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2.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drawings/drawing6.xml" ContentType="application/vnd.openxmlformats-officedocument.drawing+xml"/>
  <Override PartName="/xl/activeX/activeX16.xml" ContentType="application/vnd.ms-office.activeX+xml"/>
  <Override PartName="/xl/activeX/activeX1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R:\R&amp;D\LabTest Data\RM09\RLN5MA\Reports\"/>
    </mc:Choice>
  </mc:AlternateContent>
  <xr:revisionPtr revIDLastSave="0" documentId="8_{1861294E-38DF-4330-A6C1-870A3F09B521}" xr6:coauthVersionLast="47" xr6:coauthVersionMax="47" xr10:uidLastSave="{00000000-0000-0000-0000-000000000000}"/>
  <bookViews>
    <workbookView xWindow="-120" yWindow="-120" windowWidth="29040" windowHeight="15720" firstSheet="1" activeTab="1" xr2:uid="{00000000-000D-0000-FFFF-FFFF00000000}"/>
  </bookViews>
  <sheets>
    <sheet name="Import" sheetId="1" state="hidden" r:id="rId1"/>
    <sheet name="Report" sheetId="2" r:id="rId2"/>
    <sheet name="Daily Sum" sheetId="4" r:id="rId3"/>
    <sheet name="csv" sheetId="14" r:id="rId4"/>
    <sheet name="Velocities" sheetId="3" r:id="rId5"/>
    <sheet name="Cont. Sum" sheetId="5" r:id="rId6"/>
    <sheet name="Setup" sheetId="7" r:id="rId7"/>
    <sheet name="REFPROP" sheetId="9" r:id="rId8"/>
    <sheet name="DOE" sheetId="10" r:id="rId9"/>
  </sheets>
  <functionGroups builtInGroupCount="19"/>
  <externalReferences>
    <externalReference r:id="rId10"/>
  </externalReferences>
  <definedNames>
    <definedName name="EquipmentClass">DOE!$A$5:$A$55</definedName>
    <definedName name="Refrigerant">REFPROP!$G$4:$G$213</definedName>
    <definedName name="Sensors">csv!$1:$1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Y1622" i="14" l="1" a="1"/>
  <c r="EY1622" i="14" s="1"/>
  <c r="EY1621" i="14" a="1"/>
  <c r="EY1621" i="14" s="1"/>
  <c r="EY1620" i="14" a="1"/>
  <c r="EY1620" i="14" s="1"/>
  <c r="EY1619" i="14" a="1"/>
  <c r="EY1619" i="14" s="1"/>
  <c r="EY1618" i="14" a="1"/>
  <c r="EY1618" i="14" s="1"/>
  <c r="EY1617" i="14" a="1"/>
  <c r="EY1617" i="14" s="1"/>
  <c r="EY1614" i="14" a="1"/>
  <c r="EY1614" i="14" s="1"/>
  <c r="EY1613" i="14" a="1"/>
  <c r="EY1613" i="14" s="1"/>
  <c r="EY1612" i="14" a="1"/>
  <c r="EY1612" i="14" s="1"/>
  <c r="EY1609" i="14" a="1"/>
  <c r="EY1609" i="14" s="1"/>
  <c r="EY1608" i="14" a="1"/>
  <c r="EY1608" i="14" s="1"/>
  <c r="EY1607" i="14" a="1"/>
  <c r="EY1607" i="14" s="1"/>
  <c r="EY1604" i="14"/>
  <c r="EY1603" i="14"/>
  <c r="EY1602" i="14"/>
  <c r="EX1622" i="14" a="1"/>
  <c r="EX1622" i="14" s="1"/>
  <c r="EX1621" i="14" a="1"/>
  <c r="EX1621" i="14" s="1"/>
  <c r="EX1620" i="14" a="1"/>
  <c r="EX1620" i="14" s="1"/>
  <c r="EX1619" i="14" a="1"/>
  <c r="EX1619" i="14" s="1"/>
  <c r="EX1618" i="14" a="1"/>
  <c r="EX1618" i="14" s="1"/>
  <c r="EX1617" i="14" a="1"/>
  <c r="EX1617" i="14" s="1"/>
  <c r="EX1614" i="14" a="1"/>
  <c r="EX1614" i="14" s="1"/>
  <c r="EX1613" i="14" a="1"/>
  <c r="EX1613" i="14" s="1"/>
  <c r="EX1612" i="14" a="1"/>
  <c r="EX1612" i="14" s="1"/>
  <c r="EX1609" i="14" a="1"/>
  <c r="EX1609" i="14" s="1"/>
  <c r="EX1608" i="14" a="1"/>
  <c r="EX1608" i="14" s="1"/>
  <c r="EX1607" i="14" a="1"/>
  <c r="EX1607" i="14" s="1"/>
  <c r="EX1604" i="14"/>
  <c r="EX1603" i="14"/>
  <c r="EX1602" i="14"/>
  <c r="EW1622" i="14" a="1"/>
  <c r="EW1622" i="14" s="1"/>
  <c r="EW1621" i="14" a="1"/>
  <c r="EW1621" i="14" s="1"/>
  <c r="EW1620" i="14" a="1"/>
  <c r="EW1620" i="14" s="1"/>
  <c r="EW1619" i="14" a="1"/>
  <c r="EW1619" i="14" s="1"/>
  <c r="EW1618" i="14" a="1"/>
  <c r="EW1618" i="14" s="1"/>
  <c r="EW1617" i="14" a="1"/>
  <c r="EW1617" i="14" s="1"/>
  <c r="EW1614" i="14" a="1"/>
  <c r="EW1614" i="14" s="1"/>
  <c r="EW1613" i="14" a="1"/>
  <c r="EW1613" i="14" s="1"/>
  <c r="EW1612" i="14" a="1"/>
  <c r="EW1612" i="14" s="1"/>
  <c r="EW1609" i="14" a="1"/>
  <c r="EW1609" i="14" s="1"/>
  <c r="EW1608" i="14" a="1"/>
  <c r="EW1608" i="14" s="1"/>
  <c r="EW1607" i="14" a="1"/>
  <c r="EW1607" i="14" s="1"/>
  <c r="EW1604" i="14"/>
  <c r="EW1603" i="14"/>
  <c r="EW1602" i="14"/>
  <c r="EV1622" i="14" a="1"/>
  <c r="EV1622" i="14" s="1"/>
  <c r="EV1621" i="14" a="1"/>
  <c r="EV1621" i="14" s="1"/>
  <c r="EV1620" i="14" a="1"/>
  <c r="EV1620" i="14" s="1"/>
  <c r="EV1619" i="14" a="1"/>
  <c r="EV1619" i="14" s="1"/>
  <c r="EV1618" i="14" a="1"/>
  <c r="EV1618" i="14" s="1"/>
  <c r="EV1617" i="14" a="1"/>
  <c r="EV1617" i="14" s="1"/>
  <c r="EV1614" i="14" a="1"/>
  <c r="EV1614" i="14" s="1"/>
  <c r="EV1613" i="14" a="1"/>
  <c r="EV1613" i="14" s="1"/>
  <c r="EV1612" i="14" a="1"/>
  <c r="EV1612" i="14" s="1"/>
  <c r="EV1609" i="14" a="1"/>
  <c r="EV1609" i="14" s="1"/>
  <c r="EV1608" i="14" a="1"/>
  <c r="EV1608" i="14" s="1"/>
  <c r="EV1607" i="14" a="1"/>
  <c r="EV1607" i="14" s="1"/>
  <c r="EV1604" i="14"/>
  <c r="EV1603" i="14"/>
  <c r="EV1602" i="14"/>
  <c r="EU1622" i="14" a="1"/>
  <c r="EU1622" i="14" s="1"/>
  <c r="BX52" i="2" s="1"/>
  <c r="EU1621" i="14" a="1"/>
  <c r="EU1621" i="14" s="1"/>
  <c r="BX51" i="2" s="1"/>
  <c r="EU1620" i="14" a="1"/>
  <c r="EU1620" i="14" s="1"/>
  <c r="BX50" i="2" s="1"/>
  <c r="EU1619" i="14" a="1"/>
  <c r="EU1619" i="14" s="1"/>
  <c r="BX49" i="2" s="1"/>
  <c r="EU1618" i="14" a="1"/>
  <c r="EU1618" i="14" s="1"/>
  <c r="BX48" i="2" s="1"/>
  <c r="EU1617" i="14" a="1"/>
  <c r="EU1617" i="14" s="1"/>
  <c r="BX47" i="2" s="1"/>
  <c r="EU1614" i="14" a="1"/>
  <c r="EU1614" i="14" s="1"/>
  <c r="EU1613" i="14" a="1"/>
  <c r="EU1613" i="14" s="1"/>
  <c r="EU1612" i="14" a="1"/>
  <c r="EU1612" i="14" s="1"/>
  <c r="EU1609" i="14" a="1"/>
  <c r="EU1609" i="14" s="1"/>
  <c r="EU1608" i="14" a="1"/>
  <c r="EU1608" i="14" s="1"/>
  <c r="BX54" i="2" s="1"/>
  <c r="EU1607" i="14" a="1"/>
  <c r="EU1607" i="14" s="1"/>
  <c r="EU1604" i="14"/>
  <c r="EU1603" i="14"/>
  <c r="EU1602" i="14"/>
  <c r="ET1622" i="14" a="1"/>
  <c r="ET1622" i="14" s="1"/>
  <c r="BW52" i="2" s="1"/>
  <c r="ET1621" i="14" a="1"/>
  <c r="ET1621" i="14" s="1"/>
  <c r="BW51" i="2" s="1"/>
  <c r="ET1620" i="14" a="1"/>
  <c r="ET1620" i="14" s="1"/>
  <c r="BW50" i="2" s="1"/>
  <c r="ET1619" i="14" a="1"/>
  <c r="ET1619" i="14" s="1"/>
  <c r="BW49" i="2" s="1"/>
  <c r="ET1618" i="14" a="1"/>
  <c r="ET1618" i="14" s="1"/>
  <c r="BW48" i="2" s="1"/>
  <c r="ET1617" i="14" a="1"/>
  <c r="ET1617" i="14" s="1"/>
  <c r="BW47" i="2" s="1"/>
  <c r="ET1614" i="14" a="1"/>
  <c r="ET1614" i="14" s="1"/>
  <c r="ET1613" i="14" a="1"/>
  <c r="ET1613" i="14" s="1"/>
  <c r="ET1612" i="14" a="1"/>
  <c r="ET1612" i="14" s="1"/>
  <c r="ET1609" i="14" a="1"/>
  <c r="ET1609" i="14" s="1"/>
  <c r="ET1608" i="14" a="1"/>
  <c r="ET1608" i="14" s="1"/>
  <c r="BW54" i="2" s="1"/>
  <c r="ET1607" i="14" a="1"/>
  <c r="ET1607" i="14" s="1"/>
  <c r="ET1604" i="14"/>
  <c r="ET1603" i="14"/>
  <c r="ET1602" i="14"/>
  <c r="ES1622" i="14" a="1"/>
  <c r="ES1622" i="14" s="1"/>
  <c r="BV52" i="2" s="1"/>
  <c r="ES1621" i="14" a="1"/>
  <c r="ES1621" i="14" s="1"/>
  <c r="BV51" i="2" s="1"/>
  <c r="ES1620" i="14" a="1"/>
  <c r="ES1620" i="14" s="1"/>
  <c r="BV50" i="2" s="1"/>
  <c r="ES1619" i="14" a="1"/>
  <c r="ES1619" i="14" s="1"/>
  <c r="BV49" i="2" s="1"/>
  <c r="ES1618" i="14" a="1"/>
  <c r="ES1618" i="14" s="1"/>
  <c r="BV48" i="2" s="1"/>
  <c r="ES1617" i="14" a="1"/>
  <c r="ES1617" i="14" s="1"/>
  <c r="BV47" i="2" s="1"/>
  <c r="ES1614" i="14" a="1"/>
  <c r="ES1614" i="14" s="1"/>
  <c r="ES1613" i="14" a="1"/>
  <c r="ES1613" i="14" s="1"/>
  <c r="ES1612" i="14" a="1"/>
  <c r="ES1612" i="14" s="1"/>
  <c r="ES1609" i="14" a="1"/>
  <c r="ES1609" i="14" s="1"/>
  <c r="ES1608" i="14" a="1"/>
  <c r="ES1608" i="14" s="1"/>
  <c r="BV54" i="2" s="1"/>
  <c r="ES1607" i="14" a="1"/>
  <c r="ES1607" i="14" s="1"/>
  <c r="ES1604" i="14"/>
  <c r="ES1603" i="14"/>
  <c r="ES1602" i="14"/>
  <c r="ER1622" i="14" a="1"/>
  <c r="ER1622" i="14" s="1"/>
  <c r="BU52" i="2" s="1"/>
  <c r="ER1621" i="14" a="1"/>
  <c r="ER1621" i="14" s="1"/>
  <c r="BU51" i="2" s="1"/>
  <c r="ER1620" i="14" a="1"/>
  <c r="ER1620" i="14" s="1"/>
  <c r="BU50" i="2" s="1"/>
  <c r="ER1619" i="14" a="1"/>
  <c r="ER1619" i="14" s="1"/>
  <c r="BU49" i="2" s="1"/>
  <c r="ER1618" i="14" a="1"/>
  <c r="ER1618" i="14" s="1"/>
  <c r="BU48" i="2" s="1"/>
  <c r="ER1617" i="14" a="1"/>
  <c r="ER1617" i="14" s="1"/>
  <c r="BU47" i="2" s="1"/>
  <c r="ER1614" i="14" a="1"/>
  <c r="ER1614" i="14" s="1"/>
  <c r="ER1613" i="14" a="1"/>
  <c r="ER1613" i="14" s="1"/>
  <c r="ER1612" i="14" a="1"/>
  <c r="ER1612" i="14" s="1"/>
  <c r="ER1609" i="14" a="1"/>
  <c r="ER1609" i="14" s="1"/>
  <c r="ER1608" i="14" a="1"/>
  <c r="ER1608" i="14" s="1"/>
  <c r="BU54" i="2" s="1"/>
  <c r="ER1607" i="14" a="1"/>
  <c r="ER1607" i="14" s="1"/>
  <c r="ER1604" i="14"/>
  <c r="ER1603" i="14"/>
  <c r="ER1602" i="14"/>
  <c r="EQ1622" i="14" a="1"/>
  <c r="EQ1622" i="14" s="1"/>
  <c r="BT52" i="2" s="1"/>
  <c r="EQ1621" i="14" a="1"/>
  <c r="EQ1621" i="14" s="1"/>
  <c r="BT51" i="2" s="1"/>
  <c r="EQ1620" i="14" a="1"/>
  <c r="EQ1620" i="14" s="1"/>
  <c r="BT50" i="2" s="1"/>
  <c r="EQ1619" i="14" a="1"/>
  <c r="EQ1619" i="14" s="1"/>
  <c r="BT49" i="2" s="1"/>
  <c r="EQ1618" i="14" a="1"/>
  <c r="EQ1618" i="14" s="1"/>
  <c r="BT48" i="2" s="1"/>
  <c r="EQ1617" i="14" a="1"/>
  <c r="EQ1617" i="14" s="1"/>
  <c r="BT47" i="2" s="1"/>
  <c r="EQ1614" i="14" a="1"/>
  <c r="EQ1614" i="14" s="1"/>
  <c r="EQ1613" i="14" a="1"/>
  <c r="EQ1613" i="14" s="1"/>
  <c r="EQ1612" i="14" a="1"/>
  <c r="EQ1612" i="14" s="1"/>
  <c r="EQ1609" i="14" a="1"/>
  <c r="EQ1609" i="14" s="1"/>
  <c r="EQ1608" i="14" a="1"/>
  <c r="EQ1608" i="14" s="1"/>
  <c r="BT54" i="2" s="1"/>
  <c r="EQ1607" i="14" a="1"/>
  <c r="EQ1607" i="14" s="1"/>
  <c r="EQ1604" i="14"/>
  <c r="EQ1603" i="14"/>
  <c r="EQ1602" i="14"/>
  <c r="EP1622" i="14" a="1"/>
  <c r="EP1622" i="14" s="1"/>
  <c r="BS52" i="2" s="1"/>
  <c r="EP1621" i="14" a="1"/>
  <c r="EP1621" i="14" s="1"/>
  <c r="BS51" i="2" s="1"/>
  <c r="EP1620" i="14" a="1"/>
  <c r="EP1620" i="14" s="1"/>
  <c r="BS50" i="2" s="1"/>
  <c r="EP1619" i="14" a="1"/>
  <c r="EP1619" i="14" s="1"/>
  <c r="BS49" i="2" s="1"/>
  <c r="EP1618" i="14" a="1"/>
  <c r="EP1618" i="14" s="1"/>
  <c r="BS48" i="2" s="1"/>
  <c r="EP1617" i="14" a="1"/>
  <c r="EP1617" i="14" s="1"/>
  <c r="BS47" i="2" s="1"/>
  <c r="EP1614" i="14" a="1"/>
  <c r="EP1614" i="14" s="1"/>
  <c r="EP1613" i="14" a="1"/>
  <c r="EP1613" i="14" s="1"/>
  <c r="EP1612" i="14" a="1"/>
  <c r="EP1612" i="14" s="1"/>
  <c r="EP1609" i="14" a="1"/>
  <c r="EP1609" i="14" s="1"/>
  <c r="EP1608" i="14" a="1"/>
  <c r="EP1608" i="14" s="1"/>
  <c r="BS54" i="2" s="1"/>
  <c r="EP1607" i="14" a="1"/>
  <c r="EP1607" i="14" s="1"/>
  <c r="EP1604" i="14"/>
  <c r="EP1603" i="14"/>
  <c r="EP1602" i="14"/>
  <c r="EO1622" i="14" a="1"/>
  <c r="EO1622" i="14" s="1"/>
  <c r="BR52" i="2" s="1"/>
  <c r="EO1621" i="14" a="1"/>
  <c r="EO1621" i="14" s="1"/>
  <c r="BR51" i="2" s="1"/>
  <c r="EO1620" i="14" a="1"/>
  <c r="EO1620" i="14" s="1"/>
  <c r="BR50" i="2" s="1"/>
  <c r="EO1619" i="14" a="1"/>
  <c r="EO1619" i="14" s="1"/>
  <c r="BR49" i="2" s="1"/>
  <c r="EO1618" i="14" a="1"/>
  <c r="EO1618" i="14" s="1"/>
  <c r="BR48" i="2" s="1"/>
  <c r="EO1617" i="14" a="1"/>
  <c r="EO1617" i="14" s="1"/>
  <c r="BR47" i="2" s="1"/>
  <c r="EO1614" i="14" a="1"/>
  <c r="EO1614" i="14" s="1"/>
  <c r="EO1613" i="14" a="1"/>
  <c r="EO1613" i="14" s="1"/>
  <c r="EO1612" i="14" a="1"/>
  <c r="EO1612" i="14" s="1"/>
  <c r="EO1609" i="14" a="1"/>
  <c r="EO1609" i="14" s="1"/>
  <c r="EO1608" i="14" a="1"/>
  <c r="EO1608" i="14" s="1"/>
  <c r="BR54" i="2" s="1"/>
  <c r="EO1607" i="14" a="1"/>
  <c r="EO1607" i="14" s="1"/>
  <c r="EO1604" i="14"/>
  <c r="EO1603" i="14"/>
  <c r="EO1602" i="14"/>
  <c r="EN1622" i="14" a="1"/>
  <c r="EN1622" i="14" s="1"/>
  <c r="BE14" i="2" s="1"/>
  <c r="EN1621" i="14" a="1"/>
  <c r="EN1621" i="14" s="1"/>
  <c r="BE13" i="2" s="1"/>
  <c r="EN1620" i="14" a="1"/>
  <c r="EN1620" i="14" s="1"/>
  <c r="BE12" i="2" s="1"/>
  <c r="EN1619" i="14" a="1"/>
  <c r="EN1619" i="14" s="1"/>
  <c r="BE11" i="2" s="1"/>
  <c r="EN1618" i="14" a="1"/>
  <c r="EN1618" i="14" s="1"/>
  <c r="BE10" i="2" s="1"/>
  <c r="EN1617" i="14" a="1"/>
  <c r="EN1617" i="14" s="1"/>
  <c r="BE9" i="2" s="1"/>
  <c r="EN1614" i="14" a="1"/>
  <c r="EN1614" i="14" s="1"/>
  <c r="BE15" i="2" s="1"/>
  <c r="EN1613" i="14" a="1"/>
  <c r="EN1613" i="14" s="1"/>
  <c r="EN1612" i="14" a="1"/>
  <c r="EN1612" i="14" s="1"/>
  <c r="EN1609" i="14" a="1"/>
  <c r="EN1609" i="14" s="1"/>
  <c r="EN1608" i="14" a="1"/>
  <c r="EN1608" i="14" s="1"/>
  <c r="EN1607" i="14" a="1"/>
  <c r="EN1607" i="14" s="1"/>
  <c r="EN1604" i="14"/>
  <c r="EN1603" i="14"/>
  <c r="EN1602" i="14"/>
  <c r="EM1622" i="14" a="1"/>
  <c r="EM1622" i="14" s="1"/>
  <c r="BB14" i="2" s="1"/>
  <c r="EM1621" i="14" a="1"/>
  <c r="EM1621" i="14" s="1"/>
  <c r="BB13" i="2" s="1"/>
  <c r="EM1620" i="14" a="1"/>
  <c r="EM1620" i="14" s="1"/>
  <c r="BB12" i="2" s="1"/>
  <c r="EM1619" i="14" a="1"/>
  <c r="EM1619" i="14" s="1"/>
  <c r="BB11" i="2" s="1"/>
  <c r="EM1618" i="14" a="1"/>
  <c r="EM1618" i="14" s="1"/>
  <c r="BB10" i="2" s="1"/>
  <c r="EM1617" i="14" a="1"/>
  <c r="EM1617" i="14" s="1"/>
  <c r="BB9" i="2" s="1"/>
  <c r="EM1614" i="14" a="1"/>
  <c r="EM1614" i="14" s="1"/>
  <c r="BB15" i="2" s="1"/>
  <c r="EM1613" i="14" a="1"/>
  <c r="EM1613" i="14" s="1"/>
  <c r="EM1612" i="14" a="1"/>
  <c r="EM1612" i="14" s="1"/>
  <c r="EM1609" i="14" a="1"/>
  <c r="EM1609" i="14" s="1"/>
  <c r="EM1608" i="14" a="1"/>
  <c r="EM1608" i="14" s="1"/>
  <c r="EM1607" i="14" a="1"/>
  <c r="EM1607" i="14" s="1"/>
  <c r="EM1604" i="14"/>
  <c r="EM1603" i="14"/>
  <c r="EM1602" i="14"/>
  <c r="EL1622" i="14" a="1"/>
  <c r="EL1622" i="14" s="1"/>
  <c r="AY14" i="2" s="1"/>
  <c r="EL1621" i="14" a="1"/>
  <c r="EL1621" i="14" s="1"/>
  <c r="AY13" i="2" s="1"/>
  <c r="EL1620" i="14" a="1"/>
  <c r="EL1620" i="14" s="1"/>
  <c r="AY12" i="2" s="1"/>
  <c r="EL1619" i="14" a="1"/>
  <c r="EL1619" i="14" s="1"/>
  <c r="AY11" i="2" s="1"/>
  <c r="EL1618" i="14" a="1"/>
  <c r="EL1618" i="14" s="1"/>
  <c r="AY10" i="2" s="1"/>
  <c r="EL1617" i="14" a="1"/>
  <c r="EL1617" i="14" s="1"/>
  <c r="AY9" i="2" s="1"/>
  <c r="EL1614" i="14" a="1"/>
  <c r="EL1614" i="14" s="1"/>
  <c r="AY15" i="2" s="1"/>
  <c r="EL1613" i="14" a="1"/>
  <c r="EL1613" i="14" s="1"/>
  <c r="EL1612" i="14" a="1"/>
  <c r="EL1612" i="14" s="1"/>
  <c r="EL1609" i="14" a="1"/>
  <c r="EL1609" i="14" s="1"/>
  <c r="EL1608" i="14" a="1"/>
  <c r="EL1608" i="14" s="1"/>
  <c r="EL1607" i="14" a="1"/>
  <c r="EL1607" i="14" s="1"/>
  <c r="EL1604" i="14"/>
  <c r="EL1603" i="14"/>
  <c r="EL1602" i="14"/>
  <c r="EK1622" i="14" a="1"/>
  <c r="EK1622" i="14" s="1"/>
  <c r="EK1621" i="14" a="1"/>
  <c r="EK1621" i="14" s="1"/>
  <c r="EK1620" i="14" a="1"/>
  <c r="EK1620" i="14" s="1"/>
  <c r="EK1619" i="14" a="1"/>
  <c r="EK1619" i="14" s="1"/>
  <c r="EK1618" i="14" a="1"/>
  <c r="EK1618" i="14" s="1"/>
  <c r="EK1617" i="14" a="1"/>
  <c r="EK1617" i="14" s="1"/>
  <c r="EK1614" i="14" a="1"/>
  <c r="EK1614" i="14" s="1"/>
  <c r="EK1613" i="14" a="1"/>
  <c r="EK1613" i="14" s="1"/>
  <c r="EK1612" i="14" a="1"/>
  <c r="EK1612" i="14" s="1"/>
  <c r="EK1609" i="14" a="1"/>
  <c r="EK1609" i="14" s="1"/>
  <c r="EK1608" i="14" a="1"/>
  <c r="EK1608" i="14" s="1"/>
  <c r="EK1607" i="14" a="1"/>
  <c r="EK1607" i="14" s="1"/>
  <c r="EK1604" i="14"/>
  <c r="EK1603" i="14"/>
  <c r="EK1602" i="14"/>
  <c r="C46" i="2" s="1"/>
  <c r="D46" i="2" s="1"/>
  <c r="F51" i="2" s="1"/>
  <c r="EJ1622" i="14" a="1"/>
  <c r="EJ1622" i="14" s="1"/>
  <c r="EJ1621" i="14" a="1"/>
  <c r="EJ1621" i="14" s="1"/>
  <c r="EJ1620" i="14" a="1"/>
  <c r="EJ1620" i="14" s="1"/>
  <c r="EJ1619" i="14" a="1"/>
  <c r="EJ1619" i="14" s="1"/>
  <c r="EJ1618" i="14" a="1"/>
  <c r="EJ1618" i="14" s="1"/>
  <c r="EJ1617" i="14" a="1"/>
  <c r="EJ1617" i="14" s="1"/>
  <c r="EJ1614" i="14" a="1"/>
  <c r="EJ1614" i="14" s="1"/>
  <c r="EJ1613" i="14" a="1"/>
  <c r="EJ1613" i="14" s="1"/>
  <c r="EJ1612" i="14" a="1"/>
  <c r="EJ1612" i="14" s="1"/>
  <c r="EJ1609" i="14" a="1"/>
  <c r="EJ1609" i="14" s="1"/>
  <c r="EJ1608" i="14" a="1"/>
  <c r="EJ1608" i="14" s="1"/>
  <c r="EJ1607" i="14" a="1"/>
  <c r="EJ1607" i="14" s="1"/>
  <c r="EJ1604" i="14"/>
  <c r="EJ1603" i="14"/>
  <c r="EJ1602" i="14"/>
  <c r="C45" i="2" s="1"/>
  <c r="EI1622" i="14" a="1"/>
  <c r="EI1622" i="14" s="1"/>
  <c r="EI1621" i="14" a="1"/>
  <c r="EI1621" i="14" s="1"/>
  <c r="EI1620" i="14" a="1"/>
  <c r="EI1620" i="14" s="1"/>
  <c r="EI1619" i="14" a="1"/>
  <c r="EI1619" i="14" s="1"/>
  <c r="EI1618" i="14" a="1"/>
  <c r="EI1618" i="14" s="1"/>
  <c r="EI1617" i="14" a="1"/>
  <c r="EI1617" i="14" s="1"/>
  <c r="EI1614" i="14" a="1"/>
  <c r="EI1614" i="14" s="1"/>
  <c r="EI1613" i="14" a="1"/>
  <c r="EI1613" i="14" s="1"/>
  <c r="EI1612" i="14" a="1"/>
  <c r="EI1612" i="14" s="1"/>
  <c r="EI1609" i="14" a="1"/>
  <c r="EI1609" i="14" s="1"/>
  <c r="EI1608" i="14" a="1"/>
  <c r="EI1608" i="14" s="1"/>
  <c r="EI1607" i="14" a="1"/>
  <c r="EI1607" i="14" s="1"/>
  <c r="EI1604" i="14"/>
  <c r="EI1603" i="14"/>
  <c r="EI1602" i="14"/>
  <c r="C44" i="2" s="1"/>
  <c r="EH1622" i="14" a="1"/>
  <c r="EH1622" i="14" s="1"/>
  <c r="EH1621" i="14" a="1"/>
  <c r="EH1621" i="14" s="1"/>
  <c r="EH1620" i="14" a="1"/>
  <c r="EH1620" i="14" s="1"/>
  <c r="EH1619" i="14" a="1"/>
  <c r="EH1619" i="14" s="1"/>
  <c r="EH1618" i="14" a="1"/>
  <c r="EH1618" i="14" s="1"/>
  <c r="EH1617" i="14" a="1"/>
  <c r="EH1617" i="14" s="1"/>
  <c r="EH1614" i="14" a="1"/>
  <c r="EH1614" i="14" s="1"/>
  <c r="EH1613" i="14" a="1"/>
  <c r="EH1613" i="14" s="1"/>
  <c r="EH1612" i="14" a="1"/>
  <c r="EH1612" i="14" s="1"/>
  <c r="EH1609" i="14" a="1"/>
  <c r="EH1609" i="14" s="1"/>
  <c r="EH1608" i="14" a="1"/>
  <c r="EH1608" i="14" s="1"/>
  <c r="EH1607" i="14" a="1"/>
  <c r="EH1607" i="14" s="1"/>
  <c r="EH1604" i="14"/>
  <c r="EH1603" i="14"/>
  <c r="EH1602" i="14"/>
  <c r="C43" i="2" s="1"/>
  <c r="D43" i="2" s="1"/>
  <c r="F50" i="2" s="1"/>
  <c r="EG1622" i="14" a="1"/>
  <c r="EG1622" i="14" s="1"/>
  <c r="EG1621" i="14" a="1"/>
  <c r="EG1621" i="14" s="1"/>
  <c r="EG1620" i="14" a="1"/>
  <c r="EG1620" i="14" s="1"/>
  <c r="EG1619" i="14" a="1"/>
  <c r="EG1619" i="14" s="1"/>
  <c r="EG1618" i="14" a="1"/>
  <c r="EG1618" i="14" s="1"/>
  <c r="EG1617" i="14" a="1"/>
  <c r="EG1617" i="14" s="1"/>
  <c r="EG1614" i="14" a="1"/>
  <c r="EG1614" i="14" s="1"/>
  <c r="EG1613" i="14" a="1"/>
  <c r="EG1613" i="14" s="1"/>
  <c r="EG1612" i="14" a="1"/>
  <c r="EG1612" i="14" s="1"/>
  <c r="EG1609" i="14" a="1"/>
  <c r="EG1609" i="14" s="1"/>
  <c r="EG1608" i="14" a="1"/>
  <c r="EG1608" i="14" s="1"/>
  <c r="EG1607" i="14" a="1"/>
  <c r="EG1607" i="14" s="1"/>
  <c r="EG1604" i="14"/>
  <c r="EG1603" i="14"/>
  <c r="EG1602" i="14"/>
  <c r="C42" i="2" s="1"/>
  <c r="EF1622" i="14" a="1"/>
  <c r="EF1622" i="14" s="1"/>
  <c r="EF1621" i="14" a="1"/>
  <c r="EF1621" i="14" s="1"/>
  <c r="EF1620" i="14" a="1"/>
  <c r="EF1620" i="14" s="1"/>
  <c r="EF1619" i="14" a="1"/>
  <c r="EF1619" i="14" s="1"/>
  <c r="EF1618" i="14" a="1"/>
  <c r="EF1618" i="14" s="1"/>
  <c r="EF1617" i="14" a="1"/>
  <c r="EF1617" i="14" s="1"/>
  <c r="EF1614" i="14" a="1"/>
  <c r="EF1614" i="14" s="1"/>
  <c r="EF1613" i="14" a="1"/>
  <c r="EF1613" i="14" s="1"/>
  <c r="EF1612" i="14" a="1"/>
  <c r="EF1612" i="14" s="1"/>
  <c r="EF1609" i="14" a="1"/>
  <c r="EF1609" i="14" s="1"/>
  <c r="EF1608" i="14" a="1"/>
  <c r="EF1608" i="14" s="1"/>
  <c r="EF1607" i="14" a="1"/>
  <c r="EF1607" i="14" s="1"/>
  <c r="EF1604" i="14"/>
  <c r="EF1603" i="14"/>
  <c r="EF1602" i="14"/>
  <c r="C41" i="2" s="1"/>
  <c r="EE1622" i="14" a="1"/>
  <c r="EE1622" i="14" s="1"/>
  <c r="EE1621" i="14" a="1"/>
  <c r="EE1621" i="14" s="1"/>
  <c r="EE1620" i="14" a="1"/>
  <c r="EE1620" i="14" s="1"/>
  <c r="EE1619" i="14" a="1"/>
  <c r="EE1619" i="14" s="1"/>
  <c r="EE1618" i="14" a="1"/>
  <c r="EE1618" i="14" s="1"/>
  <c r="EE1617" i="14" a="1"/>
  <c r="EE1617" i="14" s="1"/>
  <c r="EE1614" i="14" a="1"/>
  <c r="EE1614" i="14" s="1"/>
  <c r="EE1613" i="14" a="1"/>
  <c r="EE1613" i="14" s="1"/>
  <c r="EE1612" i="14" a="1"/>
  <c r="EE1612" i="14" s="1"/>
  <c r="EE1609" i="14" a="1"/>
  <c r="EE1609" i="14" s="1"/>
  <c r="EE1608" i="14" a="1"/>
  <c r="EE1608" i="14" s="1"/>
  <c r="EE1607" i="14" a="1"/>
  <c r="EE1607" i="14" s="1"/>
  <c r="EE1604" i="14"/>
  <c r="EE1603" i="14"/>
  <c r="EE1602" i="14"/>
  <c r="C40" i="2" s="1"/>
  <c r="D40" i="2" s="1"/>
  <c r="F49" i="2" s="1"/>
  <c r="ED1622" i="14" a="1"/>
  <c r="ED1622" i="14" s="1"/>
  <c r="ED1621" i="14" a="1"/>
  <c r="ED1621" i="14" s="1"/>
  <c r="ED1620" i="14" a="1"/>
  <c r="ED1620" i="14" s="1"/>
  <c r="ED1619" i="14" a="1"/>
  <c r="ED1619" i="14" s="1"/>
  <c r="ED1618" i="14" a="1"/>
  <c r="ED1618" i="14" s="1"/>
  <c r="ED1617" i="14" a="1"/>
  <c r="ED1617" i="14" s="1"/>
  <c r="ED1614" i="14" a="1"/>
  <c r="ED1614" i="14" s="1"/>
  <c r="ED1613" i="14" a="1"/>
  <c r="ED1613" i="14" s="1"/>
  <c r="ED1612" i="14" a="1"/>
  <c r="ED1612" i="14" s="1"/>
  <c r="ED1609" i="14" a="1"/>
  <c r="ED1609" i="14" s="1"/>
  <c r="ED1608" i="14" a="1"/>
  <c r="ED1608" i="14" s="1"/>
  <c r="ED1607" i="14" a="1"/>
  <c r="ED1607" i="14" s="1"/>
  <c r="ED1604" i="14"/>
  <c r="ED1603" i="14"/>
  <c r="ED1602" i="14"/>
  <c r="C39" i="2" s="1"/>
  <c r="EC1622" i="14" a="1"/>
  <c r="EC1622" i="14" s="1"/>
  <c r="EC1621" i="14" a="1"/>
  <c r="EC1621" i="14" s="1"/>
  <c r="EC1620" i="14" a="1"/>
  <c r="EC1620" i="14" s="1"/>
  <c r="EC1619" i="14" a="1"/>
  <c r="EC1619" i="14" s="1"/>
  <c r="EC1618" i="14" a="1"/>
  <c r="EC1618" i="14" s="1"/>
  <c r="EC1617" i="14" a="1"/>
  <c r="EC1617" i="14" s="1"/>
  <c r="EC1614" i="14" a="1"/>
  <c r="EC1614" i="14" s="1"/>
  <c r="EC1613" i="14" a="1"/>
  <c r="EC1613" i="14" s="1"/>
  <c r="EC1612" i="14" a="1"/>
  <c r="EC1612" i="14" s="1"/>
  <c r="EC1609" i="14" a="1"/>
  <c r="EC1609" i="14" s="1"/>
  <c r="EC1608" i="14" a="1"/>
  <c r="EC1608" i="14" s="1"/>
  <c r="EC1607" i="14" a="1"/>
  <c r="EC1607" i="14" s="1"/>
  <c r="EC1604" i="14"/>
  <c r="EC1603" i="14"/>
  <c r="EC1602" i="14"/>
  <c r="C38" i="2" s="1"/>
  <c r="EB1622" i="14" a="1"/>
  <c r="EB1622" i="14" s="1"/>
  <c r="EB1621" i="14" a="1"/>
  <c r="EB1621" i="14" s="1"/>
  <c r="EB1620" i="14" a="1"/>
  <c r="EB1620" i="14" s="1"/>
  <c r="EB1619" i="14" a="1"/>
  <c r="EB1619" i="14" s="1"/>
  <c r="EB1618" i="14" a="1"/>
  <c r="EB1618" i="14" s="1"/>
  <c r="EB1617" i="14" a="1"/>
  <c r="EB1617" i="14" s="1"/>
  <c r="EB1614" i="14" a="1"/>
  <c r="EB1614" i="14" s="1"/>
  <c r="EB1613" i="14" a="1"/>
  <c r="EB1613" i="14" s="1"/>
  <c r="EB1612" i="14" a="1"/>
  <c r="EB1612" i="14" s="1"/>
  <c r="EB1609" i="14" a="1"/>
  <c r="EB1609" i="14" s="1"/>
  <c r="EB1608" i="14" a="1"/>
  <c r="EB1608" i="14" s="1"/>
  <c r="EB1607" i="14" a="1"/>
  <c r="EB1607" i="14" s="1"/>
  <c r="EB1604" i="14"/>
  <c r="EB1603" i="14"/>
  <c r="EB1602" i="14"/>
  <c r="C37" i="2" s="1"/>
  <c r="D37" i="2" s="1"/>
  <c r="F48" i="2" s="1"/>
  <c r="EA1622" i="14" a="1"/>
  <c r="EA1622" i="14" s="1"/>
  <c r="EA1621" i="14" a="1"/>
  <c r="EA1621" i="14" s="1"/>
  <c r="EA1620" i="14" a="1"/>
  <c r="EA1620" i="14" s="1"/>
  <c r="EA1619" i="14" a="1"/>
  <c r="EA1619" i="14" s="1"/>
  <c r="EA1618" i="14" a="1"/>
  <c r="EA1618" i="14" s="1"/>
  <c r="EA1617" i="14" a="1"/>
  <c r="EA1617" i="14" s="1"/>
  <c r="EA1614" i="14" a="1"/>
  <c r="EA1614" i="14" s="1"/>
  <c r="EA1613" i="14" a="1"/>
  <c r="EA1613" i="14" s="1"/>
  <c r="EA1612" i="14" a="1"/>
  <c r="EA1612" i="14" s="1"/>
  <c r="EA1609" i="14" a="1"/>
  <c r="EA1609" i="14" s="1"/>
  <c r="EA1608" i="14" a="1"/>
  <c r="EA1608" i="14" s="1"/>
  <c r="EA1607" i="14" a="1"/>
  <c r="EA1607" i="14" s="1"/>
  <c r="EA1604" i="14"/>
  <c r="EA1603" i="14"/>
  <c r="EA1602" i="14"/>
  <c r="C36" i="2" s="1"/>
  <c r="DZ1622" i="14" a="1"/>
  <c r="DZ1622" i="14" s="1"/>
  <c r="DZ1621" i="14" a="1"/>
  <c r="DZ1621" i="14" s="1"/>
  <c r="DZ1620" i="14" a="1"/>
  <c r="DZ1620" i="14" s="1"/>
  <c r="DZ1619" i="14" a="1"/>
  <c r="DZ1619" i="14" s="1"/>
  <c r="DZ1618" i="14" a="1"/>
  <c r="DZ1618" i="14" s="1"/>
  <c r="DZ1617" i="14" a="1"/>
  <c r="DZ1617" i="14" s="1"/>
  <c r="DZ1614" i="14" a="1"/>
  <c r="DZ1614" i="14" s="1"/>
  <c r="DZ1613" i="14" a="1"/>
  <c r="DZ1613" i="14" s="1"/>
  <c r="DZ1612" i="14" a="1"/>
  <c r="DZ1612" i="14" s="1"/>
  <c r="DZ1609" i="14" a="1"/>
  <c r="DZ1609" i="14" s="1"/>
  <c r="DZ1608" i="14" a="1"/>
  <c r="DZ1608" i="14" s="1"/>
  <c r="DZ1607" i="14" a="1"/>
  <c r="DZ1607" i="14" s="1"/>
  <c r="DZ1604" i="14"/>
  <c r="DZ1603" i="14"/>
  <c r="DZ1602" i="14"/>
  <c r="C35" i="2" s="1"/>
  <c r="DY1622" i="14" a="1"/>
  <c r="DY1622" i="14" s="1"/>
  <c r="BA59" i="2" s="1"/>
  <c r="DY1621" i="14" a="1"/>
  <c r="DY1621" i="14" s="1"/>
  <c r="BA58" i="2" s="1"/>
  <c r="DY1620" i="14" a="1"/>
  <c r="DY1620" i="14" s="1"/>
  <c r="BA57" i="2" s="1"/>
  <c r="DY1619" i="14" a="1"/>
  <c r="DY1619" i="14" s="1"/>
  <c r="BA56" i="2" s="1"/>
  <c r="DY1618" i="14" a="1"/>
  <c r="DY1618" i="14" s="1"/>
  <c r="BA55" i="2" s="1"/>
  <c r="DY1617" i="14" a="1"/>
  <c r="DY1617" i="14" s="1"/>
  <c r="BA54" i="2" s="1"/>
  <c r="DY1614" i="14" a="1"/>
  <c r="DY1614" i="14" s="1"/>
  <c r="BA60" i="2" s="1"/>
  <c r="DY1613" i="14" a="1"/>
  <c r="DY1613" i="14" s="1"/>
  <c r="DY1612" i="14" a="1"/>
  <c r="DY1612" i="14" s="1"/>
  <c r="DY1609" i="14" a="1"/>
  <c r="DY1609" i="14" s="1"/>
  <c r="DY1608" i="14" a="1"/>
  <c r="DY1608" i="14" s="1"/>
  <c r="DY1607" i="14" a="1"/>
  <c r="DY1607" i="14" s="1"/>
  <c r="DY1604" i="14"/>
  <c r="DY1603" i="14"/>
  <c r="DY1602" i="14"/>
  <c r="DX1622" i="14" a="1"/>
  <c r="DX1622" i="14" s="1"/>
  <c r="BE59" i="2" s="1"/>
  <c r="DX1621" i="14" a="1"/>
  <c r="DX1621" i="14" s="1"/>
  <c r="BE58" i="2" s="1"/>
  <c r="DX1620" i="14" a="1"/>
  <c r="DX1620" i="14" s="1"/>
  <c r="BE57" i="2" s="1"/>
  <c r="DX1619" i="14" a="1"/>
  <c r="DX1619" i="14" s="1"/>
  <c r="BE56" i="2" s="1"/>
  <c r="DX1618" i="14" a="1"/>
  <c r="DX1618" i="14" s="1"/>
  <c r="BE55" i="2" s="1"/>
  <c r="DX1617" i="14" a="1"/>
  <c r="DX1617" i="14" s="1"/>
  <c r="BE54" i="2" s="1"/>
  <c r="DX1614" i="14" a="1"/>
  <c r="DX1614" i="14" s="1"/>
  <c r="BE60" i="2" s="1"/>
  <c r="DX1613" i="14" a="1"/>
  <c r="DX1613" i="14" s="1"/>
  <c r="DX1612" i="14" a="1"/>
  <c r="DX1612" i="14" s="1"/>
  <c r="DX1609" i="14" a="1"/>
  <c r="DX1609" i="14" s="1"/>
  <c r="DX1608" i="14" a="1"/>
  <c r="DX1608" i="14" s="1"/>
  <c r="DX1607" i="14" a="1"/>
  <c r="DX1607" i="14" s="1"/>
  <c r="DX1604" i="14"/>
  <c r="DX1603" i="14"/>
  <c r="DX1602" i="14"/>
  <c r="DW1622" i="14" a="1"/>
  <c r="DW1622" i="14" s="1"/>
  <c r="AZ59" i="2" s="1"/>
  <c r="DW1621" i="14" a="1"/>
  <c r="DW1621" i="14" s="1"/>
  <c r="AZ58" i="2" s="1"/>
  <c r="DW1620" i="14" a="1"/>
  <c r="DW1620" i="14" s="1"/>
  <c r="AZ57" i="2" s="1"/>
  <c r="DW1619" i="14" a="1"/>
  <c r="DW1619" i="14" s="1"/>
  <c r="AZ56" i="2" s="1"/>
  <c r="DW1618" i="14" a="1"/>
  <c r="DW1618" i="14" s="1"/>
  <c r="AZ55" i="2" s="1"/>
  <c r="DW1617" i="14" a="1"/>
  <c r="DW1617" i="14" s="1"/>
  <c r="AZ54" i="2" s="1"/>
  <c r="DW1614" i="14" a="1"/>
  <c r="DW1614" i="14" s="1"/>
  <c r="AZ60" i="2" s="1"/>
  <c r="DW1613" i="14" a="1"/>
  <c r="DW1613" i="14" s="1"/>
  <c r="DW1612" i="14" a="1"/>
  <c r="DW1612" i="14" s="1"/>
  <c r="DW1609" i="14" a="1"/>
  <c r="DW1609" i="14" s="1"/>
  <c r="DW1608" i="14" a="1"/>
  <c r="DW1608" i="14" s="1"/>
  <c r="DW1607" i="14" a="1"/>
  <c r="DW1607" i="14" s="1"/>
  <c r="DW1604" i="14"/>
  <c r="DW1603" i="14"/>
  <c r="DW1602" i="14"/>
  <c r="DV1622" i="14" a="1"/>
  <c r="DV1622" i="14" s="1"/>
  <c r="BD59" i="2" s="1"/>
  <c r="DV1621" i="14" a="1"/>
  <c r="DV1621" i="14" s="1"/>
  <c r="BD58" i="2" s="1"/>
  <c r="DV1620" i="14" a="1"/>
  <c r="DV1620" i="14" s="1"/>
  <c r="BD57" i="2" s="1"/>
  <c r="DV1619" i="14" a="1"/>
  <c r="DV1619" i="14" s="1"/>
  <c r="BD56" i="2" s="1"/>
  <c r="DV1618" i="14" a="1"/>
  <c r="DV1618" i="14" s="1"/>
  <c r="BD55" i="2" s="1"/>
  <c r="DV1617" i="14" a="1"/>
  <c r="DV1617" i="14" s="1"/>
  <c r="BD54" i="2" s="1"/>
  <c r="DV1614" i="14" a="1"/>
  <c r="DV1614" i="14" s="1"/>
  <c r="BD60" i="2" s="1"/>
  <c r="DV1613" i="14" a="1"/>
  <c r="DV1613" i="14" s="1"/>
  <c r="DV1612" i="14" a="1"/>
  <c r="DV1612" i="14" s="1"/>
  <c r="DV1609" i="14" a="1"/>
  <c r="DV1609" i="14" s="1"/>
  <c r="DV1608" i="14" a="1"/>
  <c r="DV1608" i="14" s="1"/>
  <c r="BD61" i="2" s="1"/>
  <c r="DV1607" i="14" a="1"/>
  <c r="DV1607" i="14" s="1"/>
  <c r="DV1604" i="14"/>
  <c r="DV1603" i="14"/>
  <c r="DV1602" i="14"/>
  <c r="DU1622" i="14" a="1"/>
  <c r="DU1622" i="14" s="1"/>
  <c r="AY59" i="2" s="1"/>
  <c r="DU1621" i="14" a="1"/>
  <c r="DU1621" i="14" s="1"/>
  <c r="AY58" i="2" s="1"/>
  <c r="DU1620" i="14" a="1"/>
  <c r="DU1620" i="14" s="1"/>
  <c r="AY57" i="2" s="1"/>
  <c r="DU1619" i="14" a="1"/>
  <c r="DU1619" i="14" s="1"/>
  <c r="AY56" i="2" s="1"/>
  <c r="DU1618" i="14" a="1"/>
  <c r="DU1618" i="14" s="1"/>
  <c r="AY55" i="2" s="1"/>
  <c r="DU1617" i="14" a="1"/>
  <c r="DU1617" i="14" s="1"/>
  <c r="AY54" i="2" s="1"/>
  <c r="DU1614" i="14" a="1"/>
  <c r="DU1614" i="14" s="1"/>
  <c r="AY60" i="2" s="1"/>
  <c r="DU1613" i="14" a="1"/>
  <c r="DU1613" i="14" s="1"/>
  <c r="DU1612" i="14" a="1"/>
  <c r="DU1612" i="14" s="1"/>
  <c r="DU1609" i="14" a="1"/>
  <c r="DU1609" i="14" s="1"/>
  <c r="DU1608" i="14" a="1"/>
  <c r="DU1608" i="14" s="1"/>
  <c r="DU1607" i="14" a="1"/>
  <c r="DU1607" i="14" s="1"/>
  <c r="DU1604" i="14"/>
  <c r="DU1603" i="14"/>
  <c r="DU1602" i="14"/>
  <c r="DT1622" i="14" a="1"/>
  <c r="DT1622" i="14" s="1"/>
  <c r="BC59" i="2" s="1"/>
  <c r="DT1621" i="14" a="1"/>
  <c r="DT1621" i="14" s="1"/>
  <c r="BC58" i="2" s="1"/>
  <c r="DT1620" i="14" a="1"/>
  <c r="DT1620" i="14" s="1"/>
  <c r="BC57" i="2" s="1"/>
  <c r="DT1619" i="14" a="1"/>
  <c r="DT1619" i="14" s="1"/>
  <c r="BC56" i="2" s="1"/>
  <c r="DT1618" i="14" a="1"/>
  <c r="DT1618" i="14" s="1"/>
  <c r="BC55" i="2" s="1"/>
  <c r="DT1617" i="14" a="1"/>
  <c r="DT1617" i="14" s="1"/>
  <c r="BC54" i="2" s="1"/>
  <c r="DT1614" i="14" a="1"/>
  <c r="DT1614" i="14" s="1"/>
  <c r="BC60" i="2" s="1"/>
  <c r="DT1613" i="14" a="1"/>
  <c r="DT1613" i="14" s="1"/>
  <c r="DT1612" i="14" a="1"/>
  <c r="DT1612" i="14" s="1"/>
  <c r="DT1609" i="14" a="1"/>
  <c r="DT1609" i="14" s="1"/>
  <c r="DT1608" i="14" a="1"/>
  <c r="DT1608" i="14" s="1"/>
  <c r="DT1607" i="14" a="1"/>
  <c r="DT1607" i="14" s="1"/>
  <c r="DT1604" i="14"/>
  <c r="DT1603" i="14"/>
  <c r="DT1602" i="14"/>
  <c r="DS1622" i="14" a="1"/>
  <c r="DS1622" i="14" s="1"/>
  <c r="BQ52" i="2" s="1"/>
  <c r="DS1621" i="14" a="1"/>
  <c r="DS1621" i="14" s="1"/>
  <c r="BQ51" i="2" s="1"/>
  <c r="DS1620" i="14" a="1"/>
  <c r="DS1620" i="14" s="1"/>
  <c r="BQ50" i="2" s="1"/>
  <c r="DS1619" i="14" a="1"/>
  <c r="DS1619" i="14" s="1"/>
  <c r="BQ49" i="2" s="1"/>
  <c r="DS1618" i="14" a="1"/>
  <c r="DS1618" i="14" s="1"/>
  <c r="BQ48" i="2" s="1"/>
  <c r="DS1617" i="14" a="1"/>
  <c r="DS1617" i="14" s="1"/>
  <c r="BQ47" i="2" s="1"/>
  <c r="DS1614" i="14" a="1"/>
  <c r="DS1614" i="14" s="1"/>
  <c r="DS1613" i="14" a="1"/>
  <c r="DS1613" i="14" s="1"/>
  <c r="DS1612" i="14" a="1"/>
  <c r="DS1612" i="14" s="1"/>
  <c r="DS1609" i="14" a="1"/>
  <c r="DS1609" i="14" s="1"/>
  <c r="DS1608" i="14" a="1"/>
  <c r="DS1608" i="14" s="1"/>
  <c r="BQ54" i="2" s="1"/>
  <c r="DS1607" i="14" a="1"/>
  <c r="DS1607" i="14" s="1"/>
  <c r="DS1604" i="14"/>
  <c r="DS1603" i="14"/>
  <c r="DS1602" i="14"/>
  <c r="DR1622" i="14" a="1"/>
  <c r="DR1622" i="14" s="1"/>
  <c r="BP52" i="2" s="1"/>
  <c r="DR1621" i="14" a="1"/>
  <c r="DR1621" i="14" s="1"/>
  <c r="BP51" i="2" s="1"/>
  <c r="DR1620" i="14" a="1"/>
  <c r="DR1620" i="14" s="1"/>
  <c r="BP50" i="2" s="1"/>
  <c r="DR1619" i="14" a="1"/>
  <c r="DR1619" i="14" s="1"/>
  <c r="BP49" i="2" s="1"/>
  <c r="DR1618" i="14" a="1"/>
  <c r="DR1618" i="14" s="1"/>
  <c r="BP48" i="2" s="1"/>
  <c r="DR1617" i="14" a="1"/>
  <c r="DR1617" i="14" s="1"/>
  <c r="BP47" i="2" s="1"/>
  <c r="DR1614" i="14" a="1"/>
  <c r="DR1614" i="14" s="1"/>
  <c r="DR1613" i="14" a="1"/>
  <c r="DR1613" i="14" s="1"/>
  <c r="DR1612" i="14" a="1"/>
  <c r="DR1612" i="14" s="1"/>
  <c r="DR1609" i="14" a="1"/>
  <c r="DR1609" i="14" s="1"/>
  <c r="DR1608" i="14" a="1"/>
  <c r="DR1608" i="14" s="1"/>
  <c r="BP54" i="2" s="1"/>
  <c r="DR1607" i="14" a="1"/>
  <c r="DR1607" i="14" s="1"/>
  <c r="DR1604" i="14"/>
  <c r="DR1603" i="14"/>
  <c r="DR1602" i="14"/>
  <c r="DQ1622" i="14" a="1"/>
  <c r="DQ1622" i="14" s="1"/>
  <c r="BO52" i="2" s="1"/>
  <c r="DQ1621" i="14" a="1"/>
  <c r="DQ1621" i="14" s="1"/>
  <c r="BO51" i="2" s="1"/>
  <c r="DQ1620" i="14" a="1"/>
  <c r="DQ1620" i="14" s="1"/>
  <c r="BO50" i="2" s="1"/>
  <c r="DQ1619" i="14" a="1"/>
  <c r="DQ1619" i="14" s="1"/>
  <c r="BO49" i="2" s="1"/>
  <c r="DQ1618" i="14" a="1"/>
  <c r="DQ1618" i="14" s="1"/>
  <c r="BO48" i="2" s="1"/>
  <c r="DQ1617" i="14" a="1"/>
  <c r="DQ1617" i="14" s="1"/>
  <c r="BO47" i="2" s="1"/>
  <c r="DQ1614" i="14" a="1"/>
  <c r="DQ1614" i="14" s="1"/>
  <c r="DQ1613" i="14" a="1"/>
  <c r="DQ1613" i="14" s="1"/>
  <c r="DQ1612" i="14" a="1"/>
  <c r="DQ1612" i="14" s="1"/>
  <c r="DQ1609" i="14" a="1"/>
  <c r="DQ1609" i="14" s="1"/>
  <c r="DQ1608" i="14" a="1"/>
  <c r="DQ1608" i="14" s="1"/>
  <c r="BO54" i="2" s="1"/>
  <c r="DQ1607" i="14" a="1"/>
  <c r="DQ1607" i="14" s="1"/>
  <c r="DQ1604" i="14"/>
  <c r="DQ1603" i="14"/>
  <c r="DQ1602" i="14"/>
  <c r="DP1622" i="14" a="1"/>
  <c r="DP1622" i="14" s="1"/>
  <c r="BN52" i="2" s="1"/>
  <c r="DP1621" i="14" a="1"/>
  <c r="DP1621" i="14" s="1"/>
  <c r="BN51" i="2" s="1"/>
  <c r="DP1620" i="14" a="1"/>
  <c r="DP1620" i="14" s="1"/>
  <c r="BN50" i="2" s="1"/>
  <c r="DP1619" i="14" a="1"/>
  <c r="DP1619" i="14" s="1"/>
  <c r="BN49" i="2" s="1"/>
  <c r="DP1618" i="14" a="1"/>
  <c r="DP1618" i="14" s="1"/>
  <c r="BN48" i="2" s="1"/>
  <c r="DP1617" i="14" a="1"/>
  <c r="DP1617" i="14" s="1"/>
  <c r="BN47" i="2" s="1"/>
  <c r="DP1614" i="14" a="1"/>
  <c r="DP1614" i="14" s="1"/>
  <c r="DP1613" i="14" a="1"/>
  <c r="DP1613" i="14" s="1"/>
  <c r="DP1612" i="14" a="1"/>
  <c r="DP1612" i="14" s="1"/>
  <c r="DP1609" i="14" a="1"/>
  <c r="DP1609" i="14" s="1"/>
  <c r="DP1608" i="14" a="1"/>
  <c r="DP1608" i="14" s="1"/>
  <c r="BN54" i="2" s="1"/>
  <c r="DP1607" i="14" a="1"/>
  <c r="DP1607" i="14" s="1"/>
  <c r="DP1604" i="14"/>
  <c r="DP1603" i="14"/>
  <c r="DP1602" i="14"/>
  <c r="DO1622" i="14" a="1"/>
  <c r="DO1622" i="14" s="1"/>
  <c r="BX26" i="2" s="1"/>
  <c r="DO1621" i="14" a="1"/>
  <c r="DO1621" i="14" s="1"/>
  <c r="BX25" i="2" s="1"/>
  <c r="DO1620" i="14" a="1"/>
  <c r="DO1620" i="14" s="1"/>
  <c r="BX24" i="2" s="1"/>
  <c r="DO1619" i="14" a="1"/>
  <c r="DO1619" i="14" s="1"/>
  <c r="BX23" i="2" s="1"/>
  <c r="DO1618" i="14" a="1"/>
  <c r="DO1618" i="14" s="1"/>
  <c r="BX22" i="2" s="1"/>
  <c r="DO1617" i="14" a="1"/>
  <c r="DO1617" i="14" s="1"/>
  <c r="BX21" i="2" s="1"/>
  <c r="DO1614" i="14" a="1"/>
  <c r="DO1614" i="14" s="1"/>
  <c r="DO1613" i="14" a="1"/>
  <c r="DO1613" i="14" s="1"/>
  <c r="DO1612" i="14" a="1"/>
  <c r="DO1612" i="14" s="1"/>
  <c r="DO1609" i="14" a="1"/>
  <c r="DO1609" i="14" s="1"/>
  <c r="DO1608" i="14" a="1"/>
  <c r="DO1608" i="14" s="1"/>
  <c r="BX28" i="2" s="1"/>
  <c r="DO1607" i="14" a="1"/>
  <c r="DO1607" i="14" s="1"/>
  <c r="DO1604" i="14"/>
  <c r="DO1603" i="14"/>
  <c r="DO1602" i="14"/>
  <c r="DN1622" i="14" a="1"/>
  <c r="DN1622" i="14" s="1"/>
  <c r="BW26" i="2" s="1"/>
  <c r="DN1621" i="14" a="1"/>
  <c r="DN1621" i="14" s="1"/>
  <c r="BW25" i="2" s="1"/>
  <c r="DN1620" i="14" a="1"/>
  <c r="DN1620" i="14" s="1"/>
  <c r="BW24" i="2" s="1"/>
  <c r="DN1619" i="14" a="1"/>
  <c r="DN1619" i="14" s="1"/>
  <c r="BW23" i="2" s="1"/>
  <c r="DN1618" i="14" a="1"/>
  <c r="DN1618" i="14" s="1"/>
  <c r="BW22" i="2" s="1"/>
  <c r="DN1617" i="14" a="1"/>
  <c r="DN1617" i="14" s="1"/>
  <c r="BW21" i="2" s="1"/>
  <c r="DN1614" i="14" a="1"/>
  <c r="DN1614" i="14" s="1"/>
  <c r="DN1613" i="14" a="1"/>
  <c r="DN1613" i="14" s="1"/>
  <c r="DN1612" i="14" a="1"/>
  <c r="DN1612" i="14" s="1"/>
  <c r="DN1609" i="14" a="1"/>
  <c r="DN1609" i="14" s="1"/>
  <c r="DN1608" i="14" a="1"/>
  <c r="DN1608" i="14" s="1"/>
  <c r="BW28" i="2" s="1"/>
  <c r="DN1607" i="14" a="1"/>
  <c r="DN1607" i="14" s="1"/>
  <c r="DN1604" i="14"/>
  <c r="DN1603" i="14"/>
  <c r="DN1602" i="14"/>
  <c r="DM1622" i="14" a="1"/>
  <c r="DM1622" i="14" s="1"/>
  <c r="BV26" i="2" s="1"/>
  <c r="DM1621" i="14" a="1"/>
  <c r="DM1621" i="14" s="1"/>
  <c r="BV25" i="2" s="1"/>
  <c r="DM1620" i="14" a="1"/>
  <c r="DM1620" i="14" s="1"/>
  <c r="BV24" i="2" s="1"/>
  <c r="DM1619" i="14" a="1"/>
  <c r="DM1619" i="14" s="1"/>
  <c r="BV23" i="2" s="1"/>
  <c r="DM1618" i="14" a="1"/>
  <c r="DM1618" i="14" s="1"/>
  <c r="BV22" i="2" s="1"/>
  <c r="DM1617" i="14" a="1"/>
  <c r="DM1617" i="14" s="1"/>
  <c r="BV21" i="2" s="1"/>
  <c r="DM1614" i="14" a="1"/>
  <c r="DM1614" i="14" s="1"/>
  <c r="DM1613" i="14" a="1"/>
  <c r="DM1613" i="14" s="1"/>
  <c r="DM1612" i="14" a="1"/>
  <c r="DM1612" i="14" s="1"/>
  <c r="DM1609" i="14" a="1"/>
  <c r="DM1609" i="14" s="1"/>
  <c r="DM1608" i="14" a="1"/>
  <c r="DM1608" i="14" s="1"/>
  <c r="BV28" i="2" s="1"/>
  <c r="DM1607" i="14" a="1"/>
  <c r="DM1607" i="14" s="1"/>
  <c r="DM1604" i="14"/>
  <c r="DM1603" i="14"/>
  <c r="DM1602" i="14"/>
  <c r="DL1622" i="14" a="1"/>
  <c r="DL1622" i="14" s="1"/>
  <c r="BU26" i="2" s="1"/>
  <c r="DL1621" i="14" a="1"/>
  <c r="DL1621" i="14" s="1"/>
  <c r="BU25" i="2" s="1"/>
  <c r="DL1620" i="14" a="1"/>
  <c r="DL1620" i="14" s="1"/>
  <c r="BU24" i="2" s="1"/>
  <c r="DL1619" i="14" a="1"/>
  <c r="DL1619" i="14" s="1"/>
  <c r="BU23" i="2" s="1"/>
  <c r="DL1618" i="14" a="1"/>
  <c r="DL1618" i="14" s="1"/>
  <c r="BU22" i="2" s="1"/>
  <c r="DL1617" i="14" a="1"/>
  <c r="DL1617" i="14" s="1"/>
  <c r="BU21" i="2" s="1"/>
  <c r="DL1614" i="14" a="1"/>
  <c r="DL1614" i="14" s="1"/>
  <c r="DL1613" i="14" a="1"/>
  <c r="DL1613" i="14" s="1"/>
  <c r="DL1612" i="14" a="1"/>
  <c r="DL1612" i="14" s="1"/>
  <c r="DL1609" i="14" a="1"/>
  <c r="DL1609" i="14" s="1"/>
  <c r="DL1608" i="14" a="1"/>
  <c r="DL1608" i="14" s="1"/>
  <c r="BU28" i="2" s="1"/>
  <c r="DL1607" i="14" a="1"/>
  <c r="DL1607" i="14" s="1"/>
  <c r="DL1604" i="14"/>
  <c r="DL1603" i="14"/>
  <c r="DL1602" i="14"/>
  <c r="DK1622" i="14" a="1"/>
  <c r="DK1622" i="14" s="1"/>
  <c r="BT26" i="2" s="1"/>
  <c r="DK1621" i="14" a="1"/>
  <c r="DK1621" i="14" s="1"/>
  <c r="BT25" i="2" s="1"/>
  <c r="DK1620" i="14" a="1"/>
  <c r="DK1620" i="14" s="1"/>
  <c r="BT24" i="2" s="1"/>
  <c r="DK1619" i="14" a="1"/>
  <c r="DK1619" i="14" s="1"/>
  <c r="BT23" i="2" s="1"/>
  <c r="DK1618" i="14" a="1"/>
  <c r="DK1618" i="14" s="1"/>
  <c r="BT22" i="2" s="1"/>
  <c r="DK1617" i="14" a="1"/>
  <c r="DK1617" i="14" s="1"/>
  <c r="BT21" i="2" s="1"/>
  <c r="DK1614" i="14" a="1"/>
  <c r="DK1614" i="14" s="1"/>
  <c r="DK1613" i="14" a="1"/>
  <c r="DK1613" i="14" s="1"/>
  <c r="DK1612" i="14" a="1"/>
  <c r="DK1612" i="14" s="1"/>
  <c r="DK1609" i="14" a="1"/>
  <c r="DK1609" i="14" s="1"/>
  <c r="DK1608" i="14" a="1"/>
  <c r="DK1608" i="14" s="1"/>
  <c r="BT28" i="2" s="1"/>
  <c r="DK1607" i="14" a="1"/>
  <c r="DK1607" i="14" s="1"/>
  <c r="DK1604" i="14"/>
  <c r="DK1603" i="14"/>
  <c r="DK1602" i="14"/>
  <c r="DJ1622" i="14" a="1"/>
  <c r="DJ1622" i="14" s="1"/>
  <c r="BS26" i="2" s="1"/>
  <c r="DJ1621" i="14" a="1"/>
  <c r="DJ1621" i="14" s="1"/>
  <c r="BS25" i="2" s="1"/>
  <c r="DJ1620" i="14" a="1"/>
  <c r="DJ1620" i="14" s="1"/>
  <c r="BS24" i="2" s="1"/>
  <c r="DJ1619" i="14" a="1"/>
  <c r="DJ1619" i="14" s="1"/>
  <c r="BS23" i="2" s="1"/>
  <c r="DJ1618" i="14" a="1"/>
  <c r="DJ1618" i="14" s="1"/>
  <c r="BS22" i="2" s="1"/>
  <c r="DJ1617" i="14" a="1"/>
  <c r="DJ1617" i="14" s="1"/>
  <c r="BS21" i="2" s="1"/>
  <c r="DJ1614" i="14" a="1"/>
  <c r="DJ1614" i="14" s="1"/>
  <c r="DJ1613" i="14" a="1"/>
  <c r="DJ1613" i="14" s="1"/>
  <c r="DJ1612" i="14" a="1"/>
  <c r="DJ1612" i="14" s="1"/>
  <c r="DJ1609" i="14" a="1"/>
  <c r="DJ1609" i="14" s="1"/>
  <c r="DJ1608" i="14" a="1"/>
  <c r="DJ1608" i="14" s="1"/>
  <c r="BS28" i="2" s="1"/>
  <c r="DJ1607" i="14" a="1"/>
  <c r="DJ1607" i="14" s="1"/>
  <c r="DJ1604" i="14"/>
  <c r="DJ1603" i="14"/>
  <c r="DJ1602" i="14"/>
  <c r="DI1622" i="14" a="1"/>
  <c r="DI1622" i="14" s="1"/>
  <c r="BP26" i="2" s="1"/>
  <c r="DI1621" i="14" a="1"/>
  <c r="DI1621" i="14" s="1"/>
  <c r="BP25" i="2" s="1"/>
  <c r="DI1620" i="14" a="1"/>
  <c r="DI1620" i="14" s="1"/>
  <c r="BP24" i="2" s="1"/>
  <c r="DI1619" i="14" a="1"/>
  <c r="DI1619" i="14" s="1"/>
  <c r="BP23" i="2" s="1"/>
  <c r="DI1618" i="14" a="1"/>
  <c r="DI1618" i="14" s="1"/>
  <c r="BP22" i="2" s="1"/>
  <c r="DI1617" i="14" a="1"/>
  <c r="DI1617" i="14" s="1"/>
  <c r="BP21" i="2" s="1"/>
  <c r="DI1614" i="14" a="1"/>
  <c r="DI1614" i="14" s="1"/>
  <c r="DI1613" i="14" a="1"/>
  <c r="DI1613" i="14" s="1"/>
  <c r="DI1612" i="14" a="1"/>
  <c r="DI1612" i="14" s="1"/>
  <c r="DI1609" i="14" a="1"/>
  <c r="DI1609" i="14" s="1"/>
  <c r="DI1608" i="14" a="1"/>
  <c r="DI1608" i="14" s="1"/>
  <c r="BP28" i="2" s="1"/>
  <c r="DI1607" i="14" a="1"/>
  <c r="DI1607" i="14" s="1"/>
  <c r="DI1604" i="14"/>
  <c r="DI1603" i="14"/>
  <c r="DI1602" i="14"/>
  <c r="DH1622" i="14" a="1"/>
  <c r="DH1622" i="14" s="1"/>
  <c r="BR26" i="2" s="1"/>
  <c r="DH1621" i="14" a="1"/>
  <c r="DH1621" i="14" s="1"/>
  <c r="BR25" i="2" s="1"/>
  <c r="DH1620" i="14" a="1"/>
  <c r="DH1620" i="14" s="1"/>
  <c r="BR24" i="2" s="1"/>
  <c r="DH1619" i="14" a="1"/>
  <c r="DH1619" i="14" s="1"/>
  <c r="BR23" i="2" s="1"/>
  <c r="DH1618" i="14" a="1"/>
  <c r="DH1618" i="14" s="1"/>
  <c r="BR22" i="2" s="1"/>
  <c r="DH1617" i="14" a="1"/>
  <c r="DH1617" i="14" s="1"/>
  <c r="BR21" i="2" s="1"/>
  <c r="DH1614" i="14" a="1"/>
  <c r="DH1614" i="14" s="1"/>
  <c r="DH1613" i="14" a="1"/>
  <c r="DH1613" i="14" s="1"/>
  <c r="DH1612" i="14" a="1"/>
  <c r="DH1612" i="14" s="1"/>
  <c r="DH1609" i="14" a="1"/>
  <c r="DH1609" i="14" s="1"/>
  <c r="DH1608" i="14" a="1"/>
  <c r="DH1608" i="14" s="1"/>
  <c r="BR28" i="2" s="1"/>
  <c r="DH1607" i="14" a="1"/>
  <c r="DH1607" i="14" s="1"/>
  <c r="DH1604" i="14"/>
  <c r="DH1603" i="14"/>
  <c r="DH1602" i="14"/>
  <c r="DG1622" i="14" a="1"/>
  <c r="DG1622" i="14" s="1"/>
  <c r="BO26" i="2" s="1"/>
  <c r="DG1621" i="14" a="1"/>
  <c r="DG1621" i="14" s="1"/>
  <c r="BO25" i="2" s="1"/>
  <c r="DG1620" i="14" a="1"/>
  <c r="DG1620" i="14" s="1"/>
  <c r="BO24" i="2" s="1"/>
  <c r="DG1619" i="14" a="1"/>
  <c r="DG1619" i="14" s="1"/>
  <c r="BO23" i="2" s="1"/>
  <c r="DG1618" i="14" a="1"/>
  <c r="DG1618" i="14" s="1"/>
  <c r="BO22" i="2" s="1"/>
  <c r="DG1617" i="14" a="1"/>
  <c r="DG1617" i="14" s="1"/>
  <c r="BO21" i="2" s="1"/>
  <c r="DG1614" i="14" a="1"/>
  <c r="DG1614" i="14" s="1"/>
  <c r="DG1613" i="14" a="1"/>
  <c r="DG1613" i="14" s="1"/>
  <c r="DG1612" i="14" a="1"/>
  <c r="DG1612" i="14" s="1"/>
  <c r="DG1609" i="14" a="1"/>
  <c r="DG1609" i="14" s="1"/>
  <c r="DG1608" i="14" a="1"/>
  <c r="DG1608" i="14" s="1"/>
  <c r="BO28" i="2" s="1"/>
  <c r="DG1607" i="14" a="1"/>
  <c r="DG1607" i="14" s="1"/>
  <c r="DG1604" i="14"/>
  <c r="DG1603" i="14"/>
  <c r="DG1602" i="14"/>
  <c r="DF1622" i="14" a="1"/>
  <c r="DF1622" i="14" s="1"/>
  <c r="BQ26" i="2" s="1"/>
  <c r="DF1621" i="14" a="1"/>
  <c r="DF1621" i="14" s="1"/>
  <c r="BQ25" i="2" s="1"/>
  <c r="DF1620" i="14" a="1"/>
  <c r="DF1620" i="14" s="1"/>
  <c r="BQ24" i="2" s="1"/>
  <c r="DF1619" i="14" a="1"/>
  <c r="DF1619" i="14" s="1"/>
  <c r="BQ23" i="2" s="1"/>
  <c r="DF1618" i="14" a="1"/>
  <c r="DF1618" i="14" s="1"/>
  <c r="BQ22" i="2" s="1"/>
  <c r="DF1617" i="14" a="1"/>
  <c r="DF1617" i="14" s="1"/>
  <c r="BQ21" i="2" s="1"/>
  <c r="DF1614" i="14" a="1"/>
  <c r="DF1614" i="14" s="1"/>
  <c r="DF1613" i="14" a="1"/>
  <c r="DF1613" i="14" s="1"/>
  <c r="DF1612" i="14" a="1"/>
  <c r="DF1612" i="14" s="1"/>
  <c r="DF1609" i="14" a="1"/>
  <c r="DF1609" i="14" s="1"/>
  <c r="DF1608" i="14" a="1"/>
  <c r="DF1608" i="14" s="1"/>
  <c r="BQ28" i="2" s="1"/>
  <c r="DF1607" i="14" a="1"/>
  <c r="DF1607" i="14" s="1"/>
  <c r="DF1604" i="14"/>
  <c r="DF1603" i="14"/>
  <c r="DF1602" i="14"/>
  <c r="DE1622" i="14" a="1"/>
  <c r="DE1622" i="14" s="1"/>
  <c r="BN26" i="2" s="1"/>
  <c r="DE1621" i="14" a="1"/>
  <c r="DE1621" i="14" s="1"/>
  <c r="BN25" i="2" s="1"/>
  <c r="DE1620" i="14" a="1"/>
  <c r="DE1620" i="14" s="1"/>
  <c r="BN24" i="2" s="1"/>
  <c r="DE1619" i="14" a="1"/>
  <c r="DE1619" i="14" s="1"/>
  <c r="BN23" i="2" s="1"/>
  <c r="DE1618" i="14" a="1"/>
  <c r="DE1618" i="14" s="1"/>
  <c r="BN22" i="2" s="1"/>
  <c r="DE1617" i="14" a="1"/>
  <c r="DE1617" i="14" s="1"/>
  <c r="BN21" i="2" s="1"/>
  <c r="DE1614" i="14" a="1"/>
  <c r="DE1614" i="14" s="1"/>
  <c r="DE1613" i="14" a="1"/>
  <c r="DE1613" i="14" s="1"/>
  <c r="DE1612" i="14" a="1"/>
  <c r="DE1612" i="14" s="1"/>
  <c r="DE1609" i="14" a="1"/>
  <c r="DE1609" i="14" s="1"/>
  <c r="DE1608" i="14" a="1"/>
  <c r="DE1608" i="14" s="1"/>
  <c r="BN28" i="2" s="1"/>
  <c r="DE1607" i="14" a="1"/>
  <c r="DE1607" i="14" s="1"/>
  <c r="DE1604" i="14"/>
  <c r="DE1603" i="14"/>
  <c r="DE1602" i="14"/>
  <c r="DD1622" i="14" a="1"/>
  <c r="DD1622" i="14" s="1"/>
  <c r="DD1621" i="14" a="1"/>
  <c r="DD1621" i="14" s="1"/>
  <c r="DD1620" i="14" a="1"/>
  <c r="DD1620" i="14" s="1"/>
  <c r="DD1619" i="14" a="1"/>
  <c r="DD1619" i="14" s="1"/>
  <c r="DD1618" i="14" a="1"/>
  <c r="DD1618" i="14" s="1"/>
  <c r="DD1617" i="14" a="1"/>
  <c r="DD1617" i="14" s="1"/>
  <c r="DD1614" i="14" a="1"/>
  <c r="DD1614" i="14" s="1"/>
  <c r="DD1613" i="14" a="1"/>
  <c r="DD1613" i="14" s="1"/>
  <c r="DD1612" i="14" a="1"/>
  <c r="DD1612" i="14" s="1"/>
  <c r="DD1609" i="14" a="1"/>
  <c r="DD1609" i="14" s="1"/>
  <c r="DD1608" i="14" a="1"/>
  <c r="DD1608" i="14" s="1"/>
  <c r="DD1607" i="14" a="1"/>
  <c r="DD1607" i="14" s="1"/>
  <c r="DD1604" i="14"/>
  <c r="AU55" i="2" s="1"/>
  <c r="DD1603" i="14"/>
  <c r="AU28" i="2" s="1"/>
  <c r="DD1602" i="14"/>
  <c r="AU82" i="2" s="1"/>
  <c r="DC1622" i="14" a="1"/>
  <c r="DC1622" i="14" s="1"/>
  <c r="DC1621" i="14" a="1"/>
  <c r="DC1621" i="14" s="1"/>
  <c r="DC1620" i="14" a="1"/>
  <c r="DC1620" i="14" s="1"/>
  <c r="DC1619" i="14" a="1"/>
  <c r="DC1619" i="14" s="1"/>
  <c r="DC1618" i="14" a="1"/>
  <c r="DC1618" i="14" s="1"/>
  <c r="DC1617" i="14" a="1"/>
  <c r="DC1617" i="14" s="1"/>
  <c r="DC1614" i="14" a="1"/>
  <c r="DC1614" i="14" s="1"/>
  <c r="DC1613" i="14" a="1"/>
  <c r="DC1613" i="14" s="1"/>
  <c r="DC1612" i="14" a="1"/>
  <c r="DC1612" i="14" s="1"/>
  <c r="DC1609" i="14" a="1"/>
  <c r="DC1609" i="14" s="1"/>
  <c r="DC1608" i="14" a="1"/>
  <c r="DC1608" i="14" s="1"/>
  <c r="DC1607" i="14" a="1"/>
  <c r="DC1607" i="14" s="1"/>
  <c r="DC1604" i="14"/>
  <c r="AU53" i="2" s="1"/>
  <c r="DC1603" i="14"/>
  <c r="AU26" i="2" s="1"/>
  <c r="DC1602" i="14"/>
  <c r="AU80" i="2" s="1"/>
  <c r="DB1622" i="14" a="1"/>
  <c r="DB1622" i="14" s="1"/>
  <c r="DB1621" i="14" a="1"/>
  <c r="DB1621" i="14" s="1"/>
  <c r="DB1620" i="14" a="1"/>
  <c r="DB1620" i="14" s="1"/>
  <c r="DB1619" i="14" a="1"/>
  <c r="DB1619" i="14" s="1"/>
  <c r="DB1618" i="14" a="1"/>
  <c r="DB1618" i="14" s="1"/>
  <c r="DB1617" i="14" a="1"/>
  <c r="DB1617" i="14" s="1"/>
  <c r="DB1614" i="14" a="1"/>
  <c r="DB1614" i="14" s="1"/>
  <c r="DB1613" i="14" a="1"/>
  <c r="DB1613" i="14" s="1"/>
  <c r="DB1612" i="14" a="1"/>
  <c r="DB1612" i="14" s="1"/>
  <c r="DB1609" i="14" a="1"/>
  <c r="DB1609" i="14" s="1"/>
  <c r="DB1608" i="14" a="1"/>
  <c r="DB1608" i="14" s="1"/>
  <c r="DB1607" i="14" a="1"/>
  <c r="DB1607" i="14" s="1"/>
  <c r="DB1604" i="14"/>
  <c r="AS55" i="2" s="1"/>
  <c r="DB1603" i="14"/>
  <c r="AS28" i="2" s="1"/>
  <c r="DB1602" i="14"/>
  <c r="AS82" i="2" s="1"/>
  <c r="DA1622" i="14" a="1"/>
  <c r="DA1622" i="14" s="1"/>
  <c r="DA1621" i="14" a="1"/>
  <c r="DA1621" i="14" s="1"/>
  <c r="DA1620" i="14" a="1"/>
  <c r="DA1620" i="14" s="1"/>
  <c r="DA1619" i="14" a="1"/>
  <c r="DA1619" i="14" s="1"/>
  <c r="DA1618" i="14" a="1"/>
  <c r="DA1618" i="14" s="1"/>
  <c r="DA1617" i="14" a="1"/>
  <c r="DA1617" i="14" s="1"/>
  <c r="DA1614" i="14" a="1"/>
  <c r="DA1614" i="14" s="1"/>
  <c r="DA1613" i="14" a="1"/>
  <c r="DA1613" i="14" s="1"/>
  <c r="DA1612" i="14" a="1"/>
  <c r="DA1612" i="14" s="1"/>
  <c r="DA1609" i="14" a="1"/>
  <c r="DA1609" i="14" s="1"/>
  <c r="DA1608" i="14" a="1"/>
  <c r="DA1608" i="14" s="1"/>
  <c r="DA1607" i="14" a="1"/>
  <c r="DA1607" i="14" s="1"/>
  <c r="DA1604" i="14"/>
  <c r="AS53" i="2" s="1"/>
  <c r="DA1603" i="14"/>
  <c r="AS26" i="2" s="1"/>
  <c r="DA1602" i="14"/>
  <c r="AS80" i="2" s="1"/>
  <c r="CZ1622" i="14" a="1"/>
  <c r="CZ1622" i="14" s="1"/>
  <c r="CZ1621" i="14" a="1"/>
  <c r="CZ1621" i="14" s="1"/>
  <c r="CZ1620" i="14" a="1"/>
  <c r="CZ1620" i="14" s="1"/>
  <c r="CZ1619" i="14" a="1"/>
  <c r="CZ1619" i="14" s="1"/>
  <c r="CZ1618" i="14" a="1"/>
  <c r="CZ1618" i="14" s="1"/>
  <c r="CZ1617" i="14" a="1"/>
  <c r="CZ1617" i="14" s="1"/>
  <c r="CZ1614" i="14" a="1"/>
  <c r="CZ1614" i="14" s="1"/>
  <c r="CZ1613" i="14" a="1"/>
  <c r="CZ1613" i="14" s="1"/>
  <c r="CZ1612" i="14" a="1"/>
  <c r="CZ1612" i="14" s="1"/>
  <c r="CZ1609" i="14" a="1"/>
  <c r="CZ1609" i="14" s="1"/>
  <c r="CZ1608" i="14" a="1"/>
  <c r="CZ1608" i="14" s="1"/>
  <c r="CZ1607" i="14" a="1"/>
  <c r="CZ1607" i="14" s="1"/>
  <c r="CZ1604" i="14"/>
  <c r="AQ55" i="2" s="1"/>
  <c r="CZ1603" i="14"/>
  <c r="AQ28" i="2" s="1"/>
  <c r="CZ1602" i="14"/>
  <c r="AQ82" i="2" s="1"/>
  <c r="CY1622" i="14" a="1"/>
  <c r="CY1622" i="14" s="1"/>
  <c r="CY1621" i="14" a="1"/>
  <c r="CY1621" i="14" s="1"/>
  <c r="CY1620" i="14" a="1"/>
  <c r="CY1620" i="14" s="1"/>
  <c r="CY1619" i="14" a="1"/>
  <c r="CY1619" i="14" s="1"/>
  <c r="CY1618" i="14" a="1"/>
  <c r="CY1618" i="14" s="1"/>
  <c r="CY1617" i="14" a="1"/>
  <c r="CY1617" i="14" s="1"/>
  <c r="CY1614" i="14" a="1"/>
  <c r="CY1614" i="14" s="1"/>
  <c r="CY1613" i="14" a="1"/>
  <c r="CY1613" i="14" s="1"/>
  <c r="CY1612" i="14" a="1"/>
  <c r="CY1612" i="14" s="1"/>
  <c r="CY1609" i="14" a="1"/>
  <c r="CY1609" i="14" s="1"/>
  <c r="CY1608" i="14" a="1"/>
  <c r="CY1608" i="14" s="1"/>
  <c r="CY1607" i="14" a="1"/>
  <c r="CY1607" i="14" s="1"/>
  <c r="CY1604" i="14"/>
  <c r="AQ53" i="2" s="1"/>
  <c r="CY1603" i="14"/>
  <c r="AQ26" i="2" s="1"/>
  <c r="CY1602" i="14"/>
  <c r="AQ80" i="2" s="1"/>
  <c r="CX1622" i="14" a="1"/>
  <c r="CX1622" i="14" s="1"/>
  <c r="CX1621" i="14" a="1"/>
  <c r="CX1621" i="14" s="1"/>
  <c r="CX1620" i="14" a="1"/>
  <c r="CX1620" i="14" s="1"/>
  <c r="CX1619" i="14" a="1"/>
  <c r="CX1619" i="14" s="1"/>
  <c r="CX1618" i="14" a="1"/>
  <c r="CX1618" i="14" s="1"/>
  <c r="CX1617" i="14" a="1"/>
  <c r="CX1617" i="14" s="1"/>
  <c r="CX1614" i="14" a="1"/>
  <c r="CX1614" i="14" s="1"/>
  <c r="CX1613" i="14" a="1"/>
  <c r="CX1613" i="14" s="1"/>
  <c r="CX1612" i="14" a="1"/>
  <c r="CX1612" i="14" s="1"/>
  <c r="CX1609" i="14" a="1"/>
  <c r="CX1609" i="14" s="1"/>
  <c r="CX1608" i="14" a="1"/>
  <c r="CX1608" i="14" s="1"/>
  <c r="CX1607" i="14" a="1"/>
  <c r="CX1607" i="14" s="1"/>
  <c r="CX1604" i="14"/>
  <c r="AM55" i="2" s="1"/>
  <c r="CX1603" i="14"/>
  <c r="AM28" i="2" s="1"/>
  <c r="CX1602" i="14"/>
  <c r="AM82" i="2" s="1"/>
  <c r="CW1622" i="14" a="1"/>
  <c r="CW1622" i="14" s="1"/>
  <c r="CW1621" i="14" a="1"/>
  <c r="CW1621" i="14" s="1"/>
  <c r="CW1620" i="14" a="1"/>
  <c r="CW1620" i="14" s="1"/>
  <c r="CW1619" i="14" a="1"/>
  <c r="CW1619" i="14" s="1"/>
  <c r="CW1618" i="14" a="1"/>
  <c r="CW1618" i="14" s="1"/>
  <c r="CW1617" i="14" a="1"/>
  <c r="CW1617" i="14" s="1"/>
  <c r="CW1614" i="14" a="1"/>
  <c r="CW1614" i="14" s="1"/>
  <c r="CW1613" i="14" a="1"/>
  <c r="CW1613" i="14" s="1"/>
  <c r="CW1612" i="14" a="1"/>
  <c r="CW1612" i="14" s="1"/>
  <c r="CW1609" i="14" a="1"/>
  <c r="CW1609" i="14" s="1"/>
  <c r="CW1608" i="14" a="1"/>
  <c r="CW1608" i="14" s="1"/>
  <c r="CW1607" i="14" a="1"/>
  <c r="CW1607" i="14" s="1"/>
  <c r="CW1604" i="14"/>
  <c r="AM53" i="2" s="1"/>
  <c r="CW1603" i="14"/>
  <c r="AM26" i="2" s="1"/>
  <c r="CW1602" i="14"/>
  <c r="AM80" i="2" s="1"/>
  <c r="CV1622" i="14" a="1"/>
  <c r="CV1622" i="14" s="1"/>
  <c r="CV1621" i="14" a="1"/>
  <c r="CV1621" i="14" s="1"/>
  <c r="CV1620" i="14" a="1"/>
  <c r="CV1620" i="14" s="1"/>
  <c r="CV1619" i="14" a="1"/>
  <c r="CV1619" i="14" s="1"/>
  <c r="CV1618" i="14" a="1"/>
  <c r="CV1618" i="14" s="1"/>
  <c r="CV1617" i="14" a="1"/>
  <c r="CV1617" i="14" s="1"/>
  <c r="CV1614" i="14" a="1"/>
  <c r="CV1614" i="14" s="1"/>
  <c r="CV1613" i="14" a="1"/>
  <c r="CV1613" i="14" s="1"/>
  <c r="CV1612" i="14" a="1"/>
  <c r="CV1612" i="14" s="1"/>
  <c r="CV1609" i="14" a="1"/>
  <c r="CV1609" i="14" s="1"/>
  <c r="CV1608" i="14" a="1"/>
  <c r="CV1608" i="14" s="1"/>
  <c r="CV1607" i="14" a="1"/>
  <c r="CV1607" i="14" s="1"/>
  <c r="CV1604" i="14"/>
  <c r="CV1603" i="14"/>
  <c r="CV1602" i="14"/>
  <c r="CU1622" i="14" a="1"/>
  <c r="CU1622" i="14" s="1"/>
  <c r="CU1621" i="14" a="1"/>
  <c r="CU1621" i="14" s="1"/>
  <c r="CU1620" i="14" a="1"/>
  <c r="CU1620" i="14" s="1"/>
  <c r="CU1619" i="14" a="1"/>
  <c r="CU1619" i="14" s="1"/>
  <c r="CU1618" i="14" a="1"/>
  <c r="CU1618" i="14" s="1"/>
  <c r="CU1617" i="14" a="1"/>
  <c r="CU1617" i="14" s="1"/>
  <c r="CU1614" i="14" a="1"/>
  <c r="CU1614" i="14" s="1"/>
  <c r="CU1613" i="14" a="1"/>
  <c r="CU1613" i="14" s="1"/>
  <c r="CU1612" i="14" a="1"/>
  <c r="CU1612" i="14" s="1"/>
  <c r="CU1609" i="14" a="1"/>
  <c r="CU1609" i="14" s="1"/>
  <c r="CU1608" i="14" a="1"/>
  <c r="CU1608" i="14" s="1"/>
  <c r="CU1607" i="14" a="1"/>
  <c r="CU1607" i="14" s="1"/>
  <c r="CU1604" i="14"/>
  <c r="CU1603" i="14"/>
  <c r="CU1602" i="14"/>
  <c r="CT1622" i="14" a="1"/>
  <c r="CT1622" i="14" s="1"/>
  <c r="CT1621" i="14" a="1"/>
  <c r="CT1621" i="14" s="1"/>
  <c r="CT1620" i="14" a="1"/>
  <c r="CT1620" i="14" s="1"/>
  <c r="CT1619" i="14" a="1"/>
  <c r="CT1619" i="14" s="1"/>
  <c r="CT1618" i="14" a="1"/>
  <c r="CT1618" i="14" s="1"/>
  <c r="CT1617" i="14" a="1"/>
  <c r="CT1617" i="14" s="1"/>
  <c r="CT1614" i="14" a="1"/>
  <c r="CT1614" i="14" s="1"/>
  <c r="CT1613" i="14" a="1"/>
  <c r="CT1613" i="14" s="1"/>
  <c r="CT1612" i="14" a="1"/>
  <c r="CT1612" i="14" s="1"/>
  <c r="CT1609" i="14" a="1"/>
  <c r="CT1609" i="14" s="1"/>
  <c r="CT1608" i="14" a="1"/>
  <c r="CT1608" i="14" s="1"/>
  <c r="CT1607" i="14" a="1"/>
  <c r="CT1607" i="14" s="1"/>
  <c r="CT1604" i="14"/>
  <c r="AI55" i="2" s="1"/>
  <c r="CT1603" i="14"/>
  <c r="AI28" i="2" s="1"/>
  <c r="CT1602" i="14"/>
  <c r="AI82" i="2" s="1"/>
  <c r="CS1622" i="14" a="1"/>
  <c r="CS1622" i="14" s="1"/>
  <c r="CS1621" i="14" a="1"/>
  <c r="CS1621" i="14" s="1"/>
  <c r="CS1620" i="14" a="1"/>
  <c r="CS1620" i="14" s="1"/>
  <c r="CS1619" i="14" a="1"/>
  <c r="CS1619" i="14" s="1"/>
  <c r="CS1618" i="14" a="1"/>
  <c r="CS1618" i="14" s="1"/>
  <c r="CS1617" i="14" a="1"/>
  <c r="CS1617" i="14" s="1"/>
  <c r="CS1614" i="14" a="1"/>
  <c r="CS1614" i="14" s="1"/>
  <c r="CS1613" i="14" a="1"/>
  <c r="CS1613" i="14" s="1"/>
  <c r="CS1612" i="14" a="1"/>
  <c r="CS1612" i="14" s="1"/>
  <c r="CS1609" i="14" a="1"/>
  <c r="CS1609" i="14" s="1"/>
  <c r="CS1608" i="14" a="1"/>
  <c r="CS1608" i="14" s="1"/>
  <c r="CS1607" i="14" a="1"/>
  <c r="CS1607" i="14" s="1"/>
  <c r="CS1604" i="14"/>
  <c r="AK53" i="2" s="1"/>
  <c r="CS1603" i="14"/>
  <c r="AI26" i="2" s="1"/>
  <c r="CS1602" i="14"/>
  <c r="AK80" i="2" s="1"/>
  <c r="CR1622" i="14" a="1"/>
  <c r="CR1622" i="14" s="1"/>
  <c r="CR1621" i="14" a="1"/>
  <c r="CR1621" i="14" s="1"/>
  <c r="CR1620" i="14" a="1"/>
  <c r="CR1620" i="14" s="1"/>
  <c r="CR1619" i="14" a="1"/>
  <c r="CR1619" i="14" s="1"/>
  <c r="CR1618" i="14" a="1"/>
  <c r="CR1618" i="14" s="1"/>
  <c r="CR1617" i="14" a="1"/>
  <c r="CR1617" i="14" s="1"/>
  <c r="CR1614" i="14" a="1"/>
  <c r="CR1614" i="14" s="1"/>
  <c r="CR1613" i="14" a="1"/>
  <c r="CR1613" i="14" s="1"/>
  <c r="CR1612" i="14" a="1"/>
  <c r="CR1612" i="14" s="1"/>
  <c r="CR1609" i="14" a="1"/>
  <c r="CR1609" i="14" s="1"/>
  <c r="CR1608" i="14" a="1"/>
  <c r="CR1608" i="14" s="1"/>
  <c r="CR1607" i="14" a="1"/>
  <c r="CR1607" i="14" s="1"/>
  <c r="CR1604" i="14"/>
  <c r="AU51" i="2" s="1"/>
  <c r="CR1603" i="14"/>
  <c r="AU24" i="2" s="1"/>
  <c r="CR1602" i="14"/>
  <c r="AU78" i="2" s="1"/>
  <c r="CQ1622" i="14" a="1"/>
  <c r="CQ1622" i="14" s="1"/>
  <c r="CQ1621" i="14" a="1"/>
  <c r="CQ1621" i="14" s="1"/>
  <c r="CQ1620" i="14" a="1"/>
  <c r="CQ1620" i="14" s="1"/>
  <c r="CQ1619" i="14" a="1"/>
  <c r="CQ1619" i="14" s="1"/>
  <c r="CQ1618" i="14" a="1"/>
  <c r="CQ1618" i="14" s="1"/>
  <c r="CQ1617" i="14" a="1"/>
  <c r="CQ1617" i="14" s="1"/>
  <c r="CQ1614" i="14" a="1"/>
  <c r="CQ1614" i="14" s="1"/>
  <c r="CQ1613" i="14" a="1"/>
  <c r="CQ1613" i="14" s="1"/>
  <c r="CQ1612" i="14" a="1"/>
  <c r="CQ1612" i="14" s="1"/>
  <c r="CQ1609" i="14" a="1"/>
  <c r="CQ1609" i="14" s="1"/>
  <c r="CQ1608" i="14" a="1"/>
  <c r="CQ1608" i="14" s="1"/>
  <c r="CQ1607" i="14" a="1"/>
  <c r="CQ1607" i="14" s="1"/>
  <c r="CQ1604" i="14"/>
  <c r="AU49" i="2" s="1"/>
  <c r="CQ1603" i="14"/>
  <c r="AU22" i="2" s="1"/>
  <c r="CQ1602" i="14"/>
  <c r="AU76" i="2" s="1"/>
  <c r="CP1622" i="14" a="1"/>
  <c r="CP1622" i="14" s="1"/>
  <c r="CP1621" i="14" a="1"/>
  <c r="CP1621" i="14" s="1"/>
  <c r="CP1620" i="14" a="1"/>
  <c r="CP1620" i="14" s="1"/>
  <c r="CP1619" i="14" a="1"/>
  <c r="CP1619" i="14" s="1"/>
  <c r="CP1618" i="14" a="1"/>
  <c r="CP1618" i="14" s="1"/>
  <c r="CP1617" i="14" a="1"/>
  <c r="CP1617" i="14" s="1"/>
  <c r="CP1614" i="14" a="1"/>
  <c r="CP1614" i="14" s="1"/>
  <c r="CP1613" i="14" a="1"/>
  <c r="CP1613" i="14" s="1"/>
  <c r="CP1612" i="14" a="1"/>
  <c r="CP1612" i="14" s="1"/>
  <c r="CP1609" i="14" a="1"/>
  <c r="CP1609" i="14" s="1"/>
  <c r="CP1608" i="14" a="1"/>
  <c r="CP1608" i="14" s="1"/>
  <c r="CP1607" i="14" a="1"/>
  <c r="CP1607" i="14" s="1"/>
  <c r="CP1604" i="14"/>
  <c r="AS51" i="2" s="1"/>
  <c r="CP1603" i="14"/>
  <c r="AS24" i="2" s="1"/>
  <c r="CP1602" i="14"/>
  <c r="AS78" i="2" s="1"/>
  <c r="CO1622" i="14" a="1"/>
  <c r="CO1622" i="14" s="1"/>
  <c r="CO1621" i="14" a="1"/>
  <c r="CO1621" i="14" s="1"/>
  <c r="CO1620" i="14" a="1"/>
  <c r="CO1620" i="14" s="1"/>
  <c r="CO1619" i="14" a="1"/>
  <c r="CO1619" i="14" s="1"/>
  <c r="CO1618" i="14" a="1"/>
  <c r="CO1618" i="14" s="1"/>
  <c r="CO1617" i="14" a="1"/>
  <c r="CO1617" i="14" s="1"/>
  <c r="CO1614" i="14" a="1"/>
  <c r="CO1614" i="14" s="1"/>
  <c r="CO1613" i="14" a="1"/>
  <c r="CO1613" i="14" s="1"/>
  <c r="CO1612" i="14" a="1"/>
  <c r="CO1612" i="14" s="1"/>
  <c r="CO1609" i="14" a="1"/>
  <c r="CO1609" i="14" s="1"/>
  <c r="CO1608" i="14" a="1"/>
  <c r="CO1608" i="14" s="1"/>
  <c r="CO1607" i="14" a="1"/>
  <c r="CO1607" i="14" s="1"/>
  <c r="CO1604" i="14"/>
  <c r="AS49" i="2" s="1"/>
  <c r="CO1603" i="14"/>
  <c r="AS22" i="2" s="1"/>
  <c r="CO1602" i="14"/>
  <c r="AS76" i="2" s="1"/>
  <c r="CN1622" i="14" a="1"/>
  <c r="CN1622" i="14" s="1"/>
  <c r="CN1621" i="14" a="1"/>
  <c r="CN1621" i="14" s="1"/>
  <c r="CN1620" i="14" a="1"/>
  <c r="CN1620" i="14" s="1"/>
  <c r="CN1619" i="14" a="1"/>
  <c r="CN1619" i="14" s="1"/>
  <c r="CN1618" i="14" a="1"/>
  <c r="CN1618" i="14" s="1"/>
  <c r="CN1617" i="14" a="1"/>
  <c r="CN1617" i="14" s="1"/>
  <c r="CN1614" i="14" a="1"/>
  <c r="CN1614" i="14" s="1"/>
  <c r="CN1613" i="14" a="1"/>
  <c r="CN1613" i="14" s="1"/>
  <c r="CN1612" i="14" a="1"/>
  <c r="CN1612" i="14" s="1"/>
  <c r="CN1609" i="14" a="1"/>
  <c r="CN1609" i="14" s="1"/>
  <c r="CN1608" i="14" a="1"/>
  <c r="CN1608" i="14" s="1"/>
  <c r="CN1607" i="14" a="1"/>
  <c r="CN1607" i="14" s="1"/>
  <c r="CN1604" i="14"/>
  <c r="AQ51" i="2" s="1"/>
  <c r="CN1603" i="14"/>
  <c r="AQ24" i="2" s="1"/>
  <c r="CN1602" i="14"/>
  <c r="AQ78" i="2" s="1"/>
  <c r="CM1622" i="14" a="1"/>
  <c r="CM1622" i="14" s="1"/>
  <c r="CM1621" i="14" a="1"/>
  <c r="CM1621" i="14" s="1"/>
  <c r="CM1620" i="14" a="1"/>
  <c r="CM1620" i="14" s="1"/>
  <c r="CM1619" i="14" a="1"/>
  <c r="CM1619" i="14" s="1"/>
  <c r="CM1618" i="14" a="1"/>
  <c r="CM1618" i="14" s="1"/>
  <c r="CM1617" i="14" a="1"/>
  <c r="CM1617" i="14" s="1"/>
  <c r="CM1614" i="14" a="1"/>
  <c r="CM1614" i="14" s="1"/>
  <c r="CM1613" i="14" a="1"/>
  <c r="CM1613" i="14" s="1"/>
  <c r="CM1612" i="14" a="1"/>
  <c r="CM1612" i="14" s="1"/>
  <c r="CM1609" i="14" a="1"/>
  <c r="CM1609" i="14" s="1"/>
  <c r="CM1608" i="14" a="1"/>
  <c r="CM1608" i="14" s="1"/>
  <c r="CM1607" i="14" a="1"/>
  <c r="CM1607" i="14" s="1"/>
  <c r="CM1604" i="14"/>
  <c r="AQ49" i="2" s="1"/>
  <c r="CM1603" i="14"/>
  <c r="AQ22" i="2" s="1"/>
  <c r="CM1602" i="14"/>
  <c r="AQ76" i="2" s="1"/>
  <c r="CL1622" i="14" a="1"/>
  <c r="CL1622" i="14" s="1"/>
  <c r="CL1621" i="14" a="1"/>
  <c r="CL1621" i="14" s="1"/>
  <c r="CL1620" i="14" a="1"/>
  <c r="CL1620" i="14" s="1"/>
  <c r="CL1619" i="14" a="1"/>
  <c r="CL1619" i="14" s="1"/>
  <c r="CL1618" i="14" a="1"/>
  <c r="CL1618" i="14" s="1"/>
  <c r="CL1617" i="14" a="1"/>
  <c r="CL1617" i="14" s="1"/>
  <c r="CL1614" i="14" a="1"/>
  <c r="CL1614" i="14" s="1"/>
  <c r="CL1613" i="14" a="1"/>
  <c r="CL1613" i="14" s="1"/>
  <c r="CL1612" i="14" a="1"/>
  <c r="CL1612" i="14" s="1"/>
  <c r="CL1609" i="14" a="1"/>
  <c r="CL1609" i="14" s="1"/>
  <c r="CL1608" i="14" a="1"/>
  <c r="CL1608" i="14" s="1"/>
  <c r="CL1607" i="14" a="1"/>
  <c r="CL1607" i="14" s="1"/>
  <c r="CL1604" i="14"/>
  <c r="AM51" i="2" s="1"/>
  <c r="CL1603" i="14"/>
  <c r="AM24" i="2" s="1"/>
  <c r="CL1602" i="14"/>
  <c r="AM78" i="2" s="1"/>
  <c r="CK1622" i="14" a="1"/>
  <c r="CK1622" i="14" s="1"/>
  <c r="CK1621" i="14" a="1"/>
  <c r="CK1621" i="14" s="1"/>
  <c r="CK1620" i="14" a="1"/>
  <c r="CK1620" i="14" s="1"/>
  <c r="CK1619" i="14" a="1"/>
  <c r="CK1619" i="14" s="1"/>
  <c r="CK1618" i="14" a="1"/>
  <c r="CK1618" i="14" s="1"/>
  <c r="CK1617" i="14" a="1"/>
  <c r="CK1617" i="14" s="1"/>
  <c r="CK1614" i="14" a="1"/>
  <c r="CK1614" i="14" s="1"/>
  <c r="CK1613" i="14" a="1"/>
  <c r="CK1613" i="14" s="1"/>
  <c r="CK1612" i="14" a="1"/>
  <c r="CK1612" i="14" s="1"/>
  <c r="CK1609" i="14" a="1"/>
  <c r="CK1609" i="14" s="1"/>
  <c r="CK1608" i="14" a="1"/>
  <c r="CK1608" i="14" s="1"/>
  <c r="CK1607" i="14" a="1"/>
  <c r="CK1607" i="14" s="1"/>
  <c r="CK1604" i="14"/>
  <c r="AM49" i="2" s="1"/>
  <c r="CK1603" i="14"/>
  <c r="AM22" i="2" s="1"/>
  <c r="CK1602" i="14"/>
  <c r="AM76" i="2" s="1"/>
  <c r="CJ1622" i="14" a="1"/>
  <c r="CJ1622" i="14" s="1"/>
  <c r="CJ1621" i="14" a="1"/>
  <c r="CJ1621" i="14" s="1"/>
  <c r="CJ1620" i="14" a="1"/>
  <c r="CJ1620" i="14" s="1"/>
  <c r="CJ1619" i="14" a="1"/>
  <c r="CJ1619" i="14" s="1"/>
  <c r="CJ1618" i="14" a="1"/>
  <c r="CJ1618" i="14" s="1"/>
  <c r="CJ1617" i="14" a="1"/>
  <c r="CJ1617" i="14" s="1"/>
  <c r="CJ1614" i="14" a="1"/>
  <c r="CJ1614" i="14" s="1"/>
  <c r="CJ1613" i="14" a="1"/>
  <c r="CJ1613" i="14" s="1"/>
  <c r="CJ1612" i="14" a="1"/>
  <c r="CJ1612" i="14" s="1"/>
  <c r="CJ1609" i="14" a="1"/>
  <c r="CJ1609" i="14" s="1"/>
  <c r="CJ1608" i="14" a="1"/>
  <c r="CJ1608" i="14" s="1"/>
  <c r="CJ1607" i="14" a="1"/>
  <c r="CJ1607" i="14" s="1"/>
  <c r="CJ1604" i="14"/>
  <c r="AK51" i="2" s="1"/>
  <c r="CJ1603" i="14"/>
  <c r="AK24" i="2" s="1"/>
  <c r="CJ1602" i="14"/>
  <c r="AK78" i="2" s="1"/>
  <c r="CI1622" i="14" a="1"/>
  <c r="CI1622" i="14" s="1"/>
  <c r="CI1621" i="14" a="1"/>
  <c r="CI1621" i="14" s="1"/>
  <c r="CI1620" i="14" a="1"/>
  <c r="CI1620" i="14" s="1"/>
  <c r="CI1619" i="14" a="1"/>
  <c r="CI1619" i="14" s="1"/>
  <c r="CI1618" i="14" a="1"/>
  <c r="CI1618" i="14" s="1"/>
  <c r="CI1617" i="14" a="1"/>
  <c r="CI1617" i="14" s="1"/>
  <c r="CI1614" i="14" a="1"/>
  <c r="CI1614" i="14" s="1"/>
  <c r="CI1613" i="14" a="1"/>
  <c r="CI1613" i="14" s="1"/>
  <c r="CI1612" i="14" a="1"/>
  <c r="CI1612" i="14" s="1"/>
  <c r="CI1609" i="14" a="1"/>
  <c r="CI1609" i="14" s="1"/>
  <c r="CI1608" i="14" a="1"/>
  <c r="CI1608" i="14" s="1"/>
  <c r="CI1607" i="14" a="1"/>
  <c r="CI1607" i="14" s="1"/>
  <c r="CI1604" i="14"/>
  <c r="AK49" i="2" s="1"/>
  <c r="CI1603" i="14"/>
  <c r="AK22" i="2" s="1"/>
  <c r="CI1602" i="14"/>
  <c r="AK76" i="2" s="1"/>
  <c r="CH1622" i="14" a="1"/>
  <c r="CH1622" i="14" s="1"/>
  <c r="CH1621" i="14" a="1"/>
  <c r="CH1621" i="14" s="1"/>
  <c r="CH1620" i="14" a="1"/>
  <c r="CH1620" i="14" s="1"/>
  <c r="CH1619" i="14" a="1"/>
  <c r="CH1619" i="14" s="1"/>
  <c r="CH1618" i="14" a="1"/>
  <c r="CH1618" i="14" s="1"/>
  <c r="CH1617" i="14" a="1"/>
  <c r="CH1617" i="14" s="1"/>
  <c r="CH1614" i="14" a="1"/>
  <c r="CH1614" i="14" s="1"/>
  <c r="CH1613" i="14" a="1"/>
  <c r="CH1613" i="14" s="1"/>
  <c r="CH1612" i="14" a="1"/>
  <c r="CH1612" i="14" s="1"/>
  <c r="CH1609" i="14" a="1"/>
  <c r="CH1609" i="14" s="1"/>
  <c r="CH1608" i="14" a="1"/>
  <c r="CH1608" i="14" s="1"/>
  <c r="CH1607" i="14" a="1"/>
  <c r="CH1607" i="14" s="1"/>
  <c r="CH1604" i="14"/>
  <c r="AI51" i="2" s="1"/>
  <c r="CH1603" i="14"/>
  <c r="AI24" i="2" s="1"/>
  <c r="CH1602" i="14"/>
  <c r="AI78" i="2" s="1"/>
  <c r="CG1622" i="14" a="1"/>
  <c r="CG1622" i="14" s="1"/>
  <c r="CG1621" i="14" a="1"/>
  <c r="CG1621" i="14" s="1"/>
  <c r="CG1620" i="14" a="1"/>
  <c r="CG1620" i="14" s="1"/>
  <c r="CG1619" i="14" a="1"/>
  <c r="CG1619" i="14" s="1"/>
  <c r="CG1618" i="14" a="1"/>
  <c r="CG1618" i="14" s="1"/>
  <c r="CG1617" i="14" a="1"/>
  <c r="CG1617" i="14" s="1"/>
  <c r="CG1614" i="14" a="1"/>
  <c r="CG1614" i="14" s="1"/>
  <c r="CG1613" i="14" a="1"/>
  <c r="CG1613" i="14" s="1"/>
  <c r="CG1612" i="14" a="1"/>
  <c r="CG1612" i="14" s="1"/>
  <c r="CG1609" i="14" a="1"/>
  <c r="CG1609" i="14" s="1"/>
  <c r="CG1608" i="14" a="1"/>
  <c r="CG1608" i="14" s="1"/>
  <c r="CG1607" i="14" a="1"/>
  <c r="CG1607" i="14" s="1"/>
  <c r="CG1604" i="14"/>
  <c r="AI49" i="2" s="1"/>
  <c r="CG1603" i="14"/>
  <c r="AI22" i="2" s="1"/>
  <c r="CG1602" i="14"/>
  <c r="AI76" i="2" s="1"/>
  <c r="CF1622" i="14" a="1"/>
  <c r="CF1622" i="14" s="1"/>
  <c r="CF1621" i="14" a="1"/>
  <c r="CF1621" i="14" s="1"/>
  <c r="CF1620" i="14" a="1"/>
  <c r="CF1620" i="14" s="1"/>
  <c r="CF1619" i="14" a="1"/>
  <c r="CF1619" i="14" s="1"/>
  <c r="CF1618" i="14" a="1"/>
  <c r="CF1618" i="14" s="1"/>
  <c r="CF1617" i="14" a="1"/>
  <c r="CF1617" i="14" s="1"/>
  <c r="CF1614" i="14" a="1"/>
  <c r="CF1614" i="14" s="1"/>
  <c r="CF1613" i="14" a="1"/>
  <c r="CF1613" i="14" s="1"/>
  <c r="CF1612" i="14" a="1"/>
  <c r="CF1612" i="14" s="1"/>
  <c r="CF1609" i="14" a="1"/>
  <c r="CF1609" i="14" s="1"/>
  <c r="CF1608" i="14" a="1"/>
  <c r="CF1608" i="14" s="1"/>
  <c r="CF1607" i="14" a="1"/>
  <c r="CF1607" i="14" s="1"/>
  <c r="CF1604" i="14"/>
  <c r="AU47" i="2" s="1"/>
  <c r="CF1603" i="14"/>
  <c r="AU20" i="2" s="1"/>
  <c r="CF1602" i="14"/>
  <c r="AU74" i="2" s="1"/>
  <c r="CE1622" i="14" a="1"/>
  <c r="CE1622" i="14" s="1"/>
  <c r="CE1621" i="14" a="1"/>
  <c r="CE1621" i="14" s="1"/>
  <c r="CE1620" i="14" a="1"/>
  <c r="CE1620" i="14" s="1"/>
  <c r="CE1619" i="14" a="1"/>
  <c r="CE1619" i="14" s="1"/>
  <c r="CE1618" i="14" a="1"/>
  <c r="CE1618" i="14" s="1"/>
  <c r="CE1617" i="14" a="1"/>
  <c r="CE1617" i="14" s="1"/>
  <c r="CE1614" i="14" a="1"/>
  <c r="CE1614" i="14" s="1"/>
  <c r="CE1613" i="14" a="1"/>
  <c r="CE1613" i="14" s="1"/>
  <c r="CE1612" i="14" a="1"/>
  <c r="CE1612" i="14" s="1"/>
  <c r="CE1609" i="14" a="1"/>
  <c r="CE1609" i="14" s="1"/>
  <c r="CE1608" i="14" a="1"/>
  <c r="CE1608" i="14" s="1"/>
  <c r="CE1607" i="14" a="1"/>
  <c r="CE1607" i="14" s="1"/>
  <c r="CE1604" i="14"/>
  <c r="AU45" i="2" s="1"/>
  <c r="CE1603" i="14"/>
  <c r="AU18" i="2" s="1"/>
  <c r="CE1602" i="14"/>
  <c r="AU72" i="2" s="1"/>
  <c r="CD1622" i="14" a="1"/>
  <c r="CD1622" i="14" s="1"/>
  <c r="CD1621" i="14" a="1"/>
  <c r="CD1621" i="14" s="1"/>
  <c r="CD1620" i="14" a="1"/>
  <c r="CD1620" i="14" s="1"/>
  <c r="CD1619" i="14" a="1"/>
  <c r="CD1619" i="14" s="1"/>
  <c r="CD1618" i="14" a="1"/>
  <c r="CD1618" i="14" s="1"/>
  <c r="CD1617" i="14" a="1"/>
  <c r="CD1617" i="14" s="1"/>
  <c r="CD1614" i="14" a="1"/>
  <c r="CD1614" i="14" s="1"/>
  <c r="CD1613" i="14" a="1"/>
  <c r="CD1613" i="14" s="1"/>
  <c r="CD1612" i="14" a="1"/>
  <c r="CD1612" i="14" s="1"/>
  <c r="CD1609" i="14" a="1"/>
  <c r="CD1609" i="14" s="1"/>
  <c r="CD1608" i="14" a="1"/>
  <c r="CD1608" i="14" s="1"/>
  <c r="CD1607" i="14" a="1"/>
  <c r="CD1607" i="14" s="1"/>
  <c r="CD1604" i="14"/>
  <c r="AS47" i="2" s="1"/>
  <c r="CD1603" i="14"/>
  <c r="AS20" i="2" s="1"/>
  <c r="CD1602" i="14"/>
  <c r="AS74" i="2" s="1"/>
  <c r="CC1622" i="14" a="1"/>
  <c r="CC1622" i="14" s="1"/>
  <c r="CC1621" i="14" a="1"/>
  <c r="CC1621" i="14" s="1"/>
  <c r="CC1620" i="14" a="1"/>
  <c r="CC1620" i="14" s="1"/>
  <c r="CC1619" i="14" a="1"/>
  <c r="CC1619" i="14" s="1"/>
  <c r="CC1618" i="14" a="1"/>
  <c r="CC1618" i="14" s="1"/>
  <c r="CC1617" i="14" a="1"/>
  <c r="CC1617" i="14" s="1"/>
  <c r="CC1614" i="14" a="1"/>
  <c r="CC1614" i="14" s="1"/>
  <c r="CC1613" i="14" a="1"/>
  <c r="CC1613" i="14" s="1"/>
  <c r="CC1612" i="14" a="1"/>
  <c r="CC1612" i="14" s="1"/>
  <c r="CC1609" i="14" a="1"/>
  <c r="CC1609" i="14" s="1"/>
  <c r="CC1608" i="14" a="1"/>
  <c r="CC1608" i="14" s="1"/>
  <c r="CC1607" i="14" a="1"/>
  <c r="CC1607" i="14" s="1"/>
  <c r="CC1604" i="14"/>
  <c r="AS45" i="2" s="1"/>
  <c r="CC1603" i="14"/>
  <c r="AS18" i="2" s="1"/>
  <c r="CC1602" i="14"/>
  <c r="AS72" i="2" s="1"/>
  <c r="CB1622" i="14" a="1"/>
  <c r="CB1622" i="14" s="1"/>
  <c r="CB1621" i="14" a="1"/>
  <c r="CB1621" i="14" s="1"/>
  <c r="CB1620" i="14" a="1"/>
  <c r="CB1620" i="14" s="1"/>
  <c r="CB1619" i="14" a="1"/>
  <c r="CB1619" i="14" s="1"/>
  <c r="CB1618" i="14" a="1"/>
  <c r="CB1618" i="14" s="1"/>
  <c r="CB1617" i="14" a="1"/>
  <c r="CB1617" i="14" s="1"/>
  <c r="CB1614" i="14" a="1"/>
  <c r="CB1614" i="14" s="1"/>
  <c r="CB1613" i="14" a="1"/>
  <c r="CB1613" i="14" s="1"/>
  <c r="CB1612" i="14" a="1"/>
  <c r="CB1612" i="14" s="1"/>
  <c r="CB1609" i="14" a="1"/>
  <c r="CB1609" i="14" s="1"/>
  <c r="CB1608" i="14" a="1"/>
  <c r="CB1608" i="14" s="1"/>
  <c r="CB1607" i="14" a="1"/>
  <c r="CB1607" i="14" s="1"/>
  <c r="CB1604" i="14"/>
  <c r="AQ47" i="2" s="1"/>
  <c r="CB1603" i="14"/>
  <c r="AQ20" i="2" s="1"/>
  <c r="CB1602" i="14"/>
  <c r="AQ74" i="2" s="1"/>
  <c r="CA1622" i="14" a="1"/>
  <c r="CA1622" i="14" s="1"/>
  <c r="CA1621" i="14" a="1"/>
  <c r="CA1621" i="14" s="1"/>
  <c r="CA1620" i="14" a="1"/>
  <c r="CA1620" i="14" s="1"/>
  <c r="CA1619" i="14" a="1"/>
  <c r="CA1619" i="14" s="1"/>
  <c r="CA1618" i="14" a="1"/>
  <c r="CA1618" i="14" s="1"/>
  <c r="CA1617" i="14" a="1"/>
  <c r="CA1617" i="14" s="1"/>
  <c r="CA1614" i="14" a="1"/>
  <c r="CA1614" i="14" s="1"/>
  <c r="CA1613" i="14" a="1"/>
  <c r="CA1613" i="14" s="1"/>
  <c r="CA1612" i="14" a="1"/>
  <c r="CA1612" i="14" s="1"/>
  <c r="CA1609" i="14" a="1"/>
  <c r="CA1609" i="14" s="1"/>
  <c r="CA1608" i="14" a="1"/>
  <c r="CA1608" i="14" s="1"/>
  <c r="CA1607" i="14" a="1"/>
  <c r="CA1607" i="14" s="1"/>
  <c r="CA1604" i="14"/>
  <c r="AQ45" i="2" s="1"/>
  <c r="CA1603" i="14"/>
  <c r="AQ18" i="2" s="1"/>
  <c r="CA1602" i="14"/>
  <c r="AQ72" i="2" s="1"/>
  <c r="BZ1622" i="14" a="1"/>
  <c r="BZ1622" i="14" s="1"/>
  <c r="BZ1621" i="14" a="1"/>
  <c r="BZ1621" i="14" s="1"/>
  <c r="BZ1620" i="14" a="1"/>
  <c r="BZ1620" i="14" s="1"/>
  <c r="BZ1619" i="14" a="1"/>
  <c r="BZ1619" i="14" s="1"/>
  <c r="BZ1618" i="14" a="1"/>
  <c r="BZ1618" i="14" s="1"/>
  <c r="BZ1617" i="14" a="1"/>
  <c r="BZ1617" i="14" s="1"/>
  <c r="BZ1614" i="14" a="1"/>
  <c r="BZ1614" i="14" s="1"/>
  <c r="BZ1613" i="14" a="1"/>
  <c r="BZ1613" i="14" s="1"/>
  <c r="BZ1612" i="14" a="1"/>
  <c r="BZ1612" i="14" s="1"/>
  <c r="BZ1609" i="14" a="1"/>
  <c r="BZ1609" i="14" s="1"/>
  <c r="BZ1608" i="14" a="1"/>
  <c r="BZ1608" i="14" s="1"/>
  <c r="BZ1607" i="14" a="1"/>
  <c r="BZ1607" i="14" s="1"/>
  <c r="BZ1604" i="14"/>
  <c r="AM47" i="2" s="1"/>
  <c r="BZ1603" i="14"/>
  <c r="AM20" i="2" s="1"/>
  <c r="BZ1602" i="14"/>
  <c r="AM74" i="2" s="1"/>
  <c r="BY1622" i="14" a="1"/>
  <c r="BY1622" i="14" s="1"/>
  <c r="BY1621" i="14" a="1"/>
  <c r="BY1621" i="14" s="1"/>
  <c r="BY1620" i="14" a="1"/>
  <c r="BY1620" i="14" s="1"/>
  <c r="BY1619" i="14" a="1"/>
  <c r="BY1619" i="14" s="1"/>
  <c r="BY1618" i="14" a="1"/>
  <c r="BY1618" i="14" s="1"/>
  <c r="BY1617" i="14" a="1"/>
  <c r="BY1617" i="14" s="1"/>
  <c r="BY1614" i="14" a="1"/>
  <c r="BY1614" i="14" s="1"/>
  <c r="BY1613" i="14" a="1"/>
  <c r="BY1613" i="14" s="1"/>
  <c r="BY1612" i="14" a="1"/>
  <c r="BY1612" i="14" s="1"/>
  <c r="BY1609" i="14" a="1"/>
  <c r="BY1609" i="14" s="1"/>
  <c r="BY1608" i="14" a="1"/>
  <c r="BY1608" i="14" s="1"/>
  <c r="BY1607" i="14" a="1"/>
  <c r="BY1607" i="14" s="1"/>
  <c r="BY1604" i="14"/>
  <c r="AM45" i="2" s="1"/>
  <c r="BY1603" i="14"/>
  <c r="AM18" i="2" s="1"/>
  <c r="BY1602" i="14"/>
  <c r="AM72" i="2" s="1"/>
  <c r="BX1622" i="14" a="1"/>
  <c r="BX1622" i="14" s="1"/>
  <c r="BX1621" i="14" a="1"/>
  <c r="BX1621" i="14" s="1"/>
  <c r="BX1620" i="14" a="1"/>
  <c r="BX1620" i="14" s="1"/>
  <c r="BX1619" i="14" a="1"/>
  <c r="BX1619" i="14" s="1"/>
  <c r="BX1618" i="14" a="1"/>
  <c r="BX1618" i="14" s="1"/>
  <c r="BX1617" i="14" a="1"/>
  <c r="BX1617" i="14" s="1"/>
  <c r="BX1614" i="14" a="1"/>
  <c r="BX1614" i="14" s="1"/>
  <c r="BX1613" i="14" a="1"/>
  <c r="BX1613" i="14" s="1"/>
  <c r="BX1612" i="14" a="1"/>
  <c r="BX1612" i="14" s="1"/>
  <c r="BX1609" i="14" a="1"/>
  <c r="BX1609" i="14" s="1"/>
  <c r="BX1608" i="14" a="1"/>
  <c r="BX1608" i="14" s="1"/>
  <c r="BX1607" i="14" a="1"/>
  <c r="BX1607" i="14" s="1"/>
  <c r="BX1604" i="14"/>
  <c r="AK47" i="2" s="1"/>
  <c r="BX1603" i="14"/>
  <c r="AK20" i="2" s="1"/>
  <c r="BX1602" i="14"/>
  <c r="AK74" i="2" s="1"/>
  <c r="BW1622" i="14" a="1"/>
  <c r="BW1622" i="14" s="1"/>
  <c r="BW1621" i="14" a="1"/>
  <c r="BW1621" i="14" s="1"/>
  <c r="BW1620" i="14" a="1"/>
  <c r="BW1620" i="14" s="1"/>
  <c r="BW1619" i="14" a="1"/>
  <c r="BW1619" i="14" s="1"/>
  <c r="BW1618" i="14" a="1"/>
  <c r="BW1618" i="14" s="1"/>
  <c r="BW1617" i="14" a="1"/>
  <c r="BW1617" i="14" s="1"/>
  <c r="BW1614" i="14" a="1"/>
  <c r="BW1614" i="14" s="1"/>
  <c r="BW1613" i="14" a="1"/>
  <c r="BW1613" i="14" s="1"/>
  <c r="BW1612" i="14" a="1"/>
  <c r="BW1612" i="14" s="1"/>
  <c r="BW1609" i="14" a="1"/>
  <c r="BW1609" i="14" s="1"/>
  <c r="BW1608" i="14" a="1"/>
  <c r="BW1608" i="14" s="1"/>
  <c r="BW1607" i="14" a="1"/>
  <c r="BW1607" i="14" s="1"/>
  <c r="BW1604" i="14"/>
  <c r="AK45" i="2" s="1"/>
  <c r="BW1603" i="14"/>
  <c r="AK18" i="2" s="1"/>
  <c r="BW1602" i="14"/>
  <c r="AK72" i="2" s="1"/>
  <c r="BV1622" i="14" a="1"/>
  <c r="BV1622" i="14" s="1"/>
  <c r="BV1621" i="14" a="1"/>
  <c r="BV1621" i="14" s="1"/>
  <c r="BV1620" i="14" a="1"/>
  <c r="BV1620" i="14" s="1"/>
  <c r="BV1619" i="14" a="1"/>
  <c r="BV1619" i="14" s="1"/>
  <c r="BV1618" i="14" a="1"/>
  <c r="BV1618" i="14" s="1"/>
  <c r="BV1617" i="14" a="1"/>
  <c r="BV1617" i="14" s="1"/>
  <c r="BV1614" i="14" a="1"/>
  <c r="BV1614" i="14" s="1"/>
  <c r="BV1613" i="14" a="1"/>
  <c r="BV1613" i="14" s="1"/>
  <c r="BV1612" i="14" a="1"/>
  <c r="BV1612" i="14" s="1"/>
  <c r="BV1609" i="14" a="1"/>
  <c r="BV1609" i="14" s="1"/>
  <c r="BV1608" i="14" a="1"/>
  <c r="BV1608" i="14" s="1"/>
  <c r="BV1607" i="14" a="1"/>
  <c r="BV1607" i="14" s="1"/>
  <c r="BV1604" i="14"/>
  <c r="AI47" i="2" s="1"/>
  <c r="BV1603" i="14"/>
  <c r="AI20" i="2" s="1"/>
  <c r="BV1602" i="14"/>
  <c r="AI74" i="2" s="1"/>
  <c r="BU1622" i="14" a="1"/>
  <c r="BU1622" i="14" s="1"/>
  <c r="BU1621" i="14" a="1"/>
  <c r="BU1621" i="14" s="1"/>
  <c r="BU1620" i="14" a="1"/>
  <c r="BU1620" i="14" s="1"/>
  <c r="BU1619" i="14" a="1"/>
  <c r="BU1619" i="14" s="1"/>
  <c r="BU1618" i="14" a="1"/>
  <c r="BU1618" i="14" s="1"/>
  <c r="BU1617" i="14" a="1"/>
  <c r="BU1617" i="14" s="1"/>
  <c r="BU1614" i="14" a="1"/>
  <c r="BU1614" i="14" s="1"/>
  <c r="BU1613" i="14" a="1"/>
  <c r="BU1613" i="14" s="1"/>
  <c r="BU1612" i="14" a="1"/>
  <c r="BU1612" i="14" s="1"/>
  <c r="BU1609" i="14" a="1"/>
  <c r="BU1609" i="14" s="1"/>
  <c r="BU1608" i="14" a="1"/>
  <c r="BU1608" i="14" s="1"/>
  <c r="BU1607" i="14" a="1"/>
  <c r="BU1607" i="14" s="1"/>
  <c r="BU1604" i="14"/>
  <c r="AI45" i="2" s="1"/>
  <c r="BU1603" i="14"/>
  <c r="AI18" i="2" s="1"/>
  <c r="BU1602" i="14"/>
  <c r="AI72" i="2" s="1"/>
  <c r="BT1622" i="14" a="1"/>
  <c r="BT1622" i="14" s="1"/>
  <c r="BT1621" i="14" a="1"/>
  <c r="BT1621" i="14" s="1"/>
  <c r="BT1620" i="14" a="1"/>
  <c r="BT1620" i="14" s="1"/>
  <c r="BT1619" i="14" a="1"/>
  <c r="BT1619" i="14" s="1"/>
  <c r="BT1618" i="14" a="1"/>
  <c r="BT1618" i="14" s="1"/>
  <c r="BT1617" i="14" a="1"/>
  <c r="BT1617" i="14" s="1"/>
  <c r="BT1614" i="14" a="1"/>
  <c r="BT1614" i="14" s="1"/>
  <c r="BT1613" i="14" a="1"/>
  <c r="BT1613" i="14" s="1"/>
  <c r="BT1612" i="14" a="1"/>
  <c r="BT1612" i="14" s="1"/>
  <c r="BT1609" i="14" a="1"/>
  <c r="BT1609" i="14" s="1"/>
  <c r="BT1608" i="14" a="1"/>
  <c r="BT1608" i="14" s="1"/>
  <c r="BT1607" i="14" a="1"/>
  <c r="BT1607" i="14" s="1"/>
  <c r="BT1604" i="14"/>
  <c r="AU43" i="2" s="1"/>
  <c r="BT1603" i="14"/>
  <c r="AU16" i="2" s="1"/>
  <c r="BT1602" i="14"/>
  <c r="AU70" i="2" s="1"/>
  <c r="BS1622" i="14" a="1"/>
  <c r="BS1622" i="14" s="1"/>
  <c r="BS1621" i="14" a="1"/>
  <c r="BS1621" i="14" s="1"/>
  <c r="BS1620" i="14" a="1"/>
  <c r="BS1620" i="14" s="1"/>
  <c r="BS1619" i="14" a="1"/>
  <c r="BS1619" i="14" s="1"/>
  <c r="BS1618" i="14" a="1"/>
  <c r="BS1618" i="14" s="1"/>
  <c r="BS1617" i="14" a="1"/>
  <c r="BS1617" i="14" s="1"/>
  <c r="BS1614" i="14" a="1"/>
  <c r="BS1614" i="14" s="1"/>
  <c r="BS1613" i="14" a="1"/>
  <c r="BS1613" i="14" s="1"/>
  <c r="BS1612" i="14" a="1"/>
  <c r="BS1612" i="14" s="1"/>
  <c r="BS1609" i="14" a="1"/>
  <c r="BS1609" i="14" s="1"/>
  <c r="BS1608" i="14" a="1"/>
  <c r="BS1608" i="14" s="1"/>
  <c r="BS1607" i="14" a="1"/>
  <c r="BS1607" i="14" s="1"/>
  <c r="BS1604" i="14"/>
  <c r="AU41" i="2" s="1"/>
  <c r="BS1603" i="14"/>
  <c r="AU14" i="2" s="1"/>
  <c r="BS1602" i="14"/>
  <c r="AU68" i="2" s="1"/>
  <c r="BR1622" i="14" a="1"/>
  <c r="BR1622" i="14" s="1"/>
  <c r="BR1621" i="14" a="1"/>
  <c r="BR1621" i="14" s="1"/>
  <c r="BR1620" i="14" a="1"/>
  <c r="BR1620" i="14" s="1"/>
  <c r="BR1619" i="14" a="1"/>
  <c r="BR1619" i="14" s="1"/>
  <c r="BR1618" i="14" a="1"/>
  <c r="BR1618" i="14" s="1"/>
  <c r="BR1617" i="14" a="1"/>
  <c r="BR1617" i="14" s="1"/>
  <c r="BR1614" i="14" a="1"/>
  <c r="BR1614" i="14" s="1"/>
  <c r="BR1613" i="14" a="1"/>
  <c r="BR1613" i="14" s="1"/>
  <c r="BR1612" i="14" a="1"/>
  <c r="BR1612" i="14" s="1"/>
  <c r="BR1609" i="14" a="1"/>
  <c r="BR1609" i="14" s="1"/>
  <c r="BR1608" i="14" a="1"/>
  <c r="BR1608" i="14" s="1"/>
  <c r="BR1607" i="14" a="1"/>
  <c r="BR1607" i="14" s="1"/>
  <c r="BR1604" i="14"/>
  <c r="AS43" i="2" s="1"/>
  <c r="BR1603" i="14"/>
  <c r="AS16" i="2" s="1"/>
  <c r="BR1602" i="14"/>
  <c r="AS70" i="2" s="1"/>
  <c r="BQ1622" i="14" a="1"/>
  <c r="BQ1622" i="14" s="1"/>
  <c r="BQ1621" i="14" a="1"/>
  <c r="BQ1621" i="14" s="1"/>
  <c r="BQ1620" i="14" a="1"/>
  <c r="BQ1620" i="14" s="1"/>
  <c r="BQ1619" i="14" a="1"/>
  <c r="BQ1619" i="14" s="1"/>
  <c r="BQ1618" i="14" a="1"/>
  <c r="BQ1618" i="14" s="1"/>
  <c r="BQ1617" i="14" a="1"/>
  <c r="BQ1617" i="14" s="1"/>
  <c r="BQ1614" i="14" a="1"/>
  <c r="BQ1614" i="14" s="1"/>
  <c r="BQ1613" i="14" a="1"/>
  <c r="BQ1613" i="14" s="1"/>
  <c r="BQ1612" i="14" a="1"/>
  <c r="BQ1612" i="14" s="1"/>
  <c r="BQ1609" i="14" a="1"/>
  <c r="BQ1609" i="14" s="1"/>
  <c r="BQ1608" i="14" a="1"/>
  <c r="BQ1608" i="14" s="1"/>
  <c r="BQ1607" i="14" a="1"/>
  <c r="BQ1607" i="14" s="1"/>
  <c r="BQ1604" i="14"/>
  <c r="AS41" i="2" s="1"/>
  <c r="BQ1603" i="14"/>
  <c r="AS14" i="2" s="1"/>
  <c r="BQ1602" i="14"/>
  <c r="AS68" i="2" s="1"/>
  <c r="BP1622" i="14" a="1"/>
  <c r="BP1622" i="14" s="1"/>
  <c r="BP1621" i="14" a="1"/>
  <c r="BP1621" i="14" s="1"/>
  <c r="BP1620" i="14" a="1"/>
  <c r="BP1620" i="14" s="1"/>
  <c r="BP1619" i="14" a="1"/>
  <c r="BP1619" i="14" s="1"/>
  <c r="BP1618" i="14" a="1"/>
  <c r="BP1618" i="14" s="1"/>
  <c r="BP1617" i="14" a="1"/>
  <c r="BP1617" i="14" s="1"/>
  <c r="BP1614" i="14" a="1"/>
  <c r="BP1614" i="14" s="1"/>
  <c r="BP1613" i="14" a="1"/>
  <c r="BP1613" i="14" s="1"/>
  <c r="BP1612" i="14" a="1"/>
  <c r="BP1612" i="14" s="1"/>
  <c r="BP1609" i="14" a="1"/>
  <c r="BP1609" i="14" s="1"/>
  <c r="BP1608" i="14" a="1"/>
  <c r="BP1608" i="14" s="1"/>
  <c r="BP1607" i="14" a="1"/>
  <c r="BP1607" i="14" s="1"/>
  <c r="BP1604" i="14"/>
  <c r="AQ43" i="2" s="1"/>
  <c r="BP1603" i="14"/>
  <c r="AQ16" i="2" s="1"/>
  <c r="BP1602" i="14"/>
  <c r="AQ70" i="2" s="1"/>
  <c r="BO1622" i="14" a="1"/>
  <c r="BO1622" i="14" s="1"/>
  <c r="BO1621" i="14" a="1"/>
  <c r="BO1621" i="14" s="1"/>
  <c r="BO1620" i="14" a="1"/>
  <c r="BO1620" i="14" s="1"/>
  <c r="BO1619" i="14" a="1"/>
  <c r="BO1619" i="14" s="1"/>
  <c r="BO1618" i="14" a="1"/>
  <c r="BO1618" i="14" s="1"/>
  <c r="BO1617" i="14" a="1"/>
  <c r="BO1617" i="14" s="1"/>
  <c r="BO1614" i="14" a="1"/>
  <c r="BO1614" i="14" s="1"/>
  <c r="BO1613" i="14" a="1"/>
  <c r="BO1613" i="14" s="1"/>
  <c r="BO1612" i="14" a="1"/>
  <c r="BO1612" i="14" s="1"/>
  <c r="BO1609" i="14" a="1"/>
  <c r="BO1609" i="14" s="1"/>
  <c r="BO1608" i="14" a="1"/>
  <c r="BO1608" i="14" s="1"/>
  <c r="BO1607" i="14" a="1"/>
  <c r="BO1607" i="14" s="1"/>
  <c r="BO1604" i="14"/>
  <c r="AQ41" i="2" s="1"/>
  <c r="BO1603" i="14"/>
  <c r="AQ14" i="2" s="1"/>
  <c r="BO1602" i="14"/>
  <c r="AQ68" i="2" s="1"/>
  <c r="BN1622" i="14" a="1"/>
  <c r="BN1622" i="14" s="1"/>
  <c r="BN1621" i="14" a="1"/>
  <c r="BN1621" i="14" s="1"/>
  <c r="BN1620" i="14" a="1"/>
  <c r="BN1620" i="14" s="1"/>
  <c r="BN1619" i="14" a="1"/>
  <c r="BN1619" i="14" s="1"/>
  <c r="BN1618" i="14" a="1"/>
  <c r="BN1618" i="14" s="1"/>
  <c r="BN1617" i="14" a="1"/>
  <c r="BN1617" i="14" s="1"/>
  <c r="BN1614" i="14" a="1"/>
  <c r="BN1614" i="14" s="1"/>
  <c r="BN1613" i="14" a="1"/>
  <c r="BN1613" i="14" s="1"/>
  <c r="BN1612" i="14" a="1"/>
  <c r="BN1612" i="14" s="1"/>
  <c r="BN1609" i="14" a="1"/>
  <c r="BN1609" i="14" s="1"/>
  <c r="BN1608" i="14" a="1"/>
  <c r="BN1608" i="14" s="1"/>
  <c r="BN1607" i="14" a="1"/>
  <c r="BN1607" i="14" s="1"/>
  <c r="BN1604" i="14"/>
  <c r="AM43" i="2" s="1"/>
  <c r="BN1603" i="14"/>
  <c r="AM16" i="2" s="1"/>
  <c r="BN1602" i="14"/>
  <c r="AM70" i="2" s="1"/>
  <c r="BM1622" i="14" a="1"/>
  <c r="BM1622" i="14" s="1"/>
  <c r="BM1621" i="14" a="1"/>
  <c r="BM1621" i="14" s="1"/>
  <c r="BM1620" i="14" a="1"/>
  <c r="BM1620" i="14" s="1"/>
  <c r="BM1619" i="14" a="1"/>
  <c r="BM1619" i="14" s="1"/>
  <c r="BM1618" i="14" a="1"/>
  <c r="BM1618" i="14" s="1"/>
  <c r="BM1617" i="14" a="1"/>
  <c r="BM1617" i="14" s="1"/>
  <c r="BM1614" i="14" a="1"/>
  <c r="BM1614" i="14" s="1"/>
  <c r="BM1613" i="14" a="1"/>
  <c r="BM1613" i="14" s="1"/>
  <c r="BM1612" i="14" a="1"/>
  <c r="BM1612" i="14" s="1"/>
  <c r="BM1609" i="14" a="1"/>
  <c r="BM1609" i="14" s="1"/>
  <c r="BM1608" i="14" a="1"/>
  <c r="BM1608" i="14" s="1"/>
  <c r="BM1607" i="14" a="1"/>
  <c r="BM1607" i="14" s="1"/>
  <c r="BM1604" i="14"/>
  <c r="AM41" i="2" s="1"/>
  <c r="BM1603" i="14"/>
  <c r="AM14" i="2" s="1"/>
  <c r="BM1602" i="14"/>
  <c r="AM68" i="2" s="1"/>
  <c r="BL1622" i="14" a="1"/>
  <c r="BL1622" i="14" s="1"/>
  <c r="BL1621" i="14" a="1"/>
  <c r="BL1621" i="14" s="1"/>
  <c r="BL1620" i="14" a="1"/>
  <c r="BL1620" i="14" s="1"/>
  <c r="BL1619" i="14" a="1"/>
  <c r="BL1619" i="14" s="1"/>
  <c r="BL1618" i="14" a="1"/>
  <c r="BL1618" i="14" s="1"/>
  <c r="BL1617" i="14" a="1"/>
  <c r="BL1617" i="14" s="1"/>
  <c r="BL1614" i="14" a="1"/>
  <c r="BL1614" i="14" s="1"/>
  <c r="BL1613" i="14" a="1"/>
  <c r="BL1613" i="14" s="1"/>
  <c r="BL1612" i="14" a="1"/>
  <c r="BL1612" i="14" s="1"/>
  <c r="BL1609" i="14" a="1"/>
  <c r="BL1609" i="14" s="1"/>
  <c r="BL1608" i="14" a="1"/>
  <c r="BL1608" i="14" s="1"/>
  <c r="BL1607" i="14" a="1"/>
  <c r="BL1607" i="14" s="1"/>
  <c r="BL1604" i="14"/>
  <c r="AK43" i="2" s="1"/>
  <c r="BL1603" i="14"/>
  <c r="AK16" i="2" s="1"/>
  <c r="BL1602" i="14"/>
  <c r="AK70" i="2" s="1"/>
  <c r="BK1622" i="14" a="1"/>
  <c r="BK1622" i="14" s="1"/>
  <c r="BK1621" i="14" a="1"/>
  <c r="BK1621" i="14" s="1"/>
  <c r="BK1620" i="14" a="1"/>
  <c r="BK1620" i="14" s="1"/>
  <c r="BK1619" i="14" a="1"/>
  <c r="BK1619" i="14" s="1"/>
  <c r="BK1618" i="14" a="1"/>
  <c r="BK1618" i="14" s="1"/>
  <c r="BK1617" i="14" a="1"/>
  <c r="BK1617" i="14" s="1"/>
  <c r="BK1614" i="14" a="1"/>
  <c r="BK1614" i="14" s="1"/>
  <c r="BK1613" i="14" a="1"/>
  <c r="BK1613" i="14" s="1"/>
  <c r="BK1612" i="14" a="1"/>
  <c r="BK1612" i="14" s="1"/>
  <c r="BK1609" i="14" a="1"/>
  <c r="BK1609" i="14" s="1"/>
  <c r="BK1608" i="14" a="1"/>
  <c r="BK1608" i="14" s="1"/>
  <c r="BK1607" i="14" a="1"/>
  <c r="BK1607" i="14" s="1"/>
  <c r="BK1604" i="14"/>
  <c r="AK41" i="2" s="1"/>
  <c r="BK1603" i="14"/>
  <c r="AK14" i="2" s="1"/>
  <c r="BK1602" i="14"/>
  <c r="AK68" i="2" s="1"/>
  <c r="BJ1622" i="14" a="1"/>
  <c r="BJ1622" i="14" s="1"/>
  <c r="BJ1621" i="14" a="1"/>
  <c r="BJ1621" i="14" s="1"/>
  <c r="BJ1620" i="14" a="1"/>
  <c r="BJ1620" i="14" s="1"/>
  <c r="BJ1619" i="14" a="1"/>
  <c r="BJ1619" i="14" s="1"/>
  <c r="BJ1618" i="14" a="1"/>
  <c r="BJ1618" i="14" s="1"/>
  <c r="BJ1617" i="14" a="1"/>
  <c r="BJ1617" i="14" s="1"/>
  <c r="BJ1614" i="14" a="1"/>
  <c r="BJ1614" i="14" s="1"/>
  <c r="BJ1613" i="14" a="1"/>
  <c r="BJ1613" i="14" s="1"/>
  <c r="BJ1612" i="14" a="1"/>
  <c r="BJ1612" i="14" s="1"/>
  <c r="BJ1609" i="14" a="1"/>
  <c r="BJ1609" i="14" s="1"/>
  <c r="BJ1608" i="14" a="1"/>
  <c r="BJ1608" i="14" s="1"/>
  <c r="BJ1607" i="14" a="1"/>
  <c r="BJ1607" i="14" s="1"/>
  <c r="BJ1604" i="14"/>
  <c r="AI43" i="2" s="1"/>
  <c r="BJ1603" i="14"/>
  <c r="AI16" i="2" s="1"/>
  <c r="BJ1602" i="14"/>
  <c r="AI70" i="2" s="1"/>
  <c r="BI1622" i="14" a="1"/>
  <c r="BI1622" i="14" s="1"/>
  <c r="BI1621" i="14" a="1"/>
  <c r="BI1621" i="14" s="1"/>
  <c r="BI1620" i="14" a="1"/>
  <c r="BI1620" i="14" s="1"/>
  <c r="BI1619" i="14" a="1"/>
  <c r="BI1619" i="14" s="1"/>
  <c r="BI1618" i="14" a="1"/>
  <c r="BI1618" i="14" s="1"/>
  <c r="BI1617" i="14" a="1"/>
  <c r="BI1617" i="14" s="1"/>
  <c r="BI1614" i="14" a="1"/>
  <c r="BI1614" i="14" s="1"/>
  <c r="BI1613" i="14" a="1"/>
  <c r="BI1613" i="14" s="1"/>
  <c r="BI1612" i="14" a="1"/>
  <c r="BI1612" i="14" s="1"/>
  <c r="BI1609" i="14" a="1"/>
  <c r="BI1609" i="14" s="1"/>
  <c r="BI1608" i="14" a="1"/>
  <c r="BI1608" i="14" s="1"/>
  <c r="BI1607" i="14" a="1"/>
  <c r="BI1607" i="14" s="1"/>
  <c r="BI1604" i="14"/>
  <c r="AI41" i="2" s="1"/>
  <c r="BI1603" i="14"/>
  <c r="AI14" i="2" s="1"/>
  <c r="BI1602" i="14"/>
  <c r="AI68" i="2" s="1"/>
  <c r="BH1622" i="14" a="1"/>
  <c r="BH1622" i="14" s="1"/>
  <c r="BH1621" i="14" a="1"/>
  <c r="BH1621" i="14" s="1"/>
  <c r="BH1620" i="14" a="1"/>
  <c r="BH1620" i="14" s="1"/>
  <c r="BH1619" i="14" a="1"/>
  <c r="BH1619" i="14" s="1"/>
  <c r="BH1618" i="14" a="1"/>
  <c r="BH1618" i="14" s="1"/>
  <c r="BH1617" i="14" a="1"/>
  <c r="BH1617" i="14" s="1"/>
  <c r="BH1614" i="14" a="1"/>
  <c r="BH1614" i="14" s="1"/>
  <c r="BH1613" i="14" a="1"/>
  <c r="BH1613" i="14" s="1"/>
  <c r="BH1612" i="14" a="1"/>
  <c r="BH1612" i="14" s="1"/>
  <c r="BH1609" i="14" a="1"/>
  <c r="BH1609" i="14" s="1"/>
  <c r="BH1608" i="14" a="1"/>
  <c r="BH1608" i="14" s="1"/>
  <c r="BH1607" i="14" a="1"/>
  <c r="BH1607" i="14" s="1"/>
  <c r="BH1604" i="14"/>
  <c r="AU39" i="2" s="1"/>
  <c r="BH1603" i="14"/>
  <c r="AU12" i="2" s="1"/>
  <c r="BH1602" i="14"/>
  <c r="AU66" i="2" s="1"/>
  <c r="BG1622" i="14" a="1"/>
  <c r="BG1622" i="14" s="1"/>
  <c r="BG1621" i="14" a="1"/>
  <c r="BG1621" i="14" s="1"/>
  <c r="BG1620" i="14" a="1"/>
  <c r="BG1620" i="14" s="1"/>
  <c r="BG1619" i="14" a="1"/>
  <c r="BG1619" i="14" s="1"/>
  <c r="BG1618" i="14" a="1"/>
  <c r="BG1618" i="14" s="1"/>
  <c r="BG1617" i="14" a="1"/>
  <c r="BG1617" i="14" s="1"/>
  <c r="BG1614" i="14" a="1"/>
  <c r="BG1614" i="14" s="1"/>
  <c r="BG1613" i="14" a="1"/>
  <c r="BG1613" i="14" s="1"/>
  <c r="BG1612" i="14" a="1"/>
  <c r="BG1612" i="14" s="1"/>
  <c r="BG1609" i="14" a="1"/>
  <c r="BG1609" i="14" s="1"/>
  <c r="BG1608" i="14" a="1"/>
  <c r="BG1608" i="14" s="1"/>
  <c r="BG1607" i="14" a="1"/>
  <c r="BG1607" i="14" s="1"/>
  <c r="BG1604" i="14"/>
  <c r="AU37" i="2" s="1"/>
  <c r="BG1603" i="14"/>
  <c r="AU10" i="2" s="1"/>
  <c r="BG1602" i="14"/>
  <c r="AU64" i="2" s="1"/>
  <c r="BF1622" i="14" a="1"/>
  <c r="BF1622" i="14" s="1"/>
  <c r="BF1621" i="14" a="1"/>
  <c r="BF1621" i="14" s="1"/>
  <c r="BF1620" i="14" a="1"/>
  <c r="BF1620" i="14" s="1"/>
  <c r="BF1619" i="14" a="1"/>
  <c r="BF1619" i="14" s="1"/>
  <c r="BF1618" i="14" a="1"/>
  <c r="BF1618" i="14" s="1"/>
  <c r="BF1617" i="14" a="1"/>
  <c r="BF1617" i="14" s="1"/>
  <c r="BF1614" i="14" a="1"/>
  <c r="BF1614" i="14" s="1"/>
  <c r="BF1613" i="14" a="1"/>
  <c r="BF1613" i="14" s="1"/>
  <c r="BF1612" i="14" a="1"/>
  <c r="BF1612" i="14" s="1"/>
  <c r="BF1609" i="14" a="1"/>
  <c r="BF1609" i="14" s="1"/>
  <c r="BF1608" i="14" a="1"/>
  <c r="BF1608" i="14" s="1"/>
  <c r="BF1607" i="14" a="1"/>
  <c r="BF1607" i="14" s="1"/>
  <c r="BF1604" i="14"/>
  <c r="AS39" i="2" s="1"/>
  <c r="BF1603" i="14"/>
  <c r="AS12" i="2" s="1"/>
  <c r="BF1602" i="14"/>
  <c r="AS66" i="2" s="1"/>
  <c r="BE1622" i="14" a="1"/>
  <c r="BE1622" i="14" s="1"/>
  <c r="BE1621" i="14" a="1"/>
  <c r="BE1621" i="14" s="1"/>
  <c r="BE1620" i="14" a="1"/>
  <c r="BE1620" i="14" s="1"/>
  <c r="BE1619" i="14" a="1"/>
  <c r="BE1619" i="14" s="1"/>
  <c r="BE1618" i="14" a="1"/>
  <c r="BE1618" i="14" s="1"/>
  <c r="BE1617" i="14" a="1"/>
  <c r="BE1617" i="14" s="1"/>
  <c r="BE1614" i="14" a="1"/>
  <c r="BE1614" i="14" s="1"/>
  <c r="BE1613" i="14" a="1"/>
  <c r="BE1613" i="14" s="1"/>
  <c r="BE1612" i="14" a="1"/>
  <c r="BE1612" i="14" s="1"/>
  <c r="BE1609" i="14" a="1"/>
  <c r="BE1609" i="14" s="1"/>
  <c r="BE1608" i="14" a="1"/>
  <c r="BE1608" i="14" s="1"/>
  <c r="BE1607" i="14" a="1"/>
  <c r="BE1607" i="14" s="1"/>
  <c r="BE1604" i="14"/>
  <c r="AS37" i="2" s="1"/>
  <c r="BE1603" i="14"/>
  <c r="AS10" i="2" s="1"/>
  <c r="BE1602" i="14"/>
  <c r="AS64" i="2" s="1"/>
  <c r="BD1622" i="14" a="1"/>
  <c r="BD1622" i="14" s="1"/>
  <c r="BD1621" i="14" a="1"/>
  <c r="BD1621" i="14" s="1"/>
  <c r="BD1620" i="14" a="1"/>
  <c r="BD1620" i="14" s="1"/>
  <c r="BD1619" i="14" a="1"/>
  <c r="BD1619" i="14" s="1"/>
  <c r="BD1618" i="14" a="1"/>
  <c r="BD1618" i="14" s="1"/>
  <c r="BD1617" i="14" a="1"/>
  <c r="BD1617" i="14" s="1"/>
  <c r="BD1614" i="14" a="1"/>
  <c r="BD1614" i="14" s="1"/>
  <c r="BD1613" i="14" a="1"/>
  <c r="BD1613" i="14" s="1"/>
  <c r="BD1612" i="14" a="1"/>
  <c r="BD1612" i="14" s="1"/>
  <c r="BD1609" i="14" a="1"/>
  <c r="BD1609" i="14" s="1"/>
  <c r="BD1608" i="14" a="1"/>
  <c r="BD1608" i="14" s="1"/>
  <c r="BD1607" i="14" a="1"/>
  <c r="BD1607" i="14" s="1"/>
  <c r="BD1604" i="14"/>
  <c r="AQ39" i="2" s="1"/>
  <c r="BD1603" i="14"/>
  <c r="AQ12" i="2" s="1"/>
  <c r="BD1602" i="14"/>
  <c r="AQ66" i="2" s="1"/>
  <c r="BC1622" i="14" a="1"/>
  <c r="BC1622" i="14" s="1"/>
  <c r="BC1621" i="14" a="1"/>
  <c r="BC1621" i="14" s="1"/>
  <c r="BC1620" i="14" a="1"/>
  <c r="BC1620" i="14" s="1"/>
  <c r="BC1619" i="14" a="1"/>
  <c r="BC1619" i="14" s="1"/>
  <c r="BC1618" i="14" a="1"/>
  <c r="BC1618" i="14" s="1"/>
  <c r="BC1617" i="14" a="1"/>
  <c r="BC1617" i="14" s="1"/>
  <c r="BC1614" i="14" a="1"/>
  <c r="BC1614" i="14" s="1"/>
  <c r="BC1613" i="14" a="1"/>
  <c r="BC1613" i="14" s="1"/>
  <c r="BC1612" i="14" a="1"/>
  <c r="BC1612" i="14" s="1"/>
  <c r="BC1609" i="14" a="1"/>
  <c r="BC1609" i="14" s="1"/>
  <c r="BC1608" i="14" a="1"/>
  <c r="BC1608" i="14" s="1"/>
  <c r="BC1607" i="14" a="1"/>
  <c r="BC1607" i="14" s="1"/>
  <c r="BC1604" i="14"/>
  <c r="AQ37" i="2" s="1"/>
  <c r="BC1603" i="14"/>
  <c r="AQ10" i="2" s="1"/>
  <c r="BC1602" i="14"/>
  <c r="AQ64" i="2" s="1"/>
  <c r="BB1622" i="14" a="1"/>
  <c r="BB1622" i="14" s="1"/>
  <c r="BB1621" i="14" a="1"/>
  <c r="BB1621" i="14" s="1"/>
  <c r="BB1620" i="14" a="1"/>
  <c r="BB1620" i="14" s="1"/>
  <c r="BB1619" i="14" a="1"/>
  <c r="BB1619" i="14" s="1"/>
  <c r="BB1618" i="14" a="1"/>
  <c r="BB1618" i="14" s="1"/>
  <c r="BB1617" i="14" a="1"/>
  <c r="BB1617" i="14" s="1"/>
  <c r="BB1614" i="14" a="1"/>
  <c r="BB1614" i="14" s="1"/>
  <c r="BB1613" i="14" a="1"/>
  <c r="BB1613" i="14" s="1"/>
  <c r="BB1612" i="14" a="1"/>
  <c r="BB1612" i="14" s="1"/>
  <c r="BB1609" i="14" a="1"/>
  <c r="BB1609" i="14" s="1"/>
  <c r="BB1608" i="14" a="1"/>
  <c r="BB1608" i="14" s="1"/>
  <c r="BB1607" i="14" a="1"/>
  <c r="BB1607" i="14" s="1"/>
  <c r="BB1604" i="14"/>
  <c r="AM39" i="2" s="1"/>
  <c r="BB1603" i="14"/>
  <c r="AM12" i="2" s="1"/>
  <c r="BB1602" i="14"/>
  <c r="AM66" i="2" s="1"/>
  <c r="BA1622" i="14" a="1"/>
  <c r="BA1622" i="14" s="1"/>
  <c r="BA1621" i="14" a="1"/>
  <c r="BA1621" i="14" s="1"/>
  <c r="BA1620" i="14" a="1"/>
  <c r="BA1620" i="14" s="1"/>
  <c r="BA1619" i="14" a="1"/>
  <c r="BA1619" i="14" s="1"/>
  <c r="BA1618" i="14" a="1"/>
  <c r="BA1618" i="14" s="1"/>
  <c r="BA1617" i="14" a="1"/>
  <c r="BA1617" i="14" s="1"/>
  <c r="BA1614" i="14" a="1"/>
  <c r="BA1614" i="14" s="1"/>
  <c r="BA1613" i="14" a="1"/>
  <c r="BA1613" i="14" s="1"/>
  <c r="BA1612" i="14" a="1"/>
  <c r="BA1612" i="14" s="1"/>
  <c r="BA1609" i="14" a="1"/>
  <c r="BA1609" i="14" s="1"/>
  <c r="BA1608" i="14" a="1"/>
  <c r="BA1608" i="14" s="1"/>
  <c r="BA1607" i="14" a="1"/>
  <c r="BA1607" i="14" s="1"/>
  <c r="BA1604" i="14"/>
  <c r="AM37" i="2" s="1"/>
  <c r="BA1603" i="14"/>
  <c r="AM10" i="2" s="1"/>
  <c r="BA1602" i="14"/>
  <c r="AM64" i="2" s="1"/>
  <c r="AZ1622" i="14" a="1"/>
  <c r="AZ1622" i="14" s="1"/>
  <c r="AZ1621" i="14" a="1"/>
  <c r="AZ1621" i="14" s="1"/>
  <c r="AZ1620" i="14" a="1"/>
  <c r="AZ1620" i="14" s="1"/>
  <c r="AZ1619" i="14" a="1"/>
  <c r="AZ1619" i="14" s="1"/>
  <c r="AZ1618" i="14" a="1"/>
  <c r="AZ1618" i="14" s="1"/>
  <c r="AZ1617" i="14" a="1"/>
  <c r="AZ1617" i="14" s="1"/>
  <c r="AZ1614" i="14" a="1"/>
  <c r="AZ1614" i="14" s="1"/>
  <c r="AZ1613" i="14" a="1"/>
  <c r="AZ1613" i="14" s="1"/>
  <c r="AZ1612" i="14" a="1"/>
  <c r="AZ1612" i="14" s="1"/>
  <c r="AZ1609" i="14" a="1"/>
  <c r="AZ1609" i="14" s="1"/>
  <c r="AZ1608" i="14" a="1"/>
  <c r="AZ1608" i="14" s="1"/>
  <c r="AZ1607" i="14" a="1"/>
  <c r="AZ1607" i="14" s="1"/>
  <c r="AZ1604" i="14"/>
  <c r="AK39" i="2" s="1"/>
  <c r="AZ1603" i="14"/>
  <c r="AK12" i="2" s="1"/>
  <c r="AZ1602" i="14"/>
  <c r="AK66" i="2" s="1"/>
  <c r="AY1622" i="14" a="1"/>
  <c r="AY1622" i="14" s="1"/>
  <c r="AY1621" i="14" a="1"/>
  <c r="AY1621" i="14" s="1"/>
  <c r="AY1620" i="14" a="1"/>
  <c r="AY1620" i="14" s="1"/>
  <c r="AY1619" i="14" a="1"/>
  <c r="AY1619" i="14" s="1"/>
  <c r="AY1618" i="14" a="1"/>
  <c r="AY1618" i="14" s="1"/>
  <c r="AY1617" i="14" a="1"/>
  <c r="AY1617" i="14" s="1"/>
  <c r="AY1614" i="14" a="1"/>
  <c r="AY1614" i="14" s="1"/>
  <c r="AY1613" i="14" a="1"/>
  <c r="AY1613" i="14" s="1"/>
  <c r="AY1612" i="14" a="1"/>
  <c r="AY1612" i="14" s="1"/>
  <c r="AY1609" i="14" a="1"/>
  <c r="AY1609" i="14" s="1"/>
  <c r="AY1608" i="14" a="1"/>
  <c r="AY1608" i="14" s="1"/>
  <c r="AY1607" i="14" a="1"/>
  <c r="AY1607" i="14" s="1"/>
  <c r="AY1604" i="14"/>
  <c r="AK37" i="2" s="1"/>
  <c r="AY1603" i="14"/>
  <c r="AK10" i="2" s="1"/>
  <c r="AY1602" i="14"/>
  <c r="AK64" i="2" s="1"/>
  <c r="AX1622" i="14" a="1"/>
  <c r="AX1622" i="14" s="1"/>
  <c r="AX1621" i="14" a="1"/>
  <c r="AX1621" i="14" s="1"/>
  <c r="AX1620" i="14" a="1"/>
  <c r="AX1620" i="14" s="1"/>
  <c r="AX1619" i="14" a="1"/>
  <c r="AX1619" i="14" s="1"/>
  <c r="AX1618" i="14" a="1"/>
  <c r="AX1618" i="14" s="1"/>
  <c r="AX1617" i="14" a="1"/>
  <c r="AX1617" i="14" s="1"/>
  <c r="AX1614" i="14" a="1"/>
  <c r="AX1614" i="14" s="1"/>
  <c r="AX1613" i="14" a="1"/>
  <c r="AX1613" i="14" s="1"/>
  <c r="AX1612" i="14" a="1"/>
  <c r="AX1612" i="14" s="1"/>
  <c r="AX1609" i="14" a="1"/>
  <c r="AX1609" i="14" s="1"/>
  <c r="AX1608" i="14" a="1"/>
  <c r="AX1608" i="14" s="1"/>
  <c r="AX1607" i="14" a="1"/>
  <c r="AX1607" i="14" s="1"/>
  <c r="AX1604" i="14"/>
  <c r="AI39" i="2" s="1"/>
  <c r="AX1603" i="14"/>
  <c r="AI12" i="2" s="1"/>
  <c r="AX1602" i="14"/>
  <c r="AI66" i="2" s="1"/>
  <c r="AW1622" i="14" a="1"/>
  <c r="AW1622" i="14" s="1"/>
  <c r="AW1621" i="14" a="1"/>
  <c r="AW1621" i="14" s="1"/>
  <c r="AW1620" i="14" a="1"/>
  <c r="AW1620" i="14" s="1"/>
  <c r="AW1619" i="14" a="1"/>
  <c r="AW1619" i="14" s="1"/>
  <c r="AW1618" i="14" a="1"/>
  <c r="AW1618" i="14" s="1"/>
  <c r="AW1617" i="14" a="1"/>
  <c r="AW1617" i="14" s="1"/>
  <c r="AW1614" i="14" a="1"/>
  <c r="AW1614" i="14" s="1"/>
  <c r="AW1613" i="14" a="1"/>
  <c r="AW1613" i="14" s="1"/>
  <c r="AW1612" i="14" a="1"/>
  <c r="AW1612" i="14" s="1"/>
  <c r="AW1609" i="14" a="1"/>
  <c r="AW1609" i="14" s="1"/>
  <c r="AW1608" i="14" a="1"/>
  <c r="AW1608" i="14" s="1"/>
  <c r="AW1607" i="14" a="1"/>
  <c r="AW1607" i="14" s="1"/>
  <c r="AW1604" i="14"/>
  <c r="AI37" i="2" s="1"/>
  <c r="AW1603" i="14"/>
  <c r="AI10" i="2" s="1"/>
  <c r="AW1602" i="14"/>
  <c r="AI64" i="2" s="1"/>
  <c r="AV1622" i="14" a="1"/>
  <c r="AV1622" i="14" s="1"/>
  <c r="AV1621" i="14" a="1"/>
  <c r="AV1621" i="14" s="1"/>
  <c r="AV1620" i="14" a="1"/>
  <c r="AV1620" i="14" s="1"/>
  <c r="AV1619" i="14" a="1"/>
  <c r="AV1619" i="14" s="1"/>
  <c r="AV1618" i="14" a="1"/>
  <c r="AV1618" i="14" s="1"/>
  <c r="AV1617" i="14" a="1"/>
  <c r="AV1617" i="14" s="1"/>
  <c r="AV1614" i="14" a="1"/>
  <c r="AV1614" i="14" s="1"/>
  <c r="AV1613" i="14" a="1"/>
  <c r="AV1613" i="14" s="1"/>
  <c r="AV1612" i="14" a="1"/>
  <c r="AV1612" i="14" s="1"/>
  <c r="AV1609" i="14" a="1"/>
  <c r="AV1609" i="14" s="1"/>
  <c r="AV1608" i="14" a="1"/>
  <c r="AV1608" i="14" s="1"/>
  <c r="AV1607" i="14" a="1"/>
  <c r="AV1607" i="14" s="1"/>
  <c r="AV1604" i="14"/>
  <c r="AU35" i="2" s="1"/>
  <c r="AV1603" i="14"/>
  <c r="AU8" i="2" s="1"/>
  <c r="AV1602" i="14"/>
  <c r="AU62" i="2" s="1"/>
  <c r="AU1622" i="14" a="1"/>
  <c r="AU1622" i="14" s="1"/>
  <c r="AU1621" i="14" a="1"/>
  <c r="AU1621" i="14" s="1"/>
  <c r="AU1620" i="14" a="1"/>
  <c r="AU1620" i="14" s="1"/>
  <c r="AU1619" i="14" a="1"/>
  <c r="AU1619" i="14" s="1"/>
  <c r="AU1618" i="14" a="1"/>
  <c r="AU1618" i="14" s="1"/>
  <c r="AU1617" i="14" a="1"/>
  <c r="AU1617" i="14" s="1"/>
  <c r="AU1614" i="14" a="1"/>
  <c r="AU1614" i="14" s="1"/>
  <c r="AU1613" i="14" a="1"/>
  <c r="AU1613" i="14" s="1"/>
  <c r="AU1612" i="14" a="1"/>
  <c r="AU1612" i="14" s="1"/>
  <c r="AU1609" i="14" a="1"/>
  <c r="AU1609" i="14" s="1"/>
  <c r="AU1608" i="14" a="1"/>
  <c r="AU1608" i="14" s="1"/>
  <c r="AU1607" i="14" a="1"/>
  <c r="AU1607" i="14" s="1"/>
  <c r="AU1604" i="14"/>
  <c r="AU33" i="2" s="1"/>
  <c r="AU1603" i="14"/>
  <c r="AU6" i="2" s="1"/>
  <c r="AU1602" i="14"/>
  <c r="AU60" i="2" s="1"/>
  <c r="AT1622" i="14" a="1"/>
  <c r="AT1622" i="14" s="1"/>
  <c r="AT1621" i="14" a="1"/>
  <c r="AT1621" i="14" s="1"/>
  <c r="AT1620" i="14" a="1"/>
  <c r="AT1620" i="14" s="1"/>
  <c r="AT1619" i="14" a="1"/>
  <c r="AT1619" i="14" s="1"/>
  <c r="AT1618" i="14" a="1"/>
  <c r="AT1618" i="14" s="1"/>
  <c r="AT1617" i="14" a="1"/>
  <c r="AT1617" i="14" s="1"/>
  <c r="AT1614" i="14" a="1"/>
  <c r="AT1614" i="14" s="1"/>
  <c r="AT1613" i="14" a="1"/>
  <c r="AT1613" i="14" s="1"/>
  <c r="AT1612" i="14" a="1"/>
  <c r="AT1612" i="14" s="1"/>
  <c r="AT1609" i="14" a="1"/>
  <c r="AT1609" i="14" s="1"/>
  <c r="AT1608" i="14" a="1"/>
  <c r="AT1608" i="14" s="1"/>
  <c r="AT1607" i="14" a="1"/>
  <c r="AT1607" i="14" s="1"/>
  <c r="AT1604" i="14"/>
  <c r="AS35" i="2" s="1"/>
  <c r="AT1603" i="14"/>
  <c r="AS8" i="2" s="1"/>
  <c r="AT1602" i="14"/>
  <c r="AS62" i="2" s="1"/>
  <c r="AS1622" i="14" a="1"/>
  <c r="AS1622" i="14" s="1"/>
  <c r="AS1621" i="14" a="1"/>
  <c r="AS1621" i="14" s="1"/>
  <c r="AS1620" i="14" a="1"/>
  <c r="AS1620" i="14" s="1"/>
  <c r="AS1619" i="14" a="1"/>
  <c r="AS1619" i="14" s="1"/>
  <c r="AS1618" i="14" a="1"/>
  <c r="AS1618" i="14" s="1"/>
  <c r="AS1617" i="14" a="1"/>
  <c r="AS1617" i="14" s="1"/>
  <c r="AS1614" i="14" a="1"/>
  <c r="AS1614" i="14" s="1"/>
  <c r="AS1613" i="14" a="1"/>
  <c r="AS1613" i="14" s="1"/>
  <c r="AS1612" i="14" a="1"/>
  <c r="AS1612" i="14" s="1"/>
  <c r="AS1609" i="14" a="1"/>
  <c r="AS1609" i="14" s="1"/>
  <c r="AS1608" i="14" a="1"/>
  <c r="AS1608" i="14" s="1"/>
  <c r="AS1607" i="14" a="1"/>
  <c r="AS1607" i="14" s="1"/>
  <c r="AS1604" i="14"/>
  <c r="AS33" i="2" s="1"/>
  <c r="AS1603" i="14"/>
  <c r="AS6" i="2" s="1"/>
  <c r="AS1602" i="14"/>
  <c r="AS60" i="2" s="1"/>
  <c r="AR1622" i="14" a="1"/>
  <c r="AR1622" i="14" s="1"/>
  <c r="AR1621" i="14" a="1"/>
  <c r="AR1621" i="14" s="1"/>
  <c r="AR1620" i="14" a="1"/>
  <c r="AR1620" i="14" s="1"/>
  <c r="AR1619" i="14" a="1"/>
  <c r="AR1619" i="14" s="1"/>
  <c r="AR1618" i="14" a="1"/>
  <c r="AR1618" i="14" s="1"/>
  <c r="AR1617" i="14" a="1"/>
  <c r="AR1617" i="14" s="1"/>
  <c r="AR1614" i="14" a="1"/>
  <c r="AR1614" i="14" s="1"/>
  <c r="AR1613" i="14" a="1"/>
  <c r="AR1613" i="14" s="1"/>
  <c r="AR1612" i="14" a="1"/>
  <c r="AR1612" i="14" s="1"/>
  <c r="AR1609" i="14" a="1"/>
  <c r="AR1609" i="14" s="1"/>
  <c r="AR1608" i="14" a="1"/>
  <c r="AR1608" i="14" s="1"/>
  <c r="AR1607" i="14" a="1"/>
  <c r="AR1607" i="14" s="1"/>
  <c r="AR1604" i="14"/>
  <c r="AQ35" i="2" s="1"/>
  <c r="AR1603" i="14"/>
  <c r="AQ8" i="2" s="1"/>
  <c r="AR1602" i="14"/>
  <c r="AQ62" i="2" s="1"/>
  <c r="AQ1622" i="14" a="1"/>
  <c r="AQ1622" i="14" s="1"/>
  <c r="AQ1621" i="14" a="1"/>
  <c r="AQ1621" i="14" s="1"/>
  <c r="AQ1620" i="14" a="1"/>
  <c r="AQ1620" i="14" s="1"/>
  <c r="AQ1619" i="14" a="1"/>
  <c r="AQ1619" i="14" s="1"/>
  <c r="AQ1618" i="14" a="1"/>
  <c r="AQ1618" i="14" s="1"/>
  <c r="AQ1617" i="14" a="1"/>
  <c r="AQ1617" i="14" s="1"/>
  <c r="AQ1614" i="14" a="1"/>
  <c r="AQ1614" i="14" s="1"/>
  <c r="AQ1613" i="14" a="1"/>
  <c r="AQ1613" i="14" s="1"/>
  <c r="AQ1612" i="14" a="1"/>
  <c r="AQ1612" i="14" s="1"/>
  <c r="AQ1609" i="14" a="1"/>
  <c r="AQ1609" i="14" s="1"/>
  <c r="AQ1608" i="14" a="1"/>
  <c r="AQ1608" i="14" s="1"/>
  <c r="AQ1607" i="14" a="1"/>
  <c r="AQ1607" i="14" s="1"/>
  <c r="AQ1604" i="14"/>
  <c r="AQ33" i="2" s="1"/>
  <c r="AQ1603" i="14"/>
  <c r="AQ6" i="2" s="1"/>
  <c r="AQ1602" i="14"/>
  <c r="AQ60" i="2" s="1"/>
  <c r="AP1622" i="14" a="1"/>
  <c r="AP1622" i="14" s="1"/>
  <c r="AP1621" i="14" a="1"/>
  <c r="AP1621" i="14" s="1"/>
  <c r="AP1620" i="14" a="1"/>
  <c r="AP1620" i="14" s="1"/>
  <c r="AP1619" i="14" a="1"/>
  <c r="AP1619" i="14" s="1"/>
  <c r="AP1618" i="14" a="1"/>
  <c r="AP1618" i="14" s="1"/>
  <c r="AP1617" i="14" a="1"/>
  <c r="AP1617" i="14" s="1"/>
  <c r="AP1614" i="14" a="1"/>
  <c r="AP1614" i="14" s="1"/>
  <c r="AP1613" i="14" a="1"/>
  <c r="AP1613" i="14" s="1"/>
  <c r="AP1612" i="14" a="1"/>
  <c r="AP1612" i="14" s="1"/>
  <c r="AP1609" i="14" a="1"/>
  <c r="AP1609" i="14" s="1"/>
  <c r="AP1608" i="14" a="1"/>
  <c r="AP1608" i="14" s="1"/>
  <c r="AP1607" i="14" a="1"/>
  <c r="AP1607" i="14" s="1"/>
  <c r="AP1604" i="14"/>
  <c r="AM35" i="2" s="1"/>
  <c r="AP1603" i="14"/>
  <c r="AM8" i="2" s="1"/>
  <c r="AP1602" i="14"/>
  <c r="AM62" i="2" s="1"/>
  <c r="AO1622" i="14" a="1"/>
  <c r="AO1622" i="14" s="1"/>
  <c r="AO1621" i="14" a="1"/>
  <c r="AO1621" i="14" s="1"/>
  <c r="AO1620" i="14" a="1"/>
  <c r="AO1620" i="14" s="1"/>
  <c r="AO1619" i="14" a="1"/>
  <c r="AO1619" i="14" s="1"/>
  <c r="AO1618" i="14" a="1"/>
  <c r="AO1618" i="14" s="1"/>
  <c r="AO1617" i="14" a="1"/>
  <c r="AO1617" i="14" s="1"/>
  <c r="AO1614" i="14" a="1"/>
  <c r="AO1614" i="14" s="1"/>
  <c r="AO1613" i="14" a="1"/>
  <c r="AO1613" i="14" s="1"/>
  <c r="AO1612" i="14" a="1"/>
  <c r="AO1612" i="14" s="1"/>
  <c r="AO1609" i="14" a="1"/>
  <c r="AO1609" i="14" s="1"/>
  <c r="AO1608" i="14" a="1"/>
  <c r="AO1608" i="14" s="1"/>
  <c r="AO1607" i="14" a="1"/>
  <c r="AO1607" i="14" s="1"/>
  <c r="AO1604" i="14"/>
  <c r="AM33" i="2" s="1"/>
  <c r="AO1603" i="14"/>
  <c r="AM6" i="2" s="1"/>
  <c r="AO1602" i="14"/>
  <c r="AM60" i="2" s="1"/>
  <c r="AN1622" i="14" a="1"/>
  <c r="AN1622" i="14" s="1"/>
  <c r="AN1621" i="14" a="1"/>
  <c r="AN1621" i="14" s="1"/>
  <c r="AN1620" i="14" a="1"/>
  <c r="AN1620" i="14" s="1"/>
  <c r="AN1619" i="14" a="1"/>
  <c r="AN1619" i="14" s="1"/>
  <c r="AN1618" i="14" a="1"/>
  <c r="AN1618" i="14" s="1"/>
  <c r="AN1617" i="14" a="1"/>
  <c r="AN1617" i="14" s="1"/>
  <c r="AN1614" i="14" a="1"/>
  <c r="AN1614" i="14" s="1"/>
  <c r="AN1613" i="14" a="1"/>
  <c r="AN1613" i="14" s="1"/>
  <c r="AN1612" i="14" a="1"/>
  <c r="AN1612" i="14" s="1"/>
  <c r="AN1609" i="14" a="1"/>
  <c r="AN1609" i="14" s="1"/>
  <c r="AN1608" i="14" a="1"/>
  <c r="AN1608" i="14" s="1"/>
  <c r="AN1607" i="14" a="1"/>
  <c r="AN1607" i="14" s="1"/>
  <c r="AN1604" i="14"/>
  <c r="AK35" i="2" s="1"/>
  <c r="AN1603" i="14"/>
  <c r="AK8" i="2" s="1"/>
  <c r="AN1602" i="14"/>
  <c r="AK62" i="2" s="1"/>
  <c r="AM1622" i="14" a="1"/>
  <c r="AM1622" i="14" s="1"/>
  <c r="AM1621" i="14" a="1"/>
  <c r="AM1621" i="14" s="1"/>
  <c r="AM1620" i="14" a="1"/>
  <c r="AM1620" i="14" s="1"/>
  <c r="AM1619" i="14" a="1"/>
  <c r="AM1619" i="14" s="1"/>
  <c r="AM1618" i="14" a="1"/>
  <c r="AM1618" i="14" s="1"/>
  <c r="AM1617" i="14" a="1"/>
  <c r="AM1617" i="14" s="1"/>
  <c r="AM1614" i="14" a="1"/>
  <c r="AM1614" i="14" s="1"/>
  <c r="AM1613" i="14" a="1"/>
  <c r="AM1613" i="14" s="1"/>
  <c r="AM1612" i="14" a="1"/>
  <c r="AM1612" i="14" s="1"/>
  <c r="AM1609" i="14" a="1"/>
  <c r="AM1609" i="14" s="1"/>
  <c r="AM1608" i="14" a="1"/>
  <c r="AM1608" i="14" s="1"/>
  <c r="AM1607" i="14" a="1"/>
  <c r="AM1607" i="14" s="1"/>
  <c r="AM1604" i="14"/>
  <c r="AK33" i="2" s="1"/>
  <c r="AM1603" i="14"/>
  <c r="AK6" i="2" s="1"/>
  <c r="AM1602" i="14"/>
  <c r="AK60" i="2" s="1"/>
  <c r="AL1622" i="14" a="1"/>
  <c r="AL1622" i="14" s="1"/>
  <c r="AL1621" i="14" a="1"/>
  <c r="AL1621" i="14" s="1"/>
  <c r="AL1620" i="14" a="1"/>
  <c r="AL1620" i="14" s="1"/>
  <c r="AL1619" i="14" a="1"/>
  <c r="AL1619" i="14" s="1"/>
  <c r="AL1618" i="14" a="1"/>
  <c r="AL1618" i="14" s="1"/>
  <c r="AL1617" i="14" a="1"/>
  <c r="AL1617" i="14" s="1"/>
  <c r="AL1614" i="14" a="1"/>
  <c r="AL1614" i="14" s="1"/>
  <c r="AL1613" i="14" a="1"/>
  <c r="AL1613" i="14" s="1"/>
  <c r="AL1612" i="14" a="1"/>
  <c r="AL1612" i="14" s="1"/>
  <c r="AL1609" i="14" a="1"/>
  <c r="AL1609" i="14" s="1"/>
  <c r="AL1608" i="14" a="1"/>
  <c r="AL1608" i="14" s="1"/>
  <c r="AL1607" i="14" a="1"/>
  <c r="AL1607" i="14" s="1"/>
  <c r="AL1604" i="14"/>
  <c r="AI35" i="2" s="1"/>
  <c r="AL1603" i="14"/>
  <c r="AI8" i="2" s="1"/>
  <c r="AL1602" i="14"/>
  <c r="AI62" i="2" s="1"/>
  <c r="AK1622" i="14" a="1"/>
  <c r="AK1622" i="14" s="1"/>
  <c r="AK1621" i="14" a="1"/>
  <c r="AK1621" i="14" s="1"/>
  <c r="AK1620" i="14" a="1"/>
  <c r="AK1620" i="14" s="1"/>
  <c r="AK1619" i="14" a="1"/>
  <c r="AK1619" i="14" s="1"/>
  <c r="AK1618" i="14" a="1"/>
  <c r="AK1618" i="14" s="1"/>
  <c r="AK1617" i="14" a="1"/>
  <c r="AK1617" i="14" s="1"/>
  <c r="AK1614" i="14" a="1"/>
  <c r="AK1614" i="14" s="1"/>
  <c r="AK1613" i="14" a="1"/>
  <c r="AK1613" i="14" s="1"/>
  <c r="AK1612" i="14" a="1"/>
  <c r="AK1612" i="14" s="1"/>
  <c r="AK1609" i="14" a="1"/>
  <c r="AK1609" i="14" s="1"/>
  <c r="AK1608" i="14" a="1"/>
  <c r="AK1608" i="14" s="1"/>
  <c r="AK1607" i="14" a="1"/>
  <c r="AK1607" i="14" s="1"/>
  <c r="AK1604" i="14"/>
  <c r="AI33" i="2" s="1"/>
  <c r="AK1603" i="14"/>
  <c r="AI6" i="2" s="1"/>
  <c r="AK1602" i="14"/>
  <c r="AI60" i="2" s="1"/>
  <c r="AJ1622" i="14" a="1"/>
  <c r="AJ1622" i="14" s="1"/>
  <c r="BF14" i="2" s="1"/>
  <c r="AJ1621" i="14" a="1"/>
  <c r="AJ1621" i="14" s="1"/>
  <c r="BF13" i="2" s="1"/>
  <c r="AJ1620" i="14" a="1"/>
  <c r="AJ1620" i="14" s="1"/>
  <c r="BF12" i="2" s="1"/>
  <c r="AJ1619" i="14" a="1"/>
  <c r="AJ1619" i="14" s="1"/>
  <c r="BF11" i="2" s="1"/>
  <c r="AJ1618" i="14" a="1"/>
  <c r="AJ1618" i="14" s="1"/>
  <c r="BF10" i="2" s="1"/>
  <c r="AJ1617" i="14" a="1"/>
  <c r="AJ1617" i="14" s="1"/>
  <c r="BF9" i="2" s="1"/>
  <c r="AJ1614" i="14" a="1"/>
  <c r="AJ1614" i="14" s="1"/>
  <c r="BF15" i="2" s="1"/>
  <c r="AJ1613" i="14" a="1"/>
  <c r="AJ1613" i="14" s="1"/>
  <c r="AJ1612" i="14" a="1"/>
  <c r="AJ1612" i="14" s="1"/>
  <c r="AJ1609" i="14" a="1"/>
  <c r="AJ1609" i="14" s="1"/>
  <c r="AJ1608" i="14" a="1"/>
  <c r="AJ1608" i="14" s="1"/>
  <c r="AJ1607" i="14" a="1"/>
  <c r="AJ1607" i="14" s="1"/>
  <c r="AJ1604" i="14"/>
  <c r="AJ1603" i="14"/>
  <c r="AJ1602" i="14"/>
  <c r="AI1622" i="14" a="1"/>
  <c r="AI1622" i="14" s="1"/>
  <c r="BC14" i="2" s="1"/>
  <c r="AI1621" i="14" a="1"/>
  <c r="AI1621" i="14" s="1"/>
  <c r="BC13" i="2" s="1"/>
  <c r="AI1620" i="14" a="1"/>
  <c r="AI1620" i="14" s="1"/>
  <c r="BC12" i="2" s="1"/>
  <c r="AI1619" i="14" a="1"/>
  <c r="AI1619" i="14" s="1"/>
  <c r="BC11" i="2" s="1"/>
  <c r="AI1618" i="14" a="1"/>
  <c r="AI1618" i="14" s="1"/>
  <c r="BC10" i="2" s="1"/>
  <c r="AI1617" i="14" a="1"/>
  <c r="AI1617" i="14" s="1"/>
  <c r="BC9" i="2" s="1"/>
  <c r="AI1614" i="14" a="1"/>
  <c r="AI1614" i="14" s="1"/>
  <c r="BC15" i="2" s="1"/>
  <c r="AI1613" i="14" a="1"/>
  <c r="AI1613" i="14" s="1"/>
  <c r="AI1612" i="14" a="1"/>
  <c r="AI1612" i="14" s="1"/>
  <c r="AI1609" i="14" a="1"/>
  <c r="AI1609" i="14" s="1"/>
  <c r="AI1608" i="14" a="1"/>
  <c r="AI1608" i="14" s="1"/>
  <c r="AI1607" i="14" a="1"/>
  <c r="AI1607" i="14" s="1"/>
  <c r="AI1604" i="14"/>
  <c r="AI1603" i="14"/>
  <c r="AI1602" i="14"/>
  <c r="AH1622" i="14" a="1"/>
  <c r="AH1622" i="14" s="1"/>
  <c r="AZ14" i="2" s="1"/>
  <c r="AH1621" i="14" a="1"/>
  <c r="AH1621" i="14" s="1"/>
  <c r="AZ13" i="2" s="1"/>
  <c r="AH1620" i="14" a="1"/>
  <c r="AH1620" i="14" s="1"/>
  <c r="AZ12" i="2" s="1"/>
  <c r="AH1619" i="14" a="1"/>
  <c r="AH1619" i="14" s="1"/>
  <c r="AZ11" i="2" s="1"/>
  <c r="AH1618" i="14" a="1"/>
  <c r="AH1618" i="14" s="1"/>
  <c r="AZ10" i="2" s="1"/>
  <c r="AH1617" i="14" a="1"/>
  <c r="AH1617" i="14" s="1"/>
  <c r="AZ9" i="2" s="1"/>
  <c r="AH1614" i="14" a="1"/>
  <c r="AH1614" i="14" s="1"/>
  <c r="AZ15" i="2" s="1"/>
  <c r="AH1613" i="14" a="1"/>
  <c r="AH1613" i="14" s="1"/>
  <c r="AH1612" i="14" a="1"/>
  <c r="AH1612" i="14" s="1"/>
  <c r="AH1609" i="14" a="1"/>
  <c r="AH1609" i="14" s="1"/>
  <c r="AH1608" i="14" a="1"/>
  <c r="AH1608" i="14" s="1"/>
  <c r="AH1607" i="14" a="1"/>
  <c r="AH1607" i="14" s="1"/>
  <c r="AH1604" i="14"/>
  <c r="AH1603" i="14"/>
  <c r="AH1602" i="14"/>
  <c r="AG1622" i="14" a="1"/>
  <c r="AG1622" i="14" s="1"/>
  <c r="R69" i="2" s="1"/>
  <c r="AG1621" i="14" a="1"/>
  <c r="AG1621" i="14" s="1"/>
  <c r="R68" i="2" s="1"/>
  <c r="AG1620" i="14" a="1"/>
  <c r="AG1620" i="14" s="1"/>
  <c r="R67" i="2" s="1"/>
  <c r="AG1619" i="14" a="1"/>
  <c r="AG1619" i="14" s="1"/>
  <c r="R66" i="2" s="1"/>
  <c r="AG1618" i="14" a="1"/>
  <c r="AG1618" i="14" s="1"/>
  <c r="R65" i="2" s="1"/>
  <c r="AG1617" i="14" a="1"/>
  <c r="AG1617" i="14" s="1"/>
  <c r="R64" i="2" s="1"/>
  <c r="AG1614" i="14" a="1"/>
  <c r="AG1614" i="14" s="1"/>
  <c r="AG1613" i="14" a="1"/>
  <c r="AG1613" i="14" s="1"/>
  <c r="AG1612" i="14" a="1"/>
  <c r="AG1612" i="14" s="1"/>
  <c r="AG1609" i="14" a="1"/>
  <c r="AG1609" i="14" s="1"/>
  <c r="AG1608" i="14" a="1"/>
  <c r="AG1608" i="14" s="1"/>
  <c r="R71" i="2" s="1"/>
  <c r="AG1607" i="14" a="1"/>
  <c r="AG1607" i="14" s="1"/>
  <c r="AG1604" i="14"/>
  <c r="AG1603" i="14"/>
  <c r="AG1602" i="14"/>
  <c r="AF1622" i="14" a="1"/>
  <c r="AF1622" i="14" s="1"/>
  <c r="R58" i="2" s="1"/>
  <c r="AF1621" i="14" a="1"/>
  <c r="AF1621" i="14" s="1"/>
  <c r="R57" i="2" s="1"/>
  <c r="AF1620" i="14" a="1"/>
  <c r="AF1620" i="14" s="1"/>
  <c r="R56" i="2" s="1"/>
  <c r="AF1619" i="14" a="1"/>
  <c r="AF1619" i="14" s="1"/>
  <c r="R55" i="2" s="1"/>
  <c r="AF1618" i="14" a="1"/>
  <c r="AF1618" i="14" s="1"/>
  <c r="R54" i="2" s="1"/>
  <c r="AF1617" i="14" a="1"/>
  <c r="AF1617" i="14" s="1"/>
  <c r="R53" i="2" s="1"/>
  <c r="AF1614" i="14" a="1"/>
  <c r="AF1614" i="14" s="1"/>
  <c r="AF1613" i="14" a="1"/>
  <c r="AF1613" i="14" s="1"/>
  <c r="AF1612" i="14" a="1"/>
  <c r="AF1612" i="14" s="1"/>
  <c r="AF1609" i="14" a="1"/>
  <c r="AF1609" i="14" s="1"/>
  <c r="AF1608" i="14" a="1"/>
  <c r="AF1608" i="14" s="1"/>
  <c r="R60" i="2" s="1"/>
  <c r="AF1607" i="14" a="1"/>
  <c r="AF1607" i="14" s="1"/>
  <c r="AF1604" i="14"/>
  <c r="AF1603" i="14"/>
  <c r="AF1602" i="14"/>
  <c r="AE1622" i="14" a="1"/>
  <c r="AE1622" i="14" s="1"/>
  <c r="O69" i="2" s="1"/>
  <c r="AE1621" i="14" a="1"/>
  <c r="AE1621" i="14" s="1"/>
  <c r="O68" i="2" s="1"/>
  <c r="AE1620" i="14" a="1"/>
  <c r="AE1620" i="14" s="1"/>
  <c r="O67" i="2" s="1"/>
  <c r="AE1619" i="14" a="1"/>
  <c r="AE1619" i="14" s="1"/>
  <c r="O66" i="2" s="1"/>
  <c r="AE1618" i="14" a="1"/>
  <c r="AE1618" i="14" s="1"/>
  <c r="O65" i="2" s="1"/>
  <c r="AE1617" i="14" a="1"/>
  <c r="AE1617" i="14" s="1"/>
  <c r="O64" i="2" s="1"/>
  <c r="AE1614" i="14" a="1"/>
  <c r="AE1614" i="14" s="1"/>
  <c r="AE1613" i="14" a="1"/>
  <c r="AE1613" i="14" s="1"/>
  <c r="AE1612" i="14" a="1"/>
  <c r="AE1612" i="14" s="1"/>
  <c r="AE1609" i="14" a="1"/>
  <c r="AE1609" i="14" s="1"/>
  <c r="AE1608" i="14" a="1"/>
  <c r="AE1608" i="14" s="1"/>
  <c r="O71" i="2" s="1"/>
  <c r="AE1607" i="14" a="1"/>
  <c r="AE1607" i="14" s="1"/>
  <c r="AE1604" i="14"/>
  <c r="AE1603" i="14"/>
  <c r="AE1602" i="14"/>
  <c r="AD1622" i="14" a="1"/>
  <c r="AD1622" i="14" s="1"/>
  <c r="O58" i="2" s="1"/>
  <c r="AD1621" i="14" a="1"/>
  <c r="AD1621" i="14" s="1"/>
  <c r="O57" i="2" s="1"/>
  <c r="AD1620" i="14" a="1"/>
  <c r="AD1620" i="14" s="1"/>
  <c r="O56" i="2" s="1"/>
  <c r="AD1619" i="14" a="1"/>
  <c r="AD1619" i="14" s="1"/>
  <c r="O55" i="2" s="1"/>
  <c r="AD1618" i="14" a="1"/>
  <c r="AD1618" i="14" s="1"/>
  <c r="O54" i="2" s="1"/>
  <c r="AD1617" i="14" a="1"/>
  <c r="AD1617" i="14" s="1"/>
  <c r="O53" i="2" s="1"/>
  <c r="AD1614" i="14" a="1"/>
  <c r="AD1614" i="14" s="1"/>
  <c r="AD1613" i="14" a="1"/>
  <c r="AD1613" i="14" s="1"/>
  <c r="AD1612" i="14" a="1"/>
  <c r="AD1612" i="14" s="1"/>
  <c r="AD1609" i="14" a="1"/>
  <c r="AD1609" i="14" s="1"/>
  <c r="AD1608" i="14" a="1"/>
  <c r="AD1608" i="14" s="1"/>
  <c r="O60" i="2" s="1"/>
  <c r="AD1607" i="14" a="1"/>
  <c r="AD1607" i="14" s="1"/>
  <c r="AD1604" i="14"/>
  <c r="AD1603" i="14"/>
  <c r="AD1602" i="14"/>
  <c r="AC1622" i="14" a="1"/>
  <c r="AC1622" i="14" s="1"/>
  <c r="L69" i="2" s="1"/>
  <c r="AC1621" i="14" a="1"/>
  <c r="AC1621" i="14" s="1"/>
  <c r="L68" i="2" s="1"/>
  <c r="AC1620" i="14" a="1"/>
  <c r="AC1620" i="14" s="1"/>
  <c r="L67" i="2" s="1"/>
  <c r="AC1619" i="14" a="1"/>
  <c r="AC1619" i="14" s="1"/>
  <c r="L66" i="2" s="1"/>
  <c r="AC1618" i="14" a="1"/>
  <c r="AC1618" i="14" s="1"/>
  <c r="L65" i="2" s="1"/>
  <c r="AC1617" i="14" a="1"/>
  <c r="AC1617" i="14" s="1"/>
  <c r="L64" i="2" s="1"/>
  <c r="AC1614" i="14" a="1"/>
  <c r="AC1614" i="14" s="1"/>
  <c r="AC1613" i="14" a="1"/>
  <c r="AC1613" i="14" s="1"/>
  <c r="AC1612" i="14" a="1"/>
  <c r="AC1612" i="14" s="1"/>
  <c r="AC1609" i="14" a="1"/>
  <c r="AC1609" i="14" s="1"/>
  <c r="AC1608" i="14" a="1"/>
  <c r="AC1608" i="14" s="1"/>
  <c r="L71" i="2" s="1"/>
  <c r="AC1607" i="14" a="1"/>
  <c r="AC1607" i="14" s="1"/>
  <c r="AC1604" i="14"/>
  <c r="AC1603" i="14"/>
  <c r="AC1602" i="14"/>
  <c r="AB1622" i="14" a="1"/>
  <c r="AB1622" i="14" s="1"/>
  <c r="L58" i="2" s="1"/>
  <c r="AB1621" i="14" a="1"/>
  <c r="AB1621" i="14" s="1"/>
  <c r="L57" i="2" s="1"/>
  <c r="AB1620" i="14" a="1"/>
  <c r="AB1620" i="14" s="1"/>
  <c r="L56" i="2" s="1"/>
  <c r="AB1619" i="14" a="1"/>
  <c r="AB1619" i="14" s="1"/>
  <c r="L55" i="2" s="1"/>
  <c r="AB1618" i="14" a="1"/>
  <c r="AB1618" i="14" s="1"/>
  <c r="L54" i="2" s="1"/>
  <c r="AB1617" i="14" a="1"/>
  <c r="AB1617" i="14" s="1"/>
  <c r="L53" i="2" s="1"/>
  <c r="AB1614" i="14" a="1"/>
  <c r="AB1614" i="14" s="1"/>
  <c r="AB1613" i="14" a="1"/>
  <c r="AB1613" i="14" s="1"/>
  <c r="AB1612" i="14" a="1"/>
  <c r="AB1612" i="14" s="1"/>
  <c r="AB1609" i="14" a="1"/>
  <c r="AB1609" i="14" s="1"/>
  <c r="AB1608" i="14" a="1"/>
  <c r="AB1608" i="14" s="1"/>
  <c r="L60" i="2" s="1"/>
  <c r="AB1607" i="14" a="1"/>
  <c r="AB1607" i="14" s="1"/>
  <c r="AB1604" i="14"/>
  <c r="AB1603" i="14"/>
  <c r="AB1602" i="14"/>
  <c r="AA1622" i="14" a="1"/>
  <c r="AA1622" i="14" s="1"/>
  <c r="Q47" i="2" s="1"/>
  <c r="AA1621" i="14" a="1"/>
  <c r="AA1621" i="14" s="1"/>
  <c r="Q46" i="2" s="1"/>
  <c r="AA1620" i="14" a="1"/>
  <c r="AA1620" i="14" s="1"/>
  <c r="Q45" i="2" s="1"/>
  <c r="AA1619" i="14" a="1"/>
  <c r="AA1619" i="14" s="1"/>
  <c r="Q44" i="2" s="1"/>
  <c r="AA1618" i="14" a="1"/>
  <c r="AA1618" i="14" s="1"/>
  <c r="Q43" i="2" s="1"/>
  <c r="AA1617" i="14" a="1"/>
  <c r="AA1617" i="14" s="1"/>
  <c r="Q42" i="2" s="1"/>
  <c r="AA1614" i="14" a="1"/>
  <c r="AA1614" i="14" s="1"/>
  <c r="AA1613" i="14" a="1"/>
  <c r="AA1613" i="14" s="1"/>
  <c r="AA1612" i="14" a="1"/>
  <c r="AA1612" i="14" s="1"/>
  <c r="AA1609" i="14" a="1"/>
  <c r="AA1609" i="14" s="1"/>
  <c r="AA1608" i="14" a="1"/>
  <c r="AA1608" i="14" s="1"/>
  <c r="Q49" i="2" s="1"/>
  <c r="AA1607" i="14" a="1"/>
  <c r="AA1607" i="14" s="1"/>
  <c r="AA1604" i="14"/>
  <c r="AA1603" i="14"/>
  <c r="AA1602" i="14"/>
  <c r="Z1622" i="14" a="1"/>
  <c r="Z1622" i="14" s="1"/>
  <c r="P47" i="2" s="1"/>
  <c r="Z1621" i="14" a="1"/>
  <c r="Z1621" i="14" s="1"/>
  <c r="P46" i="2" s="1"/>
  <c r="Z1620" i="14" a="1"/>
  <c r="Z1620" i="14" s="1"/>
  <c r="P45" i="2" s="1"/>
  <c r="Z1619" i="14" a="1"/>
  <c r="Z1619" i="14" s="1"/>
  <c r="P44" i="2" s="1"/>
  <c r="Z1618" i="14" a="1"/>
  <c r="Z1618" i="14" s="1"/>
  <c r="P43" i="2" s="1"/>
  <c r="Z1617" i="14" a="1"/>
  <c r="Z1617" i="14" s="1"/>
  <c r="P42" i="2" s="1"/>
  <c r="Z1614" i="14" a="1"/>
  <c r="Z1614" i="14" s="1"/>
  <c r="Z1613" i="14" a="1"/>
  <c r="Z1613" i="14" s="1"/>
  <c r="Z1612" i="14" a="1"/>
  <c r="Z1612" i="14" s="1"/>
  <c r="Z1609" i="14" a="1"/>
  <c r="Z1609" i="14" s="1"/>
  <c r="Z1608" i="14" a="1"/>
  <c r="Z1608" i="14" s="1"/>
  <c r="P49" i="2" s="1"/>
  <c r="Z1607" i="14" a="1"/>
  <c r="Z1607" i="14" s="1"/>
  <c r="Z1604" i="14"/>
  <c r="Z1603" i="14"/>
  <c r="Z1602" i="14"/>
  <c r="Y1622" i="14" a="1"/>
  <c r="Y1622" i="14" s="1"/>
  <c r="O47" i="2" s="1"/>
  <c r="Y1621" i="14" a="1"/>
  <c r="Y1621" i="14" s="1"/>
  <c r="O46" i="2" s="1"/>
  <c r="Y1620" i="14" a="1"/>
  <c r="Y1620" i="14" s="1"/>
  <c r="O45" i="2" s="1"/>
  <c r="Y1619" i="14" a="1"/>
  <c r="Y1619" i="14" s="1"/>
  <c r="O44" i="2" s="1"/>
  <c r="Y1618" i="14" a="1"/>
  <c r="Y1618" i="14" s="1"/>
  <c r="O43" i="2" s="1"/>
  <c r="Y1617" i="14" a="1"/>
  <c r="Y1617" i="14" s="1"/>
  <c r="O42" i="2" s="1"/>
  <c r="Y1614" i="14" a="1"/>
  <c r="Y1614" i="14" s="1"/>
  <c r="Y1613" i="14" a="1"/>
  <c r="Y1613" i="14" s="1"/>
  <c r="Y1612" i="14" a="1"/>
  <c r="Y1612" i="14" s="1"/>
  <c r="Y1609" i="14" a="1"/>
  <c r="Y1609" i="14" s="1"/>
  <c r="Y1608" i="14" a="1"/>
  <c r="Y1608" i="14" s="1"/>
  <c r="O49" i="2" s="1"/>
  <c r="Y1607" i="14" a="1"/>
  <c r="Y1607" i="14" s="1"/>
  <c r="Y1604" i="14"/>
  <c r="Y1603" i="14"/>
  <c r="Y1602" i="14"/>
  <c r="X1622" i="14" a="1"/>
  <c r="X1622" i="14" s="1"/>
  <c r="N47" i="2" s="1"/>
  <c r="X1621" i="14" a="1"/>
  <c r="X1621" i="14" s="1"/>
  <c r="N46" i="2" s="1"/>
  <c r="X1620" i="14" a="1"/>
  <c r="X1620" i="14" s="1"/>
  <c r="N45" i="2" s="1"/>
  <c r="X1619" i="14" a="1"/>
  <c r="X1619" i="14" s="1"/>
  <c r="N44" i="2" s="1"/>
  <c r="X1618" i="14" a="1"/>
  <c r="X1618" i="14" s="1"/>
  <c r="N43" i="2" s="1"/>
  <c r="X1617" i="14" a="1"/>
  <c r="X1617" i="14" s="1"/>
  <c r="N42" i="2" s="1"/>
  <c r="X1614" i="14" a="1"/>
  <c r="X1614" i="14" s="1"/>
  <c r="X1613" i="14" a="1"/>
  <c r="X1613" i="14" s="1"/>
  <c r="X1612" i="14" a="1"/>
  <c r="X1612" i="14" s="1"/>
  <c r="X1609" i="14" a="1"/>
  <c r="X1609" i="14" s="1"/>
  <c r="X1608" i="14" a="1"/>
  <c r="X1608" i="14" s="1"/>
  <c r="N49" i="2" s="1"/>
  <c r="X1607" i="14" a="1"/>
  <c r="X1607" i="14" s="1"/>
  <c r="X1604" i="14"/>
  <c r="X1603" i="14"/>
  <c r="X1602" i="14"/>
  <c r="W1622" i="14" a="1"/>
  <c r="W1622" i="14" s="1"/>
  <c r="M47" i="2" s="1"/>
  <c r="W1621" i="14" a="1"/>
  <c r="W1621" i="14" s="1"/>
  <c r="M46" i="2" s="1"/>
  <c r="W1620" i="14" a="1"/>
  <c r="W1620" i="14" s="1"/>
  <c r="M45" i="2" s="1"/>
  <c r="W1619" i="14" a="1"/>
  <c r="W1619" i="14" s="1"/>
  <c r="M44" i="2" s="1"/>
  <c r="W1618" i="14" a="1"/>
  <c r="W1618" i="14" s="1"/>
  <c r="M43" i="2" s="1"/>
  <c r="W1617" i="14" a="1"/>
  <c r="W1617" i="14" s="1"/>
  <c r="M42" i="2" s="1"/>
  <c r="W1614" i="14" a="1"/>
  <c r="W1614" i="14" s="1"/>
  <c r="W1613" i="14" a="1"/>
  <c r="W1613" i="14" s="1"/>
  <c r="W1612" i="14" a="1"/>
  <c r="W1612" i="14" s="1"/>
  <c r="W1609" i="14" a="1"/>
  <c r="W1609" i="14" s="1"/>
  <c r="W1608" i="14" a="1"/>
  <c r="W1608" i="14" s="1"/>
  <c r="M49" i="2" s="1"/>
  <c r="W1607" i="14" a="1"/>
  <c r="W1607" i="14" s="1"/>
  <c r="W1604" i="14"/>
  <c r="W1603" i="14"/>
  <c r="W1602" i="14"/>
  <c r="V1622" i="14" a="1"/>
  <c r="V1622" i="14" s="1"/>
  <c r="L47" i="2" s="1"/>
  <c r="V1621" i="14" a="1"/>
  <c r="V1621" i="14" s="1"/>
  <c r="L46" i="2" s="1"/>
  <c r="V1620" i="14" a="1"/>
  <c r="V1620" i="14" s="1"/>
  <c r="L45" i="2" s="1"/>
  <c r="V1619" i="14" a="1"/>
  <c r="V1619" i="14" s="1"/>
  <c r="L44" i="2" s="1"/>
  <c r="V1618" i="14" a="1"/>
  <c r="V1618" i="14" s="1"/>
  <c r="L43" i="2" s="1"/>
  <c r="V1617" i="14" a="1"/>
  <c r="V1617" i="14" s="1"/>
  <c r="L42" i="2" s="1"/>
  <c r="V1614" i="14" a="1"/>
  <c r="V1614" i="14" s="1"/>
  <c r="V1613" i="14" a="1"/>
  <c r="V1613" i="14" s="1"/>
  <c r="V1612" i="14" a="1"/>
  <c r="V1612" i="14" s="1"/>
  <c r="V1609" i="14" a="1"/>
  <c r="V1609" i="14" s="1"/>
  <c r="V1608" i="14" a="1"/>
  <c r="V1608" i="14" s="1"/>
  <c r="L49" i="2" s="1"/>
  <c r="V1607" i="14" a="1"/>
  <c r="V1607" i="14" s="1"/>
  <c r="V1604" i="14"/>
  <c r="V1603" i="14"/>
  <c r="V1602" i="14"/>
  <c r="U1622" i="14" a="1"/>
  <c r="U1622" i="14" s="1"/>
  <c r="K47" i="2" s="1"/>
  <c r="U1621" i="14" a="1"/>
  <c r="U1621" i="14" s="1"/>
  <c r="K46" i="2" s="1"/>
  <c r="U1620" i="14" a="1"/>
  <c r="U1620" i="14" s="1"/>
  <c r="K45" i="2" s="1"/>
  <c r="U1619" i="14" a="1"/>
  <c r="U1619" i="14" s="1"/>
  <c r="K44" i="2" s="1"/>
  <c r="U1618" i="14" a="1"/>
  <c r="U1618" i="14" s="1"/>
  <c r="K43" i="2" s="1"/>
  <c r="U1617" i="14" a="1"/>
  <c r="U1617" i="14" s="1"/>
  <c r="K42" i="2" s="1"/>
  <c r="U1614" i="14" a="1"/>
  <c r="U1614" i="14" s="1"/>
  <c r="U1613" i="14" a="1"/>
  <c r="U1613" i="14" s="1"/>
  <c r="U1612" i="14" a="1"/>
  <c r="U1612" i="14" s="1"/>
  <c r="U1609" i="14" a="1"/>
  <c r="U1609" i="14" s="1"/>
  <c r="U1608" i="14" a="1"/>
  <c r="U1608" i="14" s="1"/>
  <c r="K49" i="2" s="1"/>
  <c r="U1607" i="14" a="1"/>
  <c r="U1607" i="14" s="1"/>
  <c r="U1604" i="14"/>
  <c r="U1603" i="14"/>
  <c r="U1602" i="14"/>
  <c r="T1622" i="14" a="1"/>
  <c r="T1622" i="14" s="1"/>
  <c r="Q25" i="2" s="1"/>
  <c r="T1621" i="14" a="1"/>
  <c r="T1621" i="14" s="1"/>
  <c r="Q24" i="2" s="1"/>
  <c r="T1620" i="14" a="1"/>
  <c r="T1620" i="14" s="1"/>
  <c r="Q23" i="2" s="1"/>
  <c r="T1619" i="14" a="1"/>
  <c r="T1619" i="14" s="1"/>
  <c r="Q22" i="2" s="1"/>
  <c r="T1618" i="14" a="1"/>
  <c r="T1618" i="14" s="1"/>
  <c r="Q21" i="2" s="1"/>
  <c r="T1617" i="14" a="1"/>
  <c r="T1617" i="14" s="1"/>
  <c r="Q20" i="2" s="1"/>
  <c r="T1614" i="14" a="1"/>
  <c r="T1614" i="14" s="1"/>
  <c r="T1613" i="14" a="1"/>
  <c r="T1613" i="14" s="1"/>
  <c r="T1612" i="14" a="1"/>
  <c r="T1612" i="14" s="1"/>
  <c r="T1609" i="14" a="1"/>
  <c r="T1609" i="14" s="1"/>
  <c r="T1608" i="14" a="1"/>
  <c r="T1608" i="14" s="1"/>
  <c r="Q27" i="2" s="1"/>
  <c r="T1607" i="14" a="1"/>
  <c r="T1607" i="14" s="1"/>
  <c r="T1604" i="14"/>
  <c r="T1603" i="14"/>
  <c r="T1602" i="14"/>
  <c r="S1622" i="14" a="1"/>
  <c r="S1622" i="14" s="1"/>
  <c r="P25" i="2" s="1"/>
  <c r="S1621" i="14" a="1"/>
  <c r="S1621" i="14" s="1"/>
  <c r="P24" i="2" s="1"/>
  <c r="S1620" i="14" a="1"/>
  <c r="S1620" i="14" s="1"/>
  <c r="P23" i="2" s="1"/>
  <c r="S1619" i="14" a="1"/>
  <c r="S1619" i="14" s="1"/>
  <c r="P22" i="2" s="1"/>
  <c r="S1618" i="14" a="1"/>
  <c r="S1618" i="14" s="1"/>
  <c r="P21" i="2" s="1"/>
  <c r="S1617" i="14" a="1"/>
  <c r="S1617" i="14" s="1"/>
  <c r="P20" i="2" s="1"/>
  <c r="S1614" i="14" a="1"/>
  <c r="S1614" i="14" s="1"/>
  <c r="S1613" i="14" a="1"/>
  <c r="S1613" i="14" s="1"/>
  <c r="S1612" i="14" a="1"/>
  <c r="S1612" i="14" s="1"/>
  <c r="S1609" i="14" a="1"/>
  <c r="S1609" i="14" s="1"/>
  <c r="S1608" i="14" a="1"/>
  <c r="S1608" i="14" s="1"/>
  <c r="P27" i="2" s="1"/>
  <c r="S1607" i="14" a="1"/>
  <c r="S1607" i="14" s="1"/>
  <c r="S1604" i="14"/>
  <c r="S1603" i="14"/>
  <c r="S1602" i="14"/>
  <c r="R1622" i="14" a="1"/>
  <c r="R1622" i="14" s="1"/>
  <c r="O25" i="2" s="1"/>
  <c r="R1621" i="14" a="1"/>
  <c r="R1621" i="14" s="1"/>
  <c r="O24" i="2" s="1"/>
  <c r="R1620" i="14" a="1"/>
  <c r="R1620" i="14" s="1"/>
  <c r="O23" i="2" s="1"/>
  <c r="R1619" i="14" a="1"/>
  <c r="R1619" i="14" s="1"/>
  <c r="O22" i="2" s="1"/>
  <c r="R1618" i="14" a="1"/>
  <c r="R1618" i="14" s="1"/>
  <c r="O21" i="2" s="1"/>
  <c r="R1617" i="14" a="1"/>
  <c r="R1617" i="14" s="1"/>
  <c r="O20" i="2" s="1"/>
  <c r="R1614" i="14" a="1"/>
  <c r="R1614" i="14" s="1"/>
  <c r="R1613" i="14" a="1"/>
  <c r="R1613" i="14" s="1"/>
  <c r="R1612" i="14" a="1"/>
  <c r="R1612" i="14" s="1"/>
  <c r="R1609" i="14" a="1"/>
  <c r="R1609" i="14" s="1"/>
  <c r="R1608" i="14" a="1"/>
  <c r="R1608" i="14" s="1"/>
  <c r="O27" i="2" s="1"/>
  <c r="R1607" i="14" a="1"/>
  <c r="R1607" i="14" s="1"/>
  <c r="R1604" i="14"/>
  <c r="R1603" i="14"/>
  <c r="R1602" i="14"/>
  <c r="Q1622" i="14" a="1"/>
  <c r="Q1622" i="14" s="1"/>
  <c r="N25" i="2" s="1"/>
  <c r="Q1621" i="14" a="1"/>
  <c r="Q1621" i="14" s="1"/>
  <c r="N24" i="2" s="1"/>
  <c r="Q1620" i="14" a="1"/>
  <c r="Q1620" i="14" s="1"/>
  <c r="N23" i="2" s="1"/>
  <c r="Q1619" i="14" a="1"/>
  <c r="Q1619" i="14" s="1"/>
  <c r="N22" i="2" s="1"/>
  <c r="Q1618" i="14" a="1"/>
  <c r="Q1618" i="14" s="1"/>
  <c r="N21" i="2" s="1"/>
  <c r="Q1617" i="14" a="1"/>
  <c r="Q1617" i="14" s="1"/>
  <c r="N20" i="2" s="1"/>
  <c r="Q1614" i="14" a="1"/>
  <c r="Q1614" i="14" s="1"/>
  <c r="Q1613" i="14" a="1"/>
  <c r="Q1613" i="14" s="1"/>
  <c r="Q1612" i="14" a="1"/>
  <c r="Q1612" i="14" s="1"/>
  <c r="Q1609" i="14" a="1"/>
  <c r="Q1609" i="14" s="1"/>
  <c r="Q1608" i="14" a="1"/>
  <c r="Q1608" i="14" s="1"/>
  <c r="N27" i="2" s="1"/>
  <c r="Q1607" i="14" a="1"/>
  <c r="Q1607" i="14" s="1"/>
  <c r="Q1604" i="14"/>
  <c r="Q1603" i="14"/>
  <c r="Q1602" i="14"/>
  <c r="P1622" i="14" a="1"/>
  <c r="P1622" i="14" s="1"/>
  <c r="M25" i="2" s="1"/>
  <c r="P1621" i="14" a="1"/>
  <c r="P1621" i="14" s="1"/>
  <c r="M24" i="2" s="1"/>
  <c r="P1620" i="14" a="1"/>
  <c r="P1620" i="14" s="1"/>
  <c r="M23" i="2" s="1"/>
  <c r="P1619" i="14" a="1"/>
  <c r="P1619" i="14" s="1"/>
  <c r="M22" i="2" s="1"/>
  <c r="P1618" i="14" a="1"/>
  <c r="P1618" i="14" s="1"/>
  <c r="M21" i="2" s="1"/>
  <c r="P1617" i="14" a="1"/>
  <c r="P1617" i="14" s="1"/>
  <c r="M20" i="2" s="1"/>
  <c r="P1614" i="14" a="1"/>
  <c r="P1614" i="14" s="1"/>
  <c r="P1613" i="14" a="1"/>
  <c r="P1613" i="14" s="1"/>
  <c r="P1612" i="14" a="1"/>
  <c r="P1612" i="14" s="1"/>
  <c r="P1609" i="14" a="1"/>
  <c r="P1609" i="14" s="1"/>
  <c r="P1608" i="14" a="1"/>
  <c r="P1608" i="14" s="1"/>
  <c r="M27" i="2" s="1"/>
  <c r="P1607" i="14" a="1"/>
  <c r="P1607" i="14" s="1"/>
  <c r="P1604" i="14"/>
  <c r="P1603" i="14"/>
  <c r="P1602" i="14"/>
  <c r="O1622" i="14" a="1"/>
  <c r="O1622" i="14" s="1"/>
  <c r="L25" i="2" s="1"/>
  <c r="O1621" i="14" a="1"/>
  <c r="O1621" i="14" s="1"/>
  <c r="L24" i="2" s="1"/>
  <c r="O1620" i="14" a="1"/>
  <c r="O1620" i="14" s="1"/>
  <c r="L23" i="2" s="1"/>
  <c r="O1619" i="14" a="1"/>
  <c r="O1619" i="14" s="1"/>
  <c r="L22" i="2" s="1"/>
  <c r="O1618" i="14" a="1"/>
  <c r="O1618" i="14" s="1"/>
  <c r="L21" i="2" s="1"/>
  <c r="O1617" i="14" a="1"/>
  <c r="O1617" i="14" s="1"/>
  <c r="L20" i="2" s="1"/>
  <c r="O1614" i="14" a="1"/>
  <c r="O1614" i="14" s="1"/>
  <c r="O1613" i="14" a="1"/>
  <c r="O1613" i="14" s="1"/>
  <c r="O1612" i="14" a="1"/>
  <c r="O1612" i="14" s="1"/>
  <c r="O1609" i="14" a="1"/>
  <c r="O1609" i="14" s="1"/>
  <c r="O1608" i="14" a="1"/>
  <c r="O1608" i="14" s="1"/>
  <c r="L27" i="2" s="1"/>
  <c r="O1607" i="14" a="1"/>
  <c r="O1607" i="14" s="1"/>
  <c r="O1604" i="14"/>
  <c r="O1603" i="14"/>
  <c r="O1602" i="14"/>
  <c r="N1622" i="14" a="1"/>
  <c r="N1622" i="14" s="1"/>
  <c r="K25" i="2" s="1"/>
  <c r="N1621" i="14" a="1"/>
  <c r="N1621" i="14" s="1"/>
  <c r="K24" i="2" s="1"/>
  <c r="N1620" i="14" a="1"/>
  <c r="N1620" i="14" s="1"/>
  <c r="K23" i="2" s="1"/>
  <c r="N1619" i="14" a="1"/>
  <c r="N1619" i="14" s="1"/>
  <c r="K22" i="2" s="1"/>
  <c r="N1618" i="14" a="1"/>
  <c r="N1618" i="14" s="1"/>
  <c r="K21" i="2" s="1"/>
  <c r="N1617" i="14" a="1"/>
  <c r="N1617" i="14" s="1"/>
  <c r="K20" i="2" s="1"/>
  <c r="N1614" i="14" a="1"/>
  <c r="N1614" i="14" s="1"/>
  <c r="N1613" i="14" a="1"/>
  <c r="N1613" i="14" s="1"/>
  <c r="N1612" i="14" a="1"/>
  <c r="N1612" i="14" s="1"/>
  <c r="N1609" i="14" a="1"/>
  <c r="N1609" i="14" s="1"/>
  <c r="N1608" i="14" a="1"/>
  <c r="N1608" i="14" s="1"/>
  <c r="K27" i="2" s="1"/>
  <c r="N1607" i="14" a="1"/>
  <c r="N1607" i="14" s="1"/>
  <c r="N1604" i="14"/>
  <c r="N1603" i="14"/>
  <c r="N1602" i="14"/>
  <c r="M1622" i="14" a="1"/>
  <c r="M1622" i="14" s="1"/>
  <c r="M1621" i="14" a="1"/>
  <c r="M1621" i="14" s="1"/>
  <c r="M1620" i="14" a="1"/>
  <c r="M1620" i="14" s="1"/>
  <c r="M1619" i="14" a="1"/>
  <c r="M1619" i="14" s="1"/>
  <c r="M1618" i="14" a="1"/>
  <c r="M1618" i="14" s="1"/>
  <c r="M1617" i="14" a="1"/>
  <c r="M1617" i="14" s="1"/>
  <c r="M1614" i="14" a="1"/>
  <c r="M1614" i="14" s="1"/>
  <c r="M1613" i="14" a="1"/>
  <c r="M1613" i="14" s="1"/>
  <c r="M1612" i="14" a="1"/>
  <c r="M1612" i="14" s="1"/>
  <c r="M1609" i="14" a="1"/>
  <c r="M1609" i="14" s="1"/>
  <c r="M1608" i="14" a="1"/>
  <c r="M1608" i="14" s="1"/>
  <c r="M1607" i="14" a="1"/>
  <c r="M1607" i="14" s="1"/>
  <c r="M1604" i="14"/>
  <c r="M1603" i="14"/>
  <c r="M1602" i="14"/>
  <c r="H26" i="2" s="1"/>
  <c r="L1622" i="14" a="1"/>
  <c r="L1622" i="14" s="1"/>
  <c r="L1621" i="14" a="1"/>
  <c r="L1621" i="14" s="1"/>
  <c r="L1620" i="14" a="1"/>
  <c r="L1620" i="14" s="1"/>
  <c r="L1619" i="14" a="1"/>
  <c r="L1619" i="14" s="1"/>
  <c r="L1618" i="14" a="1"/>
  <c r="L1618" i="14" s="1"/>
  <c r="L1617" i="14" a="1"/>
  <c r="L1617" i="14" s="1"/>
  <c r="L1614" i="14" a="1"/>
  <c r="L1614" i="14" s="1"/>
  <c r="L1613" i="14" a="1"/>
  <c r="L1613" i="14" s="1"/>
  <c r="L1612" i="14" a="1"/>
  <c r="L1612" i="14" s="1"/>
  <c r="L1609" i="14" a="1"/>
  <c r="L1609" i="14" s="1"/>
  <c r="L1608" i="14" a="1"/>
  <c r="L1608" i="14" s="1"/>
  <c r="L1607" i="14" a="1"/>
  <c r="L1607" i="14" s="1"/>
  <c r="L1604" i="14"/>
  <c r="L1603" i="14"/>
  <c r="L1602" i="14"/>
  <c r="H23" i="2" s="1"/>
  <c r="K1622" i="14" a="1"/>
  <c r="K1622" i="14" s="1"/>
  <c r="K1621" i="14" a="1"/>
  <c r="K1621" i="14" s="1"/>
  <c r="K1620" i="14" a="1"/>
  <c r="K1620" i="14" s="1"/>
  <c r="K1619" i="14" a="1"/>
  <c r="K1619" i="14" s="1"/>
  <c r="K1618" i="14" a="1"/>
  <c r="K1618" i="14" s="1"/>
  <c r="K1617" i="14" a="1"/>
  <c r="K1617" i="14" s="1"/>
  <c r="K1614" i="14" a="1"/>
  <c r="K1614" i="14" s="1"/>
  <c r="K1613" i="14" a="1"/>
  <c r="K1613" i="14" s="1"/>
  <c r="K1612" i="14" a="1"/>
  <c r="K1612" i="14" s="1"/>
  <c r="K1609" i="14" a="1"/>
  <c r="K1609" i="14" s="1"/>
  <c r="K1608" i="14" a="1"/>
  <c r="K1608" i="14" s="1"/>
  <c r="K1607" i="14" a="1"/>
  <c r="K1607" i="14" s="1"/>
  <c r="K1604" i="14"/>
  <c r="K1603" i="14"/>
  <c r="K1602" i="14"/>
  <c r="H25" i="2" s="1"/>
  <c r="J1622" i="14" a="1"/>
  <c r="J1622" i="14" s="1"/>
  <c r="J1621" i="14" a="1"/>
  <c r="J1621" i="14" s="1"/>
  <c r="J1620" i="14" a="1"/>
  <c r="J1620" i="14" s="1"/>
  <c r="J1619" i="14" a="1"/>
  <c r="J1619" i="14" s="1"/>
  <c r="J1618" i="14" a="1"/>
  <c r="J1618" i="14" s="1"/>
  <c r="J1617" i="14" a="1"/>
  <c r="J1617" i="14" s="1"/>
  <c r="J1614" i="14" a="1"/>
  <c r="J1614" i="14" s="1"/>
  <c r="J1613" i="14" a="1"/>
  <c r="J1613" i="14" s="1"/>
  <c r="J1612" i="14" a="1"/>
  <c r="J1612" i="14" s="1"/>
  <c r="J1609" i="14" a="1"/>
  <c r="J1609" i="14" s="1"/>
  <c r="J1608" i="14" a="1"/>
  <c r="J1608" i="14" s="1"/>
  <c r="J1607" i="14" a="1"/>
  <c r="J1607" i="14" s="1"/>
  <c r="J1604" i="14"/>
  <c r="J1603" i="14"/>
  <c r="J1602" i="14"/>
  <c r="H24" i="2" s="1"/>
  <c r="I1622" i="14" a="1"/>
  <c r="I1622" i="14" s="1"/>
  <c r="I1621" i="14" a="1"/>
  <c r="I1621" i="14" s="1"/>
  <c r="I1620" i="14" a="1"/>
  <c r="I1620" i="14" s="1"/>
  <c r="I1619" i="14" a="1"/>
  <c r="I1619" i="14" s="1"/>
  <c r="I1618" i="14" a="1"/>
  <c r="I1618" i="14" s="1"/>
  <c r="I1617" i="14" a="1"/>
  <c r="I1617" i="14" s="1"/>
  <c r="I1614" i="14" a="1"/>
  <c r="I1614" i="14" s="1"/>
  <c r="I1613" i="14" a="1"/>
  <c r="I1613" i="14" s="1"/>
  <c r="I1612" i="14" a="1"/>
  <c r="I1612" i="14" s="1"/>
  <c r="I1609" i="14" a="1"/>
  <c r="I1609" i="14" s="1"/>
  <c r="I1608" i="14" a="1"/>
  <c r="I1608" i="14" s="1"/>
  <c r="I1607" i="14" a="1"/>
  <c r="I1607" i="14" s="1"/>
  <c r="I1604" i="14"/>
  <c r="I1603" i="14"/>
  <c r="I1602" i="14"/>
  <c r="H22" i="2" s="1"/>
  <c r="H1622" i="14" a="1"/>
  <c r="H1622" i="14" s="1"/>
  <c r="H1621" i="14" a="1"/>
  <c r="H1621" i="14" s="1"/>
  <c r="H1620" i="14" a="1"/>
  <c r="H1620" i="14" s="1"/>
  <c r="H1619" i="14" a="1"/>
  <c r="H1619" i="14" s="1"/>
  <c r="H1618" i="14" a="1"/>
  <c r="H1618" i="14" s="1"/>
  <c r="H1617" i="14" a="1"/>
  <c r="H1617" i="14" s="1"/>
  <c r="H1614" i="14" a="1"/>
  <c r="H1614" i="14" s="1"/>
  <c r="H1613" i="14" a="1"/>
  <c r="H1613" i="14" s="1"/>
  <c r="H1612" i="14" a="1"/>
  <c r="H1612" i="14" s="1"/>
  <c r="H1609" i="14" a="1"/>
  <c r="H1609" i="14" s="1"/>
  <c r="H1608" i="14" a="1"/>
  <c r="H1608" i="14" s="1"/>
  <c r="H1607" i="14" a="1"/>
  <c r="H1607" i="14" s="1"/>
  <c r="H1604" i="14"/>
  <c r="X9" i="2" s="1"/>
  <c r="H1603" i="14"/>
  <c r="X8" i="2" s="1"/>
  <c r="H1602" i="14"/>
  <c r="X7" i="2" s="1"/>
  <c r="G1622" i="14" a="1"/>
  <c r="G1622" i="14" s="1"/>
  <c r="G1621" i="14" a="1"/>
  <c r="G1621" i="14" s="1"/>
  <c r="G1620" i="14" a="1"/>
  <c r="G1620" i="14" s="1"/>
  <c r="G1619" i="14" a="1"/>
  <c r="G1619" i="14" s="1"/>
  <c r="G1618" i="14" a="1"/>
  <c r="G1618" i="14" s="1"/>
  <c r="G1617" i="14" a="1"/>
  <c r="G1617" i="14" s="1"/>
  <c r="G1614" i="14" a="1"/>
  <c r="G1614" i="14" s="1"/>
  <c r="G1613" i="14" a="1"/>
  <c r="G1613" i="14" s="1"/>
  <c r="G1612" i="14" a="1"/>
  <c r="G1612" i="14" s="1"/>
  <c r="G1609" i="14" a="1"/>
  <c r="G1609" i="14" s="1"/>
  <c r="G1608" i="14" a="1"/>
  <c r="G1608" i="14" s="1"/>
  <c r="G1607" i="14" a="1"/>
  <c r="G1607" i="14" s="1"/>
  <c r="G1604" i="14"/>
  <c r="W9" i="2" s="1"/>
  <c r="G1603" i="14"/>
  <c r="W8" i="2" s="1"/>
  <c r="G1602" i="14"/>
  <c r="W7" i="2" s="1"/>
  <c r="F1622" i="14" a="1"/>
  <c r="F1622" i="14" s="1"/>
  <c r="F1621" i="14" a="1"/>
  <c r="F1621" i="14" s="1"/>
  <c r="F1620" i="14" a="1"/>
  <c r="F1620" i="14" s="1"/>
  <c r="F1619" i="14" a="1"/>
  <c r="F1619" i="14" s="1"/>
  <c r="F1618" i="14" a="1"/>
  <c r="F1618" i="14" s="1"/>
  <c r="F1617" i="14" a="1"/>
  <c r="F1617" i="14" s="1"/>
  <c r="F1614" i="14" a="1"/>
  <c r="F1614" i="14" s="1"/>
  <c r="F1613" i="14" a="1"/>
  <c r="F1613" i="14" s="1"/>
  <c r="F1612" i="14" a="1"/>
  <c r="F1612" i="14" s="1"/>
  <c r="F1609" i="14" a="1"/>
  <c r="F1609" i="14" s="1"/>
  <c r="F1608" i="14" a="1"/>
  <c r="F1608" i="14" s="1"/>
  <c r="F1607" i="14" a="1"/>
  <c r="F1607" i="14" s="1"/>
  <c r="F1604" i="14"/>
  <c r="V9" i="2" s="1"/>
  <c r="F1603" i="14"/>
  <c r="V8" i="2" s="1"/>
  <c r="F1602" i="14"/>
  <c r="V7" i="2" s="1"/>
  <c r="E1622" i="14" a="1"/>
  <c r="E1622" i="14" s="1"/>
  <c r="E1621" i="14" a="1"/>
  <c r="E1621" i="14" s="1"/>
  <c r="E1620" i="14" a="1"/>
  <c r="E1620" i="14" s="1"/>
  <c r="E1619" i="14" a="1"/>
  <c r="E1619" i="14" s="1"/>
  <c r="E1618" i="14" a="1"/>
  <c r="E1618" i="14" s="1"/>
  <c r="E1617" i="14" a="1"/>
  <c r="E1617" i="14" s="1"/>
  <c r="E1614" i="14" a="1"/>
  <c r="E1614" i="14" s="1"/>
  <c r="E1613" i="14" a="1"/>
  <c r="E1613" i="14" s="1"/>
  <c r="E1612" i="14" a="1"/>
  <c r="E1612" i="14" s="1"/>
  <c r="E1609" i="14" a="1"/>
  <c r="E1609" i="14" s="1"/>
  <c r="E1608" i="14" a="1"/>
  <c r="E1608" i="14" s="1"/>
  <c r="E1607" i="14" a="1"/>
  <c r="E1607" i="14" s="1"/>
  <c r="E1604" i="14"/>
  <c r="E1603" i="14"/>
  <c r="E1602" i="14"/>
  <c r="AI53" i="2" l="1"/>
  <c r="AK28" i="2"/>
  <c r="AI80" i="2"/>
  <c r="AK55" i="2"/>
  <c r="AK26" i="2"/>
  <c r="AK82" i="2"/>
  <c r="B9" i="9"/>
  <c r="B3" i="9"/>
  <c r="BO31" i="7"/>
  <c r="BP31" i="7"/>
  <c r="BQ31" i="7"/>
  <c r="BR31" i="7"/>
  <c r="BS31" i="7"/>
  <c r="BT31" i="7"/>
  <c r="BU31" i="7"/>
  <c r="BV31" i="7"/>
  <c r="BW31" i="7"/>
  <c r="BX31" i="7"/>
  <c r="BN31" i="7"/>
  <c r="BO5" i="7"/>
  <c r="BP5" i="7"/>
  <c r="BQ5" i="7"/>
  <c r="BR5" i="7"/>
  <c r="BS5" i="7"/>
  <c r="BT5" i="7"/>
  <c r="BU5" i="7"/>
  <c r="BV5" i="7"/>
  <c r="BW5" i="7"/>
  <c r="BX5" i="7"/>
  <c r="BN5" i="7"/>
  <c r="BD53" i="7"/>
  <c r="BE53" i="7"/>
  <c r="BC53" i="7"/>
  <c r="AZ53" i="7"/>
  <c r="BA53" i="7"/>
  <c r="AY53" i="7"/>
  <c r="L41" i="7"/>
  <c r="M41" i="7"/>
  <c r="N41" i="7"/>
  <c r="O41" i="7"/>
  <c r="P41" i="7"/>
  <c r="Q41" i="7"/>
  <c r="K41" i="7"/>
  <c r="L19" i="7"/>
  <c r="M19" i="7"/>
  <c r="N19" i="7"/>
  <c r="O19" i="7"/>
  <c r="P19" i="7"/>
  <c r="Q19" i="7"/>
  <c r="K19" i="7"/>
  <c r="H76" i="9"/>
  <c r="A1" i="9"/>
  <c r="H78" i="9"/>
  <c r="H77" i="9"/>
  <c r="I89" i="9"/>
  <c r="J91" i="9"/>
  <c r="J75" i="9"/>
  <c r="I70" i="9"/>
  <c r="J68" i="9"/>
  <c r="I73" i="9"/>
  <c r="J71" i="9"/>
  <c r="I92" i="9"/>
  <c r="I72" i="9"/>
  <c r="I66" i="9"/>
  <c r="J70" i="9"/>
  <c r="J72" i="9"/>
  <c r="J73" i="9"/>
  <c r="I68" i="9"/>
  <c r="I74" i="9"/>
  <c r="J92" i="9"/>
  <c r="I67" i="9"/>
  <c r="J74" i="9"/>
  <c r="J89" i="9"/>
  <c r="J66" i="9"/>
  <c r="J69" i="9"/>
  <c r="I91" i="9"/>
  <c r="I78" i="9"/>
  <c r="I71" i="9"/>
  <c r="J67" i="9"/>
  <c r="J78" i="9"/>
  <c r="I75" i="9"/>
  <c r="I69" i="9"/>
  <c r="E5" i="9"/>
  <c r="E6" i="9"/>
  <c r="I76" i="9"/>
  <c r="E10" i="9"/>
  <c r="J76" i="9"/>
  <c r="E9" i="9"/>
  <c r="C24" i="2" l="1"/>
  <c r="BB72" i="2" l="1"/>
  <c r="BB73" i="2"/>
  <c r="BB69" i="2"/>
  <c r="BB68" i="2"/>
  <c r="BB70" i="2"/>
  <c r="BB71" i="2"/>
  <c r="BE73" i="2"/>
  <c r="AZ69" i="2"/>
  <c r="AZ70" i="2"/>
  <c r="AZ71" i="2"/>
  <c r="AZ72" i="2"/>
  <c r="AZ73" i="2"/>
  <c r="AZ68" i="2"/>
  <c r="B16" i="9" l="1"/>
  <c r="E54" i="7" l="1"/>
  <c r="F53" i="2" l="1"/>
  <c r="F52" i="2"/>
  <c r="F10" i="2"/>
  <c r="F11" i="2" s="1"/>
  <c r="F9" i="2"/>
  <c r="F45" i="2" l="1"/>
  <c r="E79" i="4" s="1"/>
  <c r="F44" i="2"/>
  <c r="E78" i="4" s="1"/>
  <c r="F43" i="2"/>
  <c r="E17" i="4"/>
  <c r="C13" i="2"/>
  <c r="B3" i="3"/>
  <c r="W4" i="3"/>
  <c r="S4" i="3"/>
  <c r="O4" i="3"/>
  <c r="J4" i="3"/>
  <c r="F4" i="3"/>
  <c r="B4" i="3"/>
  <c r="W3" i="3"/>
  <c r="S3" i="3"/>
  <c r="J3" i="3"/>
  <c r="F3" i="3"/>
  <c r="A82" i="4"/>
  <c r="E81" i="4"/>
  <c r="A81" i="4"/>
  <c r="A80" i="4"/>
  <c r="A79" i="4"/>
  <c r="A78" i="4"/>
  <c r="A77" i="4"/>
  <c r="E74" i="4"/>
  <c r="E73" i="4"/>
  <c r="E62" i="4" a="1"/>
  <c r="E61" i="4" a="1"/>
  <c r="E60" i="4" a="1"/>
  <c r="E42" i="4"/>
  <c r="A42" i="4"/>
  <c r="E41" i="4"/>
  <c r="A41" i="4"/>
  <c r="E40" i="4"/>
  <c r="A40" i="4"/>
  <c r="E39" i="4"/>
  <c r="A39" i="4"/>
  <c r="E38" i="4"/>
  <c r="A38" i="4"/>
  <c r="E37" i="4"/>
  <c r="A37" i="4"/>
  <c r="E36" i="4"/>
  <c r="A36" i="4"/>
  <c r="E35" i="4"/>
  <c r="A35" i="4"/>
  <c r="E34" i="4"/>
  <c r="A34" i="4"/>
  <c r="A33" i="4"/>
  <c r="A32" i="4"/>
  <c r="A31" i="4"/>
  <c r="A30" i="4"/>
  <c r="A29" i="4"/>
  <c r="A28" i="4"/>
  <c r="E21" i="4"/>
  <c r="E20" i="4"/>
  <c r="E19" i="4"/>
  <c r="E18" i="4"/>
  <c r="E16" i="4"/>
  <c r="E15" i="4"/>
  <c r="E14" i="4"/>
  <c r="E13" i="4"/>
  <c r="E12" i="4"/>
  <c r="E11" i="4"/>
  <c r="E10" i="4"/>
  <c r="E6" i="4"/>
  <c r="C4" i="4"/>
  <c r="C3" i="4"/>
  <c r="C2" i="4"/>
  <c r="C1" i="4"/>
  <c r="A82" i="5"/>
  <c r="A81" i="5"/>
  <c r="A80" i="5"/>
  <c r="A79" i="5"/>
  <c r="A78" i="5"/>
  <c r="A77" i="5"/>
  <c r="A42" i="5"/>
  <c r="A41" i="5"/>
  <c r="A40" i="5"/>
  <c r="A39" i="5"/>
  <c r="A38" i="5"/>
  <c r="A37" i="5"/>
  <c r="A36" i="5"/>
  <c r="A35" i="5"/>
  <c r="A34" i="5"/>
  <c r="A33" i="5"/>
  <c r="A32" i="5"/>
  <c r="A31" i="5"/>
  <c r="A30" i="5"/>
  <c r="A29" i="5"/>
  <c r="A28" i="5"/>
  <c r="C4" i="5"/>
  <c r="C3" i="5"/>
  <c r="C2" i="5"/>
  <c r="C1" i="5"/>
  <c r="E53" i="7"/>
  <c r="E52" i="7"/>
  <c r="E51" i="7"/>
  <c r="E50" i="7"/>
  <c r="E49" i="7"/>
  <c r="E48" i="7"/>
  <c r="E47" i="7"/>
  <c r="E46" i="7"/>
  <c r="E45" i="7"/>
  <c r="E44" i="7"/>
  <c r="E43" i="7"/>
  <c r="H92" i="9"/>
  <c r="H91" i="9"/>
  <c r="H90" i="9"/>
  <c r="H89" i="9"/>
  <c r="H88" i="9"/>
  <c r="H87" i="9"/>
  <c r="H86" i="9"/>
  <c r="H85" i="9"/>
  <c r="H84" i="9"/>
  <c r="H83" i="9"/>
  <c r="H82" i="9"/>
  <c r="H81" i="9"/>
  <c r="H80" i="9"/>
  <c r="H79" i="9"/>
  <c r="H75" i="9"/>
  <c r="H74" i="9"/>
  <c r="H73" i="9"/>
  <c r="H72" i="9"/>
  <c r="H71" i="9"/>
  <c r="H70" i="9"/>
  <c r="H69" i="9"/>
  <c r="H68" i="9"/>
  <c r="H67" i="9"/>
  <c r="H66" i="9"/>
  <c r="H65" i="9"/>
  <c r="H64" i="9"/>
  <c r="H63" i="9"/>
  <c r="H62" i="9"/>
  <c r="H61" i="9"/>
  <c r="H60"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H28" i="9"/>
  <c r="H27" i="9"/>
  <c r="H26" i="9"/>
  <c r="H25" i="9"/>
  <c r="H24" i="9"/>
  <c r="H23" i="9"/>
  <c r="H22" i="9"/>
  <c r="H21" i="9"/>
  <c r="H20" i="9"/>
  <c r="H19" i="9"/>
  <c r="H18" i="9"/>
  <c r="H17" i="9"/>
  <c r="H16" i="9"/>
  <c r="H15" i="9"/>
  <c r="H14" i="9"/>
  <c r="H13" i="9"/>
  <c r="H12" i="9"/>
  <c r="H11" i="9"/>
  <c r="H10" i="9"/>
  <c r="H9" i="9"/>
  <c r="H8" i="9"/>
  <c r="H7" i="9"/>
  <c r="H6" i="9"/>
  <c r="H5" i="9"/>
  <c r="H4" i="9"/>
  <c r="AU55" i="7"/>
  <c r="AU82" i="7" s="1"/>
  <c r="AT55" i="7"/>
  <c r="AT82" i="7" s="1"/>
  <c r="AS55" i="7"/>
  <c r="AS82" i="7" s="1"/>
  <c r="AR55" i="7"/>
  <c r="AR82" i="7" s="1"/>
  <c r="AQ55" i="7"/>
  <c r="AQ82" i="7" s="1"/>
  <c r="AP55" i="7"/>
  <c r="AP82" i="7" s="1"/>
  <c r="AO55" i="7"/>
  <c r="AO82" i="7" s="1"/>
  <c r="AN55" i="7"/>
  <c r="AN82" i="7" s="1"/>
  <c r="AM55" i="7"/>
  <c r="AM82" i="7" s="1"/>
  <c r="AL55" i="7"/>
  <c r="AL82" i="7" s="1"/>
  <c r="AK55" i="7"/>
  <c r="AK82" i="7" s="1"/>
  <c r="AJ55" i="7"/>
  <c r="AJ82" i="7" s="1"/>
  <c r="AI55" i="7"/>
  <c r="AI82" i="7" s="1"/>
  <c r="AH55" i="7"/>
  <c r="AH82" i="7" s="1"/>
  <c r="AU54" i="7"/>
  <c r="AU81" i="7" s="1"/>
  <c r="AT54" i="7"/>
  <c r="AT81" i="7" s="1"/>
  <c r="AS54" i="7"/>
  <c r="AS81" i="7" s="1"/>
  <c r="AR54" i="7"/>
  <c r="AR81" i="7" s="1"/>
  <c r="AQ54" i="7"/>
  <c r="AQ81" i="7" s="1"/>
  <c r="AP54" i="7"/>
  <c r="AP81" i="7" s="1"/>
  <c r="AO54" i="7"/>
  <c r="AO81" i="7" s="1"/>
  <c r="AN54" i="7"/>
  <c r="AN81" i="7" s="1"/>
  <c r="AM54" i="7"/>
  <c r="AM81" i="7" s="1"/>
  <c r="AL54" i="7"/>
  <c r="AL81" i="7" s="1"/>
  <c r="AK54" i="7"/>
  <c r="AK81" i="7" s="1"/>
  <c r="AJ54" i="7"/>
  <c r="AJ81" i="7" s="1"/>
  <c r="AI54" i="7"/>
  <c r="AI81" i="7" s="1"/>
  <c r="AU53" i="7"/>
  <c r="AU80" i="7" s="1"/>
  <c r="AT53" i="7"/>
  <c r="AT80" i="7" s="1"/>
  <c r="AS53" i="7"/>
  <c r="AS80" i="7" s="1"/>
  <c r="AR53" i="7"/>
  <c r="AR80" i="7" s="1"/>
  <c r="AQ53" i="7"/>
  <c r="AQ80" i="7" s="1"/>
  <c r="AP53" i="7"/>
  <c r="AP80" i="7" s="1"/>
  <c r="AO53" i="7"/>
  <c r="AO80" i="7" s="1"/>
  <c r="AN53" i="7"/>
  <c r="AN80" i="7" s="1"/>
  <c r="AM53" i="7"/>
  <c r="AM80" i="7" s="1"/>
  <c r="AL53" i="7"/>
  <c r="AL80" i="7" s="1"/>
  <c r="AK53" i="7"/>
  <c r="AK80" i="7" s="1"/>
  <c r="AJ53" i="7"/>
  <c r="AJ80" i="7" s="1"/>
  <c r="AI53" i="7"/>
  <c r="AI80" i="7" s="1"/>
  <c r="AH53" i="7"/>
  <c r="AH80" i="7" s="1"/>
  <c r="AU52" i="7"/>
  <c r="AU79" i="7" s="1"/>
  <c r="AT52" i="7"/>
  <c r="AT79" i="7" s="1"/>
  <c r="AS52" i="7"/>
  <c r="AS79" i="7" s="1"/>
  <c r="AR52" i="7"/>
  <c r="AR79" i="7" s="1"/>
  <c r="AQ52" i="7"/>
  <c r="AQ79" i="7" s="1"/>
  <c r="AP52" i="7"/>
  <c r="AP79" i="7" s="1"/>
  <c r="AO52" i="7"/>
  <c r="AO79" i="7" s="1"/>
  <c r="AN52" i="7"/>
  <c r="AN79" i="7" s="1"/>
  <c r="AM52" i="7"/>
  <c r="AM79" i="7" s="1"/>
  <c r="AL52" i="7"/>
  <c r="AL79" i="7" s="1"/>
  <c r="AK52" i="7"/>
  <c r="AK79" i="7" s="1"/>
  <c r="AJ52" i="7"/>
  <c r="AJ79" i="7" s="1"/>
  <c r="AI52" i="7"/>
  <c r="AI79" i="7" s="1"/>
  <c r="AU51" i="7"/>
  <c r="AU78" i="7" s="1"/>
  <c r="AT51" i="7"/>
  <c r="AT78" i="7" s="1"/>
  <c r="AS51" i="7"/>
  <c r="AS78" i="7" s="1"/>
  <c r="AR51" i="7"/>
  <c r="AR78" i="7" s="1"/>
  <c r="AQ51" i="7"/>
  <c r="AQ78" i="7" s="1"/>
  <c r="AP51" i="7"/>
  <c r="AP78" i="7" s="1"/>
  <c r="AO51" i="7"/>
  <c r="AO78" i="7" s="1"/>
  <c r="AN51" i="7"/>
  <c r="AN78" i="7" s="1"/>
  <c r="AM51" i="7"/>
  <c r="AM78" i="7" s="1"/>
  <c r="AL51" i="7"/>
  <c r="AL78" i="7" s="1"/>
  <c r="AK51" i="7"/>
  <c r="AK78" i="7" s="1"/>
  <c r="AJ51" i="7"/>
  <c r="AJ78" i="7" s="1"/>
  <c r="AI51" i="7"/>
  <c r="AI78" i="7" s="1"/>
  <c r="AH51" i="7"/>
  <c r="AH78" i="7" s="1"/>
  <c r="AU50" i="7"/>
  <c r="AU77" i="7" s="1"/>
  <c r="AT50" i="7"/>
  <c r="AT77" i="7" s="1"/>
  <c r="AS50" i="7"/>
  <c r="AS77" i="7" s="1"/>
  <c r="AR50" i="7"/>
  <c r="AR77" i="7" s="1"/>
  <c r="AQ50" i="7"/>
  <c r="AQ77" i="7" s="1"/>
  <c r="AP50" i="7"/>
  <c r="AP77" i="7" s="1"/>
  <c r="AO50" i="7"/>
  <c r="AO77" i="7" s="1"/>
  <c r="AN50" i="7"/>
  <c r="AN77" i="7" s="1"/>
  <c r="AM50" i="7"/>
  <c r="AM77" i="7" s="1"/>
  <c r="AL50" i="7"/>
  <c r="AL77" i="7" s="1"/>
  <c r="AK50" i="7"/>
  <c r="AK77" i="7" s="1"/>
  <c r="AJ50" i="7"/>
  <c r="AJ77" i="7" s="1"/>
  <c r="AI50" i="7"/>
  <c r="AI77" i="7" s="1"/>
  <c r="AU49" i="7"/>
  <c r="AU76" i="7" s="1"/>
  <c r="AT49" i="7"/>
  <c r="AT76" i="7" s="1"/>
  <c r="AS49" i="7"/>
  <c r="AS76" i="7" s="1"/>
  <c r="AR49" i="7"/>
  <c r="AR76" i="7" s="1"/>
  <c r="AQ49" i="7"/>
  <c r="AQ76" i="7" s="1"/>
  <c r="AP49" i="7"/>
  <c r="AP76" i="7" s="1"/>
  <c r="AO49" i="7"/>
  <c r="AO76" i="7" s="1"/>
  <c r="AN49" i="7"/>
  <c r="AN76" i="7" s="1"/>
  <c r="AM49" i="7"/>
  <c r="AM76" i="7" s="1"/>
  <c r="AL49" i="7"/>
  <c r="AL76" i="7" s="1"/>
  <c r="AK49" i="7"/>
  <c r="AK76" i="7" s="1"/>
  <c r="AJ49" i="7"/>
  <c r="AJ76" i="7" s="1"/>
  <c r="AI49" i="7"/>
  <c r="AI76" i="7" s="1"/>
  <c r="AH49" i="7"/>
  <c r="AH76" i="7" s="1"/>
  <c r="AU48" i="7"/>
  <c r="AU75" i="7" s="1"/>
  <c r="AT48" i="7"/>
  <c r="AT75" i="7" s="1"/>
  <c r="AS48" i="7"/>
  <c r="AS75" i="7" s="1"/>
  <c r="AR48" i="7"/>
  <c r="AR75" i="7" s="1"/>
  <c r="AQ48" i="7"/>
  <c r="AQ75" i="7" s="1"/>
  <c r="AP48" i="7"/>
  <c r="AP75" i="7" s="1"/>
  <c r="AO48" i="7"/>
  <c r="AO75" i="7" s="1"/>
  <c r="AN48" i="7"/>
  <c r="AN75" i="7" s="1"/>
  <c r="AM48" i="7"/>
  <c r="AM75" i="7" s="1"/>
  <c r="AL48" i="7"/>
  <c r="AL75" i="7" s="1"/>
  <c r="AK48" i="7"/>
  <c r="AK75" i="7" s="1"/>
  <c r="AJ48" i="7"/>
  <c r="AJ75" i="7" s="1"/>
  <c r="AI48" i="7"/>
  <c r="AI75" i="7" s="1"/>
  <c r="AU47" i="7"/>
  <c r="AU74" i="7" s="1"/>
  <c r="AT47" i="7"/>
  <c r="AT74" i="7" s="1"/>
  <c r="AS47" i="7"/>
  <c r="AS74" i="7" s="1"/>
  <c r="AR47" i="7"/>
  <c r="AR74" i="7" s="1"/>
  <c r="AQ47" i="7"/>
  <c r="AQ74" i="7" s="1"/>
  <c r="AP47" i="7"/>
  <c r="AP74" i="7" s="1"/>
  <c r="AO47" i="7"/>
  <c r="AO74" i="7" s="1"/>
  <c r="AN47" i="7"/>
  <c r="AN74" i="7" s="1"/>
  <c r="AM47" i="7"/>
  <c r="AM74" i="7" s="1"/>
  <c r="AL47" i="7"/>
  <c r="AL74" i="7" s="1"/>
  <c r="AK47" i="7"/>
  <c r="AK74" i="7" s="1"/>
  <c r="AJ47" i="7"/>
  <c r="AJ74" i="7" s="1"/>
  <c r="AI47" i="7"/>
  <c r="AI74" i="7" s="1"/>
  <c r="AH47" i="7"/>
  <c r="AH74" i="7" s="1"/>
  <c r="AU46" i="7"/>
  <c r="AU73" i="7" s="1"/>
  <c r="AT46" i="7"/>
  <c r="AT73" i="7" s="1"/>
  <c r="AS46" i="7"/>
  <c r="AS73" i="7" s="1"/>
  <c r="AR46" i="7"/>
  <c r="AR73" i="7" s="1"/>
  <c r="AQ46" i="7"/>
  <c r="AQ73" i="7" s="1"/>
  <c r="AP46" i="7"/>
  <c r="AP73" i="7" s="1"/>
  <c r="AO46" i="7"/>
  <c r="AO73" i="7" s="1"/>
  <c r="AN46" i="7"/>
  <c r="AN73" i="7" s="1"/>
  <c r="AM46" i="7"/>
  <c r="AM73" i="7" s="1"/>
  <c r="AL46" i="7"/>
  <c r="AL73" i="7" s="1"/>
  <c r="AK46" i="7"/>
  <c r="AK73" i="7" s="1"/>
  <c r="AJ46" i="7"/>
  <c r="AJ73" i="7" s="1"/>
  <c r="AI46" i="7"/>
  <c r="AI73" i="7" s="1"/>
  <c r="AU45" i="7"/>
  <c r="AU72" i="7" s="1"/>
  <c r="AT45" i="7"/>
  <c r="AT72" i="7" s="1"/>
  <c r="AS45" i="7"/>
  <c r="AS72" i="7" s="1"/>
  <c r="AR45" i="7"/>
  <c r="AR72" i="7" s="1"/>
  <c r="AQ45" i="7"/>
  <c r="AQ72" i="7" s="1"/>
  <c r="AP45" i="7"/>
  <c r="AP72" i="7" s="1"/>
  <c r="AO45" i="7"/>
  <c r="AO72" i="7" s="1"/>
  <c r="AN45" i="7"/>
  <c r="AN72" i="7" s="1"/>
  <c r="AM45" i="7"/>
  <c r="AM72" i="7" s="1"/>
  <c r="AL45" i="7"/>
  <c r="AL72" i="7" s="1"/>
  <c r="AK45" i="7"/>
  <c r="AK72" i="7" s="1"/>
  <c r="AJ45" i="7"/>
  <c r="AJ72" i="7" s="1"/>
  <c r="AI45" i="7"/>
  <c r="AI72" i="7" s="1"/>
  <c r="AH45" i="7"/>
  <c r="AH72" i="7" s="1"/>
  <c r="AU44" i="7"/>
  <c r="AU71" i="7" s="1"/>
  <c r="AT44" i="7"/>
  <c r="AT71" i="7" s="1"/>
  <c r="AS44" i="7"/>
  <c r="AS71" i="7" s="1"/>
  <c r="AR44" i="7"/>
  <c r="AR71" i="7" s="1"/>
  <c r="AQ44" i="7"/>
  <c r="AQ71" i="7" s="1"/>
  <c r="AP44" i="7"/>
  <c r="AP71" i="7" s="1"/>
  <c r="AO44" i="7"/>
  <c r="AO71" i="7" s="1"/>
  <c r="AN44" i="7"/>
  <c r="AN71" i="7" s="1"/>
  <c r="AM44" i="7"/>
  <c r="AM71" i="7" s="1"/>
  <c r="AL44" i="7"/>
  <c r="AL71" i="7" s="1"/>
  <c r="AK44" i="7"/>
  <c r="AK71" i="7" s="1"/>
  <c r="AJ44" i="7"/>
  <c r="AJ71" i="7" s="1"/>
  <c r="AI44" i="7"/>
  <c r="AI71" i="7" s="1"/>
  <c r="AU43" i="7"/>
  <c r="AU70" i="7" s="1"/>
  <c r="AT43" i="7"/>
  <c r="AT70" i="7" s="1"/>
  <c r="AS43" i="7"/>
  <c r="AS70" i="7" s="1"/>
  <c r="AR43" i="7"/>
  <c r="AR70" i="7" s="1"/>
  <c r="AQ43" i="7"/>
  <c r="AQ70" i="7" s="1"/>
  <c r="AP43" i="7"/>
  <c r="AP70" i="7" s="1"/>
  <c r="AO43" i="7"/>
  <c r="AO70" i="7" s="1"/>
  <c r="AN43" i="7"/>
  <c r="AN70" i="7" s="1"/>
  <c r="AM43" i="7"/>
  <c r="AM70" i="7" s="1"/>
  <c r="AL43" i="7"/>
  <c r="AL70" i="7" s="1"/>
  <c r="AK43" i="7"/>
  <c r="AK70" i="7" s="1"/>
  <c r="AJ43" i="7"/>
  <c r="AJ70" i="7" s="1"/>
  <c r="AI43" i="7"/>
  <c r="AI70" i="7" s="1"/>
  <c r="AH43" i="7"/>
  <c r="AH70" i="7" s="1"/>
  <c r="AU42" i="7"/>
  <c r="AU69" i="7" s="1"/>
  <c r="AT42" i="7"/>
  <c r="AT69" i="7" s="1"/>
  <c r="AS42" i="7"/>
  <c r="AS69" i="7" s="1"/>
  <c r="AR42" i="7"/>
  <c r="AR69" i="7" s="1"/>
  <c r="AQ42" i="7"/>
  <c r="AQ69" i="7" s="1"/>
  <c r="AP42" i="7"/>
  <c r="AP69" i="7" s="1"/>
  <c r="AO42" i="7"/>
  <c r="AO69" i="7" s="1"/>
  <c r="AN42" i="7"/>
  <c r="AN69" i="7" s="1"/>
  <c r="AM42" i="7"/>
  <c r="AM69" i="7" s="1"/>
  <c r="AL42" i="7"/>
  <c r="AL69" i="7" s="1"/>
  <c r="AK42" i="7"/>
  <c r="AK69" i="7" s="1"/>
  <c r="AJ42" i="7"/>
  <c r="AJ69" i="7" s="1"/>
  <c r="AI42" i="7"/>
  <c r="AI69" i="7" s="1"/>
  <c r="V42" i="7"/>
  <c r="V49" i="7" s="1"/>
  <c r="AU41" i="7"/>
  <c r="AU68" i="7" s="1"/>
  <c r="AT41" i="7"/>
  <c r="AT68" i="7" s="1"/>
  <c r="AS41" i="7"/>
  <c r="AS68" i="7" s="1"/>
  <c r="AR41" i="7"/>
  <c r="AR68" i="7" s="1"/>
  <c r="AQ41" i="7"/>
  <c r="AQ68" i="7" s="1"/>
  <c r="AP41" i="7"/>
  <c r="AP68" i="7" s="1"/>
  <c r="AO41" i="7"/>
  <c r="AO68" i="7" s="1"/>
  <c r="AN41" i="7"/>
  <c r="AN68" i="7" s="1"/>
  <c r="AM41" i="7"/>
  <c r="AM68" i="7" s="1"/>
  <c r="AL41" i="7"/>
  <c r="AL68" i="7" s="1"/>
  <c r="AK41" i="7"/>
  <c r="AK68" i="7" s="1"/>
  <c r="AJ41" i="7"/>
  <c r="AJ68" i="7" s="1"/>
  <c r="AI41" i="7"/>
  <c r="AI68" i="7" s="1"/>
  <c r="AH41" i="7"/>
  <c r="AH68" i="7" s="1"/>
  <c r="AU40" i="7"/>
  <c r="AU67" i="7" s="1"/>
  <c r="AT40" i="7"/>
  <c r="AT67" i="7" s="1"/>
  <c r="AS40" i="7"/>
  <c r="AS67" i="7" s="1"/>
  <c r="AR40" i="7"/>
  <c r="AR67" i="7" s="1"/>
  <c r="AQ40" i="7"/>
  <c r="AQ67" i="7" s="1"/>
  <c r="AP40" i="7"/>
  <c r="AP67" i="7" s="1"/>
  <c r="AO40" i="7"/>
  <c r="AO67" i="7" s="1"/>
  <c r="AN40" i="7"/>
  <c r="AN67" i="7" s="1"/>
  <c r="AM40" i="7"/>
  <c r="AM67" i="7" s="1"/>
  <c r="AL40" i="7"/>
  <c r="AL67" i="7" s="1"/>
  <c r="AK40" i="7"/>
  <c r="AK67" i="7" s="1"/>
  <c r="AJ40" i="7"/>
  <c r="AJ67" i="7" s="1"/>
  <c r="AI40" i="7"/>
  <c r="AI67" i="7" s="1"/>
  <c r="AU39" i="7"/>
  <c r="AU66" i="7" s="1"/>
  <c r="AT39" i="7"/>
  <c r="AT66" i="7" s="1"/>
  <c r="AS39" i="7"/>
  <c r="AS66" i="7" s="1"/>
  <c r="AR39" i="7"/>
  <c r="AR66" i="7" s="1"/>
  <c r="AQ39" i="7"/>
  <c r="AQ66" i="7" s="1"/>
  <c r="AP39" i="7"/>
  <c r="AP66" i="7" s="1"/>
  <c r="AO39" i="7"/>
  <c r="AO66" i="7" s="1"/>
  <c r="AN39" i="7"/>
  <c r="AN66" i="7" s="1"/>
  <c r="AM39" i="7"/>
  <c r="AM66" i="7" s="1"/>
  <c r="AL39" i="7"/>
  <c r="AL66" i="7" s="1"/>
  <c r="AK39" i="7"/>
  <c r="AK66" i="7" s="1"/>
  <c r="AJ39" i="7"/>
  <c r="AJ66" i="7" s="1"/>
  <c r="AI39" i="7"/>
  <c r="AI66" i="7" s="1"/>
  <c r="AH39" i="7"/>
  <c r="AH66" i="7" s="1"/>
  <c r="AU38" i="7"/>
  <c r="AU65" i="7" s="1"/>
  <c r="AT38" i="7"/>
  <c r="AT65" i="7" s="1"/>
  <c r="AS38" i="7"/>
  <c r="AS65" i="7" s="1"/>
  <c r="AR38" i="7"/>
  <c r="AR65" i="7" s="1"/>
  <c r="AQ38" i="7"/>
  <c r="AQ65" i="7" s="1"/>
  <c r="AP38" i="7"/>
  <c r="AP65" i="7" s="1"/>
  <c r="AO38" i="7"/>
  <c r="AO65" i="7" s="1"/>
  <c r="AN38" i="7"/>
  <c r="AN65" i="7" s="1"/>
  <c r="AM38" i="7"/>
  <c r="AM65" i="7" s="1"/>
  <c r="AL38" i="7"/>
  <c r="AL65" i="7" s="1"/>
  <c r="AK38" i="7"/>
  <c r="AK65" i="7" s="1"/>
  <c r="AJ38" i="7"/>
  <c r="AJ65" i="7" s="1"/>
  <c r="AI38" i="7"/>
  <c r="AI65" i="7" s="1"/>
  <c r="AU37" i="7"/>
  <c r="AU64" i="7" s="1"/>
  <c r="AT37" i="7"/>
  <c r="AT64" i="7" s="1"/>
  <c r="AS37" i="7"/>
  <c r="AS64" i="7" s="1"/>
  <c r="AR37" i="7"/>
  <c r="AR64" i="7" s="1"/>
  <c r="AQ37" i="7"/>
  <c r="AQ64" i="7" s="1"/>
  <c r="AP37" i="7"/>
  <c r="AP64" i="7" s="1"/>
  <c r="AO37" i="7"/>
  <c r="AO64" i="7" s="1"/>
  <c r="AN37" i="7"/>
  <c r="AN64" i="7" s="1"/>
  <c r="AM37" i="7"/>
  <c r="AM64" i="7" s="1"/>
  <c r="AL37" i="7"/>
  <c r="AL64" i="7" s="1"/>
  <c r="AK37" i="7"/>
  <c r="AK64" i="7" s="1"/>
  <c r="AJ37" i="7"/>
  <c r="AJ64" i="7" s="1"/>
  <c r="AI37" i="7"/>
  <c r="AI64" i="7" s="1"/>
  <c r="AH37" i="7"/>
  <c r="AH64" i="7" s="1"/>
  <c r="AU36" i="7"/>
  <c r="AU63" i="7" s="1"/>
  <c r="AT36" i="7"/>
  <c r="AT63" i="7" s="1"/>
  <c r="AS36" i="7"/>
  <c r="AS63" i="7" s="1"/>
  <c r="AR36" i="7"/>
  <c r="AR63" i="7" s="1"/>
  <c r="AQ36" i="7"/>
  <c r="AQ63" i="7" s="1"/>
  <c r="AP36" i="7"/>
  <c r="AP63" i="7" s="1"/>
  <c r="AO36" i="7"/>
  <c r="AO63" i="7" s="1"/>
  <c r="AN36" i="7"/>
  <c r="AN63" i="7" s="1"/>
  <c r="AM36" i="7"/>
  <c r="AM63" i="7" s="1"/>
  <c r="AL36" i="7"/>
  <c r="AL63" i="7" s="1"/>
  <c r="AK36" i="7"/>
  <c r="AK63" i="7" s="1"/>
  <c r="AJ36" i="7"/>
  <c r="AJ63" i="7" s="1"/>
  <c r="AI36" i="7"/>
  <c r="AI63" i="7" s="1"/>
  <c r="AU35" i="7"/>
  <c r="AU62" i="7" s="1"/>
  <c r="AT35" i="7"/>
  <c r="AT62" i="7" s="1"/>
  <c r="AS35" i="7"/>
  <c r="AS62" i="7" s="1"/>
  <c r="AR35" i="7"/>
  <c r="AR62" i="7" s="1"/>
  <c r="AQ35" i="7"/>
  <c r="AQ62" i="7" s="1"/>
  <c r="AP35" i="7"/>
  <c r="AP62" i="7" s="1"/>
  <c r="AO62" i="7"/>
  <c r="AN35" i="7"/>
  <c r="AN62" i="7" s="1"/>
  <c r="AM35" i="7"/>
  <c r="AM62" i="7" s="1"/>
  <c r="AL35" i="7"/>
  <c r="AL62" i="7" s="1"/>
  <c r="AK35" i="7"/>
  <c r="AK62" i="7" s="1"/>
  <c r="AJ35" i="7"/>
  <c r="AJ62" i="7" s="1"/>
  <c r="AI35" i="7"/>
  <c r="AI62" i="7" s="1"/>
  <c r="AH35" i="7"/>
  <c r="AH62" i="7" s="1"/>
  <c r="AU34" i="7"/>
  <c r="AU61" i="7" s="1"/>
  <c r="AT34" i="7"/>
  <c r="AT61" i="7" s="1"/>
  <c r="AS34" i="7"/>
  <c r="AS61" i="7" s="1"/>
  <c r="AR34" i="7"/>
  <c r="AR61" i="7" s="1"/>
  <c r="AQ34" i="7"/>
  <c r="AQ61" i="7" s="1"/>
  <c r="AP34" i="7"/>
  <c r="AP61" i="7" s="1"/>
  <c r="AO61" i="7"/>
  <c r="AN34" i="7"/>
  <c r="AN61" i="7" s="1"/>
  <c r="AM34" i="7"/>
  <c r="AM61" i="7" s="1"/>
  <c r="AL34" i="7"/>
  <c r="AL61" i="7" s="1"/>
  <c r="AK34" i="7"/>
  <c r="AK61" i="7" s="1"/>
  <c r="AJ34" i="7"/>
  <c r="AJ61" i="7" s="1"/>
  <c r="AI34" i="7"/>
  <c r="AI61" i="7" s="1"/>
  <c r="AU33" i="7"/>
  <c r="AU60" i="7" s="1"/>
  <c r="AT33" i="7"/>
  <c r="AT60" i="7" s="1"/>
  <c r="AS33" i="7"/>
  <c r="AS60" i="7" s="1"/>
  <c r="AR33" i="7"/>
  <c r="AR60" i="7" s="1"/>
  <c r="AQ33" i="7"/>
  <c r="AQ60" i="7" s="1"/>
  <c r="AP33" i="7"/>
  <c r="AP60" i="7" s="1"/>
  <c r="AO60" i="7"/>
  <c r="AN33" i="7"/>
  <c r="AN60" i="7" s="1"/>
  <c r="AM33" i="7"/>
  <c r="AM60" i="7" s="1"/>
  <c r="AL33" i="7"/>
  <c r="AL60" i="7" s="1"/>
  <c r="AK33" i="7"/>
  <c r="AK60" i="7" s="1"/>
  <c r="AJ33" i="7"/>
  <c r="AJ60" i="7" s="1"/>
  <c r="AI33" i="7"/>
  <c r="AI60" i="7" s="1"/>
  <c r="AH33" i="7"/>
  <c r="AH60" i="7" s="1"/>
  <c r="V31" i="7"/>
  <c r="V38" i="7" s="1"/>
  <c r="V20" i="7"/>
  <c r="V27" i="7" s="1"/>
  <c r="X8" i="7"/>
  <c r="X9" i="7" s="1"/>
  <c r="W8" i="7"/>
  <c r="W9" i="7" s="1"/>
  <c r="V8" i="7"/>
  <c r="V9" i="7" s="1"/>
  <c r="V46" i="2"/>
  <c r="V35" i="2"/>
  <c r="V34" i="2"/>
  <c r="V44" i="2"/>
  <c r="V33" i="2"/>
  <c r="V43" i="2"/>
  <c r="F26" i="2"/>
  <c r="E9" i="4" s="1"/>
  <c r="E52" i="4"/>
  <c r="E51" i="4"/>
  <c r="E50" i="4"/>
  <c r="E16" i="9"/>
  <c r="B5" i="9"/>
  <c r="B11" i="9"/>
  <c r="B10" i="9"/>
  <c r="V49" i="2"/>
  <c r="E33" i="4"/>
  <c r="E32" i="4"/>
  <c r="E31" i="4"/>
  <c r="E30" i="4"/>
  <c r="E29" i="4"/>
  <c r="E28" i="4"/>
  <c r="E70" i="4"/>
  <c r="F23" i="2"/>
  <c r="E24" i="4" s="1"/>
  <c r="F22" i="2"/>
  <c r="E23" i="4" s="1"/>
  <c r="T46" i="3"/>
  <c r="S46" i="3"/>
  <c r="R46" i="3"/>
  <c r="Q46" i="3"/>
  <c r="P46" i="3"/>
  <c r="O46" i="3"/>
  <c r="G46" i="3"/>
  <c r="F46" i="3"/>
  <c r="E46" i="3"/>
  <c r="D46" i="3"/>
  <c r="C46" i="3"/>
  <c r="B46" i="3"/>
  <c r="V47" i="2"/>
  <c r="V36" i="2"/>
  <c r="F33" i="2"/>
  <c r="E47" i="4" s="1"/>
  <c r="B12" i="9"/>
  <c r="B13" i="9"/>
  <c r="B8" i="9"/>
  <c r="B7" i="9"/>
  <c r="F25" i="2"/>
  <c r="F24" i="2"/>
  <c r="B51" i="3" l="1"/>
  <c r="B53" i="3" s="1"/>
  <c r="E80" i="4"/>
  <c r="E77" i="4"/>
  <c r="F34" i="2"/>
  <c r="E46" i="4" s="1"/>
  <c r="V31" i="2"/>
  <c r="E7" i="4"/>
  <c r="V32" i="2"/>
  <c r="B14" i="9"/>
  <c r="B15" i="9" s="1"/>
  <c r="E57" i="4"/>
  <c r="E71" i="4"/>
  <c r="E72" i="4"/>
  <c r="AF67" i="7"/>
  <c r="E75" i="4"/>
  <c r="AF69" i="7"/>
  <c r="AF69" i="2"/>
  <c r="AF73" i="2"/>
  <c r="E67" i="4" s="1"/>
  <c r="AF73" i="7"/>
  <c r="AF75" i="7"/>
  <c r="AF71" i="7"/>
  <c r="V38" i="2"/>
  <c r="V27" i="2"/>
  <c r="E45" i="4"/>
  <c r="E56" i="4"/>
  <c r="V45" i="2"/>
  <c r="V25" i="2"/>
  <c r="E55" i="4"/>
  <c r="AF75" i="2"/>
  <c r="E68" i="4" s="1"/>
  <c r="E62" i="4"/>
  <c r="E54" i="4"/>
  <c r="E58" i="4"/>
  <c r="V22" i="2"/>
  <c r="V23" i="2"/>
  <c r="V24" i="2"/>
  <c r="E59" i="4"/>
  <c r="E61" i="4"/>
  <c r="V32" i="7"/>
  <c r="E25" i="4"/>
  <c r="E26" i="4"/>
  <c r="E44" i="4"/>
  <c r="O3" i="3"/>
  <c r="V42" i="2"/>
  <c r="V34" i="7"/>
  <c r="V22" i="7"/>
  <c r="V43" i="7"/>
  <c r="V21" i="7"/>
  <c r="V33" i="7"/>
  <c r="AF71" i="2"/>
  <c r="AF67" i="2"/>
  <c r="F41" i="2" l="1"/>
  <c r="B17" i="9"/>
  <c r="V20" i="2"/>
  <c r="F40" i="2"/>
  <c r="E65" i="4"/>
  <c r="F38" i="2"/>
  <c r="V21" i="2"/>
  <c r="E60" i="4"/>
  <c r="F37" i="2"/>
  <c r="E64" i="4"/>
  <c r="F39" i="2"/>
  <c r="E66" i="4"/>
  <c r="E12" i="9"/>
  <c r="E14" i="9" s="1"/>
  <c r="E15" i="9" s="1"/>
  <c r="V23" i="7"/>
  <c r="V44" i="7"/>
  <c r="V36" i="7"/>
  <c r="V35" i="7"/>
  <c r="F54" i="2" l="1"/>
  <c r="E82" i="4" s="1"/>
  <c r="B18" i="9"/>
  <c r="BE79" i="2" s="1"/>
  <c r="F35" i="2" s="1"/>
  <c r="E48" i="4" s="1"/>
  <c r="V25" i="7"/>
  <c r="V24" i="7"/>
  <c r="V45" i="7"/>
  <c r="V47" i="7" l="1"/>
  <c r="V4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Laurentius, Paul</author>
  </authors>
  <commentList>
    <comment ref="C13" authorId="0" shapeId="0" xr:uid="{00000000-0006-0000-0100-000001000000}">
      <text>
        <r>
          <rPr>
            <b/>
            <sz val="16"/>
            <color indexed="81"/>
            <rFont val="Tahoma"/>
            <family val="2"/>
          </rPr>
          <t>Modify in Setup page</t>
        </r>
      </text>
    </comment>
    <comment ref="F22" authorId="0" shapeId="0" xr:uid="{00000000-0006-0000-0100-000002000000}">
      <text>
        <r>
          <rPr>
            <b/>
            <sz val="9"/>
            <color indexed="81"/>
            <rFont val="Tahoma"/>
            <family val="2"/>
          </rPr>
          <t>Laurentius, Paul:</t>
        </r>
        <r>
          <rPr>
            <sz val="9"/>
            <color indexed="81"/>
            <rFont val="Tahoma"/>
            <family val="2"/>
          </rPr>
          <t xml:space="preserve">
</t>
        </r>
        <r>
          <rPr>
            <sz val="14"/>
            <color indexed="81"/>
            <rFont val="Calibri"/>
            <family val="2"/>
            <scheme val="minor"/>
          </rPr>
          <t>4.1.1</t>
        </r>
        <r>
          <rPr>
            <sz val="9"/>
            <color indexed="81"/>
            <rFont val="Tahoma"/>
            <family val="2"/>
          </rPr>
          <t xml:space="preserve">
</t>
        </r>
        <r>
          <rPr>
            <sz val="14"/>
            <color indexed="81"/>
            <rFont val="Calibri"/>
            <family val="2"/>
            <scheme val="minor"/>
          </rPr>
          <t>75.2±1.8°</t>
        </r>
        <r>
          <rPr>
            <sz val="14"/>
            <color indexed="81"/>
            <rFont val="Tahoma"/>
            <family val="2"/>
          </rPr>
          <t>F</t>
        </r>
      </text>
    </comment>
    <comment ref="F23" authorId="0" shapeId="0" xr:uid="{00000000-0006-0000-0100-000003000000}">
      <text>
        <r>
          <rPr>
            <b/>
            <sz val="9"/>
            <color indexed="81"/>
            <rFont val="Tahoma"/>
            <family val="2"/>
          </rPr>
          <t>Laurentius, Paul:</t>
        </r>
        <r>
          <rPr>
            <sz val="9"/>
            <color indexed="81"/>
            <rFont val="Tahoma"/>
            <family val="2"/>
          </rPr>
          <t xml:space="preserve">
</t>
        </r>
        <r>
          <rPr>
            <sz val="14"/>
            <color indexed="81"/>
            <rFont val="Calibri"/>
            <family val="2"/>
            <scheme val="minor"/>
          </rPr>
          <t>4.1.2</t>
        </r>
        <r>
          <rPr>
            <sz val="9"/>
            <color indexed="81"/>
            <rFont val="Tahoma"/>
            <family val="2"/>
          </rPr>
          <t xml:space="preserve">
</t>
        </r>
        <r>
          <rPr>
            <sz val="14"/>
            <color indexed="81"/>
            <rFont val="Calibri"/>
            <family val="2"/>
            <scheme val="minor"/>
          </rPr>
          <t>64.4</t>
        </r>
        <r>
          <rPr>
            <sz val="14"/>
            <color indexed="81"/>
            <rFont val="Calibri"/>
            <family val="2"/>
          </rPr>
          <t>±</t>
        </r>
        <r>
          <rPr>
            <sz val="14"/>
            <color indexed="81"/>
            <rFont val="Calibri"/>
            <family val="2"/>
            <scheme val="minor"/>
          </rPr>
          <t>1.8°F</t>
        </r>
      </text>
    </comment>
    <comment ref="F43" authorId="0" shapeId="0" xr:uid="{00000000-0006-0000-0100-000004000000}">
      <text>
        <r>
          <rPr>
            <b/>
            <sz val="16"/>
            <color indexed="81"/>
            <rFont val="Tahoma"/>
            <family val="2"/>
          </rPr>
          <t>Modify in Setup Page</t>
        </r>
      </text>
    </comment>
    <comment ref="F44" authorId="0" shapeId="0" xr:uid="{00000000-0006-0000-0100-000005000000}">
      <text>
        <r>
          <rPr>
            <b/>
            <sz val="16"/>
            <color indexed="81"/>
            <rFont val="Tahoma"/>
            <family val="2"/>
          </rPr>
          <t>Modify in Setup Page</t>
        </r>
        <r>
          <rPr>
            <sz val="9"/>
            <color indexed="81"/>
            <rFont val="Tahoma"/>
            <family val="2"/>
          </rPr>
          <t xml:space="preserve">
</t>
        </r>
      </text>
    </comment>
    <comment ref="F45" authorId="0" shapeId="0" xr:uid="{00000000-0006-0000-0100-000006000000}">
      <text>
        <r>
          <rPr>
            <b/>
            <sz val="16"/>
            <color indexed="81"/>
            <rFont val="Tahoma"/>
            <family val="2"/>
          </rPr>
          <t>Modify in Setup Page</t>
        </r>
        <r>
          <rPr>
            <sz val="9"/>
            <color indexed="81"/>
            <rFont val="Tahoma"/>
            <family val="2"/>
          </rPr>
          <t xml:space="preserve">
</t>
        </r>
      </text>
    </comment>
    <comment ref="AY60" authorId="0" shapeId="0" xr:uid="{00000000-0006-0000-0100-000007000000}">
      <text>
        <r>
          <rPr>
            <b/>
            <sz val="9"/>
            <color indexed="81"/>
            <rFont val="Tahoma"/>
            <family val="2"/>
          </rPr>
          <t>Laurentius, Paul:</t>
        </r>
        <r>
          <rPr>
            <sz val="9"/>
            <color indexed="81"/>
            <rFont val="Tahoma"/>
            <family val="2"/>
          </rPr>
          <t xml:space="preserve">
</t>
        </r>
        <r>
          <rPr>
            <sz val="14"/>
            <color indexed="81"/>
            <rFont val="Calibri"/>
            <family val="2"/>
            <scheme val="minor"/>
          </rPr>
          <t>4.3.2</t>
        </r>
        <r>
          <rPr>
            <sz val="9"/>
            <color indexed="81"/>
            <rFont val="Tahoma"/>
            <family val="2"/>
          </rPr>
          <t xml:space="preserve">
</t>
        </r>
        <r>
          <rPr>
            <sz val="14"/>
            <color indexed="81"/>
            <rFont val="Calibri"/>
            <family val="2"/>
            <scheme val="minor"/>
          </rPr>
          <t>80.0±5.0°F</t>
        </r>
      </text>
    </comment>
    <comment ref="AZ60" authorId="0" shapeId="0" xr:uid="{00000000-0006-0000-0100-000008000000}">
      <text>
        <r>
          <rPr>
            <b/>
            <sz val="9"/>
            <color indexed="81"/>
            <rFont val="Tahoma"/>
            <family val="2"/>
          </rPr>
          <t>Laurentius, Paul:</t>
        </r>
        <r>
          <rPr>
            <sz val="9"/>
            <color indexed="81"/>
            <rFont val="Tahoma"/>
            <family val="2"/>
          </rPr>
          <t xml:space="preserve">
</t>
        </r>
        <r>
          <rPr>
            <sz val="14"/>
            <color indexed="81"/>
            <rFont val="Calibri"/>
            <family val="2"/>
            <scheme val="minor"/>
          </rPr>
          <t>4.3.2</t>
        </r>
        <r>
          <rPr>
            <sz val="9"/>
            <color indexed="81"/>
            <rFont val="Tahoma"/>
            <family val="2"/>
          </rPr>
          <t xml:space="preserve">
</t>
        </r>
        <r>
          <rPr>
            <sz val="14"/>
            <color indexed="81"/>
            <rFont val="Calibri"/>
            <family val="2"/>
            <scheme val="minor"/>
          </rPr>
          <t>80.0</t>
        </r>
        <r>
          <rPr>
            <sz val="14"/>
            <color indexed="81"/>
            <rFont val="Calibri"/>
            <family val="2"/>
          </rPr>
          <t>±</t>
        </r>
        <r>
          <rPr>
            <sz val="14"/>
            <color indexed="81"/>
            <rFont val="Calibri"/>
            <family val="2"/>
            <scheme val="minor"/>
          </rPr>
          <t>5.0°F</t>
        </r>
      </text>
    </comment>
    <comment ref="BB60" authorId="0" shapeId="0" xr:uid="{00000000-0006-0000-0100-000009000000}">
      <text>
        <r>
          <rPr>
            <b/>
            <sz val="9"/>
            <color indexed="81"/>
            <rFont val="Tahoma"/>
            <family val="2"/>
          </rPr>
          <t>Laurentius, Paul:</t>
        </r>
        <r>
          <rPr>
            <sz val="9"/>
            <color indexed="81"/>
            <rFont val="Tahoma"/>
            <family val="2"/>
          </rPr>
          <t xml:space="preserve">
</t>
        </r>
        <r>
          <rPr>
            <sz val="14"/>
            <color indexed="81"/>
            <rFont val="Calibri"/>
            <family val="2"/>
            <scheme val="minor"/>
          </rPr>
          <t>4.3.3</t>
        </r>
        <r>
          <rPr>
            <sz val="9"/>
            <color indexed="81"/>
            <rFont val="Tahoma"/>
            <family val="2"/>
          </rPr>
          <t xml:space="preserve">
</t>
        </r>
        <r>
          <rPr>
            <sz val="14"/>
            <color indexed="81"/>
            <rFont val="Calibri"/>
            <family val="2"/>
            <scheme val="minor"/>
          </rPr>
          <t>89.6°F&lt;&gt;120.2°F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Aberle, Mark</author>
    <author>Laurentius, Paul</author>
  </authors>
  <commentList>
    <comment ref="B5" authorId="0" shapeId="0" xr:uid="{00000000-0006-0000-0600-000001000000}">
      <text>
        <r>
          <rPr>
            <b/>
            <sz val="9"/>
            <color indexed="81"/>
            <rFont val="Tahoma"/>
            <charset val="1"/>
          </rPr>
          <t>Aberle, Mark:</t>
        </r>
        <r>
          <rPr>
            <sz val="9"/>
            <color indexed="81"/>
            <rFont val="Tahoma"/>
            <charset val="1"/>
          </rPr>
          <t xml:space="preserve">
4.0 new code
4.1 added "Data Improted" message box after import call, fixed print breaks
4.2 corrected formula for DOE CEC calc, copy electrical titles from Setup to Report sheet, added error message for 24hr DOE when totalizer column not found
4.3 added resetbutton macro to try to keep button size and text from changing on some computers
4.4 added R454C mix
4.5 added R471A mix
4.6 added user defined barometric pressure for Refprop calculations using psia
4.7 added R454A mix</t>
        </r>
      </text>
    </comment>
    <comment ref="F17" authorId="1" shapeId="0" xr:uid="{00000000-0006-0000-0600-000002000000}">
      <text>
        <r>
          <rPr>
            <b/>
            <sz val="9"/>
            <color indexed="81"/>
            <rFont val="Tahoma"/>
            <family val="2"/>
          </rPr>
          <t>Please wait after changing refrigerants for Refprop to recalculate</t>
        </r>
      </text>
    </comment>
    <comment ref="F46" authorId="1" shapeId="0" xr:uid="{00000000-0006-0000-0600-000003000000}">
      <text>
        <r>
          <rPr>
            <b/>
            <sz val="9"/>
            <color indexed="81"/>
            <rFont val="Tahoma"/>
            <family val="2"/>
          </rPr>
          <t>Laurentius, Paul:</t>
        </r>
        <r>
          <rPr>
            <sz val="9"/>
            <color indexed="81"/>
            <rFont val="Tahoma"/>
            <family val="2"/>
          </rPr>
          <t xml:space="preserve">
Usually 2 for Medium Temp
            3 for Low Temp</t>
        </r>
      </text>
    </comment>
  </commentList>
</comments>
</file>

<file path=xl/sharedStrings.xml><?xml version="1.0" encoding="utf-8"?>
<sst xmlns="http://schemas.openxmlformats.org/spreadsheetml/2006/main" count="3765" uniqueCount="1176">
  <si>
    <t>Date</t>
  </si>
  <si>
    <t>Time</t>
  </si>
  <si>
    <t>Time AM/PM</t>
  </si>
  <si>
    <t>Duration</t>
  </si>
  <si>
    <t>CSV Location</t>
  </si>
  <si>
    <t>MM/DD/YYYY</t>
  </si>
  <si>
    <t>H:MM:SS</t>
  </si>
  <si>
    <t>Min</t>
  </si>
  <si>
    <t>Labview Import</t>
  </si>
  <si>
    <t xml:space="preserve">   ENGINEERING LAB</t>
  </si>
  <si>
    <t>CTR</t>
  </si>
  <si>
    <t>Case Information</t>
  </si>
  <si>
    <t>Test Information</t>
  </si>
  <si>
    <t>Dry Bulb Ta</t>
  </si>
  <si>
    <t>Dry Bulb Tb</t>
  </si>
  <si>
    <t>Wet Bulb</t>
  </si>
  <si>
    <t>TOP REAR</t>
  </si>
  <si>
    <t>Hours</t>
  </si>
  <si>
    <t xml:space="preserve">                    Left Coil</t>
  </si>
  <si>
    <t xml:space="preserve">            Center Coil</t>
  </si>
  <si>
    <t xml:space="preserve">                 Right Coil</t>
  </si>
  <si>
    <t>Display Case Model:</t>
  </si>
  <si>
    <t>File No.:</t>
  </si>
  <si>
    <t>After</t>
  </si>
  <si>
    <t>Super</t>
  </si>
  <si>
    <t>Temp @</t>
  </si>
  <si>
    <t>Liq into</t>
  </si>
  <si>
    <t>Display Case Serial Number:</t>
  </si>
  <si>
    <t xml:space="preserve">Test No.: </t>
  </si>
  <si>
    <t>TOP FRONT</t>
  </si>
  <si>
    <t>Defrost</t>
  </si>
  <si>
    <t>Heat</t>
  </si>
  <si>
    <t>TEV  Bulb</t>
  </si>
  <si>
    <t>TEV</t>
  </si>
  <si>
    <t>Technician:</t>
  </si>
  <si>
    <t>Start Date:</t>
  </si>
  <si>
    <t>avg 0-1 hours of refig</t>
  </si>
  <si>
    <t>Engineer:</t>
  </si>
  <si>
    <t>Start time:</t>
  </si>
  <si>
    <t>2ND REAR</t>
  </si>
  <si>
    <t>avg 1-2 hours of refig</t>
  </si>
  <si>
    <t>Room No.:</t>
  </si>
  <si>
    <t>Stop time:</t>
  </si>
  <si>
    <t>avg 2-3 hours of refig</t>
  </si>
  <si>
    <t>Case Components</t>
  </si>
  <si>
    <t>Display Case Configuration</t>
  </si>
  <si>
    <t>2ND FRONT</t>
  </si>
  <si>
    <t>avg 3-4 hours of refig</t>
  </si>
  <si>
    <t>Refrigerant:</t>
  </si>
  <si>
    <t>Shelving Type:</t>
  </si>
  <si>
    <t>avg 4-5 hours of refig</t>
  </si>
  <si>
    <t>Expansion Valve:</t>
  </si>
  <si>
    <t>Shelf Position</t>
  </si>
  <si>
    <t>3RD REAR</t>
  </si>
  <si>
    <t>avg 5-6 hours of refig</t>
  </si>
  <si>
    <t>Distributor:</t>
  </si>
  <si>
    <t>N/A</t>
  </si>
  <si>
    <t xml:space="preserve"> </t>
  </si>
  <si>
    <t>Lighting:</t>
  </si>
  <si>
    <t>Average</t>
  </si>
  <si>
    <t>Evaporator:</t>
  </si>
  <si>
    <t>Mirrors:</t>
  </si>
  <si>
    <t>3RD FRONT</t>
  </si>
  <si>
    <t>Number,OD,Mat"l of tubes</t>
  </si>
  <si>
    <t>Load Description:</t>
  </si>
  <si>
    <t xml:space="preserve">     Fin Dimensions:</t>
  </si>
  <si>
    <t>Product Stops</t>
  </si>
  <si>
    <t>TIME</t>
  </si>
  <si>
    <t>Discharge Air</t>
  </si>
  <si>
    <t>4TH REAR</t>
  </si>
  <si>
    <t xml:space="preserve">     FIN Length, FPI</t>
  </si>
  <si>
    <t>Door Openings</t>
  </si>
  <si>
    <t>INTERVAL</t>
  </si>
  <si>
    <t>2" LE</t>
  </si>
  <si>
    <t>AVG.</t>
  </si>
  <si>
    <t xml:space="preserve">     No. of Circuits:</t>
  </si>
  <si>
    <t>Glass Front</t>
  </si>
  <si>
    <t>4TH FRONT</t>
  </si>
  <si>
    <t xml:space="preserve">     Heat Exchanger:</t>
  </si>
  <si>
    <t>Room Setting</t>
  </si>
  <si>
    <t>Wall Temps</t>
  </si>
  <si>
    <t>Expansion Valve part#:</t>
  </si>
  <si>
    <t>Dry Bulb: (°F)</t>
  </si>
  <si>
    <t>Rear</t>
  </si>
  <si>
    <t>5TH REAR</t>
  </si>
  <si>
    <t>Control Settings</t>
  </si>
  <si>
    <t>Wet Bulb:  (°F)</t>
  </si>
  <si>
    <t>Right</t>
  </si>
  <si>
    <t>EPR Setting:</t>
  </si>
  <si>
    <t>Per Cent R. H. (Calculation within 1%)</t>
  </si>
  <si>
    <t xml:space="preserve">Front </t>
  </si>
  <si>
    <t>5TH FRONT</t>
  </si>
  <si>
    <t>Thermostat Setting:</t>
  </si>
  <si>
    <t>Dew Point (°F)</t>
  </si>
  <si>
    <t>Left</t>
  </si>
  <si>
    <t>Type of Defrost:</t>
  </si>
  <si>
    <t>Evaporator Temperature  (°F.)</t>
  </si>
  <si>
    <t>Ceiling</t>
  </si>
  <si>
    <t>BOTTOM  REAR</t>
  </si>
  <si>
    <t>Defrost Length (Min):</t>
  </si>
  <si>
    <t>Lighting: (LUX)</t>
  </si>
  <si>
    <t xml:space="preserve"> DEFROST</t>
  </si>
  <si>
    <t>Defrost Frequency (per Day):</t>
  </si>
  <si>
    <t>Room Air Velocities: (FPM)</t>
  </si>
  <si>
    <t>BOTTOM FRONT</t>
  </si>
  <si>
    <t>Termination Type:</t>
  </si>
  <si>
    <t>Side to Side: (FPM)</t>
  </si>
  <si>
    <t>Secondary Air</t>
  </si>
  <si>
    <t>Fan System</t>
  </si>
  <si>
    <t>Front to Rear: (FPM)</t>
  </si>
  <si>
    <t>No. of  Motors:</t>
  </si>
  <si>
    <t>BTU Numbers</t>
  </si>
  <si>
    <t>Defrost Water (refrigeration + defrost)</t>
  </si>
  <si>
    <t>QAVG PER FOOT</t>
  </si>
  <si>
    <t>Electrical (Average)</t>
  </si>
  <si>
    <t>AVG OF QMEAS PER FOOT</t>
  </si>
  <si>
    <t>RefProp PER FOOT</t>
  </si>
  <si>
    <t>Product Temperatures</t>
  </si>
  <si>
    <t/>
  </si>
  <si>
    <t>Average Temperature (AT)</t>
  </si>
  <si>
    <t>Coldest Test Simulator (CTS)</t>
  </si>
  <si>
    <t>Coldest Test Simulator Average (CTSA)</t>
  </si>
  <si>
    <t>Warmest Test Simulator (WTS)</t>
  </si>
  <si>
    <t>Return Air</t>
  </si>
  <si>
    <t>Warmest Test Simulator Average (WTSA)</t>
  </si>
  <si>
    <t>DOE</t>
  </si>
  <si>
    <t>Equipment Class</t>
  </si>
  <si>
    <t xml:space="preserve">TDA, Total Display Area (ft²) </t>
  </si>
  <si>
    <t>Volume (ft³)</t>
  </si>
  <si>
    <t>DOE Allowable (kWh/Day)</t>
  </si>
  <si>
    <t xml:space="preserve">                       AIR INTO LEFT EVAP</t>
  </si>
  <si>
    <t>AIR INTO CTR EVAP</t>
  </si>
  <si>
    <t>AIR INTO RIGHT EVAP</t>
  </si>
  <si>
    <t>Liquid</t>
  </si>
  <si>
    <t xml:space="preserve">                         Suction</t>
  </si>
  <si>
    <t>Flowmeter</t>
  </si>
  <si>
    <t>AEC, kWh/Day (Anti-condensate Energy Consumption)</t>
  </si>
  <si>
    <t>Center</t>
  </si>
  <si>
    <t>Totalized</t>
  </si>
  <si>
    <t>Test Description</t>
  </si>
  <si>
    <t>DEC, kWh/Day (Defrost Energy Consumption)</t>
  </si>
  <si>
    <t>GPH</t>
  </si>
  <si>
    <t>Flow</t>
  </si>
  <si>
    <t>Configuration Change:</t>
  </si>
  <si>
    <t>CDEC, kWh/Day (Calculated Daily Energy Consumption)</t>
  </si>
  <si>
    <t>Calibration Information</t>
  </si>
  <si>
    <t>Cal Date</t>
  </si>
  <si>
    <t>Max Suction pressure at end of defrost</t>
  </si>
  <si>
    <t xml:space="preserve">                       AIR OFF LEFT EVAP</t>
  </si>
  <si>
    <t>AIR OFF CTR EVAP</t>
  </si>
  <si>
    <t>AIR OFF RIGHT EVAP</t>
  </si>
  <si>
    <t>Photo Area</t>
  </si>
  <si>
    <t>Copy change or new configuration to Case Change workbook</t>
  </si>
  <si>
    <t>Objective:</t>
  </si>
  <si>
    <t>QAVG1</t>
  </si>
  <si>
    <t>QAVGPFT1</t>
  </si>
  <si>
    <t>QMEAS1</t>
  </si>
  <si>
    <t>QMEASPFT1</t>
  </si>
  <si>
    <t>Totalized Flow</t>
  </si>
  <si>
    <t>Results / Comparison:</t>
  </si>
  <si>
    <t>Totalized Flow/ft</t>
  </si>
  <si>
    <t>Instaneous Capacity per Foot averaged over whole run</t>
  </si>
  <si>
    <t>Average Capacity per Foot (End of Refrig cycle)</t>
  </si>
  <si>
    <t>REFPROP Capacity per Foot (Based on Averages)</t>
  </si>
  <si>
    <t xml:space="preserve">  HUSSMANN  </t>
  </si>
  <si>
    <t>GLOBAL R &amp; D</t>
  </si>
  <si>
    <t>Before Defrost</t>
  </si>
  <si>
    <t xml:space="preserve">FAN </t>
  </si>
  <si>
    <t xml:space="preserve"> VELOCITY  SHEET</t>
  </si>
  <si>
    <t>After Defrost</t>
  </si>
  <si>
    <t>Date:</t>
  </si>
  <si>
    <t xml:space="preserve">Model No.  </t>
  </si>
  <si>
    <t>Tested By</t>
  </si>
  <si>
    <t>File:</t>
  </si>
  <si>
    <t xml:space="preserve">Serial No.:   </t>
  </si>
  <si>
    <t>Test Room:</t>
  </si>
  <si>
    <t>Fans</t>
  </si>
  <si>
    <t>Position:</t>
  </si>
  <si>
    <t>EFF.</t>
  </si>
  <si>
    <t>INEFF.</t>
  </si>
  <si>
    <t>Mfg:</t>
  </si>
  <si>
    <t>Depth:</t>
  </si>
  <si>
    <t>L ______________ in.</t>
  </si>
  <si>
    <t>Speed:</t>
  </si>
  <si>
    <t>Left_______________ rpm</t>
  </si>
  <si>
    <t>Model:</t>
  </si>
  <si>
    <t>C _____________ in.</t>
  </si>
  <si>
    <t>Ctr________________rpm</t>
  </si>
  <si>
    <t>Qty:</t>
  </si>
  <si>
    <t>R _____________ in.</t>
  </si>
  <si>
    <t>Right______________rpm</t>
  </si>
  <si>
    <t>Fan Type:</t>
  </si>
  <si>
    <t>Instrument:</t>
  </si>
  <si>
    <t xml:space="preserve">Probe: </t>
  </si>
  <si>
    <t>Adaptor:</t>
  </si>
  <si>
    <t>Warm Case:</t>
  </si>
  <si>
    <t>Cold Case:X</t>
  </si>
  <si>
    <t>Primary</t>
  </si>
  <si>
    <t>Secondary</t>
  </si>
  <si>
    <t>REAR</t>
  </si>
  <si>
    <t>FRONT</t>
  </si>
  <si>
    <t>Primary:</t>
  </si>
  <si>
    <t>2"RE</t>
  </si>
  <si>
    <t>Secondary:</t>
  </si>
  <si>
    <t>Defrost Water =_______lb______oz</t>
  </si>
  <si>
    <t>Test Title:</t>
  </si>
  <si>
    <t>File Number:</t>
  </si>
  <si>
    <t xml:space="preserve">Technician: </t>
  </si>
  <si>
    <t>Test Number:</t>
  </si>
  <si>
    <t>Case Setup:</t>
  </si>
  <si>
    <t>Evaporator Temperature</t>
  </si>
  <si>
    <t>EPR Setpoint</t>
  </si>
  <si>
    <t>Shelf Type</t>
  </si>
  <si>
    <t>Mirrors</t>
  </si>
  <si>
    <t>Defrost Schedule</t>
  </si>
  <si>
    <t>Defrost Length (Min)</t>
  </si>
  <si>
    <t xml:space="preserve">Lighting </t>
  </si>
  <si>
    <t>Fan RPM Primary</t>
  </si>
  <si>
    <t>Fan RPM Secondary</t>
  </si>
  <si>
    <t>Room Conditions:</t>
  </si>
  <si>
    <t>Dry Bulb:</t>
  </si>
  <si>
    <t>Wet Bulb:</t>
  </si>
  <si>
    <t>Relative Humidity:</t>
  </si>
  <si>
    <t>Dew Point:</t>
  </si>
  <si>
    <t>Electrical:</t>
  </si>
  <si>
    <t>Refrigeration:</t>
  </si>
  <si>
    <t>Evaporator Temperature:</t>
  </si>
  <si>
    <t>Evaporator Pressure:</t>
  </si>
  <si>
    <t>Refrigeration Requirements Meas:</t>
  </si>
  <si>
    <t>Refrigeration Requirements Ave</t>
  </si>
  <si>
    <t>Refrigeration Requirements REFPROP</t>
  </si>
  <si>
    <t>Superheat:</t>
  </si>
  <si>
    <t>Left Evaporator:</t>
  </si>
  <si>
    <t>Center Evaporator:</t>
  </si>
  <si>
    <t>Right Evaporator:</t>
  </si>
  <si>
    <t>Air Temperatures:</t>
  </si>
  <si>
    <t>Left Air Into Evaporator:</t>
  </si>
  <si>
    <t>Left Air Off Evaporator:</t>
  </si>
  <si>
    <t>Center Air Into Evaporator:</t>
  </si>
  <si>
    <t>Center Air Off Evaporator:</t>
  </si>
  <si>
    <t>Right Air Into Evaporator:</t>
  </si>
  <si>
    <t>Right Air Off Evaporator:</t>
  </si>
  <si>
    <t>Discharge Air Primary:</t>
  </si>
  <si>
    <t>Discharge Air Secondary:</t>
  </si>
  <si>
    <t>Return Air:</t>
  </si>
  <si>
    <t>ASHRAE Simulators:</t>
  </si>
  <si>
    <t>AT:</t>
  </si>
  <si>
    <t>CTS:</t>
  </si>
  <si>
    <t>CTSA:</t>
  </si>
  <si>
    <t>WTS:</t>
  </si>
  <si>
    <t>WTSA:</t>
  </si>
  <si>
    <t>Shelves:</t>
  </si>
  <si>
    <t>Shelf 1</t>
  </si>
  <si>
    <t>Shelf 2</t>
  </si>
  <si>
    <t>Shelf 3</t>
  </si>
  <si>
    <t>Shelf 4</t>
  </si>
  <si>
    <t>Shelf 5</t>
  </si>
  <si>
    <t>Bottom Compartment</t>
  </si>
  <si>
    <t>DOE:</t>
  </si>
  <si>
    <t xml:space="preserve">_x000D_
</t>
  </si>
  <si>
    <t>Comments:</t>
  </si>
  <si>
    <t>Max</t>
  </si>
  <si>
    <t>Avg</t>
  </si>
  <si>
    <t>Refrigeration</t>
  </si>
  <si>
    <t>Report Length</t>
  </si>
  <si>
    <t>Case Length (Ft)</t>
  </si>
  <si>
    <t>Ave</t>
  </si>
  <si>
    <t>Relative Time from Defrost</t>
  </si>
  <si>
    <t>Refrigerant</t>
  </si>
  <si>
    <t>R404A</t>
  </si>
  <si>
    <t>Defrost Trigger</t>
  </si>
  <si>
    <t># Defrost In Report</t>
  </si>
  <si>
    <t>expansion valve air set pt</t>
  </si>
  <si>
    <t>Fail Safe Setting:</t>
  </si>
  <si>
    <t>Defrost Frequency:</t>
  </si>
  <si>
    <t>Refrigeration Data</t>
  </si>
  <si>
    <t>Electrical (Average over run)</t>
  </si>
  <si>
    <t>Manual Calc</t>
  </si>
  <si>
    <t>Inputs</t>
  </si>
  <si>
    <t>Report Calc don’t Touch</t>
  </si>
  <si>
    <t xml:space="preserve">ASHRAE </t>
  </si>
  <si>
    <t>Composition</t>
  </si>
  <si>
    <t>Suction PSIa</t>
  </si>
  <si>
    <t>Suction Psia</t>
  </si>
  <si>
    <t>Designation</t>
  </si>
  <si>
    <t>File Name</t>
  </si>
  <si>
    <t>Components</t>
  </si>
  <si>
    <t>(mass percentages)</t>
  </si>
  <si>
    <t>Suction T °F</t>
  </si>
  <si>
    <t>air</t>
  </si>
  <si>
    <t>N2/Ar/O2</t>
  </si>
  <si>
    <t>75.57/1.27/23.16</t>
  </si>
  <si>
    <t>Suction H</t>
  </si>
  <si>
    <t>R401A</t>
  </si>
  <si>
    <t>R22/R152a/R124</t>
  </si>
  <si>
    <t>53/13/34</t>
  </si>
  <si>
    <t>Suction D</t>
  </si>
  <si>
    <t>R401B</t>
  </si>
  <si>
    <t>61/11/28</t>
  </si>
  <si>
    <t>Liquid Psia</t>
  </si>
  <si>
    <t>R401C</t>
  </si>
  <si>
    <t>33/15/52</t>
  </si>
  <si>
    <t>Liquid T °F</t>
  </si>
  <si>
    <t>R402A</t>
  </si>
  <si>
    <t>R125/Propane/R22</t>
  </si>
  <si>
    <t>60/2/38</t>
  </si>
  <si>
    <t>Liquid H</t>
  </si>
  <si>
    <t>R402B</t>
  </si>
  <si>
    <t>38/2/60</t>
  </si>
  <si>
    <t>Liquid T Flow °F</t>
  </si>
  <si>
    <t>Liquid D</t>
  </si>
  <si>
    <t>R403A</t>
  </si>
  <si>
    <t>Propane/R22/R218</t>
  </si>
  <si>
    <t>5/75/20</t>
  </si>
  <si>
    <t>Liquid T Case</t>
  </si>
  <si>
    <t>Flow gal/hr</t>
  </si>
  <si>
    <t>R403B</t>
  </si>
  <si>
    <t>5/56/39</t>
  </si>
  <si>
    <t>Mdot</t>
  </si>
  <si>
    <t>R125/R134a/R143a</t>
  </si>
  <si>
    <t>44/4/52</t>
  </si>
  <si>
    <t>Ft Length of case</t>
  </si>
  <si>
    <t>R405A</t>
  </si>
  <si>
    <t>R22/R152a/R142b/RC318</t>
  </si>
  <si>
    <t>45/7/5.5/42.5</t>
  </si>
  <si>
    <t>Flow Tot gal</t>
  </si>
  <si>
    <t>BTU</t>
  </si>
  <si>
    <t>R406A</t>
  </si>
  <si>
    <t>55/4/41</t>
  </si>
  <si>
    <t>BTU/ft</t>
  </si>
  <si>
    <t>R407A</t>
  </si>
  <si>
    <t>R32/R125/R134a</t>
  </si>
  <si>
    <t>20/40/40</t>
  </si>
  <si>
    <t>Refrigeration Time</t>
  </si>
  <si>
    <t>BTU/ft From report</t>
  </si>
  <si>
    <t>R407B</t>
  </si>
  <si>
    <t>10/70/20</t>
  </si>
  <si>
    <t>R407C</t>
  </si>
  <si>
    <t>23/25/52</t>
  </si>
  <si>
    <t>R407D</t>
  </si>
  <si>
    <t>15/15/70</t>
  </si>
  <si>
    <t>R407E</t>
  </si>
  <si>
    <t>25/15/60</t>
  </si>
  <si>
    <t>R407F</t>
  </si>
  <si>
    <t>R32/R125/R134A</t>
  </si>
  <si>
    <t>30/30/40</t>
  </si>
  <si>
    <t>R408A</t>
  </si>
  <si>
    <t>R125/R143a/R22</t>
  </si>
  <si>
    <t>7/46/47</t>
  </si>
  <si>
    <t>R409A</t>
  </si>
  <si>
    <t>R22/R124/R142b</t>
  </si>
  <si>
    <t>60/25/15</t>
  </si>
  <si>
    <t>R409B</t>
  </si>
  <si>
    <t>65/25/10</t>
  </si>
  <si>
    <t>R410A</t>
  </si>
  <si>
    <t>R32/R125</t>
  </si>
  <si>
    <t>50/50</t>
  </si>
  <si>
    <t>R410B</t>
  </si>
  <si>
    <t>45/55</t>
  </si>
  <si>
    <t>R411A</t>
  </si>
  <si>
    <t>Propylene/R22/R152a</t>
  </si>
  <si>
    <t>1.5/87.5/11</t>
  </si>
  <si>
    <t>R411B</t>
  </si>
  <si>
    <t>3/94/3</t>
  </si>
  <si>
    <t>R412A</t>
  </si>
  <si>
    <t>R22/R218/R142b</t>
  </si>
  <si>
    <t>70/5/25</t>
  </si>
  <si>
    <t>R413A</t>
  </si>
  <si>
    <t>9/88/3</t>
  </si>
  <si>
    <t>R414A</t>
  </si>
  <si>
    <t>51/28.5/4/16.5</t>
  </si>
  <si>
    <t>R414B</t>
  </si>
  <si>
    <t>50/39/1.5/9.5</t>
  </si>
  <si>
    <t>R415A</t>
  </si>
  <si>
    <t>R22/R152a</t>
  </si>
  <si>
    <t>82/18</t>
  </si>
  <si>
    <t>R415B</t>
  </si>
  <si>
    <t>25/75</t>
  </si>
  <si>
    <t>R416A</t>
  </si>
  <si>
    <t>59/39.5/1.5</t>
  </si>
  <si>
    <t>R417A</t>
  </si>
  <si>
    <t>46.6/50/3.4</t>
  </si>
  <si>
    <t>R418A</t>
  </si>
  <si>
    <t>Propane/R22/R152a</t>
  </si>
  <si>
    <t>1.5/96/2.5</t>
  </si>
  <si>
    <t>R419A</t>
  </si>
  <si>
    <t>R125/R134a/DME</t>
  </si>
  <si>
    <t>77/19/4</t>
  </si>
  <si>
    <t>R420A</t>
  </si>
  <si>
    <t>R134a/R142b</t>
  </si>
  <si>
    <t>88/12</t>
  </si>
  <si>
    <t>R421A</t>
  </si>
  <si>
    <t>R125/R134a</t>
  </si>
  <si>
    <t>58/42</t>
  </si>
  <si>
    <t>R421B</t>
  </si>
  <si>
    <t>85/15</t>
  </si>
  <si>
    <t>R422A</t>
  </si>
  <si>
    <t>R125/R134a/Isobutane</t>
  </si>
  <si>
    <t>85.1/11.5/3.4</t>
  </si>
  <si>
    <t>R422B</t>
  </si>
  <si>
    <t>55/42/3</t>
  </si>
  <si>
    <t>R422C</t>
  </si>
  <si>
    <t>82/15/3</t>
  </si>
  <si>
    <t>R422D</t>
  </si>
  <si>
    <t>65.1/31.5/3.4</t>
  </si>
  <si>
    <t>R423A</t>
  </si>
  <si>
    <t>R134a/R227ea</t>
  </si>
  <si>
    <t>52.5/47.5</t>
  </si>
  <si>
    <t>R424A</t>
  </si>
  <si>
    <t>R125/R134a/Isobutane/Butane/ Isopentane</t>
  </si>
  <si>
    <t>50.5/47.9/1/0.6</t>
  </si>
  <si>
    <t>R425A</t>
  </si>
  <si>
    <t>R32/R134a/R227ea</t>
  </si>
  <si>
    <t>18.5/69.5/12</t>
  </si>
  <si>
    <t>R426A</t>
  </si>
  <si>
    <t>R125/R134a/Butane/Isopentane</t>
  </si>
  <si>
    <t>5.1/93/1.3/0.6</t>
  </si>
  <si>
    <t>R427A</t>
  </si>
  <si>
    <t>R32/R125/R143a/R134a</t>
  </si>
  <si>
    <t>15/25/10/50</t>
  </si>
  <si>
    <t>R428A</t>
  </si>
  <si>
    <t>R125/R143a/Propane/Isobutane</t>
  </si>
  <si>
    <t>77.5/20/0.6/1.9</t>
  </si>
  <si>
    <t>R429A</t>
  </si>
  <si>
    <t>Dimethyl ether/R152a/Isobutane</t>
  </si>
  <si>
    <t>60/10/30</t>
  </si>
  <si>
    <t>R430A</t>
  </si>
  <si>
    <t>R152a/Isobutane</t>
  </si>
  <si>
    <t>76/24</t>
  </si>
  <si>
    <t>R431A</t>
  </si>
  <si>
    <t>Propane/R152a</t>
  </si>
  <si>
    <t>71/29</t>
  </si>
  <si>
    <t>R432A</t>
  </si>
  <si>
    <t>Propylene/Dimethyl ether</t>
  </si>
  <si>
    <t>80/20</t>
  </si>
  <si>
    <t>R433A</t>
  </si>
  <si>
    <t>Propylene/Propane</t>
  </si>
  <si>
    <t>30/70</t>
  </si>
  <si>
    <t>R434A</t>
  </si>
  <si>
    <t>R125/R143a/R134a/Isobutane</t>
  </si>
  <si>
    <t>63.2/18/16/2.8</t>
  </si>
  <si>
    <t>R435A</t>
  </si>
  <si>
    <t>Dimethyl ether/R152a</t>
  </si>
  <si>
    <t>R436A</t>
  </si>
  <si>
    <t>Propane/Isobutane</t>
  </si>
  <si>
    <t>56/44</t>
  </si>
  <si>
    <t>R436B</t>
  </si>
  <si>
    <t>52/48</t>
  </si>
  <si>
    <t>R437A</t>
  </si>
  <si>
    <t>R125/R134a/Butane/Pentane</t>
  </si>
  <si>
    <t>19.5/78.5/1.4/0.6</t>
  </si>
  <si>
    <t>R438A</t>
  </si>
  <si>
    <t>R32/R125/R134a/Butane/Isopentane</t>
  </si>
  <si>
    <t>8.5/45/44.2/1.7/0.6</t>
  </si>
  <si>
    <t>R441A</t>
  </si>
  <si>
    <t>Ethane/Propane/Isobutane/Butane</t>
  </si>
  <si>
    <t>3.1/54.8/6/36.1</t>
  </si>
  <si>
    <t>R442A</t>
  </si>
  <si>
    <t>R32/R125/R134a/R152a/R227ea</t>
  </si>
  <si>
    <t>31/31/30/3/5</t>
  </si>
  <si>
    <t>R443A</t>
  </si>
  <si>
    <t>Propylene/Propane/Isobutane</t>
  </si>
  <si>
    <t>55/40/5</t>
  </si>
  <si>
    <t>R444A</t>
  </si>
  <si>
    <t>R32/R152a/R1234ze</t>
  </si>
  <si>
    <t>12/5/83</t>
  </si>
  <si>
    <t>R444B</t>
  </si>
  <si>
    <t>R445A</t>
  </si>
  <si>
    <t>R446A</t>
  </si>
  <si>
    <t>R447A</t>
  </si>
  <si>
    <t>R448A</t>
  </si>
  <si>
    <t>R449A</t>
  </si>
  <si>
    <t>R450A</t>
  </si>
  <si>
    <t>R451A</t>
  </si>
  <si>
    <t>R451B</t>
  </si>
  <si>
    <t>R452A</t>
  </si>
  <si>
    <t>R500</t>
  </si>
  <si>
    <t>R12/R152a</t>
  </si>
  <si>
    <t>73.8/26.2</t>
  </si>
  <si>
    <t>R501</t>
  </si>
  <si>
    <t>R22/R12</t>
  </si>
  <si>
    <t>75/25</t>
  </si>
  <si>
    <t>R502</t>
  </si>
  <si>
    <t>R22/R115</t>
  </si>
  <si>
    <t>48.8/51.2</t>
  </si>
  <si>
    <t>R503</t>
  </si>
  <si>
    <t>R23/R13</t>
  </si>
  <si>
    <t>40.1/59.9</t>
  </si>
  <si>
    <t>R504</t>
  </si>
  <si>
    <t>R32/R115</t>
  </si>
  <si>
    <t>48.2/51.8</t>
  </si>
  <si>
    <t>R507A</t>
  </si>
  <si>
    <t>R125/R143a</t>
  </si>
  <si>
    <t>R508A</t>
  </si>
  <si>
    <t>R23/R116</t>
  </si>
  <si>
    <t>39/61</t>
  </si>
  <si>
    <t>R508B</t>
  </si>
  <si>
    <t>46/54</t>
  </si>
  <si>
    <t>R509A</t>
  </si>
  <si>
    <t>R22/R218</t>
  </si>
  <si>
    <t>44/56</t>
  </si>
  <si>
    <t>R510A</t>
  </si>
  <si>
    <t>Dimethyl ether/Isobutane</t>
  </si>
  <si>
    <t>R511A</t>
  </si>
  <si>
    <t>R512A</t>
  </si>
  <si>
    <t>R134a/R152a</t>
  </si>
  <si>
    <t>5/95</t>
  </si>
  <si>
    <t>R513A</t>
  </si>
  <si>
    <t>XP10</t>
  </si>
  <si>
    <t>acetone</t>
  </si>
  <si>
    <t>acetone.fld</t>
  </si>
  <si>
    <t>propanone</t>
  </si>
  <si>
    <t>ammonia</t>
  </si>
  <si>
    <t>ammonia.fld</t>
  </si>
  <si>
    <t>argon</t>
  </si>
  <si>
    <t>argon.fld</t>
  </si>
  <si>
    <t>benzene</t>
  </si>
  <si>
    <t>benzene.fld</t>
  </si>
  <si>
    <t>butane</t>
  </si>
  <si>
    <t>butane.fld</t>
  </si>
  <si>
    <t>n-butane</t>
  </si>
  <si>
    <t>butene</t>
  </si>
  <si>
    <t>1butene.fld</t>
  </si>
  <si>
    <t>1-butene</t>
  </si>
  <si>
    <t>carbon dioxide</t>
  </si>
  <si>
    <t>co2.fld</t>
  </si>
  <si>
    <t>carbon monoxide</t>
  </si>
  <si>
    <t>co.fld</t>
  </si>
  <si>
    <t>carbonyl sulfide</t>
  </si>
  <si>
    <t>cos.fld</t>
  </si>
  <si>
    <t>carbon oxide sulfide</t>
  </si>
  <si>
    <t>cis-butene</t>
  </si>
  <si>
    <t>c2butene.fld</t>
  </si>
  <si>
    <t>cis-2-butene</t>
  </si>
  <si>
    <t>cyclohexane</t>
  </si>
  <si>
    <t>cyclohex.fld</t>
  </si>
  <si>
    <t>cyclopentane</t>
  </si>
  <si>
    <t>cyclopen.fld</t>
  </si>
  <si>
    <t>cyclopropane</t>
  </si>
  <si>
    <t>cyclopro.fld</t>
  </si>
  <si>
    <t>D4</t>
  </si>
  <si>
    <t>d4.fld</t>
  </si>
  <si>
    <t>octamethylcyclotetrasiloxane</t>
  </si>
  <si>
    <t>D5</t>
  </si>
  <si>
    <t>d5.fld</t>
  </si>
  <si>
    <t>decamethylcyclopentasiloxane</t>
  </si>
  <si>
    <t>D6</t>
  </si>
  <si>
    <t>d6.fld</t>
  </si>
  <si>
    <t>dodecamethylcyclohexasiloxane</t>
  </si>
  <si>
    <t>decane</t>
  </si>
  <si>
    <t>decane.fld</t>
  </si>
  <si>
    <t>diethyl ether</t>
  </si>
  <si>
    <t>dee.fld</t>
  </si>
  <si>
    <t>deuterium</t>
  </si>
  <si>
    <t>d2.fld</t>
  </si>
  <si>
    <t>dimethyl carbonate</t>
  </si>
  <si>
    <t>dmc.fld</t>
  </si>
  <si>
    <t>dimethyl ester carbonic acid</t>
  </si>
  <si>
    <t>dimethylether</t>
  </si>
  <si>
    <t>dme.fld</t>
  </si>
  <si>
    <t>methoxymethane</t>
  </si>
  <si>
    <t>dodecane</t>
  </si>
  <si>
    <t>c12.fld</t>
  </si>
  <si>
    <t>ethylbenzene</t>
  </si>
  <si>
    <t xml:space="preserve">ebenzene.fld </t>
  </si>
  <si>
    <t>phenylethane</t>
  </si>
  <si>
    <t>ethane</t>
  </si>
  <si>
    <t>ethane.fld</t>
  </si>
  <si>
    <t>ethanol</t>
  </si>
  <si>
    <t>ethanol.fld</t>
  </si>
  <si>
    <t>ethyl alcohol</t>
  </si>
  <si>
    <t>ethylene</t>
  </si>
  <si>
    <t>ethylene.fld</t>
  </si>
  <si>
    <t>ethene</t>
  </si>
  <si>
    <t>fluorine</t>
  </si>
  <si>
    <t>fluorine.fld</t>
  </si>
  <si>
    <t>hydrogen chloride</t>
  </si>
  <si>
    <t>hcl.fld</t>
  </si>
  <si>
    <t>heavy water</t>
  </si>
  <si>
    <t>d2o.fld</t>
  </si>
  <si>
    <t>deuterium oxide</t>
  </si>
  <si>
    <t>helium</t>
  </si>
  <si>
    <t>helium.fld</t>
  </si>
  <si>
    <t>helium-4</t>
  </si>
  <si>
    <t>heptane</t>
  </si>
  <si>
    <t>heptane.fld</t>
  </si>
  <si>
    <t>hexane</t>
  </si>
  <si>
    <t>hexane.fld</t>
  </si>
  <si>
    <t>hydrogen (normal)</t>
  </si>
  <si>
    <t>hydrogen.fld</t>
  </si>
  <si>
    <t>hydrogen sulfide</t>
  </si>
  <si>
    <t>h2s.fld</t>
  </si>
  <si>
    <t>isoctane</t>
  </si>
  <si>
    <t>ioctane.fld</t>
  </si>
  <si>
    <t>2,2,4-trimethylpentane</t>
  </si>
  <si>
    <t>isobutane</t>
  </si>
  <si>
    <t>isobutan.fld</t>
  </si>
  <si>
    <t>2-methylpropane</t>
  </si>
  <si>
    <t>isobutene</t>
  </si>
  <si>
    <t>ibutene.fld</t>
  </si>
  <si>
    <t>2-methyl-1-propene</t>
  </si>
  <si>
    <t>isohexane</t>
  </si>
  <si>
    <t>ihexane.fld</t>
  </si>
  <si>
    <t>2-methylpentane</t>
  </si>
  <si>
    <t>isopentane</t>
  </si>
  <si>
    <t>ipentane.fld</t>
  </si>
  <si>
    <t>2-methylbutane</t>
  </si>
  <si>
    <t>krypton</t>
  </si>
  <si>
    <t>krypton.fld</t>
  </si>
  <si>
    <t>md2m</t>
  </si>
  <si>
    <t>md2m.fld</t>
  </si>
  <si>
    <t>decamethyltetrasiloxane</t>
  </si>
  <si>
    <t>md3m</t>
  </si>
  <si>
    <t>md3m.fld</t>
  </si>
  <si>
    <t>dodecamethylpentasiloxane</t>
  </si>
  <si>
    <t>md4m</t>
  </si>
  <si>
    <t>md4m.fld</t>
  </si>
  <si>
    <t>tetradecamethylhexasiloxane</t>
  </si>
  <si>
    <t>mdm</t>
  </si>
  <si>
    <t>mdm.fld</t>
  </si>
  <si>
    <t>octamethyltrisiloxane</t>
  </si>
  <si>
    <t>methane</t>
  </si>
  <si>
    <t>methane.fld</t>
  </si>
  <si>
    <t>methanol</t>
  </si>
  <si>
    <t>methanol.fld</t>
  </si>
  <si>
    <t>methyl linoleate</t>
  </si>
  <si>
    <t>mlinolea.fld</t>
  </si>
  <si>
    <t>methyl (Z,Z)-9,12-octadecadienoate</t>
  </si>
  <si>
    <t>methyl linolenate</t>
  </si>
  <si>
    <t>mlinolen.fld</t>
  </si>
  <si>
    <t>methyl (Z,Z,Z)-9,12,15-octadecatrienoate</t>
  </si>
  <si>
    <t>methyl oleate</t>
  </si>
  <si>
    <t>moleate.fld</t>
  </si>
  <si>
    <t>methyl cis-9-octadecenoate</t>
  </si>
  <si>
    <t>methyl palmitate</t>
  </si>
  <si>
    <t>mpalmita.fld</t>
  </si>
  <si>
    <t>methyl hexadecanoate</t>
  </si>
  <si>
    <t>methyl stearate</t>
  </si>
  <si>
    <t>mstearat.fld</t>
  </si>
  <si>
    <t>methyl octadecanoate</t>
  </si>
  <si>
    <t>methylcyclohexane</t>
  </si>
  <si>
    <t>c1cc6.fld</t>
  </si>
  <si>
    <t>MM</t>
  </si>
  <si>
    <t>mm.fld</t>
  </si>
  <si>
    <t>hexamethyldisiloxane</t>
  </si>
  <si>
    <t>m-xylene</t>
  </si>
  <si>
    <t>mxylene.fld</t>
  </si>
  <si>
    <t>1,3-dimethylbenzene</t>
  </si>
  <si>
    <t>neon</t>
  </si>
  <si>
    <t>neon.fld</t>
  </si>
  <si>
    <t>neopentane</t>
  </si>
  <si>
    <t>neopentn.fld</t>
  </si>
  <si>
    <t>2,2-dimethylpropane</t>
  </si>
  <si>
    <t>nitrogen</t>
  </si>
  <si>
    <t>nitrogen.fld</t>
  </si>
  <si>
    <t>nitrogen triflouride</t>
  </si>
  <si>
    <t>nf3.fld</t>
  </si>
  <si>
    <t>nitrogen trifluoride</t>
  </si>
  <si>
    <t>nitrous oxide</t>
  </si>
  <si>
    <t>n2o.fld</t>
  </si>
  <si>
    <t>dinitrogen monoxide</t>
  </si>
  <si>
    <t>nonane</t>
  </si>
  <si>
    <t>nonane.fld</t>
  </si>
  <si>
    <t>Novec-649</t>
  </si>
  <si>
    <t>novec649.fld</t>
  </si>
  <si>
    <t>Dodecafluoro-2-methylpentan-3-one</t>
  </si>
  <si>
    <t>octane</t>
  </si>
  <si>
    <t>octane.fld</t>
  </si>
  <si>
    <t>orthohydrogen</t>
  </si>
  <si>
    <t>orthohyd.fld</t>
  </si>
  <si>
    <t>oxygen</t>
  </si>
  <si>
    <t>oxygen.fld</t>
  </si>
  <si>
    <t>o-xylene</t>
  </si>
  <si>
    <t>oxylene.fld</t>
  </si>
  <si>
    <t>1,2-dimethylbenzene</t>
  </si>
  <si>
    <t>parahydrogen</t>
  </si>
  <si>
    <t>parahyd.fld</t>
  </si>
  <si>
    <t>pentane</t>
  </si>
  <si>
    <t>pentane.fld</t>
  </si>
  <si>
    <t>perfluorobutane</t>
  </si>
  <si>
    <t>c4f10.fld</t>
  </si>
  <si>
    <t>decafluorobutane</t>
  </si>
  <si>
    <t>perfluoropentane</t>
  </si>
  <si>
    <t>c5f12.fld</t>
  </si>
  <si>
    <t>dodecafluoropentane</t>
  </si>
  <si>
    <t>propane</t>
  </si>
  <si>
    <t>propane.fld</t>
  </si>
  <si>
    <t>propylcyclohexane</t>
  </si>
  <si>
    <t>c3cc6.fld</t>
  </si>
  <si>
    <t>n-propylcyclohexane</t>
  </si>
  <si>
    <t>propylene</t>
  </si>
  <si>
    <t>propylen.fld</t>
  </si>
  <si>
    <t>propene</t>
  </si>
  <si>
    <t>propyne</t>
  </si>
  <si>
    <t>propyne.fld</t>
  </si>
  <si>
    <t>p-xylene</t>
  </si>
  <si>
    <t>pxylene.fld</t>
  </si>
  <si>
    <t>1,4-dimethylbenzene</t>
  </si>
  <si>
    <t>R11</t>
  </si>
  <si>
    <t>r11.fld</t>
  </si>
  <si>
    <t>trichlorofluoromethane</t>
  </si>
  <si>
    <t>R113</t>
  </si>
  <si>
    <t>r113.fld</t>
  </si>
  <si>
    <t>1,1,2-trichloro-1,2,2-trifluoroethane</t>
  </si>
  <si>
    <t>R114</t>
  </si>
  <si>
    <t>r114.fld</t>
  </si>
  <si>
    <t>1,2-dichloro-1,1,2,2-tetrafluoroethane</t>
  </si>
  <si>
    <t>R115</t>
  </si>
  <si>
    <t>r115.fld</t>
  </si>
  <si>
    <t>chloropentafluoroethane</t>
  </si>
  <si>
    <t>R116</t>
  </si>
  <si>
    <t>r116.fld</t>
  </si>
  <si>
    <t>hexafluoroethane</t>
  </si>
  <si>
    <t>R12</t>
  </si>
  <si>
    <t>r12.fld</t>
  </si>
  <si>
    <t>dichlorodifluoromethane</t>
  </si>
  <si>
    <t>R1216</t>
  </si>
  <si>
    <t>r1216.fld</t>
  </si>
  <si>
    <t>hexafluoropropylene</t>
  </si>
  <si>
    <t>R123</t>
  </si>
  <si>
    <t>r123.fld</t>
  </si>
  <si>
    <t>2,2-dichloro-1,1,1-trifluoroethane</t>
  </si>
  <si>
    <t>R1233zd(E)</t>
  </si>
  <si>
    <t>r1233zd.fld</t>
  </si>
  <si>
    <t>1-chloro-3,3,3-trifluoroprop-1-ene</t>
  </si>
  <si>
    <t>R1234yf</t>
  </si>
  <si>
    <t>r1234yf.fld</t>
  </si>
  <si>
    <t>2,3,3,3-tetrafluoroprop-1-ene</t>
  </si>
  <si>
    <t>R1234ze(E)</t>
  </si>
  <si>
    <t>r1234ze.fld</t>
  </si>
  <si>
    <t>trans-1,3,3,3-tetrafluoropropene</t>
  </si>
  <si>
    <t>R124</t>
  </si>
  <si>
    <t>r124.fld</t>
  </si>
  <si>
    <t>1-chloro-1,2,2,2-tetrafluoroethane</t>
  </si>
  <si>
    <t>R125</t>
  </si>
  <si>
    <t>r125.fld</t>
  </si>
  <si>
    <t>pentafluoroethane</t>
  </si>
  <si>
    <t>R13</t>
  </si>
  <si>
    <t>r13.fld</t>
  </si>
  <si>
    <t>chlorotrifluoromethane</t>
  </si>
  <si>
    <t>R134a</t>
  </si>
  <si>
    <t>R134A.FLD</t>
  </si>
  <si>
    <t>1,1,1,2-tetrafluoroethane</t>
  </si>
  <si>
    <t>R14</t>
  </si>
  <si>
    <t>r14.fld</t>
  </si>
  <si>
    <t>tetrafluoromethane</t>
  </si>
  <si>
    <t>R141b</t>
  </si>
  <si>
    <t>r141b.fld</t>
  </si>
  <si>
    <t>1,1-dichloro-1-fluoroethane</t>
  </si>
  <si>
    <t>R142b</t>
  </si>
  <si>
    <t>r142b.fld</t>
  </si>
  <si>
    <t>1-chloro-1,1-difluoroethane</t>
  </si>
  <si>
    <t>R143a</t>
  </si>
  <si>
    <t>r143a.fld</t>
  </si>
  <si>
    <t>1,1,1-trifluoroethane</t>
  </si>
  <si>
    <t>R152a</t>
  </si>
  <si>
    <t>r152a.fld</t>
  </si>
  <si>
    <t>1,1-difluoroethane</t>
  </si>
  <si>
    <t>R161</t>
  </si>
  <si>
    <t>r161.fld</t>
  </si>
  <si>
    <t>fluoroethane</t>
  </si>
  <si>
    <t>R21</t>
  </si>
  <si>
    <t>r21.fld</t>
  </si>
  <si>
    <t>dichlorofluoromethane</t>
  </si>
  <si>
    <t>R218</t>
  </si>
  <si>
    <t>r218.fld</t>
  </si>
  <si>
    <t>octafluoropropane</t>
  </si>
  <si>
    <t>R22</t>
  </si>
  <si>
    <t>r22.fld</t>
  </si>
  <si>
    <t>chlorodifluoromethane</t>
  </si>
  <si>
    <t>R227ea</t>
  </si>
  <si>
    <t>r227ea.fld</t>
  </si>
  <si>
    <t>1,1,1,2,3,3,3-heptafluoropropane</t>
  </si>
  <si>
    <t>R23</t>
  </si>
  <si>
    <t>r23.fld</t>
  </si>
  <si>
    <t>trifluoromethane</t>
  </si>
  <si>
    <t>R236ea</t>
  </si>
  <si>
    <t>r236ea.fld</t>
  </si>
  <si>
    <t>1,1,1,2,3,3-hexafluoropropane</t>
  </si>
  <si>
    <t>R236fa</t>
  </si>
  <si>
    <t>r236fa.fld</t>
  </si>
  <si>
    <t>1,1,1,3,3,3-hexafluoropropane</t>
  </si>
  <si>
    <t>R245ca</t>
  </si>
  <si>
    <t>r245ca.fld</t>
  </si>
  <si>
    <t>1,1,2,2,3-pentafluoropropane</t>
  </si>
  <si>
    <t>R245fa</t>
  </si>
  <si>
    <t>r245fa.fld</t>
  </si>
  <si>
    <t>1,1,1,3,3-pentafluoropropane</t>
  </si>
  <si>
    <t>R32</t>
  </si>
  <si>
    <t>r32.fld</t>
  </si>
  <si>
    <t>difluoromethane</t>
  </si>
  <si>
    <t>R365mfc</t>
  </si>
  <si>
    <t>r365mfc.fld</t>
  </si>
  <si>
    <t>1,1,1,3,3-pentafluorobutane</t>
  </si>
  <si>
    <t>R40</t>
  </si>
  <si>
    <t>r40.fld</t>
  </si>
  <si>
    <t>methyl chloride</t>
  </si>
  <si>
    <t>R41</t>
  </si>
  <si>
    <t>r41.fld</t>
  </si>
  <si>
    <t>fluoromethane</t>
  </si>
  <si>
    <t>RC318</t>
  </si>
  <si>
    <t>rc318.fld</t>
  </si>
  <si>
    <t>octafluorocyclobutane</t>
  </si>
  <si>
    <t>RE143a</t>
  </si>
  <si>
    <t>re143a.fld</t>
  </si>
  <si>
    <t>methyl trifluoromethyl ether</t>
  </si>
  <si>
    <t>RE245cb2</t>
  </si>
  <si>
    <t>re245cb2.fld</t>
  </si>
  <si>
    <t>methyl-pentafluoroethyl-ether</t>
  </si>
  <si>
    <t>RE245fa2</t>
  </si>
  <si>
    <t>re245fa2.fld</t>
  </si>
  <si>
    <t xml:space="preserve">2,2,2-trifluoroethyl-difluoromethyl-ether </t>
  </si>
  <si>
    <t>RE347mcc</t>
  </si>
  <si>
    <t>re347mcc.fld</t>
  </si>
  <si>
    <t>methyl-heptafluoropropyl-ether</t>
  </si>
  <si>
    <t>sulfur dioxide</t>
  </si>
  <si>
    <t>so2.fld</t>
  </si>
  <si>
    <t>sulfur hexafluoride</t>
  </si>
  <si>
    <t>sf6.fld</t>
  </si>
  <si>
    <t>toluene</t>
  </si>
  <si>
    <t>toluene.fld</t>
  </si>
  <si>
    <t>methylbenzene</t>
  </si>
  <si>
    <t>trans-butene</t>
  </si>
  <si>
    <t>t2butene.fld</t>
  </si>
  <si>
    <t>trans-2-butene</t>
  </si>
  <si>
    <t>trifluoroiodomethane</t>
  </si>
  <si>
    <t>cf3i.fld</t>
  </si>
  <si>
    <t>undecane</t>
  </si>
  <si>
    <t>c11.fld</t>
  </si>
  <si>
    <t>water</t>
  </si>
  <si>
    <t>water.fld</t>
  </si>
  <si>
    <t>xenon</t>
  </si>
  <si>
    <t>xenon.fld</t>
  </si>
  <si>
    <t>DOE Limt = C*TDA+D</t>
  </si>
  <si>
    <t>DOE Equipment Class Name</t>
  </si>
  <si>
    <t>DOE Equipment Class Description</t>
  </si>
  <si>
    <t>TDA Multiplier</t>
  </si>
  <si>
    <t>TDA Addition</t>
  </si>
  <si>
    <t>V Multiplier</t>
  </si>
  <si>
    <t>V Addition</t>
  </si>
  <si>
    <t>Comp. Suc. Temp.</t>
  </si>
  <si>
    <t>EER</t>
  </si>
  <si>
    <t>HCS.RC.I</t>
  </si>
  <si>
    <t>Horizontal Solid Doors, Remote, Ice Cream</t>
  </si>
  <si>
    <t>HCS.RC.L</t>
  </si>
  <si>
    <t>Horizontal Solid Doors, Remote, Low Temp</t>
  </si>
  <si>
    <t>HCS.RC.M</t>
  </si>
  <si>
    <t>Horizontal Solid Doors, Remote, Med Temp</t>
  </si>
  <si>
    <t>HCS.SC.I</t>
  </si>
  <si>
    <t>Horizontal Solid Doors, Self-Cond, Ice Cream</t>
  </si>
  <si>
    <t>HCS.SC.M</t>
  </si>
  <si>
    <t>Horizontal Solid Doors, Self-Cond, Med Temp</t>
  </si>
  <si>
    <t>HCS.SC.L</t>
  </si>
  <si>
    <t>Horizontal Solid Doors, Self-Cond, Low Temp</t>
  </si>
  <si>
    <t>HCT.RC.I</t>
  </si>
  <si>
    <t>Horizontal Transparent Doors, Remote, Ice Cream</t>
  </si>
  <si>
    <t>HCT.RC.L</t>
  </si>
  <si>
    <t>Horizontal Transparent Doors, Remote, Low Temp</t>
  </si>
  <si>
    <t>HCT.RC.M</t>
  </si>
  <si>
    <t>Horizontal Transparent Doors, Remote, Med Temp</t>
  </si>
  <si>
    <t>HCT.SC.I</t>
  </si>
  <si>
    <t>Horizontal Transparent Doors, Self- Cond, Ice Cream</t>
  </si>
  <si>
    <t>HCT.SC.L</t>
  </si>
  <si>
    <t>EPACT 2005, Freezers with transparent doors</t>
  </si>
  <si>
    <t>HCT.SC.M</t>
  </si>
  <si>
    <t>EPACT 2005, Medium temp with transparent doors</t>
  </si>
  <si>
    <t>HZC.SC.I</t>
  </si>
  <si>
    <t>HZC.SC.L</t>
  </si>
  <si>
    <t>HZO.RC.I</t>
  </si>
  <si>
    <t>Horizontal Open, Remote, Ice Cream</t>
  </si>
  <si>
    <t>HZO.RC.L</t>
  </si>
  <si>
    <t>Horizontal Open, Remote, Low Temp</t>
  </si>
  <si>
    <t>HZO.RC.M</t>
  </si>
  <si>
    <t>Horizontal Open, Remote, Med Temp</t>
  </si>
  <si>
    <t>HZO.SC.I</t>
  </si>
  <si>
    <t>Horizontal Open, Self-Cond, Ice Cream</t>
  </si>
  <si>
    <t>HZO.SC.L</t>
  </si>
  <si>
    <t>Horizontal Open, Self-Cond, Low Temp</t>
  </si>
  <si>
    <t>HZO.SC.M</t>
  </si>
  <si>
    <t>Horizontal Open, Self-Cond, Med Temp</t>
  </si>
  <si>
    <t>PD.SC.M</t>
  </si>
  <si>
    <t>Pull Down, Self Cond, Med Temp</t>
  </si>
  <si>
    <t>SOC.RC.I</t>
  </si>
  <si>
    <t>Service Over Counter, Remote, Ice Cream</t>
  </si>
  <si>
    <t>SOC.RC.L</t>
  </si>
  <si>
    <t>Service Over Counter, Remote, Low Temp</t>
  </si>
  <si>
    <t>SOC.RC.M</t>
  </si>
  <si>
    <t>Service Over Counter, Remote, Med Temp</t>
  </si>
  <si>
    <t>SOC.SC.I</t>
  </si>
  <si>
    <t>Service Over Counter, Self-Cond, Ice Cream</t>
  </si>
  <si>
    <t>SOC.SC.L</t>
  </si>
  <si>
    <t>SOC.SC.M</t>
  </si>
  <si>
    <t>Service Over Counter, Self Contained, Med Temp</t>
  </si>
  <si>
    <t>SVO.RC.I</t>
  </si>
  <si>
    <t>Semivertical Open, Remote,  Ice Cream</t>
  </si>
  <si>
    <t>SVO.RC.L</t>
  </si>
  <si>
    <t>Semivertical Open, Remote, Low Temp</t>
  </si>
  <si>
    <t>SVO.RC.M</t>
  </si>
  <si>
    <t>Semivertical Open, Remote, Med Temp</t>
  </si>
  <si>
    <t>SVO.SC.I</t>
  </si>
  <si>
    <t>Semivertical Open, Remote, Ice Cream</t>
  </si>
  <si>
    <t>SVO.SC.L</t>
  </si>
  <si>
    <t>Semivertical Open, Self-Cond, Low Temp</t>
  </si>
  <si>
    <t>SVO.SC.M</t>
  </si>
  <si>
    <t>Semivertical Open, Self-Cond, Med Temp</t>
  </si>
  <si>
    <t>VCS.RC.I</t>
  </si>
  <si>
    <t>Vertical Solid Doors, Remote, Ice Cream</t>
  </si>
  <si>
    <t>VCS.RC.L</t>
  </si>
  <si>
    <t>Vertical Solid Doors, Remote, Low Temp</t>
  </si>
  <si>
    <t>VCS.RC.M</t>
  </si>
  <si>
    <t>Vert, Closed, Solid, Remote, Med temp</t>
  </si>
  <si>
    <t>VCS.SC.M</t>
  </si>
  <si>
    <t>Vertical Solid Doors, Self-Cond, Med Temp</t>
  </si>
  <si>
    <t>VCS.SC.L</t>
  </si>
  <si>
    <t>Vertical Solid Doors, Self-Cond, Low Temp</t>
  </si>
  <si>
    <t>VCS.SC.I</t>
  </si>
  <si>
    <t>Vertical Solid Doors, Self-Cond, Ice Cream</t>
  </si>
  <si>
    <t>VCT.RC.I</t>
  </si>
  <si>
    <t>Vertical Transparent Doors, Remote, Ice Cream</t>
  </si>
  <si>
    <t>VCT.RC.L</t>
  </si>
  <si>
    <t>Vertical Transparent Doors, Remote, Low Temp</t>
  </si>
  <si>
    <t>VCT.RC.M</t>
  </si>
  <si>
    <t>Vert, Closed,Transparent, Remote, Med Temp</t>
  </si>
  <si>
    <t>VCT.SC.I</t>
  </si>
  <si>
    <t>Vertical Transparent Doors, Self-Cond, Ice Cream</t>
  </si>
  <si>
    <t>VCT.SC.L</t>
  </si>
  <si>
    <t>VCT.SC.M</t>
  </si>
  <si>
    <t>EPACT 2005, Refrigerators with transparent doors</t>
  </si>
  <si>
    <t>VOP.RC.I</t>
  </si>
  <si>
    <t>Vertical Open, Remote, Ice Cream</t>
  </si>
  <si>
    <t>VOP.RC.L</t>
  </si>
  <si>
    <t>Vertical Open, Remote, Low Temp</t>
  </si>
  <si>
    <t>VOP.RC.M</t>
  </si>
  <si>
    <t>Vert, Remote, Med Temp</t>
  </si>
  <si>
    <t>VOP.SC.I</t>
  </si>
  <si>
    <t>Vertical Open, Self-Cond, Ice Cream</t>
  </si>
  <si>
    <t>VOP.SC.L</t>
  </si>
  <si>
    <t>Vertical Open, Self-Cond, Low Temp</t>
  </si>
  <si>
    <t>VOP.SC.M</t>
  </si>
  <si>
    <t>Vertical Open, Self-Cond, Med Temp</t>
  </si>
  <si>
    <t>CEC, kWh/Day (Protocol Energy Consumption)</t>
  </si>
  <si>
    <t>Index of Chemicals in REFPROP</t>
  </si>
  <si>
    <t>Suction PSIa ¾</t>
  </si>
  <si>
    <t>Suction T ¾</t>
  </si>
  <si>
    <t>R22/Isobutane/R142b</t>
  </si>
  <si>
    <t>R218/R134a/Isobutane</t>
  </si>
  <si>
    <t>R22/R124/Isobutane/R142b</t>
  </si>
  <si>
    <t>R134a/R124/Butane</t>
  </si>
  <si>
    <t>R125/R134a/Butane</t>
  </si>
  <si>
    <t>Voltage:________________  v     60 Hz only</t>
  </si>
  <si>
    <t>Defrost case 1</t>
  </si>
  <si>
    <t xml:space="preserve"> DEFROST (max)</t>
  </si>
  <si>
    <t>Discharge Air 2 LE</t>
  </si>
  <si>
    <t>Discharge Air 12 LE</t>
  </si>
  <si>
    <t>Discharge Air 24 LE</t>
  </si>
  <si>
    <t>Discharge Air Center</t>
  </si>
  <si>
    <t>Discharge Air 24 RE</t>
  </si>
  <si>
    <t>Discharge Air 12 RE</t>
  </si>
  <si>
    <t>Discharge Air 2 RE</t>
  </si>
  <si>
    <t>Return Air 2 LE</t>
  </si>
  <si>
    <t>Return Air 12 LE</t>
  </si>
  <si>
    <t>Return Air 24 LE</t>
  </si>
  <si>
    <t>Return Air Center</t>
  </si>
  <si>
    <t>Return Air 24 RE</t>
  </si>
  <si>
    <t>Return Air 12 RE</t>
  </si>
  <si>
    <t>Return Air 2 RE</t>
  </si>
  <si>
    <t>Air into  Left Coil 6 LE</t>
  </si>
  <si>
    <t>Air into Left Coil 6 RE</t>
  </si>
  <si>
    <t>Air into Right Coil 6 LE</t>
  </si>
  <si>
    <t>Air into Right Coil 6 RE</t>
  </si>
  <si>
    <t>Air off Left Coil 6 LE</t>
  </si>
  <si>
    <t>Air off Left Coil 6 RE</t>
  </si>
  <si>
    <t>Air off Right Coil 6 LE</t>
  </si>
  <si>
    <t>Air off Right Coil 6 RE</t>
  </si>
  <si>
    <t>Run Time</t>
  </si>
  <si>
    <t>Avg 0-4 hours of refrig</t>
  </si>
  <si>
    <t>Avg 4-8 hours of refrig</t>
  </si>
  <si>
    <t>Avg 8-12 hours of refrig</t>
  </si>
  <si>
    <t>Avg 12-16 hours of refrig</t>
  </si>
  <si>
    <t>Avg 16-20 hours of refrig</t>
  </si>
  <si>
    <t>Avg 20-24 hours of refrig</t>
  </si>
  <si>
    <t>Ambient Dry Bulb Ta</t>
  </si>
  <si>
    <t>Ambient Dry Bulb Tb</t>
  </si>
  <si>
    <t>Ambient Wet Bulb</t>
  </si>
  <si>
    <t>LE</t>
  </si>
  <si>
    <t>RE</t>
  </si>
  <si>
    <t>Disch Air 2in LE</t>
  </si>
  <si>
    <t>Disch Air Door 1</t>
  </si>
  <si>
    <t>Disch Air Door 2</t>
  </si>
  <si>
    <t>Disch Air 2in RE</t>
  </si>
  <si>
    <t>Return Air 2in LE</t>
  </si>
  <si>
    <t>Return Air Door 1</t>
  </si>
  <si>
    <t>Return Air Door 2</t>
  </si>
  <si>
    <t>Return Air 2in RE</t>
  </si>
  <si>
    <t xml:space="preserve">PS Top shelf LE Rear </t>
  </si>
  <si>
    <t>PS Top shelf LE Front</t>
  </si>
  <si>
    <t xml:space="preserve">PS Top shelf RE Rear </t>
  </si>
  <si>
    <t>PS Top shelf RE Front</t>
  </si>
  <si>
    <t xml:space="preserve">PS 2nd shelf LE Rear </t>
  </si>
  <si>
    <t>PS 2nd shelf LE Front</t>
  </si>
  <si>
    <t xml:space="preserve">PS 2nd shelf RE Rear </t>
  </si>
  <si>
    <t>PS 2nd shelf RE Front</t>
  </si>
  <si>
    <t xml:space="preserve">PS 3rd shelf LE Rear </t>
  </si>
  <si>
    <t>PS 3rd shelf LE Front</t>
  </si>
  <si>
    <t xml:space="preserve">PS 3rd shelf RE Rear </t>
  </si>
  <si>
    <t>PS 3rd shelf RE Front</t>
  </si>
  <si>
    <t xml:space="preserve">PS 4th shelf LE Rear </t>
  </si>
  <si>
    <t>PS 4th shelf LE Front</t>
  </si>
  <si>
    <t xml:space="preserve">PS 4th shelf RE Rear </t>
  </si>
  <si>
    <t>PS 4th shelf RE Front</t>
  </si>
  <si>
    <t xml:space="preserve">PS 5th shelf LE Rear </t>
  </si>
  <si>
    <t>PS 5th shelf LE Front</t>
  </si>
  <si>
    <t xml:space="preserve">PS 5th shelf RE Rear </t>
  </si>
  <si>
    <t>PS 5th shelf RE Front</t>
  </si>
  <si>
    <t xml:space="preserve">PS BC LE Rear </t>
  </si>
  <si>
    <t>PS BC LE Front</t>
  </si>
  <si>
    <t xml:space="preserve">PS BC RE Rear </t>
  </si>
  <si>
    <t>PS BC RE Front</t>
  </si>
  <si>
    <t>Front Wall</t>
  </si>
  <si>
    <t>Right Wall</t>
  </si>
  <si>
    <t>Left Wall</t>
  </si>
  <si>
    <t>R454C</t>
  </si>
  <si>
    <t>R32/R1234YF</t>
  </si>
  <si>
    <t>21.5/78.5</t>
  </si>
  <si>
    <t>R471A</t>
  </si>
  <si>
    <t>PSI</t>
  </si>
  <si>
    <t>Barometric Pressure</t>
  </si>
  <si>
    <t>(normally 14.7)</t>
  </si>
  <si>
    <t>R454A</t>
  </si>
  <si>
    <t>Always off</t>
  </si>
  <si>
    <t>Disch Air Door 3</t>
  </si>
  <si>
    <t>Disch Air Door 4</t>
  </si>
  <si>
    <t>Return Air Door 3</t>
  </si>
  <si>
    <t>Return Air Door 4</t>
  </si>
  <si>
    <t>AVG Prod Temp</t>
  </si>
  <si>
    <t>Rear Wall</t>
  </si>
  <si>
    <t>Disch Air Door 5</t>
  </si>
  <si>
    <t>Return Air Door 5</t>
  </si>
  <si>
    <t>Air in Evap Unit 1</t>
  </si>
  <si>
    <t>Air off  Evap Unit 1</t>
  </si>
  <si>
    <t>Air in Evap Unit 2</t>
  </si>
  <si>
    <t>Air off Evap Unit 2</t>
  </si>
  <si>
    <t>Air in Evap Unit 3</t>
  </si>
  <si>
    <t>Air off Evap Unit 3</t>
  </si>
  <si>
    <t xml:space="preserve">TXV 1 Bulb Temp </t>
  </si>
  <si>
    <t xml:space="preserve">TXV 2 Bulb Temp </t>
  </si>
  <si>
    <t xml:space="preserve">TXV 3 Bulb Temp </t>
  </si>
  <si>
    <t xml:space="preserve">PS Top shelf 30in LE Rear </t>
  </si>
  <si>
    <t>PS Top shelf 30in LE Front</t>
  </si>
  <si>
    <t xml:space="preserve">PS Top shelf 60in LE Rear </t>
  </si>
  <si>
    <t>PS Top shelf 60in LE Front</t>
  </si>
  <si>
    <t xml:space="preserve">PS Top shelf 60in RE Rear </t>
  </si>
  <si>
    <t>PS Top shelf 60in RE Front</t>
  </si>
  <si>
    <t xml:space="preserve">PS Top shelf 30in RE Rear </t>
  </si>
  <si>
    <t>PS Top shelf 30in RE Front</t>
  </si>
  <si>
    <t xml:space="preserve">PS 2nd shelf 30in LE Rear </t>
  </si>
  <si>
    <t>PS 2nd shelf 30in LE Front</t>
  </si>
  <si>
    <t xml:space="preserve">PS 2nd shelf 60in LE Rear </t>
  </si>
  <si>
    <t>PS 2nd shelf 60in LE Front</t>
  </si>
  <si>
    <t xml:space="preserve">PS 2nd shelf 60in RE Rear </t>
  </si>
  <si>
    <t>PS 2nd shelf 60in RE Front</t>
  </si>
  <si>
    <t xml:space="preserve">PS 2nd shelf 30in RE Rear </t>
  </si>
  <si>
    <t>PS 2nd shelf 30in RE Front</t>
  </si>
  <si>
    <t xml:space="preserve">PS 3rd shelf 30in LE Rear </t>
  </si>
  <si>
    <t>PS 3rd shelf 30in LE Front</t>
  </si>
  <si>
    <t xml:space="preserve">PS 3rd shelf 60in LE Rear </t>
  </si>
  <si>
    <t>PS 3rd shelf 60in LE Front</t>
  </si>
  <si>
    <t xml:space="preserve">PS 3rd shelf 60in RE Rear </t>
  </si>
  <si>
    <t>PS 3rd shelf 60in RE Front</t>
  </si>
  <si>
    <t xml:space="preserve">PS 3rd shelf 30in RE Rear </t>
  </si>
  <si>
    <t>PS 3rd shelf 30in RE Front</t>
  </si>
  <si>
    <t xml:space="preserve">PS 4th shelf 30in LE Rear </t>
  </si>
  <si>
    <t>PS 4th shelf 30in LE Front</t>
  </si>
  <si>
    <t xml:space="preserve">PS 4th shelf 60in LE Rear </t>
  </si>
  <si>
    <t>PS 4th shelf 60in LE Front</t>
  </si>
  <si>
    <t xml:space="preserve">PS 4th shelf 60in RE Rear </t>
  </si>
  <si>
    <t>PS 4th shelf 60in RE Front</t>
  </si>
  <si>
    <t xml:space="preserve">PS 4th shelf 30in RE Rear </t>
  </si>
  <si>
    <t>PS 4th shelf 30in RE Front</t>
  </si>
  <si>
    <t xml:space="preserve">PS 5th shelf 30in LE Rear </t>
  </si>
  <si>
    <t>PS 5th shelf 30in LE Front</t>
  </si>
  <si>
    <t xml:space="preserve">PS 5th shelf 60in LE Rear </t>
  </si>
  <si>
    <t>PS 5th shelf 60in LE Front</t>
  </si>
  <si>
    <t xml:space="preserve">PS 5th shelf 60in RE Rear </t>
  </si>
  <si>
    <t>PS 5th shelf 60in RE Front</t>
  </si>
  <si>
    <t xml:space="preserve">PS 5th shelf 30in RE Rear </t>
  </si>
  <si>
    <t>PS 5th shelf 30in RE Front</t>
  </si>
  <si>
    <t xml:space="preserve">PS BC 30in LE Rear </t>
  </si>
  <si>
    <t>PS BC 30in LE Front</t>
  </si>
  <si>
    <t xml:space="preserve">PS BC 60in LE Rear </t>
  </si>
  <si>
    <t>PS BC 60in LE Front</t>
  </si>
  <si>
    <t xml:space="preserve">PS BC 60in RE Rear </t>
  </si>
  <si>
    <t>PS BC 60in RE Front</t>
  </si>
  <si>
    <t xml:space="preserve">PS BC 30in RE Rear </t>
  </si>
  <si>
    <t>PS BC 30in RE Front</t>
  </si>
  <si>
    <t>Air in at the center of condenser 1</t>
  </si>
  <si>
    <t>Air out at the center of condenser 1</t>
  </si>
  <si>
    <t>Air in at the center of condenser 2</t>
  </si>
  <si>
    <t>Air out at the center of condenser 2</t>
  </si>
  <si>
    <t>Air in at the center of condenser 3</t>
  </si>
  <si>
    <t>Air out at the center of condenser 3</t>
  </si>
  <si>
    <t>Cond 1 Inlet</t>
  </si>
  <si>
    <t>Cond 1 Outlet</t>
  </si>
  <si>
    <t>Cond 2 Inlet</t>
  </si>
  <si>
    <t>Cond 2 Outlet</t>
  </si>
  <si>
    <t>Cond 3 Inlet</t>
  </si>
  <si>
    <t>Cond 3 Outlet</t>
  </si>
  <si>
    <t>Discharge Out of Comp 1</t>
  </si>
  <si>
    <t>Discharge Out of Comp 2</t>
  </si>
  <si>
    <t>Discharge Out of Comp 3</t>
  </si>
  <si>
    <t>Suction Pressure 1</t>
  </si>
  <si>
    <t>Liquid Pressure 1</t>
  </si>
  <si>
    <t>Suction Pressure 2</t>
  </si>
  <si>
    <t>Liquid Pressure 2</t>
  </si>
  <si>
    <t>Suction Pressure 3</t>
  </si>
  <si>
    <t>Liquid Pressure 3</t>
  </si>
  <si>
    <t>Unit 1 Volts</t>
  </si>
  <si>
    <t>Unit 1 Amps</t>
  </si>
  <si>
    <t>Unit 1 Watts</t>
  </si>
  <si>
    <t>Unit 2 Volts</t>
  </si>
  <si>
    <t>Unit 2 Amps</t>
  </si>
  <si>
    <t>Unit 2 Watts</t>
  </si>
  <si>
    <t>Unit 3 Volts</t>
  </si>
  <si>
    <t>Unit 3 Amps</t>
  </si>
  <si>
    <t>Unit 3 Watts</t>
  </si>
  <si>
    <t>Lights and Anit Sweats Volts</t>
  </si>
  <si>
    <t>Lights and Anit Sweats Amps</t>
  </si>
  <si>
    <t>Lights and Anit Sweats Watts</t>
  </si>
  <si>
    <t>Unit 1 S.H.</t>
  </si>
  <si>
    <t>Unit 2 S.H.</t>
  </si>
  <si>
    <t>Unit 3 S.H.</t>
  </si>
  <si>
    <t>Unit 1 Evap</t>
  </si>
  <si>
    <t>Unit 2 Evap</t>
  </si>
  <si>
    <t>Unit 3 Evap</t>
  </si>
  <si>
    <t>Unit 1 Liqcond</t>
  </si>
  <si>
    <t>Unit 2 Liqcond</t>
  </si>
  <si>
    <t>Unit 3 Liqcond</t>
  </si>
  <si>
    <t>Total Unit 1 Watts</t>
  </si>
  <si>
    <t>Total Unit 2 Watts</t>
  </si>
  <si>
    <t>Total Unit 3 Watts</t>
  </si>
  <si>
    <t>Total Lights and A/S Watts</t>
  </si>
  <si>
    <t>60 LE</t>
  </si>
  <si>
    <t>30 LE</t>
  </si>
  <si>
    <t>60 RE</t>
  </si>
  <si>
    <t>30 RE</t>
  </si>
  <si>
    <t>RLN5MA</t>
  </si>
  <si>
    <t>MY26E38213</t>
  </si>
  <si>
    <t>S. Bratton</t>
  </si>
  <si>
    <t>Waynette Turner</t>
  </si>
  <si>
    <t>Condenser RPM</t>
  </si>
  <si>
    <t>Evaporator RPM</t>
  </si>
  <si>
    <t>24 Inch</t>
  </si>
  <si>
    <t>90 degree flat</t>
  </si>
  <si>
    <t>mullion only</t>
  </si>
  <si>
    <t>4X4 Wood</t>
  </si>
  <si>
    <t>8 hour</t>
  </si>
  <si>
    <t>BGN205</t>
  </si>
  <si>
    <t>Sporlan TXV</t>
  </si>
  <si>
    <t>3072162</t>
  </si>
  <si>
    <t>40.375 OD Copper</t>
  </si>
  <si>
    <t>8.66x4.00</t>
  </si>
  <si>
    <t>n/a</t>
  </si>
  <si>
    <t>Hot Gas</t>
  </si>
  <si>
    <t>minus 10</t>
  </si>
  <si>
    <t>25 max</t>
  </si>
  <si>
    <t>yokagowa 1109</t>
  </si>
  <si>
    <t>yokagowa 1452</t>
  </si>
  <si>
    <t>TOTAL UNIT 1 WATTS</t>
  </si>
  <si>
    <t>TOTAL UNIT 2 WATTS</t>
  </si>
  <si>
    <t>TOTAL UNIT 3 WATTS</t>
  </si>
  <si>
    <t>TOTAL LIGHTS AND A/S WATTS</t>
  </si>
  <si>
    <t>24Hr DOE</t>
  </si>
  <si>
    <t>AM</t>
  </si>
  <si>
    <t>Inf</t>
  </si>
  <si>
    <t xml:space="preserve">type 1_x000D_
8 hour door openers_x000D_
set point changed to -8°_x000D_
_x000D_
_x000D_
No wall or facades _x000D_
Removed the diodes_x000D_
</t>
  </si>
  <si>
    <t>R:\R&amp;D\LabTest Data\RM09\RLN5MA\Data\Data3.001.csv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</si>
</sst>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hh:mm:ss"/>
    <numFmt numFmtId="165" formatCode="[$-409]h:mm:ss\ AM/PM;@"/>
    <numFmt numFmtId="166" formatCode="yyyy\-mm\-dd"/>
    <numFmt numFmtId="167" formatCode="0.0"/>
    <numFmt numFmtId="168" formatCode="[$-409]h:mm\ AM/PM;@"/>
    <numFmt numFmtId="169" formatCode="0.00_)"/>
    <numFmt numFmtId="170" formatCode="mm/dd/yy"/>
  </numFmts>
  <fonts count="73" x14ac:knownFonts="1">
    <font>
      <sz val="11"/>
      <color theme="1"/>
      <name val="Calibri"/>
      <family val="2"/>
      <scheme val="minor"/>
    </font>
    <font>
      <sz val="24"/>
      <color theme="1"/>
      <name val="Calibri"/>
      <family val="2"/>
      <scheme val="minor"/>
    </font>
    <font>
      <sz val="11"/>
      <color rgb="FFFF0000"/>
      <name val="Calibri"/>
      <family val="2"/>
      <scheme val="minor"/>
    </font>
    <font>
      <sz val="10"/>
      <name val="Arial"/>
      <family val="2"/>
    </font>
    <font>
      <b/>
      <sz val="12"/>
      <color indexed="9"/>
      <name val="Arial"/>
      <family val="2"/>
    </font>
    <font>
      <sz val="14"/>
      <name val="Arial"/>
      <family val="2"/>
    </font>
    <font>
      <sz val="12"/>
      <name val="Arial"/>
      <family val="2"/>
    </font>
    <font>
      <sz val="18"/>
      <name val="Arial"/>
      <family val="2"/>
    </font>
    <font>
      <b/>
      <sz val="18"/>
      <name val="Arial"/>
      <family val="2"/>
    </font>
    <font>
      <b/>
      <sz val="16"/>
      <name val="Arial"/>
      <family val="2"/>
    </font>
    <font>
      <sz val="16"/>
      <name val="Arial"/>
      <family val="2"/>
    </font>
    <font>
      <b/>
      <sz val="14"/>
      <name val="Arial"/>
      <family val="2"/>
    </font>
    <font>
      <sz val="14"/>
      <color indexed="10"/>
      <name val="Arial"/>
      <family val="2"/>
    </font>
    <font>
      <sz val="14"/>
      <color rgb="FF0000FF"/>
      <name val="Arial"/>
      <family val="2"/>
    </font>
    <font>
      <sz val="14"/>
      <color rgb="FF00B050"/>
      <name val="Arial"/>
      <family val="2"/>
    </font>
    <font>
      <b/>
      <sz val="10"/>
      <name val="Arial"/>
      <family val="2"/>
    </font>
    <font>
      <sz val="14"/>
      <color indexed="12"/>
      <name val="Arial"/>
      <family val="2"/>
    </font>
    <font>
      <u/>
      <sz val="14"/>
      <name val="Arial"/>
      <family val="2"/>
    </font>
    <font>
      <sz val="20"/>
      <name val="Arial"/>
      <family val="2"/>
    </font>
    <font>
      <b/>
      <sz val="16"/>
      <color indexed="8"/>
      <name val="Arial"/>
      <family val="2"/>
    </font>
    <font>
      <b/>
      <sz val="16"/>
      <color indexed="81"/>
      <name val="Tahoma"/>
      <family val="2"/>
    </font>
    <font>
      <b/>
      <sz val="9"/>
      <color indexed="81"/>
      <name val="Tahoma"/>
      <family val="2"/>
    </font>
    <font>
      <sz val="9"/>
      <color indexed="81"/>
      <name val="Tahoma"/>
      <family val="2"/>
    </font>
    <font>
      <sz val="14"/>
      <color indexed="81"/>
      <name val="Calibri"/>
      <family val="2"/>
      <scheme val="minor"/>
    </font>
    <font>
      <sz val="14"/>
      <color indexed="81"/>
      <name val="Tahoma"/>
      <family val="2"/>
    </font>
    <font>
      <sz val="14"/>
      <color indexed="81"/>
      <name val="Calibri"/>
      <family val="2"/>
    </font>
    <font>
      <b/>
      <i/>
      <sz val="26"/>
      <color indexed="12"/>
      <name val="Arial"/>
      <family val="2"/>
    </font>
    <font>
      <b/>
      <i/>
      <sz val="11"/>
      <name val="Wide Latin"/>
      <family val="1"/>
    </font>
    <font>
      <b/>
      <sz val="20"/>
      <name val="Arial"/>
      <family val="2"/>
    </font>
    <font>
      <sz val="11"/>
      <name val="Arial"/>
      <family val="2"/>
    </font>
    <font>
      <u/>
      <sz val="11"/>
      <name val="Arial"/>
      <family val="2"/>
    </font>
    <font>
      <b/>
      <sz val="11"/>
      <name val="Arial"/>
      <family val="2"/>
    </font>
    <font>
      <b/>
      <sz val="12"/>
      <name val="Arial"/>
      <family val="2"/>
    </font>
    <font>
      <u/>
      <sz val="10"/>
      <name val="Arial"/>
      <family val="2"/>
    </font>
    <font>
      <sz val="11"/>
      <name val="Calibri"/>
      <family val="2"/>
    </font>
    <font>
      <sz val="14"/>
      <color indexed="9"/>
      <name val="Arial"/>
      <family val="2"/>
    </font>
    <font>
      <b/>
      <sz val="10"/>
      <color indexed="10"/>
      <name val="Arial"/>
      <family val="2"/>
    </font>
    <font>
      <sz val="8"/>
      <name val="Arial"/>
      <family val="2"/>
    </font>
    <font>
      <b/>
      <sz val="8"/>
      <color indexed="9"/>
      <name val="Arial"/>
      <family val="2"/>
    </font>
    <font>
      <b/>
      <sz val="8"/>
      <name val="Arial"/>
      <family val="2"/>
    </font>
    <font>
      <sz val="8"/>
      <color indexed="10"/>
      <name val="Arial"/>
      <family val="2"/>
    </font>
    <font>
      <sz val="8"/>
      <color indexed="12"/>
      <name val="Arial"/>
      <family val="2"/>
    </font>
    <font>
      <sz val="8"/>
      <color rgb="FF00B050"/>
      <name val="Arial"/>
      <family val="2"/>
    </font>
    <font>
      <u/>
      <sz val="8"/>
      <name val="Arial"/>
      <family val="2"/>
    </font>
    <font>
      <b/>
      <u/>
      <sz val="8"/>
      <name val="Arial"/>
      <family val="2"/>
    </font>
    <font>
      <b/>
      <sz val="8"/>
      <color indexed="8"/>
      <name val="Arial"/>
      <family val="2"/>
    </font>
    <font>
      <b/>
      <sz val="10"/>
      <color indexed="12"/>
      <name val="Arial"/>
      <family val="2"/>
    </font>
    <font>
      <sz val="11"/>
      <color indexed="8"/>
      <name val="Arial"/>
      <family val="2"/>
    </font>
    <font>
      <sz val="11"/>
      <color indexed="8"/>
      <name val="Helvetica"/>
      <family val="2"/>
    </font>
    <font>
      <b/>
      <sz val="7.5"/>
      <color rgb="FF000000"/>
      <name val="Calibri"/>
      <family val="2"/>
      <scheme val="minor"/>
    </font>
    <font>
      <sz val="7.5"/>
      <color rgb="FF000000"/>
      <name val="Calibri"/>
      <family val="2"/>
      <scheme val="minor"/>
    </font>
    <font>
      <u/>
      <sz val="11"/>
      <color theme="1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charset val="1"/>
    </font>
    <font>
      <b/>
      <sz val="9"/>
      <color indexed="81"/>
      <name val="Tahoma"/>
      <charset val="1"/>
    </font>
    <font>
      <sz val="8"/>
      <name val="Calibri"/>
      <family val="2"/>
      <scheme val="minor"/>
    </font>
    <font>
      <sz val="8"/>
      <color rgb="FFFF0000"/>
      <name val="Arial"/>
      <family val="2"/>
    </font>
    <font>
      <sz val="8"/>
      <color rgb="FF0070C0"/>
      <name val="Arial"/>
      <family val="2"/>
    </font>
  </fonts>
  <fills count="70">
    <fill>
      <patternFill patternType="none"/>
    </fill>
    <fill>
      <patternFill patternType="gray125"/>
    </fill>
    <fill>
      <patternFill patternType="solid">
        <fgColor theme="0" tint="-0.14999847407452621"/>
        <bgColor indexed="64"/>
      </patternFill>
    </fill>
    <fill>
      <patternFill patternType="solid">
        <fgColor theme="2" tint="-0.249977111117893"/>
        <bgColor indexed="64"/>
      </patternFill>
    </fill>
    <fill>
      <patternFill patternType="solid">
        <fgColor theme="1"/>
        <bgColor indexed="64"/>
      </patternFill>
    </fill>
    <fill>
      <patternFill patternType="solid">
        <fgColor theme="0" tint="-0.249977111117893"/>
        <bgColor indexed="64"/>
      </patternFill>
    </fill>
    <fill>
      <patternFill patternType="lightUp">
        <bgColor indexed="39"/>
      </patternFill>
    </fill>
    <fill>
      <patternFill patternType="solid">
        <fgColor theme="5" tint="0.79998168889431442"/>
        <bgColor indexed="64"/>
      </patternFill>
    </fill>
    <fill>
      <patternFill patternType="solid">
        <fgColor indexed="10"/>
        <bgColor indexed="64"/>
      </patternFill>
    </fill>
    <fill>
      <patternFill patternType="solid">
        <fgColor indexed="45"/>
        <bgColor indexed="64"/>
      </patternFill>
    </fill>
    <fill>
      <patternFill patternType="solid">
        <fgColor indexed="40"/>
        <bgColor indexed="64"/>
      </patternFill>
    </fill>
    <fill>
      <patternFill patternType="solid">
        <fgColor indexed="22"/>
        <bgColor indexed="64"/>
      </patternFill>
    </fill>
    <fill>
      <patternFill patternType="solid">
        <fgColor indexed="48"/>
        <bgColor indexed="64"/>
      </patternFill>
    </fill>
    <fill>
      <patternFill patternType="solid">
        <fgColor rgb="FF00B050"/>
        <bgColor indexed="64"/>
      </patternFill>
    </fill>
    <fill>
      <patternFill patternType="solid">
        <fgColor rgb="FFFFFF99"/>
        <bgColor indexed="64"/>
      </patternFill>
    </fill>
    <fill>
      <patternFill patternType="solid">
        <fgColor indexed="9"/>
        <bgColor indexed="64"/>
      </patternFill>
    </fill>
    <fill>
      <patternFill patternType="solid">
        <fgColor theme="0"/>
        <bgColor indexed="64"/>
      </patternFill>
    </fill>
    <fill>
      <patternFill patternType="solid">
        <fgColor indexed="15"/>
        <bgColor indexed="64"/>
      </patternFill>
    </fill>
    <fill>
      <patternFill patternType="solid">
        <fgColor theme="6" tint="0.79998168889431442"/>
        <bgColor indexed="64"/>
      </patternFill>
    </fill>
    <fill>
      <patternFill patternType="solid">
        <fgColor indexed="49"/>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indexed="44"/>
        <bgColor indexed="64"/>
      </patternFill>
    </fill>
    <fill>
      <patternFill patternType="solid">
        <fgColor indexed="12"/>
        <bgColor indexed="64"/>
      </patternFill>
    </fill>
    <fill>
      <patternFill patternType="solid">
        <fgColor indexed="17"/>
        <bgColor indexed="64"/>
      </patternFill>
    </fill>
    <fill>
      <patternFill patternType="solid">
        <fgColor indexed="47"/>
        <bgColor indexed="64"/>
      </patternFill>
    </fill>
    <fill>
      <patternFill patternType="solid">
        <fgColor indexed="43"/>
        <bgColor indexed="64"/>
      </patternFill>
    </fill>
    <fill>
      <patternFill patternType="solid">
        <fgColor indexed="41"/>
        <bgColor indexed="64"/>
      </patternFill>
    </fill>
    <fill>
      <patternFill patternType="solid">
        <fgColor rgb="FFFF0000"/>
        <bgColor indexed="64"/>
      </patternFill>
    </fill>
    <fill>
      <patternFill patternType="solid">
        <fgColor rgb="FFFFFF00"/>
        <bgColor indexed="64"/>
      </patternFill>
    </fill>
    <fill>
      <patternFill patternType="solid">
        <fgColor indexed="50"/>
        <bgColor indexed="64"/>
      </patternFill>
    </fill>
    <fill>
      <patternFill patternType="solid">
        <fgColor indexed="13"/>
        <bgColor indexed="64"/>
      </patternFill>
    </fill>
    <fill>
      <patternFill patternType="solid">
        <fgColor rgb="FFCCFFFF"/>
        <bgColor indexed="64"/>
      </patternFill>
    </fill>
    <fill>
      <patternFill patternType="solid">
        <fgColor rgb="FF92D050"/>
        <bgColor indexed="64"/>
      </patternFill>
    </fill>
    <fill>
      <patternFill patternType="solid">
        <fgColor rgb="FFB8CCE4"/>
        <bgColor indexed="64"/>
      </patternFill>
    </fill>
    <fill>
      <patternFill patternType="solid">
        <fgColor rgb="FFE5B8B7"/>
        <bgColor indexed="64"/>
      </patternFill>
    </fill>
    <fill>
      <patternFill patternType="solid">
        <fgColor rgb="FFC2D69B"/>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s>
  <borders count="9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thin">
        <color indexed="8"/>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8"/>
      </top>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8"/>
      </left>
      <right style="thin">
        <color indexed="8"/>
      </right>
      <top/>
      <bottom style="thin">
        <color indexed="8"/>
      </bottom>
      <diagonal/>
    </border>
    <border>
      <left/>
      <right style="thin">
        <color indexed="8"/>
      </right>
      <top/>
      <bottom style="thin">
        <color indexed="8"/>
      </bottom>
      <diagonal/>
    </border>
    <border>
      <left/>
      <right style="thin">
        <color indexed="64"/>
      </right>
      <top/>
      <bottom style="thin">
        <color indexed="8"/>
      </bottom>
      <diagonal/>
    </border>
    <border>
      <left style="thin">
        <color indexed="8"/>
      </left>
      <right style="thin">
        <color indexed="8"/>
      </right>
      <top style="thin">
        <color indexed="8"/>
      </top>
      <bottom style="thin">
        <color indexed="8"/>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8"/>
      </left>
      <right/>
      <top style="thin">
        <color indexed="8"/>
      </top>
      <bottom/>
      <diagonal/>
    </border>
    <border>
      <left/>
      <right style="thin">
        <color indexed="64"/>
      </right>
      <top style="thin">
        <color indexed="64"/>
      </top>
      <bottom style="medium">
        <color indexed="64"/>
      </bottom>
      <diagonal/>
    </border>
    <border>
      <left/>
      <right/>
      <top style="thin">
        <color indexed="64"/>
      </top>
      <bottom/>
      <diagonal/>
    </border>
    <border>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right style="medium">
        <color indexed="64"/>
      </right>
      <top style="thin">
        <color indexed="64"/>
      </top>
      <bottom style="double">
        <color indexed="64"/>
      </bottom>
      <diagonal/>
    </border>
    <border>
      <left/>
      <right style="thin">
        <color indexed="64"/>
      </right>
      <top/>
      <bottom/>
      <diagonal/>
    </border>
    <border>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diagonal/>
    </border>
    <border>
      <left style="medium">
        <color indexed="64"/>
      </left>
      <right/>
      <top/>
      <bottom style="thin">
        <color indexed="8"/>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hair">
        <color indexed="64"/>
      </top>
      <bottom style="hair">
        <color indexed="64"/>
      </bottom>
      <diagonal/>
    </border>
    <border>
      <left style="hair">
        <color indexed="64"/>
      </left>
      <right/>
      <top style="hair">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88">
    <xf numFmtId="0" fontId="0" fillId="0" borderId="0"/>
    <xf numFmtId="0" fontId="3" fillId="0" borderId="0"/>
    <xf numFmtId="0" fontId="51" fillId="0" borderId="0" applyNumberFormat="0" applyFill="0" applyBorder="0" applyAlignment="0" applyProtection="0"/>
    <xf numFmtId="0" fontId="53" fillId="0" borderId="0" applyNumberFormat="0" applyFill="0" applyBorder="0" applyAlignment="0" applyProtection="0"/>
    <xf numFmtId="0" fontId="54" fillId="0" borderId="89" applyNumberFormat="0" applyFill="0" applyAlignment="0" applyProtection="0"/>
    <xf numFmtId="0" fontId="55" fillId="0" borderId="90" applyNumberFormat="0" applyFill="0" applyAlignment="0" applyProtection="0"/>
    <xf numFmtId="0" fontId="56" fillId="0" borderId="91" applyNumberFormat="0" applyFill="0" applyAlignment="0" applyProtection="0"/>
    <xf numFmtId="0" fontId="56" fillId="0" borderId="0" applyNumberFormat="0" applyFill="0" applyBorder="0" applyAlignment="0" applyProtection="0"/>
    <xf numFmtId="0" fontId="57" fillId="38" borderId="0" applyNumberFormat="0" applyBorder="0" applyAlignment="0" applyProtection="0"/>
    <xf numFmtId="0" fontId="58" fillId="39" borderId="0" applyNumberFormat="0" applyBorder="0" applyAlignment="0" applyProtection="0"/>
    <xf numFmtId="0" fontId="59" fillId="40" borderId="0" applyNumberFormat="0" applyBorder="0" applyAlignment="0" applyProtection="0"/>
    <xf numFmtId="0" fontId="60" fillId="41" borderId="92" applyNumberFormat="0" applyAlignment="0" applyProtection="0"/>
    <xf numFmtId="0" fontId="61" fillId="42" borderId="93" applyNumberFormat="0" applyAlignment="0" applyProtection="0"/>
    <xf numFmtId="0" fontId="62" fillId="42" borderId="92" applyNumberFormat="0" applyAlignment="0" applyProtection="0"/>
    <xf numFmtId="0" fontId="63" fillId="0" borderId="94" applyNumberFormat="0" applyFill="0" applyAlignment="0" applyProtection="0"/>
    <xf numFmtId="0" fontId="64" fillId="43" borderId="95" applyNumberFormat="0" applyAlignment="0" applyProtection="0"/>
    <xf numFmtId="0" fontId="2" fillId="0" borderId="0" applyNumberFormat="0" applyFill="0" applyBorder="0" applyAlignment="0" applyProtection="0"/>
    <xf numFmtId="0" fontId="52" fillId="44" borderId="96" applyNumberFormat="0" applyFont="0" applyAlignment="0" applyProtection="0"/>
    <xf numFmtId="0" fontId="65" fillId="0" borderId="0" applyNumberFormat="0" applyFill="0" applyBorder="0" applyAlignment="0" applyProtection="0"/>
    <xf numFmtId="0" fontId="66" fillId="0" borderId="97" applyNumberFormat="0" applyFill="0" applyAlignment="0" applyProtection="0"/>
    <xf numFmtId="0" fontId="67" fillId="45" borderId="0" applyNumberFormat="0" applyBorder="0" applyAlignment="0" applyProtection="0"/>
    <xf numFmtId="0" fontId="52" fillId="46" borderId="0" applyNumberFormat="0" applyBorder="0" applyAlignment="0" applyProtection="0"/>
    <xf numFmtId="0" fontId="52" fillId="47" borderId="0" applyNumberFormat="0" applyBorder="0" applyAlignment="0" applyProtection="0"/>
    <xf numFmtId="0" fontId="67" fillId="48" borderId="0" applyNumberFormat="0" applyBorder="0" applyAlignment="0" applyProtection="0"/>
    <xf numFmtId="0" fontId="67" fillId="49" borderId="0" applyNumberFormat="0" applyBorder="0" applyAlignment="0" applyProtection="0"/>
    <xf numFmtId="0" fontId="52" fillId="50" borderId="0" applyNumberFormat="0" applyBorder="0" applyAlignment="0" applyProtection="0"/>
    <xf numFmtId="0" fontId="52" fillId="51" borderId="0" applyNumberFormat="0" applyBorder="0" applyAlignment="0" applyProtection="0"/>
    <xf numFmtId="0" fontId="67" fillId="52" borderId="0" applyNumberFormat="0" applyBorder="0" applyAlignment="0" applyProtection="0"/>
    <xf numFmtId="0" fontId="67" fillId="53" borderId="0" applyNumberFormat="0" applyBorder="0" applyAlignment="0" applyProtection="0"/>
    <xf numFmtId="0" fontId="52" fillId="54" borderId="0" applyNumberFormat="0" applyBorder="0" applyAlignment="0" applyProtection="0"/>
    <xf numFmtId="0" fontId="52" fillId="55" borderId="0" applyNumberFormat="0" applyBorder="0" applyAlignment="0" applyProtection="0"/>
    <xf numFmtId="0" fontId="67" fillId="56" borderId="0" applyNumberFormat="0" applyBorder="0" applyAlignment="0" applyProtection="0"/>
    <xf numFmtId="0" fontId="67" fillId="57" borderId="0" applyNumberFormat="0" applyBorder="0" applyAlignment="0" applyProtection="0"/>
    <xf numFmtId="0" fontId="52" fillId="58" borderId="0" applyNumberFormat="0" applyBorder="0" applyAlignment="0" applyProtection="0"/>
    <xf numFmtId="0" fontId="52" fillId="59" borderId="0" applyNumberFormat="0" applyBorder="0" applyAlignment="0" applyProtection="0"/>
    <xf numFmtId="0" fontId="67" fillId="60" borderId="0" applyNumberFormat="0" applyBorder="0" applyAlignment="0" applyProtection="0"/>
    <xf numFmtId="0" fontId="67" fillId="61" borderId="0" applyNumberFormat="0" applyBorder="0" applyAlignment="0" applyProtection="0"/>
    <xf numFmtId="0" fontId="52" fillId="62" borderId="0" applyNumberFormat="0" applyBorder="0" applyAlignment="0" applyProtection="0"/>
    <xf numFmtId="0" fontId="52" fillId="63" borderId="0" applyNumberFormat="0" applyBorder="0" applyAlignment="0" applyProtection="0"/>
    <xf numFmtId="0" fontId="67" fillId="64" borderId="0" applyNumberFormat="0" applyBorder="0" applyAlignment="0" applyProtection="0"/>
    <xf numFmtId="0" fontId="67" fillId="65" borderId="0" applyNumberFormat="0" applyBorder="0" applyAlignment="0" applyProtection="0"/>
    <xf numFmtId="0" fontId="52" fillId="66" borderId="0" applyNumberFormat="0" applyBorder="0" applyAlignment="0" applyProtection="0"/>
    <xf numFmtId="0" fontId="52" fillId="67" borderId="0" applyNumberFormat="0" applyBorder="0" applyAlignment="0" applyProtection="0"/>
    <xf numFmtId="0" fontId="67" fillId="68"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4" borderId="0" applyNumberFormat="0" applyBorder="0" applyAlignment="0" applyProtection="0"/>
    <xf numFmtId="0" fontId="52" fillId="54" borderId="0" applyNumberFormat="0" applyBorder="0" applyAlignment="0" applyProtection="0"/>
    <xf numFmtId="0" fontId="52" fillId="54" borderId="0" applyNumberFormat="0" applyBorder="0" applyAlignment="0" applyProtection="0"/>
    <xf numFmtId="0" fontId="52" fillId="58" borderId="0" applyNumberFormat="0" applyBorder="0" applyAlignment="0" applyProtection="0"/>
    <xf numFmtId="0" fontId="52" fillId="58" borderId="0" applyNumberFormat="0" applyBorder="0" applyAlignment="0" applyProtection="0"/>
    <xf numFmtId="0" fontId="52" fillId="58" borderId="0" applyNumberFormat="0" applyBorder="0" applyAlignment="0" applyProtection="0"/>
    <xf numFmtId="0" fontId="52" fillId="62" borderId="0" applyNumberFormat="0" applyBorder="0" applyAlignment="0" applyProtection="0"/>
    <xf numFmtId="0" fontId="52" fillId="62" borderId="0" applyNumberFormat="0" applyBorder="0" applyAlignment="0" applyProtection="0"/>
    <xf numFmtId="0" fontId="52" fillId="62" borderId="0" applyNumberFormat="0" applyBorder="0" applyAlignment="0" applyProtection="0"/>
    <xf numFmtId="0" fontId="52" fillId="66" borderId="0" applyNumberFormat="0" applyBorder="0" applyAlignment="0" applyProtection="0"/>
    <xf numFmtId="0" fontId="52" fillId="66" borderId="0" applyNumberFormat="0" applyBorder="0" applyAlignment="0" applyProtection="0"/>
    <xf numFmtId="0" fontId="52" fillId="66"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51" borderId="0" applyNumberFormat="0" applyBorder="0" applyAlignment="0" applyProtection="0"/>
    <xf numFmtId="0" fontId="52" fillId="51" borderId="0" applyNumberFormat="0" applyBorder="0" applyAlignment="0" applyProtection="0"/>
    <xf numFmtId="0" fontId="52" fillId="51" borderId="0" applyNumberFormat="0" applyBorder="0" applyAlignment="0" applyProtection="0"/>
    <xf numFmtId="0" fontId="52" fillId="55" borderId="0" applyNumberFormat="0" applyBorder="0" applyAlignment="0" applyProtection="0"/>
    <xf numFmtId="0" fontId="52" fillId="55" borderId="0" applyNumberFormat="0" applyBorder="0" applyAlignment="0" applyProtection="0"/>
    <xf numFmtId="0" fontId="52" fillId="55" borderId="0" applyNumberFormat="0" applyBorder="0" applyAlignment="0" applyProtection="0"/>
    <xf numFmtId="0" fontId="52" fillId="59" borderId="0" applyNumberFormat="0" applyBorder="0" applyAlignment="0" applyProtection="0"/>
    <xf numFmtId="0" fontId="52" fillId="59" borderId="0" applyNumberFormat="0" applyBorder="0" applyAlignment="0" applyProtection="0"/>
    <xf numFmtId="0" fontId="52" fillId="59" borderId="0" applyNumberFormat="0" applyBorder="0" applyAlignment="0" applyProtection="0"/>
    <xf numFmtId="0" fontId="52" fillId="63" borderId="0" applyNumberFormat="0" applyBorder="0" applyAlignment="0" applyProtection="0"/>
    <xf numFmtId="0" fontId="52" fillId="63" borderId="0" applyNumberFormat="0" applyBorder="0" applyAlignment="0" applyProtection="0"/>
    <xf numFmtId="0" fontId="52" fillId="63" borderId="0" applyNumberFormat="0" applyBorder="0" applyAlignment="0" applyProtection="0"/>
    <xf numFmtId="0" fontId="52" fillId="67" borderId="0" applyNumberFormat="0" applyBorder="0" applyAlignment="0" applyProtection="0"/>
    <xf numFmtId="0" fontId="52" fillId="67" borderId="0" applyNumberFormat="0" applyBorder="0" applyAlignment="0" applyProtection="0"/>
    <xf numFmtId="0" fontId="52" fillId="67" borderId="0" applyNumberFormat="0" applyBorder="0" applyAlignment="0" applyProtection="0"/>
    <xf numFmtId="0" fontId="52" fillId="0" borderId="0"/>
    <xf numFmtId="0" fontId="52" fillId="0" borderId="0"/>
    <xf numFmtId="0" fontId="52" fillId="0" borderId="0"/>
    <xf numFmtId="0" fontId="52" fillId="44" borderId="96" applyNumberFormat="0" applyFont="0" applyAlignment="0" applyProtection="0"/>
    <xf numFmtId="0" fontId="52" fillId="44" borderId="96" applyNumberFormat="0" applyFont="0" applyAlignment="0" applyProtection="0"/>
    <xf numFmtId="0" fontId="52" fillId="44" borderId="96" applyNumberFormat="0" applyFont="0" applyAlignment="0" applyProtection="0"/>
    <xf numFmtId="0" fontId="52" fillId="44" borderId="96" applyNumberFormat="0" applyFont="0" applyAlignment="0" applyProtection="0"/>
    <xf numFmtId="0" fontId="53" fillId="0" borderId="0" applyNumberFormat="0" applyFill="0" applyBorder="0" applyAlignment="0" applyProtection="0"/>
  </cellStyleXfs>
  <cellXfs count="851">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6" xfId="0" applyBorder="1" applyAlignment="1">
      <alignment horizontal="center"/>
    </xf>
    <xf numFmtId="0" fontId="0" fillId="0" borderId="7" xfId="0" applyBorder="1"/>
    <xf numFmtId="14" fontId="0" fillId="2" borderId="6" xfId="0" applyNumberFormat="1" applyFill="1" applyBorder="1" applyAlignment="1">
      <alignment horizontal="center"/>
    </xf>
    <xf numFmtId="164" fontId="0" fillId="2" borderId="6" xfId="0" applyNumberFormat="1" applyFill="1" applyBorder="1" applyAlignment="1">
      <alignment horizontal="center"/>
    </xf>
    <xf numFmtId="0" fontId="0" fillId="2" borderId="6" xfId="0" applyFill="1" applyBorder="1" applyAlignment="1">
      <alignment horizontal="center"/>
    </xf>
    <xf numFmtId="1" fontId="0" fillId="2" borderId="6" xfId="0" applyNumberFormat="1" applyFill="1" applyBorder="1" applyAlignment="1">
      <alignment horizontal="center"/>
    </xf>
    <xf numFmtId="0" fontId="0" fillId="3" borderId="5" xfId="0" applyFill="1" applyBorder="1"/>
    <xf numFmtId="22" fontId="0" fillId="0" borderId="0" xfId="0" applyNumberFormat="1"/>
    <xf numFmtId="0" fontId="0" fillId="0" borderId="8" xfId="0" applyBorder="1"/>
    <xf numFmtId="14" fontId="0" fillId="0" borderId="0" xfId="0" applyNumberFormat="1"/>
    <xf numFmtId="0" fontId="0" fillId="0" borderId="10" xfId="0" applyBorder="1"/>
    <xf numFmtId="0" fontId="0" fillId="0" borderId="11" xfId="0" applyBorder="1"/>
    <xf numFmtId="0" fontId="0" fillId="0" borderId="12" xfId="0" applyBorder="1"/>
    <xf numFmtId="0" fontId="3" fillId="0" borderId="0" xfId="1"/>
    <xf numFmtId="0" fontId="3" fillId="0" borderId="0" xfId="1" applyAlignment="1">
      <alignment horizontal="center"/>
    </xf>
    <xf numFmtId="0" fontId="3" fillId="6" borderId="0" xfId="1" applyFill="1"/>
    <xf numFmtId="0" fontId="4" fillId="6" borderId="0" xfId="1" applyFont="1" applyFill="1" applyAlignment="1">
      <alignment horizontal="center"/>
    </xf>
    <xf numFmtId="0" fontId="5" fillId="0" borderId="0" xfId="1" applyFont="1"/>
    <xf numFmtId="0" fontId="5" fillId="0" borderId="0" xfId="1" applyFont="1" applyAlignment="1">
      <alignment horizontal="center"/>
    </xf>
    <xf numFmtId="0" fontId="6" fillId="0" borderId="0" xfId="1" applyFont="1"/>
    <xf numFmtId="167" fontId="3" fillId="0" borderId="0" xfId="1" applyNumberFormat="1"/>
    <xf numFmtId="0" fontId="7" fillId="0" borderId="0" xfId="1" applyFont="1"/>
    <xf numFmtId="167" fontId="7" fillId="0" borderId="0" xfId="1" applyNumberFormat="1" applyFont="1" applyAlignment="1">
      <alignment horizontal="center"/>
    </xf>
    <xf numFmtId="0" fontId="8" fillId="0" borderId="0" xfId="1" applyFont="1"/>
    <xf numFmtId="167" fontId="5" fillId="0" borderId="0" xfId="1" applyNumberFormat="1" applyFont="1" applyAlignment="1">
      <alignment horizontal="center"/>
    </xf>
    <xf numFmtId="0" fontId="9" fillId="2" borderId="0" xfId="1" applyFont="1" applyFill="1" applyAlignment="1">
      <alignment horizontal="center"/>
    </xf>
    <xf numFmtId="14" fontId="5" fillId="0" borderId="0" xfId="1" applyNumberFormat="1" applyFont="1" applyAlignment="1">
      <alignment horizontal="center"/>
    </xf>
    <xf numFmtId="0" fontId="3" fillId="8" borderId="13" xfId="1" applyFill="1" applyBorder="1" applyAlignment="1">
      <alignment horizontal="center"/>
    </xf>
    <xf numFmtId="0" fontId="3" fillId="9" borderId="13" xfId="1" applyFill="1" applyBorder="1" applyAlignment="1">
      <alignment horizontal="center"/>
    </xf>
    <xf numFmtId="0" fontId="3" fillId="10" borderId="3" xfId="1" applyFill="1" applyBorder="1" applyAlignment="1">
      <alignment horizontal="center"/>
    </xf>
    <xf numFmtId="0" fontId="5" fillId="0" borderId="1" xfId="1" applyFont="1" applyBorder="1"/>
    <xf numFmtId="167" fontId="10" fillId="0" borderId="5" xfId="1" applyNumberFormat="1" applyFont="1" applyBorder="1" applyAlignment="1">
      <alignment horizontal="center"/>
    </xf>
    <xf numFmtId="167" fontId="9" fillId="11" borderId="2" xfId="1" applyNumberFormat="1" applyFont="1" applyFill="1" applyBorder="1" applyAlignment="1">
      <alignment horizontal="center"/>
    </xf>
    <xf numFmtId="167" fontId="10" fillId="0" borderId="0" xfId="1" applyNumberFormat="1" applyFont="1" applyAlignment="1">
      <alignment horizontal="center"/>
    </xf>
    <xf numFmtId="0" fontId="5" fillId="11" borderId="1" xfId="1" applyFont="1" applyFill="1" applyBorder="1" applyAlignment="1">
      <alignment horizontal="center"/>
    </xf>
    <xf numFmtId="0" fontId="5" fillId="8" borderId="2" xfId="1" applyFont="1" applyFill="1" applyBorder="1" applyAlignment="1">
      <alignment horizontal="left"/>
    </xf>
    <xf numFmtId="0" fontId="5" fillId="8" borderId="2" xfId="1" applyFont="1" applyFill="1" applyBorder="1" applyAlignment="1">
      <alignment horizontal="center"/>
    </xf>
    <xf numFmtId="0" fontId="5" fillId="12" borderId="2" xfId="1" applyFont="1" applyFill="1" applyBorder="1"/>
    <xf numFmtId="0" fontId="5" fillId="12" borderId="2" xfId="1" applyFont="1" applyFill="1" applyBorder="1" applyAlignment="1">
      <alignment horizontal="center"/>
    </xf>
    <xf numFmtId="0" fontId="5" fillId="13" borderId="2" xfId="1" applyFont="1" applyFill="1" applyBorder="1"/>
    <xf numFmtId="0" fontId="5" fillId="13" borderId="2" xfId="1" applyFont="1" applyFill="1" applyBorder="1" applyAlignment="1">
      <alignment horizontal="center"/>
    </xf>
    <xf numFmtId="0" fontId="5" fillId="13" borderId="3" xfId="1" applyFont="1" applyFill="1" applyBorder="1" applyAlignment="1">
      <alignment horizontal="center"/>
    </xf>
    <xf numFmtId="0" fontId="11" fillId="0" borderId="1" xfId="1" applyFont="1" applyBorder="1"/>
    <xf numFmtId="0" fontId="5" fillId="14" borderId="25" xfId="1" applyFont="1" applyFill="1" applyBorder="1" applyAlignment="1">
      <alignment horizontal="center"/>
    </xf>
    <xf numFmtId="0" fontId="11" fillId="0" borderId="1" xfId="1" applyFont="1" applyBorder="1" applyAlignment="1">
      <alignment horizontal="left"/>
    </xf>
    <xf numFmtId="167" fontId="3" fillId="0" borderId="24" xfId="1" applyNumberFormat="1" applyBorder="1" applyAlignment="1">
      <alignment horizontal="center"/>
    </xf>
    <xf numFmtId="0" fontId="5" fillId="0" borderId="4" xfId="1" applyFont="1" applyBorder="1"/>
    <xf numFmtId="167" fontId="9" fillId="11" borderId="4" xfId="1" applyNumberFormat="1" applyFont="1" applyFill="1" applyBorder="1" applyAlignment="1">
      <alignment horizontal="center"/>
    </xf>
    <xf numFmtId="167" fontId="9" fillId="11" borderId="0" xfId="1" applyNumberFormat="1" applyFont="1" applyFill="1" applyAlignment="1">
      <alignment horizontal="center"/>
    </xf>
    <xf numFmtId="167" fontId="9" fillId="11" borderId="27" xfId="1" applyNumberFormat="1" applyFont="1" applyFill="1" applyBorder="1" applyAlignment="1">
      <alignment horizontal="center"/>
    </xf>
    <xf numFmtId="167" fontId="9" fillId="11" borderId="8" xfId="1" applyNumberFormat="1" applyFont="1" applyFill="1" applyBorder="1" applyAlignment="1">
      <alignment horizontal="center"/>
    </xf>
    <xf numFmtId="167" fontId="9" fillId="15" borderId="0" xfId="1" applyNumberFormat="1" applyFont="1" applyFill="1" applyAlignment="1">
      <alignment horizontal="center"/>
    </xf>
    <xf numFmtId="0" fontId="5" fillId="11" borderId="4" xfId="1" applyFont="1" applyFill="1" applyBorder="1" applyAlignment="1">
      <alignment horizontal="center"/>
    </xf>
    <xf numFmtId="0" fontId="12" fillId="0" borderId="28" xfId="1" applyFont="1" applyBorder="1" applyAlignment="1">
      <alignment horizontal="center"/>
    </xf>
    <xf numFmtId="0" fontId="13" fillId="0" borderId="28" xfId="1" applyFont="1" applyBorder="1" applyAlignment="1">
      <alignment horizontal="center"/>
    </xf>
    <xf numFmtId="0" fontId="14" fillId="0" borderId="28" xfId="1" applyFont="1" applyBorder="1" applyAlignment="1">
      <alignment horizontal="center"/>
    </xf>
    <xf numFmtId="0" fontId="5" fillId="0" borderId="0" xfId="0" applyFont="1"/>
    <xf numFmtId="0" fontId="5" fillId="0" borderId="0" xfId="0" applyFont="1" applyAlignment="1">
      <alignment horizontal="center"/>
    </xf>
    <xf numFmtId="0" fontId="11" fillId="0" borderId="4" xfId="1" applyFont="1" applyBorder="1"/>
    <xf numFmtId="0" fontId="5" fillId="14" borderId="23" xfId="1" applyFont="1" applyFill="1" applyBorder="1" applyAlignment="1">
      <alignment horizontal="center"/>
    </xf>
    <xf numFmtId="0" fontId="11" fillId="0" borderId="4" xfId="1" applyFont="1" applyBorder="1" applyAlignment="1">
      <alignment horizontal="left"/>
    </xf>
    <xf numFmtId="0" fontId="11" fillId="0" borderId="0" xfId="1" applyFont="1"/>
    <xf numFmtId="0" fontId="15" fillId="0" borderId="0" xfId="1" applyFont="1"/>
    <xf numFmtId="0" fontId="5" fillId="0" borderId="10" xfId="1" applyFont="1" applyBorder="1"/>
    <xf numFmtId="167" fontId="9" fillId="11" borderId="11" xfId="1" applyNumberFormat="1" applyFont="1" applyFill="1" applyBorder="1" applyAlignment="1">
      <alignment horizontal="center"/>
    </xf>
    <xf numFmtId="0" fontId="5" fillId="11" borderId="20" xfId="1" applyFont="1" applyFill="1" applyBorder="1" applyAlignment="1">
      <alignment horizontal="center"/>
    </xf>
    <xf numFmtId="0" fontId="12" fillId="0" borderId="22" xfId="1" applyFont="1" applyBorder="1" applyAlignment="1">
      <alignment horizontal="center"/>
    </xf>
    <xf numFmtId="0" fontId="13" fillId="0" borderId="22" xfId="1" applyFont="1" applyBorder="1" applyAlignment="1">
      <alignment horizontal="center"/>
    </xf>
    <xf numFmtId="0" fontId="14" fillId="0" borderId="22" xfId="1" applyFont="1" applyBorder="1" applyAlignment="1">
      <alignment horizontal="center"/>
    </xf>
    <xf numFmtId="0" fontId="11" fillId="0" borderId="4" xfId="1" applyFont="1" applyBorder="1" applyAlignment="1">
      <alignment horizontal="right"/>
    </xf>
    <xf numFmtId="0" fontId="5" fillId="14" borderId="30" xfId="1" applyFont="1" applyFill="1" applyBorder="1" applyAlignment="1">
      <alignment horizontal="center"/>
    </xf>
    <xf numFmtId="167" fontId="6" fillId="0" borderId="0" xfId="1" applyNumberFormat="1" applyFont="1" applyAlignment="1">
      <alignment horizontal="center"/>
    </xf>
    <xf numFmtId="167" fontId="9" fillId="0" borderId="0" xfId="1" applyNumberFormat="1" applyFont="1" applyAlignment="1">
      <alignment horizontal="center"/>
    </xf>
    <xf numFmtId="0" fontId="5" fillId="0" borderId="34" xfId="1" applyFont="1" applyBorder="1" applyAlignment="1">
      <alignment horizontal="center"/>
    </xf>
    <xf numFmtId="167" fontId="12" fillId="0" borderId="24" xfId="1" applyNumberFormat="1" applyFont="1" applyBorder="1" applyAlignment="1">
      <alignment horizontal="center"/>
    </xf>
    <xf numFmtId="167" fontId="13" fillId="0" borderId="24" xfId="1" applyNumberFormat="1" applyFont="1" applyBorder="1" applyAlignment="1">
      <alignment horizontal="center"/>
    </xf>
    <xf numFmtId="167" fontId="14" fillId="0" borderId="24" xfId="1" applyNumberFormat="1" applyFont="1" applyBorder="1" applyAlignment="1">
      <alignment horizontal="center"/>
    </xf>
    <xf numFmtId="167" fontId="14" fillId="0" borderId="30" xfId="1" applyNumberFormat="1" applyFont="1" applyBorder="1" applyAlignment="1">
      <alignment horizontal="center"/>
    </xf>
    <xf numFmtId="167" fontId="5" fillId="0" borderId="0" xfId="0" applyNumberFormat="1" applyFont="1" applyAlignment="1">
      <alignment horizontal="center"/>
    </xf>
    <xf numFmtId="0" fontId="5" fillId="0" borderId="35" xfId="1" applyFont="1" applyBorder="1" applyAlignment="1">
      <alignment horizontal="center"/>
    </xf>
    <xf numFmtId="0" fontId="11" fillId="0" borderId="10" xfId="1" applyFont="1" applyBorder="1" applyAlignment="1">
      <alignment horizontal="right"/>
    </xf>
    <xf numFmtId="0" fontId="5" fillId="14" borderId="36" xfId="1" applyFont="1" applyFill="1" applyBorder="1" applyAlignment="1">
      <alignment horizontal="center"/>
    </xf>
    <xf numFmtId="0" fontId="11" fillId="0" borderId="10" xfId="1" applyFont="1" applyBorder="1" applyAlignment="1">
      <alignment horizontal="left"/>
    </xf>
    <xf numFmtId="0" fontId="5" fillId="16" borderId="25" xfId="1" applyFont="1" applyFill="1" applyBorder="1" applyAlignment="1">
      <alignment horizontal="center"/>
    </xf>
    <xf numFmtId="0" fontId="5" fillId="0" borderId="40" xfId="1" applyFont="1" applyBorder="1" applyAlignment="1">
      <alignment horizontal="center"/>
    </xf>
    <xf numFmtId="0" fontId="5" fillId="0" borderId="31" xfId="1" applyFont="1" applyBorder="1" applyAlignment="1">
      <alignment horizontal="center"/>
    </xf>
    <xf numFmtId="0" fontId="5" fillId="0" borderId="37" xfId="1" applyFont="1" applyBorder="1" applyAlignment="1">
      <alignment horizontal="center"/>
    </xf>
    <xf numFmtId="167" fontId="12" fillId="0" borderId="41" xfId="1" applyNumberFormat="1" applyFont="1" applyBorder="1" applyAlignment="1">
      <alignment horizontal="center"/>
    </xf>
    <xf numFmtId="167" fontId="13" fillId="0" borderId="41" xfId="1" applyNumberFormat="1" applyFont="1" applyBorder="1" applyAlignment="1">
      <alignment horizontal="center"/>
    </xf>
    <xf numFmtId="167" fontId="14" fillId="0" borderId="41" xfId="1" applyNumberFormat="1" applyFont="1" applyBorder="1" applyAlignment="1">
      <alignment horizontal="center"/>
    </xf>
    <xf numFmtId="167" fontId="14" fillId="0" borderId="36" xfId="1" applyNumberFormat="1" applyFont="1" applyBorder="1" applyAlignment="1">
      <alignment horizontal="center"/>
    </xf>
    <xf numFmtId="167" fontId="5" fillId="0" borderId="0" xfId="0" applyNumberFormat="1" applyFont="1"/>
    <xf numFmtId="2" fontId="11" fillId="0" borderId="0" xfId="1" applyNumberFormat="1" applyFont="1" applyAlignment="1">
      <alignment horizontal="center"/>
    </xf>
    <xf numFmtId="2" fontId="8" fillId="0" borderId="0" xfId="1" applyNumberFormat="1" applyFont="1" applyAlignment="1">
      <alignment horizontal="center"/>
    </xf>
    <xf numFmtId="0" fontId="5" fillId="17" borderId="1" xfId="1" applyFont="1" applyFill="1" applyBorder="1" applyAlignment="1">
      <alignment horizontal="center"/>
    </xf>
    <xf numFmtId="0" fontId="5" fillId="17" borderId="2" xfId="1" applyFont="1" applyFill="1" applyBorder="1"/>
    <xf numFmtId="0" fontId="11" fillId="17" borderId="2" xfId="1" applyFont="1" applyFill="1" applyBorder="1"/>
    <xf numFmtId="0" fontId="5" fillId="17" borderId="3" xfId="1" applyFont="1" applyFill="1" applyBorder="1"/>
    <xf numFmtId="0" fontId="5" fillId="0" borderId="4" xfId="1" applyFont="1" applyBorder="1" applyAlignment="1">
      <alignment horizontal="left"/>
    </xf>
    <xf numFmtId="0" fontId="5" fillId="17" borderId="4" xfId="1" applyFont="1" applyFill="1" applyBorder="1" applyAlignment="1">
      <alignment horizontal="center"/>
    </xf>
    <xf numFmtId="0" fontId="5" fillId="17" borderId="0" xfId="1" applyFont="1" applyFill="1" applyAlignment="1">
      <alignment horizontal="center"/>
    </xf>
    <xf numFmtId="0" fontId="5" fillId="17" borderId="8" xfId="1" applyFont="1" applyFill="1" applyBorder="1" applyAlignment="1">
      <alignment horizontal="center"/>
    </xf>
    <xf numFmtId="0" fontId="5" fillId="7" borderId="1" xfId="0" applyFont="1" applyFill="1" applyBorder="1"/>
    <xf numFmtId="0" fontId="5" fillId="18" borderId="42" xfId="0" applyFont="1" applyFill="1" applyBorder="1" applyAlignment="1">
      <alignment horizontal="center"/>
    </xf>
    <xf numFmtId="0" fontId="5" fillId="0" borderId="17" xfId="1" applyFont="1" applyBorder="1"/>
    <xf numFmtId="0" fontId="5" fillId="17" borderId="43" xfId="1" applyFont="1" applyFill="1" applyBorder="1" applyAlignment="1">
      <alignment horizontal="center"/>
    </xf>
    <xf numFmtId="167" fontId="5" fillId="0" borderId="24" xfId="1" applyNumberFormat="1" applyFont="1" applyBorder="1" applyAlignment="1">
      <alignment horizontal="center"/>
    </xf>
    <xf numFmtId="167" fontId="5" fillId="0" borderId="30" xfId="1" applyNumberFormat="1" applyFont="1" applyBorder="1" applyAlignment="1">
      <alignment horizontal="center"/>
    </xf>
    <xf numFmtId="167" fontId="7" fillId="0" borderId="0" xfId="1" applyNumberFormat="1" applyFont="1"/>
    <xf numFmtId="0" fontId="5" fillId="7" borderId="4" xfId="0" applyFont="1" applyFill="1" applyBorder="1"/>
    <xf numFmtId="0" fontId="5" fillId="7" borderId="44" xfId="0" applyFont="1" applyFill="1" applyBorder="1" applyAlignment="1">
      <alignment horizontal="center"/>
    </xf>
    <xf numFmtId="167" fontId="3" fillId="0" borderId="0" xfId="1" applyNumberFormat="1" applyAlignment="1">
      <alignment horizontal="center"/>
    </xf>
    <xf numFmtId="0" fontId="5" fillId="7" borderId="31" xfId="0" applyFont="1" applyFill="1" applyBorder="1" applyAlignment="1">
      <alignment horizontal="center"/>
    </xf>
    <xf numFmtId="167" fontId="5" fillId="0" borderId="24" xfId="0" applyNumberFormat="1" applyFont="1" applyBorder="1" applyAlignment="1">
      <alignment horizontal="center"/>
    </xf>
    <xf numFmtId="167" fontId="5" fillId="0" borderId="30" xfId="0" applyNumberFormat="1" applyFont="1" applyBorder="1" applyAlignment="1">
      <alignment horizontal="center"/>
    </xf>
    <xf numFmtId="167" fontId="5" fillId="0" borderId="43" xfId="0" applyNumberFormat="1" applyFont="1" applyBorder="1" applyAlignment="1">
      <alignment horizontal="center"/>
    </xf>
    <xf numFmtId="0" fontId="5" fillId="14" borderId="36" xfId="1" quotePrefix="1" applyFont="1" applyFill="1" applyBorder="1" applyAlignment="1">
      <alignment horizontal="center"/>
    </xf>
    <xf numFmtId="0" fontId="5" fillId="0" borderId="45" xfId="1" applyFont="1" applyBorder="1"/>
    <xf numFmtId="167" fontId="5" fillId="0" borderId="46" xfId="1" applyNumberFormat="1" applyFont="1" applyBorder="1" applyAlignment="1">
      <alignment horizontal="center"/>
    </xf>
    <xf numFmtId="167" fontId="5" fillId="0" borderId="45" xfId="1" applyNumberFormat="1" applyFont="1" applyBorder="1" applyAlignment="1">
      <alignment horizontal="center"/>
    </xf>
    <xf numFmtId="167" fontId="5" fillId="0" borderId="25" xfId="1" applyNumberFormat="1" applyFont="1" applyBorder="1" applyAlignment="1">
      <alignment horizontal="center"/>
    </xf>
    <xf numFmtId="0" fontId="5" fillId="0" borderId="43" xfId="1" applyFont="1" applyBorder="1"/>
    <xf numFmtId="167" fontId="5" fillId="0" borderId="47" xfId="1" applyNumberFormat="1" applyFont="1" applyBorder="1" applyAlignment="1">
      <alignment horizontal="center"/>
    </xf>
    <xf numFmtId="167" fontId="5" fillId="0" borderId="43" xfId="1" applyNumberFormat="1" applyFont="1" applyBorder="1" applyAlignment="1">
      <alignment horizontal="center"/>
    </xf>
    <xf numFmtId="167" fontId="5" fillId="0" borderId="47" xfId="1" quotePrefix="1" applyNumberFormat="1" applyFont="1" applyBorder="1" applyAlignment="1">
      <alignment horizontal="center"/>
    </xf>
    <xf numFmtId="167" fontId="5" fillId="0" borderId="43" xfId="1" quotePrefix="1" applyNumberFormat="1" applyFont="1" applyBorder="1" applyAlignment="1">
      <alignment horizontal="center"/>
    </xf>
    <xf numFmtId="167" fontId="5" fillId="0" borderId="30" xfId="1" quotePrefix="1" applyNumberFormat="1" applyFont="1" applyBorder="1" applyAlignment="1">
      <alignment horizontal="center"/>
    </xf>
    <xf numFmtId="0" fontId="5" fillId="7" borderId="48" xfId="0" applyFont="1" applyFill="1" applyBorder="1" applyAlignment="1">
      <alignment horizontal="center"/>
    </xf>
    <xf numFmtId="0" fontId="5" fillId="0" borderId="49" xfId="1" applyFont="1" applyBorder="1"/>
    <xf numFmtId="167" fontId="5" fillId="0" borderId="50" xfId="1" applyNumberFormat="1" applyFont="1" applyBorder="1" applyAlignment="1">
      <alignment horizontal="center"/>
    </xf>
    <xf numFmtId="167" fontId="5" fillId="0" borderId="49" xfId="1" applyNumberFormat="1" applyFont="1" applyBorder="1" applyAlignment="1">
      <alignment horizontal="center"/>
    </xf>
    <xf numFmtId="167" fontId="5" fillId="0" borderId="29" xfId="1" applyNumberFormat="1" applyFont="1" applyBorder="1" applyAlignment="1">
      <alignment horizontal="center"/>
    </xf>
    <xf numFmtId="0" fontId="5" fillId="11" borderId="4" xfId="1" applyFont="1" applyFill="1" applyBorder="1"/>
    <xf numFmtId="167" fontId="5" fillId="11" borderId="0" xfId="1" applyNumberFormat="1" applyFont="1" applyFill="1"/>
    <xf numFmtId="167" fontId="5" fillId="11" borderId="8" xfId="1" applyNumberFormat="1" applyFont="1" applyFill="1" applyBorder="1" applyAlignment="1">
      <alignment horizontal="center"/>
    </xf>
    <xf numFmtId="0" fontId="7" fillId="0" borderId="0" xfId="1" applyFont="1" applyAlignment="1">
      <alignment horizontal="left"/>
    </xf>
    <xf numFmtId="0" fontId="7" fillId="0" borderId="0" xfId="1" applyFont="1" applyAlignment="1">
      <alignment horizontal="center"/>
    </xf>
    <xf numFmtId="167" fontId="8" fillId="0" borderId="0" xfId="1" applyNumberFormat="1" applyFont="1" applyAlignment="1">
      <alignment horizontal="center"/>
    </xf>
    <xf numFmtId="0" fontId="5" fillId="7" borderId="4" xfId="0" applyFont="1" applyFill="1" applyBorder="1" applyAlignment="1">
      <alignment horizontal="center"/>
    </xf>
    <xf numFmtId="0" fontId="5" fillId="0" borderId="30" xfId="1" applyFont="1" applyBorder="1" applyAlignment="1">
      <alignment horizontal="center"/>
    </xf>
    <xf numFmtId="0" fontId="5" fillId="0" borderId="43" xfId="0" quotePrefix="1" applyFont="1" applyBorder="1" applyAlignment="1">
      <alignment horizontal="left"/>
    </xf>
    <xf numFmtId="0" fontId="5" fillId="11" borderId="51" xfId="1" applyFont="1" applyFill="1" applyBorder="1" applyAlignment="1">
      <alignment horizontal="center"/>
    </xf>
    <xf numFmtId="167" fontId="5" fillId="0" borderId="41" xfId="1" applyNumberFormat="1" applyFont="1" applyBorder="1" applyAlignment="1">
      <alignment horizontal="center"/>
    </xf>
    <xf numFmtId="167" fontId="5" fillId="0" borderId="36" xfId="1" applyNumberFormat="1" applyFont="1" applyBorder="1" applyAlignment="1">
      <alignment horizontal="center"/>
    </xf>
    <xf numFmtId="0" fontId="5" fillId="11" borderId="4" xfId="0" applyFont="1" applyFill="1" applyBorder="1"/>
    <xf numFmtId="167" fontId="5" fillId="11" borderId="0" xfId="0" applyNumberFormat="1" applyFont="1" applyFill="1"/>
    <xf numFmtId="167" fontId="5" fillId="11" borderId="8" xfId="0" applyNumberFormat="1" applyFont="1" applyFill="1" applyBorder="1"/>
    <xf numFmtId="167" fontId="5" fillId="11" borderId="4" xfId="0" applyNumberFormat="1" applyFont="1" applyFill="1" applyBorder="1"/>
    <xf numFmtId="167" fontId="5" fillId="0" borderId="41" xfId="0" applyNumberFormat="1" applyFont="1" applyBorder="1" applyAlignment="1">
      <alignment horizontal="center"/>
    </xf>
    <xf numFmtId="167" fontId="5" fillId="0" borderId="36" xfId="0" applyNumberFormat="1" applyFont="1" applyBorder="1" applyAlignment="1">
      <alignment horizontal="center"/>
    </xf>
    <xf numFmtId="167" fontId="5" fillId="0" borderId="51" xfId="0" applyNumberFormat="1" applyFont="1" applyBorder="1" applyAlignment="1">
      <alignment horizontal="center"/>
    </xf>
    <xf numFmtId="0" fontId="5" fillId="19" borderId="1" xfId="1" applyFont="1" applyFill="1" applyBorder="1" applyAlignment="1">
      <alignment horizontal="center"/>
    </xf>
    <xf numFmtId="0" fontId="5" fillId="19" borderId="2" xfId="1" applyFont="1" applyFill="1" applyBorder="1"/>
    <xf numFmtId="0" fontId="11" fillId="19" borderId="2" xfId="1" applyFont="1" applyFill="1" applyBorder="1"/>
    <xf numFmtId="0" fontId="5" fillId="19" borderId="3" xfId="1" applyFont="1" applyFill="1" applyBorder="1"/>
    <xf numFmtId="0" fontId="10" fillId="0" borderId="0" xfId="1" applyFont="1"/>
    <xf numFmtId="0" fontId="5" fillId="0" borderId="51" xfId="0" quotePrefix="1" applyFont="1" applyBorder="1" applyAlignment="1">
      <alignment horizontal="left"/>
    </xf>
    <xf numFmtId="0" fontId="5" fillId="19" borderId="4" xfId="1" applyFont="1" applyFill="1" applyBorder="1" applyAlignment="1">
      <alignment horizontal="center"/>
    </xf>
    <xf numFmtId="0" fontId="5" fillId="19" borderId="0" xfId="1" applyFont="1" applyFill="1" applyAlignment="1">
      <alignment horizontal="center"/>
    </xf>
    <xf numFmtId="0" fontId="5" fillId="19" borderId="8" xfId="1" applyFont="1" applyFill="1" applyBorder="1" applyAlignment="1">
      <alignment horizontal="center"/>
    </xf>
    <xf numFmtId="0" fontId="5" fillId="19" borderId="43" xfId="1" applyFont="1" applyFill="1" applyBorder="1" applyAlignment="1">
      <alignment horizontal="center"/>
    </xf>
    <xf numFmtId="0" fontId="5" fillId="14" borderId="29" xfId="1" applyFont="1" applyFill="1" applyBorder="1" applyAlignment="1">
      <alignment horizontal="center"/>
    </xf>
    <xf numFmtId="0" fontId="11" fillId="0" borderId="45" xfId="1" applyFont="1" applyBorder="1"/>
    <xf numFmtId="0" fontId="5" fillId="0" borderId="51" xfId="1" applyFont="1" applyBorder="1"/>
    <xf numFmtId="0" fontId="11" fillId="20" borderId="43" xfId="1" applyFont="1" applyFill="1" applyBorder="1"/>
    <xf numFmtId="0" fontId="11" fillId="7" borderId="43" xfId="1" applyFont="1" applyFill="1" applyBorder="1"/>
    <xf numFmtId="0" fontId="5" fillId="0" borderId="1" xfId="1" applyFont="1" applyBorder="1" applyAlignment="1">
      <alignment horizontal="left"/>
    </xf>
    <xf numFmtId="2" fontId="5" fillId="0" borderId="25" xfId="1" applyNumberFormat="1" applyFont="1" applyBorder="1" applyAlignment="1">
      <alignment horizontal="center"/>
    </xf>
    <xf numFmtId="0" fontId="11" fillId="21" borderId="51" xfId="1" applyFont="1" applyFill="1" applyBorder="1"/>
    <xf numFmtId="2" fontId="5" fillId="0" borderId="30" xfId="1" applyNumberFormat="1" applyFont="1" applyBorder="1" applyAlignment="1">
      <alignment horizontal="center"/>
    </xf>
    <xf numFmtId="0" fontId="9" fillId="2" borderId="0" xfId="1" applyFont="1" applyFill="1" applyAlignment="1" applyProtection="1">
      <alignment horizontal="center"/>
      <protection locked="0"/>
    </xf>
    <xf numFmtId="0" fontId="3" fillId="0" borderId="0" xfId="1" quotePrefix="1"/>
    <xf numFmtId="2" fontId="5" fillId="0" borderId="29" xfId="1" applyNumberFormat="1" applyFont="1" applyBorder="1" applyAlignment="1">
      <alignment horizontal="center"/>
    </xf>
    <xf numFmtId="0" fontId="11" fillId="0" borderId="55" xfId="1" applyFont="1" applyBorder="1"/>
    <xf numFmtId="0" fontId="11" fillId="0" borderId="31" xfId="1" applyFont="1" applyBorder="1"/>
    <xf numFmtId="167" fontId="5" fillId="0" borderId="0" xfId="1" applyNumberFormat="1" applyFont="1"/>
    <xf numFmtId="2" fontId="5" fillId="0" borderId="36" xfId="1" applyNumberFormat="1" applyFont="1" applyBorder="1" applyAlignment="1">
      <alignment horizontal="center"/>
    </xf>
    <xf numFmtId="0" fontId="5" fillId="22" borderId="1" xfId="1" applyFont="1" applyFill="1" applyBorder="1" applyAlignment="1">
      <alignment horizontal="center"/>
    </xf>
    <xf numFmtId="0" fontId="5" fillId="22" borderId="2" xfId="1" applyFont="1" applyFill="1" applyBorder="1"/>
    <xf numFmtId="0" fontId="11" fillId="22" borderId="2" xfId="1" applyFont="1" applyFill="1" applyBorder="1"/>
    <xf numFmtId="0" fontId="5" fillId="22" borderId="3" xfId="1" applyFont="1" applyFill="1" applyBorder="1"/>
    <xf numFmtId="0" fontId="11" fillId="0" borderId="37" xfId="1" applyFont="1" applyBorder="1"/>
    <xf numFmtId="0" fontId="5" fillId="22" borderId="4" xfId="1" applyFont="1" applyFill="1" applyBorder="1" applyAlignment="1">
      <alignment horizontal="center"/>
    </xf>
    <xf numFmtId="0" fontId="5" fillId="22" borderId="0" xfId="1" applyFont="1" applyFill="1" applyAlignment="1">
      <alignment horizontal="center"/>
    </xf>
    <xf numFmtId="0" fontId="5" fillId="22" borderId="8" xfId="1" applyFont="1" applyFill="1" applyBorder="1" applyAlignment="1">
      <alignment horizontal="center"/>
    </xf>
    <xf numFmtId="0" fontId="5" fillId="22" borderId="43" xfId="1" applyFont="1" applyFill="1" applyBorder="1" applyAlignment="1">
      <alignment horizontal="center"/>
    </xf>
    <xf numFmtId="0" fontId="5" fillId="0" borderId="10" xfId="1" applyFont="1" applyBorder="1" applyAlignment="1">
      <alignment horizontal="left"/>
    </xf>
    <xf numFmtId="0" fontId="5" fillId="0" borderId="0" xfId="1" applyFont="1" applyAlignment="1" applyProtection="1">
      <alignment horizontal="center"/>
      <protection locked="0"/>
    </xf>
    <xf numFmtId="167" fontId="7" fillId="15" borderId="0" xfId="1" applyNumberFormat="1" applyFont="1" applyFill="1" applyAlignment="1">
      <alignment horizontal="center"/>
    </xf>
    <xf numFmtId="0" fontId="5" fillId="0" borderId="45" xfId="1" applyFont="1" applyBorder="1" applyAlignment="1">
      <alignment horizontal="left"/>
    </xf>
    <xf numFmtId="0" fontId="5" fillId="0" borderId="21" xfId="1" applyFont="1" applyBorder="1" applyAlignment="1">
      <alignment horizontal="left"/>
    </xf>
    <xf numFmtId="167" fontId="10" fillId="0" borderId="0" xfId="1" applyNumberFormat="1" applyFont="1"/>
    <xf numFmtId="0" fontId="5" fillId="0" borderId="43" xfId="1" applyFont="1" applyBorder="1" applyAlignment="1">
      <alignment horizontal="left"/>
    </xf>
    <xf numFmtId="0" fontId="5" fillId="23" borderId="1" xfId="1" applyFont="1" applyFill="1" applyBorder="1" applyAlignment="1">
      <alignment horizontal="center"/>
    </xf>
    <xf numFmtId="167" fontId="11" fillId="23" borderId="2" xfId="1" applyNumberFormat="1" applyFont="1" applyFill="1" applyBorder="1" applyAlignment="1">
      <alignment horizontal="center"/>
    </xf>
    <xf numFmtId="167" fontId="5" fillId="23" borderId="2" xfId="1" applyNumberFormat="1" applyFont="1" applyFill="1" applyBorder="1" applyAlignment="1">
      <alignment horizontal="center"/>
    </xf>
    <xf numFmtId="167" fontId="5" fillId="23" borderId="3" xfId="1" applyNumberFormat="1" applyFont="1" applyFill="1" applyBorder="1" applyAlignment="1">
      <alignment horizontal="center"/>
    </xf>
    <xf numFmtId="0" fontId="5" fillId="11" borderId="28" xfId="1" applyFont="1" applyFill="1" applyBorder="1" applyAlignment="1">
      <alignment horizontal="center"/>
    </xf>
    <xf numFmtId="0" fontId="5" fillId="8" borderId="47" xfId="1" applyFont="1" applyFill="1" applyBorder="1" applyAlignment="1">
      <alignment horizontal="center"/>
    </xf>
    <xf numFmtId="0" fontId="11" fillId="8" borderId="32" xfId="1" applyFont="1" applyFill="1" applyBorder="1" applyAlignment="1">
      <alignment horizontal="center"/>
    </xf>
    <xf numFmtId="0" fontId="5" fillId="8" borderId="32" xfId="1" applyFont="1" applyFill="1" applyBorder="1"/>
    <xf numFmtId="0" fontId="11" fillId="24" borderId="47" xfId="1" applyFont="1" applyFill="1" applyBorder="1" applyAlignment="1">
      <alignment horizontal="center"/>
    </xf>
    <xf numFmtId="0" fontId="16" fillId="24" borderId="32" xfId="1" applyFont="1" applyFill="1" applyBorder="1" applyAlignment="1">
      <alignment horizontal="left"/>
    </xf>
    <xf numFmtId="0" fontId="16" fillId="24" borderId="56" xfId="1" applyFont="1" applyFill="1" applyBorder="1" applyAlignment="1">
      <alignment horizontal="left"/>
    </xf>
    <xf numFmtId="0" fontId="5" fillId="25" borderId="32" xfId="1" applyFont="1" applyFill="1" applyBorder="1"/>
    <xf numFmtId="0" fontId="11" fillId="25" borderId="32" xfId="1" applyFont="1" applyFill="1" applyBorder="1"/>
    <xf numFmtId="0" fontId="5" fillId="25" borderId="56" xfId="1" applyFont="1" applyFill="1" applyBorder="1" applyAlignment="1">
      <alignment horizontal="center"/>
    </xf>
    <xf numFmtId="0" fontId="5" fillId="23" borderId="4" xfId="1" applyFont="1" applyFill="1" applyBorder="1" applyAlignment="1">
      <alignment horizontal="center"/>
    </xf>
    <xf numFmtId="167" fontId="5" fillId="23" borderId="0" xfId="1" applyNumberFormat="1" applyFont="1" applyFill="1" applyAlignment="1">
      <alignment horizontal="center"/>
    </xf>
    <xf numFmtId="167" fontId="5" fillId="23" borderId="8" xfId="1" applyNumberFormat="1" applyFont="1" applyFill="1" applyBorder="1" applyAlignment="1">
      <alignment horizontal="center"/>
    </xf>
    <xf numFmtId="0" fontId="5" fillId="11" borderId="57" xfId="1" applyFont="1" applyFill="1" applyBorder="1" applyAlignment="1">
      <alignment horizontal="center"/>
    </xf>
    <xf numFmtId="0" fontId="5" fillId="0" borderId="57" xfId="1" applyFont="1" applyBorder="1" applyAlignment="1">
      <alignment horizontal="center"/>
    </xf>
    <xf numFmtId="0" fontId="5" fillId="0" borderId="53" xfId="1" applyFont="1" applyBorder="1" applyAlignment="1">
      <alignment horizontal="center"/>
    </xf>
    <xf numFmtId="0" fontId="5" fillId="0" borderId="28" xfId="1" applyFont="1" applyBorder="1" applyAlignment="1">
      <alignment horizontal="center"/>
    </xf>
    <xf numFmtId="167" fontId="5" fillId="0" borderId="57" xfId="1" applyNumberFormat="1" applyFont="1" applyBorder="1" applyAlignment="1">
      <alignment horizontal="center"/>
    </xf>
    <xf numFmtId="0" fontId="10" fillId="0" borderId="0" xfId="1" applyFont="1" applyAlignment="1">
      <alignment horizontal="center"/>
    </xf>
    <xf numFmtId="0" fontId="11" fillId="14" borderId="0" xfId="1" applyFont="1" applyFill="1"/>
    <xf numFmtId="167" fontId="5" fillId="0" borderId="56" xfId="1" applyNumberFormat="1" applyFont="1" applyBorder="1" applyAlignment="1">
      <alignment horizontal="center"/>
    </xf>
    <xf numFmtId="0" fontId="5" fillId="11" borderId="22" xfId="1" applyFont="1" applyFill="1" applyBorder="1" applyAlignment="1">
      <alignment horizontal="center"/>
    </xf>
    <xf numFmtId="0" fontId="5" fillId="0" borderId="22" xfId="1" applyFont="1" applyBorder="1" applyAlignment="1">
      <alignment horizontal="center"/>
    </xf>
    <xf numFmtId="0" fontId="5" fillId="0" borderId="58" xfId="1" applyFont="1" applyBorder="1" applyAlignment="1">
      <alignment horizontal="center"/>
    </xf>
    <xf numFmtId="0" fontId="5" fillId="0" borderId="59" xfId="1" applyFont="1" applyBorder="1" applyAlignment="1">
      <alignment horizontal="center"/>
    </xf>
    <xf numFmtId="167" fontId="5" fillId="0" borderId="22" xfId="1" applyNumberFormat="1" applyFont="1" applyBorder="1" applyAlignment="1">
      <alignment horizontal="center"/>
    </xf>
    <xf numFmtId="0" fontId="9" fillId="0" borderId="0" xfId="1" applyFont="1" applyAlignment="1">
      <alignment horizontal="center"/>
    </xf>
    <xf numFmtId="0" fontId="17" fillId="14" borderId="1" xfId="1" applyFont="1" applyFill="1" applyBorder="1"/>
    <xf numFmtId="0" fontId="5" fillId="0" borderId="2" xfId="1" applyFont="1" applyBorder="1"/>
    <xf numFmtId="0" fontId="5" fillId="0" borderId="60" xfId="1" applyFont="1" applyBorder="1" applyAlignment="1">
      <alignment horizontal="center"/>
    </xf>
    <xf numFmtId="167" fontId="5" fillId="0" borderId="60" xfId="1" applyNumberFormat="1" applyFont="1" applyBorder="1" applyAlignment="1">
      <alignment horizontal="center"/>
    </xf>
    <xf numFmtId="167" fontId="5" fillId="0" borderId="61" xfId="1" applyNumberFormat="1" applyFont="1" applyBorder="1" applyAlignment="1">
      <alignment horizontal="center"/>
    </xf>
    <xf numFmtId="167" fontId="5" fillId="0" borderId="62" xfId="1" applyNumberFormat="1" applyFont="1" applyBorder="1" applyAlignment="1">
      <alignment horizontal="center"/>
    </xf>
    <xf numFmtId="0" fontId="9" fillId="2" borderId="0" xfId="1" applyFont="1" applyFill="1" applyAlignment="1">
      <alignment horizontal="left"/>
    </xf>
    <xf numFmtId="0" fontId="3" fillId="2" borderId="0" xfId="1" applyFill="1" applyAlignment="1">
      <alignment horizontal="center"/>
    </xf>
    <xf numFmtId="0" fontId="5" fillId="2" borderId="0" xfId="1" applyFont="1" applyFill="1" applyAlignment="1">
      <alignment horizontal="center"/>
    </xf>
    <xf numFmtId="0" fontId="5" fillId="0" borderId="63" xfId="1" applyFont="1" applyBorder="1" applyAlignment="1">
      <alignment horizontal="center"/>
    </xf>
    <xf numFmtId="0" fontId="5" fillId="14" borderId="55" xfId="1" applyFont="1" applyFill="1" applyBorder="1"/>
    <xf numFmtId="0" fontId="5" fillId="14" borderId="64" xfId="1" applyFont="1" applyFill="1" applyBorder="1"/>
    <xf numFmtId="0" fontId="5" fillId="14" borderId="65" xfId="1" applyFont="1" applyFill="1" applyBorder="1"/>
    <xf numFmtId="14" fontId="5" fillId="14" borderId="25" xfId="1" applyNumberFormat="1" applyFont="1" applyFill="1" applyBorder="1" applyAlignment="1">
      <alignment horizontal="center"/>
    </xf>
    <xf numFmtId="0" fontId="5" fillId="14" borderId="31" xfId="1" applyFont="1" applyFill="1" applyBorder="1"/>
    <xf numFmtId="0" fontId="5" fillId="14" borderId="32" xfId="1" applyFont="1" applyFill="1" applyBorder="1"/>
    <xf numFmtId="0" fontId="5" fillId="14" borderId="56" xfId="1" applyFont="1" applyFill="1" applyBorder="1"/>
    <xf numFmtId="14" fontId="5" fillId="14" borderId="30" xfId="1" applyNumberFormat="1" applyFont="1" applyFill="1" applyBorder="1" applyAlignment="1">
      <alignment horizontal="center"/>
    </xf>
    <xf numFmtId="0" fontId="5" fillId="0" borderId="66" xfId="1" applyFont="1" applyBorder="1" applyAlignment="1">
      <alignment horizontal="center"/>
    </xf>
    <xf numFmtId="167" fontId="5" fillId="11" borderId="0" xfId="1" applyNumberFormat="1" applyFont="1" applyFill="1" applyAlignment="1">
      <alignment horizontal="center"/>
    </xf>
    <xf numFmtId="0" fontId="5" fillId="0" borderId="47" xfId="1" applyFont="1" applyBorder="1" applyAlignment="1">
      <alignment horizontal="center"/>
    </xf>
    <xf numFmtId="167" fontId="5" fillId="0" borderId="67" xfId="1" applyNumberFormat="1" applyFont="1" applyBorder="1" applyAlignment="1">
      <alignment horizontal="center"/>
    </xf>
    <xf numFmtId="0" fontId="5" fillId="0" borderId="47" xfId="1" applyFont="1" applyBorder="1"/>
    <xf numFmtId="0" fontId="3" fillId="0" borderId="32" xfId="1" applyBorder="1"/>
    <xf numFmtId="167" fontId="11" fillId="0" borderId="56" xfId="1" applyNumberFormat="1" applyFont="1" applyBorder="1" applyAlignment="1">
      <alignment horizontal="center"/>
    </xf>
    <xf numFmtId="0" fontId="5" fillId="14" borderId="48" xfId="1" applyFont="1" applyFill="1" applyBorder="1"/>
    <xf numFmtId="0" fontId="5" fillId="14" borderId="68" xfId="1" applyFont="1" applyFill="1" applyBorder="1"/>
    <xf numFmtId="0" fontId="5" fillId="14" borderId="44" xfId="1" applyFont="1" applyFill="1" applyBorder="1"/>
    <xf numFmtId="14" fontId="5" fillId="14" borderId="29" xfId="1" applyNumberFormat="1" applyFont="1" applyFill="1" applyBorder="1" applyAlignment="1">
      <alignment horizontal="center"/>
    </xf>
    <xf numFmtId="0" fontId="9" fillId="2" borderId="27" xfId="1" applyFont="1" applyFill="1" applyBorder="1" applyAlignment="1">
      <alignment horizontal="center"/>
    </xf>
    <xf numFmtId="0" fontId="9" fillId="2" borderId="69" xfId="1" applyFont="1" applyFill="1" applyBorder="1" applyAlignment="1">
      <alignment horizontal="center"/>
    </xf>
    <xf numFmtId="0" fontId="11" fillId="14" borderId="4" xfId="1" applyFont="1" applyFill="1" applyBorder="1"/>
    <xf numFmtId="0" fontId="5" fillId="14" borderId="0" xfId="1" applyFont="1" applyFill="1"/>
    <xf numFmtId="0" fontId="3" fillId="0" borderId="1" xfId="1" applyBorder="1"/>
    <xf numFmtId="0" fontId="3" fillId="0" borderId="2" xfId="1" applyBorder="1" applyAlignment="1">
      <alignment horizontal="center"/>
    </xf>
    <xf numFmtId="0" fontId="3" fillId="0" borderId="3" xfId="1" applyBorder="1" applyAlignment="1">
      <alignment horizontal="center"/>
    </xf>
    <xf numFmtId="0" fontId="5" fillId="23" borderId="43" xfId="1" applyFont="1" applyFill="1" applyBorder="1" applyAlignment="1">
      <alignment horizontal="center"/>
    </xf>
    <xf numFmtId="21" fontId="5" fillId="0" borderId="0" xfId="1" applyNumberFormat="1" applyFont="1" applyAlignment="1">
      <alignment horizontal="center"/>
    </xf>
    <xf numFmtId="0" fontId="11" fillId="0" borderId="0" xfId="1" applyFont="1" applyAlignment="1">
      <alignment horizontal="center"/>
    </xf>
    <xf numFmtId="0" fontId="17" fillId="14" borderId="4" xfId="1" applyFont="1" applyFill="1" applyBorder="1"/>
    <xf numFmtId="0" fontId="3" fillId="0" borderId="4" xfId="1" applyBorder="1"/>
    <xf numFmtId="0" fontId="3" fillId="0" borderId="8" xfId="1" applyBorder="1" applyAlignment="1">
      <alignment horizontal="center"/>
    </xf>
    <xf numFmtId="0" fontId="5" fillId="26" borderId="24" xfId="1" quotePrefix="1" applyFont="1" applyFill="1" applyBorder="1" applyAlignment="1">
      <alignment horizontal="center"/>
    </xf>
    <xf numFmtId="0" fontId="10" fillId="0" borderId="55" xfId="1" applyFont="1" applyBorder="1"/>
    <xf numFmtId="0" fontId="18" fillId="0" borderId="64" xfId="1" applyFont="1" applyBorder="1"/>
    <xf numFmtId="167" fontId="9" fillId="23" borderId="42" xfId="1" applyNumberFormat="1" applyFont="1" applyFill="1" applyBorder="1" applyAlignment="1">
      <alignment horizontal="center"/>
    </xf>
    <xf numFmtId="0" fontId="18" fillId="0" borderId="0" xfId="1" applyFont="1"/>
    <xf numFmtId="0" fontId="5" fillId="27" borderId="24" xfId="1" quotePrefix="1" applyFont="1" applyFill="1" applyBorder="1" applyAlignment="1">
      <alignment horizontal="center"/>
    </xf>
    <xf numFmtId="0" fontId="10" fillId="0" borderId="4" xfId="1" applyFont="1" applyBorder="1"/>
    <xf numFmtId="167" fontId="9" fillId="0" borderId="8" xfId="1" applyNumberFormat="1" applyFont="1" applyBorder="1" applyAlignment="1">
      <alignment horizontal="center"/>
    </xf>
    <xf numFmtId="0" fontId="10" fillId="0" borderId="31" xfId="1" applyFont="1" applyBorder="1"/>
    <xf numFmtId="0" fontId="18" fillId="0" borderId="32" xfId="1" applyFont="1" applyBorder="1"/>
    <xf numFmtId="167" fontId="9" fillId="17" borderId="33" xfId="1" applyNumberFormat="1" applyFont="1" applyFill="1" applyBorder="1" applyAlignment="1">
      <alignment horizontal="center"/>
    </xf>
    <xf numFmtId="167" fontId="11" fillId="0" borderId="0" xfId="1" applyNumberFormat="1" applyFont="1" applyAlignment="1">
      <alignment horizontal="center"/>
    </xf>
    <xf numFmtId="2" fontId="11" fillId="0" borderId="0" xfId="1" applyNumberFormat="1" applyFont="1"/>
    <xf numFmtId="0" fontId="5" fillId="0" borderId="8" xfId="1" applyFont="1" applyBorder="1" applyAlignment="1">
      <alignment horizontal="center"/>
    </xf>
    <xf numFmtId="167" fontId="9" fillId="0" borderId="70" xfId="1" applyNumberFormat="1" applyFont="1" applyBorder="1" applyAlignment="1">
      <alignment horizontal="center"/>
    </xf>
    <xf numFmtId="0" fontId="5" fillId="2" borderId="24" xfId="1" applyFont="1" applyFill="1" applyBorder="1"/>
    <xf numFmtId="0" fontId="5" fillId="0" borderId="24" xfId="1" applyFont="1" applyBorder="1"/>
    <xf numFmtId="167" fontId="19" fillId="9" borderId="33" xfId="1" applyNumberFormat="1" applyFont="1" applyFill="1" applyBorder="1" applyAlignment="1">
      <alignment horizontal="center"/>
    </xf>
    <xf numFmtId="0" fontId="10" fillId="0" borderId="37" xfId="1" applyFont="1" applyBorder="1"/>
    <xf numFmtId="0" fontId="18" fillId="0" borderId="38" xfId="1" applyFont="1" applyBorder="1"/>
    <xf numFmtId="0" fontId="5" fillId="0" borderId="8" xfId="1" applyFont="1" applyBorder="1" applyAlignment="1">
      <alignment horizontal="left"/>
    </xf>
    <xf numFmtId="167" fontId="11" fillId="0" borderId="5" xfId="1" applyNumberFormat="1" applyFont="1" applyBorder="1" applyAlignment="1">
      <alignment horizontal="center"/>
    </xf>
    <xf numFmtId="169" fontId="11" fillId="0" borderId="0" xfId="1" applyNumberFormat="1" applyFont="1"/>
    <xf numFmtId="0" fontId="5" fillId="0" borderId="0" xfId="1" applyFont="1" applyAlignment="1">
      <alignment horizontal="left"/>
    </xf>
    <xf numFmtId="0" fontId="5" fillId="0" borderId="11" xfId="1" applyFont="1" applyBorder="1"/>
    <xf numFmtId="0" fontId="3" fillId="0" borderId="10" xfId="1" applyBorder="1"/>
    <xf numFmtId="0" fontId="3" fillId="0" borderId="11" xfId="1" applyBorder="1" applyAlignment="1">
      <alignment horizontal="center"/>
    </xf>
    <xf numFmtId="0" fontId="3" fillId="0" borderId="12" xfId="1" applyBorder="1" applyAlignment="1">
      <alignment horizontal="center"/>
    </xf>
    <xf numFmtId="0" fontId="26" fillId="0" borderId="1" xfId="1" applyFont="1" applyBorder="1" applyAlignment="1">
      <alignment horizontal="left"/>
    </xf>
    <xf numFmtId="0" fontId="3" fillId="0" borderId="2" xfId="1" applyBorder="1" applyAlignment="1">
      <alignment horizontal="centerContinuous"/>
    </xf>
    <xf numFmtId="0" fontId="27" fillId="0" borderId="2" xfId="1" applyFont="1" applyBorder="1" applyAlignment="1">
      <alignment horizontal="left"/>
    </xf>
    <xf numFmtId="0" fontId="3" fillId="0" borderId="2" xfId="1" applyBorder="1"/>
    <xf numFmtId="0" fontId="3" fillId="0" borderId="3" xfId="1" applyBorder="1"/>
    <xf numFmtId="0" fontId="28" fillId="0" borderId="0" xfId="1" applyFont="1"/>
    <xf numFmtId="0" fontId="28" fillId="0" borderId="0" xfId="1" applyFont="1" applyAlignment="1">
      <alignment horizontal="centerContinuous"/>
    </xf>
    <xf numFmtId="0" fontId="3" fillId="0" borderId="0" xfId="1" applyAlignment="1">
      <alignment horizontal="centerContinuous"/>
    </xf>
    <xf numFmtId="0" fontId="3" fillId="0" borderId="0" xfId="1" applyAlignment="1">
      <alignment horizontal="right"/>
    </xf>
    <xf numFmtId="0" fontId="3" fillId="0" borderId="0" xfId="1" applyAlignment="1">
      <alignment horizontal="left"/>
    </xf>
    <xf numFmtId="0" fontId="3" fillId="0" borderId="8" xfId="1" applyBorder="1" applyAlignment="1">
      <alignment horizontal="centerContinuous"/>
    </xf>
    <xf numFmtId="0" fontId="29" fillId="0" borderId="55" xfId="1" applyFont="1" applyBorder="1"/>
    <xf numFmtId="14" fontId="29" fillId="0" borderId="64" xfId="1" applyNumberFormat="1" applyFont="1" applyBorder="1"/>
    <xf numFmtId="0" fontId="29" fillId="0" borderId="2" xfId="1" applyFont="1" applyBorder="1"/>
    <xf numFmtId="0" fontId="29" fillId="0" borderId="64" xfId="1" applyFont="1" applyBorder="1"/>
    <xf numFmtId="0" fontId="30" fillId="0" borderId="64" xfId="1" applyFont="1" applyBorder="1"/>
    <xf numFmtId="0" fontId="30" fillId="0" borderId="3" xfId="1" applyFont="1" applyBorder="1"/>
    <xf numFmtId="0" fontId="29" fillId="0" borderId="31" xfId="1" applyFont="1" applyBorder="1"/>
    <xf numFmtId="0" fontId="30" fillId="0" borderId="32" xfId="1" applyFont="1" applyBorder="1"/>
    <xf numFmtId="0" fontId="29" fillId="0" borderId="0" xfId="1" applyFont="1"/>
    <xf numFmtId="0" fontId="29" fillId="0" borderId="59" xfId="1" applyFont="1" applyBorder="1"/>
    <xf numFmtId="0" fontId="30" fillId="0" borderId="59" xfId="1" applyFont="1" applyBorder="1"/>
    <xf numFmtId="0" fontId="30" fillId="0" borderId="8" xfId="1" applyFont="1" applyBorder="1" applyAlignment="1">
      <alignment horizontal="left"/>
    </xf>
    <xf numFmtId="0" fontId="29" fillId="0" borderId="10" xfId="1" applyFont="1" applyBorder="1"/>
    <xf numFmtId="0" fontId="29" fillId="0" borderId="11" xfId="1" applyFont="1" applyBorder="1"/>
    <xf numFmtId="0" fontId="29" fillId="0" borderId="12" xfId="1" applyFont="1" applyBorder="1"/>
    <xf numFmtId="0" fontId="29" fillId="0" borderId="4" xfId="1" applyFont="1" applyBorder="1"/>
    <xf numFmtId="0" fontId="29" fillId="0" borderId="8" xfId="1" applyFont="1" applyBorder="1"/>
    <xf numFmtId="0" fontId="29" fillId="0" borderId="32" xfId="1" applyFont="1" applyBorder="1"/>
    <xf numFmtId="0" fontId="3" fillId="11" borderId="4" xfId="1" applyFill="1" applyBorder="1"/>
    <xf numFmtId="0" fontId="3" fillId="11" borderId="0" xfId="1" applyFill="1"/>
    <xf numFmtId="0" fontId="3" fillId="11" borderId="8" xfId="1" applyFill="1" applyBorder="1"/>
    <xf numFmtId="0" fontId="31" fillId="0" borderId="4" xfId="1" applyFont="1" applyBorder="1"/>
    <xf numFmtId="0" fontId="29" fillId="11" borderId="10" xfId="1" applyFont="1" applyFill="1" applyBorder="1"/>
    <xf numFmtId="0" fontId="3" fillId="11" borderId="11" xfId="1" applyFill="1" applyBorder="1"/>
    <xf numFmtId="0" fontId="29" fillId="11" borderId="15" xfId="1" applyFont="1" applyFill="1" applyBorder="1"/>
    <xf numFmtId="0" fontId="3" fillId="11" borderId="15" xfId="1" applyFill="1" applyBorder="1"/>
    <xf numFmtId="0" fontId="32" fillId="11" borderId="27" xfId="1" applyFont="1" applyFill="1" applyBorder="1"/>
    <xf numFmtId="0" fontId="32" fillId="11" borderId="69" xfId="1" applyFont="1" applyFill="1" applyBorder="1"/>
    <xf numFmtId="0" fontId="32" fillId="11" borderId="15" xfId="1" applyFont="1" applyFill="1" applyBorder="1"/>
    <xf numFmtId="0" fontId="29" fillId="15" borderId="21" xfId="1" applyFont="1" applyFill="1" applyBorder="1"/>
    <xf numFmtId="0" fontId="3" fillId="15" borderId="22" xfId="1" applyFill="1" applyBorder="1" applyAlignment="1">
      <alignment horizontal="center"/>
    </xf>
    <xf numFmtId="0" fontId="3" fillId="15" borderId="22" xfId="1" applyFill="1" applyBorder="1"/>
    <xf numFmtId="0" fontId="3" fillId="15" borderId="23" xfId="1" applyFill="1" applyBorder="1" applyAlignment="1">
      <alignment horizontal="center"/>
    </xf>
    <xf numFmtId="0" fontId="15" fillId="0" borderId="2" xfId="1" applyFont="1" applyBorder="1"/>
    <xf numFmtId="0" fontId="29" fillId="0" borderId="71" xfId="1" applyFont="1" applyBorder="1" applyAlignment="1">
      <alignment horizontal="center"/>
    </xf>
    <xf numFmtId="0" fontId="10" fillId="28" borderId="24" xfId="1" applyFont="1" applyFill="1" applyBorder="1"/>
    <xf numFmtId="0" fontId="10" fillId="23" borderId="24" xfId="1" applyFont="1" applyFill="1" applyBorder="1"/>
    <xf numFmtId="0" fontId="10" fillId="23" borderId="30" xfId="1" applyFont="1" applyFill="1" applyBorder="1"/>
    <xf numFmtId="0" fontId="3" fillId="0" borderId="8" xfId="1" applyBorder="1"/>
    <xf numFmtId="0" fontId="33" fillId="0" borderId="0" xfId="1" applyFont="1"/>
    <xf numFmtId="0" fontId="34" fillId="0" borderId="0" xfId="1" applyFont="1" applyAlignment="1">
      <alignment vertical="center"/>
    </xf>
    <xf numFmtId="0" fontId="6" fillId="17" borderId="0" xfId="1" applyFont="1" applyFill="1"/>
    <xf numFmtId="0" fontId="10" fillId="28" borderId="0" xfId="1" applyFont="1" applyFill="1"/>
    <xf numFmtId="0" fontId="6" fillId="29" borderId="0" xfId="1" applyFont="1" applyFill="1"/>
    <xf numFmtId="0" fontId="6" fillId="23" borderId="0" xfId="1" applyFont="1" applyFill="1"/>
    <xf numFmtId="0" fontId="10" fillId="23" borderId="0" xfId="1" applyFont="1" applyFill="1"/>
    <xf numFmtId="0" fontId="3" fillId="15" borderId="8" xfId="1" applyFill="1" applyBorder="1"/>
    <xf numFmtId="0" fontId="3" fillId="11" borderId="72" xfId="1" applyFill="1" applyBorder="1" applyAlignment="1">
      <alignment horizontal="center"/>
    </xf>
    <xf numFmtId="0" fontId="10" fillId="11" borderId="73" xfId="1" applyFont="1" applyFill="1" applyBorder="1"/>
    <xf numFmtId="0" fontId="10" fillId="11" borderId="74" xfId="1" applyFont="1" applyFill="1" applyBorder="1"/>
    <xf numFmtId="0" fontId="10" fillId="11" borderId="75" xfId="1" applyFont="1" applyFill="1" applyBorder="1"/>
    <xf numFmtId="0" fontId="3" fillId="0" borderId="71" xfId="1" applyBorder="1" applyAlignment="1">
      <alignment horizontal="center"/>
    </xf>
    <xf numFmtId="0" fontId="10" fillId="0" borderId="41" xfId="1" applyFont="1" applyBorder="1" applyAlignment="1">
      <alignment horizontal="center"/>
    </xf>
    <xf numFmtId="0" fontId="6" fillId="0" borderId="11" xfId="1" applyFont="1" applyBorder="1"/>
    <xf numFmtId="0" fontId="3" fillId="0" borderId="11" xfId="1" applyBorder="1"/>
    <xf numFmtId="0" fontId="3" fillId="0" borderId="12" xfId="1" applyBorder="1"/>
    <xf numFmtId="0" fontId="32" fillId="0" borderId="1" xfId="1" applyFont="1" applyBorder="1"/>
    <xf numFmtId="0" fontId="35" fillId="0" borderId="2" xfId="1" applyFont="1" applyBorder="1"/>
    <xf numFmtId="0" fontId="32" fillId="0" borderId="4" xfId="1" applyFont="1" applyBorder="1"/>
    <xf numFmtId="0" fontId="32" fillId="0" borderId="0" xfId="1" applyFont="1"/>
    <xf numFmtId="0" fontId="16" fillId="0" borderId="0" xfId="1" applyFont="1"/>
    <xf numFmtId="0" fontId="3" fillId="24" borderId="55" xfId="1" applyFill="1" applyBorder="1"/>
    <xf numFmtId="0" fontId="3" fillId="24" borderId="64" xfId="1" applyFill="1" applyBorder="1"/>
    <xf numFmtId="0" fontId="3" fillId="24" borderId="42" xfId="1" applyFill="1" applyBorder="1"/>
    <xf numFmtId="0" fontId="3" fillId="24" borderId="56" xfId="1" applyFill="1" applyBorder="1"/>
    <xf numFmtId="0" fontId="36" fillId="0" borderId="0" xfId="1" applyFont="1"/>
    <xf numFmtId="0" fontId="6" fillId="0" borderId="31" xfId="1" applyFont="1" applyBorder="1"/>
    <xf numFmtId="0" fontId="6" fillId="0" borderId="32" xfId="1" applyFont="1" applyBorder="1"/>
    <xf numFmtId="0" fontId="6" fillId="0" borderId="33" xfId="1" applyFont="1" applyBorder="1"/>
    <xf numFmtId="0" fontId="0" fillId="0" borderId="0" xfId="0" applyAlignment="1">
      <alignment horizontal="center"/>
    </xf>
    <xf numFmtId="14" fontId="6" fillId="0" borderId="56" xfId="1" applyNumberFormat="1" applyFont="1" applyBorder="1" applyAlignment="1">
      <alignment horizontal="center"/>
    </xf>
    <xf numFmtId="0" fontId="32" fillId="11" borderId="31" xfId="1" applyFont="1" applyFill="1" applyBorder="1"/>
    <xf numFmtId="0" fontId="6" fillId="11" borderId="32" xfId="1" applyFont="1" applyFill="1" applyBorder="1"/>
    <xf numFmtId="0" fontId="6" fillId="11" borderId="33" xfId="1" applyFont="1" applyFill="1" applyBorder="1"/>
    <xf numFmtId="0" fontId="3" fillId="11" borderId="56" xfId="1" applyFill="1" applyBorder="1" applyAlignment="1">
      <alignment horizontal="center"/>
    </xf>
    <xf numFmtId="0" fontId="15" fillId="18" borderId="48" xfId="1" applyFont="1" applyFill="1" applyBorder="1"/>
    <xf numFmtId="0" fontId="3" fillId="18" borderId="68" xfId="1" applyFill="1" applyBorder="1"/>
    <xf numFmtId="0" fontId="3" fillId="18" borderId="70" xfId="1" applyFill="1" applyBorder="1"/>
    <xf numFmtId="167" fontId="3" fillId="18" borderId="44" xfId="1" applyNumberFormat="1" applyFill="1" applyBorder="1" applyAlignment="1">
      <alignment horizontal="center"/>
    </xf>
    <xf numFmtId="0" fontId="15" fillId="18" borderId="4" xfId="1" applyFont="1" applyFill="1" applyBorder="1"/>
    <xf numFmtId="0" fontId="3" fillId="18" borderId="0" xfId="1" applyFill="1"/>
    <xf numFmtId="0" fontId="3" fillId="18" borderId="8" xfId="1" applyFill="1" applyBorder="1"/>
    <xf numFmtId="167" fontId="3" fillId="18" borderId="76" xfId="1" applyNumberFormat="1" applyFill="1" applyBorder="1" applyAlignment="1">
      <alignment horizontal="center"/>
    </xf>
    <xf numFmtId="0" fontId="15" fillId="0" borderId="4" xfId="1" applyFont="1" applyBorder="1"/>
    <xf numFmtId="0" fontId="3" fillId="0" borderId="76" xfId="1" applyBorder="1" applyAlignment="1">
      <alignment horizontal="center"/>
    </xf>
    <xf numFmtId="0" fontId="3" fillId="18" borderId="76" xfId="1" applyFill="1" applyBorder="1" applyAlignment="1">
      <alignment horizontal="center"/>
    </xf>
    <xf numFmtId="0" fontId="15" fillId="18" borderId="20" xfId="1" applyFont="1" applyFill="1" applyBorder="1"/>
    <xf numFmtId="0" fontId="3" fillId="18" borderId="59" xfId="1" applyFill="1" applyBorder="1"/>
    <xf numFmtId="0" fontId="3" fillId="18" borderId="77" xfId="1" applyFill="1" applyBorder="1"/>
    <xf numFmtId="167" fontId="6" fillId="0" borderId="56" xfId="1" applyNumberFormat="1" applyFont="1" applyBorder="1" applyAlignment="1">
      <alignment horizontal="center"/>
    </xf>
    <xf numFmtId="0" fontId="6" fillId="0" borderId="20" xfId="1" applyFont="1" applyBorder="1"/>
    <xf numFmtId="0" fontId="6" fillId="0" borderId="59" xfId="1" applyFont="1" applyBorder="1"/>
    <xf numFmtId="0" fontId="6" fillId="0" borderId="77" xfId="1" applyFont="1" applyBorder="1"/>
    <xf numFmtId="2" fontId="6" fillId="0" borderId="78" xfId="1" applyNumberFormat="1" applyFont="1" applyBorder="1" applyAlignment="1">
      <alignment horizontal="center"/>
    </xf>
    <xf numFmtId="0" fontId="32" fillId="5" borderId="31" xfId="1" applyFont="1" applyFill="1" applyBorder="1"/>
    <xf numFmtId="0" fontId="6" fillId="5" borderId="59" xfId="1" applyFont="1" applyFill="1" applyBorder="1"/>
    <xf numFmtId="0" fontId="6" fillId="5" borderId="77" xfId="1" applyFont="1" applyFill="1" applyBorder="1"/>
    <xf numFmtId="0" fontId="6" fillId="5" borderId="78" xfId="1" applyFont="1" applyFill="1" applyBorder="1" applyAlignment="1">
      <alignment horizontal="center"/>
    </xf>
    <xf numFmtId="0" fontId="32" fillId="11" borderId="32" xfId="1" applyFont="1" applyFill="1" applyBorder="1"/>
    <xf numFmtId="0" fontId="6" fillId="11" borderId="56" xfId="1" applyFont="1" applyFill="1" applyBorder="1" applyAlignment="1">
      <alignment horizontal="center"/>
    </xf>
    <xf numFmtId="2" fontId="6" fillId="0" borderId="56" xfId="1" applyNumberFormat="1" applyFont="1" applyBorder="1" applyAlignment="1">
      <alignment horizontal="center"/>
    </xf>
    <xf numFmtId="1" fontId="6" fillId="0" borderId="56" xfId="1" applyNumberFormat="1" applyFont="1" applyBorder="1" applyAlignment="1">
      <alignment horizontal="center"/>
    </xf>
    <xf numFmtId="0" fontId="32" fillId="11" borderId="33" xfId="1" applyFont="1" applyFill="1" applyBorder="1"/>
    <xf numFmtId="0" fontId="32" fillId="11" borderId="56" xfId="1" applyFont="1" applyFill="1" applyBorder="1" applyAlignment="1">
      <alignment horizontal="center"/>
    </xf>
    <xf numFmtId="0" fontId="6" fillId="16" borderId="32" xfId="1" applyFont="1" applyFill="1" applyBorder="1"/>
    <xf numFmtId="0" fontId="6" fillId="16" borderId="33" xfId="1" applyFont="1" applyFill="1" applyBorder="1"/>
    <xf numFmtId="0" fontId="6" fillId="5" borderId="32" xfId="1" applyFont="1" applyFill="1" applyBorder="1"/>
    <xf numFmtId="0" fontId="6" fillId="5" borderId="33" xfId="1" applyFont="1" applyFill="1" applyBorder="1"/>
    <xf numFmtId="0" fontId="6" fillId="5" borderId="56" xfId="1" applyFont="1" applyFill="1" applyBorder="1" applyAlignment="1">
      <alignment horizontal="center"/>
    </xf>
    <xf numFmtId="0" fontId="6" fillId="5" borderId="56" xfId="1" applyFont="1" applyFill="1" applyBorder="1" applyAlignment="1">
      <alignment horizontal="center" wrapText="1"/>
    </xf>
    <xf numFmtId="0" fontId="6" fillId="0" borderId="56" xfId="1" applyFont="1" applyBorder="1" applyAlignment="1">
      <alignment horizontal="center" wrapText="1"/>
    </xf>
    <xf numFmtId="0" fontId="6" fillId="0" borderId="48" xfId="1" applyFont="1" applyBorder="1"/>
    <xf numFmtId="0" fontId="6" fillId="0" borderId="68" xfId="1" applyFont="1" applyBorder="1"/>
    <xf numFmtId="0" fontId="6" fillId="0" borderId="70" xfId="1" applyFont="1" applyBorder="1"/>
    <xf numFmtId="0" fontId="32" fillId="11" borderId="37" xfId="1" applyFont="1" applyFill="1" applyBorder="1"/>
    <xf numFmtId="0" fontId="3" fillId="11" borderId="38" xfId="1" applyFill="1" applyBorder="1"/>
    <xf numFmtId="0" fontId="3" fillId="11" borderId="39" xfId="1" applyFill="1" applyBorder="1"/>
    <xf numFmtId="0" fontId="3" fillId="11" borderId="56" xfId="1" applyFill="1" applyBorder="1" applyAlignment="1">
      <alignment horizontal="center" wrapText="1"/>
    </xf>
    <xf numFmtId="0" fontId="0" fillId="0" borderId="0" xfId="0" applyAlignment="1">
      <alignment textRotation="78"/>
    </xf>
    <xf numFmtId="167" fontId="0" fillId="0" borderId="0" xfId="0" applyNumberFormat="1"/>
    <xf numFmtId="0" fontId="0" fillId="8" borderId="0" xfId="0" applyFill="1"/>
    <xf numFmtId="0" fontId="0" fillId="23" borderId="0" xfId="0" applyFill="1"/>
    <xf numFmtId="0" fontId="0" fillId="11" borderId="0" xfId="0" applyFill="1" applyAlignment="1">
      <alignment horizontal="left"/>
    </xf>
    <xf numFmtId="0" fontId="37" fillId="0" borderId="0" xfId="1" applyFont="1"/>
    <xf numFmtId="0" fontId="37" fillId="0" borderId="0" xfId="1" applyFont="1" applyAlignment="1">
      <alignment horizontal="center"/>
    </xf>
    <xf numFmtId="0" fontId="37" fillId="6" borderId="0" xfId="1" applyFont="1" applyFill="1"/>
    <xf numFmtId="0" fontId="38" fillId="6" borderId="0" xfId="1" applyFont="1" applyFill="1" applyAlignment="1">
      <alignment horizontal="center"/>
    </xf>
    <xf numFmtId="167" fontId="37" fillId="0" borderId="0" xfId="1" applyNumberFormat="1" applyFont="1"/>
    <xf numFmtId="167" fontId="37" fillId="0" borderId="0" xfId="1" applyNumberFormat="1" applyFont="1" applyAlignment="1">
      <alignment horizontal="center"/>
    </xf>
    <xf numFmtId="0" fontId="39" fillId="0" borderId="0" xfId="1" applyFont="1"/>
    <xf numFmtId="14" fontId="37" fillId="0" borderId="0" xfId="1" applyNumberFormat="1" applyFont="1" applyAlignment="1">
      <alignment horizontal="center"/>
    </xf>
    <xf numFmtId="0" fontId="37" fillId="8" borderId="13" xfId="1" applyFont="1" applyFill="1" applyBorder="1" applyAlignment="1">
      <alignment horizontal="center"/>
    </xf>
    <xf numFmtId="0" fontId="37" fillId="9" borderId="13" xfId="1" applyFont="1" applyFill="1" applyBorder="1" applyAlignment="1">
      <alignment horizontal="center"/>
    </xf>
    <xf numFmtId="0" fontId="37" fillId="10" borderId="3" xfId="1" applyFont="1" applyFill="1" applyBorder="1" applyAlignment="1">
      <alignment horizontal="center"/>
    </xf>
    <xf numFmtId="0" fontId="37" fillId="0" borderId="1" xfId="1" applyFont="1" applyBorder="1"/>
    <xf numFmtId="167" fontId="37" fillId="30" borderId="5" xfId="1" applyNumberFormat="1" applyFont="1" applyFill="1" applyBorder="1" applyAlignment="1">
      <alignment horizontal="center"/>
    </xf>
    <xf numFmtId="0" fontId="37" fillId="30" borderId="5" xfId="1" applyFont="1" applyFill="1" applyBorder="1" applyAlignment="1">
      <alignment horizontal="center"/>
    </xf>
    <xf numFmtId="0" fontId="37" fillId="11" borderId="1" xfId="1" applyFont="1" applyFill="1" applyBorder="1" applyAlignment="1">
      <alignment horizontal="center"/>
    </xf>
    <xf numFmtId="0" fontId="37" fillId="8" borderId="2" xfId="1" applyFont="1" applyFill="1" applyBorder="1" applyAlignment="1">
      <alignment horizontal="left"/>
    </xf>
    <xf numFmtId="0" fontId="37" fillId="8" borderId="2" xfId="1" applyFont="1" applyFill="1" applyBorder="1" applyAlignment="1">
      <alignment horizontal="center"/>
    </xf>
    <xf numFmtId="0" fontId="37" fillId="12" borderId="2" xfId="1" applyFont="1" applyFill="1" applyBorder="1"/>
    <xf numFmtId="0" fontId="37" fillId="12" borderId="2" xfId="1" applyFont="1" applyFill="1" applyBorder="1" applyAlignment="1">
      <alignment horizontal="center"/>
    </xf>
    <xf numFmtId="0" fontId="37" fillId="13" borderId="2" xfId="1" applyFont="1" applyFill="1" applyBorder="1"/>
    <xf numFmtId="0" fontId="37" fillId="13" borderId="2" xfId="1" applyFont="1" applyFill="1" applyBorder="1" applyAlignment="1">
      <alignment horizontal="center"/>
    </xf>
    <xf numFmtId="0" fontId="37" fillId="13" borderId="3" xfId="1" applyFont="1" applyFill="1" applyBorder="1" applyAlignment="1">
      <alignment horizontal="center"/>
    </xf>
    <xf numFmtId="0" fontId="39" fillId="0" borderId="1" xfId="1" applyFont="1" applyBorder="1"/>
    <xf numFmtId="0" fontId="37" fillId="4" borderId="25" xfId="1" applyFont="1" applyFill="1" applyBorder="1" applyAlignment="1">
      <alignment horizontal="center"/>
    </xf>
    <xf numFmtId="0" fontId="39" fillId="0" borderId="1" xfId="1" applyFont="1" applyBorder="1" applyAlignment="1">
      <alignment horizontal="left"/>
    </xf>
    <xf numFmtId="0" fontId="37" fillId="4" borderId="0" xfId="1" applyFont="1" applyFill="1" applyAlignment="1">
      <alignment horizontal="center"/>
    </xf>
    <xf numFmtId="0" fontId="37" fillId="0" borderId="4" xfId="1" applyFont="1" applyBorder="1"/>
    <xf numFmtId="167" fontId="39" fillId="15" borderId="0" xfId="1" applyNumberFormat="1" applyFont="1" applyFill="1" applyAlignment="1">
      <alignment horizontal="center"/>
    </xf>
    <xf numFmtId="0" fontId="37" fillId="11" borderId="4" xfId="1" applyFont="1" applyFill="1" applyBorder="1" applyAlignment="1">
      <alignment horizontal="center"/>
    </xf>
    <xf numFmtId="0" fontId="37" fillId="0" borderId="28" xfId="1" applyFont="1" applyBorder="1" applyAlignment="1">
      <alignment horizontal="left"/>
    </xf>
    <xf numFmtId="0" fontId="37" fillId="0" borderId="28" xfId="1" applyFont="1" applyBorder="1"/>
    <xf numFmtId="0" fontId="42" fillId="0" borderId="28" xfId="1" applyFont="1" applyBorder="1" applyAlignment="1">
      <alignment horizontal="center"/>
    </xf>
    <xf numFmtId="0" fontId="37" fillId="0" borderId="29" xfId="1" applyFont="1" applyBorder="1" applyAlignment="1">
      <alignment horizontal="left"/>
    </xf>
    <xf numFmtId="0" fontId="37" fillId="0" borderId="0" xfId="0" applyFont="1"/>
    <xf numFmtId="0" fontId="37" fillId="0" borderId="0" xfId="0" applyFont="1" applyAlignment="1">
      <alignment horizontal="center"/>
    </xf>
    <xf numFmtId="0" fontId="39" fillId="0" borderId="4" xfId="1" applyFont="1" applyBorder="1"/>
    <xf numFmtId="0" fontId="37" fillId="4" borderId="23" xfId="1" applyFont="1" applyFill="1" applyBorder="1" applyAlignment="1">
      <alignment horizontal="center"/>
    </xf>
    <xf numFmtId="0" fontId="39" fillId="0" borderId="4" xfId="1" applyFont="1" applyBorder="1" applyAlignment="1">
      <alignment horizontal="left"/>
    </xf>
    <xf numFmtId="0" fontId="37" fillId="4" borderId="30" xfId="1" applyFont="1" applyFill="1" applyBorder="1" applyAlignment="1">
      <alignment horizontal="center"/>
    </xf>
    <xf numFmtId="167" fontId="37" fillId="4" borderId="22" xfId="1" applyNumberFormat="1" applyFont="1" applyFill="1" applyBorder="1" applyAlignment="1">
      <alignment horizontal="center"/>
    </xf>
    <xf numFmtId="0" fontId="37" fillId="0" borderId="10" xfId="1" applyFont="1" applyBorder="1"/>
    <xf numFmtId="0" fontId="37" fillId="11" borderId="20" xfId="1" applyFont="1" applyFill="1" applyBorder="1" applyAlignment="1">
      <alignment horizontal="center"/>
    </xf>
    <xf numFmtId="0" fontId="37" fillId="0" borderId="57" xfId="1" applyFont="1" applyBorder="1"/>
    <xf numFmtId="0" fontId="42" fillId="0" borderId="57" xfId="1" applyFont="1" applyBorder="1" applyAlignment="1">
      <alignment horizontal="center"/>
    </xf>
    <xf numFmtId="0" fontId="37" fillId="0" borderId="79" xfId="1" applyFont="1" applyBorder="1"/>
    <xf numFmtId="0" fontId="39" fillId="0" borderId="4" xfId="1" applyFont="1" applyBorder="1" applyAlignment="1">
      <alignment horizontal="right"/>
    </xf>
    <xf numFmtId="14" fontId="37" fillId="4" borderId="30" xfId="1" applyNumberFormat="1" applyFont="1" applyFill="1" applyBorder="1" applyAlignment="1">
      <alignment horizontal="center"/>
    </xf>
    <xf numFmtId="14" fontId="37" fillId="4" borderId="0" xfId="1" applyNumberFormat="1" applyFont="1" applyFill="1" applyAlignment="1">
      <alignment horizontal="center"/>
    </xf>
    <xf numFmtId="167" fontId="39" fillId="0" borderId="0" xfId="1" applyNumberFormat="1" applyFont="1" applyAlignment="1">
      <alignment horizontal="center"/>
    </xf>
    <xf numFmtId="0" fontId="37" fillId="0" borderId="80" xfId="1" applyFont="1" applyBorder="1" applyAlignment="1">
      <alignment horizontal="center"/>
    </xf>
    <xf numFmtId="167" fontId="37" fillId="0" borderId="0" xfId="0" applyNumberFormat="1" applyFont="1" applyAlignment="1">
      <alignment horizontal="center"/>
    </xf>
    <xf numFmtId="168" fontId="37" fillId="4" borderId="30" xfId="1" applyNumberFormat="1" applyFont="1" applyFill="1" applyBorder="1" applyAlignment="1">
      <alignment horizontal="center"/>
    </xf>
    <xf numFmtId="168" fontId="37" fillId="4" borderId="0" xfId="1" applyNumberFormat="1" applyFont="1" applyFill="1" applyAlignment="1">
      <alignment horizontal="center"/>
    </xf>
    <xf numFmtId="167" fontId="37" fillId="4" borderId="23" xfId="1" applyNumberFormat="1" applyFont="1" applyFill="1" applyBorder="1" applyAlignment="1">
      <alignment horizontal="center"/>
    </xf>
    <xf numFmtId="0" fontId="39" fillId="0" borderId="10" xfId="1" applyFont="1" applyBorder="1" applyAlignment="1">
      <alignment horizontal="right"/>
    </xf>
    <xf numFmtId="0" fontId="37" fillId="4" borderId="36" xfId="1" applyFont="1" applyFill="1" applyBorder="1" applyAlignment="1">
      <alignment horizontal="center"/>
    </xf>
    <xf numFmtId="0" fontId="39" fillId="0" borderId="10" xfId="1" applyFont="1" applyBorder="1" applyAlignment="1">
      <alignment horizontal="left"/>
    </xf>
    <xf numFmtId="168" fontId="37" fillId="4" borderId="36" xfId="1" applyNumberFormat="1" applyFont="1" applyFill="1" applyBorder="1" applyAlignment="1">
      <alignment horizontal="center"/>
    </xf>
    <xf numFmtId="167" fontId="37" fillId="4" borderId="24" xfId="1" applyNumberFormat="1" applyFont="1" applyFill="1" applyBorder="1" applyAlignment="1">
      <alignment horizontal="center"/>
    </xf>
    <xf numFmtId="167" fontId="37" fillId="4" borderId="30" xfId="1" applyNumberFormat="1" applyFont="1" applyFill="1" applyBorder="1" applyAlignment="1">
      <alignment horizontal="center"/>
    </xf>
    <xf numFmtId="0" fontId="37" fillId="4" borderId="9" xfId="1" applyFont="1" applyFill="1" applyBorder="1" applyAlignment="1">
      <alignment horizontal="center"/>
    </xf>
    <xf numFmtId="0" fontId="37" fillId="0" borderId="5" xfId="1" applyFont="1" applyBorder="1"/>
    <xf numFmtId="0" fontId="37" fillId="0" borderId="40" xfId="1" applyFont="1" applyBorder="1" applyAlignment="1">
      <alignment horizontal="center"/>
    </xf>
    <xf numFmtId="16" fontId="37" fillId="4" borderId="30" xfId="1" applyNumberFormat="1" applyFont="1" applyFill="1" applyBorder="1" applyAlignment="1">
      <alignment horizontal="center"/>
    </xf>
    <xf numFmtId="0" fontId="37" fillId="0" borderId="37" xfId="1" applyFont="1" applyBorder="1" applyAlignment="1">
      <alignment horizontal="center"/>
    </xf>
    <xf numFmtId="167" fontId="37" fillId="0" borderId="0" xfId="0" applyNumberFormat="1" applyFont="1"/>
    <xf numFmtId="2" fontId="39" fillId="0" borderId="0" xfId="1" applyNumberFormat="1" applyFont="1" applyAlignment="1">
      <alignment horizontal="center"/>
    </xf>
    <xf numFmtId="0" fontId="37" fillId="17" borderId="1" xfId="1" applyFont="1" applyFill="1" applyBorder="1" applyAlignment="1">
      <alignment horizontal="center"/>
    </xf>
    <xf numFmtId="0" fontId="37" fillId="17" borderId="2" xfId="1" applyFont="1" applyFill="1" applyBorder="1"/>
    <xf numFmtId="0" fontId="39" fillId="17" borderId="2" xfId="1" applyFont="1" applyFill="1" applyBorder="1"/>
    <xf numFmtId="0" fontId="37" fillId="17" borderId="3" xfId="1" applyFont="1" applyFill="1" applyBorder="1"/>
    <xf numFmtId="0" fontId="37" fillId="0" borderId="4" xfId="1" applyFont="1" applyBorder="1" applyAlignment="1">
      <alignment horizontal="left"/>
    </xf>
    <xf numFmtId="0" fontId="37" fillId="17" borderId="4" xfId="1" applyFont="1" applyFill="1" applyBorder="1" applyAlignment="1">
      <alignment horizontal="center"/>
    </xf>
    <xf numFmtId="0" fontId="37" fillId="17" borderId="0" xfId="1" applyFont="1" applyFill="1" applyAlignment="1">
      <alignment horizontal="center"/>
    </xf>
    <xf numFmtId="0" fontId="37" fillId="17" borderId="8" xfId="1" applyFont="1" applyFill="1" applyBorder="1" applyAlignment="1">
      <alignment horizontal="center"/>
    </xf>
    <xf numFmtId="0" fontId="37" fillId="7" borderId="1" xfId="0" applyFont="1" applyFill="1" applyBorder="1"/>
    <xf numFmtId="0" fontId="37" fillId="18" borderId="42" xfId="0" applyFont="1" applyFill="1" applyBorder="1" applyAlignment="1">
      <alignment horizontal="center"/>
    </xf>
    <xf numFmtId="0" fontId="37" fillId="17" borderId="43" xfId="1" applyFont="1" applyFill="1" applyBorder="1" applyAlignment="1">
      <alignment horizontal="center"/>
    </xf>
    <xf numFmtId="0" fontId="37" fillId="7" borderId="4" xfId="0" applyFont="1" applyFill="1" applyBorder="1"/>
    <xf numFmtId="0" fontId="37" fillId="7" borderId="44" xfId="0" applyFont="1" applyFill="1" applyBorder="1" applyAlignment="1">
      <alignment horizontal="center"/>
    </xf>
    <xf numFmtId="0" fontId="37" fillId="7" borderId="31" xfId="0" applyFont="1" applyFill="1" applyBorder="1" applyAlignment="1">
      <alignment horizontal="center"/>
    </xf>
    <xf numFmtId="167" fontId="37" fillId="0" borderId="30" xfId="0" applyNumberFormat="1" applyFont="1" applyBorder="1" applyAlignment="1">
      <alignment horizontal="center"/>
    </xf>
    <xf numFmtId="0" fontId="37" fillId="4" borderId="30" xfId="1" quotePrefix="1" applyFont="1" applyFill="1" applyBorder="1" applyAlignment="1">
      <alignment horizontal="center"/>
    </xf>
    <xf numFmtId="167" fontId="37" fillId="16" borderId="45" xfId="1" applyNumberFormat="1" applyFont="1" applyFill="1" applyBorder="1" applyAlignment="1">
      <alignment horizontal="center"/>
    </xf>
    <xf numFmtId="167" fontId="37" fillId="4" borderId="24" xfId="0" applyNumberFormat="1" applyFont="1" applyFill="1" applyBorder="1" applyAlignment="1">
      <alignment horizontal="center"/>
    </xf>
    <xf numFmtId="167" fontId="37" fillId="4" borderId="30" xfId="0" applyNumberFormat="1" applyFont="1" applyFill="1" applyBorder="1" applyAlignment="1">
      <alignment horizontal="center"/>
    </xf>
    <xf numFmtId="167" fontId="37" fillId="4" borderId="43" xfId="0" applyNumberFormat="1" applyFont="1" applyFill="1" applyBorder="1" applyAlignment="1">
      <alignment horizontal="center"/>
    </xf>
    <xf numFmtId="0" fontId="40" fillId="4" borderId="36" xfId="1" applyFont="1" applyFill="1" applyBorder="1" applyAlignment="1">
      <alignment horizontal="center"/>
    </xf>
    <xf numFmtId="0" fontId="37" fillId="4" borderId="45" xfId="1" applyFont="1" applyFill="1" applyBorder="1"/>
    <xf numFmtId="167" fontId="37" fillId="4" borderId="25" xfId="1" applyNumberFormat="1" applyFont="1" applyFill="1" applyBorder="1" applyAlignment="1">
      <alignment horizontal="center"/>
    </xf>
    <xf numFmtId="167" fontId="37" fillId="16" borderId="43" xfId="1" applyNumberFormat="1" applyFont="1" applyFill="1" applyBorder="1" applyAlignment="1">
      <alignment horizontal="center"/>
    </xf>
    <xf numFmtId="0" fontId="37" fillId="4" borderId="43" xfId="1" applyFont="1" applyFill="1" applyBorder="1"/>
    <xf numFmtId="167" fontId="37" fillId="16" borderId="43" xfId="1" quotePrefix="1" applyNumberFormat="1" applyFont="1" applyFill="1" applyBorder="1" applyAlignment="1">
      <alignment horizontal="center"/>
    </xf>
    <xf numFmtId="0" fontId="37" fillId="7" borderId="48" xfId="0" applyFont="1" applyFill="1" applyBorder="1" applyAlignment="1">
      <alignment horizontal="center"/>
    </xf>
    <xf numFmtId="167" fontId="37" fillId="4" borderId="30" xfId="1" quotePrefix="1" applyNumberFormat="1" applyFont="1" applyFill="1" applyBorder="1" applyAlignment="1">
      <alignment horizontal="center"/>
    </xf>
    <xf numFmtId="167" fontId="37" fillId="4" borderId="36" xfId="1" applyNumberFormat="1" applyFont="1" applyFill="1" applyBorder="1" applyAlignment="1">
      <alignment horizontal="center"/>
    </xf>
    <xf numFmtId="167" fontId="37" fillId="16" borderId="49" xfId="1" applyNumberFormat="1" applyFont="1" applyFill="1" applyBorder="1" applyAlignment="1">
      <alignment horizontal="center"/>
    </xf>
    <xf numFmtId="0" fontId="37" fillId="11" borderId="4" xfId="1" applyFont="1" applyFill="1" applyBorder="1"/>
    <xf numFmtId="167" fontId="37" fillId="11" borderId="0" xfId="1" applyNumberFormat="1" applyFont="1" applyFill="1"/>
    <xf numFmtId="167" fontId="37" fillId="11" borderId="8" xfId="1" applyNumberFormat="1" applyFont="1" applyFill="1" applyBorder="1" applyAlignment="1">
      <alignment horizontal="center"/>
    </xf>
    <xf numFmtId="0" fontId="37" fillId="0" borderId="0" xfId="1" applyFont="1" applyAlignment="1">
      <alignment horizontal="left"/>
    </xf>
    <xf numFmtId="0" fontId="37" fillId="7" borderId="4" xfId="0" applyFont="1" applyFill="1" applyBorder="1" applyAlignment="1">
      <alignment horizontal="center"/>
    </xf>
    <xf numFmtId="0" fontId="37" fillId="4" borderId="43" xfId="0" quotePrefix="1" applyFont="1" applyFill="1" applyBorder="1" applyAlignment="1">
      <alignment horizontal="left"/>
    </xf>
    <xf numFmtId="0" fontId="37" fillId="11" borderId="51" xfId="1" applyFont="1" applyFill="1" applyBorder="1" applyAlignment="1">
      <alignment horizontal="center"/>
    </xf>
    <xf numFmtId="0" fontId="37" fillId="11" borderId="4" xfId="0" applyFont="1" applyFill="1" applyBorder="1"/>
    <xf numFmtId="167" fontId="37" fillId="11" borderId="0" xfId="0" applyNumberFormat="1" applyFont="1" applyFill="1"/>
    <xf numFmtId="167" fontId="37" fillId="11" borderId="8" xfId="0" applyNumberFormat="1" applyFont="1" applyFill="1" applyBorder="1"/>
    <xf numFmtId="167" fontId="37" fillId="11" borderId="4" xfId="0" applyNumberFormat="1" applyFont="1" applyFill="1" applyBorder="1"/>
    <xf numFmtId="167" fontId="37" fillId="4" borderId="41" xfId="0" applyNumberFormat="1" applyFont="1" applyFill="1" applyBorder="1" applyAlignment="1">
      <alignment horizontal="center"/>
    </xf>
    <xf numFmtId="167" fontId="37" fillId="0" borderId="36" xfId="0" applyNumberFormat="1" applyFont="1" applyBorder="1" applyAlignment="1">
      <alignment horizontal="center"/>
    </xf>
    <xf numFmtId="0" fontId="37" fillId="19" borderId="1" xfId="1" applyFont="1" applyFill="1" applyBorder="1" applyAlignment="1">
      <alignment horizontal="center"/>
    </xf>
    <xf numFmtId="0" fontId="37" fillId="19" borderId="2" xfId="1" applyFont="1" applyFill="1" applyBorder="1"/>
    <xf numFmtId="0" fontId="39" fillId="19" borderId="2" xfId="1" applyFont="1" applyFill="1" applyBorder="1"/>
    <xf numFmtId="0" fontId="37" fillId="19" borderId="3" xfId="1" applyFont="1" applyFill="1" applyBorder="1"/>
    <xf numFmtId="0" fontId="37" fillId="4" borderId="51" xfId="0" quotePrefix="1" applyFont="1" applyFill="1" applyBorder="1" applyAlignment="1">
      <alignment horizontal="left"/>
    </xf>
    <xf numFmtId="0" fontId="37" fillId="19" borderId="4" xfId="1" applyFont="1" applyFill="1" applyBorder="1" applyAlignment="1">
      <alignment horizontal="center"/>
    </xf>
    <xf numFmtId="0" fontId="37" fillId="19" borderId="0" xfId="1" applyFont="1" applyFill="1" applyAlignment="1">
      <alignment horizontal="center"/>
    </xf>
    <xf numFmtId="0" fontId="37" fillId="19" borderId="8" xfId="1" applyFont="1" applyFill="1" applyBorder="1" applyAlignment="1">
      <alignment horizontal="center"/>
    </xf>
    <xf numFmtId="0" fontId="37" fillId="4" borderId="51" xfId="1" applyFont="1" applyFill="1" applyBorder="1"/>
    <xf numFmtId="167" fontId="37" fillId="4" borderId="0" xfId="1" applyNumberFormat="1" applyFont="1" applyFill="1" applyAlignment="1">
      <alignment horizontal="center"/>
    </xf>
    <xf numFmtId="0" fontId="37" fillId="19" borderId="43" xfId="1" applyFont="1" applyFill="1" applyBorder="1" applyAlignment="1">
      <alignment horizontal="center"/>
    </xf>
    <xf numFmtId="0" fontId="39" fillId="2" borderId="0" xfId="1" applyFont="1" applyFill="1" applyAlignment="1">
      <alignment horizontal="center"/>
    </xf>
    <xf numFmtId="0" fontId="37" fillId="0" borderId="30" xfId="1" applyFont="1" applyBorder="1" applyAlignment="1">
      <alignment horizontal="center"/>
    </xf>
    <xf numFmtId="0" fontId="39" fillId="4" borderId="45" xfId="1" applyFont="1" applyFill="1" applyBorder="1"/>
    <xf numFmtId="0" fontId="39" fillId="4" borderId="25" xfId="1" applyFont="1" applyFill="1" applyBorder="1" applyAlignment="1">
      <alignment horizontal="center"/>
    </xf>
    <xf numFmtId="0" fontId="39" fillId="4" borderId="0" xfId="1" applyFont="1" applyFill="1" applyAlignment="1">
      <alignment horizontal="center"/>
    </xf>
    <xf numFmtId="167" fontId="37" fillId="4" borderId="5" xfId="1" applyNumberFormat="1" applyFont="1" applyFill="1" applyBorder="1" applyAlignment="1">
      <alignment horizontal="center"/>
    </xf>
    <xf numFmtId="0" fontId="39" fillId="4" borderId="43" xfId="1" applyFont="1" applyFill="1" applyBorder="1"/>
    <xf numFmtId="167" fontId="39" fillId="4" borderId="30" xfId="1" applyNumberFormat="1" applyFont="1" applyFill="1" applyBorder="1" applyAlignment="1">
      <alignment horizontal="center"/>
    </xf>
    <xf numFmtId="167" fontId="39" fillId="4" borderId="0" xfId="1" applyNumberFormat="1" applyFont="1" applyFill="1" applyAlignment="1">
      <alignment horizontal="center"/>
    </xf>
    <xf numFmtId="0" fontId="37" fillId="0" borderId="1" xfId="1" applyFont="1" applyBorder="1" applyAlignment="1">
      <alignment horizontal="left"/>
    </xf>
    <xf numFmtId="0" fontId="39" fillId="4" borderId="51" xfId="1" applyFont="1" applyFill="1" applyBorder="1"/>
    <xf numFmtId="167" fontId="39" fillId="4" borderId="36" xfId="1" applyNumberFormat="1" applyFont="1" applyFill="1" applyBorder="1" applyAlignment="1">
      <alignment horizontal="center"/>
    </xf>
    <xf numFmtId="0" fontId="37" fillId="19" borderId="43" xfId="1" applyFont="1" applyFill="1" applyBorder="1"/>
    <xf numFmtId="0" fontId="37" fillId="0" borderId="0" xfId="1" quotePrefix="1" applyFont="1"/>
    <xf numFmtId="0" fontId="39" fillId="2" borderId="0" xfId="1" applyFont="1" applyFill="1" applyAlignment="1" applyProtection="1">
      <alignment horizontal="center"/>
      <protection locked="0"/>
    </xf>
    <xf numFmtId="0" fontId="39" fillId="4" borderId="55" xfId="1" applyFont="1" applyFill="1" applyBorder="1"/>
    <xf numFmtId="0" fontId="39" fillId="4" borderId="31" xfId="1" applyFont="1" applyFill="1" applyBorder="1"/>
    <xf numFmtId="167" fontId="39" fillId="0" borderId="0" xfId="1" applyNumberFormat="1" applyFont="1"/>
    <xf numFmtId="0" fontId="37" fillId="22" borderId="1" xfId="1" applyFont="1" applyFill="1" applyBorder="1" applyAlignment="1">
      <alignment horizontal="center"/>
    </xf>
    <xf numFmtId="0" fontId="37" fillId="22" borderId="2" xfId="1" applyFont="1" applyFill="1" applyBorder="1"/>
    <xf numFmtId="0" fontId="39" fillId="22" borderId="2" xfId="1" applyFont="1" applyFill="1" applyBorder="1"/>
    <xf numFmtId="0" fontId="37" fillId="22" borderId="3" xfId="1" applyFont="1" applyFill="1" applyBorder="1"/>
    <xf numFmtId="0" fontId="37" fillId="22" borderId="4" xfId="1" applyFont="1" applyFill="1" applyBorder="1" applyAlignment="1">
      <alignment horizontal="center"/>
    </xf>
    <xf numFmtId="0" fontId="37" fillId="22" borderId="0" xfId="1" applyFont="1" applyFill="1" applyAlignment="1">
      <alignment horizontal="center"/>
    </xf>
    <xf numFmtId="0" fontId="37" fillId="22" borderId="8" xfId="1" applyFont="1" applyFill="1" applyBorder="1" applyAlignment="1">
      <alignment horizontal="center"/>
    </xf>
    <xf numFmtId="0" fontId="37" fillId="22" borderId="43" xfId="1" applyFont="1" applyFill="1" applyBorder="1" applyAlignment="1">
      <alignment horizontal="center"/>
    </xf>
    <xf numFmtId="0" fontId="37" fillId="0" borderId="10" xfId="1" applyFont="1" applyBorder="1" applyAlignment="1">
      <alignment horizontal="left"/>
    </xf>
    <xf numFmtId="0" fontId="37" fillId="0" borderId="0" xfId="1" applyFont="1" applyAlignment="1" applyProtection="1">
      <alignment horizontal="center"/>
      <protection locked="0"/>
    </xf>
    <xf numFmtId="167" fontId="37" fillId="15" borderId="0" xfId="1" applyNumberFormat="1" applyFont="1" applyFill="1" applyAlignment="1">
      <alignment horizontal="center"/>
    </xf>
    <xf numFmtId="0" fontId="37" fillId="22" borderId="43" xfId="1" applyFont="1" applyFill="1" applyBorder="1"/>
    <xf numFmtId="0" fontId="37" fillId="23" borderId="1" xfId="1" applyFont="1" applyFill="1" applyBorder="1" applyAlignment="1">
      <alignment horizontal="center"/>
    </xf>
    <xf numFmtId="167" fontId="39" fillId="23" borderId="2" xfId="1" applyNumberFormat="1" applyFont="1" applyFill="1" applyBorder="1" applyAlignment="1">
      <alignment horizontal="center"/>
    </xf>
    <xf numFmtId="167" fontId="37" fillId="23" borderId="2" xfId="1" applyNumberFormat="1" applyFont="1" applyFill="1" applyBorder="1" applyAlignment="1">
      <alignment horizontal="center"/>
    </xf>
    <xf numFmtId="167" fontId="37" fillId="23" borderId="3" xfId="1" applyNumberFormat="1" applyFont="1" applyFill="1" applyBorder="1" applyAlignment="1">
      <alignment horizontal="center"/>
    </xf>
    <xf numFmtId="0" fontId="37" fillId="11" borderId="28" xfId="1" applyFont="1" applyFill="1" applyBorder="1" applyAlignment="1">
      <alignment horizontal="center"/>
    </xf>
    <xf numFmtId="0" fontId="37" fillId="8" borderId="47" xfId="1" applyFont="1" applyFill="1" applyBorder="1" applyAlignment="1">
      <alignment horizontal="center"/>
    </xf>
    <xf numFmtId="0" fontId="39" fillId="8" borderId="32" xfId="1" applyFont="1" applyFill="1" applyBorder="1" applyAlignment="1">
      <alignment horizontal="center"/>
    </xf>
    <xf numFmtId="0" fontId="37" fillId="8" borderId="32" xfId="1" applyFont="1" applyFill="1" applyBorder="1"/>
    <xf numFmtId="0" fontId="39" fillId="24" borderId="47" xfId="1" applyFont="1" applyFill="1" applyBorder="1" applyAlignment="1">
      <alignment horizontal="center"/>
    </xf>
    <xf numFmtId="0" fontId="41" fillId="24" borderId="32" xfId="1" applyFont="1" applyFill="1" applyBorder="1" applyAlignment="1">
      <alignment horizontal="left"/>
    </xf>
    <xf numFmtId="0" fontId="41" fillId="24" borderId="56" xfId="1" applyFont="1" applyFill="1" applyBorder="1" applyAlignment="1">
      <alignment horizontal="left"/>
    </xf>
    <xf numFmtId="0" fontId="37" fillId="25" borderId="32" xfId="1" applyFont="1" applyFill="1" applyBorder="1"/>
    <xf numFmtId="0" fontId="39" fillId="25" borderId="32" xfId="1" applyFont="1" applyFill="1" applyBorder="1"/>
    <xf numFmtId="0" fontId="37" fillId="25" borderId="56" xfId="1" applyFont="1" applyFill="1" applyBorder="1" applyAlignment="1">
      <alignment horizontal="center"/>
    </xf>
    <xf numFmtId="0" fontId="37" fillId="23" borderId="4" xfId="1" applyFont="1" applyFill="1" applyBorder="1" applyAlignment="1">
      <alignment horizontal="center"/>
    </xf>
    <xf numFmtId="167" fontId="37" fillId="23" borderId="0" xfId="1" applyNumberFormat="1" applyFont="1" applyFill="1" applyAlignment="1">
      <alignment horizontal="center"/>
    </xf>
    <xf numFmtId="167" fontId="37" fillId="23" borderId="8" xfId="1" applyNumberFormat="1" applyFont="1" applyFill="1" applyBorder="1" applyAlignment="1">
      <alignment horizontal="center"/>
    </xf>
    <xf numFmtId="0" fontId="37" fillId="11" borderId="57" xfId="1" applyFont="1" applyFill="1" applyBorder="1" applyAlignment="1">
      <alignment horizontal="center"/>
    </xf>
    <xf numFmtId="0" fontId="37" fillId="0" borderId="57" xfId="1" applyFont="1" applyBorder="1" applyAlignment="1">
      <alignment horizontal="center"/>
    </xf>
    <xf numFmtId="0" fontId="37" fillId="0" borderId="53" xfId="1" applyFont="1" applyBorder="1" applyAlignment="1">
      <alignment horizontal="center"/>
    </xf>
    <xf numFmtId="0" fontId="37" fillId="0" borderId="28" xfId="1" applyFont="1" applyBorder="1" applyAlignment="1">
      <alignment horizontal="center"/>
    </xf>
    <xf numFmtId="167" fontId="37" fillId="0" borderId="57" xfId="1" applyNumberFormat="1" applyFont="1" applyBorder="1" applyAlignment="1">
      <alignment horizontal="center"/>
    </xf>
    <xf numFmtId="0" fontId="37" fillId="11" borderId="22" xfId="1" applyFont="1" applyFill="1" applyBorder="1" applyAlignment="1">
      <alignment horizontal="center"/>
    </xf>
    <xf numFmtId="0" fontId="37" fillId="0" borderId="22" xfId="1" applyFont="1" applyBorder="1" applyAlignment="1">
      <alignment horizontal="center"/>
    </xf>
    <xf numFmtId="167" fontId="37" fillId="0" borderId="22" xfId="1" applyNumberFormat="1" applyFont="1" applyBorder="1" applyAlignment="1">
      <alignment horizontal="center"/>
    </xf>
    <xf numFmtId="0" fontId="39" fillId="0" borderId="0" xfId="1" applyFont="1" applyAlignment="1">
      <alignment horizontal="center"/>
    </xf>
    <xf numFmtId="0" fontId="43" fillId="0" borderId="1" xfId="1" applyFont="1" applyBorder="1"/>
    <xf numFmtId="0" fontId="37" fillId="0" borderId="2" xfId="1" applyFont="1" applyBorder="1"/>
    <xf numFmtId="167" fontId="37" fillId="4" borderId="6" xfId="1" applyNumberFormat="1" applyFont="1" applyFill="1" applyBorder="1" applyAlignment="1">
      <alignment horizontal="center"/>
    </xf>
    <xf numFmtId="0" fontId="37" fillId="0" borderId="60" xfId="1" applyFont="1" applyBorder="1" applyAlignment="1">
      <alignment horizontal="center"/>
    </xf>
    <xf numFmtId="0" fontId="37" fillId="0" borderId="63" xfId="1" applyFont="1" applyBorder="1" applyAlignment="1">
      <alignment horizontal="center"/>
    </xf>
    <xf numFmtId="167" fontId="37" fillId="4" borderId="62" xfId="1" applyNumberFormat="1" applyFont="1" applyFill="1" applyBorder="1" applyAlignment="1">
      <alignment horizontal="center"/>
    </xf>
    <xf numFmtId="0" fontId="37" fillId="0" borderId="8" xfId="1" applyFont="1" applyBorder="1"/>
    <xf numFmtId="0" fontId="37" fillId="0" borderId="3" xfId="1" applyFont="1" applyBorder="1" applyAlignment="1">
      <alignment horizontal="center"/>
    </xf>
    <xf numFmtId="0" fontId="37" fillId="0" borderId="8" xfId="1" applyFont="1" applyBorder="1" applyAlignment="1">
      <alignment horizontal="center"/>
    </xf>
    <xf numFmtId="0" fontId="37" fillId="31" borderId="0" xfId="1" applyFont="1" applyFill="1" applyAlignment="1">
      <alignment horizontal="center"/>
    </xf>
    <xf numFmtId="0" fontId="37" fillId="0" borderId="66" xfId="1" applyFont="1" applyBorder="1" applyAlignment="1">
      <alignment horizontal="center"/>
    </xf>
    <xf numFmtId="167" fontId="37" fillId="11" borderId="0" xfId="1" applyNumberFormat="1" applyFont="1" applyFill="1" applyAlignment="1">
      <alignment horizontal="center"/>
    </xf>
    <xf numFmtId="0" fontId="37" fillId="0" borderId="47" xfId="1" applyFont="1" applyBorder="1" applyAlignment="1">
      <alignment horizontal="center"/>
    </xf>
    <xf numFmtId="0" fontId="44" fillId="0" borderId="4" xfId="1" applyFont="1" applyBorder="1"/>
    <xf numFmtId="0" fontId="44" fillId="0" borderId="8" xfId="1" applyFont="1" applyBorder="1" applyAlignment="1">
      <alignment horizontal="right"/>
    </xf>
    <xf numFmtId="0" fontId="44" fillId="0" borderId="0" xfId="1" applyFont="1" applyAlignment="1">
      <alignment horizontal="right"/>
    </xf>
    <xf numFmtId="0" fontId="37" fillId="0" borderId="47" xfId="1" applyFont="1" applyBorder="1"/>
    <xf numFmtId="0" fontId="37" fillId="0" borderId="32" xfId="1" applyFont="1" applyBorder="1"/>
    <xf numFmtId="167" fontId="39" fillId="4" borderId="56" xfId="1" applyNumberFormat="1" applyFont="1" applyFill="1" applyBorder="1" applyAlignment="1">
      <alignment horizontal="center"/>
    </xf>
    <xf numFmtId="0" fontId="37" fillId="23" borderId="43" xfId="1" applyFont="1" applyFill="1" applyBorder="1" applyAlignment="1">
      <alignment horizontal="center"/>
    </xf>
    <xf numFmtId="21" fontId="37" fillId="0" borderId="0" xfId="1" applyNumberFormat="1" applyFont="1" applyAlignment="1">
      <alignment horizontal="center"/>
    </xf>
    <xf numFmtId="0" fontId="43" fillId="0" borderId="4" xfId="1" applyFont="1" applyBorder="1"/>
    <xf numFmtId="167" fontId="37" fillId="4" borderId="56" xfId="1" applyNumberFormat="1" applyFont="1" applyFill="1" applyBorder="1" applyAlignment="1">
      <alignment horizontal="center"/>
    </xf>
    <xf numFmtId="0" fontId="37" fillId="26" borderId="24" xfId="1" quotePrefix="1" applyFont="1" applyFill="1" applyBorder="1" applyAlignment="1">
      <alignment horizontal="center"/>
    </xf>
    <xf numFmtId="0" fontId="37" fillId="0" borderId="55" xfId="1" applyFont="1" applyBorder="1"/>
    <xf numFmtId="0" fontId="37" fillId="0" borderId="64" xfId="1" applyFont="1" applyBorder="1"/>
    <xf numFmtId="167" fontId="39" fillId="23" borderId="42" xfId="1" applyNumberFormat="1" applyFont="1" applyFill="1" applyBorder="1" applyAlignment="1">
      <alignment horizontal="center"/>
    </xf>
    <xf numFmtId="0" fontId="37" fillId="27" borderId="24" xfId="1" quotePrefix="1" applyFont="1" applyFill="1" applyBorder="1" applyAlignment="1">
      <alignment horizontal="center"/>
    </xf>
    <xf numFmtId="167" fontId="39" fillId="0" borderId="8" xfId="1" applyNumberFormat="1" applyFont="1" applyBorder="1" applyAlignment="1">
      <alignment horizontal="center"/>
    </xf>
    <xf numFmtId="0" fontId="37" fillId="0" borderId="24" xfId="1" applyFont="1" applyBorder="1" applyAlignment="1">
      <alignment horizontal="center"/>
    </xf>
    <xf numFmtId="0" fontId="37" fillId="0" borderId="31" xfId="1" applyFont="1" applyBorder="1"/>
    <xf numFmtId="167" fontId="39" fillId="17" borderId="33" xfId="1" applyNumberFormat="1" applyFont="1" applyFill="1" applyBorder="1" applyAlignment="1">
      <alignment horizontal="center"/>
    </xf>
    <xf numFmtId="2" fontId="39" fillId="0" borderId="0" xfId="1" applyNumberFormat="1" applyFont="1"/>
    <xf numFmtId="167" fontId="39" fillId="0" borderId="70" xfId="1" applyNumberFormat="1" applyFont="1" applyBorder="1" applyAlignment="1">
      <alignment horizontal="center"/>
    </xf>
    <xf numFmtId="0" fontId="37" fillId="2" borderId="24" xfId="1" applyFont="1" applyFill="1" applyBorder="1"/>
    <xf numFmtId="167" fontId="45" fillId="9" borderId="33" xfId="1" applyNumberFormat="1" applyFont="1" applyFill="1" applyBorder="1" applyAlignment="1">
      <alignment horizontal="center"/>
    </xf>
    <xf numFmtId="0" fontId="37" fillId="4" borderId="24" xfId="1" applyFont="1" applyFill="1" applyBorder="1"/>
    <xf numFmtId="0" fontId="37" fillId="0" borderId="37" xfId="1" applyFont="1" applyBorder="1"/>
    <xf numFmtId="0" fontId="37" fillId="0" borderId="38" xfId="1" applyFont="1" applyBorder="1"/>
    <xf numFmtId="0" fontId="37" fillId="0" borderId="8" xfId="1" applyFont="1" applyBorder="1" applyAlignment="1">
      <alignment horizontal="left"/>
    </xf>
    <xf numFmtId="169" fontId="39" fillId="0" borderId="0" xfId="1" applyNumberFormat="1" applyFont="1"/>
    <xf numFmtId="0" fontId="37" fillId="0" borderId="11" xfId="1" applyFont="1" applyBorder="1"/>
    <xf numFmtId="0" fontId="37" fillId="0" borderId="12" xfId="1" applyFont="1" applyBorder="1" applyAlignment="1">
      <alignment horizontal="center"/>
    </xf>
    <xf numFmtId="0" fontId="46" fillId="5" borderId="59" xfId="0" applyFont="1" applyFill="1" applyBorder="1" applyAlignment="1">
      <alignment horizontal="center"/>
    </xf>
    <xf numFmtId="0" fontId="0" fillId="5" borderId="0" xfId="0" applyFill="1"/>
    <xf numFmtId="0" fontId="2" fillId="0" borderId="13" xfId="0" applyFont="1" applyBorder="1"/>
    <xf numFmtId="0" fontId="0" fillId="30" borderId="14" xfId="0" applyFill="1" applyBorder="1" applyAlignment="1">
      <alignment horizontal="center"/>
    </xf>
    <xf numFmtId="0" fontId="29" fillId="32" borderId="15" xfId="0" applyFont="1" applyFill="1" applyBorder="1" applyAlignment="1">
      <alignment horizontal="left" vertical="center"/>
    </xf>
    <xf numFmtId="0" fontId="29" fillId="32" borderId="27" xfId="0" applyFont="1" applyFill="1" applyBorder="1" applyAlignment="1">
      <alignment horizontal="left" vertical="center"/>
    </xf>
    <xf numFmtId="0" fontId="0" fillId="32" borderId="27" xfId="0" applyFill="1" applyBorder="1" applyAlignment="1">
      <alignment vertical="center"/>
    </xf>
    <xf numFmtId="0" fontId="10" fillId="32" borderId="69" xfId="0" applyFont="1" applyFill="1" applyBorder="1" applyAlignment="1">
      <alignment horizontal="left" vertical="center"/>
    </xf>
    <xf numFmtId="0" fontId="2" fillId="5" borderId="0" xfId="0" applyFont="1" applyFill="1"/>
    <xf numFmtId="0" fontId="0" fillId="0" borderId="45" xfId="0" applyBorder="1"/>
    <xf numFmtId="0" fontId="0" fillId="30" borderId="25" xfId="0" applyFill="1" applyBorder="1" applyAlignment="1">
      <alignment horizontal="right"/>
    </xf>
    <xf numFmtId="0" fontId="47" fillId="28" borderId="1" xfId="0" applyFont="1" applyFill="1" applyBorder="1" applyAlignment="1">
      <alignment horizontal="left" vertical="top" wrapText="1"/>
    </xf>
    <xf numFmtId="0" fontId="47" fillId="28" borderId="2" xfId="0" applyFont="1" applyFill="1" applyBorder="1" applyAlignment="1">
      <alignment horizontal="left" vertical="top" wrapText="1"/>
    </xf>
    <xf numFmtId="0" fontId="48" fillId="28" borderId="81" xfId="0" applyFont="1" applyFill="1" applyBorder="1" applyAlignment="1">
      <alignment horizontal="left" vertical="top" wrapText="1"/>
    </xf>
    <xf numFmtId="0" fontId="47" fillId="28" borderId="14" xfId="0" applyFont="1" applyFill="1" applyBorder="1" applyAlignment="1">
      <alignment horizontal="left" vertical="top" wrapText="1"/>
    </xf>
    <xf numFmtId="0" fontId="0" fillId="5" borderId="24" xfId="0" applyFill="1" applyBorder="1"/>
    <xf numFmtId="0" fontId="0" fillId="0" borderId="43" xfId="0" applyBorder="1"/>
    <xf numFmtId="0" fontId="0" fillId="30" borderId="30" xfId="0" applyFill="1" applyBorder="1"/>
    <xf numFmtId="0" fontId="47" fillId="28" borderId="10" xfId="0" applyFont="1" applyFill="1" applyBorder="1" applyAlignment="1">
      <alignment horizontal="left" vertical="top" wrapText="1"/>
    </xf>
    <xf numFmtId="0" fontId="47" fillId="28" borderId="11" xfId="0" applyFont="1" applyFill="1" applyBorder="1" applyAlignment="1">
      <alignment horizontal="left" vertical="top" wrapText="1"/>
    </xf>
    <xf numFmtId="0" fontId="47" fillId="28" borderId="18" xfId="0" applyFont="1" applyFill="1" applyBorder="1" applyAlignment="1">
      <alignment horizontal="left" vertical="top" wrapText="1"/>
    </xf>
    <xf numFmtId="0" fontId="47" fillId="28" borderId="19" xfId="0" applyFont="1" applyFill="1" applyBorder="1" applyAlignment="1">
      <alignment horizontal="left" vertical="top" wrapText="1"/>
    </xf>
    <xf numFmtId="0" fontId="29" fillId="33" borderId="45" xfId="0" applyFont="1" applyFill="1" applyBorder="1" applyAlignment="1">
      <alignment horizontal="left" vertical="top" wrapText="1"/>
    </xf>
    <xf numFmtId="0" fontId="29" fillId="33" borderId="65" xfId="0" applyFont="1" applyFill="1" applyBorder="1" applyAlignment="1">
      <alignment horizontal="left" vertical="top" wrapText="1"/>
    </xf>
    <xf numFmtId="0" fontId="29" fillId="33" borderId="26" xfId="0" applyFont="1" applyFill="1" applyBorder="1" applyAlignment="1">
      <alignment horizontal="left" vertical="top" wrapText="1"/>
    </xf>
    <xf numFmtId="49" fontId="29" fillId="33" borderId="25" xfId="0" applyNumberFormat="1" applyFont="1" applyFill="1" applyBorder="1" applyAlignment="1">
      <alignment horizontal="left" vertical="top" wrapText="1"/>
    </xf>
    <xf numFmtId="0" fontId="0" fillId="2" borderId="43" xfId="0" applyFill="1" applyBorder="1"/>
    <xf numFmtId="0" fontId="0" fillId="2" borderId="30" xfId="0" applyFill="1" applyBorder="1"/>
    <xf numFmtId="0" fontId="29" fillId="33" borderId="43" xfId="0" applyFont="1" applyFill="1" applyBorder="1" applyAlignment="1">
      <alignment horizontal="left" vertical="top" wrapText="1"/>
    </xf>
    <xf numFmtId="0" fontId="29" fillId="33" borderId="24" xfId="0" applyFont="1" applyFill="1" applyBorder="1" applyAlignment="1">
      <alignment horizontal="left" vertical="top" wrapText="1"/>
    </xf>
    <xf numFmtId="49" fontId="29" fillId="33" borderId="30" xfId="0" applyNumberFormat="1" applyFont="1" applyFill="1" applyBorder="1" applyAlignment="1">
      <alignment horizontal="left" vertical="top" wrapText="1"/>
    </xf>
    <xf numFmtId="0" fontId="0" fillId="0" borderId="43" xfId="0" applyBorder="1" applyAlignment="1">
      <alignment wrapText="1"/>
    </xf>
    <xf numFmtId="0" fontId="0" fillId="5" borderId="51" xfId="0" applyFill="1" applyBorder="1"/>
    <xf numFmtId="0" fontId="0" fillId="29" borderId="36" xfId="0" applyFill="1" applyBorder="1"/>
    <xf numFmtId="0" fontId="0" fillId="5" borderId="82" xfId="0" applyFill="1" applyBorder="1"/>
    <xf numFmtId="0" fontId="0" fillId="29" borderId="8" xfId="0" applyFill="1" applyBorder="1"/>
    <xf numFmtId="0" fontId="0" fillId="5" borderId="24" xfId="0" applyFill="1" applyBorder="1" applyAlignment="1">
      <alignment wrapText="1"/>
    </xf>
    <xf numFmtId="0" fontId="0" fillId="5" borderId="15" xfId="0" applyFill="1" applyBorder="1" applyAlignment="1">
      <alignment wrapText="1"/>
    </xf>
    <xf numFmtId="0" fontId="0" fillId="34" borderId="16" xfId="0" applyFill="1" applyBorder="1"/>
    <xf numFmtId="0" fontId="29" fillId="33" borderId="43" xfId="0" applyFont="1" applyFill="1" applyBorder="1" applyAlignment="1">
      <alignment horizontal="left" vertical="center"/>
    </xf>
    <xf numFmtId="0" fontId="29" fillId="33" borderId="24" xfId="0" applyFont="1" applyFill="1" applyBorder="1" applyAlignment="1">
      <alignment horizontal="left" vertical="center"/>
    </xf>
    <xf numFmtId="49" fontId="29" fillId="33" borderId="30" xfId="0" applyNumberFormat="1" applyFont="1" applyFill="1" applyBorder="1" applyAlignment="1">
      <alignment horizontal="left" vertical="center"/>
    </xf>
    <xf numFmtId="0" fontId="46" fillId="0" borderId="0" xfId="0" applyFont="1" applyAlignment="1">
      <alignment horizontal="center"/>
    </xf>
    <xf numFmtId="0" fontId="2" fillId="0" borderId="0" xfId="0" applyFont="1"/>
    <xf numFmtId="0" fontId="29" fillId="33" borderId="43" xfId="0" applyFont="1" applyFill="1" applyBorder="1" applyAlignment="1">
      <alignment vertical="top" wrapText="1"/>
    </xf>
    <xf numFmtId="0" fontId="29" fillId="33" borderId="24" xfId="0" applyFont="1" applyFill="1" applyBorder="1" applyAlignment="1">
      <alignment vertical="top" wrapText="1"/>
    </xf>
    <xf numFmtId="49" fontId="29" fillId="33" borderId="30" xfId="0" applyNumberFormat="1" applyFont="1" applyFill="1" applyBorder="1" applyAlignment="1">
      <alignment vertical="top" wrapText="1"/>
    </xf>
    <xf numFmtId="0" fontId="29" fillId="33" borderId="24" xfId="0" applyFont="1" applyFill="1" applyBorder="1" applyAlignment="1" applyProtection="1">
      <alignment vertical="center"/>
      <protection locked="0"/>
    </xf>
    <xf numFmtId="49" fontId="29" fillId="33" borderId="8" xfId="0" applyNumberFormat="1" applyFont="1" applyFill="1" applyBorder="1" applyAlignment="1" applyProtection="1">
      <alignment vertical="center"/>
      <protection locked="0"/>
    </xf>
    <xf numFmtId="1" fontId="29" fillId="33" borderId="24" xfId="0" applyNumberFormat="1" applyFont="1" applyFill="1" applyBorder="1" applyAlignment="1">
      <alignment horizontal="left" vertical="center"/>
    </xf>
    <xf numFmtId="0" fontId="29" fillId="33" borderId="49" xfId="0" applyFont="1" applyFill="1" applyBorder="1" applyAlignment="1">
      <alignment vertical="top" wrapText="1"/>
    </xf>
    <xf numFmtId="0" fontId="29" fillId="33" borderId="51" xfId="0" applyFont="1" applyFill="1" applyBorder="1" applyAlignment="1">
      <alignment vertical="top" wrapText="1"/>
    </xf>
    <xf numFmtId="0" fontId="29" fillId="33" borderId="41" xfId="0" applyFont="1" applyFill="1" applyBorder="1" applyAlignment="1">
      <alignment vertical="top" wrapText="1"/>
    </xf>
    <xf numFmtId="0" fontId="29" fillId="33" borderId="82" xfId="0" applyFont="1" applyFill="1" applyBorder="1" applyAlignment="1">
      <alignment vertical="top" wrapText="1"/>
    </xf>
    <xf numFmtId="0" fontId="29" fillId="33" borderId="45" xfId="0" applyFont="1" applyFill="1" applyBorder="1" applyAlignment="1">
      <alignment vertical="top" wrapText="1"/>
    </xf>
    <xf numFmtId="0" fontId="29" fillId="33" borderId="26" xfId="0" applyFont="1" applyFill="1" applyBorder="1" applyAlignment="1">
      <alignment vertical="top" wrapText="1"/>
    </xf>
    <xf numFmtId="0" fontId="29" fillId="33" borderId="46" xfId="0" applyFont="1" applyFill="1" applyBorder="1" applyAlignment="1">
      <alignment vertical="top" wrapText="1"/>
    </xf>
    <xf numFmtId="0" fontId="29" fillId="33" borderId="47" xfId="0" applyFont="1" applyFill="1" applyBorder="1" applyAlignment="1">
      <alignment vertical="top" wrapText="1"/>
    </xf>
    <xf numFmtId="0" fontId="29" fillId="33" borderId="43" xfId="0" applyFont="1" applyFill="1" applyBorder="1"/>
    <xf numFmtId="0" fontId="29" fillId="33" borderId="24" xfId="0" applyFont="1" applyFill="1" applyBorder="1" applyAlignment="1">
      <alignment vertical="center"/>
    </xf>
    <xf numFmtId="0" fontId="29" fillId="33" borderId="47" xfId="0" applyFont="1" applyFill="1" applyBorder="1" applyAlignment="1">
      <alignment vertical="center"/>
    </xf>
    <xf numFmtId="0" fontId="29" fillId="33" borderId="43" xfId="0" applyFont="1" applyFill="1" applyBorder="1" applyAlignment="1">
      <alignment vertical="center"/>
    </xf>
    <xf numFmtId="0" fontId="29" fillId="33" borderId="47" xfId="0" applyFont="1" applyFill="1" applyBorder="1" applyAlignment="1">
      <alignment vertical="center" wrapText="1"/>
    </xf>
    <xf numFmtId="0" fontId="0" fillId="0" borderId="0" xfId="0" applyAlignment="1">
      <alignment vertical="center"/>
    </xf>
    <xf numFmtId="0" fontId="49" fillId="35" borderId="5" xfId="0" applyFont="1" applyFill="1" applyBorder="1" applyAlignment="1">
      <alignment horizontal="center" vertical="center" wrapText="1"/>
    </xf>
    <xf numFmtId="0" fontId="49" fillId="35" borderId="69" xfId="0" applyFont="1" applyFill="1" applyBorder="1" applyAlignment="1">
      <alignment horizontal="center" vertical="center" wrapText="1"/>
    </xf>
    <xf numFmtId="0" fontId="49" fillId="36" borderId="69" xfId="0" applyFont="1" applyFill="1" applyBorder="1" applyAlignment="1">
      <alignment horizontal="center" vertical="center" wrapText="1"/>
    </xf>
    <xf numFmtId="0" fontId="49" fillId="37" borderId="69" xfId="0" applyFont="1" applyFill="1" applyBorder="1" applyAlignment="1">
      <alignment horizontal="center" vertical="center" wrapText="1"/>
    </xf>
    <xf numFmtId="0" fontId="37" fillId="11" borderId="83" xfId="0" applyFont="1" applyFill="1" applyBorder="1" applyAlignment="1">
      <alignment horizontal="center"/>
    </xf>
    <xf numFmtId="0" fontId="0" fillId="11" borderId="84" xfId="0" applyFill="1" applyBorder="1" applyAlignment="1">
      <alignment horizontal="center"/>
    </xf>
    <xf numFmtId="0" fontId="49" fillId="35" borderId="6" xfId="0" applyFont="1" applyFill="1" applyBorder="1" applyAlignment="1">
      <alignment horizontal="center" vertical="center" wrapText="1"/>
    </xf>
    <xf numFmtId="0" fontId="49" fillId="35" borderId="12" xfId="0" applyFont="1" applyFill="1" applyBorder="1" applyAlignment="1">
      <alignment horizontal="center" vertical="center" wrapText="1"/>
    </xf>
    <xf numFmtId="0" fontId="49" fillId="36" borderId="12" xfId="0" applyFont="1" applyFill="1" applyBorder="1" applyAlignment="1">
      <alignment horizontal="center" vertical="center" wrapText="1"/>
    </xf>
    <xf numFmtId="0" fontId="49" fillId="37" borderId="12" xfId="0" applyFont="1" applyFill="1" applyBorder="1" applyAlignment="1">
      <alignment horizontal="center" vertical="center" wrapText="1"/>
    </xf>
    <xf numFmtId="0" fontId="0" fillId="0" borderId="83" xfId="0" applyBorder="1" applyAlignment="1">
      <alignment horizontal="center"/>
    </xf>
    <xf numFmtId="2" fontId="0" fillId="0" borderId="84" xfId="0" applyNumberFormat="1" applyBorder="1" applyAlignment="1">
      <alignment horizontal="center"/>
    </xf>
    <xf numFmtId="0" fontId="50" fillId="0" borderId="6" xfId="0" applyFont="1" applyBorder="1" applyAlignment="1">
      <alignment horizontal="center" vertical="center" wrapText="1"/>
    </xf>
    <xf numFmtId="0" fontId="50" fillId="0" borderId="12" xfId="0" applyFont="1" applyBorder="1" applyAlignment="1">
      <alignment vertical="center" wrapText="1"/>
    </xf>
    <xf numFmtId="0" fontId="50" fillId="0" borderId="12" xfId="0" applyFont="1" applyBorder="1" applyAlignment="1">
      <alignment horizontal="center" vertical="center" wrapText="1"/>
    </xf>
    <xf numFmtId="0" fontId="0" fillId="0" borderId="85" xfId="0" applyBorder="1" applyAlignment="1">
      <alignment horizontal="center"/>
    </xf>
    <xf numFmtId="2" fontId="0" fillId="0" borderId="86" xfId="0" applyNumberFormat="1" applyBorder="1" applyAlignment="1">
      <alignment horizontal="center"/>
    </xf>
    <xf numFmtId="2" fontId="0" fillId="0" borderId="87" xfId="0" applyNumberFormat="1" applyBorder="1" applyAlignment="1">
      <alignment horizontal="center"/>
    </xf>
    <xf numFmtId="2" fontId="0" fillId="0" borderId="88" xfId="0" applyNumberFormat="1" applyBorder="1" applyAlignment="1">
      <alignment horizontal="center"/>
    </xf>
    <xf numFmtId="2" fontId="6" fillId="0" borderId="56" xfId="1" applyNumberFormat="1" applyFont="1" applyBorder="1" applyAlignment="1">
      <alignment horizontal="center" wrapText="1"/>
    </xf>
    <xf numFmtId="0" fontId="51" fillId="0" borderId="0" xfId="2" applyAlignment="1">
      <alignment horizontal="center"/>
    </xf>
    <xf numFmtId="164" fontId="0" fillId="0" borderId="0" xfId="0" applyNumberFormat="1"/>
    <xf numFmtId="170" fontId="0" fillId="0" borderId="0" xfId="0" applyNumberFormat="1"/>
    <xf numFmtId="0" fontId="6" fillId="0" borderId="0" xfId="1" applyFont="1" applyAlignment="1">
      <alignment horizontal="center"/>
    </xf>
    <xf numFmtId="14" fontId="0" fillId="0" borderId="0" xfId="0" applyNumberFormat="1" applyAlignment="1">
      <alignment horizontal="center"/>
    </xf>
    <xf numFmtId="164" fontId="0" fillId="0" borderId="0" xfId="0" applyNumberFormat="1" applyAlignment="1">
      <alignment horizontal="center"/>
    </xf>
    <xf numFmtId="1" fontId="0" fillId="0" borderId="0" xfId="0" applyNumberFormat="1" applyAlignment="1">
      <alignment horizontal="center"/>
    </xf>
    <xf numFmtId="165" fontId="0" fillId="0" borderId="0" xfId="0" applyNumberFormat="1" applyAlignment="1">
      <alignment horizontal="center"/>
    </xf>
    <xf numFmtId="166" fontId="0" fillId="0" borderId="0" xfId="0" applyNumberFormat="1"/>
    <xf numFmtId="0" fontId="14" fillId="0" borderId="23" xfId="1" applyFont="1" applyBorder="1" applyAlignment="1">
      <alignment horizontal="center"/>
    </xf>
    <xf numFmtId="0" fontId="14" fillId="0" borderId="29" xfId="1" applyFont="1" applyBorder="1" applyAlignment="1">
      <alignment horizontal="center"/>
    </xf>
    <xf numFmtId="167" fontId="11" fillId="0" borderId="59" xfId="1" applyNumberFormat="1" applyFont="1" applyBorder="1" applyAlignment="1">
      <alignment horizontal="center"/>
    </xf>
    <xf numFmtId="167" fontId="11" fillId="0" borderId="24" xfId="1" applyNumberFormat="1" applyFont="1" applyBorder="1" applyAlignment="1">
      <alignment horizontal="center"/>
    </xf>
    <xf numFmtId="167" fontId="37" fillId="17" borderId="0" xfId="1" applyNumberFormat="1" applyFont="1" applyFill="1" applyAlignment="1">
      <alignment horizontal="center"/>
    </xf>
    <xf numFmtId="167" fontId="37" fillId="22" borderId="0" xfId="1" applyNumberFormat="1" applyFont="1" applyFill="1" applyAlignment="1">
      <alignment horizontal="center"/>
    </xf>
    <xf numFmtId="1" fontId="29" fillId="33" borderId="47" xfId="0" applyNumberFormat="1" applyFont="1" applyFill="1" applyBorder="1" applyAlignment="1">
      <alignment horizontal="left" vertical="center"/>
    </xf>
    <xf numFmtId="0" fontId="5" fillId="14" borderId="22" xfId="1" applyFont="1" applyFill="1" applyBorder="1"/>
    <xf numFmtId="0" fontId="3" fillId="69" borderId="5" xfId="1" applyFill="1" applyBorder="1" applyAlignment="1">
      <alignment horizontal="center"/>
    </xf>
    <xf numFmtId="167" fontId="37" fillId="30" borderId="5" xfId="1" applyNumberFormat="1" applyFont="1" applyFill="1" applyBorder="1" applyAlignment="1">
      <alignment horizontal="center"/>
    </xf>
    <xf numFmtId="0" fontId="71" fillId="0" borderId="0" xfId="1" applyFont="1" applyAlignment="1">
      <alignment horizontal="center"/>
    </xf>
    <xf numFmtId="0" fontId="71" fillId="0" borderId="28" xfId="1" applyFont="1" applyBorder="1" applyAlignment="1">
      <alignment horizontal="center"/>
    </xf>
    <xf numFmtId="0" fontId="72" fillId="0" borderId="57" xfId="1" applyFont="1" applyBorder="1" applyAlignment="1">
      <alignment horizontal="center"/>
    </xf>
    <xf numFmtId="0" fontId="72" fillId="0" borderId="0" xfId="1" applyFont="1" applyAlignment="1">
      <alignment horizontal="center" vertical="center"/>
    </xf>
    <xf numFmtId="167" fontId="37" fillId="30" borderId="5" xfId="1" applyNumberFormat="1" applyFont="1" applyFill="1" applyBorder="1" applyAlignment="1">
      <alignment horizontal="center"/>
    </xf>
    <xf numFmtId="16" fontId="5" fillId="14" borderId="30" xfId="1" quotePrefix="1" applyNumberFormat="1" applyFont="1" applyFill="1" applyBorder="1" applyAlignment="1">
      <alignment horizontal="center"/>
    </xf>
    <xf numFmtId="0" fontId="0" fillId="30" borderId="0" xfId="0" applyFill="1"/>
    <xf numFmtId="0" fontId="1" fillId="0" borderId="9" xfId="0" applyFont="1" applyBorder="1" applyAlignment="1">
      <alignment horizontal="center"/>
    </xf>
    <xf numFmtId="0" fontId="1" fillId="0" borderId="6" xfId="0" applyFont="1" applyBorder="1" applyAlignment="1">
      <alignment horizontal="center"/>
    </xf>
    <xf numFmtId="0" fontId="1" fillId="0" borderId="0" xfId="0" applyFont="1" applyAlignment="1">
      <alignment horizontal="center"/>
    </xf>
    <xf numFmtId="0" fontId="0" fillId="0" borderId="0" xfId="0" applyAlignment="1">
      <alignment horizontal="center"/>
    </xf>
    <xf numFmtId="0" fontId="9" fillId="2" borderId="27" xfId="1" applyFont="1" applyFill="1" applyBorder="1" applyAlignment="1">
      <alignment horizontal="center"/>
    </xf>
    <xf numFmtId="0" fontId="9" fillId="2" borderId="2" xfId="1" applyFont="1" applyFill="1" applyBorder="1" applyAlignment="1">
      <alignment horizontal="center"/>
    </xf>
    <xf numFmtId="0" fontId="9" fillId="2" borderId="0" xfId="1" applyFont="1" applyFill="1" applyAlignment="1">
      <alignment horizontal="center"/>
    </xf>
    <xf numFmtId="0" fontId="5" fillId="14" borderId="26" xfId="1" applyFont="1" applyFill="1" applyBorder="1" applyAlignment="1">
      <alignment horizontal="center"/>
    </xf>
    <xf numFmtId="0" fontId="5" fillId="14" borderId="25" xfId="1" applyFont="1" applyFill="1" applyBorder="1" applyAlignment="1">
      <alignment horizontal="center"/>
    </xf>
    <xf numFmtId="0" fontId="5" fillId="7" borderId="24" xfId="0" applyFont="1" applyFill="1" applyBorder="1" applyAlignment="1">
      <alignment horizontal="center" textRotation="90"/>
    </xf>
    <xf numFmtId="0" fontId="9" fillId="2" borderId="11" xfId="1" applyFont="1" applyFill="1" applyBorder="1" applyAlignment="1">
      <alignment horizontal="center"/>
    </xf>
    <xf numFmtId="0" fontId="5" fillId="14" borderId="45" xfId="1" applyFont="1" applyFill="1" applyBorder="1" applyAlignment="1">
      <alignment horizontal="center"/>
    </xf>
    <xf numFmtId="0" fontId="5" fillId="14" borderId="43" xfId="1" applyFont="1" applyFill="1" applyBorder="1" applyAlignment="1">
      <alignment horizontal="center"/>
    </xf>
    <xf numFmtId="0" fontId="5" fillId="14" borderId="24" xfId="1" applyFont="1" applyFill="1" applyBorder="1" applyAlignment="1">
      <alignment horizontal="center"/>
    </xf>
    <xf numFmtId="0" fontId="5" fillId="14" borderId="30" xfId="1" applyFont="1" applyFill="1" applyBorder="1" applyAlignment="1">
      <alignment horizontal="center"/>
    </xf>
    <xf numFmtId="14" fontId="5" fillId="0" borderId="31" xfId="1" applyNumberFormat="1" applyFont="1" applyBorder="1" applyAlignment="1">
      <alignment horizontal="center"/>
    </xf>
    <xf numFmtId="14" fontId="5" fillId="0" borderId="32" xfId="1" applyNumberFormat="1" applyFont="1" applyBorder="1" applyAlignment="1">
      <alignment horizontal="center"/>
    </xf>
    <xf numFmtId="14" fontId="5" fillId="0" borderId="33" xfId="1" applyNumberFormat="1" applyFont="1" applyBorder="1" applyAlignment="1">
      <alignment horizontal="center"/>
    </xf>
    <xf numFmtId="167" fontId="5" fillId="14" borderId="41" xfId="1" applyNumberFormat="1" applyFont="1" applyFill="1" applyBorder="1" applyAlignment="1">
      <alignment horizontal="center"/>
    </xf>
    <xf numFmtId="167" fontId="5" fillId="14" borderId="36" xfId="1" applyNumberFormat="1" applyFont="1" applyFill="1" applyBorder="1" applyAlignment="1">
      <alignment horizontal="center"/>
    </xf>
    <xf numFmtId="168" fontId="5" fillId="0" borderId="31" xfId="1" applyNumberFormat="1" applyFont="1" applyBorder="1" applyAlignment="1">
      <alignment horizontal="center"/>
    </xf>
    <xf numFmtId="168" fontId="5" fillId="0" borderId="32" xfId="1" applyNumberFormat="1" applyFont="1" applyBorder="1" applyAlignment="1">
      <alignment horizontal="center"/>
    </xf>
    <xf numFmtId="168" fontId="5" fillId="0" borderId="33" xfId="1" applyNumberFormat="1" applyFont="1" applyBorder="1" applyAlignment="1">
      <alignment horizontal="center"/>
    </xf>
    <xf numFmtId="168" fontId="5" fillId="0" borderId="37" xfId="1" applyNumberFormat="1" applyFont="1" applyBorder="1" applyAlignment="1">
      <alignment horizontal="center"/>
    </xf>
    <xf numFmtId="168" fontId="5" fillId="0" borderId="38" xfId="1" applyNumberFormat="1" applyFont="1" applyBorder="1" applyAlignment="1">
      <alignment horizontal="center"/>
    </xf>
    <xf numFmtId="168" fontId="5" fillId="0" borderId="39" xfId="1" applyNumberFormat="1" applyFont="1" applyBorder="1" applyAlignment="1">
      <alignment horizontal="center"/>
    </xf>
    <xf numFmtId="167" fontId="5" fillId="14" borderId="24" xfId="1" applyNumberFormat="1" applyFont="1" applyFill="1" applyBorder="1" applyAlignment="1">
      <alignment horizontal="center"/>
    </xf>
    <xf numFmtId="167" fontId="5" fillId="14" borderId="30" xfId="1" applyNumberFormat="1" applyFont="1" applyFill="1" applyBorder="1" applyAlignment="1">
      <alignment horizontal="center"/>
    </xf>
    <xf numFmtId="167" fontId="6" fillId="0" borderId="0" xfId="1" applyNumberFormat="1" applyFont="1" applyAlignment="1">
      <alignment horizontal="center"/>
    </xf>
    <xf numFmtId="2" fontId="5" fillId="14" borderId="24" xfId="1" applyNumberFormat="1" applyFont="1" applyFill="1" applyBorder="1" applyAlignment="1">
      <alignment horizontal="center"/>
    </xf>
    <xf numFmtId="2" fontId="5" fillId="14" borderId="30" xfId="1" applyNumberFormat="1" applyFont="1" applyFill="1" applyBorder="1" applyAlignment="1">
      <alignment horizontal="center"/>
    </xf>
    <xf numFmtId="2" fontId="5" fillId="14" borderId="41" xfId="1" applyNumberFormat="1" applyFont="1" applyFill="1" applyBorder="1" applyAlignment="1">
      <alignment horizontal="center"/>
    </xf>
    <xf numFmtId="2" fontId="5" fillId="14" borderId="36" xfId="1" applyNumberFormat="1" applyFont="1" applyFill="1" applyBorder="1" applyAlignment="1">
      <alignment horizontal="center"/>
    </xf>
    <xf numFmtId="167" fontId="5" fillId="0" borderId="53" xfId="1" applyNumberFormat="1" applyFont="1" applyBorder="1" applyAlignment="1">
      <alignment horizontal="center"/>
    </xf>
    <xf numFmtId="167" fontId="5" fillId="0" borderId="0" xfId="1" applyNumberFormat="1" applyFont="1" applyAlignment="1">
      <alignment horizontal="center"/>
    </xf>
    <xf numFmtId="167" fontId="5" fillId="0" borderId="8" xfId="1" applyNumberFormat="1" applyFont="1" applyBorder="1" applyAlignment="1">
      <alignment horizontal="center"/>
    </xf>
    <xf numFmtId="167" fontId="5" fillId="0" borderId="54" xfId="1" applyNumberFormat="1" applyFont="1" applyBorder="1" applyAlignment="1">
      <alignment horizontal="center"/>
    </xf>
    <xf numFmtId="167" fontId="5" fillId="0" borderId="11" xfId="1" applyNumberFormat="1" applyFont="1" applyBorder="1" applyAlignment="1">
      <alignment horizontal="center"/>
    </xf>
    <xf numFmtId="167" fontId="5" fillId="0" borderId="12" xfId="1" applyNumberFormat="1" applyFont="1" applyBorder="1" applyAlignment="1">
      <alignment horizontal="center"/>
    </xf>
    <xf numFmtId="0" fontId="5" fillId="0" borderId="24" xfId="1" applyFont="1" applyBorder="1" applyAlignment="1">
      <alignment horizontal="center"/>
    </xf>
    <xf numFmtId="0" fontId="5" fillId="0" borderId="30" xfId="1" applyFont="1" applyBorder="1" applyAlignment="1">
      <alignment horizontal="center"/>
    </xf>
    <xf numFmtId="167" fontId="11" fillId="7" borderId="53" xfId="1" applyNumberFormat="1" applyFont="1" applyFill="1" applyBorder="1" applyAlignment="1">
      <alignment horizontal="center"/>
    </xf>
    <xf numFmtId="167" fontId="11" fillId="7" borderId="0" xfId="1" applyNumberFormat="1" applyFont="1" applyFill="1" applyAlignment="1">
      <alignment horizontal="center"/>
    </xf>
    <xf numFmtId="167" fontId="11" fillId="7" borderId="8" xfId="1" applyNumberFormat="1" applyFont="1" applyFill="1" applyBorder="1" applyAlignment="1">
      <alignment horizontal="center"/>
    </xf>
    <xf numFmtId="167" fontId="11" fillId="21" borderId="54" xfId="1" applyNumberFormat="1" applyFont="1" applyFill="1" applyBorder="1" applyAlignment="1">
      <alignment horizontal="center"/>
    </xf>
    <xf numFmtId="167" fontId="11" fillId="21" borderId="11" xfId="1" applyNumberFormat="1" applyFont="1" applyFill="1" applyBorder="1" applyAlignment="1">
      <alignment horizontal="center"/>
    </xf>
    <xf numFmtId="167" fontId="11" fillId="21" borderId="12" xfId="1" applyNumberFormat="1" applyFont="1" applyFill="1" applyBorder="1" applyAlignment="1">
      <alignment horizontal="center"/>
    </xf>
    <xf numFmtId="0" fontId="9" fillId="2" borderId="0" xfId="1" applyFont="1" applyFill="1" applyAlignment="1" applyProtection="1">
      <alignment horizontal="center"/>
      <protection locked="0"/>
    </xf>
    <xf numFmtId="167" fontId="5" fillId="0" borderId="52" xfId="1" applyNumberFormat="1" applyFont="1" applyBorder="1" applyAlignment="1">
      <alignment horizontal="center"/>
    </xf>
    <xf numFmtId="167" fontId="5" fillId="0" borderId="2" xfId="1" applyNumberFormat="1" applyFont="1" applyBorder="1" applyAlignment="1">
      <alignment horizontal="center"/>
    </xf>
    <xf numFmtId="167" fontId="5" fillId="0" borderId="3" xfId="1" applyNumberFormat="1" applyFont="1" applyBorder="1" applyAlignment="1">
      <alignment horizontal="center"/>
    </xf>
    <xf numFmtId="0" fontId="11" fillId="14" borderId="52" xfId="1" applyFont="1" applyFill="1" applyBorder="1" applyAlignment="1">
      <alignment horizontal="center"/>
    </xf>
    <xf numFmtId="0" fontId="11" fillId="14" borderId="2" xfId="1" applyFont="1" applyFill="1" applyBorder="1" applyAlignment="1">
      <alignment horizontal="center"/>
    </xf>
    <xf numFmtId="0" fontId="11" fillId="14" borderId="3" xfId="1" applyFont="1" applyFill="1" applyBorder="1" applyAlignment="1">
      <alignment horizontal="center"/>
    </xf>
    <xf numFmtId="167" fontId="11" fillId="20" borderId="53" xfId="1" applyNumberFormat="1" applyFont="1" applyFill="1" applyBorder="1" applyAlignment="1">
      <alignment horizontal="center"/>
    </xf>
    <xf numFmtId="167" fontId="11" fillId="20" borderId="0" xfId="1" applyNumberFormat="1" applyFont="1" applyFill="1" applyAlignment="1">
      <alignment horizontal="center"/>
    </xf>
    <xf numFmtId="167" fontId="11" fillId="20" borderId="8" xfId="1" applyNumberFormat="1" applyFont="1" applyFill="1" applyBorder="1" applyAlignment="1">
      <alignment horizontal="center"/>
    </xf>
    <xf numFmtId="0" fontId="5" fillId="0" borderId="26" xfId="1" applyFont="1" applyBorder="1" applyAlignment="1">
      <alignment horizontal="center"/>
    </xf>
    <xf numFmtId="0" fontId="5" fillId="0" borderId="25" xfId="1" applyFont="1" applyBorder="1" applyAlignment="1">
      <alignment horizontal="center"/>
    </xf>
    <xf numFmtId="2" fontId="5" fillId="0" borderId="26" xfId="1" applyNumberFormat="1" applyFont="1" applyBorder="1" applyAlignment="1">
      <alignment horizontal="center"/>
    </xf>
    <xf numFmtId="2" fontId="5" fillId="0" borderId="25" xfId="1" applyNumberFormat="1" applyFont="1" applyBorder="1" applyAlignment="1">
      <alignment horizontal="center"/>
    </xf>
    <xf numFmtId="2" fontId="5" fillId="0" borderId="47" xfId="1" applyNumberFormat="1" applyFont="1" applyBorder="1" applyAlignment="1">
      <alignment horizontal="center"/>
    </xf>
    <xf numFmtId="2" fontId="5" fillId="0" borderId="32" xfId="1" applyNumberFormat="1" applyFont="1" applyBorder="1" applyAlignment="1">
      <alignment horizontal="center"/>
    </xf>
    <xf numFmtId="2" fontId="5" fillId="0" borderId="33" xfId="1" applyNumberFormat="1" applyFont="1" applyBorder="1" applyAlignment="1">
      <alignment horizontal="center"/>
    </xf>
    <xf numFmtId="2" fontId="5" fillId="0" borderId="24" xfId="1" applyNumberFormat="1" applyFont="1" applyBorder="1" applyAlignment="1">
      <alignment horizontal="center"/>
    </xf>
    <xf numFmtId="2" fontId="5" fillId="0" borderId="30" xfId="1" applyNumberFormat="1" applyFont="1" applyBorder="1" applyAlignment="1">
      <alignment horizontal="center"/>
    </xf>
    <xf numFmtId="2" fontId="5" fillId="0" borderId="41" xfId="1" applyNumberFormat="1" applyFont="1" applyBorder="1" applyAlignment="1">
      <alignment horizontal="center"/>
    </xf>
    <xf numFmtId="2" fontId="5" fillId="0" borderId="36" xfId="1" applyNumberFormat="1" applyFont="1" applyBorder="1" applyAlignment="1">
      <alignment horizontal="center"/>
    </xf>
    <xf numFmtId="0" fontId="9" fillId="2" borderId="15" xfId="1" applyFont="1" applyFill="1" applyBorder="1" applyAlignment="1">
      <alignment horizontal="center"/>
    </xf>
    <xf numFmtId="0" fontId="3" fillId="0" borderId="28" xfId="1" applyBorder="1" applyAlignment="1">
      <alignment horizontal="center" vertical="top" wrapText="1"/>
    </xf>
    <xf numFmtId="0" fontId="3" fillId="0" borderId="57" xfId="1" applyBorder="1" applyAlignment="1">
      <alignment horizontal="center" vertical="top" wrapText="1"/>
    </xf>
    <xf numFmtId="0" fontId="3" fillId="0" borderId="18" xfId="1" applyBorder="1" applyAlignment="1">
      <alignment horizontal="center" vertical="top" wrapText="1"/>
    </xf>
    <xf numFmtId="167" fontId="37" fillId="7" borderId="24" xfId="0" applyNumberFormat="1" applyFont="1" applyFill="1" applyBorder="1" applyAlignment="1">
      <alignment horizontal="center" textRotation="90"/>
    </xf>
    <xf numFmtId="0" fontId="37" fillId="7" borderId="24" xfId="0" applyFont="1" applyFill="1" applyBorder="1" applyAlignment="1">
      <alignment horizontal="center" textRotation="90"/>
    </xf>
    <xf numFmtId="0" fontId="37" fillId="30" borderId="5" xfId="1" applyFont="1" applyFill="1" applyBorder="1" applyAlignment="1">
      <alignment horizontal="center"/>
    </xf>
    <xf numFmtId="167" fontId="37" fillId="30" borderId="5" xfId="1" applyNumberFormat="1" applyFont="1" applyFill="1" applyBorder="1" applyAlignment="1">
      <alignment horizontal="center"/>
    </xf>
    <xf numFmtId="2" fontId="37" fillId="4" borderId="24" xfId="1" applyNumberFormat="1" applyFont="1" applyFill="1" applyBorder="1" applyAlignment="1">
      <alignment horizontal="center"/>
    </xf>
    <xf numFmtId="2" fontId="37" fillId="4" borderId="30" xfId="1" applyNumberFormat="1" applyFont="1" applyFill="1" applyBorder="1" applyAlignment="1">
      <alignment horizontal="center"/>
    </xf>
    <xf numFmtId="0" fontId="39" fillId="2" borderId="27" xfId="1" applyFont="1" applyFill="1" applyBorder="1" applyAlignment="1">
      <alignment horizontal="center"/>
    </xf>
    <xf numFmtId="2" fontId="37" fillId="4" borderId="41" xfId="1" applyNumberFormat="1" applyFont="1" applyFill="1" applyBorder="1" applyAlignment="1">
      <alignment horizontal="center"/>
    </xf>
    <xf numFmtId="2" fontId="37" fillId="4" borderId="36" xfId="1" applyNumberFormat="1" applyFont="1" applyFill="1" applyBorder="1" applyAlignment="1">
      <alignment horizontal="center"/>
    </xf>
    <xf numFmtId="0" fontId="39" fillId="2" borderId="27" xfId="1" applyFont="1" applyFill="1" applyBorder="1" applyAlignment="1" applyProtection="1">
      <alignment horizontal="center"/>
      <protection locked="0"/>
    </xf>
    <xf numFmtId="0" fontId="39" fillId="2" borderId="2" xfId="1" applyFont="1" applyFill="1" applyBorder="1" applyAlignment="1">
      <alignment horizontal="center"/>
    </xf>
    <xf numFmtId="167" fontId="37" fillId="30" borderId="15" xfId="1" applyNumberFormat="1" applyFont="1" applyFill="1" applyBorder="1" applyAlignment="1">
      <alignment horizontal="center"/>
    </xf>
    <xf numFmtId="167" fontId="37" fillId="30" borderId="27" xfId="1" applyNumberFormat="1" applyFont="1" applyFill="1" applyBorder="1" applyAlignment="1">
      <alignment horizontal="center"/>
    </xf>
    <xf numFmtId="167" fontId="37" fillId="30" borderId="69" xfId="1" applyNumberFormat="1" applyFont="1" applyFill="1" applyBorder="1" applyAlignment="1">
      <alignment horizontal="center"/>
    </xf>
  </cellXfs>
  <cellStyles count="88">
    <cellStyle name="20% - Accent1" xfId="21" builtinId="30" customBuiltin="1"/>
    <cellStyle name="20% - Accent1 2" xfId="44" xr:uid="{00000000-0005-0000-0000-000001000000}"/>
    <cellStyle name="20% - Accent1 3" xfId="45" xr:uid="{00000000-0005-0000-0000-000002000000}"/>
    <cellStyle name="20% - Accent1 4" xfId="46" xr:uid="{00000000-0005-0000-0000-000003000000}"/>
    <cellStyle name="20% - Accent2" xfId="25" builtinId="34" customBuiltin="1"/>
    <cellStyle name="20% - Accent2 2" xfId="47" xr:uid="{00000000-0005-0000-0000-000005000000}"/>
    <cellStyle name="20% - Accent2 3" xfId="48" xr:uid="{00000000-0005-0000-0000-000006000000}"/>
    <cellStyle name="20% - Accent2 4" xfId="49" xr:uid="{00000000-0005-0000-0000-000007000000}"/>
    <cellStyle name="20% - Accent3" xfId="29" builtinId="38" customBuiltin="1"/>
    <cellStyle name="20% - Accent3 2" xfId="50" xr:uid="{00000000-0005-0000-0000-000009000000}"/>
    <cellStyle name="20% - Accent3 3" xfId="51" xr:uid="{00000000-0005-0000-0000-00000A000000}"/>
    <cellStyle name="20% - Accent3 4" xfId="52" xr:uid="{00000000-0005-0000-0000-00000B000000}"/>
    <cellStyle name="20% - Accent4" xfId="33" builtinId="42" customBuiltin="1"/>
    <cellStyle name="20% - Accent4 2" xfId="53" xr:uid="{00000000-0005-0000-0000-00000D000000}"/>
    <cellStyle name="20% - Accent4 3" xfId="54" xr:uid="{00000000-0005-0000-0000-00000E000000}"/>
    <cellStyle name="20% - Accent4 4" xfId="55" xr:uid="{00000000-0005-0000-0000-00000F000000}"/>
    <cellStyle name="20% - Accent5" xfId="37" builtinId="46" customBuiltin="1"/>
    <cellStyle name="20% - Accent5 2" xfId="56" xr:uid="{00000000-0005-0000-0000-000011000000}"/>
    <cellStyle name="20% - Accent5 3" xfId="57" xr:uid="{00000000-0005-0000-0000-000012000000}"/>
    <cellStyle name="20% - Accent5 4" xfId="58" xr:uid="{00000000-0005-0000-0000-000013000000}"/>
    <cellStyle name="20% - Accent6" xfId="41" builtinId="50" customBuiltin="1"/>
    <cellStyle name="20% - Accent6 2" xfId="59" xr:uid="{00000000-0005-0000-0000-000015000000}"/>
    <cellStyle name="20% - Accent6 3" xfId="60" xr:uid="{00000000-0005-0000-0000-000016000000}"/>
    <cellStyle name="20% - Accent6 4" xfId="61" xr:uid="{00000000-0005-0000-0000-000017000000}"/>
    <cellStyle name="40% - Accent1" xfId="22" builtinId="31" customBuiltin="1"/>
    <cellStyle name="40% - Accent1 2" xfId="62" xr:uid="{00000000-0005-0000-0000-000019000000}"/>
    <cellStyle name="40% - Accent1 3" xfId="63" xr:uid="{00000000-0005-0000-0000-00001A000000}"/>
    <cellStyle name="40% - Accent1 4" xfId="64" xr:uid="{00000000-0005-0000-0000-00001B000000}"/>
    <cellStyle name="40% - Accent2" xfId="26" builtinId="35" customBuiltin="1"/>
    <cellStyle name="40% - Accent2 2" xfId="65" xr:uid="{00000000-0005-0000-0000-00001D000000}"/>
    <cellStyle name="40% - Accent2 3" xfId="66" xr:uid="{00000000-0005-0000-0000-00001E000000}"/>
    <cellStyle name="40% - Accent2 4" xfId="67" xr:uid="{00000000-0005-0000-0000-00001F000000}"/>
    <cellStyle name="40% - Accent3" xfId="30" builtinId="39" customBuiltin="1"/>
    <cellStyle name="40% - Accent3 2" xfId="68" xr:uid="{00000000-0005-0000-0000-000021000000}"/>
    <cellStyle name="40% - Accent3 3" xfId="69" xr:uid="{00000000-0005-0000-0000-000022000000}"/>
    <cellStyle name="40% - Accent3 4" xfId="70" xr:uid="{00000000-0005-0000-0000-000023000000}"/>
    <cellStyle name="40% - Accent4" xfId="34" builtinId="43" customBuiltin="1"/>
    <cellStyle name="40% - Accent4 2" xfId="71" xr:uid="{00000000-0005-0000-0000-000025000000}"/>
    <cellStyle name="40% - Accent4 3" xfId="72" xr:uid="{00000000-0005-0000-0000-000026000000}"/>
    <cellStyle name="40% - Accent4 4" xfId="73" xr:uid="{00000000-0005-0000-0000-000027000000}"/>
    <cellStyle name="40% - Accent5" xfId="38" builtinId="47" customBuiltin="1"/>
    <cellStyle name="40% - Accent5 2" xfId="74" xr:uid="{00000000-0005-0000-0000-000029000000}"/>
    <cellStyle name="40% - Accent5 3" xfId="75" xr:uid="{00000000-0005-0000-0000-00002A000000}"/>
    <cellStyle name="40% - Accent5 4" xfId="76" xr:uid="{00000000-0005-0000-0000-00002B000000}"/>
    <cellStyle name="40% - Accent6" xfId="42" builtinId="51" customBuiltin="1"/>
    <cellStyle name="40% - Accent6 2" xfId="77" xr:uid="{00000000-0005-0000-0000-00002D000000}"/>
    <cellStyle name="40% - Accent6 3" xfId="78" xr:uid="{00000000-0005-0000-0000-00002E000000}"/>
    <cellStyle name="40% - Accent6 4" xfId="79" xr:uid="{00000000-0005-0000-0000-00002F000000}"/>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2" builtinId="8"/>
    <cellStyle name="Input" xfId="11" builtinId="20" customBuiltin="1"/>
    <cellStyle name="Linked Cell" xfId="14" builtinId="24" customBuiltin="1"/>
    <cellStyle name="Neutral" xfId="10" builtinId="28" customBuiltin="1"/>
    <cellStyle name="Normal" xfId="0" builtinId="0"/>
    <cellStyle name="Normal 2" xfId="1" xr:uid="{00000000-0005-0000-0000-00004A000000}"/>
    <cellStyle name="Normal 3" xfId="80" xr:uid="{00000000-0005-0000-0000-00004B000000}"/>
    <cellStyle name="Normal 4" xfId="81" xr:uid="{00000000-0005-0000-0000-00004C000000}"/>
    <cellStyle name="Normal 5" xfId="82" xr:uid="{00000000-0005-0000-0000-00004D000000}"/>
    <cellStyle name="Note" xfId="17" builtinId="10" customBuiltin="1"/>
    <cellStyle name="Note 2" xfId="83" xr:uid="{00000000-0005-0000-0000-00004F000000}"/>
    <cellStyle name="Note 3" xfId="84" xr:uid="{00000000-0005-0000-0000-000050000000}"/>
    <cellStyle name="Note 4" xfId="85" xr:uid="{00000000-0005-0000-0000-000051000000}"/>
    <cellStyle name="Note 5" xfId="86" xr:uid="{00000000-0005-0000-0000-000052000000}"/>
    <cellStyle name="Output" xfId="12" builtinId="21" customBuiltin="1"/>
    <cellStyle name="Title" xfId="3" builtinId="15" customBuiltin="1"/>
    <cellStyle name="Title 2" xfId="87" xr:uid="{00000000-0005-0000-0000-000055000000}"/>
    <cellStyle name="Total" xfId="19" builtinId="25" customBuiltin="1"/>
    <cellStyle name="Warning Text" xfId="16" builtinId="11" customBuiltin="1"/>
  </cellStyles>
  <dxfs count="7">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3"/>
      </font>
      <fill>
        <patternFill>
          <bgColor theme="3" tint="0.79998168889431442"/>
        </patternFill>
      </fill>
    </dxf>
    <dxf>
      <font>
        <color rgb="FFFF0000"/>
      </font>
      <fill>
        <patternFill>
          <bgColor theme="5" tint="0.79998168889431442"/>
        </patternFill>
      </fill>
    </dxf>
    <dxf>
      <font>
        <color rgb="FFFF0000"/>
      </font>
      <fill>
        <patternFill>
          <bgColor theme="5"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Ambient Air Temps</a:t>
            </a:r>
          </a:p>
        </c:rich>
      </c:tx>
      <c:layout>
        <c:manualLayout>
          <c:xMode val="edge"/>
          <c:yMode val="edge"/>
          <c:x val="0.4304392346879693"/>
          <c:y val="3.3033129906654426E-2"/>
        </c:manualLayout>
      </c:layout>
      <c:overlay val="0"/>
      <c:spPr>
        <a:noFill/>
        <a:ln w="25400">
          <a:noFill/>
        </a:ln>
      </c:spPr>
    </c:title>
    <c:autoTitleDeleted val="0"/>
    <c:plotArea>
      <c:layout>
        <c:manualLayout>
          <c:layoutTarget val="inner"/>
          <c:xMode val="edge"/>
          <c:yMode val="edge"/>
          <c:x val="5.633839818757426E-2"/>
          <c:y val="0.14741840050222432"/>
          <c:w val="0.89729306840594036"/>
          <c:h val="0.58859031470038758"/>
        </c:manualLayout>
      </c:layout>
      <c:lineChart>
        <c:grouping val="standard"/>
        <c:varyColors val="0"/>
        <c:ser>
          <c:idx val="2"/>
          <c:order val="0"/>
          <c:tx>
            <c:v>Ambient Dry Bulb Ta</c:v>
          </c:tx>
          <c:spPr>
            <a:ln w="38100">
              <a:solidFill>
                <a:srgbClr val="3366FF"/>
              </a:solidFill>
              <a:prstDash val="solid"/>
            </a:ln>
          </c:spPr>
          <c:marker>
            <c:symbol val="none"/>
          </c:marker>
          <c:cat>
            <c:numRef>
              <c:f>csv!$B$2:$B$1441</c:f>
              <c:numCache>
                <c:formatCode>hh:mm:ss</c:formatCode>
                <c:ptCount val="1440"/>
                <c:pt idx="0">
                  <c:v>0.16936342592592593</c:v>
                </c:pt>
                <c:pt idx="1">
                  <c:v>0.17005787037037037</c:v>
                </c:pt>
                <c:pt idx="2">
                  <c:v>0.17075231481481482</c:v>
                </c:pt>
                <c:pt idx="3">
                  <c:v>0.17144675925925926</c:v>
                </c:pt>
                <c:pt idx="4">
                  <c:v>0.1721412037037037</c:v>
                </c:pt>
                <c:pt idx="5">
                  <c:v>0.17283564814814814</c:v>
                </c:pt>
                <c:pt idx="6">
                  <c:v>0.17353009259259258</c:v>
                </c:pt>
                <c:pt idx="7">
                  <c:v>0.17422453703703702</c:v>
                </c:pt>
                <c:pt idx="8">
                  <c:v>0.17491898148148149</c:v>
                </c:pt>
                <c:pt idx="9">
                  <c:v>0.17561342592592594</c:v>
                </c:pt>
                <c:pt idx="10">
                  <c:v>0.17630787037037038</c:v>
                </c:pt>
                <c:pt idx="11">
                  <c:v>0.17700231481481482</c:v>
                </c:pt>
                <c:pt idx="12">
                  <c:v>0.17769675925925926</c:v>
                </c:pt>
                <c:pt idx="13">
                  <c:v>0.1783912037037037</c:v>
                </c:pt>
                <c:pt idx="14">
                  <c:v>0.17908564814814815</c:v>
                </c:pt>
                <c:pt idx="15">
                  <c:v>0.17978009259259259</c:v>
                </c:pt>
                <c:pt idx="16">
                  <c:v>0.18047453703703703</c:v>
                </c:pt>
                <c:pt idx="17">
                  <c:v>0.18116898148148147</c:v>
                </c:pt>
                <c:pt idx="18">
                  <c:v>0.18186342592592591</c:v>
                </c:pt>
                <c:pt idx="19">
                  <c:v>0.18255787037037038</c:v>
                </c:pt>
                <c:pt idx="20">
                  <c:v>0.18325231481481483</c:v>
                </c:pt>
                <c:pt idx="21">
                  <c:v>0.18394675925925927</c:v>
                </c:pt>
                <c:pt idx="22">
                  <c:v>0.18464120370370371</c:v>
                </c:pt>
                <c:pt idx="23">
                  <c:v>0.18533564814814815</c:v>
                </c:pt>
                <c:pt idx="24">
                  <c:v>0.18603009259259259</c:v>
                </c:pt>
                <c:pt idx="25">
                  <c:v>0.18672453703703704</c:v>
                </c:pt>
                <c:pt idx="26">
                  <c:v>0.18741898148148148</c:v>
                </c:pt>
                <c:pt idx="27">
                  <c:v>0.18811342592592592</c:v>
                </c:pt>
                <c:pt idx="28">
                  <c:v>0.18880787037037036</c:v>
                </c:pt>
                <c:pt idx="29">
                  <c:v>0.1895023148148148</c:v>
                </c:pt>
                <c:pt idx="30">
                  <c:v>0.19019675925925925</c:v>
                </c:pt>
                <c:pt idx="31">
                  <c:v>0.19089120370370372</c:v>
                </c:pt>
                <c:pt idx="32">
                  <c:v>0.19158564814814816</c:v>
                </c:pt>
                <c:pt idx="33">
                  <c:v>0.1922800925925926</c:v>
                </c:pt>
                <c:pt idx="34">
                  <c:v>0.19297453703703704</c:v>
                </c:pt>
                <c:pt idx="35">
                  <c:v>0.19366898148148148</c:v>
                </c:pt>
                <c:pt idx="36">
                  <c:v>0.19436342592592593</c:v>
                </c:pt>
                <c:pt idx="37">
                  <c:v>0.19505787037037037</c:v>
                </c:pt>
                <c:pt idx="38">
                  <c:v>0.19575231481481481</c:v>
                </c:pt>
                <c:pt idx="39">
                  <c:v>0.19644675925925925</c:v>
                </c:pt>
                <c:pt idx="40">
                  <c:v>0.19714120370370369</c:v>
                </c:pt>
                <c:pt idx="41">
                  <c:v>0.19783564814814814</c:v>
                </c:pt>
                <c:pt idx="42">
                  <c:v>0.19853009259259261</c:v>
                </c:pt>
                <c:pt idx="43">
                  <c:v>0.19922453703703705</c:v>
                </c:pt>
                <c:pt idx="44">
                  <c:v>0.19991898148148149</c:v>
                </c:pt>
                <c:pt idx="45">
                  <c:v>0.20061342592592593</c:v>
                </c:pt>
                <c:pt idx="46">
                  <c:v>0.20130787037037037</c:v>
                </c:pt>
                <c:pt idx="47">
                  <c:v>0.20200231481481482</c:v>
                </c:pt>
                <c:pt idx="48">
                  <c:v>0.20269675925925926</c:v>
                </c:pt>
                <c:pt idx="49">
                  <c:v>0.2033912037037037</c:v>
                </c:pt>
                <c:pt idx="50">
                  <c:v>0.20408564814814814</c:v>
                </c:pt>
                <c:pt idx="51">
                  <c:v>0.20478009259259258</c:v>
                </c:pt>
                <c:pt idx="52">
                  <c:v>0.20547453703703702</c:v>
                </c:pt>
                <c:pt idx="53">
                  <c:v>0.20616898148148149</c:v>
                </c:pt>
                <c:pt idx="54">
                  <c:v>0.20686342592592594</c:v>
                </c:pt>
                <c:pt idx="55">
                  <c:v>0.20755787037037038</c:v>
                </c:pt>
                <c:pt idx="56">
                  <c:v>0.20825231481481482</c:v>
                </c:pt>
                <c:pt idx="57">
                  <c:v>0.20894675925925926</c:v>
                </c:pt>
                <c:pt idx="58">
                  <c:v>0.2096412037037037</c:v>
                </c:pt>
                <c:pt idx="59">
                  <c:v>0.21033564814814815</c:v>
                </c:pt>
                <c:pt idx="60">
                  <c:v>0.21103009259259259</c:v>
                </c:pt>
                <c:pt idx="61">
                  <c:v>0.21172453703703703</c:v>
                </c:pt>
                <c:pt idx="62">
                  <c:v>0.21241898148148147</c:v>
                </c:pt>
                <c:pt idx="63">
                  <c:v>0.21311342592592591</c:v>
                </c:pt>
                <c:pt idx="64">
                  <c:v>0.21380787037037038</c:v>
                </c:pt>
                <c:pt idx="65">
                  <c:v>0.21450231481481483</c:v>
                </c:pt>
                <c:pt idx="66">
                  <c:v>0.21519675925925927</c:v>
                </c:pt>
                <c:pt idx="67">
                  <c:v>0.21589120370370371</c:v>
                </c:pt>
                <c:pt idx="68">
                  <c:v>0.21658564814814815</c:v>
                </c:pt>
                <c:pt idx="69">
                  <c:v>0.21728009259259259</c:v>
                </c:pt>
                <c:pt idx="70">
                  <c:v>0.21797453703703704</c:v>
                </c:pt>
                <c:pt idx="71">
                  <c:v>0.21866898148148148</c:v>
                </c:pt>
                <c:pt idx="72">
                  <c:v>0.21936342592592592</c:v>
                </c:pt>
                <c:pt idx="73">
                  <c:v>0.22005787037037036</c:v>
                </c:pt>
                <c:pt idx="74">
                  <c:v>0.2207523148148148</c:v>
                </c:pt>
                <c:pt idx="75">
                  <c:v>0.22144675925925925</c:v>
                </c:pt>
                <c:pt idx="76">
                  <c:v>0.22214120370370372</c:v>
                </c:pt>
                <c:pt idx="77">
                  <c:v>0.22283564814814816</c:v>
                </c:pt>
                <c:pt idx="78">
                  <c:v>0.2235300925925926</c:v>
                </c:pt>
                <c:pt idx="79">
                  <c:v>0.22422453703703704</c:v>
                </c:pt>
                <c:pt idx="80">
                  <c:v>0.22491898148148148</c:v>
                </c:pt>
                <c:pt idx="81">
                  <c:v>0.22561342592592593</c:v>
                </c:pt>
                <c:pt idx="82">
                  <c:v>0.22630787037037037</c:v>
                </c:pt>
                <c:pt idx="83">
                  <c:v>0.22700231481481481</c:v>
                </c:pt>
                <c:pt idx="84">
                  <c:v>0.22769675925925925</c:v>
                </c:pt>
                <c:pt idx="85">
                  <c:v>0.22839120370370369</c:v>
                </c:pt>
                <c:pt idx="86">
                  <c:v>0.22908564814814814</c:v>
                </c:pt>
                <c:pt idx="87">
                  <c:v>0.22978009259259261</c:v>
                </c:pt>
                <c:pt idx="88">
                  <c:v>0.23047453703703705</c:v>
                </c:pt>
                <c:pt idx="89">
                  <c:v>0.23116898148148149</c:v>
                </c:pt>
                <c:pt idx="90">
                  <c:v>0.23186342592592593</c:v>
                </c:pt>
                <c:pt idx="91">
                  <c:v>0.23255787037037037</c:v>
                </c:pt>
                <c:pt idx="92">
                  <c:v>0.23325231481481482</c:v>
                </c:pt>
                <c:pt idx="93">
                  <c:v>0.23394675925925926</c:v>
                </c:pt>
                <c:pt idx="94">
                  <c:v>0.2346412037037037</c:v>
                </c:pt>
                <c:pt idx="95">
                  <c:v>0.23533564814814814</c:v>
                </c:pt>
                <c:pt idx="96">
                  <c:v>0.23603009259259258</c:v>
                </c:pt>
                <c:pt idx="97">
                  <c:v>0.23672453703703702</c:v>
                </c:pt>
                <c:pt idx="98">
                  <c:v>0.23741898148148149</c:v>
                </c:pt>
                <c:pt idx="99">
                  <c:v>0.23811342592592594</c:v>
                </c:pt>
                <c:pt idx="100">
                  <c:v>0.23880787037037038</c:v>
                </c:pt>
                <c:pt idx="101">
                  <c:v>0.23950231481481482</c:v>
                </c:pt>
                <c:pt idx="102">
                  <c:v>0.24019675925925926</c:v>
                </c:pt>
                <c:pt idx="103">
                  <c:v>0.2408912037037037</c:v>
                </c:pt>
                <c:pt idx="104">
                  <c:v>0.24158564814814815</c:v>
                </c:pt>
                <c:pt idx="105">
                  <c:v>0.24228009259259259</c:v>
                </c:pt>
                <c:pt idx="106">
                  <c:v>0.24297453703703703</c:v>
                </c:pt>
                <c:pt idx="107">
                  <c:v>0.24366898148148147</c:v>
                </c:pt>
                <c:pt idx="108">
                  <c:v>0.24436342592592591</c:v>
                </c:pt>
                <c:pt idx="109">
                  <c:v>0.24505787037037038</c:v>
                </c:pt>
                <c:pt idx="110">
                  <c:v>0.24575231481481483</c:v>
                </c:pt>
                <c:pt idx="111">
                  <c:v>0.24644675925925927</c:v>
                </c:pt>
                <c:pt idx="112">
                  <c:v>0.24714120370370371</c:v>
                </c:pt>
                <c:pt idx="113">
                  <c:v>0.24783564814814815</c:v>
                </c:pt>
                <c:pt idx="114">
                  <c:v>0.24853009259259259</c:v>
                </c:pt>
                <c:pt idx="115">
                  <c:v>0.24922453703703704</c:v>
                </c:pt>
                <c:pt idx="116">
                  <c:v>0.24991898148148148</c:v>
                </c:pt>
                <c:pt idx="117">
                  <c:v>0.25061342592592595</c:v>
                </c:pt>
                <c:pt idx="118">
                  <c:v>0.25130787037037039</c:v>
                </c:pt>
                <c:pt idx="119">
                  <c:v>0.25200231481481483</c:v>
                </c:pt>
                <c:pt idx="120">
                  <c:v>0.25269675925925927</c:v>
                </c:pt>
                <c:pt idx="121">
                  <c:v>0.25339120370370372</c:v>
                </c:pt>
                <c:pt idx="122">
                  <c:v>0.25408564814814816</c:v>
                </c:pt>
                <c:pt idx="123">
                  <c:v>0.2547800925925926</c:v>
                </c:pt>
                <c:pt idx="124">
                  <c:v>0.25547453703703704</c:v>
                </c:pt>
                <c:pt idx="125">
                  <c:v>0.25616898148148148</c:v>
                </c:pt>
                <c:pt idx="126">
                  <c:v>0.25686342592592593</c:v>
                </c:pt>
                <c:pt idx="127">
                  <c:v>0.25755787037037037</c:v>
                </c:pt>
                <c:pt idx="128">
                  <c:v>0.25825231481481481</c:v>
                </c:pt>
                <c:pt idx="129">
                  <c:v>0.25894675925925925</c:v>
                </c:pt>
                <c:pt idx="130">
                  <c:v>0.25964120370370369</c:v>
                </c:pt>
                <c:pt idx="131">
                  <c:v>0.26033564814814814</c:v>
                </c:pt>
                <c:pt idx="132">
                  <c:v>0.26103009259259258</c:v>
                </c:pt>
                <c:pt idx="133">
                  <c:v>0.26172453703703702</c:v>
                </c:pt>
                <c:pt idx="134">
                  <c:v>0.26241898148148146</c:v>
                </c:pt>
                <c:pt idx="135">
                  <c:v>0.2631134259259259</c:v>
                </c:pt>
                <c:pt idx="136">
                  <c:v>0.26380787037037035</c:v>
                </c:pt>
                <c:pt idx="137">
                  <c:v>0.26450231481481479</c:v>
                </c:pt>
                <c:pt idx="138">
                  <c:v>0.26519675925925928</c:v>
                </c:pt>
                <c:pt idx="139">
                  <c:v>0.26589120370370373</c:v>
                </c:pt>
                <c:pt idx="140">
                  <c:v>0.26658564814814817</c:v>
                </c:pt>
                <c:pt idx="141">
                  <c:v>0.26728009259259261</c:v>
                </c:pt>
                <c:pt idx="142">
                  <c:v>0.26797453703703705</c:v>
                </c:pt>
                <c:pt idx="143">
                  <c:v>0.26866898148148149</c:v>
                </c:pt>
                <c:pt idx="144">
                  <c:v>0.26936342592592594</c:v>
                </c:pt>
                <c:pt idx="145">
                  <c:v>0.27005787037037038</c:v>
                </c:pt>
                <c:pt idx="146">
                  <c:v>0.27075231481481482</c:v>
                </c:pt>
                <c:pt idx="147">
                  <c:v>0.27144675925925926</c:v>
                </c:pt>
                <c:pt idx="148">
                  <c:v>0.2721412037037037</c:v>
                </c:pt>
                <c:pt idx="149">
                  <c:v>0.27283564814814815</c:v>
                </c:pt>
                <c:pt idx="150">
                  <c:v>0.27353009259259259</c:v>
                </c:pt>
                <c:pt idx="151">
                  <c:v>0.27422453703703703</c:v>
                </c:pt>
                <c:pt idx="152">
                  <c:v>0.27491898148148147</c:v>
                </c:pt>
                <c:pt idx="153">
                  <c:v>0.27561342592592591</c:v>
                </c:pt>
                <c:pt idx="154">
                  <c:v>0.27630787037037036</c:v>
                </c:pt>
                <c:pt idx="155">
                  <c:v>0.2770023148148148</c:v>
                </c:pt>
                <c:pt idx="156">
                  <c:v>0.27769675925925924</c:v>
                </c:pt>
                <c:pt idx="157">
                  <c:v>0.27839120370370368</c:v>
                </c:pt>
                <c:pt idx="158">
                  <c:v>0.27908564814814812</c:v>
                </c:pt>
                <c:pt idx="159">
                  <c:v>0.27978009259259257</c:v>
                </c:pt>
                <c:pt idx="160">
                  <c:v>0.28047453703703706</c:v>
                </c:pt>
                <c:pt idx="161">
                  <c:v>0.28116898148148151</c:v>
                </c:pt>
                <c:pt idx="162">
                  <c:v>0.28186342592592595</c:v>
                </c:pt>
                <c:pt idx="163">
                  <c:v>0.28255787037037039</c:v>
                </c:pt>
                <c:pt idx="164">
                  <c:v>0.28325231481481483</c:v>
                </c:pt>
                <c:pt idx="165">
                  <c:v>0.28394675925925927</c:v>
                </c:pt>
                <c:pt idx="166">
                  <c:v>0.28464120370370372</c:v>
                </c:pt>
                <c:pt idx="167">
                  <c:v>0.28533564814814816</c:v>
                </c:pt>
                <c:pt idx="168">
                  <c:v>0.2860300925925926</c:v>
                </c:pt>
                <c:pt idx="169">
                  <c:v>0.28672453703703704</c:v>
                </c:pt>
                <c:pt idx="170">
                  <c:v>0.28741898148148148</c:v>
                </c:pt>
                <c:pt idx="171">
                  <c:v>0.28811342592592593</c:v>
                </c:pt>
                <c:pt idx="172">
                  <c:v>0.28880787037037037</c:v>
                </c:pt>
                <c:pt idx="173">
                  <c:v>0.28950231481481481</c:v>
                </c:pt>
                <c:pt idx="174">
                  <c:v>0.29019675925925925</c:v>
                </c:pt>
                <c:pt idx="175">
                  <c:v>0.29089120370370369</c:v>
                </c:pt>
                <c:pt idx="176">
                  <c:v>0.29158564814814814</c:v>
                </c:pt>
                <c:pt idx="177">
                  <c:v>0.29228009259259258</c:v>
                </c:pt>
                <c:pt idx="178">
                  <c:v>0.29297453703703702</c:v>
                </c:pt>
                <c:pt idx="179">
                  <c:v>0.29366898148148146</c:v>
                </c:pt>
                <c:pt idx="180">
                  <c:v>0.2943634259259259</c:v>
                </c:pt>
                <c:pt idx="181">
                  <c:v>0.29505787037037035</c:v>
                </c:pt>
                <c:pt idx="182">
                  <c:v>0.29575231481481479</c:v>
                </c:pt>
                <c:pt idx="183">
                  <c:v>0.29644675925925928</c:v>
                </c:pt>
                <c:pt idx="184">
                  <c:v>0.29714120370370373</c:v>
                </c:pt>
                <c:pt idx="185">
                  <c:v>0.29783564814814817</c:v>
                </c:pt>
                <c:pt idx="186">
                  <c:v>0.29853009259259261</c:v>
                </c:pt>
                <c:pt idx="187">
                  <c:v>0.29922453703703705</c:v>
                </c:pt>
                <c:pt idx="188">
                  <c:v>0.29991898148148149</c:v>
                </c:pt>
                <c:pt idx="189">
                  <c:v>0.30061342592592594</c:v>
                </c:pt>
                <c:pt idx="190">
                  <c:v>0.30130787037037038</c:v>
                </c:pt>
                <c:pt idx="191">
                  <c:v>0.30200231481481482</c:v>
                </c:pt>
                <c:pt idx="192">
                  <c:v>0.30269675925925926</c:v>
                </c:pt>
                <c:pt idx="193">
                  <c:v>0.3033912037037037</c:v>
                </c:pt>
                <c:pt idx="194">
                  <c:v>0.30408564814814815</c:v>
                </c:pt>
                <c:pt idx="195">
                  <c:v>0.30478009259259259</c:v>
                </c:pt>
                <c:pt idx="196">
                  <c:v>0.30547453703703703</c:v>
                </c:pt>
                <c:pt idx="197">
                  <c:v>0.30616898148148147</c:v>
                </c:pt>
                <c:pt idx="198">
                  <c:v>0.30686342592592591</c:v>
                </c:pt>
                <c:pt idx="199">
                  <c:v>0.30755787037037036</c:v>
                </c:pt>
                <c:pt idx="200">
                  <c:v>0.3082523148148148</c:v>
                </c:pt>
                <c:pt idx="201">
                  <c:v>0.30894675925925924</c:v>
                </c:pt>
                <c:pt idx="202">
                  <c:v>0.30964120370370368</c:v>
                </c:pt>
                <c:pt idx="203">
                  <c:v>0.31033564814814812</c:v>
                </c:pt>
                <c:pt idx="204">
                  <c:v>0.31103009259259257</c:v>
                </c:pt>
                <c:pt idx="205">
                  <c:v>0.31172453703703706</c:v>
                </c:pt>
                <c:pt idx="206">
                  <c:v>0.31241898148148151</c:v>
                </c:pt>
                <c:pt idx="207">
                  <c:v>0.31311342592592595</c:v>
                </c:pt>
                <c:pt idx="208">
                  <c:v>0.31380787037037039</c:v>
                </c:pt>
                <c:pt idx="209">
                  <c:v>0.31450231481481483</c:v>
                </c:pt>
                <c:pt idx="210">
                  <c:v>0.31519675925925927</c:v>
                </c:pt>
                <c:pt idx="211">
                  <c:v>0.31589120370370372</c:v>
                </c:pt>
                <c:pt idx="212">
                  <c:v>0.31658564814814816</c:v>
                </c:pt>
                <c:pt idx="213">
                  <c:v>0.3172800925925926</c:v>
                </c:pt>
                <c:pt idx="214">
                  <c:v>0.31797453703703704</c:v>
                </c:pt>
                <c:pt idx="215">
                  <c:v>0.31866898148148148</c:v>
                </c:pt>
                <c:pt idx="216">
                  <c:v>0.31936342592592593</c:v>
                </c:pt>
                <c:pt idx="217">
                  <c:v>0.32005787037037037</c:v>
                </c:pt>
                <c:pt idx="218">
                  <c:v>0.32075231481481481</c:v>
                </c:pt>
                <c:pt idx="219">
                  <c:v>0.32144675925925925</c:v>
                </c:pt>
                <c:pt idx="220">
                  <c:v>0.32214120370370369</c:v>
                </c:pt>
                <c:pt idx="221">
                  <c:v>0.32283564814814814</c:v>
                </c:pt>
                <c:pt idx="222">
                  <c:v>0.32353009259259258</c:v>
                </c:pt>
                <c:pt idx="223">
                  <c:v>0.32422453703703702</c:v>
                </c:pt>
                <c:pt idx="224">
                  <c:v>0.32491898148148146</c:v>
                </c:pt>
                <c:pt idx="225">
                  <c:v>0.3256134259259259</c:v>
                </c:pt>
                <c:pt idx="226">
                  <c:v>0.32630787037037035</c:v>
                </c:pt>
                <c:pt idx="227">
                  <c:v>0.32700231481481479</c:v>
                </c:pt>
                <c:pt idx="228">
                  <c:v>0.32769675925925928</c:v>
                </c:pt>
                <c:pt idx="229">
                  <c:v>0.32839120370370373</c:v>
                </c:pt>
                <c:pt idx="230">
                  <c:v>0.32908564814814817</c:v>
                </c:pt>
                <c:pt idx="231">
                  <c:v>0.32978009259259261</c:v>
                </c:pt>
                <c:pt idx="232">
                  <c:v>0.33047453703703705</c:v>
                </c:pt>
                <c:pt idx="233">
                  <c:v>0.33116898148148149</c:v>
                </c:pt>
                <c:pt idx="234">
                  <c:v>0.33186342592592594</c:v>
                </c:pt>
                <c:pt idx="235">
                  <c:v>0.33255787037037038</c:v>
                </c:pt>
                <c:pt idx="236">
                  <c:v>0.33325231481481482</c:v>
                </c:pt>
                <c:pt idx="237">
                  <c:v>0.33394675925925926</c:v>
                </c:pt>
                <c:pt idx="238">
                  <c:v>0.3346412037037037</c:v>
                </c:pt>
                <c:pt idx="239">
                  <c:v>0.33533564814814815</c:v>
                </c:pt>
                <c:pt idx="240">
                  <c:v>0.33603009259259259</c:v>
                </c:pt>
                <c:pt idx="241">
                  <c:v>0.33672453703703703</c:v>
                </c:pt>
                <c:pt idx="242">
                  <c:v>0.33741898148148147</c:v>
                </c:pt>
                <c:pt idx="243">
                  <c:v>0.33811342592592591</c:v>
                </c:pt>
                <c:pt idx="244">
                  <c:v>0.33880787037037036</c:v>
                </c:pt>
                <c:pt idx="245">
                  <c:v>0.3395023148148148</c:v>
                </c:pt>
                <c:pt idx="246">
                  <c:v>0.34019675925925924</c:v>
                </c:pt>
                <c:pt idx="247">
                  <c:v>0.34089120370370368</c:v>
                </c:pt>
                <c:pt idx="248">
                  <c:v>0.34158564814814812</c:v>
                </c:pt>
                <c:pt idx="249">
                  <c:v>0.34228009259259257</c:v>
                </c:pt>
                <c:pt idx="250">
                  <c:v>0.34297453703703706</c:v>
                </c:pt>
                <c:pt idx="251">
                  <c:v>0.34366898148148151</c:v>
                </c:pt>
                <c:pt idx="252">
                  <c:v>0.34436342592592595</c:v>
                </c:pt>
                <c:pt idx="253">
                  <c:v>0.34505787037037039</c:v>
                </c:pt>
                <c:pt idx="254">
                  <c:v>0.34575231481481483</c:v>
                </c:pt>
                <c:pt idx="255">
                  <c:v>0.34644675925925927</c:v>
                </c:pt>
                <c:pt idx="256">
                  <c:v>0.34714120370370372</c:v>
                </c:pt>
                <c:pt idx="257">
                  <c:v>0.34783564814814816</c:v>
                </c:pt>
                <c:pt idx="258">
                  <c:v>0.3485300925925926</c:v>
                </c:pt>
                <c:pt idx="259">
                  <c:v>0.34922453703703704</c:v>
                </c:pt>
                <c:pt idx="260">
                  <c:v>0.34991898148148148</c:v>
                </c:pt>
                <c:pt idx="261">
                  <c:v>0.35061342592592593</c:v>
                </c:pt>
                <c:pt idx="262">
                  <c:v>0.35130787037037037</c:v>
                </c:pt>
                <c:pt idx="263">
                  <c:v>0.35200231481481481</c:v>
                </c:pt>
                <c:pt idx="264">
                  <c:v>0.35269675925925925</c:v>
                </c:pt>
                <c:pt idx="265">
                  <c:v>0.35339120370370369</c:v>
                </c:pt>
                <c:pt idx="266">
                  <c:v>0.35408564814814814</c:v>
                </c:pt>
                <c:pt idx="267">
                  <c:v>0.35478009259259258</c:v>
                </c:pt>
                <c:pt idx="268">
                  <c:v>0.35547453703703702</c:v>
                </c:pt>
                <c:pt idx="269">
                  <c:v>0.35616898148148146</c:v>
                </c:pt>
                <c:pt idx="270">
                  <c:v>0.3568634259259259</c:v>
                </c:pt>
                <c:pt idx="271">
                  <c:v>0.35755787037037035</c:v>
                </c:pt>
                <c:pt idx="272">
                  <c:v>0.35825231481481479</c:v>
                </c:pt>
                <c:pt idx="273">
                  <c:v>0.35894675925925928</c:v>
                </c:pt>
                <c:pt idx="274">
                  <c:v>0.35964120370370373</c:v>
                </c:pt>
                <c:pt idx="275">
                  <c:v>0.36033564814814817</c:v>
                </c:pt>
                <c:pt idx="276">
                  <c:v>0.36103009259259261</c:v>
                </c:pt>
                <c:pt idx="277">
                  <c:v>0.36172453703703705</c:v>
                </c:pt>
                <c:pt idx="278">
                  <c:v>0.36241898148148149</c:v>
                </c:pt>
                <c:pt idx="279">
                  <c:v>0.36311342592592594</c:v>
                </c:pt>
                <c:pt idx="280">
                  <c:v>0.36380787037037038</c:v>
                </c:pt>
                <c:pt idx="281">
                  <c:v>0.36450231481481482</c:v>
                </c:pt>
                <c:pt idx="282">
                  <c:v>0.36519675925925926</c:v>
                </c:pt>
                <c:pt idx="283">
                  <c:v>0.3658912037037037</c:v>
                </c:pt>
                <c:pt idx="284">
                  <c:v>0.36658564814814815</c:v>
                </c:pt>
                <c:pt idx="285">
                  <c:v>0.36728009259259259</c:v>
                </c:pt>
                <c:pt idx="286">
                  <c:v>0.36797453703703703</c:v>
                </c:pt>
                <c:pt idx="287">
                  <c:v>0.36866898148148147</c:v>
                </c:pt>
                <c:pt idx="288">
                  <c:v>0.36936342592592591</c:v>
                </c:pt>
                <c:pt idx="289">
                  <c:v>0.37005787037037036</c:v>
                </c:pt>
                <c:pt idx="290">
                  <c:v>0.3707523148148148</c:v>
                </c:pt>
                <c:pt idx="291">
                  <c:v>0.37144675925925924</c:v>
                </c:pt>
                <c:pt idx="292">
                  <c:v>0.37214120370370368</c:v>
                </c:pt>
                <c:pt idx="293">
                  <c:v>0.37283564814814812</c:v>
                </c:pt>
                <c:pt idx="294">
                  <c:v>0.37353009259259257</c:v>
                </c:pt>
                <c:pt idx="295">
                  <c:v>0.37422453703703706</c:v>
                </c:pt>
                <c:pt idx="296">
                  <c:v>0.37491898148148151</c:v>
                </c:pt>
                <c:pt idx="297">
                  <c:v>0.37561342592592595</c:v>
                </c:pt>
                <c:pt idx="298">
                  <c:v>0.37630787037037039</c:v>
                </c:pt>
                <c:pt idx="299">
                  <c:v>0.37700231481481483</c:v>
                </c:pt>
                <c:pt idx="300">
                  <c:v>0.37769675925925927</c:v>
                </c:pt>
                <c:pt idx="301">
                  <c:v>0.37839120370370372</c:v>
                </c:pt>
                <c:pt idx="302">
                  <c:v>0.37908564814814816</c:v>
                </c:pt>
                <c:pt idx="303">
                  <c:v>0.3797800925925926</c:v>
                </c:pt>
                <c:pt idx="304">
                  <c:v>0.38047453703703704</c:v>
                </c:pt>
                <c:pt idx="305">
                  <c:v>0.38116898148148148</c:v>
                </c:pt>
                <c:pt idx="306">
                  <c:v>0.38186342592592593</c:v>
                </c:pt>
                <c:pt idx="307">
                  <c:v>0.38255787037037037</c:v>
                </c:pt>
                <c:pt idx="308">
                  <c:v>0.38325231481481481</c:v>
                </c:pt>
                <c:pt idx="309">
                  <c:v>0.38394675925925925</c:v>
                </c:pt>
                <c:pt idx="310">
                  <c:v>0.38464120370370369</c:v>
                </c:pt>
                <c:pt idx="311">
                  <c:v>0.38533564814814814</c:v>
                </c:pt>
                <c:pt idx="312">
                  <c:v>0.38603009259259258</c:v>
                </c:pt>
                <c:pt idx="313">
                  <c:v>0.38672453703703702</c:v>
                </c:pt>
                <c:pt idx="314">
                  <c:v>0.38741898148148146</c:v>
                </c:pt>
                <c:pt idx="315">
                  <c:v>0.3881134259259259</c:v>
                </c:pt>
                <c:pt idx="316">
                  <c:v>0.38880787037037035</c:v>
                </c:pt>
                <c:pt idx="317">
                  <c:v>0.38950231481481479</c:v>
                </c:pt>
                <c:pt idx="318">
                  <c:v>0.39019675925925928</c:v>
                </c:pt>
                <c:pt idx="319">
                  <c:v>0.39089120370370373</c:v>
                </c:pt>
                <c:pt idx="320">
                  <c:v>0.39158564814814817</c:v>
                </c:pt>
                <c:pt idx="321">
                  <c:v>0.39228009259259261</c:v>
                </c:pt>
                <c:pt idx="322">
                  <c:v>0.39297453703703705</c:v>
                </c:pt>
                <c:pt idx="323">
                  <c:v>0.39366898148148149</c:v>
                </c:pt>
                <c:pt idx="324">
                  <c:v>0.39436342592592594</c:v>
                </c:pt>
                <c:pt idx="325">
                  <c:v>0.39505787037037038</c:v>
                </c:pt>
                <c:pt idx="326">
                  <c:v>0.39575231481481482</c:v>
                </c:pt>
                <c:pt idx="327">
                  <c:v>0.39644675925925926</c:v>
                </c:pt>
                <c:pt idx="328">
                  <c:v>0.3971412037037037</c:v>
                </c:pt>
                <c:pt idx="329">
                  <c:v>0.39783564814814815</c:v>
                </c:pt>
                <c:pt idx="330">
                  <c:v>0.39853009259259259</c:v>
                </c:pt>
                <c:pt idx="331">
                  <c:v>0.39922453703703703</c:v>
                </c:pt>
                <c:pt idx="332">
                  <c:v>0.39991898148148147</c:v>
                </c:pt>
                <c:pt idx="333">
                  <c:v>0.40061342592592591</c:v>
                </c:pt>
                <c:pt idx="334">
                  <c:v>0.40130787037037036</c:v>
                </c:pt>
                <c:pt idx="335">
                  <c:v>0.4020023148148148</c:v>
                </c:pt>
                <c:pt idx="336">
                  <c:v>0.40269675925925924</c:v>
                </c:pt>
                <c:pt idx="337">
                  <c:v>0.40339120370370368</c:v>
                </c:pt>
                <c:pt idx="338">
                  <c:v>0.40408564814814812</c:v>
                </c:pt>
                <c:pt idx="339">
                  <c:v>0.40478009259259257</c:v>
                </c:pt>
                <c:pt idx="340">
                  <c:v>0.40547453703703706</c:v>
                </c:pt>
                <c:pt idx="341">
                  <c:v>0.40616898148148151</c:v>
                </c:pt>
                <c:pt idx="342">
                  <c:v>0.40686342592592595</c:v>
                </c:pt>
                <c:pt idx="343">
                  <c:v>0.40755787037037039</c:v>
                </c:pt>
                <c:pt idx="344">
                  <c:v>0.40825231481481483</c:v>
                </c:pt>
                <c:pt idx="345">
                  <c:v>0.40894675925925927</c:v>
                </c:pt>
                <c:pt idx="346">
                  <c:v>0.40964120370370372</c:v>
                </c:pt>
                <c:pt idx="347">
                  <c:v>0.41033564814814816</c:v>
                </c:pt>
                <c:pt idx="348">
                  <c:v>0.4110300925925926</c:v>
                </c:pt>
                <c:pt idx="349">
                  <c:v>0.41172453703703704</c:v>
                </c:pt>
                <c:pt idx="350">
                  <c:v>0.41241898148148148</c:v>
                </c:pt>
                <c:pt idx="351">
                  <c:v>0.41311342592592593</c:v>
                </c:pt>
                <c:pt idx="352">
                  <c:v>0.41380787037037037</c:v>
                </c:pt>
                <c:pt idx="353">
                  <c:v>0.41450231481481481</c:v>
                </c:pt>
                <c:pt idx="354">
                  <c:v>0.41519675925925925</c:v>
                </c:pt>
                <c:pt idx="355">
                  <c:v>0.41589120370370369</c:v>
                </c:pt>
                <c:pt idx="356">
                  <c:v>0.41658564814814814</c:v>
                </c:pt>
                <c:pt idx="357">
                  <c:v>0.41728009259259258</c:v>
                </c:pt>
                <c:pt idx="358">
                  <c:v>0.41797453703703702</c:v>
                </c:pt>
                <c:pt idx="359">
                  <c:v>0.41866898148148146</c:v>
                </c:pt>
                <c:pt idx="360">
                  <c:v>0.4193634259259259</c:v>
                </c:pt>
                <c:pt idx="361">
                  <c:v>0.42005787037037035</c:v>
                </c:pt>
                <c:pt idx="362">
                  <c:v>0.42075231481481479</c:v>
                </c:pt>
                <c:pt idx="363">
                  <c:v>0.42144675925925928</c:v>
                </c:pt>
                <c:pt idx="364">
                  <c:v>0.42214120370370373</c:v>
                </c:pt>
                <c:pt idx="365">
                  <c:v>0.42283564814814817</c:v>
                </c:pt>
                <c:pt idx="366">
                  <c:v>0.42353009259259261</c:v>
                </c:pt>
                <c:pt idx="367">
                  <c:v>0.42422453703703705</c:v>
                </c:pt>
                <c:pt idx="368">
                  <c:v>0.42491898148148149</c:v>
                </c:pt>
                <c:pt idx="369">
                  <c:v>0.42561342592592594</c:v>
                </c:pt>
                <c:pt idx="370">
                  <c:v>0.42630787037037038</c:v>
                </c:pt>
                <c:pt idx="371">
                  <c:v>0.42700231481481482</c:v>
                </c:pt>
                <c:pt idx="372">
                  <c:v>0.42769675925925926</c:v>
                </c:pt>
                <c:pt idx="373">
                  <c:v>0.4283912037037037</c:v>
                </c:pt>
                <c:pt idx="374">
                  <c:v>0.42908564814814815</c:v>
                </c:pt>
                <c:pt idx="375">
                  <c:v>0.42978009259259259</c:v>
                </c:pt>
                <c:pt idx="376">
                  <c:v>0.43047453703703703</c:v>
                </c:pt>
                <c:pt idx="377">
                  <c:v>0.43116898148148147</c:v>
                </c:pt>
                <c:pt idx="378">
                  <c:v>0.43186342592592591</c:v>
                </c:pt>
                <c:pt idx="379">
                  <c:v>0.43255787037037036</c:v>
                </c:pt>
                <c:pt idx="380">
                  <c:v>0.4332523148148148</c:v>
                </c:pt>
                <c:pt idx="381">
                  <c:v>0.43394675925925924</c:v>
                </c:pt>
                <c:pt idx="382">
                  <c:v>0.43464120370370368</c:v>
                </c:pt>
                <c:pt idx="383">
                  <c:v>0.43533564814814812</c:v>
                </c:pt>
                <c:pt idx="384">
                  <c:v>0.43603009259259257</c:v>
                </c:pt>
                <c:pt idx="385">
                  <c:v>0.43672453703703706</c:v>
                </c:pt>
                <c:pt idx="386">
                  <c:v>0.43741898148148151</c:v>
                </c:pt>
                <c:pt idx="387">
                  <c:v>0.43811342592592595</c:v>
                </c:pt>
                <c:pt idx="388">
                  <c:v>0.43880787037037039</c:v>
                </c:pt>
                <c:pt idx="389">
                  <c:v>0.43950231481481483</c:v>
                </c:pt>
                <c:pt idx="390">
                  <c:v>0.44019675925925927</c:v>
                </c:pt>
                <c:pt idx="391">
                  <c:v>0.44089120370370372</c:v>
                </c:pt>
                <c:pt idx="392">
                  <c:v>0.44158564814814816</c:v>
                </c:pt>
                <c:pt idx="393">
                  <c:v>0.4422800925925926</c:v>
                </c:pt>
                <c:pt idx="394">
                  <c:v>0.44297453703703704</c:v>
                </c:pt>
                <c:pt idx="395">
                  <c:v>0.44366898148148148</c:v>
                </c:pt>
                <c:pt idx="396">
                  <c:v>0.44436342592592593</c:v>
                </c:pt>
                <c:pt idx="397">
                  <c:v>0.44505787037037037</c:v>
                </c:pt>
                <c:pt idx="398">
                  <c:v>0.44575231481481481</c:v>
                </c:pt>
                <c:pt idx="399">
                  <c:v>0.44644675925925925</c:v>
                </c:pt>
                <c:pt idx="400">
                  <c:v>0.44714120370370369</c:v>
                </c:pt>
                <c:pt idx="401">
                  <c:v>0.44783564814814814</c:v>
                </c:pt>
                <c:pt idx="402">
                  <c:v>0.44853009259259258</c:v>
                </c:pt>
                <c:pt idx="403">
                  <c:v>0.44922453703703702</c:v>
                </c:pt>
                <c:pt idx="404">
                  <c:v>0.44991898148148146</c:v>
                </c:pt>
                <c:pt idx="405">
                  <c:v>0.4506134259259259</c:v>
                </c:pt>
                <c:pt idx="406">
                  <c:v>0.45130787037037035</c:v>
                </c:pt>
                <c:pt idx="407">
                  <c:v>0.45200231481481479</c:v>
                </c:pt>
                <c:pt idx="408">
                  <c:v>0.45269675925925928</c:v>
                </c:pt>
                <c:pt idx="409">
                  <c:v>0.45339120370370373</c:v>
                </c:pt>
                <c:pt idx="410">
                  <c:v>0.45408564814814817</c:v>
                </c:pt>
                <c:pt idx="411">
                  <c:v>0.45478009259259261</c:v>
                </c:pt>
                <c:pt idx="412">
                  <c:v>0.45547453703703705</c:v>
                </c:pt>
                <c:pt idx="413">
                  <c:v>0.45616898148148149</c:v>
                </c:pt>
                <c:pt idx="414">
                  <c:v>0.45686342592592594</c:v>
                </c:pt>
                <c:pt idx="415">
                  <c:v>0.45755787037037038</c:v>
                </c:pt>
                <c:pt idx="416">
                  <c:v>0.45825231481481482</c:v>
                </c:pt>
                <c:pt idx="417">
                  <c:v>0.45894675925925926</c:v>
                </c:pt>
                <c:pt idx="418">
                  <c:v>0.4596412037037037</c:v>
                </c:pt>
                <c:pt idx="419">
                  <c:v>0.46033564814814815</c:v>
                </c:pt>
                <c:pt idx="420">
                  <c:v>0.46103009259259259</c:v>
                </c:pt>
                <c:pt idx="421">
                  <c:v>0.46172453703703703</c:v>
                </c:pt>
                <c:pt idx="422">
                  <c:v>0.46241898148148147</c:v>
                </c:pt>
                <c:pt idx="423">
                  <c:v>0.46311342592592591</c:v>
                </c:pt>
                <c:pt idx="424">
                  <c:v>0.46380787037037036</c:v>
                </c:pt>
                <c:pt idx="425">
                  <c:v>0.4645023148148148</c:v>
                </c:pt>
                <c:pt idx="426">
                  <c:v>0.46519675925925924</c:v>
                </c:pt>
                <c:pt idx="427">
                  <c:v>0.46589120370370368</c:v>
                </c:pt>
                <c:pt idx="428">
                  <c:v>0.46658564814814812</c:v>
                </c:pt>
                <c:pt idx="429">
                  <c:v>0.46728009259259257</c:v>
                </c:pt>
                <c:pt idx="430">
                  <c:v>0.46797453703703706</c:v>
                </c:pt>
                <c:pt idx="431">
                  <c:v>0.46866898148148151</c:v>
                </c:pt>
                <c:pt idx="432">
                  <c:v>0.46936342592592595</c:v>
                </c:pt>
                <c:pt idx="433">
                  <c:v>0.47005787037037039</c:v>
                </c:pt>
                <c:pt idx="434">
                  <c:v>0.47075231481481483</c:v>
                </c:pt>
                <c:pt idx="435">
                  <c:v>0.47144675925925927</c:v>
                </c:pt>
                <c:pt idx="436">
                  <c:v>0.47214120370370372</c:v>
                </c:pt>
                <c:pt idx="437">
                  <c:v>0.47283564814814816</c:v>
                </c:pt>
                <c:pt idx="438">
                  <c:v>0.4735300925925926</c:v>
                </c:pt>
                <c:pt idx="439">
                  <c:v>0.47422453703703704</c:v>
                </c:pt>
                <c:pt idx="440">
                  <c:v>0.47491898148148148</c:v>
                </c:pt>
                <c:pt idx="441">
                  <c:v>0.47561342592592593</c:v>
                </c:pt>
                <c:pt idx="442">
                  <c:v>0.47630787037037037</c:v>
                </c:pt>
                <c:pt idx="443">
                  <c:v>0.47700231481481481</c:v>
                </c:pt>
                <c:pt idx="444">
                  <c:v>0.47769675925925925</c:v>
                </c:pt>
                <c:pt idx="445">
                  <c:v>0.47839120370370369</c:v>
                </c:pt>
                <c:pt idx="446">
                  <c:v>0.47908564814814814</c:v>
                </c:pt>
                <c:pt idx="447">
                  <c:v>0.47978009259259258</c:v>
                </c:pt>
                <c:pt idx="448">
                  <c:v>0.48047453703703702</c:v>
                </c:pt>
                <c:pt idx="449">
                  <c:v>0.48116898148148146</c:v>
                </c:pt>
                <c:pt idx="450">
                  <c:v>0.4818634259259259</c:v>
                </c:pt>
                <c:pt idx="451">
                  <c:v>0.48255787037037035</c:v>
                </c:pt>
                <c:pt idx="452">
                  <c:v>0.48325231481481479</c:v>
                </c:pt>
                <c:pt idx="453">
                  <c:v>0.48394675925925928</c:v>
                </c:pt>
                <c:pt idx="454">
                  <c:v>0.48464120370370373</c:v>
                </c:pt>
                <c:pt idx="455">
                  <c:v>0.48533564814814817</c:v>
                </c:pt>
                <c:pt idx="456">
                  <c:v>0.48603009259259261</c:v>
                </c:pt>
                <c:pt idx="457">
                  <c:v>0.48672453703703705</c:v>
                </c:pt>
                <c:pt idx="458">
                  <c:v>0.48741898148148149</c:v>
                </c:pt>
                <c:pt idx="459">
                  <c:v>0.48811342592592594</c:v>
                </c:pt>
                <c:pt idx="460">
                  <c:v>0.48880787037037038</c:v>
                </c:pt>
                <c:pt idx="461">
                  <c:v>0.48950231481481482</c:v>
                </c:pt>
                <c:pt idx="462">
                  <c:v>0.49019675925925926</c:v>
                </c:pt>
                <c:pt idx="463">
                  <c:v>0.4908912037037037</c:v>
                </c:pt>
                <c:pt idx="464">
                  <c:v>0.49158564814814815</c:v>
                </c:pt>
                <c:pt idx="465">
                  <c:v>0.49228009259259259</c:v>
                </c:pt>
                <c:pt idx="466">
                  <c:v>0.49297453703703703</c:v>
                </c:pt>
                <c:pt idx="467">
                  <c:v>0.49366898148148147</c:v>
                </c:pt>
                <c:pt idx="468">
                  <c:v>0.49436342592592591</c:v>
                </c:pt>
                <c:pt idx="469">
                  <c:v>0.49505787037037036</c:v>
                </c:pt>
                <c:pt idx="470">
                  <c:v>0.4957523148148148</c:v>
                </c:pt>
                <c:pt idx="471">
                  <c:v>0.49644675925925924</c:v>
                </c:pt>
                <c:pt idx="472">
                  <c:v>0.49714120370370368</c:v>
                </c:pt>
                <c:pt idx="473">
                  <c:v>0.49783564814814812</c:v>
                </c:pt>
                <c:pt idx="474">
                  <c:v>0.49853009259259257</c:v>
                </c:pt>
                <c:pt idx="475">
                  <c:v>0.49922453703703706</c:v>
                </c:pt>
                <c:pt idx="476">
                  <c:v>0.49991898148148151</c:v>
                </c:pt>
                <c:pt idx="477">
                  <c:v>0.50061342592592595</c:v>
                </c:pt>
                <c:pt idx="478">
                  <c:v>0.50130787037037039</c:v>
                </c:pt>
                <c:pt idx="479">
                  <c:v>0.50200231481481483</c:v>
                </c:pt>
                <c:pt idx="480">
                  <c:v>0.50269675925925927</c:v>
                </c:pt>
                <c:pt idx="481">
                  <c:v>0.50339120370370372</c:v>
                </c:pt>
                <c:pt idx="482">
                  <c:v>0.50408564814814816</c:v>
                </c:pt>
                <c:pt idx="483">
                  <c:v>0.5047800925925926</c:v>
                </c:pt>
                <c:pt idx="484">
                  <c:v>0.50547453703703704</c:v>
                </c:pt>
                <c:pt idx="485">
                  <c:v>0.50616898148148148</c:v>
                </c:pt>
                <c:pt idx="486">
                  <c:v>0.50686342592592593</c:v>
                </c:pt>
                <c:pt idx="487">
                  <c:v>0.50755787037037037</c:v>
                </c:pt>
                <c:pt idx="488">
                  <c:v>0.50825231481481481</c:v>
                </c:pt>
                <c:pt idx="489">
                  <c:v>0.50894675925925925</c:v>
                </c:pt>
                <c:pt idx="490">
                  <c:v>0.50964120370370369</c:v>
                </c:pt>
                <c:pt idx="491">
                  <c:v>0.51033564814814814</c:v>
                </c:pt>
                <c:pt idx="492">
                  <c:v>0.51103009259259258</c:v>
                </c:pt>
                <c:pt idx="493">
                  <c:v>0.51172453703703702</c:v>
                </c:pt>
                <c:pt idx="494">
                  <c:v>0.51241898148148146</c:v>
                </c:pt>
                <c:pt idx="495">
                  <c:v>0.5131134259259259</c:v>
                </c:pt>
                <c:pt idx="496">
                  <c:v>0.51380787037037035</c:v>
                </c:pt>
                <c:pt idx="497">
                  <c:v>0.51450231481481479</c:v>
                </c:pt>
                <c:pt idx="498">
                  <c:v>0.51519675925925923</c:v>
                </c:pt>
                <c:pt idx="499">
                  <c:v>0.51589120370370367</c:v>
                </c:pt>
                <c:pt idx="500">
                  <c:v>0.51658564814814811</c:v>
                </c:pt>
                <c:pt idx="501">
                  <c:v>0.51728009259259256</c:v>
                </c:pt>
                <c:pt idx="502">
                  <c:v>0.517974537037037</c:v>
                </c:pt>
                <c:pt idx="503">
                  <c:v>0.51866898148148144</c:v>
                </c:pt>
                <c:pt idx="504">
                  <c:v>0.51936342592592588</c:v>
                </c:pt>
                <c:pt idx="505">
                  <c:v>0.52005787037037032</c:v>
                </c:pt>
                <c:pt idx="506">
                  <c:v>0.52075231481481477</c:v>
                </c:pt>
                <c:pt idx="507">
                  <c:v>0.52144675925925921</c:v>
                </c:pt>
                <c:pt idx="508">
                  <c:v>0.52214120370370365</c:v>
                </c:pt>
                <c:pt idx="509">
                  <c:v>0.5228356481481482</c:v>
                </c:pt>
                <c:pt idx="510">
                  <c:v>0.52353009259259264</c:v>
                </c:pt>
                <c:pt idx="511">
                  <c:v>0.52422453703703709</c:v>
                </c:pt>
                <c:pt idx="512">
                  <c:v>0.52491898148148153</c:v>
                </c:pt>
                <c:pt idx="513">
                  <c:v>0.52561342592592597</c:v>
                </c:pt>
                <c:pt idx="514">
                  <c:v>0.52630787037037041</c:v>
                </c:pt>
                <c:pt idx="515">
                  <c:v>0.52700231481481485</c:v>
                </c:pt>
                <c:pt idx="516">
                  <c:v>0.5276967592592593</c:v>
                </c:pt>
                <c:pt idx="517">
                  <c:v>0.52839120370370374</c:v>
                </c:pt>
                <c:pt idx="518">
                  <c:v>0.52908564814814818</c:v>
                </c:pt>
                <c:pt idx="519">
                  <c:v>0.52978009259259262</c:v>
                </c:pt>
                <c:pt idx="520">
                  <c:v>0.53047453703703706</c:v>
                </c:pt>
                <c:pt idx="521">
                  <c:v>0.53116898148148151</c:v>
                </c:pt>
                <c:pt idx="522">
                  <c:v>0.53186342592592595</c:v>
                </c:pt>
                <c:pt idx="523">
                  <c:v>0.53255787037037039</c:v>
                </c:pt>
                <c:pt idx="524">
                  <c:v>0.53325231481481483</c:v>
                </c:pt>
                <c:pt idx="525">
                  <c:v>0.53394675925925927</c:v>
                </c:pt>
                <c:pt idx="526">
                  <c:v>0.53464120370370372</c:v>
                </c:pt>
                <c:pt idx="527">
                  <c:v>0.53533564814814816</c:v>
                </c:pt>
                <c:pt idx="528">
                  <c:v>0.5360300925925926</c:v>
                </c:pt>
                <c:pt idx="529">
                  <c:v>0.53672453703703704</c:v>
                </c:pt>
                <c:pt idx="530">
                  <c:v>0.53741898148148148</c:v>
                </c:pt>
                <c:pt idx="531">
                  <c:v>0.53811342592592593</c:v>
                </c:pt>
                <c:pt idx="532">
                  <c:v>0.53880787037037037</c:v>
                </c:pt>
                <c:pt idx="533">
                  <c:v>0.53950231481481481</c:v>
                </c:pt>
                <c:pt idx="534">
                  <c:v>0.54019675925925925</c:v>
                </c:pt>
                <c:pt idx="535">
                  <c:v>0.54089120370370369</c:v>
                </c:pt>
                <c:pt idx="536">
                  <c:v>0.54158564814814814</c:v>
                </c:pt>
                <c:pt idx="537">
                  <c:v>0.54228009259259258</c:v>
                </c:pt>
                <c:pt idx="538">
                  <c:v>0.54297453703703702</c:v>
                </c:pt>
                <c:pt idx="539">
                  <c:v>0.54366898148148146</c:v>
                </c:pt>
                <c:pt idx="540">
                  <c:v>0.5443634259259259</c:v>
                </c:pt>
                <c:pt idx="541">
                  <c:v>0.54505787037037035</c:v>
                </c:pt>
                <c:pt idx="542">
                  <c:v>0.54575231481481479</c:v>
                </c:pt>
                <c:pt idx="543">
                  <c:v>0.54644675925925923</c:v>
                </c:pt>
                <c:pt idx="544">
                  <c:v>0.54714120370370367</c:v>
                </c:pt>
                <c:pt idx="545">
                  <c:v>0.54783564814814811</c:v>
                </c:pt>
                <c:pt idx="546">
                  <c:v>0.54853009259259256</c:v>
                </c:pt>
                <c:pt idx="547">
                  <c:v>0.549224537037037</c:v>
                </c:pt>
                <c:pt idx="548">
                  <c:v>0.54991898148148144</c:v>
                </c:pt>
                <c:pt idx="549">
                  <c:v>0.55061342592592588</c:v>
                </c:pt>
                <c:pt idx="550">
                  <c:v>0.55130787037037032</c:v>
                </c:pt>
                <c:pt idx="551">
                  <c:v>0.55200231481481477</c:v>
                </c:pt>
                <c:pt idx="552">
                  <c:v>0.55269675925925921</c:v>
                </c:pt>
                <c:pt idx="553">
                  <c:v>0.55339120370370365</c:v>
                </c:pt>
                <c:pt idx="554">
                  <c:v>0.5540856481481482</c:v>
                </c:pt>
                <c:pt idx="555">
                  <c:v>0.55478009259259264</c:v>
                </c:pt>
                <c:pt idx="556">
                  <c:v>0.55547453703703709</c:v>
                </c:pt>
                <c:pt idx="557">
                  <c:v>0.55616898148148153</c:v>
                </c:pt>
                <c:pt idx="558">
                  <c:v>0.55686342592592597</c:v>
                </c:pt>
                <c:pt idx="559">
                  <c:v>0.55755787037037041</c:v>
                </c:pt>
                <c:pt idx="560">
                  <c:v>0.55825231481481485</c:v>
                </c:pt>
                <c:pt idx="561">
                  <c:v>0.5589467592592593</c:v>
                </c:pt>
                <c:pt idx="562">
                  <c:v>0.55964120370370374</c:v>
                </c:pt>
                <c:pt idx="563">
                  <c:v>0.56033564814814818</c:v>
                </c:pt>
                <c:pt idx="564">
                  <c:v>0.56103009259259262</c:v>
                </c:pt>
                <c:pt idx="565">
                  <c:v>0.56172453703703706</c:v>
                </c:pt>
                <c:pt idx="566">
                  <c:v>0.56241898148148151</c:v>
                </c:pt>
                <c:pt idx="567">
                  <c:v>0.56311342592592595</c:v>
                </c:pt>
                <c:pt idx="568">
                  <c:v>0.56380787037037039</c:v>
                </c:pt>
                <c:pt idx="569">
                  <c:v>0.56450231481481483</c:v>
                </c:pt>
                <c:pt idx="570">
                  <c:v>0.56519675925925927</c:v>
                </c:pt>
                <c:pt idx="571">
                  <c:v>0.56589120370370372</c:v>
                </c:pt>
                <c:pt idx="572">
                  <c:v>0.56658564814814816</c:v>
                </c:pt>
                <c:pt idx="573">
                  <c:v>0.5672800925925926</c:v>
                </c:pt>
                <c:pt idx="574">
                  <c:v>0.56797453703703704</c:v>
                </c:pt>
                <c:pt idx="575">
                  <c:v>0.56866898148148148</c:v>
                </c:pt>
                <c:pt idx="576">
                  <c:v>0.56936342592592593</c:v>
                </c:pt>
                <c:pt idx="577">
                  <c:v>0.57005787037037037</c:v>
                </c:pt>
                <c:pt idx="578">
                  <c:v>0.57075231481481481</c:v>
                </c:pt>
                <c:pt idx="579">
                  <c:v>0.57144675925925925</c:v>
                </c:pt>
                <c:pt idx="580">
                  <c:v>0.57214120370370369</c:v>
                </c:pt>
                <c:pt idx="581">
                  <c:v>0.57283564814814814</c:v>
                </c:pt>
                <c:pt idx="582">
                  <c:v>0.57353009259259258</c:v>
                </c:pt>
                <c:pt idx="583">
                  <c:v>0.57422453703703702</c:v>
                </c:pt>
                <c:pt idx="584">
                  <c:v>0.57491898148148146</c:v>
                </c:pt>
                <c:pt idx="585">
                  <c:v>0.5756134259259259</c:v>
                </c:pt>
                <c:pt idx="586">
                  <c:v>0.57630787037037035</c:v>
                </c:pt>
                <c:pt idx="587">
                  <c:v>0.57700231481481479</c:v>
                </c:pt>
                <c:pt idx="588">
                  <c:v>0.57769675925925923</c:v>
                </c:pt>
                <c:pt idx="589">
                  <c:v>0.57839120370370367</c:v>
                </c:pt>
                <c:pt idx="590">
                  <c:v>0.57908564814814811</c:v>
                </c:pt>
                <c:pt idx="591">
                  <c:v>0.57978009259259256</c:v>
                </c:pt>
                <c:pt idx="592">
                  <c:v>0.580474537037037</c:v>
                </c:pt>
                <c:pt idx="593">
                  <c:v>0.58116898148148144</c:v>
                </c:pt>
                <c:pt idx="594">
                  <c:v>0.58186342592592588</c:v>
                </c:pt>
                <c:pt idx="595">
                  <c:v>0.58255787037037032</c:v>
                </c:pt>
                <c:pt idx="596">
                  <c:v>0.58325231481481477</c:v>
                </c:pt>
                <c:pt idx="597">
                  <c:v>0.58394675925925921</c:v>
                </c:pt>
                <c:pt idx="598">
                  <c:v>0.58464120370370365</c:v>
                </c:pt>
                <c:pt idx="599">
                  <c:v>0.5853356481481482</c:v>
                </c:pt>
                <c:pt idx="600">
                  <c:v>0.58603009259259264</c:v>
                </c:pt>
                <c:pt idx="601">
                  <c:v>0.58672453703703709</c:v>
                </c:pt>
                <c:pt idx="602">
                  <c:v>0.58741898148148153</c:v>
                </c:pt>
                <c:pt idx="603">
                  <c:v>0.58811342592592597</c:v>
                </c:pt>
                <c:pt idx="604">
                  <c:v>0.58880787037037041</c:v>
                </c:pt>
                <c:pt idx="605">
                  <c:v>0.58950231481481485</c:v>
                </c:pt>
                <c:pt idx="606">
                  <c:v>0.5901967592592593</c:v>
                </c:pt>
                <c:pt idx="607">
                  <c:v>0.59089120370370374</c:v>
                </c:pt>
                <c:pt idx="608">
                  <c:v>0.59158564814814818</c:v>
                </c:pt>
                <c:pt idx="609">
                  <c:v>0.59228009259259262</c:v>
                </c:pt>
                <c:pt idx="610">
                  <c:v>0.59297453703703706</c:v>
                </c:pt>
                <c:pt idx="611">
                  <c:v>0.59366898148148151</c:v>
                </c:pt>
                <c:pt idx="612">
                  <c:v>0.59436342592592595</c:v>
                </c:pt>
                <c:pt idx="613">
                  <c:v>0.59505787037037039</c:v>
                </c:pt>
                <c:pt idx="614">
                  <c:v>0.59575231481481483</c:v>
                </c:pt>
                <c:pt idx="615">
                  <c:v>0.59644675925925927</c:v>
                </c:pt>
                <c:pt idx="616">
                  <c:v>0.59714120370370372</c:v>
                </c:pt>
                <c:pt idx="617">
                  <c:v>0.59782407407407412</c:v>
                </c:pt>
                <c:pt idx="618">
                  <c:v>0.59851851851851856</c:v>
                </c:pt>
                <c:pt idx="619">
                  <c:v>0.599212962962963</c:v>
                </c:pt>
                <c:pt idx="620">
                  <c:v>0.59990740740740744</c:v>
                </c:pt>
                <c:pt idx="621">
                  <c:v>0.60060185185185189</c:v>
                </c:pt>
                <c:pt idx="622">
                  <c:v>0.60129629629629633</c:v>
                </c:pt>
                <c:pt idx="623">
                  <c:v>0.60199074074074077</c:v>
                </c:pt>
                <c:pt idx="624">
                  <c:v>0.60268518518518521</c:v>
                </c:pt>
                <c:pt idx="625">
                  <c:v>0.60337962962962965</c:v>
                </c:pt>
                <c:pt idx="626">
                  <c:v>0.6040740740740741</c:v>
                </c:pt>
                <c:pt idx="627">
                  <c:v>0.60476851851851854</c:v>
                </c:pt>
                <c:pt idx="628">
                  <c:v>0.60546296296296298</c:v>
                </c:pt>
                <c:pt idx="629">
                  <c:v>0.60615740740740742</c:v>
                </c:pt>
                <c:pt idx="630">
                  <c:v>0.60685185185185186</c:v>
                </c:pt>
                <c:pt idx="631">
                  <c:v>0.60754629629629631</c:v>
                </c:pt>
                <c:pt idx="632">
                  <c:v>0.60824074074074075</c:v>
                </c:pt>
                <c:pt idx="633">
                  <c:v>0.60893518518518519</c:v>
                </c:pt>
                <c:pt idx="634">
                  <c:v>0.60962962962962963</c:v>
                </c:pt>
                <c:pt idx="635">
                  <c:v>0.61032407407407407</c:v>
                </c:pt>
                <c:pt idx="636">
                  <c:v>0.61101851851851852</c:v>
                </c:pt>
                <c:pt idx="637">
                  <c:v>0.61171296296296296</c:v>
                </c:pt>
                <c:pt idx="638">
                  <c:v>0.6124074074074074</c:v>
                </c:pt>
                <c:pt idx="639">
                  <c:v>0.61310185185185184</c:v>
                </c:pt>
                <c:pt idx="640">
                  <c:v>0.61379629629629628</c:v>
                </c:pt>
                <c:pt idx="641">
                  <c:v>0.61449074074074073</c:v>
                </c:pt>
                <c:pt idx="642">
                  <c:v>0.61518518518518517</c:v>
                </c:pt>
                <c:pt idx="643">
                  <c:v>0.61587962962962961</c:v>
                </c:pt>
                <c:pt idx="644">
                  <c:v>0.61657407407407405</c:v>
                </c:pt>
                <c:pt idx="645">
                  <c:v>0.61726851851851849</c:v>
                </c:pt>
                <c:pt idx="646">
                  <c:v>0.61796296296296294</c:v>
                </c:pt>
                <c:pt idx="647">
                  <c:v>0.61865740740740738</c:v>
                </c:pt>
                <c:pt idx="648">
                  <c:v>0.61935185185185182</c:v>
                </c:pt>
                <c:pt idx="649">
                  <c:v>0.62004629629629626</c:v>
                </c:pt>
                <c:pt idx="650">
                  <c:v>0.6207407407407407</c:v>
                </c:pt>
                <c:pt idx="651">
                  <c:v>0.62143518518518515</c:v>
                </c:pt>
                <c:pt idx="652">
                  <c:v>0.62212962962962959</c:v>
                </c:pt>
                <c:pt idx="653">
                  <c:v>0.62282407407407403</c:v>
                </c:pt>
                <c:pt idx="654">
                  <c:v>0.62351851851851847</c:v>
                </c:pt>
                <c:pt idx="655">
                  <c:v>0.62421296296296291</c:v>
                </c:pt>
                <c:pt idx="656">
                  <c:v>0.62490740740740736</c:v>
                </c:pt>
                <c:pt idx="657">
                  <c:v>0.6256018518518518</c:v>
                </c:pt>
                <c:pt idx="658">
                  <c:v>0.62629629629629635</c:v>
                </c:pt>
                <c:pt idx="659">
                  <c:v>0.62699074074074079</c:v>
                </c:pt>
                <c:pt idx="660">
                  <c:v>0.62768518518518523</c:v>
                </c:pt>
                <c:pt idx="661">
                  <c:v>0.62837962962962968</c:v>
                </c:pt>
                <c:pt idx="662">
                  <c:v>0.62907407407407412</c:v>
                </c:pt>
                <c:pt idx="663">
                  <c:v>0.62976851851851856</c:v>
                </c:pt>
                <c:pt idx="664">
                  <c:v>0.630462962962963</c:v>
                </c:pt>
                <c:pt idx="665">
                  <c:v>0.63115740740740744</c:v>
                </c:pt>
                <c:pt idx="666">
                  <c:v>0.63185185185185189</c:v>
                </c:pt>
                <c:pt idx="667">
                  <c:v>0.63254629629629633</c:v>
                </c:pt>
                <c:pt idx="668">
                  <c:v>0.63324074074074077</c:v>
                </c:pt>
                <c:pt idx="669">
                  <c:v>0.63393518518518521</c:v>
                </c:pt>
                <c:pt idx="670">
                  <c:v>0.63462962962962965</c:v>
                </c:pt>
                <c:pt idx="671">
                  <c:v>0.6353240740740741</c:v>
                </c:pt>
                <c:pt idx="672">
                  <c:v>0.63601851851851854</c:v>
                </c:pt>
                <c:pt idx="673">
                  <c:v>0.63671296296296298</c:v>
                </c:pt>
                <c:pt idx="674">
                  <c:v>0.63740740740740742</c:v>
                </c:pt>
                <c:pt idx="675">
                  <c:v>0.63810185185185186</c:v>
                </c:pt>
                <c:pt idx="676">
                  <c:v>0.63879629629629631</c:v>
                </c:pt>
                <c:pt idx="677">
                  <c:v>0.63949074074074075</c:v>
                </c:pt>
                <c:pt idx="678">
                  <c:v>0.64018518518518519</c:v>
                </c:pt>
                <c:pt idx="679">
                  <c:v>0.64087962962962963</c:v>
                </c:pt>
                <c:pt idx="680">
                  <c:v>0.64157407407407407</c:v>
                </c:pt>
                <c:pt idx="681">
                  <c:v>0.64226851851851852</c:v>
                </c:pt>
                <c:pt idx="682">
                  <c:v>0.64296296296296296</c:v>
                </c:pt>
                <c:pt idx="683">
                  <c:v>0.6436574074074074</c:v>
                </c:pt>
                <c:pt idx="684">
                  <c:v>0.64435185185185184</c:v>
                </c:pt>
                <c:pt idx="685">
                  <c:v>0.64504629629629628</c:v>
                </c:pt>
                <c:pt idx="686">
                  <c:v>0.64574074074074073</c:v>
                </c:pt>
                <c:pt idx="687">
                  <c:v>0.64643518518518517</c:v>
                </c:pt>
                <c:pt idx="688">
                  <c:v>0.64712962962962961</c:v>
                </c:pt>
                <c:pt idx="689">
                  <c:v>0.64782407407407405</c:v>
                </c:pt>
                <c:pt idx="690">
                  <c:v>0.64851851851851849</c:v>
                </c:pt>
                <c:pt idx="691">
                  <c:v>0.64921296296296294</c:v>
                </c:pt>
                <c:pt idx="692">
                  <c:v>0.64990740740740738</c:v>
                </c:pt>
                <c:pt idx="693">
                  <c:v>0.65060185185185182</c:v>
                </c:pt>
                <c:pt idx="694">
                  <c:v>0.65129629629629626</c:v>
                </c:pt>
                <c:pt idx="695">
                  <c:v>0.6519907407407407</c:v>
                </c:pt>
                <c:pt idx="696">
                  <c:v>0.65268518518518515</c:v>
                </c:pt>
                <c:pt idx="697">
                  <c:v>0.65337962962962959</c:v>
                </c:pt>
                <c:pt idx="698">
                  <c:v>0.65407407407407403</c:v>
                </c:pt>
                <c:pt idx="699">
                  <c:v>0.65476851851851847</c:v>
                </c:pt>
                <c:pt idx="700">
                  <c:v>0.65546296296296291</c:v>
                </c:pt>
                <c:pt idx="701">
                  <c:v>0.65615740740740736</c:v>
                </c:pt>
                <c:pt idx="702">
                  <c:v>0.6568518518518518</c:v>
                </c:pt>
                <c:pt idx="703">
                  <c:v>0.65754629629629635</c:v>
                </c:pt>
                <c:pt idx="704">
                  <c:v>0.65824074074074079</c:v>
                </c:pt>
                <c:pt idx="705">
                  <c:v>0.65893518518518523</c:v>
                </c:pt>
                <c:pt idx="706">
                  <c:v>0.65962962962962968</c:v>
                </c:pt>
                <c:pt idx="707">
                  <c:v>0.66032407407407412</c:v>
                </c:pt>
                <c:pt idx="708">
                  <c:v>0.66101851851851856</c:v>
                </c:pt>
                <c:pt idx="709">
                  <c:v>0.661712962962963</c:v>
                </c:pt>
                <c:pt idx="710">
                  <c:v>0.66240740740740744</c:v>
                </c:pt>
                <c:pt idx="711">
                  <c:v>0.66310185185185189</c:v>
                </c:pt>
                <c:pt idx="712">
                  <c:v>0.66379629629629633</c:v>
                </c:pt>
                <c:pt idx="713">
                  <c:v>0.66449074074074077</c:v>
                </c:pt>
                <c:pt idx="714">
                  <c:v>0.66518518518518521</c:v>
                </c:pt>
                <c:pt idx="715">
                  <c:v>0.66587962962962965</c:v>
                </c:pt>
                <c:pt idx="716">
                  <c:v>0.6665740740740741</c:v>
                </c:pt>
                <c:pt idx="717">
                  <c:v>0.66726851851851854</c:v>
                </c:pt>
                <c:pt idx="718">
                  <c:v>0.66796296296296298</c:v>
                </c:pt>
                <c:pt idx="719">
                  <c:v>0.66865740740740742</c:v>
                </c:pt>
                <c:pt idx="720">
                  <c:v>0.66935185185185186</c:v>
                </c:pt>
                <c:pt idx="721">
                  <c:v>0.67004629629629631</c:v>
                </c:pt>
                <c:pt idx="722">
                  <c:v>0.67074074074074075</c:v>
                </c:pt>
                <c:pt idx="723">
                  <c:v>0.67143518518518519</c:v>
                </c:pt>
                <c:pt idx="724">
                  <c:v>0.67212962962962963</c:v>
                </c:pt>
                <c:pt idx="725">
                  <c:v>0.67282407407407407</c:v>
                </c:pt>
                <c:pt idx="726">
                  <c:v>0.67351851851851852</c:v>
                </c:pt>
                <c:pt idx="727">
                  <c:v>0.67421296296296296</c:v>
                </c:pt>
                <c:pt idx="728">
                  <c:v>0.6749074074074074</c:v>
                </c:pt>
                <c:pt idx="729">
                  <c:v>0.67560185185185184</c:v>
                </c:pt>
                <c:pt idx="730">
                  <c:v>0.67629629629629628</c:v>
                </c:pt>
                <c:pt idx="731">
                  <c:v>0.67699074074074073</c:v>
                </c:pt>
                <c:pt idx="732">
                  <c:v>0.67768518518518517</c:v>
                </c:pt>
                <c:pt idx="733">
                  <c:v>0.67837962962962961</c:v>
                </c:pt>
                <c:pt idx="734">
                  <c:v>0.67907407407407405</c:v>
                </c:pt>
                <c:pt idx="735">
                  <c:v>0.67976851851851849</c:v>
                </c:pt>
                <c:pt idx="736">
                  <c:v>0.68046296296296294</c:v>
                </c:pt>
                <c:pt idx="737">
                  <c:v>0.68115740740740738</c:v>
                </c:pt>
                <c:pt idx="738">
                  <c:v>0.68185185185185182</c:v>
                </c:pt>
                <c:pt idx="739">
                  <c:v>0.68254629629629626</c:v>
                </c:pt>
                <c:pt idx="740">
                  <c:v>0.6832407407407407</c:v>
                </c:pt>
                <c:pt idx="741">
                  <c:v>0.68393518518518515</c:v>
                </c:pt>
                <c:pt idx="742">
                  <c:v>0.68462962962962959</c:v>
                </c:pt>
                <c:pt idx="743">
                  <c:v>0.68532407407407403</c:v>
                </c:pt>
                <c:pt idx="744">
                  <c:v>0.68601851851851847</c:v>
                </c:pt>
                <c:pt idx="745">
                  <c:v>0.68671296296296291</c:v>
                </c:pt>
                <c:pt idx="746">
                  <c:v>0.68740740740740736</c:v>
                </c:pt>
                <c:pt idx="747">
                  <c:v>0.6881018518518518</c:v>
                </c:pt>
                <c:pt idx="748">
                  <c:v>0.68879629629629635</c:v>
                </c:pt>
                <c:pt idx="749">
                  <c:v>0.68949074074074079</c:v>
                </c:pt>
                <c:pt idx="750">
                  <c:v>0.69018518518518523</c:v>
                </c:pt>
                <c:pt idx="751">
                  <c:v>0.69087962962962968</c:v>
                </c:pt>
                <c:pt idx="752">
                  <c:v>0.69157407407407412</c:v>
                </c:pt>
                <c:pt idx="753">
                  <c:v>0.69226851851851856</c:v>
                </c:pt>
                <c:pt idx="754">
                  <c:v>0.692962962962963</c:v>
                </c:pt>
                <c:pt idx="755">
                  <c:v>0.69365740740740744</c:v>
                </c:pt>
                <c:pt idx="756">
                  <c:v>0.69435185185185189</c:v>
                </c:pt>
                <c:pt idx="757">
                  <c:v>0.69504629629629633</c:v>
                </c:pt>
                <c:pt idx="758">
                  <c:v>0.69574074074074077</c:v>
                </c:pt>
                <c:pt idx="759">
                  <c:v>0.69643518518518521</c:v>
                </c:pt>
                <c:pt idx="760">
                  <c:v>0.69712962962962965</c:v>
                </c:pt>
                <c:pt idx="761">
                  <c:v>0.6978240740740741</c:v>
                </c:pt>
                <c:pt idx="762">
                  <c:v>0.69851851851851854</c:v>
                </c:pt>
                <c:pt idx="763">
                  <c:v>0.69921296296296298</c:v>
                </c:pt>
                <c:pt idx="764">
                  <c:v>0.69990740740740742</c:v>
                </c:pt>
                <c:pt idx="765">
                  <c:v>0.70060185185185186</c:v>
                </c:pt>
                <c:pt idx="766">
                  <c:v>0.70129629629629631</c:v>
                </c:pt>
                <c:pt idx="767">
                  <c:v>0.70199074074074075</c:v>
                </c:pt>
                <c:pt idx="768">
                  <c:v>0.70268518518518519</c:v>
                </c:pt>
                <c:pt idx="769">
                  <c:v>0.70337962962962963</c:v>
                </c:pt>
                <c:pt idx="770">
                  <c:v>0.70407407407407407</c:v>
                </c:pt>
                <c:pt idx="771">
                  <c:v>0.70476851851851852</c:v>
                </c:pt>
                <c:pt idx="772">
                  <c:v>0.70546296296296296</c:v>
                </c:pt>
                <c:pt idx="773">
                  <c:v>0.7061574074074074</c:v>
                </c:pt>
                <c:pt idx="774">
                  <c:v>0.70685185185185184</c:v>
                </c:pt>
                <c:pt idx="775">
                  <c:v>0.70754629629629628</c:v>
                </c:pt>
                <c:pt idx="776">
                  <c:v>0.70824074074074073</c:v>
                </c:pt>
                <c:pt idx="777">
                  <c:v>0.70893518518518517</c:v>
                </c:pt>
                <c:pt idx="778">
                  <c:v>0.70962962962962961</c:v>
                </c:pt>
                <c:pt idx="779">
                  <c:v>0.71032407407407405</c:v>
                </c:pt>
                <c:pt idx="780">
                  <c:v>0.71101851851851849</c:v>
                </c:pt>
                <c:pt idx="781">
                  <c:v>0.71171296296296294</c:v>
                </c:pt>
                <c:pt idx="782">
                  <c:v>0.71240740740740738</c:v>
                </c:pt>
                <c:pt idx="783">
                  <c:v>0.71310185185185182</c:v>
                </c:pt>
                <c:pt idx="784">
                  <c:v>0.71379629629629626</c:v>
                </c:pt>
                <c:pt idx="785">
                  <c:v>0.7144907407407407</c:v>
                </c:pt>
                <c:pt idx="786">
                  <c:v>0.71518518518518515</c:v>
                </c:pt>
                <c:pt idx="787">
                  <c:v>0.71587962962962959</c:v>
                </c:pt>
                <c:pt idx="788">
                  <c:v>0.71657407407407403</c:v>
                </c:pt>
                <c:pt idx="789">
                  <c:v>0.71726851851851847</c:v>
                </c:pt>
                <c:pt idx="790">
                  <c:v>0.71796296296296291</c:v>
                </c:pt>
                <c:pt idx="791">
                  <c:v>0.71865740740740736</c:v>
                </c:pt>
                <c:pt idx="792">
                  <c:v>0.7193518518518518</c:v>
                </c:pt>
                <c:pt idx="793">
                  <c:v>0.72004629629629635</c:v>
                </c:pt>
                <c:pt idx="794">
                  <c:v>0.72074074074074079</c:v>
                </c:pt>
                <c:pt idx="795">
                  <c:v>0.72143518518518523</c:v>
                </c:pt>
                <c:pt idx="796">
                  <c:v>0.72212962962962968</c:v>
                </c:pt>
                <c:pt idx="797">
                  <c:v>0.72282407407407412</c:v>
                </c:pt>
                <c:pt idx="798">
                  <c:v>0.72351851851851856</c:v>
                </c:pt>
                <c:pt idx="799">
                  <c:v>0.724212962962963</c:v>
                </c:pt>
                <c:pt idx="800">
                  <c:v>0.72490740740740744</c:v>
                </c:pt>
                <c:pt idx="801">
                  <c:v>0.72560185185185189</c:v>
                </c:pt>
                <c:pt idx="802">
                  <c:v>0.72629629629629633</c:v>
                </c:pt>
                <c:pt idx="803">
                  <c:v>0.72699074074074077</c:v>
                </c:pt>
                <c:pt idx="804">
                  <c:v>0.72768518518518521</c:v>
                </c:pt>
                <c:pt idx="805">
                  <c:v>0.72837962962962965</c:v>
                </c:pt>
                <c:pt idx="806">
                  <c:v>0.7290740740740741</c:v>
                </c:pt>
                <c:pt idx="807">
                  <c:v>0.72976851851851854</c:v>
                </c:pt>
                <c:pt idx="808">
                  <c:v>0.73046296296296298</c:v>
                </c:pt>
                <c:pt idx="809">
                  <c:v>0.73115740740740742</c:v>
                </c:pt>
                <c:pt idx="810">
                  <c:v>0.73185185185185186</c:v>
                </c:pt>
                <c:pt idx="811">
                  <c:v>0.73254629629629631</c:v>
                </c:pt>
                <c:pt idx="812">
                  <c:v>0.73324074074074075</c:v>
                </c:pt>
                <c:pt idx="813">
                  <c:v>0.73393518518518519</c:v>
                </c:pt>
                <c:pt idx="814">
                  <c:v>0.73462962962962963</c:v>
                </c:pt>
                <c:pt idx="815">
                  <c:v>0.73532407407407407</c:v>
                </c:pt>
                <c:pt idx="816">
                  <c:v>0.73601851851851852</c:v>
                </c:pt>
                <c:pt idx="817">
                  <c:v>0.73671296296296296</c:v>
                </c:pt>
                <c:pt idx="818">
                  <c:v>0.7374074074074074</c:v>
                </c:pt>
                <c:pt idx="819">
                  <c:v>0.73810185185185184</c:v>
                </c:pt>
                <c:pt idx="820">
                  <c:v>0.73879629629629628</c:v>
                </c:pt>
                <c:pt idx="821">
                  <c:v>0.73949074074074073</c:v>
                </c:pt>
                <c:pt idx="822">
                  <c:v>0.74018518518518517</c:v>
                </c:pt>
                <c:pt idx="823">
                  <c:v>0.74087962962962961</c:v>
                </c:pt>
                <c:pt idx="824">
                  <c:v>0.74157407407407405</c:v>
                </c:pt>
                <c:pt idx="825">
                  <c:v>0.74226851851851849</c:v>
                </c:pt>
                <c:pt idx="826">
                  <c:v>0.74296296296296294</c:v>
                </c:pt>
                <c:pt idx="827">
                  <c:v>0.74365740740740738</c:v>
                </c:pt>
                <c:pt idx="828">
                  <c:v>0.74435185185185182</c:v>
                </c:pt>
                <c:pt idx="829">
                  <c:v>0.74504629629629626</c:v>
                </c:pt>
                <c:pt idx="830">
                  <c:v>0.7457407407407407</c:v>
                </c:pt>
                <c:pt idx="831">
                  <c:v>0.74643518518518515</c:v>
                </c:pt>
                <c:pt idx="832">
                  <c:v>0.74712962962962959</c:v>
                </c:pt>
                <c:pt idx="833">
                  <c:v>0.74782407407407403</c:v>
                </c:pt>
                <c:pt idx="834">
                  <c:v>0.74851851851851847</c:v>
                </c:pt>
                <c:pt idx="835">
                  <c:v>0.74921296296296291</c:v>
                </c:pt>
                <c:pt idx="836">
                  <c:v>0.74990740740740736</c:v>
                </c:pt>
                <c:pt idx="837">
                  <c:v>0.7506018518518518</c:v>
                </c:pt>
                <c:pt idx="838">
                  <c:v>0.75129629629629635</c:v>
                </c:pt>
                <c:pt idx="839">
                  <c:v>0.75199074074074079</c:v>
                </c:pt>
                <c:pt idx="840">
                  <c:v>0.75268518518518523</c:v>
                </c:pt>
                <c:pt idx="841">
                  <c:v>0.75337962962962968</c:v>
                </c:pt>
                <c:pt idx="842">
                  <c:v>0.75407407407407412</c:v>
                </c:pt>
                <c:pt idx="843">
                  <c:v>0.75476851851851856</c:v>
                </c:pt>
                <c:pt idx="844">
                  <c:v>0.755462962962963</c:v>
                </c:pt>
                <c:pt idx="845">
                  <c:v>0.75615740740740744</c:v>
                </c:pt>
                <c:pt idx="846">
                  <c:v>0.75685185185185189</c:v>
                </c:pt>
                <c:pt idx="847">
                  <c:v>0.75754629629629633</c:v>
                </c:pt>
                <c:pt idx="848">
                  <c:v>0.75824074074074077</c:v>
                </c:pt>
                <c:pt idx="849">
                  <c:v>0.75893518518518521</c:v>
                </c:pt>
                <c:pt idx="850">
                  <c:v>0.75962962962962965</c:v>
                </c:pt>
                <c:pt idx="851">
                  <c:v>0.7603240740740741</c:v>
                </c:pt>
                <c:pt idx="852">
                  <c:v>0.76101851851851854</c:v>
                </c:pt>
                <c:pt idx="853">
                  <c:v>0.76171296296296298</c:v>
                </c:pt>
                <c:pt idx="854">
                  <c:v>0.76240740740740742</c:v>
                </c:pt>
                <c:pt idx="855">
                  <c:v>0.76310185185185186</c:v>
                </c:pt>
                <c:pt idx="856">
                  <c:v>0.76379629629629631</c:v>
                </c:pt>
                <c:pt idx="857">
                  <c:v>0.76449074074074075</c:v>
                </c:pt>
                <c:pt idx="858">
                  <c:v>0.76518518518518519</c:v>
                </c:pt>
                <c:pt idx="859">
                  <c:v>0.76587962962962963</c:v>
                </c:pt>
                <c:pt idx="860">
                  <c:v>0.76657407407407407</c:v>
                </c:pt>
                <c:pt idx="861">
                  <c:v>0.76726851851851852</c:v>
                </c:pt>
                <c:pt idx="862">
                  <c:v>0.76796296296296296</c:v>
                </c:pt>
                <c:pt idx="863">
                  <c:v>0.7686574074074074</c:v>
                </c:pt>
                <c:pt idx="864">
                  <c:v>0.76935185185185184</c:v>
                </c:pt>
                <c:pt idx="865">
                  <c:v>0.77004629629629628</c:v>
                </c:pt>
                <c:pt idx="866">
                  <c:v>0.77074074074074073</c:v>
                </c:pt>
                <c:pt idx="867">
                  <c:v>0.77143518518518517</c:v>
                </c:pt>
                <c:pt idx="868">
                  <c:v>0.77212962962962961</c:v>
                </c:pt>
                <c:pt idx="869">
                  <c:v>0.77282407407407405</c:v>
                </c:pt>
                <c:pt idx="870">
                  <c:v>0.77351851851851849</c:v>
                </c:pt>
                <c:pt idx="871">
                  <c:v>0.77421296296296294</c:v>
                </c:pt>
                <c:pt idx="872">
                  <c:v>0.77490740740740738</c:v>
                </c:pt>
                <c:pt idx="873">
                  <c:v>0.77560185185185182</c:v>
                </c:pt>
                <c:pt idx="874">
                  <c:v>0.77629629629629626</c:v>
                </c:pt>
                <c:pt idx="875">
                  <c:v>0.7769907407407407</c:v>
                </c:pt>
                <c:pt idx="876">
                  <c:v>0.77768518518518515</c:v>
                </c:pt>
                <c:pt idx="877">
                  <c:v>0.77837962962962959</c:v>
                </c:pt>
                <c:pt idx="878">
                  <c:v>0.77907407407407403</c:v>
                </c:pt>
                <c:pt idx="879">
                  <c:v>0.77976851851851847</c:v>
                </c:pt>
                <c:pt idx="880">
                  <c:v>0.78046296296296291</c:v>
                </c:pt>
                <c:pt idx="881">
                  <c:v>0.78115740740740736</c:v>
                </c:pt>
                <c:pt idx="882">
                  <c:v>0.7818518518518518</c:v>
                </c:pt>
                <c:pt idx="883">
                  <c:v>0.78254629629629635</c:v>
                </c:pt>
                <c:pt idx="884">
                  <c:v>0.78324074074074079</c:v>
                </c:pt>
                <c:pt idx="885">
                  <c:v>0.78393518518518523</c:v>
                </c:pt>
                <c:pt idx="886">
                  <c:v>0.78462962962962968</c:v>
                </c:pt>
                <c:pt idx="887">
                  <c:v>0.78532407407407412</c:v>
                </c:pt>
                <c:pt idx="888">
                  <c:v>0.78601851851851856</c:v>
                </c:pt>
                <c:pt idx="889">
                  <c:v>0.786712962962963</c:v>
                </c:pt>
                <c:pt idx="890">
                  <c:v>0.78740740740740744</c:v>
                </c:pt>
                <c:pt idx="891">
                  <c:v>0.78810185185185189</c:v>
                </c:pt>
                <c:pt idx="892">
                  <c:v>0.78879629629629633</c:v>
                </c:pt>
                <c:pt idx="893">
                  <c:v>0.78949074074074077</c:v>
                </c:pt>
                <c:pt idx="894">
                  <c:v>0.79018518518518521</c:v>
                </c:pt>
                <c:pt idx="895">
                  <c:v>0.79087962962962965</c:v>
                </c:pt>
                <c:pt idx="896">
                  <c:v>0.7915740740740741</c:v>
                </c:pt>
                <c:pt idx="897">
                  <c:v>0.79226851851851854</c:v>
                </c:pt>
                <c:pt idx="898">
                  <c:v>0.79296296296296298</c:v>
                </c:pt>
                <c:pt idx="899">
                  <c:v>0.79365740740740742</c:v>
                </c:pt>
                <c:pt idx="900">
                  <c:v>0.79435185185185186</c:v>
                </c:pt>
                <c:pt idx="901">
                  <c:v>0.79504629629629631</c:v>
                </c:pt>
                <c:pt idx="902">
                  <c:v>0.79574074074074075</c:v>
                </c:pt>
                <c:pt idx="903">
                  <c:v>0.79643518518518519</c:v>
                </c:pt>
                <c:pt idx="904">
                  <c:v>0.79712962962962963</c:v>
                </c:pt>
                <c:pt idx="905">
                  <c:v>0.79782407407407407</c:v>
                </c:pt>
                <c:pt idx="906">
                  <c:v>0.79851851851851852</c:v>
                </c:pt>
                <c:pt idx="907">
                  <c:v>0.79921296296296296</c:v>
                </c:pt>
                <c:pt idx="908">
                  <c:v>0.7999074074074074</c:v>
                </c:pt>
                <c:pt idx="909">
                  <c:v>0.80060185185185184</c:v>
                </c:pt>
                <c:pt idx="910">
                  <c:v>0.80129629629629628</c:v>
                </c:pt>
                <c:pt idx="911">
                  <c:v>0.80199074074074073</c:v>
                </c:pt>
                <c:pt idx="912">
                  <c:v>0.80268518518518517</c:v>
                </c:pt>
                <c:pt idx="913">
                  <c:v>0.80337962962962961</c:v>
                </c:pt>
                <c:pt idx="914">
                  <c:v>0.80407407407407405</c:v>
                </c:pt>
                <c:pt idx="915">
                  <c:v>0.80476851851851849</c:v>
                </c:pt>
                <c:pt idx="916">
                  <c:v>0.80546296296296294</c:v>
                </c:pt>
                <c:pt idx="917">
                  <c:v>0.80615740740740738</c:v>
                </c:pt>
                <c:pt idx="918">
                  <c:v>0.80685185185185182</c:v>
                </c:pt>
                <c:pt idx="919">
                  <c:v>0.80754629629629626</c:v>
                </c:pt>
                <c:pt idx="920">
                  <c:v>0.8082407407407407</c:v>
                </c:pt>
                <c:pt idx="921">
                  <c:v>0.80893518518518515</c:v>
                </c:pt>
                <c:pt idx="922">
                  <c:v>0.80962962962962959</c:v>
                </c:pt>
                <c:pt idx="923">
                  <c:v>0.81032407407407403</c:v>
                </c:pt>
                <c:pt idx="924">
                  <c:v>0.81101851851851847</c:v>
                </c:pt>
                <c:pt idx="925">
                  <c:v>0.81171296296296291</c:v>
                </c:pt>
                <c:pt idx="926">
                  <c:v>0.81240740740740736</c:v>
                </c:pt>
                <c:pt idx="927">
                  <c:v>0.8131018518518518</c:v>
                </c:pt>
                <c:pt idx="928">
                  <c:v>0.81379629629629635</c:v>
                </c:pt>
                <c:pt idx="929">
                  <c:v>0.81449074074074079</c:v>
                </c:pt>
                <c:pt idx="930">
                  <c:v>0.81518518518518523</c:v>
                </c:pt>
                <c:pt idx="931">
                  <c:v>0.81587962962962968</c:v>
                </c:pt>
                <c:pt idx="932">
                  <c:v>0.81657407407407412</c:v>
                </c:pt>
                <c:pt idx="933">
                  <c:v>0.81726851851851856</c:v>
                </c:pt>
                <c:pt idx="934">
                  <c:v>0.817962962962963</c:v>
                </c:pt>
                <c:pt idx="935">
                  <c:v>0.81865740740740744</c:v>
                </c:pt>
                <c:pt idx="936">
                  <c:v>0.81935185185185189</c:v>
                </c:pt>
                <c:pt idx="937">
                  <c:v>0.82004629629629633</c:v>
                </c:pt>
                <c:pt idx="938">
                  <c:v>0.82074074074074077</c:v>
                </c:pt>
                <c:pt idx="939">
                  <c:v>0.82143518518518521</c:v>
                </c:pt>
                <c:pt idx="940">
                  <c:v>0.82212962962962965</c:v>
                </c:pt>
                <c:pt idx="941">
                  <c:v>0.8228240740740741</c:v>
                </c:pt>
                <c:pt idx="942">
                  <c:v>0.82351851851851854</c:v>
                </c:pt>
                <c:pt idx="943">
                  <c:v>0.82421296296296298</c:v>
                </c:pt>
                <c:pt idx="944">
                  <c:v>0.82490740740740742</c:v>
                </c:pt>
                <c:pt idx="945">
                  <c:v>0.82560185185185186</c:v>
                </c:pt>
                <c:pt idx="946">
                  <c:v>0.82629629629629631</c:v>
                </c:pt>
                <c:pt idx="947">
                  <c:v>0.82699074074074075</c:v>
                </c:pt>
                <c:pt idx="948">
                  <c:v>0.82768518518518519</c:v>
                </c:pt>
                <c:pt idx="949">
                  <c:v>0.82837962962962963</c:v>
                </c:pt>
                <c:pt idx="950">
                  <c:v>0.82907407407407407</c:v>
                </c:pt>
                <c:pt idx="951">
                  <c:v>0.82976851851851852</c:v>
                </c:pt>
                <c:pt idx="952">
                  <c:v>0.83046296296296296</c:v>
                </c:pt>
                <c:pt idx="953">
                  <c:v>0.8311574074074074</c:v>
                </c:pt>
                <c:pt idx="954">
                  <c:v>0.83185185185185184</c:v>
                </c:pt>
                <c:pt idx="955">
                  <c:v>0.83254629629629628</c:v>
                </c:pt>
                <c:pt idx="956">
                  <c:v>0.83324074074074073</c:v>
                </c:pt>
                <c:pt idx="957">
                  <c:v>0.83393518518518517</c:v>
                </c:pt>
                <c:pt idx="958">
                  <c:v>0.83462962962962961</c:v>
                </c:pt>
                <c:pt idx="959">
                  <c:v>0.83532407407407405</c:v>
                </c:pt>
                <c:pt idx="960">
                  <c:v>0.83601851851851849</c:v>
                </c:pt>
                <c:pt idx="961">
                  <c:v>0.83671296296296294</c:v>
                </c:pt>
                <c:pt idx="962">
                  <c:v>0.83740740740740738</c:v>
                </c:pt>
                <c:pt idx="963">
                  <c:v>0.83810185185185182</c:v>
                </c:pt>
                <c:pt idx="964">
                  <c:v>0.83879629629629626</c:v>
                </c:pt>
                <c:pt idx="965">
                  <c:v>0.8394907407407407</c:v>
                </c:pt>
                <c:pt idx="966">
                  <c:v>0.84018518518518515</c:v>
                </c:pt>
                <c:pt idx="967">
                  <c:v>0.84087962962962959</c:v>
                </c:pt>
                <c:pt idx="968">
                  <c:v>0.84157407407407403</c:v>
                </c:pt>
                <c:pt idx="969">
                  <c:v>0.84226851851851847</c:v>
                </c:pt>
                <c:pt idx="970">
                  <c:v>0.84296296296296291</c:v>
                </c:pt>
                <c:pt idx="971">
                  <c:v>0.84365740740740736</c:v>
                </c:pt>
                <c:pt idx="972">
                  <c:v>0.8443518518518518</c:v>
                </c:pt>
                <c:pt idx="973">
                  <c:v>0.84504629629629635</c:v>
                </c:pt>
                <c:pt idx="974">
                  <c:v>0.84574074074074079</c:v>
                </c:pt>
                <c:pt idx="975">
                  <c:v>0.84643518518518523</c:v>
                </c:pt>
                <c:pt idx="976">
                  <c:v>0.84712962962962968</c:v>
                </c:pt>
                <c:pt idx="977">
                  <c:v>0.84782407407407412</c:v>
                </c:pt>
                <c:pt idx="978">
                  <c:v>0.84851851851851856</c:v>
                </c:pt>
                <c:pt idx="979">
                  <c:v>0.849212962962963</c:v>
                </c:pt>
                <c:pt idx="980">
                  <c:v>0.84990740740740744</c:v>
                </c:pt>
                <c:pt idx="981">
                  <c:v>0.85060185185185189</c:v>
                </c:pt>
                <c:pt idx="982">
                  <c:v>0.85129629629629633</c:v>
                </c:pt>
                <c:pt idx="983">
                  <c:v>0.85199074074074077</c:v>
                </c:pt>
                <c:pt idx="984">
                  <c:v>0.85268518518518521</c:v>
                </c:pt>
                <c:pt idx="985">
                  <c:v>0.85337962962962965</c:v>
                </c:pt>
                <c:pt idx="986">
                  <c:v>0.8540740740740741</c:v>
                </c:pt>
                <c:pt idx="987">
                  <c:v>0.85476851851851854</c:v>
                </c:pt>
                <c:pt idx="988">
                  <c:v>0.85546296296296298</c:v>
                </c:pt>
                <c:pt idx="989">
                  <c:v>0.85615740740740742</c:v>
                </c:pt>
                <c:pt idx="990">
                  <c:v>0.85685185185185186</c:v>
                </c:pt>
                <c:pt idx="991">
                  <c:v>0.85754629629629631</c:v>
                </c:pt>
                <c:pt idx="992">
                  <c:v>0.85824074074074075</c:v>
                </c:pt>
                <c:pt idx="993">
                  <c:v>0.85893518518518519</c:v>
                </c:pt>
                <c:pt idx="994">
                  <c:v>0.85962962962962963</c:v>
                </c:pt>
                <c:pt idx="995">
                  <c:v>0.86032407407407407</c:v>
                </c:pt>
                <c:pt idx="996">
                  <c:v>0.86101851851851852</c:v>
                </c:pt>
                <c:pt idx="997">
                  <c:v>0.86171296296296296</c:v>
                </c:pt>
                <c:pt idx="998">
                  <c:v>0.8624074074074074</c:v>
                </c:pt>
                <c:pt idx="999">
                  <c:v>0.86310185185185184</c:v>
                </c:pt>
                <c:pt idx="1000">
                  <c:v>0.86379629629629628</c:v>
                </c:pt>
                <c:pt idx="1001">
                  <c:v>0.86449074074074073</c:v>
                </c:pt>
                <c:pt idx="1002">
                  <c:v>0.86518518518518517</c:v>
                </c:pt>
                <c:pt idx="1003">
                  <c:v>0.86587962962962961</c:v>
                </c:pt>
                <c:pt idx="1004">
                  <c:v>0.86657407407407405</c:v>
                </c:pt>
                <c:pt idx="1005">
                  <c:v>0.86726851851851849</c:v>
                </c:pt>
                <c:pt idx="1006">
                  <c:v>0.86796296296296294</c:v>
                </c:pt>
                <c:pt idx="1007">
                  <c:v>0.86865740740740738</c:v>
                </c:pt>
                <c:pt idx="1008">
                  <c:v>0.86935185185185182</c:v>
                </c:pt>
                <c:pt idx="1009">
                  <c:v>0.87004629629629626</c:v>
                </c:pt>
                <c:pt idx="1010">
                  <c:v>0.8707407407407407</c:v>
                </c:pt>
                <c:pt idx="1011">
                  <c:v>0.87143518518518515</c:v>
                </c:pt>
                <c:pt idx="1012">
                  <c:v>0.87212962962962959</c:v>
                </c:pt>
                <c:pt idx="1013">
                  <c:v>0.87282407407407403</c:v>
                </c:pt>
                <c:pt idx="1014">
                  <c:v>0.87351851851851847</c:v>
                </c:pt>
                <c:pt idx="1015">
                  <c:v>0.87421296296296291</c:v>
                </c:pt>
                <c:pt idx="1016">
                  <c:v>0.87490740740740736</c:v>
                </c:pt>
                <c:pt idx="1017">
                  <c:v>0.8756018518518518</c:v>
                </c:pt>
                <c:pt idx="1018">
                  <c:v>0.87629629629629635</c:v>
                </c:pt>
                <c:pt idx="1019">
                  <c:v>0.87699074074074079</c:v>
                </c:pt>
                <c:pt idx="1020">
                  <c:v>0.87768518518518523</c:v>
                </c:pt>
                <c:pt idx="1021">
                  <c:v>0.87837962962962968</c:v>
                </c:pt>
                <c:pt idx="1022">
                  <c:v>0.87907407407407412</c:v>
                </c:pt>
                <c:pt idx="1023">
                  <c:v>0.87976851851851856</c:v>
                </c:pt>
                <c:pt idx="1024">
                  <c:v>0.880462962962963</c:v>
                </c:pt>
                <c:pt idx="1025">
                  <c:v>0.88115740740740744</c:v>
                </c:pt>
                <c:pt idx="1026">
                  <c:v>0.88185185185185189</c:v>
                </c:pt>
                <c:pt idx="1027">
                  <c:v>0.88254629629629633</c:v>
                </c:pt>
                <c:pt idx="1028">
                  <c:v>0.88324074074074077</c:v>
                </c:pt>
                <c:pt idx="1029">
                  <c:v>0.88393518518518521</c:v>
                </c:pt>
                <c:pt idx="1030">
                  <c:v>0.88462962962962965</c:v>
                </c:pt>
                <c:pt idx="1031">
                  <c:v>0.8853240740740741</c:v>
                </c:pt>
                <c:pt idx="1032">
                  <c:v>0.88601851851851854</c:v>
                </c:pt>
                <c:pt idx="1033">
                  <c:v>0.88671296296296298</c:v>
                </c:pt>
                <c:pt idx="1034">
                  <c:v>0.88740740740740742</c:v>
                </c:pt>
                <c:pt idx="1035">
                  <c:v>0.88810185185185186</c:v>
                </c:pt>
                <c:pt idx="1036">
                  <c:v>0.88879629629629631</c:v>
                </c:pt>
                <c:pt idx="1037">
                  <c:v>0.88949074074074075</c:v>
                </c:pt>
                <c:pt idx="1038">
                  <c:v>0.89018518518518519</c:v>
                </c:pt>
                <c:pt idx="1039">
                  <c:v>0.89087962962962963</c:v>
                </c:pt>
                <c:pt idx="1040">
                  <c:v>0.89157407407407407</c:v>
                </c:pt>
                <c:pt idx="1041">
                  <c:v>0.89226851851851852</c:v>
                </c:pt>
                <c:pt idx="1042">
                  <c:v>0.89296296296296296</c:v>
                </c:pt>
                <c:pt idx="1043">
                  <c:v>0.8936574074074074</c:v>
                </c:pt>
                <c:pt idx="1044">
                  <c:v>0.89435185185185184</c:v>
                </c:pt>
                <c:pt idx="1045">
                  <c:v>0.89504629629629628</c:v>
                </c:pt>
                <c:pt idx="1046">
                  <c:v>0.89574074074074073</c:v>
                </c:pt>
                <c:pt idx="1047">
                  <c:v>0.89643518518518517</c:v>
                </c:pt>
                <c:pt idx="1048">
                  <c:v>0.89712962962962961</c:v>
                </c:pt>
                <c:pt idx="1049">
                  <c:v>0.89782407407407405</c:v>
                </c:pt>
                <c:pt idx="1050">
                  <c:v>0.89851851851851849</c:v>
                </c:pt>
                <c:pt idx="1051">
                  <c:v>0.89921296296296294</c:v>
                </c:pt>
                <c:pt idx="1052">
                  <c:v>0.89990740740740738</c:v>
                </c:pt>
                <c:pt idx="1053">
                  <c:v>0.90060185185185182</c:v>
                </c:pt>
                <c:pt idx="1054">
                  <c:v>0.90129629629629626</c:v>
                </c:pt>
                <c:pt idx="1055">
                  <c:v>0.9019907407407407</c:v>
                </c:pt>
                <c:pt idx="1056">
                  <c:v>0.90268518518518515</c:v>
                </c:pt>
                <c:pt idx="1057">
                  <c:v>0.90337962962962959</c:v>
                </c:pt>
                <c:pt idx="1058">
                  <c:v>0.90407407407407403</c:v>
                </c:pt>
                <c:pt idx="1059">
                  <c:v>0.90476851851851847</c:v>
                </c:pt>
                <c:pt idx="1060">
                  <c:v>0.90546296296296291</c:v>
                </c:pt>
                <c:pt idx="1061">
                  <c:v>0.90615740740740736</c:v>
                </c:pt>
                <c:pt idx="1062">
                  <c:v>0.9068518518518518</c:v>
                </c:pt>
                <c:pt idx="1063">
                  <c:v>0.90754629629629635</c:v>
                </c:pt>
                <c:pt idx="1064">
                  <c:v>0.90824074074074079</c:v>
                </c:pt>
                <c:pt idx="1065">
                  <c:v>0.90893518518518523</c:v>
                </c:pt>
                <c:pt idx="1066">
                  <c:v>0.90962962962962968</c:v>
                </c:pt>
                <c:pt idx="1067">
                  <c:v>0.91032407407407412</c:v>
                </c:pt>
                <c:pt idx="1068">
                  <c:v>0.91101851851851856</c:v>
                </c:pt>
                <c:pt idx="1069">
                  <c:v>0.911712962962963</c:v>
                </c:pt>
                <c:pt idx="1070">
                  <c:v>0.91240740740740744</c:v>
                </c:pt>
                <c:pt idx="1071">
                  <c:v>0.91310185185185189</c:v>
                </c:pt>
                <c:pt idx="1072">
                  <c:v>0.91379629629629633</c:v>
                </c:pt>
                <c:pt idx="1073">
                  <c:v>0.91449074074074077</c:v>
                </c:pt>
                <c:pt idx="1074">
                  <c:v>0.91518518518518521</c:v>
                </c:pt>
                <c:pt idx="1075">
                  <c:v>0.91587962962962965</c:v>
                </c:pt>
                <c:pt idx="1076">
                  <c:v>0.9165740740740741</c:v>
                </c:pt>
                <c:pt idx="1077">
                  <c:v>0.91726851851851854</c:v>
                </c:pt>
                <c:pt idx="1078">
                  <c:v>0.91796296296296298</c:v>
                </c:pt>
                <c:pt idx="1079">
                  <c:v>0.91865740740740742</c:v>
                </c:pt>
                <c:pt idx="1080">
                  <c:v>0.91935185185185186</c:v>
                </c:pt>
                <c:pt idx="1081">
                  <c:v>0.92004629629629631</c:v>
                </c:pt>
                <c:pt idx="1082">
                  <c:v>0.92074074074074075</c:v>
                </c:pt>
                <c:pt idx="1083">
                  <c:v>0.92143518518518519</c:v>
                </c:pt>
                <c:pt idx="1084">
                  <c:v>0.92212962962962963</c:v>
                </c:pt>
                <c:pt idx="1085">
                  <c:v>0.92282407407407407</c:v>
                </c:pt>
                <c:pt idx="1086">
                  <c:v>0.92351851851851852</c:v>
                </c:pt>
                <c:pt idx="1087">
                  <c:v>0.92421296296296296</c:v>
                </c:pt>
                <c:pt idx="1088">
                  <c:v>0.9249074074074074</c:v>
                </c:pt>
                <c:pt idx="1089">
                  <c:v>0.92560185185185184</c:v>
                </c:pt>
                <c:pt idx="1090">
                  <c:v>0.92629629629629628</c:v>
                </c:pt>
                <c:pt idx="1091">
                  <c:v>0.92699074074074073</c:v>
                </c:pt>
                <c:pt idx="1092">
                  <c:v>0.92768518518518517</c:v>
                </c:pt>
                <c:pt idx="1093">
                  <c:v>0.92837962962962961</c:v>
                </c:pt>
                <c:pt idx="1094">
                  <c:v>0.92907407407407405</c:v>
                </c:pt>
                <c:pt idx="1095">
                  <c:v>0.92976851851851849</c:v>
                </c:pt>
                <c:pt idx="1096">
                  <c:v>0.93046296296296294</c:v>
                </c:pt>
                <c:pt idx="1097">
                  <c:v>0.93115740740740738</c:v>
                </c:pt>
                <c:pt idx="1098">
                  <c:v>0.93185185185185182</c:v>
                </c:pt>
                <c:pt idx="1099">
                  <c:v>0.93254629629629626</c:v>
                </c:pt>
                <c:pt idx="1100">
                  <c:v>0.9332407407407407</c:v>
                </c:pt>
                <c:pt idx="1101">
                  <c:v>0.93393518518518515</c:v>
                </c:pt>
                <c:pt idx="1102">
                  <c:v>0.93462962962962959</c:v>
                </c:pt>
                <c:pt idx="1103">
                  <c:v>0.93532407407407403</c:v>
                </c:pt>
                <c:pt idx="1104">
                  <c:v>0.93601851851851847</c:v>
                </c:pt>
                <c:pt idx="1105">
                  <c:v>0.93671296296296291</c:v>
                </c:pt>
                <c:pt idx="1106">
                  <c:v>0.93740740740740736</c:v>
                </c:pt>
                <c:pt idx="1107">
                  <c:v>0.9381018518518518</c:v>
                </c:pt>
                <c:pt idx="1108">
                  <c:v>0.93879629629629635</c:v>
                </c:pt>
                <c:pt idx="1109">
                  <c:v>0.93949074074074079</c:v>
                </c:pt>
                <c:pt idx="1110">
                  <c:v>0.94018518518518523</c:v>
                </c:pt>
                <c:pt idx="1111">
                  <c:v>0.94087962962962968</c:v>
                </c:pt>
                <c:pt idx="1112">
                  <c:v>0.94157407407407412</c:v>
                </c:pt>
                <c:pt idx="1113">
                  <c:v>0.94226851851851856</c:v>
                </c:pt>
                <c:pt idx="1114">
                  <c:v>0.942962962962963</c:v>
                </c:pt>
                <c:pt idx="1115">
                  <c:v>0.94365740740740744</c:v>
                </c:pt>
                <c:pt idx="1116">
                  <c:v>0.94435185185185189</c:v>
                </c:pt>
                <c:pt idx="1117">
                  <c:v>0.94504629629629633</c:v>
                </c:pt>
                <c:pt idx="1118">
                  <c:v>0.94574074074074077</c:v>
                </c:pt>
                <c:pt idx="1119">
                  <c:v>0.94643518518518521</c:v>
                </c:pt>
                <c:pt idx="1120">
                  <c:v>0.94712962962962965</c:v>
                </c:pt>
                <c:pt idx="1121">
                  <c:v>0.9478240740740741</c:v>
                </c:pt>
                <c:pt idx="1122">
                  <c:v>0.94851851851851854</c:v>
                </c:pt>
                <c:pt idx="1123">
                  <c:v>0.94921296296296298</c:v>
                </c:pt>
                <c:pt idx="1124">
                  <c:v>0.94990740740740742</c:v>
                </c:pt>
                <c:pt idx="1125">
                  <c:v>0.95060185185185186</c:v>
                </c:pt>
                <c:pt idx="1126">
                  <c:v>0.95129629629629631</c:v>
                </c:pt>
                <c:pt idx="1127">
                  <c:v>0.95199074074074075</c:v>
                </c:pt>
                <c:pt idx="1128">
                  <c:v>0.95268518518518519</c:v>
                </c:pt>
                <c:pt idx="1129">
                  <c:v>0.95337962962962963</c:v>
                </c:pt>
                <c:pt idx="1130">
                  <c:v>0.95407407407407407</c:v>
                </c:pt>
                <c:pt idx="1131">
                  <c:v>0.95476851851851852</c:v>
                </c:pt>
                <c:pt idx="1132">
                  <c:v>0.95546296296296296</c:v>
                </c:pt>
                <c:pt idx="1133">
                  <c:v>0.9561574074074074</c:v>
                </c:pt>
                <c:pt idx="1134">
                  <c:v>0.95685185185185184</c:v>
                </c:pt>
                <c:pt idx="1135">
                  <c:v>0.95754629629629628</c:v>
                </c:pt>
                <c:pt idx="1136">
                  <c:v>0.95824074074074073</c:v>
                </c:pt>
                <c:pt idx="1137">
                  <c:v>0.95893518518518517</c:v>
                </c:pt>
                <c:pt idx="1138">
                  <c:v>0.95962962962962961</c:v>
                </c:pt>
                <c:pt idx="1139">
                  <c:v>0.96032407407407405</c:v>
                </c:pt>
                <c:pt idx="1140">
                  <c:v>0.96101851851851849</c:v>
                </c:pt>
                <c:pt idx="1141">
                  <c:v>0.96171296296296294</c:v>
                </c:pt>
                <c:pt idx="1142">
                  <c:v>0.96240740740740738</c:v>
                </c:pt>
                <c:pt idx="1143">
                  <c:v>0.96310185185185182</c:v>
                </c:pt>
                <c:pt idx="1144">
                  <c:v>0.96379629629629626</c:v>
                </c:pt>
                <c:pt idx="1145">
                  <c:v>0.9644907407407407</c:v>
                </c:pt>
                <c:pt idx="1146">
                  <c:v>0.96518518518518515</c:v>
                </c:pt>
                <c:pt idx="1147">
                  <c:v>0.96587962962962959</c:v>
                </c:pt>
                <c:pt idx="1148">
                  <c:v>0.96657407407407403</c:v>
                </c:pt>
                <c:pt idx="1149">
                  <c:v>0.96726851851851847</c:v>
                </c:pt>
                <c:pt idx="1150">
                  <c:v>0.96796296296296291</c:v>
                </c:pt>
                <c:pt idx="1151">
                  <c:v>0.96865740740740736</c:v>
                </c:pt>
                <c:pt idx="1152">
                  <c:v>0.9693518518518518</c:v>
                </c:pt>
                <c:pt idx="1153">
                  <c:v>0.97004629629629635</c:v>
                </c:pt>
                <c:pt idx="1154">
                  <c:v>0.97074074074074079</c:v>
                </c:pt>
                <c:pt idx="1155">
                  <c:v>0.97143518518518523</c:v>
                </c:pt>
                <c:pt idx="1156">
                  <c:v>0.97212962962962968</c:v>
                </c:pt>
                <c:pt idx="1157">
                  <c:v>0.97282407407407412</c:v>
                </c:pt>
                <c:pt idx="1158">
                  <c:v>0.97351851851851856</c:v>
                </c:pt>
                <c:pt idx="1159">
                  <c:v>0.974212962962963</c:v>
                </c:pt>
                <c:pt idx="1160">
                  <c:v>0.97490740740740744</c:v>
                </c:pt>
                <c:pt idx="1161">
                  <c:v>0.97560185185185189</c:v>
                </c:pt>
                <c:pt idx="1162">
                  <c:v>0.97629629629629633</c:v>
                </c:pt>
                <c:pt idx="1163">
                  <c:v>0.97699074074074077</c:v>
                </c:pt>
                <c:pt idx="1164">
                  <c:v>0.97768518518518521</c:v>
                </c:pt>
                <c:pt idx="1165">
                  <c:v>0.97837962962962965</c:v>
                </c:pt>
                <c:pt idx="1166">
                  <c:v>0.9790740740740741</c:v>
                </c:pt>
                <c:pt idx="1167">
                  <c:v>0.97976851851851854</c:v>
                </c:pt>
                <c:pt idx="1168">
                  <c:v>0.98046296296296298</c:v>
                </c:pt>
                <c:pt idx="1169">
                  <c:v>0.98115740740740742</c:v>
                </c:pt>
                <c:pt idx="1170">
                  <c:v>0.98185185185185186</c:v>
                </c:pt>
                <c:pt idx="1171">
                  <c:v>0.98254629629629631</c:v>
                </c:pt>
                <c:pt idx="1172">
                  <c:v>0.98324074074074075</c:v>
                </c:pt>
                <c:pt idx="1173">
                  <c:v>0.98393518518518519</c:v>
                </c:pt>
                <c:pt idx="1174">
                  <c:v>0.98462962962962963</c:v>
                </c:pt>
                <c:pt idx="1175">
                  <c:v>0.98532407407407407</c:v>
                </c:pt>
                <c:pt idx="1176">
                  <c:v>0.98601851851851852</c:v>
                </c:pt>
                <c:pt idx="1177">
                  <c:v>0.98671296296296296</c:v>
                </c:pt>
                <c:pt idx="1178">
                  <c:v>0.9874074074074074</c:v>
                </c:pt>
                <c:pt idx="1179">
                  <c:v>0.98810185185185184</c:v>
                </c:pt>
                <c:pt idx="1180">
                  <c:v>0.98879629629629628</c:v>
                </c:pt>
                <c:pt idx="1181">
                  <c:v>0.98949074074074073</c:v>
                </c:pt>
                <c:pt idx="1182">
                  <c:v>0.99018518518518517</c:v>
                </c:pt>
                <c:pt idx="1183">
                  <c:v>0.99087962962962961</c:v>
                </c:pt>
                <c:pt idx="1184">
                  <c:v>0.99157407407407405</c:v>
                </c:pt>
                <c:pt idx="1185">
                  <c:v>0.99226851851851849</c:v>
                </c:pt>
                <c:pt idx="1186">
                  <c:v>0.99296296296296294</c:v>
                </c:pt>
                <c:pt idx="1187">
                  <c:v>0.99365740740740738</c:v>
                </c:pt>
                <c:pt idx="1188">
                  <c:v>0.99435185185185182</c:v>
                </c:pt>
                <c:pt idx="1189">
                  <c:v>0.99504629629629626</c:v>
                </c:pt>
                <c:pt idx="1190">
                  <c:v>0.9957407407407407</c:v>
                </c:pt>
                <c:pt idx="1191">
                  <c:v>0.99643518518518515</c:v>
                </c:pt>
                <c:pt idx="1192">
                  <c:v>0.99712962962962959</c:v>
                </c:pt>
                <c:pt idx="1193">
                  <c:v>0.99782407407407403</c:v>
                </c:pt>
                <c:pt idx="1194">
                  <c:v>0.99851851851851847</c:v>
                </c:pt>
                <c:pt idx="1195">
                  <c:v>0.99921296296296291</c:v>
                </c:pt>
                <c:pt idx="1196">
                  <c:v>0.99990740740740736</c:v>
                </c:pt>
                <c:pt idx="1197">
                  <c:v>6.018518518518519E-4</c:v>
                </c:pt>
                <c:pt idx="1198">
                  <c:v>1.2962962962962963E-3</c:v>
                </c:pt>
                <c:pt idx="1199">
                  <c:v>1.9907407407407408E-3</c:v>
                </c:pt>
                <c:pt idx="1200">
                  <c:v>2.685185185185185E-3</c:v>
                </c:pt>
                <c:pt idx="1201">
                  <c:v>3.3796296296296296E-3</c:v>
                </c:pt>
                <c:pt idx="1202">
                  <c:v>4.0740740740740737E-3</c:v>
                </c:pt>
                <c:pt idx="1203">
                  <c:v>4.7685185185185183E-3</c:v>
                </c:pt>
                <c:pt idx="1204">
                  <c:v>5.4629629629629629E-3</c:v>
                </c:pt>
                <c:pt idx="1205">
                  <c:v>6.1574074074074074E-3</c:v>
                </c:pt>
                <c:pt idx="1206">
                  <c:v>6.851851851851852E-3</c:v>
                </c:pt>
                <c:pt idx="1207">
                  <c:v>7.5462962962962966E-3</c:v>
                </c:pt>
                <c:pt idx="1208">
                  <c:v>8.2407407407407412E-3</c:v>
                </c:pt>
                <c:pt idx="1209">
                  <c:v>8.9351851851851849E-3</c:v>
                </c:pt>
                <c:pt idx="1210">
                  <c:v>9.6296296296296303E-3</c:v>
                </c:pt>
                <c:pt idx="1211">
                  <c:v>1.0324074074074074E-2</c:v>
                </c:pt>
                <c:pt idx="1212">
                  <c:v>1.1018518518518518E-2</c:v>
                </c:pt>
                <c:pt idx="1213">
                  <c:v>1.1712962962962963E-2</c:v>
                </c:pt>
                <c:pt idx="1214">
                  <c:v>1.2407407407407407E-2</c:v>
                </c:pt>
                <c:pt idx="1215">
                  <c:v>1.3101851851851852E-2</c:v>
                </c:pt>
                <c:pt idx="1216">
                  <c:v>1.3796296296296296E-2</c:v>
                </c:pt>
                <c:pt idx="1217">
                  <c:v>1.4490740740740742E-2</c:v>
                </c:pt>
                <c:pt idx="1218">
                  <c:v>1.5185185185185185E-2</c:v>
                </c:pt>
                <c:pt idx="1219">
                  <c:v>1.5879629629629629E-2</c:v>
                </c:pt>
                <c:pt idx="1220">
                  <c:v>1.6574074074074074E-2</c:v>
                </c:pt>
                <c:pt idx="1221">
                  <c:v>1.726851851851852E-2</c:v>
                </c:pt>
                <c:pt idx="1222">
                  <c:v>1.7962962962962962E-2</c:v>
                </c:pt>
                <c:pt idx="1223">
                  <c:v>1.8657407407407407E-2</c:v>
                </c:pt>
                <c:pt idx="1224">
                  <c:v>1.9351851851851853E-2</c:v>
                </c:pt>
                <c:pt idx="1225">
                  <c:v>2.0046296296296295E-2</c:v>
                </c:pt>
                <c:pt idx="1226">
                  <c:v>2.074074074074074E-2</c:v>
                </c:pt>
                <c:pt idx="1227">
                  <c:v>2.1435185185185186E-2</c:v>
                </c:pt>
                <c:pt idx="1228">
                  <c:v>2.2129629629629631E-2</c:v>
                </c:pt>
                <c:pt idx="1229">
                  <c:v>2.2824074074074073E-2</c:v>
                </c:pt>
                <c:pt idx="1230">
                  <c:v>2.3518518518518518E-2</c:v>
                </c:pt>
                <c:pt idx="1231">
                  <c:v>2.4212962962962964E-2</c:v>
                </c:pt>
                <c:pt idx="1232">
                  <c:v>2.4907407407407406E-2</c:v>
                </c:pt>
                <c:pt idx="1233">
                  <c:v>2.5601851851851851E-2</c:v>
                </c:pt>
                <c:pt idx="1234">
                  <c:v>2.6296296296296297E-2</c:v>
                </c:pt>
                <c:pt idx="1235">
                  <c:v>2.6990740740740742E-2</c:v>
                </c:pt>
                <c:pt idx="1236">
                  <c:v>2.7685185185185184E-2</c:v>
                </c:pt>
                <c:pt idx="1237">
                  <c:v>2.837962962962963E-2</c:v>
                </c:pt>
                <c:pt idx="1238">
                  <c:v>2.9074074074074075E-2</c:v>
                </c:pt>
                <c:pt idx="1239">
                  <c:v>2.9768518518518517E-2</c:v>
                </c:pt>
                <c:pt idx="1240">
                  <c:v>3.0462962962962963E-2</c:v>
                </c:pt>
                <c:pt idx="1241">
                  <c:v>3.1157407407407408E-2</c:v>
                </c:pt>
                <c:pt idx="1242">
                  <c:v>3.1851851851851853E-2</c:v>
                </c:pt>
                <c:pt idx="1243">
                  <c:v>3.2546296296296295E-2</c:v>
                </c:pt>
                <c:pt idx="1244">
                  <c:v>3.3240740740740737E-2</c:v>
                </c:pt>
                <c:pt idx="1245">
                  <c:v>3.3935185185185186E-2</c:v>
                </c:pt>
                <c:pt idx="1246">
                  <c:v>3.4629629629629628E-2</c:v>
                </c:pt>
                <c:pt idx="1247">
                  <c:v>3.5324074074074077E-2</c:v>
                </c:pt>
                <c:pt idx="1248">
                  <c:v>3.6018518518518519E-2</c:v>
                </c:pt>
                <c:pt idx="1249">
                  <c:v>3.6712962962962961E-2</c:v>
                </c:pt>
                <c:pt idx="1250">
                  <c:v>3.740740740740741E-2</c:v>
                </c:pt>
                <c:pt idx="1251">
                  <c:v>3.8101851851851852E-2</c:v>
                </c:pt>
                <c:pt idx="1252">
                  <c:v>3.8796296296296294E-2</c:v>
                </c:pt>
                <c:pt idx="1253">
                  <c:v>3.9490740740740743E-2</c:v>
                </c:pt>
                <c:pt idx="1254">
                  <c:v>4.0185185185185185E-2</c:v>
                </c:pt>
                <c:pt idx="1255">
                  <c:v>4.0879629629629627E-2</c:v>
                </c:pt>
                <c:pt idx="1256">
                  <c:v>4.1574074074074076E-2</c:v>
                </c:pt>
                <c:pt idx="1257">
                  <c:v>4.2268518518518518E-2</c:v>
                </c:pt>
                <c:pt idx="1258">
                  <c:v>4.296296296296296E-2</c:v>
                </c:pt>
                <c:pt idx="1259">
                  <c:v>4.3657407407407409E-2</c:v>
                </c:pt>
                <c:pt idx="1260">
                  <c:v>4.4351851851851851E-2</c:v>
                </c:pt>
                <c:pt idx="1261">
                  <c:v>4.50462962962963E-2</c:v>
                </c:pt>
                <c:pt idx="1262">
                  <c:v>4.5740740740740742E-2</c:v>
                </c:pt>
                <c:pt idx="1263">
                  <c:v>4.6435185185185184E-2</c:v>
                </c:pt>
                <c:pt idx="1264">
                  <c:v>4.7129629629629632E-2</c:v>
                </c:pt>
                <c:pt idx="1265">
                  <c:v>4.7824074074074074E-2</c:v>
                </c:pt>
                <c:pt idx="1266">
                  <c:v>4.8518518518518516E-2</c:v>
                </c:pt>
                <c:pt idx="1267">
                  <c:v>4.9212962962962965E-2</c:v>
                </c:pt>
                <c:pt idx="1268">
                  <c:v>4.9907407407407407E-2</c:v>
                </c:pt>
                <c:pt idx="1269">
                  <c:v>5.0601851851851849E-2</c:v>
                </c:pt>
                <c:pt idx="1270">
                  <c:v>5.1296296296296298E-2</c:v>
                </c:pt>
                <c:pt idx="1271">
                  <c:v>5.199074074074074E-2</c:v>
                </c:pt>
                <c:pt idx="1272">
                  <c:v>5.2685185185185182E-2</c:v>
                </c:pt>
                <c:pt idx="1273">
                  <c:v>5.3379629629629631E-2</c:v>
                </c:pt>
                <c:pt idx="1274">
                  <c:v>5.4074074074074073E-2</c:v>
                </c:pt>
                <c:pt idx="1275">
                  <c:v>5.4768518518518522E-2</c:v>
                </c:pt>
                <c:pt idx="1276">
                  <c:v>5.5462962962962964E-2</c:v>
                </c:pt>
                <c:pt idx="1277">
                  <c:v>5.6157407407407406E-2</c:v>
                </c:pt>
                <c:pt idx="1278">
                  <c:v>5.6851851851851855E-2</c:v>
                </c:pt>
                <c:pt idx="1279">
                  <c:v>5.7546296296296297E-2</c:v>
                </c:pt>
                <c:pt idx="1280">
                  <c:v>5.8240740740740739E-2</c:v>
                </c:pt>
                <c:pt idx="1281">
                  <c:v>5.8935185185185188E-2</c:v>
                </c:pt>
                <c:pt idx="1282">
                  <c:v>5.962962962962963E-2</c:v>
                </c:pt>
                <c:pt idx="1283">
                  <c:v>6.0324074074074072E-2</c:v>
                </c:pt>
                <c:pt idx="1284">
                  <c:v>6.1018518518518521E-2</c:v>
                </c:pt>
                <c:pt idx="1285">
                  <c:v>6.1712962962962963E-2</c:v>
                </c:pt>
                <c:pt idx="1286">
                  <c:v>6.2407407407407404E-2</c:v>
                </c:pt>
                <c:pt idx="1287">
                  <c:v>6.3101851851851853E-2</c:v>
                </c:pt>
                <c:pt idx="1288">
                  <c:v>6.3796296296296295E-2</c:v>
                </c:pt>
                <c:pt idx="1289">
                  <c:v>6.4490740740740737E-2</c:v>
                </c:pt>
                <c:pt idx="1290">
                  <c:v>6.5185185185185179E-2</c:v>
                </c:pt>
                <c:pt idx="1291">
                  <c:v>6.5879629629629635E-2</c:v>
                </c:pt>
                <c:pt idx="1292">
                  <c:v>6.6574074074074077E-2</c:v>
                </c:pt>
                <c:pt idx="1293">
                  <c:v>6.7268518518518519E-2</c:v>
                </c:pt>
                <c:pt idx="1294">
                  <c:v>6.7962962962962961E-2</c:v>
                </c:pt>
                <c:pt idx="1295">
                  <c:v>6.8657407407407403E-2</c:v>
                </c:pt>
                <c:pt idx="1296">
                  <c:v>6.9351851851851845E-2</c:v>
                </c:pt>
                <c:pt idx="1297">
                  <c:v>7.0046296296296301E-2</c:v>
                </c:pt>
                <c:pt idx="1298">
                  <c:v>7.0740740740740743E-2</c:v>
                </c:pt>
                <c:pt idx="1299">
                  <c:v>7.1435185185185185E-2</c:v>
                </c:pt>
                <c:pt idx="1300">
                  <c:v>7.2129629629629627E-2</c:v>
                </c:pt>
                <c:pt idx="1301">
                  <c:v>7.2824074074074069E-2</c:v>
                </c:pt>
                <c:pt idx="1302">
                  <c:v>7.3518518518518525E-2</c:v>
                </c:pt>
                <c:pt idx="1303">
                  <c:v>7.4212962962962967E-2</c:v>
                </c:pt>
                <c:pt idx="1304">
                  <c:v>7.4907407407407409E-2</c:v>
                </c:pt>
                <c:pt idx="1305">
                  <c:v>7.5601851851851851E-2</c:v>
                </c:pt>
                <c:pt idx="1306">
                  <c:v>7.6296296296296293E-2</c:v>
                </c:pt>
                <c:pt idx="1307">
                  <c:v>7.6990740740740735E-2</c:v>
                </c:pt>
                <c:pt idx="1308">
                  <c:v>7.768518518518519E-2</c:v>
                </c:pt>
                <c:pt idx="1309">
                  <c:v>7.8379629629629632E-2</c:v>
                </c:pt>
                <c:pt idx="1310">
                  <c:v>7.9074074074074074E-2</c:v>
                </c:pt>
                <c:pt idx="1311">
                  <c:v>7.9768518518518516E-2</c:v>
                </c:pt>
                <c:pt idx="1312">
                  <c:v>8.0462962962962958E-2</c:v>
                </c:pt>
                <c:pt idx="1313">
                  <c:v>8.1157407407407414E-2</c:v>
                </c:pt>
                <c:pt idx="1314">
                  <c:v>8.1851851851851856E-2</c:v>
                </c:pt>
                <c:pt idx="1315">
                  <c:v>8.2546296296296298E-2</c:v>
                </c:pt>
                <c:pt idx="1316">
                  <c:v>8.324074074074074E-2</c:v>
                </c:pt>
                <c:pt idx="1317">
                  <c:v>8.3935185185185182E-2</c:v>
                </c:pt>
                <c:pt idx="1318">
                  <c:v>8.4629629629629624E-2</c:v>
                </c:pt>
                <c:pt idx="1319">
                  <c:v>8.532407407407408E-2</c:v>
                </c:pt>
                <c:pt idx="1320">
                  <c:v>8.6018518518518522E-2</c:v>
                </c:pt>
                <c:pt idx="1321">
                  <c:v>8.6712962962962964E-2</c:v>
                </c:pt>
                <c:pt idx="1322">
                  <c:v>8.7407407407407406E-2</c:v>
                </c:pt>
                <c:pt idx="1323">
                  <c:v>8.8101851851851848E-2</c:v>
                </c:pt>
                <c:pt idx="1324">
                  <c:v>8.879629629629629E-2</c:v>
                </c:pt>
                <c:pt idx="1325">
                  <c:v>8.9490740740740746E-2</c:v>
                </c:pt>
                <c:pt idx="1326">
                  <c:v>9.0185185185185188E-2</c:v>
                </c:pt>
                <c:pt idx="1327">
                  <c:v>9.087962962962963E-2</c:v>
                </c:pt>
                <c:pt idx="1328">
                  <c:v>9.1574074074074072E-2</c:v>
                </c:pt>
                <c:pt idx="1329">
                  <c:v>9.2268518518518514E-2</c:v>
                </c:pt>
                <c:pt idx="1330">
                  <c:v>9.2962962962962969E-2</c:v>
                </c:pt>
                <c:pt idx="1331">
                  <c:v>9.3657407407407411E-2</c:v>
                </c:pt>
                <c:pt idx="1332">
                  <c:v>9.4351851851851853E-2</c:v>
                </c:pt>
                <c:pt idx="1333">
                  <c:v>9.5046296296296295E-2</c:v>
                </c:pt>
                <c:pt idx="1334">
                  <c:v>9.5740740740740737E-2</c:v>
                </c:pt>
                <c:pt idx="1335">
                  <c:v>9.6435185185185179E-2</c:v>
                </c:pt>
                <c:pt idx="1336">
                  <c:v>9.7129629629629635E-2</c:v>
                </c:pt>
                <c:pt idx="1337">
                  <c:v>9.7824074074074077E-2</c:v>
                </c:pt>
                <c:pt idx="1338">
                  <c:v>9.8518518518518519E-2</c:v>
                </c:pt>
                <c:pt idx="1339">
                  <c:v>9.9212962962962961E-2</c:v>
                </c:pt>
                <c:pt idx="1340">
                  <c:v>9.9907407407407403E-2</c:v>
                </c:pt>
                <c:pt idx="1341">
                  <c:v>0.10060185185185185</c:v>
                </c:pt>
                <c:pt idx="1342">
                  <c:v>0.1012962962962963</c:v>
                </c:pt>
                <c:pt idx="1343">
                  <c:v>0.10199074074074074</c:v>
                </c:pt>
                <c:pt idx="1344">
                  <c:v>0.10268518518518518</c:v>
                </c:pt>
                <c:pt idx="1345">
                  <c:v>0.10337962962962963</c:v>
                </c:pt>
                <c:pt idx="1346">
                  <c:v>0.10407407407407407</c:v>
                </c:pt>
                <c:pt idx="1347">
                  <c:v>0.10476851851851852</c:v>
                </c:pt>
                <c:pt idx="1348">
                  <c:v>0.10546296296296297</c:v>
                </c:pt>
                <c:pt idx="1349">
                  <c:v>0.10615740740740741</c:v>
                </c:pt>
                <c:pt idx="1350">
                  <c:v>0.10685185185185185</c:v>
                </c:pt>
                <c:pt idx="1351">
                  <c:v>0.10754629629629629</c:v>
                </c:pt>
                <c:pt idx="1352">
                  <c:v>0.10824074074074073</c:v>
                </c:pt>
                <c:pt idx="1353">
                  <c:v>0.10893518518518519</c:v>
                </c:pt>
                <c:pt idx="1354">
                  <c:v>0.10962962962962963</c:v>
                </c:pt>
                <c:pt idx="1355">
                  <c:v>0.11032407407407407</c:v>
                </c:pt>
                <c:pt idx="1356">
                  <c:v>0.11101851851851852</c:v>
                </c:pt>
                <c:pt idx="1357">
                  <c:v>0.11171296296296296</c:v>
                </c:pt>
                <c:pt idx="1358">
                  <c:v>0.11240740740740741</c:v>
                </c:pt>
                <c:pt idx="1359">
                  <c:v>0.11310185185185186</c:v>
                </c:pt>
                <c:pt idx="1360">
                  <c:v>0.1137962962962963</c:v>
                </c:pt>
                <c:pt idx="1361">
                  <c:v>0.11449074074074074</c:v>
                </c:pt>
                <c:pt idx="1362">
                  <c:v>0.11518518518518518</c:v>
                </c:pt>
                <c:pt idx="1363">
                  <c:v>0.11587962962962962</c:v>
                </c:pt>
                <c:pt idx="1364">
                  <c:v>0.11657407407407408</c:v>
                </c:pt>
                <c:pt idx="1365">
                  <c:v>0.11726851851851852</c:v>
                </c:pt>
                <c:pt idx="1366">
                  <c:v>0.11796296296296296</c:v>
                </c:pt>
                <c:pt idx="1367">
                  <c:v>0.11865740740740741</c:v>
                </c:pt>
                <c:pt idx="1368">
                  <c:v>0.11935185185185185</c:v>
                </c:pt>
                <c:pt idx="1369">
                  <c:v>0.12004629629629629</c:v>
                </c:pt>
                <c:pt idx="1370">
                  <c:v>0.12074074074074075</c:v>
                </c:pt>
                <c:pt idx="1371">
                  <c:v>0.12143518518518519</c:v>
                </c:pt>
                <c:pt idx="1372">
                  <c:v>0.12212962962962963</c:v>
                </c:pt>
                <c:pt idx="1373">
                  <c:v>0.12282407407407407</c:v>
                </c:pt>
                <c:pt idx="1374">
                  <c:v>0.12351851851851851</c:v>
                </c:pt>
                <c:pt idx="1375">
                  <c:v>0.12421296296296297</c:v>
                </c:pt>
                <c:pt idx="1376">
                  <c:v>0.12490740740740741</c:v>
                </c:pt>
                <c:pt idx="1377">
                  <c:v>0.12560185185185185</c:v>
                </c:pt>
                <c:pt idx="1378">
                  <c:v>0.1262962962962963</c:v>
                </c:pt>
                <c:pt idx="1379">
                  <c:v>0.12699074074074074</c:v>
                </c:pt>
                <c:pt idx="1380">
                  <c:v>0.12768518518518518</c:v>
                </c:pt>
                <c:pt idx="1381">
                  <c:v>0.12837962962962962</c:v>
                </c:pt>
                <c:pt idx="1382">
                  <c:v>0.12907407407407406</c:v>
                </c:pt>
                <c:pt idx="1383">
                  <c:v>0.12976851851851851</c:v>
                </c:pt>
                <c:pt idx="1384">
                  <c:v>0.13046296296296298</c:v>
                </c:pt>
                <c:pt idx="1385">
                  <c:v>0.13115740740740742</c:v>
                </c:pt>
                <c:pt idx="1386">
                  <c:v>0.13185185185185186</c:v>
                </c:pt>
                <c:pt idx="1387">
                  <c:v>0.1325462962962963</c:v>
                </c:pt>
                <c:pt idx="1388">
                  <c:v>0.13324074074074074</c:v>
                </c:pt>
                <c:pt idx="1389">
                  <c:v>0.13393518518518518</c:v>
                </c:pt>
                <c:pt idx="1390">
                  <c:v>0.13462962962962963</c:v>
                </c:pt>
                <c:pt idx="1391">
                  <c:v>0.13532407407407407</c:v>
                </c:pt>
                <c:pt idx="1392">
                  <c:v>0.13601851851851851</c:v>
                </c:pt>
                <c:pt idx="1393">
                  <c:v>0.13671296296296295</c:v>
                </c:pt>
                <c:pt idx="1394">
                  <c:v>0.13740740740740739</c:v>
                </c:pt>
                <c:pt idx="1395">
                  <c:v>0.13810185185185186</c:v>
                </c:pt>
                <c:pt idx="1396">
                  <c:v>0.13879629629629631</c:v>
                </c:pt>
                <c:pt idx="1397">
                  <c:v>0.13949074074074075</c:v>
                </c:pt>
                <c:pt idx="1398">
                  <c:v>0.14018518518518519</c:v>
                </c:pt>
                <c:pt idx="1399">
                  <c:v>0.14087962962962963</c:v>
                </c:pt>
                <c:pt idx="1400">
                  <c:v>0.14157407407407407</c:v>
                </c:pt>
                <c:pt idx="1401">
                  <c:v>0.14226851851851852</c:v>
                </c:pt>
                <c:pt idx="1402">
                  <c:v>0.14296296296296296</c:v>
                </c:pt>
                <c:pt idx="1403">
                  <c:v>0.1436574074074074</c:v>
                </c:pt>
                <c:pt idx="1404">
                  <c:v>0.14435185185185184</c:v>
                </c:pt>
                <c:pt idx="1405">
                  <c:v>0.14504629629629628</c:v>
                </c:pt>
                <c:pt idx="1406">
                  <c:v>0.14574074074074075</c:v>
                </c:pt>
                <c:pt idx="1407">
                  <c:v>0.1464351851851852</c:v>
                </c:pt>
                <c:pt idx="1408">
                  <c:v>0.14712962962962964</c:v>
                </c:pt>
                <c:pt idx="1409">
                  <c:v>0.14782407407407408</c:v>
                </c:pt>
                <c:pt idx="1410">
                  <c:v>0.14851851851851852</c:v>
                </c:pt>
                <c:pt idx="1411">
                  <c:v>0.14921296296296296</c:v>
                </c:pt>
                <c:pt idx="1412">
                  <c:v>0.14990740740740741</c:v>
                </c:pt>
                <c:pt idx="1413">
                  <c:v>0.15060185185185185</c:v>
                </c:pt>
                <c:pt idx="1414">
                  <c:v>0.15129629629629629</c:v>
                </c:pt>
                <c:pt idx="1415">
                  <c:v>0.15199074074074073</c:v>
                </c:pt>
                <c:pt idx="1416">
                  <c:v>0.15268518518518517</c:v>
                </c:pt>
                <c:pt idx="1417">
                  <c:v>0.15337962962962962</c:v>
                </c:pt>
                <c:pt idx="1418">
                  <c:v>0.15407407407407409</c:v>
                </c:pt>
                <c:pt idx="1419">
                  <c:v>0.15476851851851853</c:v>
                </c:pt>
                <c:pt idx="1420">
                  <c:v>0.15546296296296297</c:v>
                </c:pt>
                <c:pt idx="1421">
                  <c:v>0.15615740740740741</c:v>
                </c:pt>
                <c:pt idx="1422">
                  <c:v>0.15685185185185185</c:v>
                </c:pt>
                <c:pt idx="1423">
                  <c:v>0.1575462962962963</c:v>
                </c:pt>
                <c:pt idx="1424">
                  <c:v>0.15824074074074074</c:v>
                </c:pt>
                <c:pt idx="1425">
                  <c:v>0.15893518518518518</c:v>
                </c:pt>
                <c:pt idx="1426">
                  <c:v>0.15962962962962962</c:v>
                </c:pt>
                <c:pt idx="1427">
                  <c:v>0.16032407407407406</c:v>
                </c:pt>
                <c:pt idx="1428">
                  <c:v>0.16101851851851851</c:v>
                </c:pt>
                <c:pt idx="1429">
                  <c:v>0.16171296296296298</c:v>
                </c:pt>
                <c:pt idx="1430">
                  <c:v>0.16240740740740742</c:v>
                </c:pt>
                <c:pt idx="1431">
                  <c:v>0.16310185185185186</c:v>
                </c:pt>
                <c:pt idx="1432">
                  <c:v>0.1637962962962963</c:v>
                </c:pt>
                <c:pt idx="1433">
                  <c:v>0.16449074074074074</c:v>
                </c:pt>
                <c:pt idx="1434">
                  <c:v>0.16518518518518518</c:v>
                </c:pt>
                <c:pt idx="1435">
                  <c:v>0.16587962962962963</c:v>
                </c:pt>
                <c:pt idx="1436">
                  <c:v>0.16657407407407407</c:v>
                </c:pt>
                <c:pt idx="1437">
                  <c:v>0.16726851851851851</c:v>
                </c:pt>
                <c:pt idx="1438">
                  <c:v>0.16796296296296295</c:v>
                </c:pt>
                <c:pt idx="1439">
                  <c:v>0.16865740740740739</c:v>
                </c:pt>
              </c:numCache>
            </c:numRef>
          </c:cat>
          <c:val>
            <c:numRef>
              <c:f>csv!$F$2:$F$1441</c:f>
              <c:numCache>
                <c:formatCode>General</c:formatCode>
                <c:ptCount val="1440"/>
                <c:pt idx="0">
                  <c:v>78.416482000000002</c:v>
                </c:pt>
                <c:pt idx="1">
                  <c:v>77.962984000000006</c:v>
                </c:pt>
                <c:pt idx="2">
                  <c:v>77.655754000000002</c:v>
                </c:pt>
                <c:pt idx="3">
                  <c:v>77.339727999999994</c:v>
                </c:pt>
                <c:pt idx="4">
                  <c:v>77.114980000000003</c:v>
                </c:pt>
                <c:pt idx="5">
                  <c:v>76.881429999999995</c:v>
                </c:pt>
                <c:pt idx="6">
                  <c:v>76.672436000000005</c:v>
                </c:pt>
                <c:pt idx="7">
                  <c:v>76.372909000000007</c:v>
                </c:pt>
                <c:pt idx="8">
                  <c:v>76.270276999999993</c:v>
                </c:pt>
                <c:pt idx="9">
                  <c:v>76.20899</c:v>
                </c:pt>
                <c:pt idx="10">
                  <c:v>76.151488000000001</c:v>
                </c:pt>
                <c:pt idx="11">
                  <c:v>76.078858999999994</c:v>
                </c:pt>
                <c:pt idx="12">
                  <c:v>76.056315999999995</c:v>
                </c:pt>
                <c:pt idx="13">
                  <c:v>76.102806999999999</c:v>
                </c:pt>
                <c:pt idx="14">
                  <c:v>76.104974999999996</c:v>
                </c:pt>
                <c:pt idx="15">
                  <c:v>76.154630999999995</c:v>
                </c:pt>
                <c:pt idx="16">
                  <c:v>76.310300999999995</c:v>
                </c:pt>
                <c:pt idx="17">
                  <c:v>76.384265999999997</c:v>
                </c:pt>
                <c:pt idx="18">
                  <c:v>76.349260000000001</c:v>
                </c:pt>
                <c:pt idx="19">
                  <c:v>76.485399999999998</c:v>
                </c:pt>
                <c:pt idx="20">
                  <c:v>76.640876000000006</c:v>
                </c:pt>
                <c:pt idx="21">
                  <c:v>76.697361000000001</c:v>
                </c:pt>
                <c:pt idx="22">
                  <c:v>76.819314000000006</c:v>
                </c:pt>
                <c:pt idx="23">
                  <c:v>76.887782000000001</c:v>
                </c:pt>
                <c:pt idx="24">
                  <c:v>76.874337999999995</c:v>
                </c:pt>
                <c:pt idx="25">
                  <c:v>77.033137999999994</c:v>
                </c:pt>
                <c:pt idx="26">
                  <c:v>77.048322999999996</c:v>
                </c:pt>
                <c:pt idx="27">
                  <c:v>77.081513999999999</c:v>
                </c:pt>
                <c:pt idx="28">
                  <c:v>77.151797999999999</c:v>
                </c:pt>
                <c:pt idx="29">
                  <c:v>77.234233000000003</c:v>
                </c:pt>
                <c:pt idx="30">
                  <c:v>77.448488999999995</c:v>
                </c:pt>
                <c:pt idx="31">
                  <c:v>77.894238999999999</c:v>
                </c:pt>
                <c:pt idx="32">
                  <c:v>78.506151000000003</c:v>
                </c:pt>
                <c:pt idx="33">
                  <c:v>79.321734000000006</c:v>
                </c:pt>
                <c:pt idx="34">
                  <c:v>79.839326999999997</c:v>
                </c:pt>
                <c:pt idx="35">
                  <c:v>80.286930999999996</c:v>
                </c:pt>
                <c:pt idx="36">
                  <c:v>80.860480999999993</c:v>
                </c:pt>
                <c:pt idx="37">
                  <c:v>81.197597000000002</c:v>
                </c:pt>
                <c:pt idx="38">
                  <c:v>81.532549000000003</c:v>
                </c:pt>
                <c:pt idx="39">
                  <c:v>81.923349999999999</c:v>
                </c:pt>
                <c:pt idx="40">
                  <c:v>82.146770000000004</c:v>
                </c:pt>
                <c:pt idx="41">
                  <c:v>82.427935000000005</c:v>
                </c:pt>
                <c:pt idx="42">
                  <c:v>82.518615999999994</c:v>
                </c:pt>
                <c:pt idx="43">
                  <c:v>82.709031999999993</c:v>
                </c:pt>
                <c:pt idx="44">
                  <c:v>82.781341999999995</c:v>
                </c:pt>
                <c:pt idx="45">
                  <c:v>82.912058999999999</c:v>
                </c:pt>
                <c:pt idx="46">
                  <c:v>83.072430999999995</c:v>
                </c:pt>
                <c:pt idx="47">
                  <c:v>83.094035000000005</c:v>
                </c:pt>
                <c:pt idx="48">
                  <c:v>83.082594999999998</c:v>
                </c:pt>
                <c:pt idx="49">
                  <c:v>83.180384000000004</c:v>
                </c:pt>
                <c:pt idx="50">
                  <c:v>82.993544</c:v>
                </c:pt>
                <c:pt idx="51">
                  <c:v>82.913973999999996</c:v>
                </c:pt>
                <c:pt idx="52">
                  <c:v>82.807502999999997</c:v>
                </c:pt>
                <c:pt idx="53">
                  <c:v>82.807803000000007</c:v>
                </c:pt>
                <c:pt idx="54">
                  <c:v>82.690690000000004</c:v>
                </c:pt>
                <c:pt idx="55">
                  <c:v>82.609641999999994</c:v>
                </c:pt>
                <c:pt idx="56">
                  <c:v>82.352237000000002</c:v>
                </c:pt>
                <c:pt idx="57">
                  <c:v>82.273358000000002</c:v>
                </c:pt>
                <c:pt idx="58">
                  <c:v>82.142605000000003</c:v>
                </c:pt>
                <c:pt idx="59">
                  <c:v>82.199922000000001</c:v>
                </c:pt>
                <c:pt idx="60">
                  <c:v>81.902846999999994</c:v>
                </c:pt>
                <c:pt idx="61">
                  <c:v>81.799394000000007</c:v>
                </c:pt>
                <c:pt idx="62">
                  <c:v>81.615101999999993</c:v>
                </c:pt>
                <c:pt idx="63">
                  <c:v>81.575299000000001</c:v>
                </c:pt>
                <c:pt idx="64">
                  <c:v>81.463693000000006</c:v>
                </c:pt>
                <c:pt idx="65">
                  <c:v>81.323798999999994</c:v>
                </c:pt>
                <c:pt idx="66">
                  <c:v>81.128218000000004</c:v>
                </c:pt>
                <c:pt idx="67">
                  <c:v>81.063506000000004</c:v>
                </c:pt>
                <c:pt idx="68">
                  <c:v>80.834441999999996</c:v>
                </c:pt>
                <c:pt idx="69">
                  <c:v>80.485619</c:v>
                </c:pt>
                <c:pt idx="70">
                  <c:v>80.475519000000006</c:v>
                </c:pt>
                <c:pt idx="71">
                  <c:v>80.461545999999998</c:v>
                </c:pt>
                <c:pt idx="72">
                  <c:v>80.201625000000007</c:v>
                </c:pt>
                <c:pt idx="73">
                  <c:v>80.019537</c:v>
                </c:pt>
                <c:pt idx="74">
                  <c:v>80.076779000000002</c:v>
                </c:pt>
                <c:pt idx="75">
                  <c:v>79.980937999999995</c:v>
                </c:pt>
                <c:pt idx="76">
                  <c:v>79.992341999999994</c:v>
                </c:pt>
                <c:pt idx="77">
                  <c:v>79.901255000000006</c:v>
                </c:pt>
                <c:pt idx="78">
                  <c:v>79.884603999999996</c:v>
                </c:pt>
                <c:pt idx="79">
                  <c:v>79.902356999999995</c:v>
                </c:pt>
                <c:pt idx="80">
                  <c:v>79.794105999999999</c:v>
                </c:pt>
                <c:pt idx="81">
                  <c:v>79.687404000000001</c:v>
                </c:pt>
                <c:pt idx="82">
                  <c:v>79.320094999999995</c:v>
                </c:pt>
                <c:pt idx="83">
                  <c:v>79.079256000000001</c:v>
                </c:pt>
                <c:pt idx="84">
                  <c:v>78.912570000000002</c:v>
                </c:pt>
                <c:pt idx="85">
                  <c:v>78.720183000000006</c:v>
                </c:pt>
                <c:pt idx="86">
                  <c:v>78.669723000000005</c:v>
                </c:pt>
                <c:pt idx="87">
                  <c:v>78.703674000000007</c:v>
                </c:pt>
                <c:pt idx="88">
                  <c:v>78.868752000000001</c:v>
                </c:pt>
                <c:pt idx="89">
                  <c:v>79.063092999999995</c:v>
                </c:pt>
                <c:pt idx="90">
                  <c:v>79.043222</c:v>
                </c:pt>
                <c:pt idx="91">
                  <c:v>79.001320000000007</c:v>
                </c:pt>
                <c:pt idx="92">
                  <c:v>79.260358999999994</c:v>
                </c:pt>
                <c:pt idx="93">
                  <c:v>79.295640000000006</c:v>
                </c:pt>
                <c:pt idx="94">
                  <c:v>79.407730999999998</c:v>
                </c:pt>
                <c:pt idx="95">
                  <c:v>79.205250000000007</c:v>
                </c:pt>
                <c:pt idx="96">
                  <c:v>79.053203999999994</c:v>
                </c:pt>
                <c:pt idx="97">
                  <c:v>78.942710000000005</c:v>
                </c:pt>
                <c:pt idx="98">
                  <c:v>78.703021000000007</c:v>
                </c:pt>
                <c:pt idx="99">
                  <c:v>78.591770999999994</c:v>
                </c:pt>
                <c:pt idx="100">
                  <c:v>78.522262999999995</c:v>
                </c:pt>
                <c:pt idx="101">
                  <c:v>78.625472000000002</c:v>
                </c:pt>
                <c:pt idx="102">
                  <c:v>78.698301000000001</c:v>
                </c:pt>
                <c:pt idx="103">
                  <c:v>78.900313999999995</c:v>
                </c:pt>
                <c:pt idx="104">
                  <c:v>79.105885000000001</c:v>
                </c:pt>
                <c:pt idx="105">
                  <c:v>79.326127999999997</c:v>
                </c:pt>
                <c:pt idx="106">
                  <c:v>79.480884000000003</c:v>
                </c:pt>
                <c:pt idx="107">
                  <c:v>79.581644999999995</c:v>
                </c:pt>
                <c:pt idx="108">
                  <c:v>79.746392</c:v>
                </c:pt>
                <c:pt idx="109">
                  <c:v>79.517972</c:v>
                </c:pt>
                <c:pt idx="110">
                  <c:v>79.463596999999993</c:v>
                </c:pt>
                <c:pt idx="111">
                  <c:v>79.319444000000004</c:v>
                </c:pt>
                <c:pt idx="112">
                  <c:v>79.260749000000004</c:v>
                </c:pt>
                <c:pt idx="113">
                  <c:v>79.202717000000007</c:v>
                </c:pt>
                <c:pt idx="114">
                  <c:v>79.224829999999997</c:v>
                </c:pt>
                <c:pt idx="115">
                  <c:v>79.314054999999996</c:v>
                </c:pt>
                <c:pt idx="116">
                  <c:v>79.506747000000004</c:v>
                </c:pt>
                <c:pt idx="117">
                  <c:v>79.708725999999999</c:v>
                </c:pt>
                <c:pt idx="118">
                  <c:v>79.840943999999993</c:v>
                </c:pt>
                <c:pt idx="119">
                  <c:v>80.022548999999998</c:v>
                </c:pt>
                <c:pt idx="120">
                  <c:v>80.093463999999997</c:v>
                </c:pt>
                <c:pt idx="121">
                  <c:v>80.221224000000007</c:v>
                </c:pt>
                <c:pt idx="122">
                  <c:v>80.230411000000004</c:v>
                </c:pt>
                <c:pt idx="123">
                  <c:v>79.938513</c:v>
                </c:pt>
                <c:pt idx="124">
                  <c:v>79.852796999999995</c:v>
                </c:pt>
                <c:pt idx="125">
                  <c:v>79.765172000000007</c:v>
                </c:pt>
                <c:pt idx="126">
                  <c:v>79.633493999999999</c:v>
                </c:pt>
                <c:pt idx="127">
                  <c:v>79.597109000000003</c:v>
                </c:pt>
                <c:pt idx="128">
                  <c:v>79.618339000000006</c:v>
                </c:pt>
                <c:pt idx="129">
                  <c:v>79.912948</c:v>
                </c:pt>
                <c:pt idx="130">
                  <c:v>80.016096000000005</c:v>
                </c:pt>
                <c:pt idx="131">
                  <c:v>80.291848999999999</c:v>
                </c:pt>
                <c:pt idx="132">
                  <c:v>80.467009000000004</c:v>
                </c:pt>
                <c:pt idx="133">
                  <c:v>80.511953000000005</c:v>
                </c:pt>
                <c:pt idx="134">
                  <c:v>80.638711000000001</c:v>
                </c:pt>
                <c:pt idx="135">
                  <c:v>80.727306999999996</c:v>
                </c:pt>
                <c:pt idx="136">
                  <c:v>80.535072</c:v>
                </c:pt>
                <c:pt idx="137">
                  <c:v>80.385745</c:v>
                </c:pt>
                <c:pt idx="138">
                  <c:v>80.159459999999996</c:v>
                </c:pt>
                <c:pt idx="139">
                  <c:v>79.957235999999995</c:v>
                </c:pt>
                <c:pt idx="140">
                  <c:v>79.941823999999997</c:v>
                </c:pt>
                <c:pt idx="141">
                  <c:v>79.887289999999993</c:v>
                </c:pt>
                <c:pt idx="142">
                  <c:v>79.8977</c:v>
                </c:pt>
                <c:pt idx="143">
                  <c:v>80.243756000000005</c:v>
                </c:pt>
                <c:pt idx="144">
                  <c:v>80.255589999999998</c:v>
                </c:pt>
                <c:pt idx="145">
                  <c:v>80.418480000000002</c:v>
                </c:pt>
                <c:pt idx="146">
                  <c:v>80.626397999999995</c:v>
                </c:pt>
                <c:pt idx="147">
                  <c:v>80.646103999999994</c:v>
                </c:pt>
                <c:pt idx="148">
                  <c:v>80.705928999999998</c:v>
                </c:pt>
                <c:pt idx="149">
                  <c:v>80.819198</c:v>
                </c:pt>
                <c:pt idx="150">
                  <c:v>80.873396</c:v>
                </c:pt>
                <c:pt idx="151">
                  <c:v>80.882542000000001</c:v>
                </c:pt>
                <c:pt idx="152">
                  <c:v>80.676963999999998</c:v>
                </c:pt>
                <c:pt idx="153">
                  <c:v>80.502228000000002</c:v>
                </c:pt>
                <c:pt idx="154">
                  <c:v>79.991022000000001</c:v>
                </c:pt>
                <c:pt idx="155">
                  <c:v>79.811162999999993</c:v>
                </c:pt>
                <c:pt idx="156">
                  <c:v>80.005699000000007</c:v>
                </c:pt>
                <c:pt idx="157">
                  <c:v>80.155060000000006</c:v>
                </c:pt>
                <c:pt idx="158">
                  <c:v>80.285870000000003</c:v>
                </c:pt>
                <c:pt idx="159">
                  <c:v>80.285398000000001</c:v>
                </c:pt>
                <c:pt idx="160">
                  <c:v>80.480374999999995</c:v>
                </c:pt>
                <c:pt idx="161">
                  <c:v>80.552119000000005</c:v>
                </c:pt>
                <c:pt idx="162">
                  <c:v>80.741527000000005</c:v>
                </c:pt>
                <c:pt idx="163">
                  <c:v>80.814325999999994</c:v>
                </c:pt>
                <c:pt idx="164">
                  <c:v>80.658113</c:v>
                </c:pt>
                <c:pt idx="165">
                  <c:v>80.511449999999996</c:v>
                </c:pt>
                <c:pt idx="166">
                  <c:v>80.186864999999997</c:v>
                </c:pt>
                <c:pt idx="167">
                  <c:v>79.821156999999999</c:v>
                </c:pt>
                <c:pt idx="168">
                  <c:v>79.833545999999998</c:v>
                </c:pt>
                <c:pt idx="169">
                  <c:v>79.864596000000006</c:v>
                </c:pt>
                <c:pt idx="170">
                  <c:v>79.929164</c:v>
                </c:pt>
                <c:pt idx="171">
                  <c:v>80.017381</c:v>
                </c:pt>
                <c:pt idx="172">
                  <c:v>80.103255000000004</c:v>
                </c:pt>
                <c:pt idx="173">
                  <c:v>80.242971999999995</c:v>
                </c:pt>
                <c:pt idx="174">
                  <c:v>80.249765999999994</c:v>
                </c:pt>
                <c:pt idx="175">
                  <c:v>80.274230000000003</c:v>
                </c:pt>
                <c:pt idx="176">
                  <c:v>80.445943</c:v>
                </c:pt>
                <c:pt idx="177">
                  <c:v>80.208736999999999</c:v>
                </c:pt>
                <c:pt idx="178">
                  <c:v>79.756170999999995</c:v>
                </c:pt>
                <c:pt idx="179">
                  <c:v>79.498962000000006</c:v>
                </c:pt>
                <c:pt idx="180">
                  <c:v>79.276981000000006</c:v>
                </c:pt>
                <c:pt idx="181">
                  <c:v>79.370602000000005</c:v>
                </c:pt>
                <c:pt idx="182">
                  <c:v>79.575580000000002</c:v>
                </c:pt>
                <c:pt idx="183">
                  <c:v>79.646181999999996</c:v>
                </c:pt>
                <c:pt idx="184">
                  <c:v>79.680710000000005</c:v>
                </c:pt>
                <c:pt idx="185">
                  <c:v>79.852462000000003</c:v>
                </c:pt>
                <c:pt idx="186">
                  <c:v>79.909285999999994</c:v>
                </c:pt>
                <c:pt idx="187">
                  <c:v>80.063237000000001</c:v>
                </c:pt>
                <c:pt idx="188">
                  <c:v>80.122805</c:v>
                </c:pt>
                <c:pt idx="189">
                  <c:v>79.893589000000006</c:v>
                </c:pt>
                <c:pt idx="190">
                  <c:v>79.436864999999997</c:v>
                </c:pt>
                <c:pt idx="191">
                  <c:v>79.161339999999996</c:v>
                </c:pt>
                <c:pt idx="192">
                  <c:v>79.097290000000001</c:v>
                </c:pt>
                <c:pt idx="193">
                  <c:v>79.230998</c:v>
                </c:pt>
                <c:pt idx="194">
                  <c:v>79.405535</c:v>
                </c:pt>
                <c:pt idx="195">
                  <c:v>79.645978999999997</c:v>
                </c:pt>
                <c:pt idx="196">
                  <c:v>79.809792000000002</c:v>
                </c:pt>
                <c:pt idx="197">
                  <c:v>79.899624000000003</c:v>
                </c:pt>
                <c:pt idx="198">
                  <c:v>79.905857999999995</c:v>
                </c:pt>
                <c:pt idx="199">
                  <c:v>80.055220000000006</c:v>
                </c:pt>
                <c:pt idx="200">
                  <c:v>79.851770000000002</c:v>
                </c:pt>
                <c:pt idx="201">
                  <c:v>79.439127999999997</c:v>
                </c:pt>
                <c:pt idx="202">
                  <c:v>79.126221000000001</c:v>
                </c:pt>
                <c:pt idx="203">
                  <c:v>79.065413000000007</c:v>
                </c:pt>
                <c:pt idx="204">
                  <c:v>79.337367999999998</c:v>
                </c:pt>
                <c:pt idx="205">
                  <c:v>79.459571999999994</c:v>
                </c:pt>
                <c:pt idx="206">
                  <c:v>79.655146000000002</c:v>
                </c:pt>
                <c:pt idx="207">
                  <c:v>79.764409000000001</c:v>
                </c:pt>
                <c:pt idx="208">
                  <c:v>79.942346999999998</c:v>
                </c:pt>
                <c:pt idx="209">
                  <c:v>80.113894000000002</c:v>
                </c:pt>
                <c:pt idx="210">
                  <c:v>80.057891999999995</c:v>
                </c:pt>
                <c:pt idx="211">
                  <c:v>79.917225000000002</c:v>
                </c:pt>
                <c:pt idx="212">
                  <c:v>79.780472000000003</c:v>
                </c:pt>
                <c:pt idx="213">
                  <c:v>79.794551999999996</c:v>
                </c:pt>
                <c:pt idx="214">
                  <c:v>79.607939999999999</c:v>
                </c:pt>
                <c:pt idx="215">
                  <c:v>79.424885000000003</c:v>
                </c:pt>
                <c:pt idx="216">
                  <c:v>79.255747</c:v>
                </c:pt>
                <c:pt idx="217">
                  <c:v>79.293149999999997</c:v>
                </c:pt>
                <c:pt idx="218">
                  <c:v>79.405161000000007</c:v>
                </c:pt>
                <c:pt idx="219">
                  <c:v>79.524996000000002</c:v>
                </c:pt>
                <c:pt idx="220">
                  <c:v>79.576695999999998</c:v>
                </c:pt>
                <c:pt idx="221">
                  <c:v>79.598971000000006</c:v>
                </c:pt>
                <c:pt idx="222">
                  <c:v>79.460241999999994</c:v>
                </c:pt>
                <c:pt idx="223">
                  <c:v>79.671581000000003</c:v>
                </c:pt>
                <c:pt idx="224">
                  <c:v>79.776534999999996</c:v>
                </c:pt>
                <c:pt idx="225">
                  <c:v>80.006506999999999</c:v>
                </c:pt>
                <c:pt idx="226">
                  <c:v>80.136069000000006</c:v>
                </c:pt>
                <c:pt idx="227">
                  <c:v>80.109868000000006</c:v>
                </c:pt>
                <c:pt idx="228">
                  <c:v>79.960960999999998</c:v>
                </c:pt>
                <c:pt idx="229">
                  <c:v>79.624204000000006</c:v>
                </c:pt>
                <c:pt idx="230">
                  <c:v>79.364846999999997</c:v>
                </c:pt>
                <c:pt idx="231">
                  <c:v>79.331237000000002</c:v>
                </c:pt>
                <c:pt idx="232">
                  <c:v>79.525837999999993</c:v>
                </c:pt>
                <c:pt idx="233">
                  <c:v>79.692072999999993</c:v>
                </c:pt>
                <c:pt idx="234">
                  <c:v>79.905432000000005</c:v>
                </c:pt>
                <c:pt idx="235">
                  <c:v>80.041820999999999</c:v>
                </c:pt>
                <c:pt idx="236">
                  <c:v>80.296983999999995</c:v>
                </c:pt>
                <c:pt idx="237">
                  <c:v>80.434850999999995</c:v>
                </c:pt>
                <c:pt idx="238">
                  <c:v>80.518623000000005</c:v>
                </c:pt>
                <c:pt idx="239">
                  <c:v>80.184662000000003</c:v>
                </c:pt>
                <c:pt idx="240">
                  <c:v>79.763240999999994</c:v>
                </c:pt>
                <c:pt idx="241">
                  <c:v>79.428927000000002</c:v>
                </c:pt>
                <c:pt idx="242">
                  <c:v>79.631040999999996</c:v>
                </c:pt>
                <c:pt idx="243">
                  <c:v>79.840835999999996</c:v>
                </c:pt>
                <c:pt idx="244">
                  <c:v>80.035348999999997</c:v>
                </c:pt>
                <c:pt idx="245">
                  <c:v>80.234502000000006</c:v>
                </c:pt>
                <c:pt idx="246">
                  <c:v>80.404275999999996</c:v>
                </c:pt>
                <c:pt idx="247">
                  <c:v>80.540993999999998</c:v>
                </c:pt>
                <c:pt idx="248">
                  <c:v>80.372929999999997</c:v>
                </c:pt>
                <c:pt idx="249">
                  <c:v>80.239515999999995</c:v>
                </c:pt>
                <c:pt idx="250">
                  <c:v>80.220419000000007</c:v>
                </c:pt>
                <c:pt idx="251">
                  <c:v>80.345205000000007</c:v>
                </c:pt>
                <c:pt idx="252">
                  <c:v>80.472975000000005</c:v>
                </c:pt>
                <c:pt idx="253">
                  <c:v>80.704515000000001</c:v>
                </c:pt>
                <c:pt idx="254">
                  <c:v>80.508857000000006</c:v>
                </c:pt>
                <c:pt idx="255">
                  <c:v>80.400313999999995</c:v>
                </c:pt>
                <c:pt idx="256">
                  <c:v>80.178483</c:v>
                </c:pt>
                <c:pt idx="257">
                  <c:v>79.928765999999996</c:v>
                </c:pt>
                <c:pt idx="258">
                  <c:v>79.884522000000004</c:v>
                </c:pt>
                <c:pt idx="259">
                  <c:v>79.801957999999999</c:v>
                </c:pt>
                <c:pt idx="260">
                  <c:v>80.014491000000007</c:v>
                </c:pt>
                <c:pt idx="261">
                  <c:v>80.158759000000003</c:v>
                </c:pt>
                <c:pt idx="262">
                  <c:v>80.350873000000007</c:v>
                </c:pt>
                <c:pt idx="263">
                  <c:v>80.631585000000001</c:v>
                </c:pt>
                <c:pt idx="264">
                  <c:v>80.691603999999998</c:v>
                </c:pt>
                <c:pt idx="265">
                  <c:v>80.649126999999993</c:v>
                </c:pt>
                <c:pt idx="266">
                  <c:v>80.808445000000006</c:v>
                </c:pt>
                <c:pt idx="267">
                  <c:v>80.353701999999998</c:v>
                </c:pt>
                <c:pt idx="268">
                  <c:v>79.987137000000004</c:v>
                </c:pt>
                <c:pt idx="269">
                  <c:v>79.514854</c:v>
                </c:pt>
                <c:pt idx="270">
                  <c:v>79.510776000000007</c:v>
                </c:pt>
                <c:pt idx="271">
                  <c:v>79.772857000000002</c:v>
                </c:pt>
                <c:pt idx="272">
                  <c:v>79.906308999999993</c:v>
                </c:pt>
                <c:pt idx="273">
                  <c:v>80.232763000000006</c:v>
                </c:pt>
                <c:pt idx="274">
                  <c:v>80.303364999999999</c:v>
                </c:pt>
                <c:pt idx="275">
                  <c:v>80.467113999999995</c:v>
                </c:pt>
                <c:pt idx="276">
                  <c:v>80.346789999999999</c:v>
                </c:pt>
                <c:pt idx="277">
                  <c:v>80.135306999999997</c:v>
                </c:pt>
                <c:pt idx="278">
                  <c:v>80.100476</c:v>
                </c:pt>
                <c:pt idx="279">
                  <c:v>80.184262000000004</c:v>
                </c:pt>
                <c:pt idx="280">
                  <c:v>80.404418000000007</c:v>
                </c:pt>
                <c:pt idx="281">
                  <c:v>80.128035999999994</c:v>
                </c:pt>
                <c:pt idx="282">
                  <c:v>79.913863000000006</c:v>
                </c:pt>
                <c:pt idx="283">
                  <c:v>79.720588000000006</c:v>
                </c:pt>
                <c:pt idx="284">
                  <c:v>79.545242999999999</c:v>
                </c:pt>
                <c:pt idx="285">
                  <c:v>79.500579000000002</c:v>
                </c:pt>
                <c:pt idx="286">
                  <c:v>79.512878000000001</c:v>
                </c:pt>
                <c:pt idx="287">
                  <c:v>79.535480000000007</c:v>
                </c:pt>
                <c:pt idx="288">
                  <c:v>79.835273999999998</c:v>
                </c:pt>
                <c:pt idx="289">
                  <c:v>79.943315999999996</c:v>
                </c:pt>
                <c:pt idx="290">
                  <c:v>80.105272999999997</c:v>
                </c:pt>
                <c:pt idx="291">
                  <c:v>80.174707999999995</c:v>
                </c:pt>
                <c:pt idx="292">
                  <c:v>80.137089000000003</c:v>
                </c:pt>
                <c:pt idx="293">
                  <c:v>79.879236000000006</c:v>
                </c:pt>
                <c:pt idx="294">
                  <c:v>79.608224000000007</c:v>
                </c:pt>
                <c:pt idx="295">
                  <c:v>79.118774999999999</c:v>
                </c:pt>
                <c:pt idx="296">
                  <c:v>79.098249999999993</c:v>
                </c:pt>
                <c:pt idx="297">
                  <c:v>79.26849</c:v>
                </c:pt>
                <c:pt idx="298">
                  <c:v>79.607830000000007</c:v>
                </c:pt>
                <c:pt idx="299">
                  <c:v>79.729288999999994</c:v>
                </c:pt>
                <c:pt idx="300">
                  <c:v>79.918797999999995</c:v>
                </c:pt>
                <c:pt idx="301">
                  <c:v>80.057427000000004</c:v>
                </c:pt>
                <c:pt idx="302">
                  <c:v>79.945380999999998</c:v>
                </c:pt>
                <c:pt idx="303">
                  <c:v>79.828952000000001</c:v>
                </c:pt>
                <c:pt idx="304">
                  <c:v>79.935194999999993</c:v>
                </c:pt>
                <c:pt idx="305">
                  <c:v>79.808548000000002</c:v>
                </c:pt>
                <c:pt idx="306">
                  <c:v>79.861767</c:v>
                </c:pt>
                <c:pt idx="307">
                  <c:v>79.871010999999996</c:v>
                </c:pt>
                <c:pt idx="308">
                  <c:v>79.695744000000005</c:v>
                </c:pt>
                <c:pt idx="309">
                  <c:v>79.636086000000006</c:v>
                </c:pt>
                <c:pt idx="310">
                  <c:v>79.517391000000003</c:v>
                </c:pt>
                <c:pt idx="311">
                  <c:v>79.603575000000006</c:v>
                </c:pt>
                <c:pt idx="312">
                  <c:v>79.500031000000007</c:v>
                </c:pt>
                <c:pt idx="313">
                  <c:v>79.852675000000005</c:v>
                </c:pt>
                <c:pt idx="314">
                  <c:v>80.048562000000004</c:v>
                </c:pt>
                <c:pt idx="315">
                  <c:v>80.239574000000005</c:v>
                </c:pt>
                <c:pt idx="316">
                  <c:v>80.364532999999994</c:v>
                </c:pt>
                <c:pt idx="317">
                  <c:v>80.454800000000006</c:v>
                </c:pt>
                <c:pt idx="318">
                  <c:v>80.419933</c:v>
                </c:pt>
                <c:pt idx="319">
                  <c:v>80.366855999999999</c:v>
                </c:pt>
                <c:pt idx="320">
                  <c:v>80.278914999999998</c:v>
                </c:pt>
                <c:pt idx="321">
                  <c:v>80.320040000000006</c:v>
                </c:pt>
                <c:pt idx="322">
                  <c:v>80.176816000000002</c:v>
                </c:pt>
                <c:pt idx="323">
                  <c:v>79.855746999999994</c:v>
                </c:pt>
                <c:pt idx="324">
                  <c:v>79.851528999999999</c:v>
                </c:pt>
                <c:pt idx="325">
                  <c:v>79.891842999999994</c:v>
                </c:pt>
                <c:pt idx="326">
                  <c:v>79.804547999999997</c:v>
                </c:pt>
                <c:pt idx="327">
                  <c:v>79.827162000000001</c:v>
                </c:pt>
                <c:pt idx="328">
                  <c:v>79.902274000000006</c:v>
                </c:pt>
                <c:pt idx="329">
                  <c:v>80.085441000000003</c:v>
                </c:pt>
                <c:pt idx="330">
                  <c:v>80.225243000000006</c:v>
                </c:pt>
                <c:pt idx="331">
                  <c:v>80.414268000000007</c:v>
                </c:pt>
                <c:pt idx="332">
                  <c:v>80.479838000000001</c:v>
                </c:pt>
                <c:pt idx="333">
                  <c:v>80.675186999999994</c:v>
                </c:pt>
                <c:pt idx="334">
                  <c:v>80.501793000000006</c:v>
                </c:pt>
                <c:pt idx="335">
                  <c:v>80.170817999999997</c:v>
                </c:pt>
                <c:pt idx="336">
                  <c:v>79.731932</c:v>
                </c:pt>
                <c:pt idx="337">
                  <c:v>79.493167999999997</c:v>
                </c:pt>
                <c:pt idx="338">
                  <c:v>79.688427000000004</c:v>
                </c:pt>
                <c:pt idx="339">
                  <c:v>79.918775999999994</c:v>
                </c:pt>
                <c:pt idx="340">
                  <c:v>80.151297</c:v>
                </c:pt>
                <c:pt idx="341">
                  <c:v>80.194456000000002</c:v>
                </c:pt>
                <c:pt idx="342">
                  <c:v>80.355672999999996</c:v>
                </c:pt>
                <c:pt idx="343">
                  <c:v>80.165440000000004</c:v>
                </c:pt>
                <c:pt idx="344">
                  <c:v>80.069596000000004</c:v>
                </c:pt>
                <c:pt idx="345">
                  <c:v>79.898081000000005</c:v>
                </c:pt>
                <c:pt idx="346">
                  <c:v>80.021623000000005</c:v>
                </c:pt>
                <c:pt idx="347">
                  <c:v>80.097389000000007</c:v>
                </c:pt>
                <c:pt idx="348">
                  <c:v>80.055449999999993</c:v>
                </c:pt>
                <c:pt idx="349">
                  <c:v>79.924418000000003</c:v>
                </c:pt>
                <c:pt idx="350">
                  <c:v>79.763983999999994</c:v>
                </c:pt>
                <c:pt idx="351">
                  <c:v>79.309850999999995</c:v>
                </c:pt>
                <c:pt idx="352">
                  <c:v>79.282307000000003</c:v>
                </c:pt>
                <c:pt idx="353">
                  <c:v>79.243753999999996</c:v>
                </c:pt>
                <c:pt idx="354">
                  <c:v>79.475181000000006</c:v>
                </c:pt>
                <c:pt idx="355">
                  <c:v>79.709609</c:v>
                </c:pt>
                <c:pt idx="356">
                  <c:v>79.909437999999994</c:v>
                </c:pt>
                <c:pt idx="357">
                  <c:v>80.121449999999996</c:v>
                </c:pt>
                <c:pt idx="358">
                  <c:v>80.232384999999994</c:v>
                </c:pt>
                <c:pt idx="359">
                  <c:v>80.145314999999997</c:v>
                </c:pt>
                <c:pt idx="360">
                  <c:v>80.082451000000006</c:v>
                </c:pt>
                <c:pt idx="361">
                  <c:v>79.862218999999996</c:v>
                </c:pt>
                <c:pt idx="362">
                  <c:v>79.972131000000005</c:v>
                </c:pt>
                <c:pt idx="363">
                  <c:v>79.698323000000002</c:v>
                </c:pt>
                <c:pt idx="364">
                  <c:v>79.608367000000001</c:v>
                </c:pt>
                <c:pt idx="365">
                  <c:v>79.456700999999995</c:v>
                </c:pt>
                <c:pt idx="366">
                  <c:v>79.443760999999995</c:v>
                </c:pt>
                <c:pt idx="367">
                  <c:v>79.549783000000005</c:v>
                </c:pt>
                <c:pt idx="368">
                  <c:v>79.492701999999994</c:v>
                </c:pt>
                <c:pt idx="369">
                  <c:v>79.445581000000004</c:v>
                </c:pt>
                <c:pt idx="370">
                  <c:v>79.645240000000001</c:v>
                </c:pt>
                <c:pt idx="371">
                  <c:v>79.967207999999999</c:v>
                </c:pt>
                <c:pt idx="372">
                  <c:v>80.1417</c:v>
                </c:pt>
                <c:pt idx="373">
                  <c:v>80.346041999999997</c:v>
                </c:pt>
                <c:pt idx="374">
                  <c:v>80.477089000000007</c:v>
                </c:pt>
                <c:pt idx="375">
                  <c:v>80.312883999999997</c:v>
                </c:pt>
                <c:pt idx="376">
                  <c:v>80.000556000000003</c:v>
                </c:pt>
                <c:pt idx="377">
                  <c:v>79.655152999999999</c:v>
                </c:pt>
                <c:pt idx="378">
                  <c:v>79.493144000000001</c:v>
                </c:pt>
                <c:pt idx="379">
                  <c:v>79.537092000000001</c:v>
                </c:pt>
                <c:pt idx="380">
                  <c:v>79.825619000000003</c:v>
                </c:pt>
                <c:pt idx="381">
                  <c:v>80.079068000000007</c:v>
                </c:pt>
                <c:pt idx="382">
                  <c:v>80.194667999999993</c:v>
                </c:pt>
                <c:pt idx="383">
                  <c:v>80.213099</c:v>
                </c:pt>
                <c:pt idx="384">
                  <c:v>80.109246999999996</c:v>
                </c:pt>
                <c:pt idx="385">
                  <c:v>79.959457</c:v>
                </c:pt>
                <c:pt idx="386">
                  <c:v>80.287964000000002</c:v>
                </c:pt>
                <c:pt idx="387">
                  <c:v>80.409862000000004</c:v>
                </c:pt>
                <c:pt idx="388">
                  <c:v>80.605654999999999</c:v>
                </c:pt>
                <c:pt idx="389">
                  <c:v>80.549593000000002</c:v>
                </c:pt>
                <c:pt idx="390">
                  <c:v>80.303960000000004</c:v>
                </c:pt>
                <c:pt idx="391">
                  <c:v>79.917196000000004</c:v>
                </c:pt>
                <c:pt idx="392">
                  <c:v>79.806798000000001</c:v>
                </c:pt>
                <c:pt idx="393">
                  <c:v>79.765542999999994</c:v>
                </c:pt>
                <c:pt idx="394">
                  <c:v>79.812000999999995</c:v>
                </c:pt>
                <c:pt idx="395">
                  <c:v>80.087283999999997</c:v>
                </c:pt>
                <c:pt idx="396">
                  <c:v>80.227203000000003</c:v>
                </c:pt>
                <c:pt idx="397">
                  <c:v>80.296120999999999</c:v>
                </c:pt>
                <c:pt idx="398">
                  <c:v>80.514964000000006</c:v>
                </c:pt>
                <c:pt idx="399">
                  <c:v>80.558392999999995</c:v>
                </c:pt>
                <c:pt idx="400">
                  <c:v>80.469541000000007</c:v>
                </c:pt>
                <c:pt idx="401">
                  <c:v>80.355168000000006</c:v>
                </c:pt>
                <c:pt idx="402">
                  <c:v>80.490652999999995</c:v>
                </c:pt>
                <c:pt idx="403">
                  <c:v>80.567093999999997</c:v>
                </c:pt>
                <c:pt idx="404">
                  <c:v>80.329222999999999</c:v>
                </c:pt>
                <c:pt idx="405">
                  <c:v>80.100047000000004</c:v>
                </c:pt>
                <c:pt idx="406">
                  <c:v>79.823402000000002</c:v>
                </c:pt>
                <c:pt idx="407">
                  <c:v>79.750112999999999</c:v>
                </c:pt>
                <c:pt idx="408">
                  <c:v>79.640407999999994</c:v>
                </c:pt>
                <c:pt idx="409">
                  <c:v>79.550782999999996</c:v>
                </c:pt>
                <c:pt idx="410">
                  <c:v>79.704362000000003</c:v>
                </c:pt>
                <c:pt idx="411">
                  <c:v>79.941236000000004</c:v>
                </c:pt>
                <c:pt idx="412">
                  <c:v>80.083701000000005</c:v>
                </c:pt>
                <c:pt idx="413">
                  <c:v>80.126014999999995</c:v>
                </c:pt>
                <c:pt idx="414">
                  <c:v>80.238866999999999</c:v>
                </c:pt>
                <c:pt idx="415">
                  <c:v>80.190916000000001</c:v>
                </c:pt>
                <c:pt idx="416">
                  <c:v>80.051177999999993</c:v>
                </c:pt>
                <c:pt idx="417">
                  <c:v>79.909127999999995</c:v>
                </c:pt>
                <c:pt idx="418">
                  <c:v>79.725532000000001</c:v>
                </c:pt>
                <c:pt idx="419">
                  <c:v>79.645072999999996</c:v>
                </c:pt>
                <c:pt idx="420">
                  <c:v>79.425354999999996</c:v>
                </c:pt>
                <c:pt idx="421">
                  <c:v>79.404025000000004</c:v>
                </c:pt>
                <c:pt idx="422">
                  <c:v>79.353960999999998</c:v>
                </c:pt>
                <c:pt idx="423">
                  <c:v>79.322288</c:v>
                </c:pt>
                <c:pt idx="424">
                  <c:v>79.477531999999997</c:v>
                </c:pt>
                <c:pt idx="425">
                  <c:v>79.440911999999997</c:v>
                </c:pt>
                <c:pt idx="426">
                  <c:v>79.541736</c:v>
                </c:pt>
                <c:pt idx="427">
                  <c:v>79.900096000000005</c:v>
                </c:pt>
                <c:pt idx="428">
                  <c:v>80.025056000000006</c:v>
                </c:pt>
                <c:pt idx="429">
                  <c:v>80.223990999999998</c:v>
                </c:pt>
                <c:pt idx="430">
                  <c:v>80.275677999999999</c:v>
                </c:pt>
                <c:pt idx="431">
                  <c:v>80.149180999999999</c:v>
                </c:pt>
                <c:pt idx="432">
                  <c:v>79.782208999999995</c:v>
                </c:pt>
                <c:pt idx="433">
                  <c:v>79.407865000000001</c:v>
                </c:pt>
                <c:pt idx="434">
                  <c:v>79.348080999999993</c:v>
                </c:pt>
                <c:pt idx="435">
                  <c:v>79.641799000000006</c:v>
                </c:pt>
                <c:pt idx="436">
                  <c:v>79.768158999999997</c:v>
                </c:pt>
                <c:pt idx="437">
                  <c:v>79.962881999999993</c:v>
                </c:pt>
                <c:pt idx="438">
                  <c:v>80.131997999999996</c:v>
                </c:pt>
                <c:pt idx="439">
                  <c:v>80.048466000000005</c:v>
                </c:pt>
                <c:pt idx="440">
                  <c:v>79.979839999999996</c:v>
                </c:pt>
                <c:pt idx="441">
                  <c:v>79.897675000000007</c:v>
                </c:pt>
                <c:pt idx="442">
                  <c:v>80.054035999999996</c:v>
                </c:pt>
                <c:pt idx="443">
                  <c:v>80.145179999999996</c:v>
                </c:pt>
                <c:pt idx="444">
                  <c:v>80.369118</c:v>
                </c:pt>
                <c:pt idx="445">
                  <c:v>80.108811000000003</c:v>
                </c:pt>
                <c:pt idx="446">
                  <c:v>79.947963000000001</c:v>
                </c:pt>
                <c:pt idx="447">
                  <c:v>79.680135000000007</c:v>
                </c:pt>
                <c:pt idx="448">
                  <c:v>79.606493999999998</c:v>
                </c:pt>
                <c:pt idx="449">
                  <c:v>79.662762999999998</c:v>
                </c:pt>
                <c:pt idx="450">
                  <c:v>79.766090000000005</c:v>
                </c:pt>
                <c:pt idx="451">
                  <c:v>79.938764000000006</c:v>
                </c:pt>
                <c:pt idx="452">
                  <c:v>80.231817000000007</c:v>
                </c:pt>
                <c:pt idx="453">
                  <c:v>80.401016999999996</c:v>
                </c:pt>
                <c:pt idx="454">
                  <c:v>80.366135999999997</c:v>
                </c:pt>
                <c:pt idx="455">
                  <c:v>80.342623000000003</c:v>
                </c:pt>
                <c:pt idx="456">
                  <c:v>80.093732000000003</c:v>
                </c:pt>
                <c:pt idx="457">
                  <c:v>80.187503000000007</c:v>
                </c:pt>
                <c:pt idx="458">
                  <c:v>80.266828000000004</c:v>
                </c:pt>
                <c:pt idx="459">
                  <c:v>80.453798000000006</c:v>
                </c:pt>
                <c:pt idx="460">
                  <c:v>80.319287000000003</c:v>
                </c:pt>
                <c:pt idx="461">
                  <c:v>80.235433</c:v>
                </c:pt>
                <c:pt idx="462">
                  <c:v>80.048242000000002</c:v>
                </c:pt>
                <c:pt idx="463">
                  <c:v>79.840710999999999</c:v>
                </c:pt>
                <c:pt idx="464">
                  <c:v>79.790651999999994</c:v>
                </c:pt>
                <c:pt idx="465">
                  <c:v>79.749711000000005</c:v>
                </c:pt>
                <c:pt idx="466">
                  <c:v>79.795558</c:v>
                </c:pt>
                <c:pt idx="467">
                  <c:v>79.981607999999994</c:v>
                </c:pt>
                <c:pt idx="468">
                  <c:v>80.136859000000001</c:v>
                </c:pt>
                <c:pt idx="469">
                  <c:v>80.201435000000004</c:v>
                </c:pt>
                <c:pt idx="470">
                  <c:v>80.475633000000002</c:v>
                </c:pt>
                <c:pt idx="471">
                  <c:v>80.353851000000006</c:v>
                </c:pt>
                <c:pt idx="472">
                  <c:v>80.156560999999996</c:v>
                </c:pt>
                <c:pt idx="473">
                  <c:v>80.088306000000003</c:v>
                </c:pt>
                <c:pt idx="474">
                  <c:v>80.138006000000004</c:v>
                </c:pt>
                <c:pt idx="475">
                  <c:v>80.041841000000005</c:v>
                </c:pt>
                <c:pt idx="476">
                  <c:v>79.781322000000003</c:v>
                </c:pt>
                <c:pt idx="477">
                  <c:v>79.422325999999998</c:v>
                </c:pt>
                <c:pt idx="478">
                  <c:v>79.011402000000004</c:v>
                </c:pt>
                <c:pt idx="479">
                  <c:v>78.444236000000004</c:v>
                </c:pt>
                <c:pt idx="480">
                  <c:v>77.948634999999996</c:v>
                </c:pt>
                <c:pt idx="481">
                  <c:v>77.607401999999993</c:v>
                </c:pt>
                <c:pt idx="482">
                  <c:v>77.271218000000005</c:v>
                </c:pt>
                <c:pt idx="483">
                  <c:v>76.875901999999996</c:v>
                </c:pt>
                <c:pt idx="484">
                  <c:v>76.621238000000005</c:v>
                </c:pt>
                <c:pt idx="485">
                  <c:v>76.427385000000001</c:v>
                </c:pt>
                <c:pt idx="486">
                  <c:v>76.238068999999996</c:v>
                </c:pt>
                <c:pt idx="487">
                  <c:v>76.051248000000001</c:v>
                </c:pt>
                <c:pt idx="488">
                  <c:v>75.984868000000006</c:v>
                </c:pt>
                <c:pt idx="489">
                  <c:v>75.782713999999999</c:v>
                </c:pt>
                <c:pt idx="490">
                  <c:v>75.741332</c:v>
                </c:pt>
                <c:pt idx="491">
                  <c:v>75.686076999999997</c:v>
                </c:pt>
                <c:pt idx="492">
                  <c:v>75.913186999999994</c:v>
                </c:pt>
                <c:pt idx="493">
                  <c:v>75.895448000000002</c:v>
                </c:pt>
                <c:pt idx="494">
                  <c:v>75.918246999999994</c:v>
                </c:pt>
                <c:pt idx="495">
                  <c:v>75.888516999999993</c:v>
                </c:pt>
                <c:pt idx="496">
                  <c:v>76.051101000000003</c:v>
                </c:pt>
                <c:pt idx="497">
                  <c:v>76.047999000000004</c:v>
                </c:pt>
                <c:pt idx="498">
                  <c:v>76.298992999999996</c:v>
                </c:pt>
                <c:pt idx="499">
                  <c:v>76.327262000000005</c:v>
                </c:pt>
                <c:pt idx="500">
                  <c:v>76.489318999999995</c:v>
                </c:pt>
                <c:pt idx="501">
                  <c:v>76.522373999999999</c:v>
                </c:pt>
                <c:pt idx="502">
                  <c:v>76.644730999999993</c:v>
                </c:pt>
                <c:pt idx="503">
                  <c:v>76.789534000000003</c:v>
                </c:pt>
                <c:pt idx="504">
                  <c:v>76.827466999999999</c:v>
                </c:pt>
                <c:pt idx="505">
                  <c:v>76.924645999999996</c:v>
                </c:pt>
                <c:pt idx="506">
                  <c:v>77.118244000000004</c:v>
                </c:pt>
                <c:pt idx="507">
                  <c:v>77.218345999999997</c:v>
                </c:pt>
                <c:pt idx="508">
                  <c:v>77.865712000000002</c:v>
                </c:pt>
                <c:pt idx="509">
                  <c:v>78.527745999999993</c:v>
                </c:pt>
                <c:pt idx="510">
                  <c:v>79.352676000000002</c:v>
                </c:pt>
                <c:pt idx="511">
                  <c:v>80.101650000000006</c:v>
                </c:pt>
                <c:pt idx="512">
                  <c:v>80.790949999999995</c:v>
                </c:pt>
                <c:pt idx="513">
                  <c:v>81.214336000000003</c:v>
                </c:pt>
                <c:pt idx="514">
                  <c:v>81.591160000000002</c:v>
                </c:pt>
                <c:pt idx="515">
                  <c:v>81.969983999999997</c:v>
                </c:pt>
                <c:pt idx="516">
                  <c:v>82.410230999999996</c:v>
                </c:pt>
                <c:pt idx="517">
                  <c:v>82.725347999999997</c:v>
                </c:pt>
                <c:pt idx="518">
                  <c:v>82.989609999999999</c:v>
                </c:pt>
                <c:pt idx="519">
                  <c:v>83.189547000000005</c:v>
                </c:pt>
                <c:pt idx="520">
                  <c:v>83.366035999999994</c:v>
                </c:pt>
                <c:pt idx="521">
                  <c:v>83.681196999999997</c:v>
                </c:pt>
                <c:pt idx="522">
                  <c:v>83.889394999999993</c:v>
                </c:pt>
                <c:pt idx="523">
                  <c:v>84.043110999999996</c:v>
                </c:pt>
                <c:pt idx="524">
                  <c:v>84.100510999999997</c:v>
                </c:pt>
                <c:pt idx="525">
                  <c:v>84.158192</c:v>
                </c:pt>
                <c:pt idx="526">
                  <c:v>84.094558000000006</c:v>
                </c:pt>
                <c:pt idx="527">
                  <c:v>83.870540000000005</c:v>
                </c:pt>
                <c:pt idx="528">
                  <c:v>83.729149000000007</c:v>
                </c:pt>
                <c:pt idx="529">
                  <c:v>83.577219999999997</c:v>
                </c:pt>
                <c:pt idx="530">
                  <c:v>83.616201000000004</c:v>
                </c:pt>
                <c:pt idx="531">
                  <c:v>83.657437999999999</c:v>
                </c:pt>
                <c:pt idx="532">
                  <c:v>83.626107000000005</c:v>
                </c:pt>
                <c:pt idx="533">
                  <c:v>83.503156000000004</c:v>
                </c:pt>
                <c:pt idx="534">
                  <c:v>83.440663000000001</c:v>
                </c:pt>
                <c:pt idx="535">
                  <c:v>83.334491</c:v>
                </c:pt>
                <c:pt idx="536">
                  <c:v>83.063873999999998</c:v>
                </c:pt>
                <c:pt idx="537">
                  <c:v>82.974575999999999</c:v>
                </c:pt>
                <c:pt idx="538">
                  <c:v>82.799235999999993</c:v>
                </c:pt>
                <c:pt idx="539">
                  <c:v>82.554485999999997</c:v>
                </c:pt>
                <c:pt idx="540">
                  <c:v>82.465847999999994</c:v>
                </c:pt>
                <c:pt idx="541">
                  <c:v>82.149896999999996</c:v>
                </c:pt>
                <c:pt idx="542">
                  <c:v>82.226529999999997</c:v>
                </c:pt>
                <c:pt idx="543">
                  <c:v>82.094967999999994</c:v>
                </c:pt>
                <c:pt idx="544">
                  <c:v>81.953181999999998</c:v>
                </c:pt>
                <c:pt idx="545">
                  <c:v>81.761422999999994</c:v>
                </c:pt>
                <c:pt idx="546">
                  <c:v>81.655546000000001</c:v>
                </c:pt>
                <c:pt idx="547">
                  <c:v>81.510662999999994</c:v>
                </c:pt>
                <c:pt idx="548">
                  <c:v>81.299312</c:v>
                </c:pt>
                <c:pt idx="549">
                  <c:v>81.045540000000003</c:v>
                </c:pt>
                <c:pt idx="550">
                  <c:v>80.908766</c:v>
                </c:pt>
                <c:pt idx="551">
                  <c:v>80.863262000000006</c:v>
                </c:pt>
                <c:pt idx="552">
                  <c:v>80.898156999999998</c:v>
                </c:pt>
                <c:pt idx="553">
                  <c:v>80.853776999999994</c:v>
                </c:pt>
                <c:pt idx="554">
                  <c:v>80.670456999999999</c:v>
                </c:pt>
                <c:pt idx="555">
                  <c:v>80.636973999999995</c:v>
                </c:pt>
                <c:pt idx="556">
                  <c:v>80.484774999999999</c:v>
                </c:pt>
                <c:pt idx="557">
                  <c:v>80.381715999999997</c:v>
                </c:pt>
                <c:pt idx="558">
                  <c:v>80.249662000000001</c:v>
                </c:pt>
                <c:pt idx="559">
                  <c:v>80.158834999999996</c:v>
                </c:pt>
                <c:pt idx="560">
                  <c:v>79.957047000000003</c:v>
                </c:pt>
                <c:pt idx="561">
                  <c:v>79.866245000000006</c:v>
                </c:pt>
                <c:pt idx="562">
                  <c:v>79.904280999999997</c:v>
                </c:pt>
                <c:pt idx="563">
                  <c:v>79.913031000000004</c:v>
                </c:pt>
                <c:pt idx="564">
                  <c:v>79.871320999999995</c:v>
                </c:pt>
                <c:pt idx="565">
                  <c:v>79.784751999999997</c:v>
                </c:pt>
                <c:pt idx="566">
                  <c:v>79.753720999999999</c:v>
                </c:pt>
                <c:pt idx="567">
                  <c:v>79.669407000000007</c:v>
                </c:pt>
                <c:pt idx="568">
                  <c:v>79.527128000000005</c:v>
                </c:pt>
                <c:pt idx="569">
                  <c:v>79.600948000000002</c:v>
                </c:pt>
                <c:pt idx="570">
                  <c:v>79.273630999999995</c:v>
                </c:pt>
                <c:pt idx="571">
                  <c:v>79.286437000000006</c:v>
                </c:pt>
                <c:pt idx="572">
                  <c:v>79.525892999999996</c:v>
                </c:pt>
                <c:pt idx="573">
                  <c:v>79.434811999999994</c:v>
                </c:pt>
                <c:pt idx="574">
                  <c:v>79.543886999999998</c:v>
                </c:pt>
                <c:pt idx="575">
                  <c:v>79.526229999999998</c:v>
                </c:pt>
                <c:pt idx="576">
                  <c:v>79.528436999999997</c:v>
                </c:pt>
                <c:pt idx="577">
                  <c:v>79.693121000000005</c:v>
                </c:pt>
                <c:pt idx="578">
                  <c:v>79.583123000000001</c:v>
                </c:pt>
                <c:pt idx="579">
                  <c:v>79.416556</c:v>
                </c:pt>
                <c:pt idx="580">
                  <c:v>79.421260000000004</c:v>
                </c:pt>
                <c:pt idx="581">
                  <c:v>79.655204999999995</c:v>
                </c:pt>
                <c:pt idx="582">
                  <c:v>79.851967000000002</c:v>
                </c:pt>
                <c:pt idx="583">
                  <c:v>79.842900999999998</c:v>
                </c:pt>
                <c:pt idx="584">
                  <c:v>79.885592000000003</c:v>
                </c:pt>
                <c:pt idx="585">
                  <c:v>79.944948999999994</c:v>
                </c:pt>
                <c:pt idx="586">
                  <c:v>79.930772000000005</c:v>
                </c:pt>
                <c:pt idx="587">
                  <c:v>80.036075999999994</c:v>
                </c:pt>
                <c:pt idx="588">
                  <c:v>79.863710999999995</c:v>
                </c:pt>
                <c:pt idx="589">
                  <c:v>79.728122999999997</c:v>
                </c:pt>
                <c:pt idx="590">
                  <c:v>80.059815999999998</c:v>
                </c:pt>
                <c:pt idx="591">
                  <c:v>80.259264999999999</c:v>
                </c:pt>
                <c:pt idx="592">
                  <c:v>80.374048999999999</c:v>
                </c:pt>
                <c:pt idx="593">
                  <c:v>80.317203000000006</c:v>
                </c:pt>
                <c:pt idx="594">
                  <c:v>80.393118999999999</c:v>
                </c:pt>
                <c:pt idx="595">
                  <c:v>80.588115999999999</c:v>
                </c:pt>
                <c:pt idx="596">
                  <c:v>80.552178999999995</c:v>
                </c:pt>
                <c:pt idx="597">
                  <c:v>80.733360000000005</c:v>
                </c:pt>
                <c:pt idx="598">
                  <c:v>80.844465</c:v>
                </c:pt>
                <c:pt idx="599">
                  <c:v>80.865825000000001</c:v>
                </c:pt>
                <c:pt idx="600">
                  <c:v>80.908765000000002</c:v>
                </c:pt>
                <c:pt idx="601">
                  <c:v>81.101061999999999</c:v>
                </c:pt>
                <c:pt idx="602">
                  <c:v>81.163281999999995</c:v>
                </c:pt>
                <c:pt idx="603">
                  <c:v>81.277973000000003</c:v>
                </c:pt>
                <c:pt idx="604">
                  <c:v>81.361642000000003</c:v>
                </c:pt>
                <c:pt idx="605">
                  <c:v>81.332514000000003</c:v>
                </c:pt>
                <c:pt idx="606">
                  <c:v>81.331005000000005</c:v>
                </c:pt>
                <c:pt idx="607">
                  <c:v>81.289884999999998</c:v>
                </c:pt>
                <c:pt idx="608">
                  <c:v>81.389537000000004</c:v>
                </c:pt>
                <c:pt idx="609">
                  <c:v>81.354675</c:v>
                </c:pt>
                <c:pt idx="610">
                  <c:v>81.375382999999999</c:v>
                </c:pt>
                <c:pt idx="611">
                  <c:v>81.532186999999993</c:v>
                </c:pt>
                <c:pt idx="612">
                  <c:v>81.706012999999999</c:v>
                </c:pt>
                <c:pt idx="613">
                  <c:v>81.805329999999998</c:v>
                </c:pt>
                <c:pt idx="614">
                  <c:v>81.713673</c:v>
                </c:pt>
                <c:pt idx="615">
                  <c:v>81.698295999999999</c:v>
                </c:pt>
                <c:pt idx="616">
                  <c:v>81.680734999999999</c:v>
                </c:pt>
                <c:pt idx="617">
                  <c:v>81.667927000000006</c:v>
                </c:pt>
                <c:pt idx="618">
                  <c:v>81.689280999999994</c:v>
                </c:pt>
                <c:pt idx="619">
                  <c:v>81.722993000000002</c:v>
                </c:pt>
                <c:pt idx="620">
                  <c:v>81.677722000000003</c:v>
                </c:pt>
                <c:pt idx="621">
                  <c:v>81.742592999999999</c:v>
                </c:pt>
                <c:pt idx="622">
                  <c:v>81.880336</c:v>
                </c:pt>
                <c:pt idx="623">
                  <c:v>81.861517000000006</c:v>
                </c:pt>
                <c:pt idx="624">
                  <c:v>81.815608999999995</c:v>
                </c:pt>
                <c:pt idx="625">
                  <c:v>81.785758999999999</c:v>
                </c:pt>
                <c:pt idx="626">
                  <c:v>81.401928999999996</c:v>
                </c:pt>
                <c:pt idx="627">
                  <c:v>81.377669999999995</c:v>
                </c:pt>
                <c:pt idx="628">
                  <c:v>81.331076999999993</c:v>
                </c:pt>
                <c:pt idx="629">
                  <c:v>81.361692000000005</c:v>
                </c:pt>
                <c:pt idx="630">
                  <c:v>81.337498999999994</c:v>
                </c:pt>
                <c:pt idx="631">
                  <c:v>81.353551999999993</c:v>
                </c:pt>
                <c:pt idx="632">
                  <c:v>81.262169</c:v>
                </c:pt>
                <c:pt idx="633">
                  <c:v>81.414612000000005</c:v>
                </c:pt>
                <c:pt idx="634">
                  <c:v>81.273477</c:v>
                </c:pt>
                <c:pt idx="635">
                  <c:v>81.276166000000003</c:v>
                </c:pt>
                <c:pt idx="636">
                  <c:v>81.203057999999999</c:v>
                </c:pt>
                <c:pt idx="637">
                  <c:v>81.077759</c:v>
                </c:pt>
                <c:pt idx="638">
                  <c:v>80.747186999999997</c:v>
                </c:pt>
                <c:pt idx="639">
                  <c:v>80.728840000000005</c:v>
                </c:pt>
                <c:pt idx="640">
                  <c:v>80.907437000000002</c:v>
                </c:pt>
                <c:pt idx="641">
                  <c:v>81.119401999999994</c:v>
                </c:pt>
                <c:pt idx="642">
                  <c:v>81.151121000000003</c:v>
                </c:pt>
                <c:pt idx="643">
                  <c:v>81.211556999999999</c:v>
                </c:pt>
                <c:pt idx="644">
                  <c:v>81.174242000000007</c:v>
                </c:pt>
                <c:pt idx="645">
                  <c:v>80.965428000000003</c:v>
                </c:pt>
                <c:pt idx="646">
                  <c:v>81.096691000000007</c:v>
                </c:pt>
                <c:pt idx="647">
                  <c:v>80.954447000000002</c:v>
                </c:pt>
                <c:pt idx="648">
                  <c:v>80.844891000000004</c:v>
                </c:pt>
                <c:pt idx="649">
                  <c:v>80.842078999999998</c:v>
                </c:pt>
                <c:pt idx="650">
                  <c:v>80.859418000000005</c:v>
                </c:pt>
                <c:pt idx="651">
                  <c:v>81.014606999999998</c:v>
                </c:pt>
                <c:pt idx="652">
                  <c:v>81.003382000000002</c:v>
                </c:pt>
                <c:pt idx="653">
                  <c:v>80.920702000000006</c:v>
                </c:pt>
                <c:pt idx="654">
                  <c:v>80.868393999999995</c:v>
                </c:pt>
                <c:pt idx="655">
                  <c:v>81.034836999999996</c:v>
                </c:pt>
                <c:pt idx="656">
                  <c:v>80.849649999999997</c:v>
                </c:pt>
                <c:pt idx="657">
                  <c:v>80.661340999999993</c:v>
                </c:pt>
                <c:pt idx="658">
                  <c:v>80.491947999999994</c:v>
                </c:pt>
                <c:pt idx="659">
                  <c:v>80.564357000000001</c:v>
                </c:pt>
                <c:pt idx="660">
                  <c:v>80.610106000000002</c:v>
                </c:pt>
                <c:pt idx="661">
                  <c:v>80.811342999999994</c:v>
                </c:pt>
                <c:pt idx="662">
                  <c:v>80.929131999999996</c:v>
                </c:pt>
                <c:pt idx="663">
                  <c:v>81.035123999999996</c:v>
                </c:pt>
                <c:pt idx="664">
                  <c:v>81.082408000000001</c:v>
                </c:pt>
                <c:pt idx="665">
                  <c:v>81.020323000000005</c:v>
                </c:pt>
                <c:pt idx="666">
                  <c:v>80.991594000000006</c:v>
                </c:pt>
                <c:pt idx="667">
                  <c:v>81.070193000000003</c:v>
                </c:pt>
                <c:pt idx="668">
                  <c:v>81.108098999999996</c:v>
                </c:pt>
                <c:pt idx="669">
                  <c:v>81.133887999999999</c:v>
                </c:pt>
                <c:pt idx="670">
                  <c:v>81.064974000000007</c:v>
                </c:pt>
                <c:pt idx="671">
                  <c:v>81.140863999999993</c:v>
                </c:pt>
                <c:pt idx="672">
                  <c:v>81.147075999999998</c:v>
                </c:pt>
                <c:pt idx="673">
                  <c:v>81.080392000000003</c:v>
                </c:pt>
                <c:pt idx="674">
                  <c:v>81.093210999999997</c:v>
                </c:pt>
                <c:pt idx="675">
                  <c:v>81.123808999999994</c:v>
                </c:pt>
                <c:pt idx="676">
                  <c:v>81.143466000000004</c:v>
                </c:pt>
                <c:pt idx="677">
                  <c:v>81.108329999999995</c:v>
                </c:pt>
                <c:pt idx="678">
                  <c:v>81.173333</c:v>
                </c:pt>
                <c:pt idx="679">
                  <c:v>81.187247999999997</c:v>
                </c:pt>
                <c:pt idx="680">
                  <c:v>81.081017000000003</c:v>
                </c:pt>
                <c:pt idx="681">
                  <c:v>81.161062000000001</c:v>
                </c:pt>
                <c:pt idx="682">
                  <c:v>81.111940000000004</c:v>
                </c:pt>
                <c:pt idx="683">
                  <c:v>81.145472999999996</c:v>
                </c:pt>
                <c:pt idx="684">
                  <c:v>81.192610999999999</c:v>
                </c:pt>
                <c:pt idx="685">
                  <c:v>81.276968999999994</c:v>
                </c:pt>
                <c:pt idx="686">
                  <c:v>81.139021</c:v>
                </c:pt>
                <c:pt idx="687">
                  <c:v>80.896179000000004</c:v>
                </c:pt>
                <c:pt idx="688">
                  <c:v>80.849684999999994</c:v>
                </c:pt>
                <c:pt idx="689">
                  <c:v>80.783834999999996</c:v>
                </c:pt>
                <c:pt idx="690">
                  <c:v>80.746784000000005</c:v>
                </c:pt>
                <c:pt idx="691">
                  <c:v>80.853319999999997</c:v>
                </c:pt>
                <c:pt idx="692">
                  <c:v>81.132852</c:v>
                </c:pt>
                <c:pt idx="693">
                  <c:v>81.007029000000003</c:v>
                </c:pt>
                <c:pt idx="694">
                  <c:v>80.928886000000006</c:v>
                </c:pt>
                <c:pt idx="695">
                  <c:v>80.849980000000002</c:v>
                </c:pt>
                <c:pt idx="696">
                  <c:v>80.843137999999996</c:v>
                </c:pt>
                <c:pt idx="697">
                  <c:v>80.925899000000001</c:v>
                </c:pt>
                <c:pt idx="698">
                  <c:v>80.951243000000005</c:v>
                </c:pt>
                <c:pt idx="699">
                  <c:v>81.056431000000003</c:v>
                </c:pt>
                <c:pt idx="700">
                  <c:v>80.940095999999997</c:v>
                </c:pt>
                <c:pt idx="701">
                  <c:v>80.920905000000005</c:v>
                </c:pt>
                <c:pt idx="702">
                  <c:v>80.957735999999997</c:v>
                </c:pt>
                <c:pt idx="703">
                  <c:v>81.091507000000007</c:v>
                </c:pt>
                <c:pt idx="704">
                  <c:v>81.241348000000002</c:v>
                </c:pt>
                <c:pt idx="705">
                  <c:v>81.177092999999999</c:v>
                </c:pt>
                <c:pt idx="706">
                  <c:v>81.179997</c:v>
                </c:pt>
                <c:pt idx="707">
                  <c:v>81.237201999999996</c:v>
                </c:pt>
                <c:pt idx="708">
                  <c:v>81.100645999999998</c:v>
                </c:pt>
                <c:pt idx="709">
                  <c:v>81.170905000000005</c:v>
                </c:pt>
                <c:pt idx="710">
                  <c:v>81.140652000000003</c:v>
                </c:pt>
                <c:pt idx="711">
                  <c:v>81.093575000000001</c:v>
                </c:pt>
                <c:pt idx="712">
                  <c:v>81.327561000000003</c:v>
                </c:pt>
                <c:pt idx="713">
                  <c:v>81.346271000000002</c:v>
                </c:pt>
                <c:pt idx="714">
                  <c:v>81.334545000000006</c:v>
                </c:pt>
                <c:pt idx="715">
                  <c:v>81.205851999999993</c:v>
                </c:pt>
                <c:pt idx="716">
                  <c:v>81.227260000000001</c:v>
                </c:pt>
                <c:pt idx="717">
                  <c:v>81.125473999999997</c:v>
                </c:pt>
                <c:pt idx="718">
                  <c:v>81.073846000000003</c:v>
                </c:pt>
                <c:pt idx="719">
                  <c:v>81.011145999999997</c:v>
                </c:pt>
                <c:pt idx="720">
                  <c:v>81.030709999999999</c:v>
                </c:pt>
                <c:pt idx="721">
                  <c:v>81.136097000000007</c:v>
                </c:pt>
                <c:pt idx="722">
                  <c:v>81.216883999999993</c:v>
                </c:pt>
                <c:pt idx="723">
                  <c:v>81.209080999999998</c:v>
                </c:pt>
                <c:pt idx="724">
                  <c:v>81.233029999999999</c:v>
                </c:pt>
                <c:pt idx="725">
                  <c:v>81.211845999999994</c:v>
                </c:pt>
                <c:pt idx="726">
                  <c:v>81.176215999999997</c:v>
                </c:pt>
                <c:pt idx="727">
                  <c:v>81.232343999999998</c:v>
                </c:pt>
                <c:pt idx="728">
                  <c:v>81.078688</c:v>
                </c:pt>
                <c:pt idx="729">
                  <c:v>80.966874000000004</c:v>
                </c:pt>
                <c:pt idx="730">
                  <c:v>80.831705999999997</c:v>
                </c:pt>
                <c:pt idx="731">
                  <c:v>80.929384999999996</c:v>
                </c:pt>
                <c:pt idx="732">
                  <c:v>80.875686999999999</c:v>
                </c:pt>
                <c:pt idx="733">
                  <c:v>81.031910999999994</c:v>
                </c:pt>
                <c:pt idx="734">
                  <c:v>81.102354000000005</c:v>
                </c:pt>
                <c:pt idx="735">
                  <c:v>81.065916999999999</c:v>
                </c:pt>
                <c:pt idx="736">
                  <c:v>80.884201000000004</c:v>
                </c:pt>
                <c:pt idx="737">
                  <c:v>80.981022999999993</c:v>
                </c:pt>
                <c:pt idx="738">
                  <c:v>80.963633999999999</c:v>
                </c:pt>
                <c:pt idx="739">
                  <c:v>80.953511000000006</c:v>
                </c:pt>
                <c:pt idx="740">
                  <c:v>80.807670999999999</c:v>
                </c:pt>
                <c:pt idx="741">
                  <c:v>80.552958000000004</c:v>
                </c:pt>
                <c:pt idx="742">
                  <c:v>80.481143000000003</c:v>
                </c:pt>
                <c:pt idx="743">
                  <c:v>80.320616000000001</c:v>
                </c:pt>
                <c:pt idx="744">
                  <c:v>80.451770999999994</c:v>
                </c:pt>
                <c:pt idx="745">
                  <c:v>80.608801</c:v>
                </c:pt>
                <c:pt idx="746">
                  <c:v>80.594859</c:v>
                </c:pt>
                <c:pt idx="747">
                  <c:v>80.643020000000007</c:v>
                </c:pt>
                <c:pt idx="748">
                  <c:v>80.710424000000003</c:v>
                </c:pt>
                <c:pt idx="749">
                  <c:v>80.770914000000005</c:v>
                </c:pt>
                <c:pt idx="750">
                  <c:v>80.715806000000001</c:v>
                </c:pt>
                <c:pt idx="751">
                  <c:v>80.711011999999997</c:v>
                </c:pt>
                <c:pt idx="752">
                  <c:v>80.962079000000003</c:v>
                </c:pt>
                <c:pt idx="753">
                  <c:v>81.011020000000002</c:v>
                </c:pt>
                <c:pt idx="754">
                  <c:v>80.978502000000006</c:v>
                </c:pt>
                <c:pt idx="755">
                  <c:v>80.934351000000007</c:v>
                </c:pt>
                <c:pt idx="756">
                  <c:v>81.077021999999999</c:v>
                </c:pt>
                <c:pt idx="757">
                  <c:v>81.057203000000001</c:v>
                </c:pt>
                <c:pt idx="758">
                  <c:v>80.902912999999998</c:v>
                </c:pt>
                <c:pt idx="759">
                  <c:v>80.831897999999995</c:v>
                </c:pt>
                <c:pt idx="760">
                  <c:v>80.538455999999996</c:v>
                </c:pt>
                <c:pt idx="761">
                  <c:v>80.427402000000001</c:v>
                </c:pt>
                <c:pt idx="762">
                  <c:v>80.409733000000003</c:v>
                </c:pt>
                <c:pt idx="763">
                  <c:v>80.689845000000005</c:v>
                </c:pt>
                <c:pt idx="764">
                  <c:v>80.827055999999999</c:v>
                </c:pt>
                <c:pt idx="765">
                  <c:v>80.853757999999999</c:v>
                </c:pt>
                <c:pt idx="766">
                  <c:v>80.838999999999999</c:v>
                </c:pt>
                <c:pt idx="767">
                  <c:v>80.891603000000003</c:v>
                </c:pt>
                <c:pt idx="768">
                  <c:v>80.837506000000005</c:v>
                </c:pt>
                <c:pt idx="769">
                  <c:v>80.97654</c:v>
                </c:pt>
                <c:pt idx="770">
                  <c:v>80.927824999999999</c:v>
                </c:pt>
                <c:pt idx="771">
                  <c:v>81.04119</c:v>
                </c:pt>
                <c:pt idx="772">
                  <c:v>81.100775999999996</c:v>
                </c:pt>
                <c:pt idx="773">
                  <c:v>80.950845000000001</c:v>
                </c:pt>
                <c:pt idx="774">
                  <c:v>81.012984000000003</c:v>
                </c:pt>
                <c:pt idx="775">
                  <c:v>80.977512000000004</c:v>
                </c:pt>
                <c:pt idx="776">
                  <c:v>80.846920999999995</c:v>
                </c:pt>
                <c:pt idx="777">
                  <c:v>80.774542999999994</c:v>
                </c:pt>
                <c:pt idx="778">
                  <c:v>80.822592</c:v>
                </c:pt>
                <c:pt idx="779">
                  <c:v>80.676913999999996</c:v>
                </c:pt>
                <c:pt idx="780">
                  <c:v>80.370239999999995</c:v>
                </c:pt>
                <c:pt idx="781">
                  <c:v>80.383894999999995</c:v>
                </c:pt>
                <c:pt idx="782">
                  <c:v>80.372691000000003</c:v>
                </c:pt>
                <c:pt idx="783">
                  <c:v>80.646538000000007</c:v>
                </c:pt>
                <c:pt idx="784">
                  <c:v>80.664551000000003</c:v>
                </c:pt>
                <c:pt idx="785">
                  <c:v>80.746376999999995</c:v>
                </c:pt>
                <c:pt idx="786">
                  <c:v>80.688271999999998</c:v>
                </c:pt>
                <c:pt idx="787">
                  <c:v>80.829233000000002</c:v>
                </c:pt>
                <c:pt idx="788">
                  <c:v>80.857149000000007</c:v>
                </c:pt>
                <c:pt idx="789">
                  <c:v>80.824189000000004</c:v>
                </c:pt>
                <c:pt idx="790">
                  <c:v>80.666505000000001</c:v>
                </c:pt>
                <c:pt idx="791">
                  <c:v>80.724697000000006</c:v>
                </c:pt>
                <c:pt idx="792">
                  <c:v>80.675105000000002</c:v>
                </c:pt>
                <c:pt idx="793">
                  <c:v>80.605016000000006</c:v>
                </c:pt>
                <c:pt idx="794">
                  <c:v>80.429835999999995</c:v>
                </c:pt>
                <c:pt idx="795">
                  <c:v>80.433063000000004</c:v>
                </c:pt>
                <c:pt idx="796">
                  <c:v>80.615279000000001</c:v>
                </c:pt>
                <c:pt idx="797">
                  <c:v>80.764702</c:v>
                </c:pt>
                <c:pt idx="798">
                  <c:v>80.758193000000006</c:v>
                </c:pt>
                <c:pt idx="799">
                  <c:v>80.717203999999995</c:v>
                </c:pt>
                <c:pt idx="800">
                  <c:v>80.829193000000004</c:v>
                </c:pt>
                <c:pt idx="801">
                  <c:v>80.935733999999997</c:v>
                </c:pt>
                <c:pt idx="802">
                  <c:v>80.952543000000006</c:v>
                </c:pt>
                <c:pt idx="803">
                  <c:v>81.211713000000003</c:v>
                </c:pt>
                <c:pt idx="804">
                  <c:v>81.189428000000007</c:v>
                </c:pt>
                <c:pt idx="805">
                  <c:v>81.198961999999995</c:v>
                </c:pt>
                <c:pt idx="806">
                  <c:v>81.039263000000005</c:v>
                </c:pt>
                <c:pt idx="807">
                  <c:v>81.059194000000005</c:v>
                </c:pt>
                <c:pt idx="808">
                  <c:v>80.932367999999997</c:v>
                </c:pt>
                <c:pt idx="809">
                  <c:v>80.930706000000001</c:v>
                </c:pt>
                <c:pt idx="810">
                  <c:v>80.750196000000003</c:v>
                </c:pt>
                <c:pt idx="811">
                  <c:v>80.623548999999997</c:v>
                </c:pt>
                <c:pt idx="812">
                  <c:v>80.514875000000004</c:v>
                </c:pt>
                <c:pt idx="813">
                  <c:v>80.492172999999994</c:v>
                </c:pt>
                <c:pt idx="814">
                  <c:v>80.546002999999999</c:v>
                </c:pt>
                <c:pt idx="815">
                  <c:v>80.574010999999999</c:v>
                </c:pt>
                <c:pt idx="816">
                  <c:v>80.534890000000004</c:v>
                </c:pt>
                <c:pt idx="817">
                  <c:v>80.578174000000004</c:v>
                </c:pt>
                <c:pt idx="818">
                  <c:v>80.553065000000004</c:v>
                </c:pt>
                <c:pt idx="819">
                  <c:v>80.396243999999996</c:v>
                </c:pt>
                <c:pt idx="820">
                  <c:v>80.105511000000007</c:v>
                </c:pt>
                <c:pt idx="821">
                  <c:v>79.950708000000006</c:v>
                </c:pt>
                <c:pt idx="822">
                  <c:v>79.842917</c:v>
                </c:pt>
                <c:pt idx="823">
                  <c:v>79.743578999999997</c:v>
                </c:pt>
                <c:pt idx="824">
                  <c:v>79.772841</c:v>
                </c:pt>
                <c:pt idx="825">
                  <c:v>79.926271999999997</c:v>
                </c:pt>
                <c:pt idx="826">
                  <c:v>80.119336000000004</c:v>
                </c:pt>
                <c:pt idx="827">
                  <c:v>80.299186000000006</c:v>
                </c:pt>
                <c:pt idx="828">
                  <c:v>80.344356000000005</c:v>
                </c:pt>
                <c:pt idx="829">
                  <c:v>80.326486000000003</c:v>
                </c:pt>
                <c:pt idx="830">
                  <c:v>80.253913999999995</c:v>
                </c:pt>
                <c:pt idx="831">
                  <c:v>80.095353000000003</c:v>
                </c:pt>
                <c:pt idx="832">
                  <c:v>80.180925999999999</c:v>
                </c:pt>
                <c:pt idx="833">
                  <c:v>80.358176</c:v>
                </c:pt>
                <c:pt idx="834">
                  <c:v>80.541889999999995</c:v>
                </c:pt>
                <c:pt idx="835">
                  <c:v>80.591904</c:v>
                </c:pt>
                <c:pt idx="836">
                  <c:v>80.689110999999997</c:v>
                </c:pt>
                <c:pt idx="837">
                  <c:v>80.643935999999997</c:v>
                </c:pt>
                <c:pt idx="838">
                  <c:v>80.381591999999998</c:v>
                </c:pt>
                <c:pt idx="839">
                  <c:v>80.283360000000002</c:v>
                </c:pt>
                <c:pt idx="840">
                  <c:v>80.151295000000005</c:v>
                </c:pt>
                <c:pt idx="841">
                  <c:v>80.362780999999998</c:v>
                </c:pt>
                <c:pt idx="842">
                  <c:v>80.321994000000004</c:v>
                </c:pt>
                <c:pt idx="843">
                  <c:v>80.289906000000002</c:v>
                </c:pt>
                <c:pt idx="844">
                  <c:v>80.274344999999997</c:v>
                </c:pt>
                <c:pt idx="845">
                  <c:v>80.302116999999996</c:v>
                </c:pt>
                <c:pt idx="846">
                  <c:v>80.212867000000003</c:v>
                </c:pt>
                <c:pt idx="847">
                  <c:v>80.488941999999994</c:v>
                </c:pt>
                <c:pt idx="848">
                  <c:v>80.497268000000005</c:v>
                </c:pt>
                <c:pt idx="849">
                  <c:v>80.564496000000005</c:v>
                </c:pt>
                <c:pt idx="850">
                  <c:v>80.605689999999996</c:v>
                </c:pt>
                <c:pt idx="851">
                  <c:v>80.655856999999997</c:v>
                </c:pt>
                <c:pt idx="852">
                  <c:v>80.962723999999994</c:v>
                </c:pt>
                <c:pt idx="853">
                  <c:v>81.127791999999999</c:v>
                </c:pt>
                <c:pt idx="854">
                  <c:v>81.109423000000007</c:v>
                </c:pt>
                <c:pt idx="855">
                  <c:v>81.211213000000001</c:v>
                </c:pt>
                <c:pt idx="856">
                  <c:v>80.957667999999998</c:v>
                </c:pt>
                <c:pt idx="857">
                  <c:v>80.978088</c:v>
                </c:pt>
                <c:pt idx="858">
                  <c:v>80.948397</c:v>
                </c:pt>
                <c:pt idx="859">
                  <c:v>80.841347999999996</c:v>
                </c:pt>
                <c:pt idx="860">
                  <c:v>80.601802000000006</c:v>
                </c:pt>
                <c:pt idx="861">
                  <c:v>80.402462999999997</c:v>
                </c:pt>
                <c:pt idx="862">
                  <c:v>80.484420999999998</c:v>
                </c:pt>
                <c:pt idx="863">
                  <c:v>80.619320000000002</c:v>
                </c:pt>
                <c:pt idx="864">
                  <c:v>80.713914000000003</c:v>
                </c:pt>
                <c:pt idx="865">
                  <c:v>80.782342999999997</c:v>
                </c:pt>
                <c:pt idx="866">
                  <c:v>80.726945000000001</c:v>
                </c:pt>
                <c:pt idx="867">
                  <c:v>80.761645999999999</c:v>
                </c:pt>
                <c:pt idx="868">
                  <c:v>80.850216000000003</c:v>
                </c:pt>
                <c:pt idx="869">
                  <c:v>80.593500000000006</c:v>
                </c:pt>
                <c:pt idx="870">
                  <c:v>80.748626999999999</c:v>
                </c:pt>
                <c:pt idx="871">
                  <c:v>80.532092000000006</c:v>
                </c:pt>
                <c:pt idx="872">
                  <c:v>80.813708000000005</c:v>
                </c:pt>
                <c:pt idx="873">
                  <c:v>80.851938000000004</c:v>
                </c:pt>
                <c:pt idx="874">
                  <c:v>80.785038</c:v>
                </c:pt>
                <c:pt idx="875">
                  <c:v>80.680206999999996</c:v>
                </c:pt>
                <c:pt idx="876">
                  <c:v>80.713517999999993</c:v>
                </c:pt>
                <c:pt idx="877">
                  <c:v>80.542921000000007</c:v>
                </c:pt>
                <c:pt idx="878">
                  <c:v>80.519706999999997</c:v>
                </c:pt>
                <c:pt idx="879">
                  <c:v>80.637124999999997</c:v>
                </c:pt>
                <c:pt idx="880">
                  <c:v>80.403363999999996</c:v>
                </c:pt>
                <c:pt idx="881">
                  <c:v>80.347977999999998</c:v>
                </c:pt>
                <c:pt idx="882">
                  <c:v>80.307107999999999</c:v>
                </c:pt>
                <c:pt idx="883">
                  <c:v>80.541748999999996</c:v>
                </c:pt>
                <c:pt idx="884">
                  <c:v>80.522670000000005</c:v>
                </c:pt>
                <c:pt idx="885">
                  <c:v>80.526088000000001</c:v>
                </c:pt>
                <c:pt idx="886">
                  <c:v>80.522284999999997</c:v>
                </c:pt>
                <c:pt idx="887">
                  <c:v>80.588353999999995</c:v>
                </c:pt>
                <c:pt idx="888">
                  <c:v>80.631896999999995</c:v>
                </c:pt>
                <c:pt idx="889">
                  <c:v>80.583219999999997</c:v>
                </c:pt>
                <c:pt idx="890">
                  <c:v>80.457009999999997</c:v>
                </c:pt>
                <c:pt idx="891">
                  <c:v>80.375541999999996</c:v>
                </c:pt>
                <c:pt idx="892">
                  <c:v>80.457249000000004</c:v>
                </c:pt>
                <c:pt idx="893">
                  <c:v>80.510419999999996</c:v>
                </c:pt>
                <c:pt idx="894">
                  <c:v>80.650907000000004</c:v>
                </c:pt>
                <c:pt idx="895">
                  <c:v>80.725695000000002</c:v>
                </c:pt>
                <c:pt idx="896">
                  <c:v>80.650799000000006</c:v>
                </c:pt>
                <c:pt idx="897">
                  <c:v>80.698946000000007</c:v>
                </c:pt>
                <c:pt idx="898">
                  <c:v>80.634180999999998</c:v>
                </c:pt>
                <c:pt idx="899">
                  <c:v>80.582421999999994</c:v>
                </c:pt>
                <c:pt idx="900">
                  <c:v>80.238119999999995</c:v>
                </c:pt>
                <c:pt idx="901">
                  <c:v>80.183940000000007</c:v>
                </c:pt>
                <c:pt idx="902">
                  <c:v>80.054631999999998</c:v>
                </c:pt>
                <c:pt idx="903">
                  <c:v>80.289922000000004</c:v>
                </c:pt>
                <c:pt idx="904">
                  <c:v>80.433109999999999</c:v>
                </c:pt>
                <c:pt idx="905">
                  <c:v>80.375060000000005</c:v>
                </c:pt>
                <c:pt idx="906">
                  <c:v>80.341717000000003</c:v>
                </c:pt>
                <c:pt idx="907">
                  <c:v>80.09393</c:v>
                </c:pt>
                <c:pt idx="908">
                  <c:v>80.079646999999994</c:v>
                </c:pt>
                <c:pt idx="909">
                  <c:v>79.959100000000007</c:v>
                </c:pt>
                <c:pt idx="910">
                  <c:v>79.938907</c:v>
                </c:pt>
                <c:pt idx="911">
                  <c:v>79.827506</c:v>
                </c:pt>
                <c:pt idx="912">
                  <c:v>79.828654999999998</c:v>
                </c:pt>
                <c:pt idx="913">
                  <c:v>79.855712999999994</c:v>
                </c:pt>
                <c:pt idx="914">
                  <c:v>79.979892000000007</c:v>
                </c:pt>
                <c:pt idx="915">
                  <c:v>80.147470999999996</c:v>
                </c:pt>
                <c:pt idx="916">
                  <c:v>80.173372000000001</c:v>
                </c:pt>
                <c:pt idx="917">
                  <c:v>80.259502999999995</c:v>
                </c:pt>
                <c:pt idx="918">
                  <c:v>80.237463000000005</c:v>
                </c:pt>
                <c:pt idx="919">
                  <c:v>80.133544000000001</c:v>
                </c:pt>
                <c:pt idx="920">
                  <c:v>79.999386000000001</c:v>
                </c:pt>
                <c:pt idx="921">
                  <c:v>79.946078</c:v>
                </c:pt>
                <c:pt idx="922">
                  <c:v>79.822930999999997</c:v>
                </c:pt>
                <c:pt idx="923">
                  <c:v>79.957511999999994</c:v>
                </c:pt>
                <c:pt idx="924">
                  <c:v>80.175511999999998</c:v>
                </c:pt>
                <c:pt idx="925">
                  <c:v>80.117303000000007</c:v>
                </c:pt>
                <c:pt idx="926">
                  <c:v>80.201077999999995</c:v>
                </c:pt>
                <c:pt idx="927">
                  <c:v>80.226501999999996</c:v>
                </c:pt>
                <c:pt idx="928">
                  <c:v>80.138239999999996</c:v>
                </c:pt>
                <c:pt idx="929">
                  <c:v>80.169786000000002</c:v>
                </c:pt>
                <c:pt idx="930">
                  <c:v>79.999157999999994</c:v>
                </c:pt>
                <c:pt idx="931">
                  <c:v>79.871538999999999</c:v>
                </c:pt>
                <c:pt idx="932">
                  <c:v>79.864344000000003</c:v>
                </c:pt>
                <c:pt idx="933">
                  <c:v>79.798749999999998</c:v>
                </c:pt>
                <c:pt idx="934">
                  <c:v>79.872966000000005</c:v>
                </c:pt>
                <c:pt idx="935">
                  <c:v>79.945147000000006</c:v>
                </c:pt>
                <c:pt idx="936">
                  <c:v>80.003979999999999</c:v>
                </c:pt>
                <c:pt idx="937">
                  <c:v>80.129238000000001</c:v>
                </c:pt>
                <c:pt idx="938">
                  <c:v>80.043961999999993</c:v>
                </c:pt>
                <c:pt idx="939">
                  <c:v>80.192655000000002</c:v>
                </c:pt>
                <c:pt idx="940">
                  <c:v>80.041130999999993</c:v>
                </c:pt>
                <c:pt idx="941">
                  <c:v>80.013616999999996</c:v>
                </c:pt>
                <c:pt idx="942">
                  <c:v>79.915694000000002</c:v>
                </c:pt>
                <c:pt idx="943">
                  <c:v>80.020245000000003</c:v>
                </c:pt>
                <c:pt idx="944">
                  <c:v>80.091356000000005</c:v>
                </c:pt>
                <c:pt idx="945">
                  <c:v>80.163921999999999</c:v>
                </c:pt>
                <c:pt idx="946">
                  <c:v>80.246960999999999</c:v>
                </c:pt>
                <c:pt idx="947">
                  <c:v>80.240352000000001</c:v>
                </c:pt>
                <c:pt idx="948">
                  <c:v>80.188952999999998</c:v>
                </c:pt>
                <c:pt idx="949">
                  <c:v>80.313168000000005</c:v>
                </c:pt>
                <c:pt idx="950">
                  <c:v>80.253264000000001</c:v>
                </c:pt>
                <c:pt idx="951">
                  <c:v>80.235795999999993</c:v>
                </c:pt>
                <c:pt idx="952">
                  <c:v>80.353070000000002</c:v>
                </c:pt>
                <c:pt idx="953">
                  <c:v>80.398116999999999</c:v>
                </c:pt>
                <c:pt idx="954">
                  <c:v>80.467175999999995</c:v>
                </c:pt>
                <c:pt idx="955">
                  <c:v>80.395165000000006</c:v>
                </c:pt>
                <c:pt idx="956">
                  <c:v>80.341284000000002</c:v>
                </c:pt>
                <c:pt idx="957">
                  <c:v>80.218372000000002</c:v>
                </c:pt>
                <c:pt idx="958">
                  <c:v>79.682884999999999</c:v>
                </c:pt>
                <c:pt idx="959">
                  <c:v>79.032139000000001</c:v>
                </c:pt>
                <c:pt idx="960">
                  <c:v>78.502482000000001</c:v>
                </c:pt>
                <c:pt idx="961">
                  <c:v>78.088768000000002</c:v>
                </c:pt>
                <c:pt idx="962">
                  <c:v>77.779458000000005</c:v>
                </c:pt>
                <c:pt idx="963">
                  <c:v>77.551477000000006</c:v>
                </c:pt>
                <c:pt idx="964">
                  <c:v>77.178037000000003</c:v>
                </c:pt>
                <c:pt idx="965">
                  <c:v>76.934798000000001</c:v>
                </c:pt>
                <c:pt idx="966">
                  <c:v>76.710256999999999</c:v>
                </c:pt>
                <c:pt idx="967">
                  <c:v>76.586426000000003</c:v>
                </c:pt>
                <c:pt idx="968">
                  <c:v>76.380094</c:v>
                </c:pt>
                <c:pt idx="969">
                  <c:v>76.296931000000001</c:v>
                </c:pt>
                <c:pt idx="970">
                  <c:v>76.247675999999998</c:v>
                </c:pt>
                <c:pt idx="971">
                  <c:v>76.134336000000005</c:v>
                </c:pt>
                <c:pt idx="972">
                  <c:v>76.04083</c:v>
                </c:pt>
                <c:pt idx="973">
                  <c:v>76.057316999999998</c:v>
                </c:pt>
                <c:pt idx="974">
                  <c:v>76.037094999999994</c:v>
                </c:pt>
                <c:pt idx="975">
                  <c:v>75.974880999999996</c:v>
                </c:pt>
                <c:pt idx="976">
                  <c:v>75.974663000000007</c:v>
                </c:pt>
                <c:pt idx="977">
                  <c:v>75.955911999999998</c:v>
                </c:pt>
                <c:pt idx="978">
                  <c:v>76.123658000000006</c:v>
                </c:pt>
                <c:pt idx="979">
                  <c:v>76.156440000000003</c:v>
                </c:pt>
                <c:pt idx="980">
                  <c:v>76.148964000000007</c:v>
                </c:pt>
                <c:pt idx="981">
                  <c:v>76.197806</c:v>
                </c:pt>
                <c:pt idx="982">
                  <c:v>76.157521000000003</c:v>
                </c:pt>
                <c:pt idx="983">
                  <c:v>76.254193000000001</c:v>
                </c:pt>
                <c:pt idx="984">
                  <c:v>76.374577000000002</c:v>
                </c:pt>
                <c:pt idx="985">
                  <c:v>76.665265000000005</c:v>
                </c:pt>
                <c:pt idx="986">
                  <c:v>76.686762000000002</c:v>
                </c:pt>
                <c:pt idx="987">
                  <c:v>77.048956000000004</c:v>
                </c:pt>
                <c:pt idx="988">
                  <c:v>77.146406999999996</c:v>
                </c:pt>
                <c:pt idx="989">
                  <c:v>77.222910999999996</c:v>
                </c:pt>
                <c:pt idx="990">
                  <c:v>77.352185000000006</c:v>
                </c:pt>
                <c:pt idx="991">
                  <c:v>77.401714999999996</c:v>
                </c:pt>
                <c:pt idx="992">
                  <c:v>77.478703999999993</c:v>
                </c:pt>
                <c:pt idx="993">
                  <c:v>77.497034999999997</c:v>
                </c:pt>
                <c:pt idx="994">
                  <c:v>77.685118000000003</c:v>
                </c:pt>
                <c:pt idx="995">
                  <c:v>77.761486000000005</c:v>
                </c:pt>
                <c:pt idx="996">
                  <c:v>77.835386999999997</c:v>
                </c:pt>
                <c:pt idx="997">
                  <c:v>78.011239000000003</c:v>
                </c:pt>
                <c:pt idx="998">
                  <c:v>78.033506000000003</c:v>
                </c:pt>
                <c:pt idx="999">
                  <c:v>78.263682000000003</c:v>
                </c:pt>
                <c:pt idx="1000">
                  <c:v>78.394810000000007</c:v>
                </c:pt>
                <c:pt idx="1001">
                  <c:v>79.00761</c:v>
                </c:pt>
                <c:pt idx="1002">
                  <c:v>79.627492000000004</c:v>
                </c:pt>
                <c:pt idx="1003">
                  <c:v>80.154210000000006</c:v>
                </c:pt>
                <c:pt idx="1004">
                  <c:v>80.756260999999995</c:v>
                </c:pt>
                <c:pt idx="1005">
                  <c:v>81.393709000000001</c:v>
                </c:pt>
                <c:pt idx="1006">
                  <c:v>81.768671999999995</c:v>
                </c:pt>
                <c:pt idx="1007">
                  <c:v>82.382311000000001</c:v>
                </c:pt>
                <c:pt idx="1008">
                  <c:v>82.757722000000001</c:v>
                </c:pt>
                <c:pt idx="1009">
                  <c:v>83.151531000000006</c:v>
                </c:pt>
                <c:pt idx="1010">
                  <c:v>83.464281999999997</c:v>
                </c:pt>
                <c:pt idx="1011">
                  <c:v>83.703974000000002</c:v>
                </c:pt>
                <c:pt idx="1012">
                  <c:v>83.773368000000005</c:v>
                </c:pt>
                <c:pt idx="1013">
                  <c:v>83.870030999999997</c:v>
                </c:pt>
                <c:pt idx="1014">
                  <c:v>83.988669000000002</c:v>
                </c:pt>
                <c:pt idx="1015">
                  <c:v>83.987639999999999</c:v>
                </c:pt>
                <c:pt idx="1016">
                  <c:v>83.900149999999996</c:v>
                </c:pt>
                <c:pt idx="1017">
                  <c:v>83.865905999999995</c:v>
                </c:pt>
                <c:pt idx="1018">
                  <c:v>83.878197</c:v>
                </c:pt>
                <c:pt idx="1019">
                  <c:v>83.843232</c:v>
                </c:pt>
                <c:pt idx="1020">
                  <c:v>83.804626999999996</c:v>
                </c:pt>
                <c:pt idx="1021">
                  <c:v>83.600650999999999</c:v>
                </c:pt>
                <c:pt idx="1022">
                  <c:v>83.612100999999996</c:v>
                </c:pt>
                <c:pt idx="1023">
                  <c:v>83.551171999999994</c:v>
                </c:pt>
                <c:pt idx="1024">
                  <c:v>83.419882000000001</c:v>
                </c:pt>
                <c:pt idx="1025">
                  <c:v>83.187453000000005</c:v>
                </c:pt>
                <c:pt idx="1026">
                  <c:v>83.135413</c:v>
                </c:pt>
                <c:pt idx="1027">
                  <c:v>82.842256000000006</c:v>
                </c:pt>
                <c:pt idx="1028">
                  <c:v>82.638721000000004</c:v>
                </c:pt>
                <c:pt idx="1029">
                  <c:v>82.688355000000001</c:v>
                </c:pt>
                <c:pt idx="1030">
                  <c:v>82.405054000000007</c:v>
                </c:pt>
                <c:pt idx="1031">
                  <c:v>82.323819999999998</c:v>
                </c:pt>
                <c:pt idx="1032">
                  <c:v>81.977451000000002</c:v>
                </c:pt>
                <c:pt idx="1033">
                  <c:v>81.789167000000006</c:v>
                </c:pt>
                <c:pt idx="1034">
                  <c:v>81.660073999999994</c:v>
                </c:pt>
                <c:pt idx="1035">
                  <c:v>81.423912000000001</c:v>
                </c:pt>
                <c:pt idx="1036">
                  <c:v>81.353752999999998</c:v>
                </c:pt>
                <c:pt idx="1037">
                  <c:v>81.104039999999998</c:v>
                </c:pt>
                <c:pt idx="1038">
                  <c:v>80.885227999999998</c:v>
                </c:pt>
                <c:pt idx="1039">
                  <c:v>80.753316999999996</c:v>
                </c:pt>
                <c:pt idx="1040">
                  <c:v>80.645622000000003</c:v>
                </c:pt>
                <c:pt idx="1041">
                  <c:v>80.557868999999997</c:v>
                </c:pt>
                <c:pt idx="1042">
                  <c:v>80.38109</c:v>
                </c:pt>
                <c:pt idx="1043">
                  <c:v>80.312289000000007</c:v>
                </c:pt>
                <c:pt idx="1044">
                  <c:v>80.142362000000006</c:v>
                </c:pt>
                <c:pt idx="1045">
                  <c:v>80.149331000000004</c:v>
                </c:pt>
                <c:pt idx="1046">
                  <c:v>79.917051000000001</c:v>
                </c:pt>
                <c:pt idx="1047">
                  <c:v>79.896215999999995</c:v>
                </c:pt>
                <c:pt idx="1048">
                  <c:v>79.606487000000001</c:v>
                </c:pt>
                <c:pt idx="1049">
                  <c:v>79.632349000000005</c:v>
                </c:pt>
                <c:pt idx="1050">
                  <c:v>79.641437999999994</c:v>
                </c:pt>
                <c:pt idx="1051">
                  <c:v>79.484510999999998</c:v>
                </c:pt>
                <c:pt idx="1052">
                  <c:v>79.397487999999996</c:v>
                </c:pt>
                <c:pt idx="1053">
                  <c:v>79.352601000000007</c:v>
                </c:pt>
                <c:pt idx="1054">
                  <c:v>79.341904</c:v>
                </c:pt>
                <c:pt idx="1055">
                  <c:v>79.209903999999995</c:v>
                </c:pt>
                <c:pt idx="1056">
                  <c:v>79.030327999999997</c:v>
                </c:pt>
                <c:pt idx="1057">
                  <c:v>78.912986000000004</c:v>
                </c:pt>
                <c:pt idx="1058">
                  <c:v>79.000941999999995</c:v>
                </c:pt>
                <c:pt idx="1059">
                  <c:v>79.070014999999998</c:v>
                </c:pt>
                <c:pt idx="1060">
                  <c:v>79.181414000000004</c:v>
                </c:pt>
                <c:pt idx="1061">
                  <c:v>79.213050999999993</c:v>
                </c:pt>
                <c:pt idx="1062">
                  <c:v>79.259550000000004</c:v>
                </c:pt>
                <c:pt idx="1063">
                  <c:v>79.220968999999997</c:v>
                </c:pt>
                <c:pt idx="1064">
                  <c:v>79.294151999999997</c:v>
                </c:pt>
                <c:pt idx="1065">
                  <c:v>79.216639000000001</c:v>
                </c:pt>
                <c:pt idx="1066">
                  <c:v>79.241427000000002</c:v>
                </c:pt>
                <c:pt idx="1067">
                  <c:v>79.168980000000005</c:v>
                </c:pt>
                <c:pt idx="1068">
                  <c:v>79.364012000000002</c:v>
                </c:pt>
                <c:pt idx="1069">
                  <c:v>79.385493999999994</c:v>
                </c:pt>
                <c:pt idx="1070">
                  <c:v>79.227577999999994</c:v>
                </c:pt>
                <c:pt idx="1071">
                  <c:v>79.450816000000003</c:v>
                </c:pt>
                <c:pt idx="1072">
                  <c:v>79.372736000000003</c:v>
                </c:pt>
                <c:pt idx="1073">
                  <c:v>79.323560000000001</c:v>
                </c:pt>
                <c:pt idx="1074">
                  <c:v>79.507119000000003</c:v>
                </c:pt>
                <c:pt idx="1075">
                  <c:v>79.456562000000005</c:v>
                </c:pt>
                <c:pt idx="1076">
                  <c:v>79.569699999999997</c:v>
                </c:pt>
                <c:pt idx="1077">
                  <c:v>79.646630999999999</c:v>
                </c:pt>
                <c:pt idx="1078">
                  <c:v>79.810074999999998</c:v>
                </c:pt>
                <c:pt idx="1079">
                  <c:v>79.902507</c:v>
                </c:pt>
                <c:pt idx="1080">
                  <c:v>79.931909000000005</c:v>
                </c:pt>
                <c:pt idx="1081">
                  <c:v>79.905602999999999</c:v>
                </c:pt>
                <c:pt idx="1082">
                  <c:v>80.034991000000005</c:v>
                </c:pt>
                <c:pt idx="1083">
                  <c:v>80.080100999999999</c:v>
                </c:pt>
                <c:pt idx="1084">
                  <c:v>80.220673000000005</c:v>
                </c:pt>
                <c:pt idx="1085">
                  <c:v>80.301668000000006</c:v>
                </c:pt>
                <c:pt idx="1086">
                  <c:v>80.398268999999999</c:v>
                </c:pt>
                <c:pt idx="1087">
                  <c:v>80.438937999999993</c:v>
                </c:pt>
                <c:pt idx="1088">
                  <c:v>80.541495999999995</c:v>
                </c:pt>
                <c:pt idx="1089">
                  <c:v>80.712716</c:v>
                </c:pt>
                <c:pt idx="1090">
                  <c:v>80.817177000000001</c:v>
                </c:pt>
                <c:pt idx="1091">
                  <c:v>80.719745000000003</c:v>
                </c:pt>
                <c:pt idx="1092">
                  <c:v>80.886171000000004</c:v>
                </c:pt>
                <c:pt idx="1093">
                  <c:v>81.007217999999995</c:v>
                </c:pt>
                <c:pt idx="1094">
                  <c:v>81.156165999999999</c:v>
                </c:pt>
                <c:pt idx="1095">
                  <c:v>81.173209</c:v>
                </c:pt>
                <c:pt idx="1096">
                  <c:v>81.134815000000003</c:v>
                </c:pt>
                <c:pt idx="1097">
                  <c:v>81.229516000000004</c:v>
                </c:pt>
                <c:pt idx="1098">
                  <c:v>81.051598999999996</c:v>
                </c:pt>
                <c:pt idx="1099">
                  <c:v>81.116553999999994</c:v>
                </c:pt>
                <c:pt idx="1100">
                  <c:v>81.012617000000006</c:v>
                </c:pt>
                <c:pt idx="1101">
                  <c:v>81.061147000000005</c:v>
                </c:pt>
                <c:pt idx="1102">
                  <c:v>81.174283000000003</c:v>
                </c:pt>
                <c:pt idx="1103">
                  <c:v>81.124190999999996</c:v>
                </c:pt>
                <c:pt idx="1104">
                  <c:v>81.193135999999996</c:v>
                </c:pt>
                <c:pt idx="1105">
                  <c:v>81.204282000000006</c:v>
                </c:pt>
                <c:pt idx="1106">
                  <c:v>81.232659999999996</c:v>
                </c:pt>
                <c:pt idx="1107">
                  <c:v>81.026964000000007</c:v>
                </c:pt>
                <c:pt idx="1108">
                  <c:v>81.025875999999997</c:v>
                </c:pt>
                <c:pt idx="1109">
                  <c:v>81.092805999999996</c:v>
                </c:pt>
                <c:pt idx="1110">
                  <c:v>81.120153999999999</c:v>
                </c:pt>
                <c:pt idx="1111">
                  <c:v>80.881822999999997</c:v>
                </c:pt>
                <c:pt idx="1112">
                  <c:v>81.044360999999995</c:v>
                </c:pt>
                <c:pt idx="1113">
                  <c:v>81.000570999999994</c:v>
                </c:pt>
                <c:pt idx="1114">
                  <c:v>80.917556000000005</c:v>
                </c:pt>
                <c:pt idx="1115">
                  <c:v>80.859734000000003</c:v>
                </c:pt>
                <c:pt idx="1116">
                  <c:v>80.996376999999995</c:v>
                </c:pt>
                <c:pt idx="1117">
                  <c:v>80.918177999999997</c:v>
                </c:pt>
                <c:pt idx="1118">
                  <c:v>80.835691999999995</c:v>
                </c:pt>
                <c:pt idx="1119">
                  <c:v>80.770007000000007</c:v>
                </c:pt>
                <c:pt idx="1120">
                  <c:v>80.705433999999997</c:v>
                </c:pt>
                <c:pt idx="1121">
                  <c:v>80.747390999999993</c:v>
                </c:pt>
                <c:pt idx="1122">
                  <c:v>80.708450999999997</c:v>
                </c:pt>
                <c:pt idx="1123">
                  <c:v>80.606098000000003</c:v>
                </c:pt>
                <c:pt idx="1124">
                  <c:v>80.506193999999994</c:v>
                </c:pt>
                <c:pt idx="1125">
                  <c:v>80.348971000000006</c:v>
                </c:pt>
                <c:pt idx="1126">
                  <c:v>80.324155000000005</c:v>
                </c:pt>
                <c:pt idx="1127">
                  <c:v>80.420890999999997</c:v>
                </c:pt>
                <c:pt idx="1128">
                  <c:v>80.515145000000004</c:v>
                </c:pt>
                <c:pt idx="1129">
                  <c:v>80.584484000000003</c:v>
                </c:pt>
                <c:pt idx="1130">
                  <c:v>80.361801999999997</c:v>
                </c:pt>
                <c:pt idx="1131">
                  <c:v>80.312340000000006</c:v>
                </c:pt>
                <c:pt idx="1132">
                  <c:v>80.320132999999998</c:v>
                </c:pt>
                <c:pt idx="1133">
                  <c:v>80.417826000000005</c:v>
                </c:pt>
                <c:pt idx="1134">
                  <c:v>80.351394999999997</c:v>
                </c:pt>
                <c:pt idx="1135">
                  <c:v>80.409961999999993</c:v>
                </c:pt>
                <c:pt idx="1136">
                  <c:v>80.400988999999996</c:v>
                </c:pt>
                <c:pt idx="1137">
                  <c:v>80.131961000000004</c:v>
                </c:pt>
                <c:pt idx="1138">
                  <c:v>80.092943000000005</c:v>
                </c:pt>
                <c:pt idx="1139">
                  <c:v>80.036907999999997</c:v>
                </c:pt>
                <c:pt idx="1140">
                  <c:v>80.188964999999996</c:v>
                </c:pt>
                <c:pt idx="1141">
                  <c:v>80.064986000000005</c:v>
                </c:pt>
                <c:pt idx="1142">
                  <c:v>80.226578000000003</c:v>
                </c:pt>
                <c:pt idx="1143">
                  <c:v>80.084979000000004</c:v>
                </c:pt>
                <c:pt idx="1144">
                  <c:v>79.940719999999999</c:v>
                </c:pt>
                <c:pt idx="1145">
                  <c:v>79.683366000000007</c:v>
                </c:pt>
                <c:pt idx="1146">
                  <c:v>79.577809000000002</c:v>
                </c:pt>
                <c:pt idx="1147">
                  <c:v>79.630442000000002</c:v>
                </c:pt>
                <c:pt idx="1148">
                  <c:v>79.674982999999997</c:v>
                </c:pt>
                <c:pt idx="1149">
                  <c:v>79.818727999999993</c:v>
                </c:pt>
                <c:pt idx="1150">
                  <c:v>79.769497000000001</c:v>
                </c:pt>
                <c:pt idx="1151">
                  <c:v>79.975755000000007</c:v>
                </c:pt>
                <c:pt idx="1152">
                  <c:v>79.970699999999994</c:v>
                </c:pt>
                <c:pt idx="1153">
                  <c:v>80.096249</c:v>
                </c:pt>
                <c:pt idx="1154">
                  <c:v>80.073547000000005</c:v>
                </c:pt>
                <c:pt idx="1155">
                  <c:v>80.236341999999993</c:v>
                </c:pt>
                <c:pt idx="1156">
                  <c:v>80.234573999999995</c:v>
                </c:pt>
                <c:pt idx="1157">
                  <c:v>80.333849000000001</c:v>
                </c:pt>
                <c:pt idx="1158">
                  <c:v>80.296295999999998</c:v>
                </c:pt>
                <c:pt idx="1159">
                  <c:v>80.045176999999995</c:v>
                </c:pt>
                <c:pt idx="1160">
                  <c:v>79.939179999999993</c:v>
                </c:pt>
                <c:pt idx="1161">
                  <c:v>79.932210999999995</c:v>
                </c:pt>
                <c:pt idx="1162">
                  <c:v>79.819005000000004</c:v>
                </c:pt>
                <c:pt idx="1163">
                  <c:v>79.963290999999998</c:v>
                </c:pt>
                <c:pt idx="1164">
                  <c:v>79.948744000000005</c:v>
                </c:pt>
                <c:pt idx="1165">
                  <c:v>79.824217000000004</c:v>
                </c:pt>
                <c:pt idx="1166">
                  <c:v>79.731594000000001</c:v>
                </c:pt>
                <c:pt idx="1167">
                  <c:v>79.847699000000006</c:v>
                </c:pt>
                <c:pt idx="1168">
                  <c:v>79.687053000000006</c:v>
                </c:pt>
                <c:pt idx="1169">
                  <c:v>79.506367999999995</c:v>
                </c:pt>
                <c:pt idx="1170">
                  <c:v>79.266309000000007</c:v>
                </c:pt>
                <c:pt idx="1171">
                  <c:v>79.142544999999998</c:v>
                </c:pt>
                <c:pt idx="1172">
                  <c:v>79.130499999999998</c:v>
                </c:pt>
                <c:pt idx="1173">
                  <c:v>79.272727000000003</c:v>
                </c:pt>
                <c:pt idx="1174">
                  <c:v>79.415670000000006</c:v>
                </c:pt>
                <c:pt idx="1175">
                  <c:v>79.638543999999996</c:v>
                </c:pt>
                <c:pt idx="1176">
                  <c:v>79.665464999999998</c:v>
                </c:pt>
                <c:pt idx="1177">
                  <c:v>79.785977000000003</c:v>
                </c:pt>
                <c:pt idx="1178">
                  <c:v>79.880643000000006</c:v>
                </c:pt>
                <c:pt idx="1179">
                  <c:v>79.993955</c:v>
                </c:pt>
                <c:pt idx="1180">
                  <c:v>80.036778999999996</c:v>
                </c:pt>
                <c:pt idx="1181">
                  <c:v>80.150300999999999</c:v>
                </c:pt>
                <c:pt idx="1182">
                  <c:v>80.130775999999997</c:v>
                </c:pt>
                <c:pt idx="1183">
                  <c:v>80.134275000000002</c:v>
                </c:pt>
                <c:pt idx="1184">
                  <c:v>80.097277000000005</c:v>
                </c:pt>
                <c:pt idx="1185">
                  <c:v>79.946115000000006</c:v>
                </c:pt>
                <c:pt idx="1186">
                  <c:v>79.886915999999999</c:v>
                </c:pt>
                <c:pt idx="1187">
                  <c:v>79.983660999999998</c:v>
                </c:pt>
                <c:pt idx="1188">
                  <c:v>80.069284999999994</c:v>
                </c:pt>
                <c:pt idx="1189">
                  <c:v>79.980829999999997</c:v>
                </c:pt>
                <c:pt idx="1190">
                  <c:v>80.107454000000004</c:v>
                </c:pt>
                <c:pt idx="1191">
                  <c:v>79.951231000000007</c:v>
                </c:pt>
                <c:pt idx="1192">
                  <c:v>79.749369999999999</c:v>
                </c:pt>
                <c:pt idx="1193">
                  <c:v>79.550033999999997</c:v>
                </c:pt>
                <c:pt idx="1194">
                  <c:v>79.529579999999996</c:v>
                </c:pt>
                <c:pt idx="1195">
                  <c:v>79.525915999999995</c:v>
                </c:pt>
                <c:pt idx="1196">
                  <c:v>79.507350000000002</c:v>
                </c:pt>
                <c:pt idx="1197">
                  <c:v>79.688829999999996</c:v>
                </c:pt>
                <c:pt idx="1198">
                  <c:v>79.81729</c:v>
                </c:pt>
                <c:pt idx="1199">
                  <c:v>79.938959999999994</c:v>
                </c:pt>
                <c:pt idx="1200">
                  <c:v>80.084703000000005</c:v>
                </c:pt>
                <c:pt idx="1201">
                  <c:v>80.118887000000001</c:v>
                </c:pt>
                <c:pt idx="1202">
                  <c:v>80.325283999999996</c:v>
                </c:pt>
                <c:pt idx="1203">
                  <c:v>80.299819999999997</c:v>
                </c:pt>
                <c:pt idx="1204">
                  <c:v>80.311876999999996</c:v>
                </c:pt>
                <c:pt idx="1205">
                  <c:v>80.270264999999995</c:v>
                </c:pt>
                <c:pt idx="1206">
                  <c:v>80.045912999999999</c:v>
                </c:pt>
                <c:pt idx="1207">
                  <c:v>80.078592</c:v>
                </c:pt>
                <c:pt idx="1208">
                  <c:v>80.188428000000002</c:v>
                </c:pt>
                <c:pt idx="1209">
                  <c:v>80.314980000000006</c:v>
                </c:pt>
                <c:pt idx="1210">
                  <c:v>80.074079999999995</c:v>
                </c:pt>
                <c:pt idx="1211">
                  <c:v>79.976123000000001</c:v>
                </c:pt>
                <c:pt idx="1212">
                  <c:v>79.850589999999997</c:v>
                </c:pt>
                <c:pt idx="1213">
                  <c:v>79.965602000000004</c:v>
                </c:pt>
                <c:pt idx="1214">
                  <c:v>80.084357999999995</c:v>
                </c:pt>
                <c:pt idx="1215">
                  <c:v>80.150081999999998</c:v>
                </c:pt>
                <c:pt idx="1216">
                  <c:v>80.146355</c:v>
                </c:pt>
                <c:pt idx="1217">
                  <c:v>80.036992999999995</c:v>
                </c:pt>
                <c:pt idx="1218">
                  <c:v>79.951622</c:v>
                </c:pt>
                <c:pt idx="1219">
                  <c:v>79.801365000000004</c:v>
                </c:pt>
                <c:pt idx="1220">
                  <c:v>80.059327999999994</c:v>
                </c:pt>
                <c:pt idx="1221">
                  <c:v>80.131234000000006</c:v>
                </c:pt>
                <c:pt idx="1222">
                  <c:v>80.300276999999994</c:v>
                </c:pt>
                <c:pt idx="1223">
                  <c:v>80.372595000000004</c:v>
                </c:pt>
                <c:pt idx="1224">
                  <c:v>80.325744999999998</c:v>
                </c:pt>
                <c:pt idx="1225">
                  <c:v>80.167456999999999</c:v>
                </c:pt>
                <c:pt idx="1226">
                  <c:v>79.857230999999999</c:v>
                </c:pt>
                <c:pt idx="1227">
                  <c:v>79.531073000000006</c:v>
                </c:pt>
                <c:pt idx="1228">
                  <c:v>79.354951</c:v>
                </c:pt>
                <c:pt idx="1229">
                  <c:v>79.507945000000007</c:v>
                </c:pt>
                <c:pt idx="1230">
                  <c:v>79.559832</c:v>
                </c:pt>
                <c:pt idx="1231">
                  <c:v>79.664518000000001</c:v>
                </c:pt>
                <c:pt idx="1232">
                  <c:v>79.770933999999997</c:v>
                </c:pt>
                <c:pt idx="1233">
                  <c:v>79.803372999999993</c:v>
                </c:pt>
                <c:pt idx="1234">
                  <c:v>80.046752999999995</c:v>
                </c:pt>
                <c:pt idx="1235">
                  <c:v>80.132869999999997</c:v>
                </c:pt>
                <c:pt idx="1236">
                  <c:v>80.050070000000005</c:v>
                </c:pt>
                <c:pt idx="1237">
                  <c:v>79.839354999999998</c:v>
                </c:pt>
                <c:pt idx="1238">
                  <c:v>79.723776999999998</c:v>
                </c:pt>
                <c:pt idx="1239">
                  <c:v>79.700029999999998</c:v>
                </c:pt>
                <c:pt idx="1240">
                  <c:v>79.644904999999994</c:v>
                </c:pt>
                <c:pt idx="1241">
                  <c:v>79.391848999999993</c:v>
                </c:pt>
                <c:pt idx="1242">
                  <c:v>79.272882999999993</c:v>
                </c:pt>
                <c:pt idx="1243">
                  <c:v>79.203270000000003</c:v>
                </c:pt>
                <c:pt idx="1244">
                  <c:v>79.511067999999995</c:v>
                </c:pt>
                <c:pt idx="1245">
                  <c:v>79.457666000000003</c:v>
                </c:pt>
                <c:pt idx="1246">
                  <c:v>79.472592000000006</c:v>
                </c:pt>
                <c:pt idx="1247">
                  <c:v>79.405809000000005</c:v>
                </c:pt>
                <c:pt idx="1248">
                  <c:v>79.724176999999997</c:v>
                </c:pt>
                <c:pt idx="1249">
                  <c:v>79.882363999999995</c:v>
                </c:pt>
                <c:pt idx="1250">
                  <c:v>80.013593</c:v>
                </c:pt>
                <c:pt idx="1251">
                  <c:v>79.981074000000007</c:v>
                </c:pt>
                <c:pt idx="1252">
                  <c:v>79.956200999999993</c:v>
                </c:pt>
                <c:pt idx="1253">
                  <c:v>79.822046</c:v>
                </c:pt>
                <c:pt idx="1254">
                  <c:v>79.504991000000004</c:v>
                </c:pt>
                <c:pt idx="1255">
                  <c:v>79.353211999999999</c:v>
                </c:pt>
                <c:pt idx="1256">
                  <c:v>79.354697999999999</c:v>
                </c:pt>
                <c:pt idx="1257">
                  <c:v>79.472989999999996</c:v>
                </c:pt>
                <c:pt idx="1258">
                  <c:v>79.696237999999994</c:v>
                </c:pt>
                <c:pt idx="1259">
                  <c:v>79.837040999999999</c:v>
                </c:pt>
                <c:pt idx="1260">
                  <c:v>79.842309</c:v>
                </c:pt>
                <c:pt idx="1261">
                  <c:v>80.001367999999999</c:v>
                </c:pt>
                <c:pt idx="1262">
                  <c:v>80.208939999999998</c:v>
                </c:pt>
                <c:pt idx="1263">
                  <c:v>80.222649000000004</c:v>
                </c:pt>
                <c:pt idx="1264">
                  <c:v>80.160062999999994</c:v>
                </c:pt>
                <c:pt idx="1265">
                  <c:v>80.044487000000004</c:v>
                </c:pt>
                <c:pt idx="1266">
                  <c:v>80.008947000000006</c:v>
                </c:pt>
                <c:pt idx="1267">
                  <c:v>79.965463</c:v>
                </c:pt>
                <c:pt idx="1268">
                  <c:v>79.830545999999998</c:v>
                </c:pt>
                <c:pt idx="1269">
                  <c:v>79.626728</c:v>
                </c:pt>
                <c:pt idx="1270">
                  <c:v>79.513574000000006</c:v>
                </c:pt>
                <c:pt idx="1271">
                  <c:v>79.549087</c:v>
                </c:pt>
                <c:pt idx="1272">
                  <c:v>79.493431999999999</c:v>
                </c:pt>
                <c:pt idx="1273">
                  <c:v>79.542962000000003</c:v>
                </c:pt>
                <c:pt idx="1274">
                  <c:v>79.623194999999996</c:v>
                </c:pt>
                <c:pt idx="1275">
                  <c:v>79.830018999999993</c:v>
                </c:pt>
                <c:pt idx="1276">
                  <c:v>80.037086000000002</c:v>
                </c:pt>
                <c:pt idx="1277">
                  <c:v>80.149488000000005</c:v>
                </c:pt>
                <c:pt idx="1278">
                  <c:v>80.236098999999996</c:v>
                </c:pt>
                <c:pt idx="1279">
                  <c:v>80.166240999999999</c:v>
                </c:pt>
                <c:pt idx="1280">
                  <c:v>79.869913999999994</c:v>
                </c:pt>
                <c:pt idx="1281">
                  <c:v>79.624669999999995</c:v>
                </c:pt>
                <c:pt idx="1282">
                  <c:v>79.245215999999999</c:v>
                </c:pt>
                <c:pt idx="1283">
                  <c:v>79.332490000000007</c:v>
                </c:pt>
                <c:pt idx="1284">
                  <c:v>79.562692999999996</c:v>
                </c:pt>
                <c:pt idx="1285">
                  <c:v>79.670137999999994</c:v>
                </c:pt>
                <c:pt idx="1286">
                  <c:v>79.822042999999994</c:v>
                </c:pt>
                <c:pt idx="1287">
                  <c:v>79.947596000000004</c:v>
                </c:pt>
                <c:pt idx="1288">
                  <c:v>80.016435999999999</c:v>
                </c:pt>
                <c:pt idx="1289">
                  <c:v>80.012227999999993</c:v>
                </c:pt>
                <c:pt idx="1290">
                  <c:v>79.929422000000002</c:v>
                </c:pt>
                <c:pt idx="1291">
                  <c:v>79.802982999999998</c:v>
                </c:pt>
                <c:pt idx="1292">
                  <c:v>79.758827999999994</c:v>
                </c:pt>
                <c:pt idx="1293">
                  <c:v>79.884040999999996</c:v>
                </c:pt>
                <c:pt idx="1294">
                  <c:v>79.582713999999996</c:v>
                </c:pt>
                <c:pt idx="1295">
                  <c:v>79.459598</c:v>
                </c:pt>
                <c:pt idx="1296">
                  <c:v>79.503871000000004</c:v>
                </c:pt>
                <c:pt idx="1297">
                  <c:v>79.433824999999999</c:v>
                </c:pt>
                <c:pt idx="1298">
                  <c:v>79.334680000000006</c:v>
                </c:pt>
                <c:pt idx="1299">
                  <c:v>79.467658</c:v>
                </c:pt>
                <c:pt idx="1300">
                  <c:v>79.487459999999999</c:v>
                </c:pt>
                <c:pt idx="1301">
                  <c:v>79.760936999999998</c:v>
                </c:pt>
                <c:pt idx="1302">
                  <c:v>80.018072000000004</c:v>
                </c:pt>
                <c:pt idx="1303">
                  <c:v>80.162491000000003</c:v>
                </c:pt>
                <c:pt idx="1304">
                  <c:v>80.175590999999997</c:v>
                </c:pt>
                <c:pt idx="1305">
                  <c:v>80.332143000000002</c:v>
                </c:pt>
                <c:pt idx="1306">
                  <c:v>80.086961000000002</c:v>
                </c:pt>
                <c:pt idx="1307">
                  <c:v>79.633785000000003</c:v>
                </c:pt>
                <c:pt idx="1308">
                  <c:v>79.323904999999996</c:v>
                </c:pt>
                <c:pt idx="1309">
                  <c:v>79.375793999999999</c:v>
                </c:pt>
                <c:pt idx="1310">
                  <c:v>79.351056999999997</c:v>
                </c:pt>
                <c:pt idx="1311">
                  <c:v>79.515715999999998</c:v>
                </c:pt>
                <c:pt idx="1312">
                  <c:v>79.721829</c:v>
                </c:pt>
                <c:pt idx="1313">
                  <c:v>80.017630999999994</c:v>
                </c:pt>
                <c:pt idx="1314">
                  <c:v>80.080686999999998</c:v>
                </c:pt>
                <c:pt idx="1315">
                  <c:v>79.896350999999996</c:v>
                </c:pt>
                <c:pt idx="1316">
                  <c:v>79.862511999999995</c:v>
                </c:pt>
                <c:pt idx="1317">
                  <c:v>79.794942000000006</c:v>
                </c:pt>
                <c:pt idx="1318">
                  <c:v>79.862199000000004</c:v>
                </c:pt>
                <c:pt idx="1319">
                  <c:v>79.970738999999995</c:v>
                </c:pt>
                <c:pt idx="1320">
                  <c:v>79.875698</c:v>
                </c:pt>
                <c:pt idx="1321">
                  <c:v>79.629157000000006</c:v>
                </c:pt>
                <c:pt idx="1322">
                  <c:v>79.416366999999994</c:v>
                </c:pt>
                <c:pt idx="1323">
                  <c:v>79.488110000000006</c:v>
                </c:pt>
                <c:pt idx="1324">
                  <c:v>79.414270000000002</c:v>
                </c:pt>
                <c:pt idx="1325">
                  <c:v>79.370923000000005</c:v>
                </c:pt>
                <c:pt idx="1326">
                  <c:v>79.587575000000001</c:v>
                </c:pt>
                <c:pt idx="1327">
                  <c:v>79.776257999999999</c:v>
                </c:pt>
                <c:pt idx="1328">
                  <c:v>79.858752999999993</c:v>
                </c:pt>
                <c:pt idx="1329">
                  <c:v>80.020840000000007</c:v>
                </c:pt>
                <c:pt idx="1330">
                  <c:v>79.997726999999998</c:v>
                </c:pt>
                <c:pt idx="1331">
                  <c:v>79.830065000000005</c:v>
                </c:pt>
                <c:pt idx="1332">
                  <c:v>79.637688999999995</c:v>
                </c:pt>
                <c:pt idx="1333">
                  <c:v>79.423694999999995</c:v>
                </c:pt>
                <c:pt idx="1334">
                  <c:v>79.264904000000001</c:v>
                </c:pt>
                <c:pt idx="1335">
                  <c:v>79.515499000000005</c:v>
                </c:pt>
                <c:pt idx="1336">
                  <c:v>79.796414999999996</c:v>
                </c:pt>
                <c:pt idx="1337">
                  <c:v>79.849828000000002</c:v>
                </c:pt>
                <c:pt idx="1338">
                  <c:v>79.901009000000002</c:v>
                </c:pt>
                <c:pt idx="1339">
                  <c:v>79.918233999999998</c:v>
                </c:pt>
                <c:pt idx="1340">
                  <c:v>79.916774000000004</c:v>
                </c:pt>
                <c:pt idx="1341">
                  <c:v>79.959299999999999</c:v>
                </c:pt>
                <c:pt idx="1342">
                  <c:v>79.774810000000002</c:v>
                </c:pt>
                <c:pt idx="1343">
                  <c:v>79.943601999999998</c:v>
                </c:pt>
                <c:pt idx="1344">
                  <c:v>80.083269000000001</c:v>
                </c:pt>
                <c:pt idx="1345">
                  <c:v>80.198498000000001</c:v>
                </c:pt>
                <c:pt idx="1346">
                  <c:v>80.101301000000007</c:v>
                </c:pt>
                <c:pt idx="1347">
                  <c:v>79.878386000000006</c:v>
                </c:pt>
                <c:pt idx="1348">
                  <c:v>79.397032999999993</c:v>
                </c:pt>
                <c:pt idx="1349">
                  <c:v>79.298817</c:v>
                </c:pt>
                <c:pt idx="1350">
                  <c:v>79.505617999999998</c:v>
                </c:pt>
                <c:pt idx="1351">
                  <c:v>79.710742999999994</c:v>
                </c:pt>
                <c:pt idx="1352">
                  <c:v>79.853224999999995</c:v>
                </c:pt>
                <c:pt idx="1353">
                  <c:v>80.015377999999998</c:v>
                </c:pt>
                <c:pt idx="1354">
                  <c:v>79.980976999999996</c:v>
                </c:pt>
                <c:pt idx="1355">
                  <c:v>79.963350000000005</c:v>
                </c:pt>
                <c:pt idx="1356">
                  <c:v>79.855839000000003</c:v>
                </c:pt>
                <c:pt idx="1357">
                  <c:v>79.850728000000004</c:v>
                </c:pt>
                <c:pt idx="1358">
                  <c:v>79.804113999999998</c:v>
                </c:pt>
                <c:pt idx="1359">
                  <c:v>79.947772999999998</c:v>
                </c:pt>
                <c:pt idx="1360">
                  <c:v>79.878027000000003</c:v>
                </c:pt>
                <c:pt idx="1361">
                  <c:v>79.663908000000006</c:v>
                </c:pt>
                <c:pt idx="1362">
                  <c:v>79.453620000000001</c:v>
                </c:pt>
                <c:pt idx="1363">
                  <c:v>79.183217999999997</c:v>
                </c:pt>
                <c:pt idx="1364">
                  <c:v>79.193123999999997</c:v>
                </c:pt>
                <c:pt idx="1365">
                  <c:v>79.140773999999993</c:v>
                </c:pt>
                <c:pt idx="1366">
                  <c:v>79.393742000000003</c:v>
                </c:pt>
                <c:pt idx="1367">
                  <c:v>79.570924000000005</c:v>
                </c:pt>
                <c:pt idx="1368">
                  <c:v>79.758960999999999</c:v>
                </c:pt>
                <c:pt idx="1369">
                  <c:v>79.990960999999999</c:v>
                </c:pt>
                <c:pt idx="1370">
                  <c:v>80.160745000000006</c:v>
                </c:pt>
                <c:pt idx="1371">
                  <c:v>80.072577999999993</c:v>
                </c:pt>
                <c:pt idx="1372">
                  <c:v>79.933249000000004</c:v>
                </c:pt>
                <c:pt idx="1373">
                  <c:v>79.837260999999998</c:v>
                </c:pt>
                <c:pt idx="1374">
                  <c:v>79.972517999999994</c:v>
                </c:pt>
                <c:pt idx="1375">
                  <c:v>79.824400999999995</c:v>
                </c:pt>
                <c:pt idx="1376">
                  <c:v>79.679418999999996</c:v>
                </c:pt>
                <c:pt idx="1377">
                  <c:v>79.506303000000003</c:v>
                </c:pt>
                <c:pt idx="1378">
                  <c:v>79.546135000000007</c:v>
                </c:pt>
                <c:pt idx="1379">
                  <c:v>79.531880000000001</c:v>
                </c:pt>
                <c:pt idx="1380">
                  <c:v>79.548197000000002</c:v>
                </c:pt>
                <c:pt idx="1381">
                  <c:v>79.537317000000002</c:v>
                </c:pt>
                <c:pt idx="1382">
                  <c:v>79.602958000000001</c:v>
                </c:pt>
                <c:pt idx="1383">
                  <c:v>79.729974999999996</c:v>
                </c:pt>
                <c:pt idx="1384">
                  <c:v>80.038735000000003</c:v>
                </c:pt>
                <c:pt idx="1385">
                  <c:v>80.134531999999993</c:v>
                </c:pt>
                <c:pt idx="1386">
                  <c:v>80.251215000000002</c:v>
                </c:pt>
                <c:pt idx="1387">
                  <c:v>79.905647000000002</c:v>
                </c:pt>
                <c:pt idx="1388">
                  <c:v>79.546664000000007</c:v>
                </c:pt>
                <c:pt idx="1389">
                  <c:v>79.338223999999997</c:v>
                </c:pt>
                <c:pt idx="1390">
                  <c:v>79.359645999999998</c:v>
                </c:pt>
                <c:pt idx="1391">
                  <c:v>79.597465999999997</c:v>
                </c:pt>
                <c:pt idx="1392">
                  <c:v>79.768657000000005</c:v>
                </c:pt>
                <c:pt idx="1393">
                  <c:v>79.979349999999997</c:v>
                </c:pt>
                <c:pt idx="1394">
                  <c:v>80.061836999999997</c:v>
                </c:pt>
                <c:pt idx="1395">
                  <c:v>80.079055999999994</c:v>
                </c:pt>
                <c:pt idx="1396">
                  <c:v>80.005273000000003</c:v>
                </c:pt>
                <c:pt idx="1397">
                  <c:v>79.854337000000001</c:v>
                </c:pt>
                <c:pt idx="1398">
                  <c:v>80.051669000000004</c:v>
                </c:pt>
                <c:pt idx="1399">
                  <c:v>80.217594000000005</c:v>
                </c:pt>
                <c:pt idx="1400">
                  <c:v>80.331236000000004</c:v>
                </c:pt>
                <c:pt idx="1401">
                  <c:v>80.167804000000004</c:v>
                </c:pt>
                <c:pt idx="1402">
                  <c:v>80.055502000000004</c:v>
                </c:pt>
                <c:pt idx="1403">
                  <c:v>79.680042</c:v>
                </c:pt>
                <c:pt idx="1404">
                  <c:v>79.728854999999996</c:v>
                </c:pt>
                <c:pt idx="1405">
                  <c:v>79.672042000000005</c:v>
                </c:pt>
                <c:pt idx="1406">
                  <c:v>79.926351999999994</c:v>
                </c:pt>
                <c:pt idx="1407">
                  <c:v>80.077085999999994</c:v>
                </c:pt>
                <c:pt idx="1408">
                  <c:v>80.205393999999998</c:v>
                </c:pt>
                <c:pt idx="1409">
                  <c:v>80.511695000000003</c:v>
                </c:pt>
                <c:pt idx="1410">
                  <c:v>80.592867999999996</c:v>
                </c:pt>
                <c:pt idx="1411">
                  <c:v>80.508336</c:v>
                </c:pt>
                <c:pt idx="1412">
                  <c:v>80.461751000000007</c:v>
                </c:pt>
                <c:pt idx="1413">
                  <c:v>80.313785999999993</c:v>
                </c:pt>
                <c:pt idx="1414">
                  <c:v>80.390443000000005</c:v>
                </c:pt>
                <c:pt idx="1415">
                  <c:v>80.476167000000004</c:v>
                </c:pt>
                <c:pt idx="1416">
                  <c:v>80.302364999999995</c:v>
                </c:pt>
                <c:pt idx="1417">
                  <c:v>80.096163000000004</c:v>
                </c:pt>
                <c:pt idx="1418">
                  <c:v>79.845933000000002</c:v>
                </c:pt>
                <c:pt idx="1419">
                  <c:v>79.697474999999997</c:v>
                </c:pt>
                <c:pt idx="1420">
                  <c:v>79.702425000000005</c:v>
                </c:pt>
                <c:pt idx="1421">
                  <c:v>79.590546000000003</c:v>
                </c:pt>
                <c:pt idx="1422">
                  <c:v>79.862036000000003</c:v>
                </c:pt>
                <c:pt idx="1423">
                  <c:v>80.004603000000003</c:v>
                </c:pt>
                <c:pt idx="1424">
                  <c:v>80.128095000000002</c:v>
                </c:pt>
                <c:pt idx="1425">
                  <c:v>80.312799999999996</c:v>
                </c:pt>
                <c:pt idx="1426">
                  <c:v>80.161261999999994</c:v>
                </c:pt>
                <c:pt idx="1427">
                  <c:v>80.108609999999999</c:v>
                </c:pt>
                <c:pt idx="1428">
                  <c:v>80.030840999999995</c:v>
                </c:pt>
                <c:pt idx="1429">
                  <c:v>79.890745999999993</c:v>
                </c:pt>
                <c:pt idx="1430">
                  <c:v>79.879390999999998</c:v>
                </c:pt>
                <c:pt idx="1431">
                  <c:v>79.817519000000004</c:v>
                </c:pt>
                <c:pt idx="1432">
                  <c:v>79.664061000000004</c:v>
                </c:pt>
                <c:pt idx="1433">
                  <c:v>79.611093999999994</c:v>
                </c:pt>
                <c:pt idx="1434">
                  <c:v>79.589338999999995</c:v>
                </c:pt>
                <c:pt idx="1435">
                  <c:v>79.508264999999994</c:v>
                </c:pt>
                <c:pt idx="1436">
                  <c:v>79.576375999999996</c:v>
                </c:pt>
                <c:pt idx="1437">
                  <c:v>79.435846999999995</c:v>
                </c:pt>
                <c:pt idx="1438">
                  <c:v>78.957097000000005</c:v>
                </c:pt>
                <c:pt idx="1439">
                  <c:v>78.448693000000006</c:v>
                </c:pt>
              </c:numCache>
            </c:numRef>
          </c:val>
          <c:smooth val="0"/>
          <c:extLst>
            <c:ext xmlns:c16="http://schemas.microsoft.com/office/drawing/2014/chart" uri="{C3380CC4-5D6E-409C-BE32-E72D297353CC}">
              <c16:uniqueId val="{00000000-C648-4BF4-B1D1-5433A751D2B5}"/>
            </c:ext>
          </c:extLst>
        </c:ser>
        <c:ser>
          <c:idx val="0"/>
          <c:order val="1"/>
          <c:tx>
            <c:v>Ambient Wet Bulb</c:v>
          </c:tx>
          <c:spPr>
            <a:ln w="38100">
              <a:solidFill>
                <a:srgbClr val="FF0000"/>
              </a:solidFill>
              <a:prstDash val="solid"/>
            </a:ln>
          </c:spPr>
          <c:marker>
            <c:symbol val="none"/>
          </c:marker>
          <c:cat>
            <c:numRef>
              <c:f>csv!$B$2:$B$1441</c:f>
              <c:numCache>
                <c:formatCode>hh:mm:ss</c:formatCode>
                <c:ptCount val="1440"/>
                <c:pt idx="0">
                  <c:v>0.16936342592592593</c:v>
                </c:pt>
                <c:pt idx="1">
                  <c:v>0.17005787037037037</c:v>
                </c:pt>
                <c:pt idx="2">
                  <c:v>0.17075231481481482</c:v>
                </c:pt>
                <c:pt idx="3">
                  <c:v>0.17144675925925926</c:v>
                </c:pt>
                <c:pt idx="4">
                  <c:v>0.1721412037037037</c:v>
                </c:pt>
                <c:pt idx="5">
                  <c:v>0.17283564814814814</c:v>
                </c:pt>
                <c:pt idx="6">
                  <c:v>0.17353009259259258</c:v>
                </c:pt>
                <c:pt idx="7">
                  <c:v>0.17422453703703702</c:v>
                </c:pt>
                <c:pt idx="8">
                  <c:v>0.17491898148148149</c:v>
                </c:pt>
                <c:pt idx="9">
                  <c:v>0.17561342592592594</c:v>
                </c:pt>
                <c:pt idx="10">
                  <c:v>0.17630787037037038</c:v>
                </c:pt>
                <c:pt idx="11">
                  <c:v>0.17700231481481482</c:v>
                </c:pt>
                <c:pt idx="12">
                  <c:v>0.17769675925925926</c:v>
                </c:pt>
                <c:pt idx="13">
                  <c:v>0.1783912037037037</c:v>
                </c:pt>
                <c:pt idx="14">
                  <c:v>0.17908564814814815</c:v>
                </c:pt>
                <c:pt idx="15">
                  <c:v>0.17978009259259259</c:v>
                </c:pt>
                <c:pt idx="16">
                  <c:v>0.18047453703703703</c:v>
                </c:pt>
                <c:pt idx="17">
                  <c:v>0.18116898148148147</c:v>
                </c:pt>
                <c:pt idx="18">
                  <c:v>0.18186342592592591</c:v>
                </c:pt>
                <c:pt idx="19">
                  <c:v>0.18255787037037038</c:v>
                </c:pt>
                <c:pt idx="20">
                  <c:v>0.18325231481481483</c:v>
                </c:pt>
                <c:pt idx="21">
                  <c:v>0.18394675925925927</c:v>
                </c:pt>
                <c:pt idx="22">
                  <c:v>0.18464120370370371</c:v>
                </c:pt>
                <c:pt idx="23">
                  <c:v>0.18533564814814815</c:v>
                </c:pt>
                <c:pt idx="24">
                  <c:v>0.18603009259259259</c:v>
                </c:pt>
                <c:pt idx="25">
                  <c:v>0.18672453703703704</c:v>
                </c:pt>
                <c:pt idx="26">
                  <c:v>0.18741898148148148</c:v>
                </c:pt>
                <c:pt idx="27">
                  <c:v>0.18811342592592592</c:v>
                </c:pt>
                <c:pt idx="28">
                  <c:v>0.18880787037037036</c:v>
                </c:pt>
                <c:pt idx="29">
                  <c:v>0.1895023148148148</c:v>
                </c:pt>
                <c:pt idx="30">
                  <c:v>0.19019675925925925</c:v>
                </c:pt>
                <c:pt idx="31">
                  <c:v>0.19089120370370372</c:v>
                </c:pt>
                <c:pt idx="32">
                  <c:v>0.19158564814814816</c:v>
                </c:pt>
                <c:pt idx="33">
                  <c:v>0.1922800925925926</c:v>
                </c:pt>
                <c:pt idx="34">
                  <c:v>0.19297453703703704</c:v>
                </c:pt>
                <c:pt idx="35">
                  <c:v>0.19366898148148148</c:v>
                </c:pt>
                <c:pt idx="36">
                  <c:v>0.19436342592592593</c:v>
                </c:pt>
                <c:pt idx="37">
                  <c:v>0.19505787037037037</c:v>
                </c:pt>
                <c:pt idx="38">
                  <c:v>0.19575231481481481</c:v>
                </c:pt>
                <c:pt idx="39">
                  <c:v>0.19644675925925925</c:v>
                </c:pt>
                <c:pt idx="40">
                  <c:v>0.19714120370370369</c:v>
                </c:pt>
                <c:pt idx="41">
                  <c:v>0.19783564814814814</c:v>
                </c:pt>
                <c:pt idx="42">
                  <c:v>0.19853009259259261</c:v>
                </c:pt>
                <c:pt idx="43">
                  <c:v>0.19922453703703705</c:v>
                </c:pt>
                <c:pt idx="44">
                  <c:v>0.19991898148148149</c:v>
                </c:pt>
                <c:pt idx="45">
                  <c:v>0.20061342592592593</c:v>
                </c:pt>
                <c:pt idx="46">
                  <c:v>0.20130787037037037</c:v>
                </c:pt>
                <c:pt idx="47">
                  <c:v>0.20200231481481482</c:v>
                </c:pt>
                <c:pt idx="48">
                  <c:v>0.20269675925925926</c:v>
                </c:pt>
                <c:pt idx="49">
                  <c:v>0.2033912037037037</c:v>
                </c:pt>
                <c:pt idx="50">
                  <c:v>0.20408564814814814</c:v>
                </c:pt>
                <c:pt idx="51">
                  <c:v>0.20478009259259258</c:v>
                </c:pt>
                <c:pt idx="52">
                  <c:v>0.20547453703703702</c:v>
                </c:pt>
                <c:pt idx="53">
                  <c:v>0.20616898148148149</c:v>
                </c:pt>
                <c:pt idx="54">
                  <c:v>0.20686342592592594</c:v>
                </c:pt>
                <c:pt idx="55">
                  <c:v>0.20755787037037038</c:v>
                </c:pt>
                <c:pt idx="56">
                  <c:v>0.20825231481481482</c:v>
                </c:pt>
                <c:pt idx="57">
                  <c:v>0.20894675925925926</c:v>
                </c:pt>
                <c:pt idx="58">
                  <c:v>0.2096412037037037</c:v>
                </c:pt>
                <c:pt idx="59">
                  <c:v>0.21033564814814815</c:v>
                </c:pt>
                <c:pt idx="60">
                  <c:v>0.21103009259259259</c:v>
                </c:pt>
                <c:pt idx="61">
                  <c:v>0.21172453703703703</c:v>
                </c:pt>
                <c:pt idx="62">
                  <c:v>0.21241898148148147</c:v>
                </c:pt>
                <c:pt idx="63">
                  <c:v>0.21311342592592591</c:v>
                </c:pt>
                <c:pt idx="64">
                  <c:v>0.21380787037037038</c:v>
                </c:pt>
                <c:pt idx="65">
                  <c:v>0.21450231481481483</c:v>
                </c:pt>
                <c:pt idx="66">
                  <c:v>0.21519675925925927</c:v>
                </c:pt>
                <c:pt idx="67">
                  <c:v>0.21589120370370371</c:v>
                </c:pt>
                <c:pt idx="68">
                  <c:v>0.21658564814814815</c:v>
                </c:pt>
                <c:pt idx="69">
                  <c:v>0.21728009259259259</c:v>
                </c:pt>
                <c:pt idx="70">
                  <c:v>0.21797453703703704</c:v>
                </c:pt>
                <c:pt idx="71">
                  <c:v>0.21866898148148148</c:v>
                </c:pt>
                <c:pt idx="72">
                  <c:v>0.21936342592592592</c:v>
                </c:pt>
                <c:pt idx="73">
                  <c:v>0.22005787037037036</c:v>
                </c:pt>
                <c:pt idx="74">
                  <c:v>0.2207523148148148</c:v>
                </c:pt>
                <c:pt idx="75">
                  <c:v>0.22144675925925925</c:v>
                </c:pt>
                <c:pt idx="76">
                  <c:v>0.22214120370370372</c:v>
                </c:pt>
                <c:pt idx="77">
                  <c:v>0.22283564814814816</c:v>
                </c:pt>
                <c:pt idx="78">
                  <c:v>0.2235300925925926</c:v>
                </c:pt>
                <c:pt idx="79">
                  <c:v>0.22422453703703704</c:v>
                </c:pt>
                <c:pt idx="80">
                  <c:v>0.22491898148148148</c:v>
                </c:pt>
                <c:pt idx="81">
                  <c:v>0.22561342592592593</c:v>
                </c:pt>
                <c:pt idx="82">
                  <c:v>0.22630787037037037</c:v>
                </c:pt>
                <c:pt idx="83">
                  <c:v>0.22700231481481481</c:v>
                </c:pt>
                <c:pt idx="84">
                  <c:v>0.22769675925925925</c:v>
                </c:pt>
                <c:pt idx="85">
                  <c:v>0.22839120370370369</c:v>
                </c:pt>
                <c:pt idx="86">
                  <c:v>0.22908564814814814</c:v>
                </c:pt>
                <c:pt idx="87">
                  <c:v>0.22978009259259261</c:v>
                </c:pt>
                <c:pt idx="88">
                  <c:v>0.23047453703703705</c:v>
                </c:pt>
                <c:pt idx="89">
                  <c:v>0.23116898148148149</c:v>
                </c:pt>
                <c:pt idx="90">
                  <c:v>0.23186342592592593</c:v>
                </c:pt>
                <c:pt idx="91">
                  <c:v>0.23255787037037037</c:v>
                </c:pt>
                <c:pt idx="92">
                  <c:v>0.23325231481481482</c:v>
                </c:pt>
                <c:pt idx="93">
                  <c:v>0.23394675925925926</c:v>
                </c:pt>
                <c:pt idx="94">
                  <c:v>0.2346412037037037</c:v>
                </c:pt>
                <c:pt idx="95">
                  <c:v>0.23533564814814814</c:v>
                </c:pt>
                <c:pt idx="96">
                  <c:v>0.23603009259259258</c:v>
                </c:pt>
                <c:pt idx="97">
                  <c:v>0.23672453703703702</c:v>
                </c:pt>
                <c:pt idx="98">
                  <c:v>0.23741898148148149</c:v>
                </c:pt>
                <c:pt idx="99">
                  <c:v>0.23811342592592594</c:v>
                </c:pt>
                <c:pt idx="100">
                  <c:v>0.23880787037037038</c:v>
                </c:pt>
                <c:pt idx="101">
                  <c:v>0.23950231481481482</c:v>
                </c:pt>
                <c:pt idx="102">
                  <c:v>0.24019675925925926</c:v>
                </c:pt>
                <c:pt idx="103">
                  <c:v>0.2408912037037037</c:v>
                </c:pt>
                <c:pt idx="104">
                  <c:v>0.24158564814814815</c:v>
                </c:pt>
                <c:pt idx="105">
                  <c:v>0.24228009259259259</c:v>
                </c:pt>
                <c:pt idx="106">
                  <c:v>0.24297453703703703</c:v>
                </c:pt>
                <c:pt idx="107">
                  <c:v>0.24366898148148147</c:v>
                </c:pt>
                <c:pt idx="108">
                  <c:v>0.24436342592592591</c:v>
                </c:pt>
                <c:pt idx="109">
                  <c:v>0.24505787037037038</c:v>
                </c:pt>
                <c:pt idx="110">
                  <c:v>0.24575231481481483</c:v>
                </c:pt>
                <c:pt idx="111">
                  <c:v>0.24644675925925927</c:v>
                </c:pt>
                <c:pt idx="112">
                  <c:v>0.24714120370370371</c:v>
                </c:pt>
                <c:pt idx="113">
                  <c:v>0.24783564814814815</c:v>
                </c:pt>
                <c:pt idx="114">
                  <c:v>0.24853009259259259</c:v>
                </c:pt>
                <c:pt idx="115">
                  <c:v>0.24922453703703704</c:v>
                </c:pt>
                <c:pt idx="116">
                  <c:v>0.24991898148148148</c:v>
                </c:pt>
                <c:pt idx="117">
                  <c:v>0.25061342592592595</c:v>
                </c:pt>
                <c:pt idx="118">
                  <c:v>0.25130787037037039</c:v>
                </c:pt>
                <c:pt idx="119">
                  <c:v>0.25200231481481483</c:v>
                </c:pt>
                <c:pt idx="120">
                  <c:v>0.25269675925925927</c:v>
                </c:pt>
                <c:pt idx="121">
                  <c:v>0.25339120370370372</c:v>
                </c:pt>
                <c:pt idx="122">
                  <c:v>0.25408564814814816</c:v>
                </c:pt>
                <c:pt idx="123">
                  <c:v>0.2547800925925926</c:v>
                </c:pt>
                <c:pt idx="124">
                  <c:v>0.25547453703703704</c:v>
                </c:pt>
                <c:pt idx="125">
                  <c:v>0.25616898148148148</c:v>
                </c:pt>
                <c:pt idx="126">
                  <c:v>0.25686342592592593</c:v>
                </c:pt>
                <c:pt idx="127">
                  <c:v>0.25755787037037037</c:v>
                </c:pt>
                <c:pt idx="128">
                  <c:v>0.25825231481481481</c:v>
                </c:pt>
                <c:pt idx="129">
                  <c:v>0.25894675925925925</c:v>
                </c:pt>
                <c:pt idx="130">
                  <c:v>0.25964120370370369</c:v>
                </c:pt>
                <c:pt idx="131">
                  <c:v>0.26033564814814814</c:v>
                </c:pt>
                <c:pt idx="132">
                  <c:v>0.26103009259259258</c:v>
                </c:pt>
                <c:pt idx="133">
                  <c:v>0.26172453703703702</c:v>
                </c:pt>
                <c:pt idx="134">
                  <c:v>0.26241898148148146</c:v>
                </c:pt>
                <c:pt idx="135">
                  <c:v>0.2631134259259259</c:v>
                </c:pt>
                <c:pt idx="136">
                  <c:v>0.26380787037037035</c:v>
                </c:pt>
                <c:pt idx="137">
                  <c:v>0.26450231481481479</c:v>
                </c:pt>
                <c:pt idx="138">
                  <c:v>0.26519675925925928</c:v>
                </c:pt>
                <c:pt idx="139">
                  <c:v>0.26589120370370373</c:v>
                </c:pt>
                <c:pt idx="140">
                  <c:v>0.26658564814814817</c:v>
                </c:pt>
                <c:pt idx="141">
                  <c:v>0.26728009259259261</c:v>
                </c:pt>
                <c:pt idx="142">
                  <c:v>0.26797453703703705</c:v>
                </c:pt>
                <c:pt idx="143">
                  <c:v>0.26866898148148149</c:v>
                </c:pt>
                <c:pt idx="144">
                  <c:v>0.26936342592592594</c:v>
                </c:pt>
                <c:pt idx="145">
                  <c:v>0.27005787037037038</c:v>
                </c:pt>
                <c:pt idx="146">
                  <c:v>0.27075231481481482</c:v>
                </c:pt>
                <c:pt idx="147">
                  <c:v>0.27144675925925926</c:v>
                </c:pt>
                <c:pt idx="148">
                  <c:v>0.2721412037037037</c:v>
                </c:pt>
                <c:pt idx="149">
                  <c:v>0.27283564814814815</c:v>
                </c:pt>
                <c:pt idx="150">
                  <c:v>0.27353009259259259</c:v>
                </c:pt>
                <c:pt idx="151">
                  <c:v>0.27422453703703703</c:v>
                </c:pt>
                <c:pt idx="152">
                  <c:v>0.27491898148148147</c:v>
                </c:pt>
                <c:pt idx="153">
                  <c:v>0.27561342592592591</c:v>
                </c:pt>
                <c:pt idx="154">
                  <c:v>0.27630787037037036</c:v>
                </c:pt>
                <c:pt idx="155">
                  <c:v>0.2770023148148148</c:v>
                </c:pt>
                <c:pt idx="156">
                  <c:v>0.27769675925925924</c:v>
                </c:pt>
                <c:pt idx="157">
                  <c:v>0.27839120370370368</c:v>
                </c:pt>
                <c:pt idx="158">
                  <c:v>0.27908564814814812</c:v>
                </c:pt>
                <c:pt idx="159">
                  <c:v>0.27978009259259257</c:v>
                </c:pt>
                <c:pt idx="160">
                  <c:v>0.28047453703703706</c:v>
                </c:pt>
                <c:pt idx="161">
                  <c:v>0.28116898148148151</c:v>
                </c:pt>
                <c:pt idx="162">
                  <c:v>0.28186342592592595</c:v>
                </c:pt>
                <c:pt idx="163">
                  <c:v>0.28255787037037039</c:v>
                </c:pt>
                <c:pt idx="164">
                  <c:v>0.28325231481481483</c:v>
                </c:pt>
                <c:pt idx="165">
                  <c:v>0.28394675925925927</c:v>
                </c:pt>
                <c:pt idx="166">
                  <c:v>0.28464120370370372</c:v>
                </c:pt>
                <c:pt idx="167">
                  <c:v>0.28533564814814816</c:v>
                </c:pt>
                <c:pt idx="168">
                  <c:v>0.2860300925925926</c:v>
                </c:pt>
                <c:pt idx="169">
                  <c:v>0.28672453703703704</c:v>
                </c:pt>
                <c:pt idx="170">
                  <c:v>0.28741898148148148</c:v>
                </c:pt>
                <c:pt idx="171">
                  <c:v>0.28811342592592593</c:v>
                </c:pt>
                <c:pt idx="172">
                  <c:v>0.28880787037037037</c:v>
                </c:pt>
                <c:pt idx="173">
                  <c:v>0.28950231481481481</c:v>
                </c:pt>
                <c:pt idx="174">
                  <c:v>0.29019675925925925</c:v>
                </c:pt>
                <c:pt idx="175">
                  <c:v>0.29089120370370369</c:v>
                </c:pt>
                <c:pt idx="176">
                  <c:v>0.29158564814814814</c:v>
                </c:pt>
                <c:pt idx="177">
                  <c:v>0.29228009259259258</c:v>
                </c:pt>
                <c:pt idx="178">
                  <c:v>0.29297453703703702</c:v>
                </c:pt>
                <c:pt idx="179">
                  <c:v>0.29366898148148146</c:v>
                </c:pt>
                <c:pt idx="180">
                  <c:v>0.2943634259259259</c:v>
                </c:pt>
                <c:pt idx="181">
                  <c:v>0.29505787037037035</c:v>
                </c:pt>
                <c:pt idx="182">
                  <c:v>0.29575231481481479</c:v>
                </c:pt>
                <c:pt idx="183">
                  <c:v>0.29644675925925928</c:v>
                </c:pt>
                <c:pt idx="184">
                  <c:v>0.29714120370370373</c:v>
                </c:pt>
                <c:pt idx="185">
                  <c:v>0.29783564814814817</c:v>
                </c:pt>
                <c:pt idx="186">
                  <c:v>0.29853009259259261</c:v>
                </c:pt>
                <c:pt idx="187">
                  <c:v>0.29922453703703705</c:v>
                </c:pt>
                <c:pt idx="188">
                  <c:v>0.29991898148148149</c:v>
                </c:pt>
                <c:pt idx="189">
                  <c:v>0.30061342592592594</c:v>
                </c:pt>
                <c:pt idx="190">
                  <c:v>0.30130787037037038</c:v>
                </c:pt>
                <c:pt idx="191">
                  <c:v>0.30200231481481482</c:v>
                </c:pt>
                <c:pt idx="192">
                  <c:v>0.30269675925925926</c:v>
                </c:pt>
                <c:pt idx="193">
                  <c:v>0.3033912037037037</c:v>
                </c:pt>
                <c:pt idx="194">
                  <c:v>0.30408564814814815</c:v>
                </c:pt>
                <c:pt idx="195">
                  <c:v>0.30478009259259259</c:v>
                </c:pt>
                <c:pt idx="196">
                  <c:v>0.30547453703703703</c:v>
                </c:pt>
                <c:pt idx="197">
                  <c:v>0.30616898148148147</c:v>
                </c:pt>
                <c:pt idx="198">
                  <c:v>0.30686342592592591</c:v>
                </c:pt>
                <c:pt idx="199">
                  <c:v>0.30755787037037036</c:v>
                </c:pt>
                <c:pt idx="200">
                  <c:v>0.3082523148148148</c:v>
                </c:pt>
                <c:pt idx="201">
                  <c:v>0.30894675925925924</c:v>
                </c:pt>
                <c:pt idx="202">
                  <c:v>0.30964120370370368</c:v>
                </c:pt>
                <c:pt idx="203">
                  <c:v>0.31033564814814812</c:v>
                </c:pt>
                <c:pt idx="204">
                  <c:v>0.31103009259259257</c:v>
                </c:pt>
                <c:pt idx="205">
                  <c:v>0.31172453703703706</c:v>
                </c:pt>
                <c:pt idx="206">
                  <c:v>0.31241898148148151</c:v>
                </c:pt>
                <c:pt idx="207">
                  <c:v>0.31311342592592595</c:v>
                </c:pt>
                <c:pt idx="208">
                  <c:v>0.31380787037037039</c:v>
                </c:pt>
                <c:pt idx="209">
                  <c:v>0.31450231481481483</c:v>
                </c:pt>
                <c:pt idx="210">
                  <c:v>0.31519675925925927</c:v>
                </c:pt>
                <c:pt idx="211">
                  <c:v>0.31589120370370372</c:v>
                </c:pt>
                <c:pt idx="212">
                  <c:v>0.31658564814814816</c:v>
                </c:pt>
                <c:pt idx="213">
                  <c:v>0.3172800925925926</c:v>
                </c:pt>
                <c:pt idx="214">
                  <c:v>0.31797453703703704</c:v>
                </c:pt>
                <c:pt idx="215">
                  <c:v>0.31866898148148148</c:v>
                </c:pt>
                <c:pt idx="216">
                  <c:v>0.31936342592592593</c:v>
                </c:pt>
                <c:pt idx="217">
                  <c:v>0.32005787037037037</c:v>
                </c:pt>
                <c:pt idx="218">
                  <c:v>0.32075231481481481</c:v>
                </c:pt>
                <c:pt idx="219">
                  <c:v>0.32144675925925925</c:v>
                </c:pt>
                <c:pt idx="220">
                  <c:v>0.32214120370370369</c:v>
                </c:pt>
                <c:pt idx="221">
                  <c:v>0.32283564814814814</c:v>
                </c:pt>
                <c:pt idx="222">
                  <c:v>0.32353009259259258</c:v>
                </c:pt>
                <c:pt idx="223">
                  <c:v>0.32422453703703702</c:v>
                </c:pt>
                <c:pt idx="224">
                  <c:v>0.32491898148148146</c:v>
                </c:pt>
                <c:pt idx="225">
                  <c:v>0.3256134259259259</c:v>
                </c:pt>
                <c:pt idx="226">
                  <c:v>0.32630787037037035</c:v>
                </c:pt>
                <c:pt idx="227">
                  <c:v>0.32700231481481479</c:v>
                </c:pt>
                <c:pt idx="228">
                  <c:v>0.32769675925925928</c:v>
                </c:pt>
                <c:pt idx="229">
                  <c:v>0.32839120370370373</c:v>
                </c:pt>
                <c:pt idx="230">
                  <c:v>0.32908564814814817</c:v>
                </c:pt>
                <c:pt idx="231">
                  <c:v>0.32978009259259261</c:v>
                </c:pt>
                <c:pt idx="232">
                  <c:v>0.33047453703703705</c:v>
                </c:pt>
                <c:pt idx="233">
                  <c:v>0.33116898148148149</c:v>
                </c:pt>
                <c:pt idx="234">
                  <c:v>0.33186342592592594</c:v>
                </c:pt>
                <c:pt idx="235">
                  <c:v>0.33255787037037038</c:v>
                </c:pt>
                <c:pt idx="236">
                  <c:v>0.33325231481481482</c:v>
                </c:pt>
                <c:pt idx="237">
                  <c:v>0.33394675925925926</c:v>
                </c:pt>
                <c:pt idx="238">
                  <c:v>0.3346412037037037</c:v>
                </c:pt>
                <c:pt idx="239">
                  <c:v>0.33533564814814815</c:v>
                </c:pt>
                <c:pt idx="240">
                  <c:v>0.33603009259259259</c:v>
                </c:pt>
                <c:pt idx="241">
                  <c:v>0.33672453703703703</c:v>
                </c:pt>
                <c:pt idx="242">
                  <c:v>0.33741898148148147</c:v>
                </c:pt>
                <c:pt idx="243">
                  <c:v>0.33811342592592591</c:v>
                </c:pt>
                <c:pt idx="244">
                  <c:v>0.33880787037037036</c:v>
                </c:pt>
                <c:pt idx="245">
                  <c:v>0.3395023148148148</c:v>
                </c:pt>
                <c:pt idx="246">
                  <c:v>0.34019675925925924</c:v>
                </c:pt>
                <c:pt idx="247">
                  <c:v>0.34089120370370368</c:v>
                </c:pt>
                <c:pt idx="248">
                  <c:v>0.34158564814814812</c:v>
                </c:pt>
                <c:pt idx="249">
                  <c:v>0.34228009259259257</c:v>
                </c:pt>
                <c:pt idx="250">
                  <c:v>0.34297453703703706</c:v>
                </c:pt>
                <c:pt idx="251">
                  <c:v>0.34366898148148151</c:v>
                </c:pt>
                <c:pt idx="252">
                  <c:v>0.34436342592592595</c:v>
                </c:pt>
                <c:pt idx="253">
                  <c:v>0.34505787037037039</c:v>
                </c:pt>
                <c:pt idx="254">
                  <c:v>0.34575231481481483</c:v>
                </c:pt>
                <c:pt idx="255">
                  <c:v>0.34644675925925927</c:v>
                </c:pt>
                <c:pt idx="256">
                  <c:v>0.34714120370370372</c:v>
                </c:pt>
                <c:pt idx="257">
                  <c:v>0.34783564814814816</c:v>
                </c:pt>
                <c:pt idx="258">
                  <c:v>0.3485300925925926</c:v>
                </c:pt>
                <c:pt idx="259">
                  <c:v>0.34922453703703704</c:v>
                </c:pt>
                <c:pt idx="260">
                  <c:v>0.34991898148148148</c:v>
                </c:pt>
                <c:pt idx="261">
                  <c:v>0.35061342592592593</c:v>
                </c:pt>
                <c:pt idx="262">
                  <c:v>0.35130787037037037</c:v>
                </c:pt>
                <c:pt idx="263">
                  <c:v>0.35200231481481481</c:v>
                </c:pt>
                <c:pt idx="264">
                  <c:v>0.35269675925925925</c:v>
                </c:pt>
                <c:pt idx="265">
                  <c:v>0.35339120370370369</c:v>
                </c:pt>
                <c:pt idx="266">
                  <c:v>0.35408564814814814</c:v>
                </c:pt>
                <c:pt idx="267">
                  <c:v>0.35478009259259258</c:v>
                </c:pt>
                <c:pt idx="268">
                  <c:v>0.35547453703703702</c:v>
                </c:pt>
                <c:pt idx="269">
                  <c:v>0.35616898148148146</c:v>
                </c:pt>
                <c:pt idx="270">
                  <c:v>0.3568634259259259</c:v>
                </c:pt>
                <c:pt idx="271">
                  <c:v>0.35755787037037035</c:v>
                </c:pt>
                <c:pt idx="272">
                  <c:v>0.35825231481481479</c:v>
                </c:pt>
                <c:pt idx="273">
                  <c:v>0.35894675925925928</c:v>
                </c:pt>
                <c:pt idx="274">
                  <c:v>0.35964120370370373</c:v>
                </c:pt>
                <c:pt idx="275">
                  <c:v>0.36033564814814817</c:v>
                </c:pt>
                <c:pt idx="276">
                  <c:v>0.36103009259259261</c:v>
                </c:pt>
                <c:pt idx="277">
                  <c:v>0.36172453703703705</c:v>
                </c:pt>
                <c:pt idx="278">
                  <c:v>0.36241898148148149</c:v>
                </c:pt>
                <c:pt idx="279">
                  <c:v>0.36311342592592594</c:v>
                </c:pt>
                <c:pt idx="280">
                  <c:v>0.36380787037037038</c:v>
                </c:pt>
                <c:pt idx="281">
                  <c:v>0.36450231481481482</c:v>
                </c:pt>
                <c:pt idx="282">
                  <c:v>0.36519675925925926</c:v>
                </c:pt>
                <c:pt idx="283">
                  <c:v>0.3658912037037037</c:v>
                </c:pt>
                <c:pt idx="284">
                  <c:v>0.36658564814814815</c:v>
                </c:pt>
                <c:pt idx="285">
                  <c:v>0.36728009259259259</c:v>
                </c:pt>
                <c:pt idx="286">
                  <c:v>0.36797453703703703</c:v>
                </c:pt>
                <c:pt idx="287">
                  <c:v>0.36866898148148147</c:v>
                </c:pt>
                <c:pt idx="288">
                  <c:v>0.36936342592592591</c:v>
                </c:pt>
                <c:pt idx="289">
                  <c:v>0.37005787037037036</c:v>
                </c:pt>
                <c:pt idx="290">
                  <c:v>0.3707523148148148</c:v>
                </c:pt>
                <c:pt idx="291">
                  <c:v>0.37144675925925924</c:v>
                </c:pt>
                <c:pt idx="292">
                  <c:v>0.37214120370370368</c:v>
                </c:pt>
                <c:pt idx="293">
                  <c:v>0.37283564814814812</c:v>
                </c:pt>
                <c:pt idx="294">
                  <c:v>0.37353009259259257</c:v>
                </c:pt>
                <c:pt idx="295">
                  <c:v>0.37422453703703706</c:v>
                </c:pt>
                <c:pt idx="296">
                  <c:v>0.37491898148148151</c:v>
                </c:pt>
                <c:pt idx="297">
                  <c:v>0.37561342592592595</c:v>
                </c:pt>
                <c:pt idx="298">
                  <c:v>0.37630787037037039</c:v>
                </c:pt>
                <c:pt idx="299">
                  <c:v>0.37700231481481483</c:v>
                </c:pt>
                <c:pt idx="300">
                  <c:v>0.37769675925925927</c:v>
                </c:pt>
                <c:pt idx="301">
                  <c:v>0.37839120370370372</c:v>
                </c:pt>
                <c:pt idx="302">
                  <c:v>0.37908564814814816</c:v>
                </c:pt>
                <c:pt idx="303">
                  <c:v>0.3797800925925926</c:v>
                </c:pt>
                <c:pt idx="304">
                  <c:v>0.38047453703703704</c:v>
                </c:pt>
                <c:pt idx="305">
                  <c:v>0.38116898148148148</c:v>
                </c:pt>
                <c:pt idx="306">
                  <c:v>0.38186342592592593</c:v>
                </c:pt>
                <c:pt idx="307">
                  <c:v>0.38255787037037037</c:v>
                </c:pt>
                <c:pt idx="308">
                  <c:v>0.38325231481481481</c:v>
                </c:pt>
                <c:pt idx="309">
                  <c:v>0.38394675925925925</c:v>
                </c:pt>
                <c:pt idx="310">
                  <c:v>0.38464120370370369</c:v>
                </c:pt>
                <c:pt idx="311">
                  <c:v>0.38533564814814814</c:v>
                </c:pt>
                <c:pt idx="312">
                  <c:v>0.38603009259259258</c:v>
                </c:pt>
                <c:pt idx="313">
                  <c:v>0.38672453703703702</c:v>
                </c:pt>
                <c:pt idx="314">
                  <c:v>0.38741898148148146</c:v>
                </c:pt>
                <c:pt idx="315">
                  <c:v>0.3881134259259259</c:v>
                </c:pt>
                <c:pt idx="316">
                  <c:v>0.38880787037037035</c:v>
                </c:pt>
                <c:pt idx="317">
                  <c:v>0.38950231481481479</c:v>
                </c:pt>
                <c:pt idx="318">
                  <c:v>0.39019675925925928</c:v>
                </c:pt>
                <c:pt idx="319">
                  <c:v>0.39089120370370373</c:v>
                </c:pt>
                <c:pt idx="320">
                  <c:v>0.39158564814814817</c:v>
                </c:pt>
                <c:pt idx="321">
                  <c:v>0.39228009259259261</c:v>
                </c:pt>
                <c:pt idx="322">
                  <c:v>0.39297453703703705</c:v>
                </c:pt>
                <c:pt idx="323">
                  <c:v>0.39366898148148149</c:v>
                </c:pt>
                <c:pt idx="324">
                  <c:v>0.39436342592592594</c:v>
                </c:pt>
                <c:pt idx="325">
                  <c:v>0.39505787037037038</c:v>
                </c:pt>
                <c:pt idx="326">
                  <c:v>0.39575231481481482</c:v>
                </c:pt>
                <c:pt idx="327">
                  <c:v>0.39644675925925926</c:v>
                </c:pt>
                <c:pt idx="328">
                  <c:v>0.3971412037037037</c:v>
                </c:pt>
                <c:pt idx="329">
                  <c:v>0.39783564814814815</c:v>
                </c:pt>
                <c:pt idx="330">
                  <c:v>0.39853009259259259</c:v>
                </c:pt>
                <c:pt idx="331">
                  <c:v>0.39922453703703703</c:v>
                </c:pt>
                <c:pt idx="332">
                  <c:v>0.39991898148148147</c:v>
                </c:pt>
                <c:pt idx="333">
                  <c:v>0.40061342592592591</c:v>
                </c:pt>
                <c:pt idx="334">
                  <c:v>0.40130787037037036</c:v>
                </c:pt>
                <c:pt idx="335">
                  <c:v>0.4020023148148148</c:v>
                </c:pt>
                <c:pt idx="336">
                  <c:v>0.40269675925925924</c:v>
                </c:pt>
                <c:pt idx="337">
                  <c:v>0.40339120370370368</c:v>
                </c:pt>
                <c:pt idx="338">
                  <c:v>0.40408564814814812</c:v>
                </c:pt>
                <c:pt idx="339">
                  <c:v>0.40478009259259257</c:v>
                </c:pt>
                <c:pt idx="340">
                  <c:v>0.40547453703703706</c:v>
                </c:pt>
                <c:pt idx="341">
                  <c:v>0.40616898148148151</c:v>
                </c:pt>
                <c:pt idx="342">
                  <c:v>0.40686342592592595</c:v>
                </c:pt>
                <c:pt idx="343">
                  <c:v>0.40755787037037039</c:v>
                </c:pt>
                <c:pt idx="344">
                  <c:v>0.40825231481481483</c:v>
                </c:pt>
                <c:pt idx="345">
                  <c:v>0.40894675925925927</c:v>
                </c:pt>
                <c:pt idx="346">
                  <c:v>0.40964120370370372</c:v>
                </c:pt>
                <c:pt idx="347">
                  <c:v>0.41033564814814816</c:v>
                </c:pt>
                <c:pt idx="348">
                  <c:v>0.4110300925925926</c:v>
                </c:pt>
                <c:pt idx="349">
                  <c:v>0.41172453703703704</c:v>
                </c:pt>
                <c:pt idx="350">
                  <c:v>0.41241898148148148</c:v>
                </c:pt>
                <c:pt idx="351">
                  <c:v>0.41311342592592593</c:v>
                </c:pt>
                <c:pt idx="352">
                  <c:v>0.41380787037037037</c:v>
                </c:pt>
                <c:pt idx="353">
                  <c:v>0.41450231481481481</c:v>
                </c:pt>
                <c:pt idx="354">
                  <c:v>0.41519675925925925</c:v>
                </c:pt>
                <c:pt idx="355">
                  <c:v>0.41589120370370369</c:v>
                </c:pt>
                <c:pt idx="356">
                  <c:v>0.41658564814814814</c:v>
                </c:pt>
                <c:pt idx="357">
                  <c:v>0.41728009259259258</c:v>
                </c:pt>
                <c:pt idx="358">
                  <c:v>0.41797453703703702</c:v>
                </c:pt>
                <c:pt idx="359">
                  <c:v>0.41866898148148146</c:v>
                </c:pt>
                <c:pt idx="360">
                  <c:v>0.4193634259259259</c:v>
                </c:pt>
                <c:pt idx="361">
                  <c:v>0.42005787037037035</c:v>
                </c:pt>
                <c:pt idx="362">
                  <c:v>0.42075231481481479</c:v>
                </c:pt>
                <c:pt idx="363">
                  <c:v>0.42144675925925928</c:v>
                </c:pt>
                <c:pt idx="364">
                  <c:v>0.42214120370370373</c:v>
                </c:pt>
                <c:pt idx="365">
                  <c:v>0.42283564814814817</c:v>
                </c:pt>
                <c:pt idx="366">
                  <c:v>0.42353009259259261</c:v>
                </c:pt>
                <c:pt idx="367">
                  <c:v>0.42422453703703705</c:v>
                </c:pt>
                <c:pt idx="368">
                  <c:v>0.42491898148148149</c:v>
                </c:pt>
                <c:pt idx="369">
                  <c:v>0.42561342592592594</c:v>
                </c:pt>
                <c:pt idx="370">
                  <c:v>0.42630787037037038</c:v>
                </c:pt>
                <c:pt idx="371">
                  <c:v>0.42700231481481482</c:v>
                </c:pt>
                <c:pt idx="372">
                  <c:v>0.42769675925925926</c:v>
                </c:pt>
                <c:pt idx="373">
                  <c:v>0.4283912037037037</c:v>
                </c:pt>
                <c:pt idx="374">
                  <c:v>0.42908564814814815</c:v>
                </c:pt>
                <c:pt idx="375">
                  <c:v>0.42978009259259259</c:v>
                </c:pt>
                <c:pt idx="376">
                  <c:v>0.43047453703703703</c:v>
                </c:pt>
                <c:pt idx="377">
                  <c:v>0.43116898148148147</c:v>
                </c:pt>
                <c:pt idx="378">
                  <c:v>0.43186342592592591</c:v>
                </c:pt>
                <c:pt idx="379">
                  <c:v>0.43255787037037036</c:v>
                </c:pt>
                <c:pt idx="380">
                  <c:v>0.4332523148148148</c:v>
                </c:pt>
                <c:pt idx="381">
                  <c:v>0.43394675925925924</c:v>
                </c:pt>
                <c:pt idx="382">
                  <c:v>0.43464120370370368</c:v>
                </c:pt>
                <c:pt idx="383">
                  <c:v>0.43533564814814812</c:v>
                </c:pt>
                <c:pt idx="384">
                  <c:v>0.43603009259259257</c:v>
                </c:pt>
                <c:pt idx="385">
                  <c:v>0.43672453703703706</c:v>
                </c:pt>
                <c:pt idx="386">
                  <c:v>0.43741898148148151</c:v>
                </c:pt>
                <c:pt idx="387">
                  <c:v>0.43811342592592595</c:v>
                </c:pt>
                <c:pt idx="388">
                  <c:v>0.43880787037037039</c:v>
                </c:pt>
                <c:pt idx="389">
                  <c:v>0.43950231481481483</c:v>
                </c:pt>
                <c:pt idx="390">
                  <c:v>0.44019675925925927</c:v>
                </c:pt>
                <c:pt idx="391">
                  <c:v>0.44089120370370372</c:v>
                </c:pt>
                <c:pt idx="392">
                  <c:v>0.44158564814814816</c:v>
                </c:pt>
                <c:pt idx="393">
                  <c:v>0.4422800925925926</c:v>
                </c:pt>
                <c:pt idx="394">
                  <c:v>0.44297453703703704</c:v>
                </c:pt>
                <c:pt idx="395">
                  <c:v>0.44366898148148148</c:v>
                </c:pt>
                <c:pt idx="396">
                  <c:v>0.44436342592592593</c:v>
                </c:pt>
                <c:pt idx="397">
                  <c:v>0.44505787037037037</c:v>
                </c:pt>
                <c:pt idx="398">
                  <c:v>0.44575231481481481</c:v>
                </c:pt>
                <c:pt idx="399">
                  <c:v>0.44644675925925925</c:v>
                </c:pt>
                <c:pt idx="400">
                  <c:v>0.44714120370370369</c:v>
                </c:pt>
                <c:pt idx="401">
                  <c:v>0.44783564814814814</c:v>
                </c:pt>
                <c:pt idx="402">
                  <c:v>0.44853009259259258</c:v>
                </c:pt>
                <c:pt idx="403">
                  <c:v>0.44922453703703702</c:v>
                </c:pt>
                <c:pt idx="404">
                  <c:v>0.44991898148148146</c:v>
                </c:pt>
                <c:pt idx="405">
                  <c:v>0.4506134259259259</c:v>
                </c:pt>
                <c:pt idx="406">
                  <c:v>0.45130787037037035</c:v>
                </c:pt>
                <c:pt idx="407">
                  <c:v>0.45200231481481479</c:v>
                </c:pt>
                <c:pt idx="408">
                  <c:v>0.45269675925925928</c:v>
                </c:pt>
                <c:pt idx="409">
                  <c:v>0.45339120370370373</c:v>
                </c:pt>
                <c:pt idx="410">
                  <c:v>0.45408564814814817</c:v>
                </c:pt>
                <c:pt idx="411">
                  <c:v>0.45478009259259261</c:v>
                </c:pt>
                <c:pt idx="412">
                  <c:v>0.45547453703703705</c:v>
                </c:pt>
                <c:pt idx="413">
                  <c:v>0.45616898148148149</c:v>
                </c:pt>
                <c:pt idx="414">
                  <c:v>0.45686342592592594</c:v>
                </c:pt>
                <c:pt idx="415">
                  <c:v>0.45755787037037038</c:v>
                </c:pt>
                <c:pt idx="416">
                  <c:v>0.45825231481481482</c:v>
                </c:pt>
                <c:pt idx="417">
                  <c:v>0.45894675925925926</c:v>
                </c:pt>
                <c:pt idx="418">
                  <c:v>0.4596412037037037</c:v>
                </c:pt>
                <c:pt idx="419">
                  <c:v>0.46033564814814815</c:v>
                </c:pt>
                <c:pt idx="420">
                  <c:v>0.46103009259259259</c:v>
                </c:pt>
                <c:pt idx="421">
                  <c:v>0.46172453703703703</c:v>
                </c:pt>
                <c:pt idx="422">
                  <c:v>0.46241898148148147</c:v>
                </c:pt>
                <c:pt idx="423">
                  <c:v>0.46311342592592591</c:v>
                </c:pt>
                <c:pt idx="424">
                  <c:v>0.46380787037037036</c:v>
                </c:pt>
                <c:pt idx="425">
                  <c:v>0.4645023148148148</c:v>
                </c:pt>
                <c:pt idx="426">
                  <c:v>0.46519675925925924</c:v>
                </c:pt>
                <c:pt idx="427">
                  <c:v>0.46589120370370368</c:v>
                </c:pt>
                <c:pt idx="428">
                  <c:v>0.46658564814814812</c:v>
                </c:pt>
                <c:pt idx="429">
                  <c:v>0.46728009259259257</c:v>
                </c:pt>
                <c:pt idx="430">
                  <c:v>0.46797453703703706</c:v>
                </c:pt>
                <c:pt idx="431">
                  <c:v>0.46866898148148151</c:v>
                </c:pt>
                <c:pt idx="432">
                  <c:v>0.46936342592592595</c:v>
                </c:pt>
                <c:pt idx="433">
                  <c:v>0.47005787037037039</c:v>
                </c:pt>
                <c:pt idx="434">
                  <c:v>0.47075231481481483</c:v>
                </c:pt>
                <c:pt idx="435">
                  <c:v>0.47144675925925927</c:v>
                </c:pt>
                <c:pt idx="436">
                  <c:v>0.47214120370370372</c:v>
                </c:pt>
                <c:pt idx="437">
                  <c:v>0.47283564814814816</c:v>
                </c:pt>
                <c:pt idx="438">
                  <c:v>0.4735300925925926</c:v>
                </c:pt>
                <c:pt idx="439">
                  <c:v>0.47422453703703704</c:v>
                </c:pt>
                <c:pt idx="440">
                  <c:v>0.47491898148148148</c:v>
                </c:pt>
                <c:pt idx="441">
                  <c:v>0.47561342592592593</c:v>
                </c:pt>
                <c:pt idx="442">
                  <c:v>0.47630787037037037</c:v>
                </c:pt>
                <c:pt idx="443">
                  <c:v>0.47700231481481481</c:v>
                </c:pt>
                <c:pt idx="444">
                  <c:v>0.47769675925925925</c:v>
                </c:pt>
                <c:pt idx="445">
                  <c:v>0.47839120370370369</c:v>
                </c:pt>
                <c:pt idx="446">
                  <c:v>0.47908564814814814</c:v>
                </c:pt>
                <c:pt idx="447">
                  <c:v>0.47978009259259258</c:v>
                </c:pt>
                <c:pt idx="448">
                  <c:v>0.48047453703703702</c:v>
                </c:pt>
                <c:pt idx="449">
                  <c:v>0.48116898148148146</c:v>
                </c:pt>
                <c:pt idx="450">
                  <c:v>0.4818634259259259</c:v>
                </c:pt>
                <c:pt idx="451">
                  <c:v>0.48255787037037035</c:v>
                </c:pt>
                <c:pt idx="452">
                  <c:v>0.48325231481481479</c:v>
                </c:pt>
                <c:pt idx="453">
                  <c:v>0.48394675925925928</c:v>
                </c:pt>
                <c:pt idx="454">
                  <c:v>0.48464120370370373</c:v>
                </c:pt>
                <c:pt idx="455">
                  <c:v>0.48533564814814817</c:v>
                </c:pt>
                <c:pt idx="456">
                  <c:v>0.48603009259259261</c:v>
                </c:pt>
                <c:pt idx="457">
                  <c:v>0.48672453703703705</c:v>
                </c:pt>
                <c:pt idx="458">
                  <c:v>0.48741898148148149</c:v>
                </c:pt>
                <c:pt idx="459">
                  <c:v>0.48811342592592594</c:v>
                </c:pt>
                <c:pt idx="460">
                  <c:v>0.48880787037037038</c:v>
                </c:pt>
                <c:pt idx="461">
                  <c:v>0.48950231481481482</c:v>
                </c:pt>
                <c:pt idx="462">
                  <c:v>0.49019675925925926</c:v>
                </c:pt>
                <c:pt idx="463">
                  <c:v>0.4908912037037037</c:v>
                </c:pt>
                <c:pt idx="464">
                  <c:v>0.49158564814814815</c:v>
                </c:pt>
                <c:pt idx="465">
                  <c:v>0.49228009259259259</c:v>
                </c:pt>
                <c:pt idx="466">
                  <c:v>0.49297453703703703</c:v>
                </c:pt>
                <c:pt idx="467">
                  <c:v>0.49366898148148147</c:v>
                </c:pt>
                <c:pt idx="468">
                  <c:v>0.49436342592592591</c:v>
                </c:pt>
                <c:pt idx="469">
                  <c:v>0.49505787037037036</c:v>
                </c:pt>
                <c:pt idx="470">
                  <c:v>0.4957523148148148</c:v>
                </c:pt>
                <c:pt idx="471">
                  <c:v>0.49644675925925924</c:v>
                </c:pt>
                <c:pt idx="472">
                  <c:v>0.49714120370370368</c:v>
                </c:pt>
                <c:pt idx="473">
                  <c:v>0.49783564814814812</c:v>
                </c:pt>
                <c:pt idx="474">
                  <c:v>0.49853009259259257</c:v>
                </c:pt>
                <c:pt idx="475">
                  <c:v>0.49922453703703706</c:v>
                </c:pt>
                <c:pt idx="476">
                  <c:v>0.49991898148148151</c:v>
                </c:pt>
                <c:pt idx="477">
                  <c:v>0.50061342592592595</c:v>
                </c:pt>
                <c:pt idx="478">
                  <c:v>0.50130787037037039</c:v>
                </c:pt>
                <c:pt idx="479">
                  <c:v>0.50200231481481483</c:v>
                </c:pt>
                <c:pt idx="480">
                  <c:v>0.50269675925925927</c:v>
                </c:pt>
                <c:pt idx="481">
                  <c:v>0.50339120370370372</c:v>
                </c:pt>
                <c:pt idx="482">
                  <c:v>0.50408564814814816</c:v>
                </c:pt>
                <c:pt idx="483">
                  <c:v>0.5047800925925926</c:v>
                </c:pt>
                <c:pt idx="484">
                  <c:v>0.50547453703703704</c:v>
                </c:pt>
                <c:pt idx="485">
                  <c:v>0.50616898148148148</c:v>
                </c:pt>
                <c:pt idx="486">
                  <c:v>0.50686342592592593</c:v>
                </c:pt>
                <c:pt idx="487">
                  <c:v>0.50755787037037037</c:v>
                </c:pt>
                <c:pt idx="488">
                  <c:v>0.50825231481481481</c:v>
                </c:pt>
                <c:pt idx="489">
                  <c:v>0.50894675925925925</c:v>
                </c:pt>
                <c:pt idx="490">
                  <c:v>0.50964120370370369</c:v>
                </c:pt>
                <c:pt idx="491">
                  <c:v>0.51033564814814814</c:v>
                </c:pt>
                <c:pt idx="492">
                  <c:v>0.51103009259259258</c:v>
                </c:pt>
                <c:pt idx="493">
                  <c:v>0.51172453703703702</c:v>
                </c:pt>
                <c:pt idx="494">
                  <c:v>0.51241898148148146</c:v>
                </c:pt>
                <c:pt idx="495">
                  <c:v>0.5131134259259259</c:v>
                </c:pt>
                <c:pt idx="496">
                  <c:v>0.51380787037037035</c:v>
                </c:pt>
                <c:pt idx="497">
                  <c:v>0.51450231481481479</c:v>
                </c:pt>
                <c:pt idx="498">
                  <c:v>0.51519675925925923</c:v>
                </c:pt>
                <c:pt idx="499">
                  <c:v>0.51589120370370367</c:v>
                </c:pt>
                <c:pt idx="500">
                  <c:v>0.51658564814814811</c:v>
                </c:pt>
                <c:pt idx="501">
                  <c:v>0.51728009259259256</c:v>
                </c:pt>
                <c:pt idx="502">
                  <c:v>0.517974537037037</c:v>
                </c:pt>
                <c:pt idx="503">
                  <c:v>0.51866898148148144</c:v>
                </c:pt>
                <c:pt idx="504">
                  <c:v>0.51936342592592588</c:v>
                </c:pt>
                <c:pt idx="505">
                  <c:v>0.52005787037037032</c:v>
                </c:pt>
                <c:pt idx="506">
                  <c:v>0.52075231481481477</c:v>
                </c:pt>
                <c:pt idx="507">
                  <c:v>0.52144675925925921</c:v>
                </c:pt>
                <c:pt idx="508">
                  <c:v>0.52214120370370365</c:v>
                </c:pt>
                <c:pt idx="509">
                  <c:v>0.5228356481481482</c:v>
                </c:pt>
                <c:pt idx="510">
                  <c:v>0.52353009259259264</c:v>
                </c:pt>
                <c:pt idx="511">
                  <c:v>0.52422453703703709</c:v>
                </c:pt>
                <c:pt idx="512">
                  <c:v>0.52491898148148153</c:v>
                </c:pt>
                <c:pt idx="513">
                  <c:v>0.52561342592592597</c:v>
                </c:pt>
                <c:pt idx="514">
                  <c:v>0.52630787037037041</c:v>
                </c:pt>
                <c:pt idx="515">
                  <c:v>0.52700231481481485</c:v>
                </c:pt>
                <c:pt idx="516">
                  <c:v>0.5276967592592593</c:v>
                </c:pt>
                <c:pt idx="517">
                  <c:v>0.52839120370370374</c:v>
                </c:pt>
                <c:pt idx="518">
                  <c:v>0.52908564814814818</c:v>
                </c:pt>
                <c:pt idx="519">
                  <c:v>0.52978009259259262</c:v>
                </c:pt>
                <c:pt idx="520">
                  <c:v>0.53047453703703706</c:v>
                </c:pt>
                <c:pt idx="521">
                  <c:v>0.53116898148148151</c:v>
                </c:pt>
                <c:pt idx="522">
                  <c:v>0.53186342592592595</c:v>
                </c:pt>
                <c:pt idx="523">
                  <c:v>0.53255787037037039</c:v>
                </c:pt>
                <c:pt idx="524">
                  <c:v>0.53325231481481483</c:v>
                </c:pt>
                <c:pt idx="525">
                  <c:v>0.53394675925925927</c:v>
                </c:pt>
                <c:pt idx="526">
                  <c:v>0.53464120370370372</c:v>
                </c:pt>
                <c:pt idx="527">
                  <c:v>0.53533564814814816</c:v>
                </c:pt>
                <c:pt idx="528">
                  <c:v>0.5360300925925926</c:v>
                </c:pt>
                <c:pt idx="529">
                  <c:v>0.53672453703703704</c:v>
                </c:pt>
                <c:pt idx="530">
                  <c:v>0.53741898148148148</c:v>
                </c:pt>
                <c:pt idx="531">
                  <c:v>0.53811342592592593</c:v>
                </c:pt>
                <c:pt idx="532">
                  <c:v>0.53880787037037037</c:v>
                </c:pt>
                <c:pt idx="533">
                  <c:v>0.53950231481481481</c:v>
                </c:pt>
                <c:pt idx="534">
                  <c:v>0.54019675925925925</c:v>
                </c:pt>
                <c:pt idx="535">
                  <c:v>0.54089120370370369</c:v>
                </c:pt>
                <c:pt idx="536">
                  <c:v>0.54158564814814814</c:v>
                </c:pt>
                <c:pt idx="537">
                  <c:v>0.54228009259259258</c:v>
                </c:pt>
                <c:pt idx="538">
                  <c:v>0.54297453703703702</c:v>
                </c:pt>
                <c:pt idx="539">
                  <c:v>0.54366898148148146</c:v>
                </c:pt>
                <c:pt idx="540">
                  <c:v>0.5443634259259259</c:v>
                </c:pt>
                <c:pt idx="541">
                  <c:v>0.54505787037037035</c:v>
                </c:pt>
                <c:pt idx="542">
                  <c:v>0.54575231481481479</c:v>
                </c:pt>
                <c:pt idx="543">
                  <c:v>0.54644675925925923</c:v>
                </c:pt>
                <c:pt idx="544">
                  <c:v>0.54714120370370367</c:v>
                </c:pt>
                <c:pt idx="545">
                  <c:v>0.54783564814814811</c:v>
                </c:pt>
                <c:pt idx="546">
                  <c:v>0.54853009259259256</c:v>
                </c:pt>
                <c:pt idx="547">
                  <c:v>0.549224537037037</c:v>
                </c:pt>
                <c:pt idx="548">
                  <c:v>0.54991898148148144</c:v>
                </c:pt>
                <c:pt idx="549">
                  <c:v>0.55061342592592588</c:v>
                </c:pt>
                <c:pt idx="550">
                  <c:v>0.55130787037037032</c:v>
                </c:pt>
                <c:pt idx="551">
                  <c:v>0.55200231481481477</c:v>
                </c:pt>
                <c:pt idx="552">
                  <c:v>0.55269675925925921</c:v>
                </c:pt>
                <c:pt idx="553">
                  <c:v>0.55339120370370365</c:v>
                </c:pt>
                <c:pt idx="554">
                  <c:v>0.5540856481481482</c:v>
                </c:pt>
                <c:pt idx="555">
                  <c:v>0.55478009259259264</c:v>
                </c:pt>
                <c:pt idx="556">
                  <c:v>0.55547453703703709</c:v>
                </c:pt>
                <c:pt idx="557">
                  <c:v>0.55616898148148153</c:v>
                </c:pt>
                <c:pt idx="558">
                  <c:v>0.55686342592592597</c:v>
                </c:pt>
                <c:pt idx="559">
                  <c:v>0.55755787037037041</c:v>
                </c:pt>
                <c:pt idx="560">
                  <c:v>0.55825231481481485</c:v>
                </c:pt>
                <c:pt idx="561">
                  <c:v>0.5589467592592593</c:v>
                </c:pt>
                <c:pt idx="562">
                  <c:v>0.55964120370370374</c:v>
                </c:pt>
                <c:pt idx="563">
                  <c:v>0.56033564814814818</c:v>
                </c:pt>
                <c:pt idx="564">
                  <c:v>0.56103009259259262</c:v>
                </c:pt>
                <c:pt idx="565">
                  <c:v>0.56172453703703706</c:v>
                </c:pt>
                <c:pt idx="566">
                  <c:v>0.56241898148148151</c:v>
                </c:pt>
                <c:pt idx="567">
                  <c:v>0.56311342592592595</c:v>
                </c:pt>
                <c:pt idx="568">
                  <c:v>0.56380787037037039</c:v>
                </c:pt>
                <c:pt idx="569">
                  <c:v>0.56450231481481483</c:v>
                </c:pt>
                <c:pt idx="570">
                  <c:v>0.56519675925925927</c:v>
                </c:pt>
                <c:pt idx="571">
                  <c:v>0.56589120370370372</c:v>
                </c:pt>
                <c:pt idx="572">
                  <c:v>0.56658564814814816</c:v>
                </c:pt>
                <c:pt idx="573">
                  <c:v>0.5672800925925926</c:v>
                </c:pt>
                <c:pt idx="574">
                  <c:v>0.56797453703703704</c:v>
                </c:pt>
                <c:pt idx="575">
                  <c:v>0.56866898148148148</c:v>
                </c:pt>
                <c:pt idx="576">
                  <c:v>0.56936342592592593</c:v>
                </c:pt>
                <c:pt idx="577">
                  <c:v>0.57005787037037037</c:v>
                </c:pt>
                <c:pt idx="578">
                  <c:v>0.57075231481481481</c:v>
                </c:pt>
                <c:pt idx="579">
                  <c:v>0.57144675925925925</c:v>
                </c:pt>
                <c:pt idx="580">
                  <c:v>0.57214120370370369</c:v>
                </c:pt>
                <c:pt idx="581">
                  <c:v>0.57283564814814814</c:v>
                </c:pt>
                <c:pt idx="582">
                  <c:v>0.57353009259259258</c:v>
                </c:pt>
                <c:pt idx="583">
                  <c:v>0.57422453703703702</c:v>
                </c:pt>
                <c:pt idx="584">
                  <c:v>0.57491898148148146</c:v>
                </c:pt>
                <c:pt idx="585">
                  <c:v>0.5756134259259259</c:v>
                </c:pt>
                <c:pt idx="586">
                  <c:v>0.57630787037037035</c:v>
                </c:pt>
                <c:pt idx="587">
                  <c:v>0.57700231481481479</c:v>
                </c:pt>
                <c:pt idx="588">
                  <c:v>0.57769675925925923</c:v>
                </c:pt>
                <c:pt idx="589">
                  <c:v>0.57839120370370367</c:v>
                </c:pt>
                <c:pt idx="590">
                  <c:v>0.57908564814814811</c:v>
                </c:pt>
                <c:pt idx="591">
                  <c:v>0.57978009259259256</c:v>
                </c:pt>
                <c:pt idx="592">
                  <c:v>0.580474537037037</c:v>
                </c:pt>
                <c:pt idx="593">
                  <c:v>0.58116898148148144</c:v>
                </c:pt>
                <c:pt idx="594">
                  <c:v>0.58186342592592588</c:v>
                </c:pt>
                <c:pt idx="595">
                  <c:v>0.58255787037037032</c:v>
                </c:pt>
                <c:pt idx="596">
                  <c:v>0.58325231481481477</c:v>
                </c:pt>
                <c:pt idx="597">
                  <c:v>0.58394675925925921</c:v>
                </c:pt>
                <c:pt idx="598">
                  <c:v>0.58464120370370365</c:v>
                </c:pt>
                <c:pt idx="599">
                  <c:v>0.5853356481481482</c:v>
                </c:pt>
                <c:pt idx="600">
                  <c:v>0.58603009259259264</c:v>
                </c:pt>
                <c:pt idx="601">
                  <c:v>0.58672453703703709</c:v>
                </c:pt>
                <c:pt idx="602">
                  <c:v>0.58741898148148153</c:v>
                </c:pt>
                <c:pt idx="603">
                  <c:v>0.58811342592592597</c:v>
                </c:pt>
                <c:pt idx="604">
                  <c:v>0.58880787037037041</c:v>
                </c:pt>
                <c:pt idx="605">
                  <c:v>0.58950231481481485</c:v>
                </c:pt>
                <c:pt idx="606">
                  <c:v>0.5901967592592593</c:v>
                </c:pt>
                <c:pt idx="607">
                  <c:v>0.59089120370370374</c:v>
                </c:pt>
                <c:pt idx="608">
                  <c:v>0.59158564814814818</c:v>
                </c:pt>
                <c:pt idx="609">
                  <c:v>0.59228009259259262</c:v>
                </c:pt>
                <c:pt idx="610">
                  <c:v>0.59297453703703706</c:v>
                </c:pt>
                <c:pt idx="611">
                  <c:v>0.59366898148148151</c:v>
                </c:pt>
                <c:pt idx="612">
                  <c:v>0.59436342592592595</c:v>
                </c:pt>
                <c:pt idx="613">
                  <c:v>0.59505787037037039</c:v>
                </c:pt>
                <c:pt idx="614">
                  <c:v>0.59575231481481483</c:v>
                </c:pt>
                <c:pt idx="615">
                  <c:v>0.59644675925925927</c:v>
                </c:pt>
                <c:pt idx="616">
                  <c:v>0.59714120370370372</c:v>
                </c:pt>
                <c:pt idx="617">
                  <c:v>0.59782407407407412</c:v>
                </c:pt>
                <c:pt idx="618">
                  <c:v>0.59851851851851856</c:v>
                </c:pt>
                <c:pt idx="619">
                  <c:v>0.599212962962963</c:v>
                </c:pt>
                <c:pt idx="620">
                  <c:v>0.59990740740740744</c:v>
                </c:pt>
                <c:pt idx="621">
                  <c:v>0.60060185185185189</c:v>
                </c:pt>
                <c:pt idx="622">
                  <c:v>0.60129629629629633</c:v>
                </c:pt>
                <c:pt idx="623">
                  <c:v>0.60199074074074077</c:v>
                </c:pt>
                <c:pt idx="624">
                  <c:v>0.60268518518518521</c:v>
                </c:pt>
                <c:pt idx="625">
                  <c:v>0.60337962962962965</c:v>
                </c:pt>
                <c:pt idx="626">
                  <c:v>0.6040740740740741</c:v>
                </c:pt>
                <c:pt idx="627">
                  <c:v>0.60476851851851854</c:v>
                </c:pt>
                <c:pt idx="628">
                  <c:v>0.60546296296296298</c:v>
                </c:pt>
                <c:pt idx="629">
                  <c:v>0.60615740740740742</c:v>
                </c:pt>
                <c:pt idx="630">
                  <c:v>0.60685185185185186</c:v>
                </c:pt>
                <c:pt idx="631">
                  <c:v>0.60754629629629631</c:v>
                </c:pt>
                <c:pt idx="632">
                  <c:v>0.60824074074074075</c:v>
                </c:pt>
                <c:pt idx="633">
                  <c:v>0.60893518518518519</c:v>
                </c:pt>
                <c:pt idx="634">
                  <c:v>0.60962962962962963</c:v>
                </c:pt>
                <c:pt idx="635">
                  <c:v>0.61032407407407407</c:v>
                </c:pt>
                <c:pt idx="636">
                  <c:v>0.61101851851851852</c:v>
                </c:pt>
                <c:pt idx="637">
                  <c:v>0.61171296296296296</c:v>
                </c:pt>
                <c:pt idx="638">
                  <c:v>0.6124074074074074</c:v>
                </c:pt>
                <c:pt idx="639">
                  <c:v>0.61310185185185184</c:v>
                </c:pt>
                <c:pt idx="640">
                  <c:v>0.61379629629629628</c:v>
                </c:pt>
                <c:pt idx="641">
                  <c:v>0.61449074074074073</c:v>
                </c:pt>
                <c:pt idx="642">
                  <c:v>0.61518518518518517</c:v>
                </c:pt>
                <c:pt idx="643">
                  <c:v>0.61587962962962961</c:v>
                </c:pt>
                <c:pt idx="644">
                  <c:v>0.61657407407407405</c:v>
                </c:pt>
                <c:pt idx="645">
                  <c:v>0.61726851851851849</c:v>
                </c:pt>
                <c:pt idx="646">
                  <c:v>0.61796296296296294</c:v>
                </c:pt>
                <c:pt idx="647">
                  <c:v>0.61865740740740738</c:v>
                </c:pt>
                <c:pt idx="648">
                  <c:v>0.61935185185185182</c:v>
                </c:pt>
                <c:pt idx="649">
                  <c:v>0.62004629629629626</c:v>
                </c:pt>
                <c:pt idx="650">
                  <c:v>0.6207407407407407</c:v>
                </c:pt>
                <c:pt idx="651">
                  <c:v>0.62143518518518515</c:v>
                </c:pt>
                <c:pt idx="652">
                  <c:v>0.62212962962962959</c:v>
                </c:pt>
                <c:pt idx="653">
                  <c:v>0.62282407407407403</c:v>
                </c:pt>
                <c:pt idx="654">
                  <c:v>0.62351851851851847</c:v>
                </c:pt>
                <c:pt idx="655">
                  <c:v>0.62421296296296291</c:v>
                </c:pt>
                <c:pt idx="656">
                  <c:v>0.62490740740740736</c:v>
                </c:pt>
                <c:pt idx="657">
                  <c:v>0.6256018518518518</c:v>
                </c:pt>
                <c:pt idx="658">
                  <c:v>0.62629629629629635</c:v>
                </c:pt>
                <c:pt idx="659">
                  <c:v>0.62699074074074079</c:v>
                </c:pt>
                <c:pt idx="660">
                  <c:v>0.62768518518518523</c:v>
                </c:pt>
                <c:pt idx="661">
                  <c:v>0.62837962962962968</c:v>
                </c:pt>
                <c:pt idx="662">
                  <c:v>0.62907407407407412</c:v>
                </c:pt>
                <c:pt idx="663">
                  <c:v>0.62976851851851856</c:v>
                </c:pt>
                <c:pt idx="664">
                  <c:v>0.630462962962963</c:v>
                </c:pt>
                <c:pt idx="665">
                  <c:v>0.63115740740740744</c:v>
                </c:pt>
                <c:pt idx="666">
                  <c:v>0.63185185185185189</c:v>
                </c:pt>
                <c:pt idx="667">
                  <c:v>0.63254629629629633</c:v>
                </c:pt>
                <c:pt idx="668">
                  <c:v>0.63324074074074077</c:v>
                </c:pt>
                <c:pt idx="669">
                  <c:v>0.63393518518518521</c:v>
                </c:pt>
                <c:pt idx="670">
                  <c:v>0.63462962962962965</c:v>
                </c:pt>
                <c:pt idx="671">
                  <c:v>0.6353240740740741</c:v>
                </c:pt>
                <c:pt idx="672">
                  <c:v>0.63601851851851854</c:v>
                </c:pt>
                <c:pt idx="673">
                  <c:v>0.63671296296296298</c:v>
                </c:pt>
                <c:pt idx="674">
                  <c:v>0.63740740740740742</c:v>
                </c:pt>
                <c:pt idx="675">
                  <c:v>0.63810185185185186</c:v>
                </c:pt>
                <c:pt idx="676">
                  <c:v>0.63879629629629631</c:v>
                </c:pt>
                <c:pt idx="677">
                  <c:v>0.63949074074074075</c:v>
                </c:pt>
                <c:pt idx="678">
                  <c:v>0.64018518518518519</c:v>
                </c:pt>
                <c:pt idx="679">
                  <c:v>0.64087962962962963</c:v>
                </c:pt>
                <c:pt idx="680">
                  <c:v>0.64157407407407407</c:v>
                </c:pt>
                <c:pt idx="681">
                  <c:v>0.64226851851851852</c:v>
                </c:pt>
                <c:pt idx="682">
                  <c:v>0.64296296296296296</c:v>
                </c:pt>
                <c:pt idx="683">
                  <c:v>0.6436574074074074</c:v>
                </c:pt>
                <c:pt idx="684">
                  <c:v>0.64435185185185184</c:v>
                </c:pt>
                <c:pt idx="685">
                  <c:v>0.64504629629629628</c:v>
                </c:pt>
                <c:pt idx="686">
                  <c:v>0.64574074074074073</c:v>
                </c:pt>
                <c:pt idx="687">
                  <c:v>0.64643518518518517</c:v>
                </c:pt>
                <c:pt idx="688">
                  <c:v>0.64712962962962961</c:v>
                </c:pt>
                <c:pt idx="689">
                  <c:v>0.64782407407407405</c:v>
                </c:pt>
                <c:pt idx="690">
                  <c:v>0.64851851851851849</c:v>
                </c:pt>
                <c:pt idx="691">
                  <c:v>0.64921296296296294</c:v>
                </c:pt>
                <c:pt idx="692">
                  <c:v>0.64990740740740738</c:v>
                </c:pt>
                <c:pt idx="693">
                  <c:v>0.65060185185185182</c:v>
                </c:pt>
                <c:pt idx="694">
                  <c:v>0.65129629629629626</c:v>
                </c:pt>
                <c:pt idx="695">
                  <c:v>0.6519907407407407</c:v>
                </c:pt>
                <c:pt idx="696">
                  <c:v>0.65268518518518515</c:v>
                </c:pt>
                <c:pt idx="697">
                  <c:v>0.65337962962962959</c:v>
                </c:pt>
                <c:pt idx="698">
                  <c:v>0.65407407407407403</c:v>
                </c:pt>
                <c:pt idx="699">
                  <c:v>0.65476851851851847</c:v>
                </c:pt>
                <c:pt idx="700">
                  <c:v>0.65546296296296291</c:v>
                </c:pt>
                <c:pt idx="701">
                  <c:v>0.65615740740740736</c:v>
                </c:pt>
                <c:pt idx="702">
                  <c:v>0.6568518518518518</c:v>
                </c:pt>
                <c:pt idx="703">
                  <c:v>0.65754629629629635</c:v>
                </c:pt>
                <c:pt idx="704">
                  <c:v>0.65824074074074079</c:v>
                </c:pt>
                <c:pt idx="705">
                  <c:v>0.65893518518518523</c:v>
                </c:pt>
                <c:pt idx="706">
                  <c:v>0.65962962962962968</c:v>
                </c:pt>
                <c:pt idx="707">
                  <c:v>0.66032407407407412</c:v>
                </c:pt>
                <c:pt idx="708">
                  <c:v>0.66101851851851856</c:v>
                </c:pt>
                <c:pt idx="709">
                  <c:v>0.661712962962963</c:v>
                </c:pt>
                <c:pt idx="710">
                  <c:v>0.66240740740740744</c:v>
                </c:pt>
                <c:pt idx="711">
                  <c:v>0.66310185185185189</c:v>
                </c:pt>
                <c:pt idx="712">
                  <c:v>0.66379629629629633</c:v>
                </c:pt>
                <c:pt idx="713">
                  <c:v>0.66449074074074077</c:v>
                </c:pt>
                <c:pt idx="714">
                  <c:v>0.66518518518518521</c:v>
                </c:pt>
                <c:pt idx="715">
                  <c:v>0.66587962962962965</c:v>
                </c:pt>
                <c:pt idx="716">
                  <c:v>0.6665740740740741</c:v>
                </c:pt>
                <c:pt idx="717">
                  <c:v>0.66726851851851854</c:v>
                </c:pt>
                <c:pt idx="718">
                  <c:v>0.66796296296296298</c:v>
                </c:pt>
                <c:pt idx="719">
                  <c:v>0.66865740740740742</c:v>
                </c:pt>
                <c:pt idx="720">
                  <c:v>0.66935185185185186</c:v>
                </c:pt>
                <c:pt idx="721">
                  <c:v>0.67004629629629631</c:v>
                </c:pt>
                <c:pt idx="722">
                  <c:v>0.67074074074074075</c:v>
                </c:pt>
                <c:pt idx="723">
                  <c:v>0.67143518518518519</c:v>
                </c:pt>
                <c:pt idx="724">
                  <c:v>0.67212962962962963</c:v>
                </c:pt>
                <c:pt idx="725">
                  <c:v>0.67282407407407407</c:v>
                </c:pt>
                <c:pt idx="726">
                  <c:v>0.67351851851851852</c:v>
                </c:pt>
                <c:pt idx="727">
                  <c:v>0.67421296296296296</c:v>
                </c:pt>
                <c:pt idx="728">
                  <c:v>0.6749074074074074</c:v>
                </c:pt>
                <c:pt idx="729">
                  <c:v>0.67560185185185184</c:v>
                </c:pt>
                <c:pt idx="730">
                  <c:v>0.67629629629629628</c:v>
                </c:pt>
                <c:pt idx="731">
                  <c:v>0.67699074074074073</c:v>
                </c:pt>
                <c:pt idx="732">
                  <c:v>0.67768518518518517</c:v>
                </c:pt>
                <c:pt idx="733">
                  <c:v>0.67837962962962961</c:v>
                </c:pt>
                <c:pt idx="734">
                  <c:v>0.67907407407407405</c:v>
                </c:pt>
                <c:pt idx="735">
                  <c:v>0.67976851851851849</c:v>
                </c:pt>
                <c:pt idx="736">
                  <c:v>0.68046296296296294</c:v>
                </c:pt>
                <c:pt idx="737">
                  <c:v>0.68115740740740738</c:v>
                </c:pt>
                <c:pt idx="738">
                  <c:v>0.68185185185185182</c:v>
                </c:pt>
                <c:pt idx="739">
                  <c:v>0.68254629629629626</c:v>
                </c:pt>
                <c:pt idx="740">
                  <c:v>0.6832407407407407</c:v>
                </c:pt>
                <c:pt idx="741">
                  <c:v>0.68393518518518515</c:v>
                </c:pt>
                <c:pt idx="742">
                  <c:v>0.68462962962962959</c:v>
                </c:pt>
                <c:pt idx="743">
                  <c:v>0.68532407407407403</c:v>
                </c:pt>
                <c:pt idx="744">
                  <c:v>0.68601851851851847</c:v>
                </c:pt>
                <c:pt idx="745">
                  <c:v>0.68671296296296291</c:v>
                </c:pt>
                <c:pt idx="746">
                  <c:v>0.68740740740740736</c:v>
                </c:pt>
                <c:pt idx="747">
                  <c:v>0.6881018518518518</c:v>
                </c:pt>
                <c:pt idx="748">
                  <c:v>0.68879629629629635</c:v>
                </c:pt>
                <c:pt idx="749">
                  <c:v>0.68949074074074079</c:v>
                </c:pt>
                <c:pt idx="750">
                  <c:v>0.69018518518518523</c:v>
                </c:pt>
                <c:pt idx="751">
                  <c:v>0.69087962962962968</c:v>
                </c:pt>
                <c:pt idx="752">
                  <c:v>0.69157407407407412</c:v>
                </c:pt>
                <c:pt idx="753">
                  <c:v>0.69226851851851856</c:v>
                </c:pt>
                <c:pt idx="754">
                  <c:v>0.692962962962963</c:v>
                </c:pt>
                <c:pt idx="755">
                  <c:v>0.69365740740740744</c:v>
                </c:pt>
                <c:pt idx="756">
                  <c:v>0.69435185185185189</c:v>
                </c:pt>
                <c:pt idx="757">
                  <c:v>0.69504629629629633</c:v>
                </c:pt>
                <c:pt idx="758">
                  <c:v>0.69574074074074077</c:v>
                </c:pt>
                <c:pt idx="759">
                  <c:v>0.69643518518518521</c:v>
                </c:pt>
                <c:pt idx="760">
                  <c:v>0.69712962962962965</c:v>
                </c:pt>
                <c:pt idx="761">
                  <c:v>0.6978240740740741</c:v>
                </c:pt>
                <c:pt idx="762">
                  <c:v>0.69851851851851854</c:v>
                </c:pt>
                <c:pt idx="763">
                  <c:v>0.69921296296296298</c:v>
                </c:pt>
                <c:pt idx="764">
                  <c:v>0.69990740740740742</c:v>
                </c:pt>
                <c:pt idx="765">
                  <c:v>0.70060185185185186</c:v>
                </c:pt>
                <c:pt idx="766">
                  <c:v>0.70129629629629631</c:v>
                </c:pt>
                <c:pt idx="767">
                  <c:v>0.70199074074074075</c:v>
                </c:pt>
                <c:pt idx="768">
                  <c:v>0.70268518518518519</c:v>
                </c:pt>
                <c:pt idx="769">
                  <c:v>0.70337962962962963</c:v>
                </c:pt>
                <c:pt idx="770">
                  <c:v>0.70407407407407407</c:v>
                </c:pt>
                <c:pt idx="771">
                  <c:v>0.70476851851851852</c:v>
                </c:pt>
                <c:pt idx="772">
                  <c:v>0.70546296296296296</c:v>
                </c:pt>
                <c:pt idx="773">
                  <c:v>0.7061574074074074</c:v>
                </c:pt>
                <c:pt idx="774">
                  <c:v>0.70685185185185184</c:v>
                </c:pt>
                <c:pt idx="775">
                  <c:v>0.70754629629629628</c:v>
                </c:pt>
                <c:pt idx="776">
                  <c:v>0.70824074074074073</c:v>
                </c:pt>
                <c:pt idx="777">
                  <c:v>0.70893518518518517</c:v>
                </c:pt>
                <c:pt idx="778">
                  <c:v>0.70962962962962961</c:v>
                </c:pt>
                <c:pt idx="779">
                  <c:v>0.71032407407407405</c:v>
                </c:pt>
                <c:pt idx="780">
                  <c:v>0.71101851851851849</c:v>
                </c:pt>
                <c:pt idx="781">
                  <c:v>0.71171296296296294</c:v>
                </c:pt>
                <c:pt idx="782">
                  <c:v>0.71240740740740738</c:v>
                </c:pt>
                <c:pt idx="783">
                  <c:v>0.71310185185185182</c:v>
                </c:pt>
                <c:pt idx="784">
                  <c:v>0.71379629629629626</c:v>
                </c:pt>
                <c:pt idx="785">
                  <c:v>0.7144907407407407</c:v>
                </c:pt>
                <c:pt idx="786">
                  <c:v>0.71518518518518515</c:v>
                </c:pt>
                <c:pt idx="787">
                  <c:v>0.71587962962962959</c:v>
                </c:pt>
                <c:pt idx="788">
                  <c:v>0.71657407407407403</c:v>
                </c:pt>
                <c:pt idx="789">
                  <c:v>0.71726851851851847</c:v>
                </c:pt>
                <c:pt idx="790">
                  <c:v>0.71796296296296291</c:v>
                </c:pt>
                <c:pt idx="791">
                  <c:v>0.71865740740740736</c:v>
                </c:pt>
                <c:pt idx="792">
                  <c:v>0.7193518518518518</c:v>
                </c:pt>
                <c:pt idx="793">
                  <c:v>0.72004629629629635</c:v>
                </c:pt>
                <c:pt idx="794">
                  <c:v>0.72074074074074079</c:v>
                </c:pt>
                <c:pt idx="795">
                  <c:v>0.72143518518518523</c:v>
                </c:pt>
                <c:pt idx="796">
                  <c:v>0.72212962962962968</c:v>
                </c:pt>
                <c:pt idx="797">
                  <c:v>0.72282407407407412</c:v>
                </c:pt>
                <c:pt idx="798">
                  <c:v>0.72351851851851856</c:v>
                </c:pt>
                <c:pt idx="799">
                  <c:v>0.724212962962963</c:v>
                </c:pt>
                <c:pt idx="800">
                  <c:v>0.72490740740740744</c:v>
                </c:pt>
                <c:pt idx="801">
                  <c:v>0.72560185185185189</c:v>
                </c:pt>
                <c:pt idx="802">
                  <c:v>0.72629629629629633</c:v>
                </c:pt>
                <c:pt idx="803">
                  <c:v>0.72699074074074077</c:v>
                </c:pt>
                <c:pt idx="804">
                  <c:v>0.72768518518518521</c:v>
                </c:pt>
                <c:pt idx="805">
                  <c:v>0.72837962962962965</c:v>
                </c:pt>
                <c:pt idx="806">
                  <c:v>0.7290740740740741</c:v>
                </c:pt>
                <c:pt idx="807">
                  <c:v>0.72976851851851854</c:v>
                </c:pt>
                <c:pt idx="808">
                  <c:v>0.73046296296296298</c:v>
                </c:pt>
                <c:pt idx="809">
                  <c:v>0.73115740740740742</c:v>
                </c:pt>
                <c:pt idx="810">
                  <c:v>0.73185185185185186</c:v>
                </c:pt>
                <c:pt idx="811">
                  <c:v>0.73254629629629631</c:v>
                </c:pt>
                <c:pt idx="812">
                  <c:v>0.73324074074074075</c:v>
                </c:pt>
                <c:pt idx="813">
                  <c:v>0.73393518518518519</c:v>
                </c:pt>
                <c:pt idx="814">
                  <c:v>0.73462962962962963</c:v>
                </c:pt>
                <c:pt idx="815">
                  <c:v>0.73532407407407407</c:v>
                </c:pt>
                <c:pt idx="816">
                  <c:v>0.73601851851851852</c:v>
                </c:pt>
                <c:pt idx="817">
                  <c:v>0.73671296296296296</c:v>
                </c:pt>
                <c:pt idx="818">
                  <c:v>0.7374074074074074</c:v>
                </c:pt>
                <c:pt idx="819">
                  <c:v>0.73810185185185184</c:v>
                </c:pt>
                <c:pt idx="820">
                  <c:v>0.73879629629629628</c:v>
                </c:pt>
                <c:pt idx="821">
                  <c:v>0.73949074074074073</c:v>
                </c:pt>
                <c:pt idx="822">
                  <c:v>0.74018518518518517</c:v>
                </c:pt>
                <c:pt idx="823">
                  <c:v>0.74087962962962961</c:v>
                </c:pt>
                <c:pt idx="824">
                  <c:v>0.74157407407407405</c:v>
                </c:pt>
                <c:pt idx="825">
                  <c:v>0.74226851851851849</c:v>
                </c:pt>
                <c:pt idx="826">
                  <c:v>0.74296296296296294</c:v>
                </c:pt>
                <c:pt idx="827">
                  <c:v>0.74365740740740738</c:v>
                </c:pt>
                <c:pt idx="828">
                  <c:v>0.74435185185185182</c:v>
                </c:pt>
                <c:pt idx="829">
                  <c:v>0.74504629629629626</c:v>
                </c:pt>
                <c:pt idx="830">
                  <c:v>0.7457407407407407</c:v>
                </c:pt>
                <c:pt idx="831">
                  <c:v>0.74643518518518515</c:v>
                </c:pt>
                <c:pt idx="832">
                  <c:v>0.74712962962962959</c:v>
                </c:pt>
                <c:pt idx="833">
                  <c:v>0.74782407407407403</c:v>
                </c:pt>
                <c:pt idx="834">
                  <c:v>0.74851851851851847</c:v>
                </c:pt>
                <c:pt idx="835">
                  <c:v>0.74921296296296291</c:v>
                </c:pt>
                <c:pt idx="836">
                  <c:v>0.74990740740740736</c:v>
                </c:pt>
                <c:pt idx="837">
                  <c:v>0.7506018518518518</c:v>
                </c:pt>
                <c:pt idx="838">
                  <c:v>0.75129629629629635</c:v>
                </c:pt>
                <c:pt idx="839">
                  <c:v>0.75199074074074079</c:v>
                </c:pt>
                <c:pt idx="840">
                  <c:v>0.75268518518518523</c:v>
                </c:pt>
                <c:pt idx="841">
                  <c:v>0.75337962962962968</c:v>
                </c:pt>
                <c:pt idx="842">
                  <c:v>0.75407407407407412</c:v>
                </c:pt>
                <c:pt idx="843">
                  <c:v>0.75476851851851856</c:v>
                </c:pt>
                <c:pt idx="844">
                  <c:v>0.755462962962963</c:v>
                </c:pt>
                <c:pt idx="845">
                  <c:v>0.75615740740740744</c:v>
                </c:pt>
                <c:pt idx="846">
                  <c:v>0.75685185185185189</c:v>
                </c:pt>
                <c:pt idx="847">
                  <c:v>0.75754629629629633</c:v>
                </c:pt>
                <c:pt idx="848">
                  <c:v>0.75824074074074077</c:v>
                </c:pt>
                <c:pt idx="849">
                  <c:v>0.75893518518518521</c:v>
                </c:pt>
                <c:pt idx="850">
                  <c:v>0.75962962962962965</c:v>
                </c:pt>
                <c:pt idx="851">
                  <c:v>0.7603240740740741</c:v>
                </c:pt>
                <c:pt idx="852">
                  <c:v>0.76101851851851854</c:v>
                </c:pt>
                <c:pt idx="853">
                  <c:v>0.76171296296296298</c:v>
                </c:pt>
                <c:pt idx="854">
                  <c:v>0.76240740740740742</c:v>
                </c:pt>
                <c:pt idx="855">
                  <c:v>0.76310185185185186</c:v>
                </c:pt>
                <c:pt idx="856">
                  <c:v>0.76379629629629631</c:v>
                </c:pt>
                <c:pt idx="857">
                  <c:v>0.76449074074074075</c:v>
                </c:pt>
                <c:pt idx="858">
                  <c:v>0.76518518518518519</c:v>
                </c:pt>
                <c:pt idx="859">
                  <c:v>0.76587962962962963</c:v>
                </c:pt>
                <c:pt idx="860">
                  <c:v>0.76657407407407407</c:v>
                </c:pt>
                <c:pt idx="861">
                  <c:v>0.76726851851851852</c:v>
                </c:pt>
                <c:pt idx="862">
                  <c:v>0.76796296296296296</c:v>
                </c:pt>
                <c:pt idx="863">
                  <c:v>0.7686574074074074</c:v>
                </c:pt>
                <c:pt idx="864">
                  <c:v>0.76935185185185184</c:v>
                </c:pt>
                <c:pt idx="865">
                  <c:v>0.77004629629629628</c:v>
                </c:pt>
                <c:pt idx="866">
                  <c:v>0.77074074074074073</c:v>
                </c:pt>
                <c:pt idx="867">
                  <c:v>0.77143518518518517</c:v>
                </c:pt>
                <c:pt idx="868">
                  <c:v>0.77212962962962961</c:v>
                </c:pt>
                <c:pt idx="869">
                  <c:v>0.77282407407407405</c:v>
                </c:pt>
                <c:pt idx="870">
                  <c:v>0.77351851851851849</c:v>
                </c:pt>
                <c:pt idx="871">
                  <c:v>0.77421296296296294</c:v>
                </c:pt>
                <c:pt idx="872">
                  <c:v>0.77490740740740738</c:v>
                </c:pt>
                <c:pt idx="873">
                  <c:v>0.77560185185185182</c:v>
                </c:pt>
                <c:pt idx="874">
                  <c:v>0.77629629629629626</c:v>
                </c:pt>
                <c:pt idx="875">
                  <c:v>0.7769907407407407</c:v>
                </c:pt>
                <c:pt idx="876">
                  <c:v>0.77768518518518515</c:v>
                </c:pt>
                <c:pt idx="877">
                  <c:v>0.77837962962962959</c:v>
                </c:pt>
                <c:pt idx="878">
                  <c:v>0.77907407407407403</c:v>
                </c:pt>
                <c:pt idx="879">
                  <c:v>0.77976851851851847</c:v>
                </c:pt>
                <c:pt idx="880">
                  <c:v>0.78046296296296291</c:v>
                </c:pt>
                <c:pt idx="881">
                  <c:v>0.78115740740740736</c:v>
                </c:pt>
                <c:pt idx="882">
                  <c:v>0.7818518518518518</c:v>
                </c:pt>
                <c:pt idx="883">
                  <c:v>0.78254629629629635</c:v>
                </c:pt>
                <c:pt idx="884">
                  <c:v>0.78324074074074079</c:v>
                </c:pt>
                <c:pt idx="885">
                  <c:v>0.78393518518518523</c:v>
                </c:pt>
                <c:pt idx="886">
                  <c:v>0.78462962962962968</c:v>
                </c:pt>
                <c:pt idx="887">
                  <c:v>0.78532407407407412</c:v>
                </c:pt>
                <c:pt idx="888">
                  <c:v>0.78601851851851856</c:v>
                </c:pt>
                <c:pt idx="889">
                  <c:v>0.786712962962963</c:v>
                </c:pt>
                <c:pt idx="890">
                  <c:v>0.78740740740740744</c:v>
                </c:pt>
                <c:pt idx="891">
                  <c:v>0.78810185185185189</c:v>
                </c:pt>
                <c:pt idx="892">
                  <c:v>0.78879629629629633</c:v>
                </c:pt>
                <c:pt idx="893">
                  <c:v>0.78949074074074077</c:v>
                </c:pt>
                <c:pt idx="894">
                  <c:v>0.79018518518518521</c:v>
                </c:pt>
                <c:pt idx="895">
                  <c:v>0.79087962962962965</c:v>
                </c:pt>
                <c:pt idx="896">
                  <c:v>0.7915740740740741</c:v>
                </c:pt>
                <c:pt idx="897">
                  <c:v>0.79226851851851854</c:v>
                </c:pt>
                <c:pt idx="898">
                  <c:v>0.79296296296296298</c:v>
                </c:pt>
                <c:pt idx="899">
                  <c:v>0.79365740740740742</c:v>
                </c:pt>
                <c:pt idx="900">
                  <c:v>0.79435185185185186</c:v>
                </c:pt>
                <c:pt idx="901">
                  <c:v>0.79504629629629631</c:v>
                </c:pt>
                <c:pt idx="902">
                  <c:v>0.79574074074074075</c:v>
                </c:pt>
                <c:pt idx="903">
                  <c:v>0.79643518518518519</c:v>
                </c:pt>
                <c:pt idx="904">
                  <c:v>0.79712962962962963</c:v>
                </c:pt>
                <c:pt idx="905">
                  <c:v>0.79782407407407407</c:v>
                </c:pt>
                <c:pt idx="906">
                  <c:v>0.79851851851851852</c:v>
                </c:pt>
                <c:pt idx="907">
                  <c:v>0.79921296296296296</c:v>
                </c:pt>
                <c:pt idx="908">
                  <c:v>0.7999074074074074</c:v>
                </c:pt>
                <c:pt idx="909">
                  <c:v>0.80060185185185184</c:v>
                </c:pt>
                <c:pt idx="910">
                  <c:v>0.80129629629629628</c:v>
                </c:pt>
                <c:pt idx="911">
                  <c:v>0.80199074074074073</c:v>
                </c:pt>
                <c:pt idx="912">
                  <c:v>0.80268518518518517</c:v>
                </c:pt>
                <c:pt idx="913">
                  <c:v>0.80337962962962961</c:v>
                </c:pt>
                <c:pt idx="914">
                  <c:v>0.80407407407407405</c:v>
                </c:pt>
                <c:pt idx="915">
                  <c:v>0.80476851851851849</c:v>
                </c:pt>
                <c:pt idx="916">
                  <c:v>0.80546296296296294</c:v>
                </c:pt>
                <c:pt idx="917">
                  <c:v>0.80615740740740738</c:v>
                </c:pt>
                <c:pt idx="918">
                  <c:v>0.80685185185185182</c:v>
                </c:pt>
                <c:pt idx="919">
                  <c:v>0.80754629629629626</c:v>
                </c:pt>
                <c:pt idx="920">
                  <c:v>0.8082407407407407</c:v>
                </c:pt>
                <c:pt idx="921">
                  <c:v>0.80893518518518515</c:v>
                </c:pt>
                <c:pt idx="922">
                  <c:v>0.80962962962962959</c:v>
                </c:pt>
                <c:pt idx="923">
                  <c:v>0.81032407407407403</c:v>
                </c:pt>
                <c:pt idx="924">
                  <c:v>0.81101851851851847</c:v>
                </c:pt>
                <c:pt idx="925">
                  <c:v>0.81171296296296291</c:v>
                </c:pt>
                <c:pt idx="926">
                  <c:v>0.81240740740740736</c:v>
                </c:pt>
                <c:pt idx="927">
                  <c:v>0.8131018518518518</c:v>
                </c:pt>
                <c:pt idx="928">
                  <c:v>0.81379629629629635</c:v>
                </c:pt>
                <c:pt idx="929">
                  <c:v>0.81449074074074079</c:v>
                </c:pt>
                <c:pt idx="930">
                  <c:v>0.81518518518518523</c:v>
                </c:pt>
                <c:pt idx="931">
                  <c:v>0.81587962962962968</c:v>
                </c:pt>
                <c:pt idx="932">
                  <c:v>0.81657407407407412</c:v>
                </c:pt>
                <c:pt idx="933">
                  <c:v>0.81726851851851856</c:v>
                </c:pt>
                <c:pt idx="934">
                  <c:v>0.817962962962963</c:v>
                </c:pt>
                <c:pt idx="935">
                  <c:v>0.81865740740740744</c:v>
                </c:pt>
                <c:pt idx="936">
                  <c:v>0.81935185185185189</c:v>
                </c:pt>
                <c:pt idx="937">
                  <c:v>0.82004629629629633</c:v>
                </c:pt>
                <c:pt idx="938">
                  <c:v>0.82074074074074077</c:v>
                </c:pt>
                <c:pt idx="939">
                  <c:v>0.82143518518518521</c:v>
                </c:pt>
                <c:pt idx="940">
                  <c:v>0.82212962962962965</c:v>
                </c:pt>
                <c:pt idx="941">
                  <c:v>0.8228240740740741</c:v>
                </c:pt>
                <c:pt idx="942">
                  <c:v>0.82351851851851854</c:v>
                </c:pt>
                <c:pt idx="943">
                  <c:v>0.82421296296296298</c:v>
                </c:pt>
                <c:pt idx="944">
                  <c:v>0.82490740740740742</c:v>
                </c:pt>
                <c:pt idx="945">
                  <c:v>0.82560185185185186</c:v>
                </c:pt>
                <c:pt idx="946">
                  <c:v>0.82629629629629631</c:v>
                </c:pt>
                <c:pt idx="947">
                  <c:v>0.82699074074074075</c:v>
                </c:pt>
                <c:pt idx="948">
                  <c:v>0.82768518518518519</c:v>
                </c:pt>
                <c:pt idx="949">
                  <c:v>0.82837962962962963</c:v>
                </c:pt>
                <c:pt idx="950">
                  <c:v>0.82907407407407407</c:v>
                </c:pt>
                <c:pt idx="951">
                  <c:v>0.82976851851851852</c:v>
                </c:pt>
                <c:pt idx="952">
                  <c:v>0.83046296296296296</c:v>
                </c:pt>
                <c:pt idx="953">
                  <c:v>0.8311574074074074</c:v>
                </c:pt>
                <c:pt idx="954">
                  <c:v>0.83185185185185184</c:v>
                </c:pt>
                <c:pt idx="955">
                  <c:v>0.83254629629629628</c:v>
                </c:pt>
                <c:pt idx="956">
                  <c:v>0.83324074074074073</c:v>
                </c:pt>
                <c:pt idx="957">
                  <c:v>0.83393518518518517</c:v>
                </c:pt>
                <c:pt idx="958">
                  <c:v>0.83462962962962961</c:v>
                </c:pt>
                <c:pt idx="959">
                  <c:v>0.83532407407407405</c:v>
                </c:pt>
                <c:pt idx="960">
                  <c:v>0.83601851851851849</c:v>
                </c:pt>
                <c:pt idx="961">
                  <c:v>0.83671296296296294</c:v>
                </c:pt>
                <c:pt idx="962">
                  <c:v>0.83740740740740738</c:v>
                </c:pt>
                <c:pt idx="963">
                  <c:v>0.83810185185185182</c:v>
                </c:pt>
                <c:pt idx="964">
                  <c:v>0.83879629629629626</c:v>
                </c:pt>
                <c:pt idx="965">
                  <c:v>0.8394907407407407</c:v>
                </c:pt>
                <c:pt idx="966">
                  <c:v>0.84018518518518515</c:v>
                </c:pt>
                <c:pt idx="967">
                  <c:v>0.84087962962962959</c:v>
                </c:pt>
                <c:pt idx="968">
                  <c:v>0.84157407407407403</c:v>
                </c:pt>
                <c:pt idx="969">
                  <c:v>0.84226851851851847</c:v>
                </c:pt>
                <c:pt idx="970">
                  <c:v>0.84296296296296291</c:v>
                </c:pt>
                <c:pt idx="971">
                  <c:v>0.84365740740740736</c:v>
                </c:pt>
                <c:pt idx="972">
                  <c:v>0.8443518518518518</c:v>
                </c:pt>
                <c:pt idx="973">
                  <c:v>0.84504629629629635</c:v>
                </c:pt>
                <c:pt idx="974">
                  <c:v>0.84574074074074079</c:v>
                </c:pt>
                <c:pt idx="975">
                  <c:v>0.84643518518518523</c:v>
                </c:pt>
                <c:pt idx="976">
                  <c:v>0.84712962962962968</c:v>
                </c:pt>
                <c:pt idx="977">
                  <c:v>0.84782407407407412</c:v>
                </c:pt>
                <c:pt idx="978">
                  <c:v>0.84851851851851856</c:v>
                </c:pt>
                <c:pt idx="979">
                  <c:v>0.849212962962963</c:v>
                </c:pt>
                <c:pt idx="980">
                  <c:v>0.84990740740740744</c:v>
                </c:pt>
                <c:pt idx="981">
                  <c:v>0.85060185185185189</c:v>
                </c:pt>
                <c:pt idx="982">
                  <c:v>0.85129629629629633</c:v>
                </c:pt>
                <c:pt idx="983">
                  <c:v>0.85199074074074077</c:v>
                </c:pt>
                <c:pt idx="984">
                  <c:v>0.85268518518518521</c:v>
                </c:pt>
                <c:pt idx="985">
                  <c:v>0.85337962962962965</c:v>
                </c:pt>
                <c:pt idx="986">
                  <c:v>0.8540740740740741</c:v>
                </c:pt>
                <c:pt idx="987">
                  <c:v>0.85476851851851854</c:v>
                </c:pt>
                <c:pt idx="988">
                  <c:v>0.85546296296296298</c:v>
                </c:pt>
                <c:pt idx="989">
                  <c:v>0.85615740740740742</c:v>
                </c:pt>
                <c:pt idx="990">
                  <c:v>0.85685185185185186</c:v>
                </c:pt>
                <c:pt idx="991">
                  <c:v>0.85754629629629631</c:v>
                </c:pt>
                <c:pt idx="992">
                  <c:v>0.85824074074074075</c:v>
                </c:pt>
                <c:pt idx="993">
                  <c:v>0.85893518518518519</c:v>
                </c:pt>
                <c:pt idx="994">
                  <c:v>0.85962962962962963</c:v>
                </c:pt>
                <c:pt idx="995">
                  <c:v>0.86032407407407407</c:v>
                </c:pt>
                <c:pt idx="996">
                  <c:v>0.86101851851851852</c:v>
                </c:pt>
                <c:pt idx="997">
                  <c:v>0.86171296296296296</c:v>
                </c:pt>
                <c:pt idx="998">
                  <c:v>0.8624074074074074</c:v>
                </c:pt>
                <c:pt idx="999">
                  <c:v>0.86310185185185184</c:v>
                </c:pt>
                <c:pt idx="1000">
                  <c:v>0.86379629629629628</c:v>
                </c:pt>
                <c:pt idx="1001">
                  <c:v>0.86449074074074073</c:v>
                </c:pt>
                <c:pt idx="1002">
                  <c:v>0.86518518518518517</c:v>
                </c:pt>
                <c:pt idx="1003">
                  <c:v>0.86587962962962961</c:v>
                </c:pt>
                <c:pt idx="1004">
                  <c:v>0.86657407407407405</c:v>
                </c:pt>
                <c:pt idx="1005">
                  <c:v>0.86726851851851849</c:v>
                </c:pt>
                <c:pt idx="1006">
                  <c:v>0.86796296296296294</c:v>
                </c:pt>
                <c:pt idx="1007">
                  <c:v>0.86865740740740738</c:v>
                </c:pt>
                <c:pt idx="1008">
                  <c:v>0.86935185185185182</c:v>
                </c:pt>
                <c:pt idx="1009">
                  <c:v>0.87004629629629626</c:v>
                </c:pt>
                <c:pt idx="1010">
                  <c:v>0.8707407407407407</c:v>
                </c:pt>
                <c:pt idx="1011">
                  <c:v>0.87143518518518515</c:v>
                </c:pt>
                <c:pt idx="1012">
                  <c:v>0.87212962962962959</c:v>
                </c:pt>
                <c:pt idx="1013">
                  <c:v>0.87282407407407403</c:v>
                </c:pt>
                <c:pt idx="1014">
                  <c:v>0.87351851851851847</c:v>
                </c:pt>
                <c:pt idx="1015">
                  <c:v>0.87421296296296291</c:v>
                </c:pt>
                <c:pt idx="1016">
                  <c:v>0.87490740740740736</c:v>
                </c:pt>
                <c:pt idx="1017">
                  <c:v>0.8756018518518518</c:v>
                </c:pt>
                <c:pt idx="1018">
                  <c:v>0.87629629629629635</c:v>
                </c:pt>
                <c:pt idx="1019">
                  <c:v>0.87699074074074079</c:v>
                </c:pt>
                <c:pt idx="1020">
                  <c:v>0.87768518518518523</c:v>
                </c:pt>
                <c:pt idx="1021">
                  <c:v>0.87837962962962968</c:v>
                </c:pt>
                <c:pt idx="1022">
                  <c:v>0.87907407407407412</c:v>
                </c:pt>
                <c:pt idx="1023">
                  <c:v>0.87976851851851856</c:v>
                </c:pt>
                <c:pt idx="1024">
                  <c:v>0.880462962962963</c:v>
                </c:pt>
                <c:pt idx="1025">
                  <c:v>0.88115740740740744</c:v>
                </c:pt>
                <c:pt idx="1026">
                  <c:v>0.88185185185185189</c:v>
                </c:pt>
                <c:pt idx="1027">
                  <c:v>0.88254629629629633</c:v>
                </c:pt>
                <c:pt idx="1028">
                  <c:v>0.88324074074074077</c:v>
                </c:pt>
                <c:pt idx="1029">
                  <c:v>0.88393518518518521</c:v>
                </c:pt>
                <c:pt idx="1030">
                  <c:v>0.88462962962962965</c:v>
                </c:pt>
                <c:pt idx="1031">
                  <c:v>0.8853240740740741</c:v>
                </c:pt>
                <c:pt idx="1032">
                  <c:v>0.88601851851851854</c:v>
                </c:pt>
                <c:pt idx="1033">
                  <c:v>0.88671296296296298</c:v>
                </c:pt>
                <c:pt idx="1034">
                  <c:v>0.88740740740740742</c:v>
                </c:pt>
                <c:pt idx="1035">
                  <c:v>0.88810185185185186</c:v>
                </c:pt>
                <c:pt idx="1036">
                  <c:v>0.88879629629629631</c:v>
                </c:pt>
                <c:pt idx="1037">
                  <c:v>0.88949074074074075</c:v>
                </c:pt>
                <c:pt idx="1038">
                  <c:v>0.89018518518518519</c:v>
                </c:pt>
                <c:pt idx="1039">
                  <c:v>0.89087962962962963</c:v>
                </c:pt>
                <c:pt idx="1040">
                  <c:v>0.89157407407407407</c:v>
                </c:pt>
                <c:pt idx="1041">
                  <c:v>0.89226851851851852</c:v>
                </c:pt>
                <c:pt idx="1042">
                  <c:v>0.89296296296296296</c:v>
                </c:pt>
                <c:pt idx="1043">
                  <c:v>0.8936574074074074</c:v>
                </c:pt>
                <c:pt idx="1044">
                  <c:v>0.89435185185185184</c:v>
                </c:pt>
                <c:pt idx="1045">
                  <c:v>0.89504629629629628</c:v>
                </c:pt>
                <c:pt idx="1046">
                  <c:v>0.89574074074074073</c:v>
                </c:pt>
                <c:pt idx="1047">
                  <c:v>0.89643518518518517</c:v>
                </c:pt>
                <c:pt idx="1048">
                  <c:v>0.89712962962962961</c:v>
                </c:pt>
                <c:pt idx="1049">
                  <c:v>0.89782407407407405</c:v>
                </c:pt>
                <c:pt idx="1050">
                  <c:v>0.89851851851851849</c:v>
                </c:pt>
                <c:pt idx="1051">
                  <c:v>0.89921296296296294</c:v>
                </c:pt>
                <c:pt idx="1052">
                  <c:v>0.89990740740740738</c:v>
                </c:pt>
                <c:pt idx="1053">
                  <c:v>0.90060185185185182</c:v>
                </c:pt>
                <c:pt idx="1054">
                  <c:v>0.90129629629629626</c:v>
                </c:pt>
                <c:pt idx="1055">
                  <c:v>0.9019907407407407</c:v>
                </c:pt>
                <c:pt idx="1056">
                  <c:v>0.90268518518518515</c:v>
                </c:pt>
                <c:pt idx="1057">
                  <c:v>0.90337962962962959</c:v>
                </c:pt>
                <c:pt idx="1058">
                  <c:v>0.90407407407407403</c:v>
                </c:pt>
                <c:pt idx="1059">
                  <c:v>0.90476851851851847</c:v>
                </c:pt>
                <c:pt idx="1060">
                  <c:v>0.90546296296296291</c:v>
                </c:pt>
                <c:pt idx="1061">
                  <c:v>0.90615740740740736</c:v>
                </c:pt>
                <c:pt idx="1062">
                  <c:v>0.9068518518518518</c:v>
                </c:pt>
                <c:pt idx="1063">
                  <c:v>0.90754629629629635</c:v>
                </c:pt>
                <c:pt idx="1064">
                  <c:v>0.90824074074074079</c:v>
                </c:pt>
                <c:pt idx="1065">
                  <c:v>0.90893518518518523</c:v>
                </c:pt>
                <c:pt idx="1066">
                  <c:v>0.90962962962962968</c:v>
                </c:pt>
                <c:pt idx="1067">
                  <c:v>0.91032407407407412</c:v>
                </c:pt>
                <c:pt idx="1068">
                  <c:v>0.91101851851851856</c:v>
                </c:pt>
                <c:pt idx="1069">
                  <c:v>0.911712962962963</c:v>
                </c:pt>
                <c:pt idx="1070">
                  <c:v>0.91240740740740744</c:v>
                </c:pt>
                <c:pt idx="1071">
                  <c:v>0.91310185185185189</c:v>
                </c:pt>
                <c:pt idx="1072">
                  <c:v>0.91379629629629633</c:v>
                </c:pt>
                <c:pt idx="1073">
                  <c:v>0.91449074074074077</c:v>
                </c:pt>
                <c:pt idx="1074">
                  <c:v>0.91518518518518521</c:v>
                </c:pt>
                <c:pt idx="1075">
                  <c:v>0.91587962962962965</c:v>
                </c:pt>
                <c:pt idx="1076">
                  <c:v>0.9165740740740741</c:v>
                </c:pt>
                <c:pt idx="1077">
                  <c:v>0.91726851851851854</c:v>
                </c:pt>
                <c:pt idx="1078">
                  <c:v>0.91796296296296298</c:v>
                </c:pt>
                <c:pt idx="1079">
                  <c:v>0.91865740740740742</c:v>
                </c:pt>
                <c:pt idx="1080">
                  <c:v>0.91935185185185186</c:v>
                </c:pt>
                <c:pt idx="1081">
                  <c:v>0.92004629629629631</c:v>
                </c:pt>
                <c:pt idx="1082">
                  <c:v>0.92074074074074075</c:v>
                </c:pt>
                <c:pt idx="1083">
                  <c:v>0.92143518518518519</c:v>
                </c:pt>
                <c:pt idx="1084">
                  <c:v>0.92212962962962963</c:v>
                </c:pt>
                <c:pt idx="1085">
                  <c:v>0.92282407407407407</c:v>
                </c:pt>
                <c:pt idx="1086">
                  <c:v>0.92351851851851852</c:v>
                </c:pt>
                <c:pt idx="1087">
                  <c:v>0.92421296296296296</c:v>
                </c:pt>
                <c:pt idx="1088">
                  <c:v>0.9249074074074074</c:v>
                </c:pt>
                <c:pt idx="1089">
                  <c:v>0.92560185185185184</c:v>
                </c:pt>
                <c:pt idx="1090">
                  <c:v>0.92629629629629628</c:v>
                </c:pt>
                <c:pt idx="1091">
                  <c:v>0.92699074074074073</c:v>
                </c:pt>
                <c:pt idx="1092">
                  <c:v>0.92768518518518517</c:v>
                </c:pt>
                <c:pt idx="1093">
                  <c:v>0.92837962962962961</c:v>
                </c:pt>
                <c:pt idx="1094">
                  <c:v>0.92907407407407405</c:v>
                </c:pt>
                <c:pt idx="1095">
                  <c:v>0.92976851851851849</c:v>
                </c:pt>
                <c:pt idx="1096">
                  <c:v>0.93046296296296294</c:v>
                </c:pt>
                <c:pt idx="1097">
                  <c:v>0.93115740740740738</c:v>
                </c:pt>
                <c:pt idx="1098">
                  <c:v>0.93185185185185182</c:v>
                </c:pt>
                <c:pt idx="1099">
                  <c:v>0.93254629629629626</c:v>
                </c:pt>
                <c:pt idx="1100">
                  <c:v>0.9332407407407407</c:v>
                </c:pt>
                <c:pt idx="1101">
                  <c:v>0.93393518518518515</c:v>
                </c:pt>
                <c:pt idx="1102">
                  <c:v>0.93462962962962959</c:v>
                </c:pt>
                <c:pt idx="1103">
                  <c:v>0.93532407407407403</c:v>
                </c:pt>
                <c:pt idx="1104">
                  <c:v>0.93601851851851847</c:v>
                </c:pt>
                <c:pt idx="1105">
                  <c:v>0.93671296296296291</c:v>
                </c:pt>
                <c:pt idx="1106">
                  <c:v>0.93740740740740736</c:v>
                </c:pt>
                <c:pt idx="1107">
                  <c:v>0.9381018518518518</c:v>
                </c:pt>
                <c:pt idx="1108">
                  <c:v>0.93879629629629635</c:v>
                </c:pt>
                <c:pt idx="1109">
                  <c:v>0.93949074074074079</c:v>
                </c:pt>
                <c:pt idx="1110">
                  <c:v>0.94018518518518523</c:v>
                </c:pt>
                <c:pt idx="1111">
                  <c:v>0.94087962962962968</c:v>
                </c:pt>
                <c:pt idx="1112">
                  <c:v>0.94157407407407412</c:v>
                </c:pt>
                <c:pt idx="1113">
                  <c:v>0.94226851851851856</c:v>
                </c:pt>
                <c:pt idx="1114">
                  <c:v>0.942962962962963</c:v>
                </c:pt>
                <c:pt idx="1115">
                  <c:v>0.94365740740740744</c:v>
                </c:pt>
                <c:pt idx="1116">
                  <c:v>0.94435185185185189</c:v>
                </c:pt>
                <c:pt idx="1117">
                  <c:v>0.94504629629629633</c:v>
                </c:pt>
                <c:pt idx="1118">
                  <c:v>0.94574074074074077</c:v>
                </c:pt>
                <c:pt idx="1119">
                  <c:v>0.94643518518518521</c:v>
                </c:pt>
                <c:pt idx="1120">
                  <c:v>0.94712962962962965</c:v>
                </c:pt>
                <c:pt idx="1121">
                  <c:v>0.9478240740740741</c:v>
                </c:pt>
                <c:pt idx="1122">
                  <c:v>0.94851851851851854</c:v>
                </c:pt>
                <c:pt idx="1123">
                  <c:v>0.94921296296296298</c:v>
                </c:pt>
                <c:pt idx="1124">
                  <c:v>0.94990740740740742</c:v>
                </c:pt>
                <c:pt idx="1125">
                  <c:v>0.95060185185185186</c:v>
                </c:pt>
                <c:pt idx="1126">
                  <c:v>0.95129629629629631</c:v>
                </c:pt>
                <c:pt idx="1127">
                  <c:v>0.95199074074074075</c:v>
                </c:pt>
                <c:pt idx="1128">
                  <c:v>0.95268518518518519</c:v>
                </c:pt>
                <c:pt idx="1129">
                  <c:v>0.95337962962962963</c:v>
                </c:pt>
                <c:pt idx="1130">
                  <c:v>0.95407407407407407</c:v>
                </c:pt>
                <c:pt idx="1131">
                  <c:v>0.95476851851851852</c:v>
                </c:pt>
                <c:pt idx="1132">
                  <c:v>0.95546296296296296</c:v>
                </c:pt>
                <c:pt idx="1133">
                  <c:v>0.9561574074074074</c:v>
                </c:pt>
                <c:pt idx="1134">
                  <c:v>0.95685185185185184</c:v>
                </c:pt>
                <c:pt idx="1135">
                  <c:v>0.95754629629629628</c:v>
                </c:pt>
                <c:pt idx="1136">
                  <c:v>0.95824074074074073</c:v>
                </c:pt>
                <c:pt idx="1137">
                  <c:v>0.95893518518518517</c:v>
                </c:pt>
                <c:pt idx="1138">
                  <c:v>0.95962962962962961</c:v>
                </c:pt>
                <c:pt idx="1139">
                  <c:v>0.96032407407407405</c:v>
                </c:pt>
                <c:pt idx="1140">
                  <c:v>0.96101851851851849</c:v>
                </c:pt>
                <c:pt idx="1141">
                  <c:v>0.96171296296296294</c:v>
                </c:pt>
                <c:pt idx="1142">
                  <c:v>0.96240740740740738</c:v>
                </c:pt>
                <c:pt idx="1143">
                  <c:v>0.96310185185185182</c:v>
                </c:pt>
                <c:pt idx="1144">
                  <c:v>0.96379629629629626</c:v>
                </c:pt>
                <c:pt idx="1145">
                  <c:v>0.9644907407407407</c:v>
                </c:pt>
                <c:pt idx="1146">
                  <c:v>0.96518518518518515</c:v>
                </c:pt>
                <c:pt idx="1147">
                  <c:v>0.96587962962962959</c:v>
                </c:pt>
                <c:pt idx="1148">
                  <c:v>0.96657407407407403</c:v>
                </c:pt>
                <c:pt idx="1149">
                  <c:v>0.96726851851851847</c:v>
                </c:pt>
                <c:pt idx="1150">
                  <c:v>0.96796296296296291</c:v>
                </c:pt>
                <c:pt idx="1151">
                  <c:v>0.96865740740740736</c:v>
                </c:pt>
                <c:pt idx="1152">
                  <c:v>0.9693518518518518</c:v>
                </c:pt>
                <c:pt idx="1153">
                  <c:v>0.97004629629629635</c:v>
                </c:pt>
                <c:pt idx="1154">
                  <c:v>0.97074074074074079</c:v>
                </c:pt>
                <c:pt idx="1155">
                  <c:v>0.97143518518518523</c:v>
                </c:pt>
                <c:pt idx="1156">
                  <c:v>0.97212962962962968</c:v>
                </c:pt>
                <c:pt idx="1157">
                  <c:v>0.97282407407407412</c:v>
                </c:pt>
                <c:pt idx="1158">
                  <c:v>0.97351851851851856</c:v>
                </c:pt>
                <c:pt idx="1159">
                  <c:v>0.974212962962963</c:v>
                </c:pt>
                <c:pt idx="1160">
                  <c:v>0.97490740740740744</c:v>
                </c:pt>
                <c:pt idx="1161">
                  <c:v>0.97560185185185189</c:v>
                </c:pt>
                <c:pt idx="1162">
                  <c:v>0.97629629629629633</c:v>
                </c:pt>
                <c:pt idx="1163">
                  <c:v>0.97699074074074077</c:v>
                </c:pt>
                <c:pt idx="1164">
                  <c:v>0.97768518518518521</c:v>
                </c:pt>
                <c:pt idx="1165">
                  <c:v>0.97837962962962965</c:v>
                </c:pt>
                <c:pt idx="1166">
                  <c:v>0.9790740740740741</c:v>
                </c:pt>
                <c:pt idx="1167">
                  <c:v>0.97976851851851854</c:v>
                </c:pt>
                <c:pt idx="1168">
                  <c:v>0.98046296296296298</c:v>
                </c:pt>
                <c:pt idx="1169">
                  <c:v>0.98115740740740742</c:v>
                </c:pt>
                <c:pt idx="1170">
                  <c:v>0.98185185185185186</c:v>
                </c:pt>
                <c:pt idx="1171">
                  <c:v>0.98254629629629631</c:v>
                </c:pt>
                <c:pt idx="1172">
                  <c:v>0.98324074074074075</c:v>
                </c:pt>
                <c:pt idx="1173">
                  <c:v>0.98393518518518519</c:v>
                </c:pt>
                <c:pt idx="1174">
                  <c:v>0.98462962962962963</c:v>
                </c:pt>
                <c:pt idx="1175">
                  <c:v>0.98532407407407407</c:v>
                </c:pt>
                <c:pt idx="1176">
                  <c:v>0.98601851851851852</c:v>
                </c:pt>
                <c:pt idx="1177">
                  <c:v>0.98671296296296296</c:v>
                </c:pt>
                <c:pt idx="1178">
                  <c:v>0.9874074074074074</c:v>
                </c:pt>
                <c:pt idx="1179">
                  <c:v>0.98810185185185184</c:v>
                </c:pt>
                <c:pt idx="1180">
                  <c:v>0.98879629629629628</c:v>
                </c:pt>
                <c:pt idx="1181">
                  <c:v>0.98949074074074073</c:v>
                </c:pt>
                <c:pt idx="1182">
                  <c:v>0.99018518518518517</c:v>
                </c:pt>
                <c:pt idx="1183">
                  <c:v>0.99087962962962961</c:v>
                </c:pt>
                <c:pt idx="1184">
                  <c:v>0.99157407407407405</c:v>
                </c:pt>
                <c:pt idx="1185">
                  <c:v>0.99226851851851849</c:v>
                </c:pt>
                <c:pt idx="1186">
                  <c:v>0.99296296296296294</c:v>
                </c:pt>
                <c:pt idx="1187">
                  <c:v>0.99365740740740738</c:v>
                </c:pt>
                <c:pt idx="1188">
                  <c:v>0.99435185185185182</c:v>
                </c:pt>
                <c:pt idx="1189">
                  <c:v>0.99504629629629626</c:v>
                </c:pt>
                <c:pt idx="1190">
                  <c:v>0.9957407407407407</c:v>
                </c:pt>
                <c:pt idx="1191">
                  <c:v>0.99643518518518515</c:v>
                </c:pt>
                <c:pt idx="1192">
                  <c:v>0.99712962962962959</c:v>
                </c:pt>
                <c:pt idx="1193">
                  <c:v>0.99782407407407403</c:v>
                </c:pt>
                <c:pt idx="1194">
                  <c:v>0.99851851851851847</c:v>
                </c:pt>
                <c:pt idx="1195">
                  <c:v>0.99921296296296291</c:v>
                </c:pt>
                <c:pt idx="1196">
                  <c:v>0.99990740740740736</c:v>
                </c:pt>
                <c:pt idx="1197">
                  <c:v>6.018518518518519E-4</c:v>
                </c:pt>
                <c:pt idx="1198">
                  <c:v>1.2962962962962963E-3</c:v>
                </c:pt>
                <c:pt idx="1199">
                  <c:v>1.9907407407407408E-3</c:v>
                </c:pt>
                <c:pt idx="1200">
                  <c:v>2.685185185185185E-3</c:v>
                </c:pt>
                <c:pt idx="1201">
                  <c:v>3.3796296296296296E-3</c:v>
                </c:pt>
                <c:pt idx="1202">
                  <c:v>4.0740740740740737E-3</c:v>
                </c:pt>
                <c:pt idx="1203">
                  <c:v>4.7685185185185183E-3</c:v>
                </c:pt>
                <c:pt idx="1204">
                  <c:v>5.4629629629629629E-3</c:v>
                </c:pt>
                <c:pt idx="1205">
                  <c:v>6.1574074074074074E-3</c:v>
                </c:pt>
                <c:pt idx="1206">
                  <c:v>6.851851851851852E-3</c:v>
                </c:pt>
                <c:pt idx="1207">
                  <c:v>7.5462962962962966E-3</c:v>
                </c:pt>
                <c:pt idx="1208">
                  <c:v>8.2407407407407412E-3</c:v>
                </c:pt>
                <c:pt idx="1209">
                  <c:v>8.9351851851851849E-3</c:v>
                </c:pt>
                <c:pt idx="1210">
                  <c:v>9.6296296296296303E-3</c:v>
                </c:pt>
                <c:pt idx="1211">
                  <c:v>1.0324074074074074E-2</c:v>
                </c:pt>
                <c:pt idx="1212">
                  <c:v>1.1018518518518518E-2</c:v>
                </c:pt>
                <c:pt idx="1213">
                  <c:v>1.1712962962962963E-2</c:v>
                </c:pt>
                <c:pt idx="1214">
                  <c:v>1.2407407407407407E-2</c:v>
                </c:pt>
                <c:pt idx="1215">
                  <c:v>1.3101851851851852E-2</c:v>
                </c:pt>
                <c:pt idx="1216">
                  <c:v>1.3796296296296296E-2</c:v>
                </c:pt>
                <c:pt idx="1217">
                  <c:v>1.4490740740740742E-2</c:v>
                </c:pt>
                <c:pt idx="1218">
                  <c:v>1.5185185185185185E-2</c:v>
                </c:pt>
                <c:pt idx="1219">
                  <c:v>1.5879629629629629E-2</c:v>
                </c:pt>
                <c:pt idx="1220">
                  <c:v>1.6574074074074074E-2</c:v>
                </c:pt>
                <c:pt idx="1221">
                  <c:v>1.726851851851852E-2</c:v>
                </c:pt>
                <c:pt idx="1222">
                  <c:v>1.7962962962962962E-2</c:v>
                </c:pt>
                <c:pt idx="1223">
                  <c:v>1.8657407407407407E-2</c:v>
                </c:pt>
                <c:pt idx="1224">
                  <c:v>1.9351851851851853E-2</c:v>
                </c:pt>
                <c:pt idx="1225">
                  <c:v>2.0046296296296295E-2</c:v>
                </c:pt>
                <c:pt idx="1226">
                  <c:v>2.074074074074074E-2</c:v>
                </c:pt>
                <c:pt idx="1227">
                  <c:v>2.1435185185185186E-2</c:v>
                </c:pt>
                <c:pt idx="1228">
                  <c:v>2.2129629629629631E-2</c:v>
                </c:pt>
                <c:pt idx="1229">
                  <c:v>2.2824074074074073E-2</c:v>
                </c:pt>
                <c:pt idx="1230">
                  <c:v>2.3518518518518518E-2</c:v>
                </c:pt>
                <c:pt idx="1231">
                  <c:v>2.4212962962962964E-2</c:v>
                </c:pt>
                <c:pt idx="1232">
                  <c:v>2.4907407407407406E-2</c:v>
                </c:pt>
                <c:pt idx="1233">
                  <c:v>2.5601851851851851E-2</c:v>
                </c:pt>
                <c:pt idx="1234">
                  <c:v>2.6296296296296297E-2</c:v>
                </c:pt>
                <c:pt idx="1235">
                  <c:v>2.6990740740740742E-2</c:v>
                </c:pt>
                <c:pt idx="1236">
                  <c:v>2.7685185185185184E-2</c:v>
                </c:pt>
                <c:pt idx="1237">
                  <c:v>2.837962962962963E-2</c:v>
                </c:pt>
                <c:pt idx="1238">
                  <c:v>2.9074074074074075E-2</c:v>
                </c:pt>
                <c:pt idx="1239">
                  <c:v>2.9768518518518517E-2</c:v>
                </c:pt>
                <c:pt idx="1240">
                  <c:v>3.0462962962962963E-2</c:v>
                </c:pt>
                <c:pt idx="1241">
                  <c:v>3.1157407407407408E-2</c:v>
                </c:pt>
                <c:pt idx="1242">
                  <c:v>3.1851851851851853E-2</c:v>
                </c:pt>
                <c:pt idx="1243">
                  <c:v>3.2546296296296295E-2</c:v>
                </c:pt>
                <c:pt idx="1244">
                  <c:v>3.3240740740740737E-2</c:v>
                </c:pt>
                <c:pt idx="1245">
                  <c:v>3.3935185185185186E-2</c:v>
                </c:pt>
                <c:pt idx="1246">
                  <c:v>3.4629629629629628E-2</c:v>
                </c:pt>
                <c:pt idx="1247">
                  <c:v>3.5324074074074077E-2</c:v>
                </c:pt>
                <c:pt idx="1248">
                  <c:v>3.6018518518518519E-2</c:v>
                </c:pt>
                <c:pt idx="1249">
                  <c:v>3.6712962962962961E-2</c:v>
                </c:pt>
                <c:pt idx="1250">
                  <c:v>3.740740740740741E-2</c:v>
                </c:pt>
                <c:pt idx="1251">
                  <c:v>3.8101851851851852E-2</c:v>
                </c:pt>
                <c:pt idx="1252">
                  <c:v>3.8796296296296294E-2</c:v>
                </c:pt>
                <c:pt idx="1253">
                  <c:v>3.9490740740740743E-2</c:v>
                </c:pt>
                <c:pt idx="1254">
                  <c:v>4.0185185185185185E-2</c:v>
                </c:pt>
                <c:pt idx="1255">
                  <c:v>4.0879629629629627E-2</c:v>
                </c:pt>
                <c:pt idx="1256">
                  <c:v>4.1574074074074076E-2</c:v>
                </c:pt>
                <c:pt idx="1257">
                  <c:v>4.2268518518518518E-2</c:v>
                </c:pt>
                <c:pt idx="1258">
                  <c:v>4.296296296296296E-2</c:v>
                </c:pt>
                <c:pt idx="1259">
                  <c:v>4.3657407407407409E-2</c:v>
                </c:pt>
                <c:pt idx="1260">
                  <c:v>4.4351851851851851E-2</c:v>
                </c:pt>
                <c:pt idx="1261">
                  <c:v>4.50462962962963E-2</c:v>
                </c:pt>
                <c:pt idx="1262">
                  <c:v>4.5740740740740742E-2</c:v>
                </c:pt>
                <c:pt idx="1263">
                  <c:v>4.6435185185185184E-2</c:v>
                </c:pt>
                <c:pt idx="1264">
                  <c:v>4.7129629629629632E-2</c:v>
                </c:pt>
                <c:pt idx="1265">
                  <c:v>4.7824074074074074E-2</c:v>
                </c:pt>
                <c:pt idx="1266">
                  <c:v>4.8518518518518516E-2</c:v>
                </c:pt>
                <c:pt idx="1267">
                  <c:v>4.9212962962962965E-2</c:v>
                </c:pt>
                <c:pt idx="1268">
                  <c:v>4.9907407407407407E-2</c:v>
                </c:pt>
                <c:pt idx="1269">
                  <c:v>5.0601851851851849E-2</c:v>
                </c:pt>
                <c:pt idx="1270">
                  <c:v>5.1296296296296298E-2</c:v>
                </c:pt>
                <c:pt idx="1271">
                  <c:v>5.199074074074074E-2</c:v>
                </c:pt>
                <c:pt idx="1272">
                  <c:v>5.2685185185185182E-2</c:v>
                </c:pt>
                <c:pt idx="1273">
                  <c:v>5.3379629629629631E-2</c:v>
                </c:pt>
                <c:pt idx="1274">
                  <c:v>5.4074074074074073E-2</c:v>
                </c:pt>
                <c:pt idx="1275">
                  <c:v>5.4768518518518522E-2</c:v>
                </c:pt>
                <c:pt idx="1276">
                  <c:v>5.5462962962962964E-2</c:v>
                </c:pt>
                <c:pt idx="1277">
                  <c:v>5.6157407407407406E-2</c:v>
                </c:pt>
                <c:pt idx="1278">
                  <c:v>5.6851851851851855E-2</c:v>
                </c:pt>
                <c:pt idx="1279">
                  <c:v>5.7546296296296297E-2</c:v>
                </c:pt>
                <c:pt idx="1280">
                  <c:v>5.8240740740740739E-2</c:v>
                </c:pt>
                <c:pt idx="1281">
                  <c:v>5.8935185185185188E-2</c:v>
                </c:pt>
                <c:pt idx="1282">
                  <c:v>5.962962962962963E-2</c:v>
                </c:pt>
                <c:pt idx="1283">
                  <c:v>6.0324074074074072E-2</c:v>
                </c:pt>
                <c:pt idx="1284">
                  <c:v>6.1018518518518521E-2</c:v>
                </c:pt>
                <c:pt idx="1285">
                  <c:v>6.1712962962962963E-2</c:v>
                </c:pt>
                <c:pt idx="1286">
                  <c:v>6.2407407407407404E-2</c:v>
                </c:pt>
                <c:pt idx="1287">
                  <c:v>6.3101851851851853E-2</c:v>
                </c:pt>
                <c:pt idx="1288">
                  <c:v>6.3796296296296295E-2</c:v>
                </c:pt>
                <c:pt idx="1289">
                  <c:v>6.4490740740740737E-2</c:v>
                </c:pt>
                <c:pt idx="1290">
                  <c:v>6.5185185185185179E-2</c:v>
                </c:pt>
                <c:pt idx="1291">
                  <c:v>6.5879629629629635E-2</c:v>
                </c:pt>
                <c:pt idx="1292">
                  <c:v>6.6574074074074077E-2</c:v>
                </c:pt>
                <c:pt idx="1293">
                  <c:v>6.7268518518518519E-2</c:v>
                </c:pt>
                <c:pt idx="1294">
                  <c:v>6.7962962962962961E-2</c:v>
                </c:pt>
                <c:pt idx="1295">
                  <c:v>6.8657407407407403E-2</c:v>
                </c:pt>
                <c:pt idx="1296">
                  <c:v>6.9351851851851845E-2</c:v>
                </c:pt>
                <c:pt idx="1297">
                  <c:v>7.0046296296296301E-2</c:v>
                </c:pt>
                <c:pt idx="1298">
                  <c:v>7.0740740740740743E-2</c:v>
                </c:pt>
                <c:pt idx="1299">
                  <c:v>7.1435185185185185E-2</c:v>
                </c:pt>
                <c:pt idx="1300">
                  <c:v>7.2129629629629627E-2</c:v>
                </c:pt>
                <c:pt idx="1301">
                  <c:v>7.2824074074074069E-2</c:v>
                </c:pt>
                <c:pt idx="1302">
                  <c:v>7.3518518518518525E-2</c:v>
                </c:pt>
                <c:pt idx="1303">
                  <c:v>7.4212962962962967E-2</c:v>
                </c:pt>
                <c:pt idx="1304">
                  <c:v>7.4907407407407409E-2</c:v>
                </c:pt>
                <c:pt idx="1305">
                  <c:v>7.5601851851851851E-2</c:v>
                </c:pt>
                <c:pt idx="1306">
                  <c:v>7.6296296296296293E-2</c:v>
                </c:pt>
                <c:pt idx="1307">
                  <c:v>7.6990740740740735E-2</c:v>
                </c:pt>
                <c:pt idx="1308">
                  <c:v>7.768518518518519E-2</c:v>
                </c:pt>
                <c:pt idx="1309">
                  <c:v>7.8379629629629632E-2</c:v>
                </c:pt>
                <c:pt idx="1310">
                  <c:v>7.9074074074074074E-2</c:v>
                </c:pt>
                <c:pt idx="1311">
                  <c:v>7.9768518518518516E-2</c:v>
                </c:pt>
                <c:pt idx="1312">
                  <c:v>8.0462962962962958E-2</c:v>
                </c:pt>
                <c:pt idx="1313">
                  <c:v>8.1157407407407414E-2</c:v>
                </c:pt>
                <c:pt idx="1314">
                  <c:v>8.1851851851851856E-2</c:v>
                </c:pt>
                <c:pt idx="1315">
                  <c:v>8.2546296296296298E-2</c:v>
                </c:pt>
                <c:pt idx="1316">
                  <c:v>8.324074074074074E-2</c:v>
                </c:pt>
                <c:pt idx="1317">
                  <c:v>8.3935185185185182E-2</c:v>
                </c:pt>
                <c:pt idx="1318">
                  <c:v>8.4629629629629624E-2</c:v>
                </c:pt>
                <c:pt idx="1319">
                  <c:v>8.532407407407408E-2</c:v>
                </c:pt>
                <c:pt idx="1320">
                  <c:v>8.6018518518518522E-2</c:v>
                </c:pt>
                <c:pt idx="1321">
                  <c:v>8.6712962962962964E-2</c:v>
                </c:pt>
                <c:pt idx="1322">
                  <c:v>8.7407407407407406E-2</c:v>
                </c:pt>
                <c:pt idx="1323">
                  <c:v>8.8101851851851848E-2</c:v>
                </c:pt>
                <c:pt idx="1324">
                  <c:v>8.879629629629629E-2</c:v>
                </c:pt>
                <c:pt idx="1325">
                  <c:v>8.9490740740740746E-2</c:v>
                </c:pt>
                <c:pt idx="1326">
                  <c:v>9.0185185185185188E-2</c:v>
                </c:pt>
                <c:pt idx="1327">
                  <c:v>9.087962962962963E-2</c:v>
                </c:pt>
                <c:pt idx="1328">
                  <c:v>9.1574074074074072E-2</c:v>
                </c:pt>
                <c:pt idx="1329">
                  <c:v>9.2268518518518514E-2</c:v>
                </c:pt>
                <c:pt idx="1330">
                  <c:v>9.2962962962962969E-2</c:v>
                </c:pt>
                <c:pt idx="1331">
                  <c:v>9.3657407407407411E-2</c:v>
                </c:pt>
                <c:pt idx="1332">
                  <c:v>9.4351851851851853E-2</c:v>
                </c:pt>
                <c:pt idx="1333">
                  <c:v>9.5046296296296295E-2</c:v>
                </c:pt>
                <c:pt idx="1334">
                  <c:v>9.5740740740740737E-2</c:v>
                </c:pt>
                <c:pt idx="1335">
                  <c:v>9.6435185185185179E-2</c:v>
                </c:pt>
                <c:pt idx="1336">
                  <c:v>9.7129629629629635E-2</c:v>
                </c:pt>
                <c:pt idx="1337">
                  <c:v>9.7824074074074077E-2</c:v>
                </c:pt>
                <c:pt idx="1338">
                  <c:v>9.8518518518518519E-2</c:v>
                </c:pt>
                <c:pt idx="1339">
                  <c:v>9.9212962962962961E-2</c:v>
                </c:pt>
                <c:pt idx="1340">
                  <c:v>9.9907407407407403E-2</c:v>
                </c:pt>
                <c:pt idx="1341">
                  <c:v>0.10060185185185185</c:v>
                </c:pt>
                <c:pt idx="1342">
                  <c:v>0.1012962962962963</c:v>
                </c:pt>
                <c:pt idx="1343">
                  <c:v>0.10199074074074074</c:v>
                </c:pt>
                <c:pt idx="1344">
                  <c:v>0.10268518518518518</c:v>
                </c:pt>
                <c:pt idx="1345">
                  <c:v>0.10337962962962963</c:v>
                </c:pt>
                <c:pt idx="1346">
                  <c:v>0.10407407407407407</c:v>
                </c:pt>
                <c:pt idx="1347">
                  <c:v>0.10476851851851852</c:v>
                </c:pt>
                <c:pt idx="1348">
                  <c:v>0.10546296296296297</c:v>
                </c:pt>
                <c:pt idx="1349">
                  <c:v>0.10615740740740741</c:v>
                </c:pt>
                <c:pt idx="1350">
                  <c:v>0.10685185185185185</c:v>
                </c:pt>
                <c:pt idx="1351">
                  <c:v>0.10754629629629629</c:v>
                </c:pt>
                <c:pt idx="1352">
                  <c:v>0.10824074074074073</c:v>
                </c:pt>
                <c:pt idx="1353">
                  <c:v>0.10893518518518519</c:v>
                </c:pt>
                <c:pt idx="1354">
                  <c:v>0.10962962962962963</c:v>
                </c:pt>
                <c:pt idx="1355">
                  <c:v>0.11032407407407407</c:v>
                </c:pt>
                <c:pt idx="1356">
                  <c:v>0.11101851851851852</c:v>
                </c:pt>
                <c:pt idx="1357">
                  <c:v>0.11171296296296296</c:v>
                </c:pt>
                <c:pt idx="1358">
                  <c:v>0.11240740740740741</c:v>
                </c:pt>
                <c:pt idx="1359">
                  <c:v>0.11310185185185186</c:v>
                </c:pt>
                <c:pt idx="1360">
                  <c:v>0.1137962962962963</c:v>
                </c:pt>
                <c:pt idx="1361">
                  <c:v>0.11449074074074074</c:v>
                </c:pt>
                <c:pt idx="1362">
                  <c:v>0.11518518518518518</c:v>
                </c:pt>
                <c:pt idx="1363">
                  <c:v>0.11587962962962962</c:v>
                </c:pt>
                <c:pt idx="1364">
                  <c:v>0.11657407407407408</c:v>
                </c:pt>
                <c:pt idx="1365">
                  <c:v>0.11726851851851852</c:v>
                </c:pt>
                <c:pt idx="1366">
                  <c:v>0.11796296296296296</c:v>
                </c:pt>
                <c:pt idx="1367">
                  <c:v>0.11865740740740741</c:v>
                </c:pt>
                <c:pt idx="1368">
                  <c:v>0.11935185185185185</c:v>
                </c:pt>
                <c:pt idx="1369">
                  <c:v>0.12004629629629629</c:v>
                </c:pt>
                <c:pt idx="1370">
                  <c:v>0.12074074074074075</c:v>
                </c:pt>
                <c:pt idx="1371">
                  <c:v>0.12143518518518519</c:v>
                </c:pt>
                <c:pt idx="1372">
                  <c:v>0.12212962962962963</c:v>
                </c:pt>
                <c:pt idx="1373">
                  <c:v>0.12282407407407407</c:v>
                </c:pt>
                <c:pt idx="1374">
                  <c:v>0.12351851851851851</c:v>
                </c:pt>
                <c:pt idx="1375">
                  <c:v>0.12421296296296297</c:v>
                </c:pt>
                <c:pt idx="1376">
                  <c:v>0.12490740740740741</c:v>
                </c:pt>
                <c:pt idx="1377">
                  <c:v>0.12560185185185185</c:v>
                </c:pt>
                <c:pt idx="1378">
                  <c:v>0.1262962962962963</c:v>
                </c:pt>
                <c:pt idx="1379">
                  <c:v>0.12699074074074074</c:v>
                </c:pt>
                <c:pt idx="1380">
                  <c:v>0.12768518518518518</c:v>
                </c:pt>
                <c:pt idx="1381">
                  <c:v>0.12837962962962962</c:v>
                </c:pt>
                <c:pt idx="1382">
                  <c:v>0.12907407407407406</c:v>
                </c:pt>
                <c:pt idx="1383">
                  <c:v>0.12976851851851851</c:v>
                </c:pt>
                <c:pt idx="1384">
                  <c:v>0.13046296296296298</c:v>
                </c:pt>
                <c:pt idx="1385">
                  <c:v>0.13115740740740742</c:v>
                </c:pt>
                <c:pt idx="1386">
                  <c:v>0.13185185185185186</c:v>
                </c:pt>
                <c:pt idx="1387">
                  <c:v>0.1325462962962963</c:v>
                </c:pt>
                <c:pt idx="1388">
                  <c:v>0.13324074074074074</c:v>
                </c:pt>
                <c:pt idx="1389">
                  <c:v>0.13393518518518518</c:v>
                </c:pt>
                <c:pt idx="1390">
                  <c:v>0.13462962962962963</c:v>
                </c:pt>
                <c:pt idx="1391">
                  <c:v>0.13532407407407407</c:v>
                </c:pt>
                <c:pt idx="1392">
                  <c:v>0.13601851851851851</c:v>
                </c:pt>
                <c:pt idx="1393">
                  <c:v>0.13671296296296295</c:v>
                </c:pt>
                <c:pt idx="1394">
                  <c:v>0.13740740740740739</c:v>
                </c:pt>
                <c:pt idx="1395">
                  <c:v>0.13810185185185186</c:v>
                </c:pt>
                <c:pt idx="1396">
                  <c:v>0.13879629629629631</c:v>
                </c:pt>
                <c:pt idx="1397">
                  <c:v>0.13949074074074075</c:v>
                </c:pt>
                <c:pt idx="1398">
                  <c:v>0.14018518518518519</c:v>
                </c:pt>
                <c:pt idx="1399">
                  <c:v>0.14087962962962963</c:v>
                </c:pt>
                <c:pt idx="1400">
                  <c:v>0.14157407407407407</c:v>
                </c:pt>
                <c:pt idx="1401">
                  <c:v>0.14226851851851852</c:v>
                </c:pt>
                <c:pt idx="1402">
                  <c:v>0.14296296296296296</c:v>
                </c:pt>
                <c:pt idx="1403">
                  <c:v>0.1436574074074074</c:v>
                </c:pt>
                <c:pt idx="1404">
                  <c:v>0.14435185185185184</c:v>
                </c:pt>
                <c:pt idx="1405">
                  <c:v>0.14504629629629628</c:v>
                </c:pt>
                <c:pt idx="1406">
                  <c:v>0.14574074074074075</c:v>
                </c:pt>
                <c:pt idx="1407">
                  <c:v>0.1464351851851852</c:v>
                </c:pt>
                <c:pt idx="1408">
                  <c:v>0.14712962962962964</c:v>
                </c:pt>
                <c:pt idx="1409">
                  <c:v>0.14782407407407408</c:v>
                </c:pt>
                <c:pt idx="1410">
                  <c:v>0.14851851851851852</c:v>
                </c:pt>
                <c:pt idx="1411">
                  <c:v>0.14921296296296296</c:v>
                </c:pt>
                <c:pt idx="1412">
                  <c:v>0.14990740740740741</c:v>
                </c:pt>
                <c:pt idx="1413">
                  <c:v>0.15060185185185185</c:v>
                </c:pt>
                <c:pt idx="1414">
                  <c:v>0.15129629629629629</c:v>
                </c:pt>
                <c:pt idx="1415">
                  <c:v>0.15199074074074073</c:v>
                </c:pt>
                <c:pt idx="1416">
                  <c:v>0.15268518518518517</c:v>
                </c:pt>
                <c:pt idx="1417">
                  <c:v>0.15337962962962962</c:v>
                </c:pt>
                <c:pt idx="1418">
                  <c:v>0.15407407407407409</c:v>
                </c:pt>
                <c:pt idx="1419">
                  <c:v>0.15476851851851853</c:v>
                </c:pt>
                <c:pt idx="1420">
                  <c:v>0.15546296296296297</c:v>
                </c:pt>
                <c:pt idx="1421">
                  <c:v>0.15615740740740741</c:v>
                </c:pt>
                <c:pt idx="1422">
                  <c:v>0.15685185185185185</c:v>
                </c:pt>
                <c:pt idx="1423">
                  <c:v>0.1575462962962963</c:v>
                </c:pt>
                <c:pt idx="1424">
                  <c:v>0.15824074074074074</c:v>
                </c:pt>
                <c:pt idx="1425">
                  <c:v>0.15893518518518518</c:v>
                </c:pt>
                <c:pt idx="1426">
                  <c:v>0.15962962962962962</c:v>
                </c:pt>
                <c:pt idx="1427">
                  <c:v>0.16032407407407406</c:v>
                </c:pt>
                <c:pt idx="1428">
                  <c:v>0.16101851851851851</c:v>
                </c:pt>
                <c:pt idx="1429">
                  <c:v>0.16171296296296298</c:v>
                </c:pt>
                <c:pt idx="1430">
                  <c:v>0.16240740740740742</c:v>
                </c:pt>
                <c:pt idx="1431">
                  <c:v>0.16310185185185186</c:v>
                </c:pt>
                <c:pt idx="1432">
                  <c:v>0.1637962962962963</c:v>
                </c:pt>
                <c:pt idx="1433">
                  <c:v>0.16449074074074074</c:v>
                </c:pt>
                <c:pt idx="1434">
                  <c:v>0.16518518518518518</c:v>
                </c:pt>
                <c:pt idx="1435">
                  <c:v>0.16587962962962963</c:v>
                </c:pt>
                <c:pt idx="1436">
                  <c:v>0.16657407407407407</c:v>
                </c:pt>
                <c:pt idx="1437">
                  <c:v>0.16726851851851851</c:v>
                </c:pt>
                <c:pt idx="1438">
                  <c:v>0.16796296296296295</c:v>
                </c:pt>
                <c:pt idx="1439">
                  <c:v>0.16865740740740739</c:v>
                </c:pt>
              </c:numCache>
            </c:numRef>
          </c:cat>
          <c:val>
            <c:numRef>
              <c:f>csv!$H$2:$H$1441</c:f>
              <c:numCache>
                <c:formatCode>General</c:formatCode>
                <c:ptCount val="1440"/>
                <c:pt idx="0">
                  <c:v>67.827106000000001</c:v>
                </c:pt>
                <c:pt idx="1">
                  <c:v>67.756118000000001</c:v>
                </c:pt>
                <c:pt idx="2">
                  <c:v>67.671019999999999</c:v>
                </c:pt>
                <c:pt idx="3">
                  <c:v>67.554967000000005</c:v>
                </c:pt>
                <c:pt idx="4">
                  <c:v>67.392397000000003</c:v>
                </c:pt>
                <c:pt idx="5">
                  <c:v>67.250367999999995</c:v>
                </c:pt>
                <c:pt idx="6">
                  <c:v>67.247466000000003</c:v>
                </c:pt>
                <c:pt idx="7">
                  <c:v>67.173984000000004</c:v>
                </c:pt>
                <c:pt idx="8">
                  <c:v>67.226271999999994</c:v>
                </c:pt>
                <c:pt idx="9">
                  <c:v>67.111885999999998</c:v>
                </c:pt>
                <c:pt idx="10">
                  <c:v>67.235811999999996</c:v>
                </c:pt>
                <c:pt idx="11">
                  <c:v>67.104431000000005</c:v>
                </c:pt>
                <c:pt idx="12">
                  <c:v>67.170328999999995</c:v>
                </c:pt>
                <c:pt idx="13">
                  <c:v>67.165724999999995</c:v>
                </c:pt>
                <c:pt idx="14">
                  <c:v>67.042139000000006</c:v>
                </c:pt>
                <c:pt idx="15">
                  <c:v>66.998523000000006</c:v>
                </c:pt>
                <c:pt idx="16">
                  <c:v>67.038634000000002</c:v>
                </c:pt>
                <c:pt idx="17">
                  <c:v>66.918970999999999</c:v>
                </c:pt>
                <c:pt idx="18">
                  <c:v>67.011931000000004</c:v>
                </c:pt>
                <c:pt idx="19">
                  <c:v>67.078378000000001</c:v>
                </c:pt>
                <c:pt idx="20">
                  <c:v>67.186565000000002</c:v>
                </c:pt>
                <c:pt idx="21">
                  <c:v>67.148615000000007</c:v>
                </c:pt>
                <c:pt idx="22">
                  <c:v>67.080528999999999</c:v>
                </c:pt>
                <c:pt idx="23">
                  <c:v>67.006099000000006</c:v>
                </c:pt>
                <c:pt idx="24">
                  <c:v>67.035138000000003</c:v>
                </c:pt>
                <c:pt idx="25">
                  <c:v>66.878125999999995</c:v>
                </c:pt>
                <c:pt idx="26">
                  <c:v>66.775352999999996</c:v>
                </c:pt>
                <c:pt idx="27">
                  <c:v>66.898512999999994</c:v>
                </c:pt>
                <c:pt idx="28">
                  <c:v>66.981585999999993</c:v>
                </c:pt>
                <c:pt idx="29">
                  <c:v>67.102537999999996</c:v>
                </c:pt>
                <c:pt idx="30">
                  <c:v>67.313400999999999</c:v>
                </c:pt>
                <c:pt idx="31">
                  <c:v>67.637968000000001</c:v>
                </c:pt>
                <c:pt idx="32">
                  <c:v>68.209200999999993</c:v>
                </c:pt>
                <c:pt idx="33">
                  <c:v>68.608373</c:v>
                </c:pt>
                <c:pt idx="34">
                  <c:v>68.692610999999999</c:v>
                </c:pt>
                <c:pt idx="35">
                  <c:v>68.855137999999997</c:v>
                </c:pt>
                <c:pt idx="36">
                  <c:v>69.083036000000007</c:v>
                </c:pt>
                <c:pt idx="37">
                  <c:v>69.182450000000003</c:v>
                </c:pt>
                <c:pt idx="38">
                  <c:v>69.450304000000003</c:v>
                </c:pt>
                <c:pt idx="39">
                  <c:v>69.737453000000002</c:v>
                </c:pt>
                <c:pt idx="40">
                  <c:v>69.806002000000007</c:v>
                </c:pt>
                <c:pt idx="41">
                  <c:v>69.964646000000002</c:v>
                </c:pt>
                <c:pt idx="42">
                  <c:v>70.030743000000001</c:v>
                </c:pt>
                <c:pt idx="43">
                  <c:v>70.119884999999996</c:v>
                </c:pt>
                <c:pt idx="44">
                  <c:v>70.158009000000007</c:v>
                </c:pt>
                <c:pt idx="45">
                  <c:v>70.127975000000006</c:v>
                </c:pt>
                <c:pt idx="46">
                  <c:v>70.06859</c:v>
                </c:pt>
                <c:pt idx="47">
                  <c:v>70.214997999999994</c:v>
                </c:pt>
                <c:pt idx="48">
                  <c:v>70.310427000000004</c:v>
                </c:pt>
                <c:pt idx="49">
                  <c:v>70.266130000000004</c:v>
                </c:pt>
                <c:pt idx="50">
                  <c:v>70.215787000000006</c:v>
                </c:pt>
                <c:pt idx="51">
                  <c:v>70.159656999999996</c:v>
                </c:pt>
                <c:pt idx="52">
                  <c:v>70.123384999999999</c:v>
                </c:pt>
                <c:pt idx="53">
                  <c:v>70.217997999999994</c:v>
                </c:pt>
                <c:pt idx="54">
                  <c:v>70.174340999999998</c:v>
                </c:pt>
                <c:pt idx="55">
                  <c:v>70.085723000000002</c:v>
                </c:pt>
                <c:pt idx="56">
                  <c:v>69.958798999999999</c:v>
                </c:pt>
                <c:pt idx="57">
                  <c:v>69.922961000000001</c:v>
                </c:pt>
                <c:pt idx="58">
                  <c:v>69.993430000000004</c:v>
                </c:pt>
                <c:pt idx="59">
                  <c:v>70.005681999999993</c:v>
                </c:pt>
                <c:pt idx="60">
                  <c:v>69.974616999999995</c:v>
                </c:pt>
                <c:pt idx="61">
                  <c:v>69.848883999999998</c:v>
                </c:pt>
                <c:pt idx="62">
                  <c:v>69.849427000000006</c:v>
                </c:pt>
                <c:pt idx="63">
                  <c:v>69.858793000000006</c:v>
                </c:pt>
                <c:pt idx="64">
                  <c:v>69.703990000000005</c:v>
                </c:pt>
                <c:pt idx="65">
                  <c:v>69.469046000000006</c:v>
                </c:pt>
                <c:pt idx="66">
                  <c:v>69.345994000000005</c:v>
                </c:pt>
                <c:pt idx="67">
                  <c:v>69.310148999999996</c:v>
                </c:pt>
                <c:pt idx="68">
                  <c:v>69.156165000000001</c:v>
                </c:pt>
                <c:pt idx="69">
                  <c:v>69.092242999999996</c:v>
                </c:pt>
                <c:pt idx="70">
                  <c:v>69.154741000000001</c:v>
                </c:pt>
                <c:pt idx="71">
                  <c:v>69.137178000000006</c:v>
                </c:pt>
                <c:pt idx="72">
                  <c:v>69.024804000000003</c:v>
                </c:pt>
                <c:pt idx="73">
                  <c:v>68.959435999999997</c:v>
                </c:pt>
                <c:pt idx="74">
                  <c:v>68.870227</c:v>
                </c:pt>
                <c:pt idx="75">
                  <c:v>68.797370000000001</c:v>
                </c:pt>
                <c:pt idx="76">
                  <c:v>68.855301999999995</c:v>
                </c:pt>
                <c:pt idx="77">
                  <c:v>68.708121000000006</c:v>
                </c:pt>
                <c:pt idx="78">
                  <c:v>68.721463999999997</c:v>
                </c:pt>
                <c:pt idx="79">
                  <c:v>68.757323</c:v>
                </c:pt>
                <c:pt idx="80">
                  <c:v>68.817009999999996</c:v>
                </c:pt>
                <c:pt idx="81">
                  <c:v>68.671897999999999</c:v>
                </c:pt>
                <c:pt idx="82">
                  <c:v>68.546701999999996</c:v>
                </c:pt>
                <c:pt idx="83">
                  <c:v>68.293850000000006</c:v>
                </c:pt>
                <c:pt idx="84">
                  <c:v>68.202108999999993</c:v>
                </c:pt>
                <c:pt idx="85">
                  <c:v>68.233832000000007</c:v>
                </c:pt>
                <c:pt idx="86">
                  <c:v>68.158899000000005</c:v>
                </c:pt>
                <c:pt idx="87">
                  <c:v>68.053169999999994</c:v>
                </c:pt>
                <c:pt idx="88">
                  <c:v>68.090877000000006</c:v>
                </c:pt>
                <c:pt idx="89">
                  <c:v>68.234903000000003</c:v>
                </c:pt>
                <c:pt idx="90">
                  <c:v>68.221164000000002</c:v>
                </c:pt>
                <c:pt idx="91">
                  <c:v>68.239614000000003</c:v>
                </c:pt>
                <c:pt idx="92">
                  <c:v>68.269087999999996</c:v>
                </c:pt>
                <c:pt idx="93">
                  <c:v>68.312916999999999</c:v>
                </c:pt>
                <c:pt idx="94">
                  <c:v>68.296193000000002</c:v>
                </c:pt>
                <c:pt idx="95">
                  <c:v>67.962001000000001</c:v>
                </c:pt>
                <c:pt idx="96">
                  <c:v>67.908034999999998</c:v>
                </c:pt>
                <c:pt idx="97">
                  <c:v>67.666989000000001</c:v>
                </c:pt>
                <c:pt idx="98">
                  <c:v>67.595410999999999</c:v>
                </c:pt>
                <c:pt idx="99">
                  <c:v>67.654426000000001</c:v>
                </c:pt>
                <c:pt idx="100">
                  <c:v>67.704599999999999</c:v>
                </c:pt>
                <c:pt idx="101">
                  <c:v>67.722648000000007</c:v>
                </c:pt>
                <c:pt idx="102">
                  <c:v>67.746572999999998</c:v>
                </c:pt>
                <c:pt idx="103">
                  <c:v>67.873259000000004</c:v>
                </c:pt>
                <c:pt idx="104">
                  <c:v>67.949059000000005</c:v>
                </c:pt>
                <c:pt idx="105">
                  <c:v>68.057659000000001</c:v>
                </c:pt>
                <c:pt idx="106">
                  <c:v>68.067565999999999</c:v>
                </c:pt>
                <c:pt idx="107">
                  <c:v>68.128809000000004</c:v>
                </c:pt>
                <c:pt idx="108">
                  <c:v>68.177846000000002</c:v>
                </c:pt>
                <c:pt idx="109">
                  <c:v>68.013165000000001</c:v>
                </c:pt>
                <c:pt idx="110">
                  <c:v>68.146288999999996</c:v>
                </c:pt>
                <c:pt idx="111">
                  <c:v>68.019795000000002</c:v>
                </c:pt>
                <c:pt idx="112">
                  <c:v>68.057846999999995</c:v>
                </c:pt>
                <c:pt idx="113">
                  <c:v>68.119568999999998</c:v>
                </c:pt>
                <c:pt idx="114">
                  <c:v>67.934563999999995</c:v>
                </c:pt>
                <c:pt idx="115">
                  <c:v>68.127190999999996</c:v>
                </c:pt>
                <c:pt idx="116">
                  <c:v>68.219397999999998</c:v>
                </c:pt>
                <c:pt idx="117">
                  <c:v>68.327862999999994</c:v>
                </c:pt>
                <c:pt idx="118">
                  <c:v>68.291149000000004</c:v>
                </c:pt>
                <c:pt idx="119">
                  <c:v>68.436499999999995</c:v>
                </c:pt>
                <c:pt idx="120">
                  <c:v>68.576063000000005</c:v>
                </c:pt>
                <c:pt idx="121">
                  <c:v>68.713223999999997</c:v>
                </c:pt>
                <c:pt idx="122">
                  <c:v>68.557409000000007</c:v>
                </c:pt>
                <c:pt idx="123">
                  <c:v>68.448798999999994</c:v>
                </c:pt>
                <c:pt idx="124">
                  <c:v>68.230356999999998</c:v>
                </c:pt>
                <c:pt idx="125">
                  <c:v>68.282892000000004</c:v>
                </c:pt>
                <c:pt idx="126">
                  <c:v>68.220960000000005</c:v>
                </c:pt>
                <c:pt idx="127">
                  <c:v>68.186212999999995</c:v>
                </c:pt>
                <c:pt idx="128">
                  <c:v>68.201341999999997</c:v>
                </c:pt>
                <c:pt idx="129">
                  <c:v>68.422033999999996</c:v>
                </c:pt>
                <c:pt idx="130">
                  <c:v>68.632564000000002</c:v>
                </c:pt>
                <c:pt idx="131">
                  <c:v>68.868632000000005</c:v>
                </c:pt>
                <c:pt idx="132">
                  <c:v>68.879818</c:v>
                </c:pt>
                <c:pt idx="133">
                  <c:v>68.901978999999997</c:v>
                </c:pt>
                <c:pt idx="134">
                  <c:v>68.854772999999994</c:v>
                </c:pt>
                <c:pt idx="135">
                  <c:v>68.788881000000003</c:v>
                </c:pt>
                <c:pt idx="136">
                  <c:v>68.541578999999999</c:v>
                </c:pt>
                <c:pt idx="137">
                  <c:v>68.431426000000002</c:v>
                </c:pt>
                <c:pt idx="138">
                  <c:v>68.421199999999999</c:v>
                </c:pt>
                <c:pt idx="139">
                  <c:v>68.431167000000002</c:v>
                </c:pt>
                <c:pt idx="140">
                  <c:v>68.462795999999997</c:v>
                </c:pt>
                <c:pt idx="141">
                  <c:v>68.483293000000003</c:v>
                </c:pt>
                <c:pt idx="142">
                  <c:v>68.530876000000006</c:v>
                </c:pt>
                <c:pt idx="143">
                  <c:v>68.782019000000005</c:v>
                </c:pt>
                <c:pt idx="144">
                  <c:v>68.774866000000003</c:v>
                </c:pt>
                <c:pt idx="145">
                  <c:v>68.868917999999994</c:v>
                </c:pt>
                <c:pt idx="146">
                  <c:v>68.862285999999997</c:v>
                </c:pt>
                <c:pt idx="147">
                  <c:v>68.905241000000004</c:v>
                </c:pt>
                <c:pt idx="148">
                  <c:v>68.959514999999996</c:v>
                </c:pt>
                <c:pt idx="149">
                  <c:v>69.062021000000001</c:v>
                </c:pt>
                <c:pt idx="150">
                  <c:v>69.148021999999997</c:v>
                </c:pt>
                <c:pt idx="151">
                  <c:v>69.035218</c:v>
                </c:pt>
                <c:pt idx="152">
                  <c:v>68.999065999999999</c:v>
                </c:pt>
                <c:pt idx="153">
                  <c:v>68.819362999999996</c:v>
                </c:pt>
                <c:pt idx="154">
                  <c:v>68.43817</c:v>
                </c:pt>
                <c:pt idx="155">
                  <c:v>68.368250000000003</c:v>
                </c:pt>
                <c:pt idx="156">
                  <c:v>68.710971000000001</c:v>
                </c:pt>
                <c:pt idx="157">
                  <c:v>68.795525999999995</c:v>
                </c:pt>
                <c:pt idx="158">
                  <c:v>68.820875000000001</c:v>
                </c:pt>
                <c:pt idx="159">
                  <c:v>68.835714999999993</c:v>
                </c:pt>
                <c:pt idx="160">
                  <c:v>68.951228</c:v>
                </c:pt>
                <c:pt idx="161">
                  <c:v>69.03586</c:v>
                </c:pt>
                <c:pt idx="162">
                  <c:v>69.320980000000006</c:v>
                </c:pt>
                <c:pt idx="163">
                  <c:v>69.205949000000004</c:v>
                </c:pt>
                <c:pt idx="164">
                  <c:v>69.075242000000003</c:v>
                </c:pt>
                <c:pt idx="165">
                  <c:v>68.925292999999996</c:v>
                </c:pt>
                <c:pt idx="166">
                  <c:v>68.806057999999993</c:v>
                </c:pt>
                <c:pt idx="167">
                  <c:v>68.583976000000007</c:v>
                </c:pt>
                <c:pt idx="168">
                  <c:v>68.472667999999999</c:v>
                </c:pt>
                <c:pt idx="169">
                  <c:v>68.618628999999999</c:v>
                </c:pt>
                <c:pt idx="170">
                  <c:v>68.692143000000002</c:v>
                </c:pt>
                <c:pt idx="171">
                  <c:v>68.795574000000002</c:v>
                </c:pt>
                <c:pt idx="172">
                  <c:v>68.943853000000004</c:v>
                </c:pt>
                <c:pt idx="173">
                  <c:v>68.896531999999993</c:v>
                </c:pt>
                <c:pt idx="174">
                  <c:v>68.873634999999993</c:v>
                </c:pt>
                <c:pt idx="175">
                  <c:v>68.823119000000005</c:v>
                </c:pt>
                <c:pt idx="176">
                  <c:v>68.894627999999997</c:v>
                </c:pt>
                <c:pt idx="177">
                  <c:v>68.677161999999996</c:v>
                </c:pt>
                <c:pt idx="178">
                  <c:v>68.466621000000004</c:v>
                </c:pt>
                <c:pt idx="179">
                  <c:v>68.218748000000005</c:v>
                </c:pt>
                <c:pt idx="180">
                  <c:v>68.324669999999998</c:v>
                </c:pt>
                <c:pt idx="181">
                  <c:v>68.373102000000003</c:v>
                </c:pt>
                <c:pt idx="182">
                  <c:v>68.521585999999999</c:v>
                </c:pt>
                <c:pt idx="183">
                  <c:v>68.761635999999996</c:v>
                </c:pt>
                <c:pt idx="184">
                  <c:v>68.696607999999998</c:v>
                </c:pt>
                <c:pt idx="185">
                  <c:v>68.677407000000002</c:v>
                </c:pt>
                <c:pt idx="186">
                  <c:v>68.678383999999994</c:v>
                </c:pt>
                <c:pt idx="187">
                  <c:v>68.627993000000004</c:v>
                </c:pt>
                <c:pt idx="188">
                  <c:v>68.622403000000006</c:v>
                </c:pt>
                <c:pt idx="189">
                  <c:v>68.542883000000003</c:v>
                </c:pt>
                <c:pt idx="190">
                  <c:v>68.28058</c:v>
                </c:pt>
                <c:pt idx="191">
                  <c:v>68.124919000000006</c:v>
                </c:pt>
                <c:pt idx="192">
                  <c:v>68.203540000000004</c:v>
                </c:pt>
                <c:pt idx="193">
                  <c:v>68.413899999999998</c:v>
                </c:pt>
                <c:pt idx="194">
                  <c:v>68.473619999999997</c:v>
                </c:pt>
                <c:pt idx="195">
                  <c:v>68.500544000000005</c:v>
                </c:pt>
                <c:pt idx="196">
                  <c:v>68.603954999999999</c:v>
                </c:pt>
                <c:pt idx="197">
                  <c:v>68.539635000000004</c:v>
                </c:pt>
                <c:pt idx="198">
                  <c:v>68.388453999999996</c:v>
                </c:pt>
                <c:pt idx="199">
                  <c:v>68.626677999999998</c:v>
                </c:pt>
                <c:pt idx="200">
                  <c:v>68.415367000000003</c:v>
                </c:pt>
                <c:pt idx="201">
                  <c:v>68.255623999999997</c:v>
                </c:pt>
                <c:pt idx="202">
                  <c:v>68.112336999999997</c:v>
                </c:pt>
                <c:pt idx="203">
                  <c:v>68.149961000000005</c:v>
                </c:pt>
                <c:pt idx="204">
                  <c:v>68.384563</c:v>
                </c:pt>
                <c:pt idx="205">
                  <c:v>68.359785000000002</c:v>
                </c:pt>
                <c:pt idx="206">
                  <c:v>68.429805000000002</c:v>
                </c:pt>
                <c:pt idx="207">
                  <c:v>68.345556000000002</c:v>
                </c:pt>
                <c:pt idx="208">
                  <c:v>68.386275999999995</c:v>
                </c:pt>
                <c:pt idx="209">
                  <c:v>68.549102000000005</c:v>
                </c:pt>
                <c:pt idx="210">
                  <c:v>68.475307000000001</c:v>
                </c:pt>
                <c:pt idx="211">
                  <c:v>68.496606</c:v>
                </c:pt>
                <c:pt idx="212">
                  <c:v>68.437612000000001</c:v>
                </c:pt>
                <c:pt idx="213">
                  <c:v>68.425912999999994</c:v>
                </c:pt>
                <c:pt idx="214">
                  <c:v>68.249562999999995</c:v>
                </c:pt>
                <c:pt idx="215">
                  <c:v>68.103224999999995</c:v>
                </c:pt>
                <c:pt idx="216">
                  <c:v>68.035742999999997</c:v>
                </c:pt>
                <c:pt idx="217">
                  <c:v>68.086419000000006</c:v>
                </c:pt>
                <c:pt idx="218">
                  <c:v>68.172663999999997</c:v>
                </c:pt>
                <c:pt idx="219">
                  <c:v>68.274934000000002</c:v>
                </c:pt>
                <c:pt idx="220">
                  <c:v>68.388627</c:v>
                </c:pt>
                <c:pt idx="221">
                  <c:v>68.280071000000007</c:v>
                </c:pt>
                <c:pt idx="222">
                  <c:v>68.214000999999996</c:v>
                </c:pt>
                <c:pt idx="223">
                  <c:v>68.331515999999993</c:v>
                </c:pt>
                <c:pt idx="224">
                  <c:v>68.476190000000003</c:v>
                </c:pt>
                <c:pt idx="225">
                  <c:v>68.596033000000006</c:v>
                </c:pt>
                <c:pt idx="226">
                  <c:v>68.627335000000002</c:v>
                </c:pt>
                <c:pt idx="227">
                  <c:v>68.446268000000003</c:v>
                </c:pt>
                <c:pt idx="228">
                  <c:v>68.433239999999998</c:v>
                </c:pt>
                <c:pt idx="229">
                  <c:v>68.087202000000005</c:v>
                </c:pt>
                <c:pt idx="230">
                  <c:v>68.119463999999994</c:v>
                </c:pt>
                <c:pt idx="231">
                  <c:v>68.200383000000002</c:v>
                </c:pt>
                <c:pt idx="232">
                  <c:v>68.382222999999996</c:v>
                </c:pt>
                <c:pt idx="233">
                  <c:v>68.674074000000005</c:v>
                </c:pt>
                <c:pt idx="234">
                  <c:v>68.757885999999999</c:v>
                </c:pt>
                <c:pt idx="235">
                  <c:v>68.757362999999998</c:v>
                </c:pt>
                <c:pt idx="236">
                  <c:v>68.818098000000006</c:v>
                </c:pt>
                <c:pt idx="237">
                  <c:v>68.831475999999995</c:v>
                </c:pt>
                <c:pt idx="238">
                  <c:v>68.768330000000006</c:v>
                </c:pt>
                <c:pt idx="239">
                  <c:v>68.589344999999994</c:v>
                </c:pt>
                <c:pt idx="240">
                  <c:v>68.425683000000006</c:v>
                </c:pt>
                <c:pt idx="241">
                  <c:v>68.367479000000003</c:v>
                </c:pt>
                <c:pt idx="242">
                  <c:v>68.568409000000003</c:v>
                </c:pt>
                <c:pt idx="243">
                  <c:v>68.758397000000002</c:v>
                </c:pt>
                <c:pt idx="244">
                  <c:v>68.869094000000004</c:v>
                </c:pt>
                <c:pt idx="245">
                  <c:v>68.885819999999995</c:v>
                </c:pt>
                <c:pt idx="246">
                  <c:v>68.875793000000002</c:v>
                </c:pt>
                <c:pt idx="247">
                  <c:v>68.841645999999997</c:v>
                </c:pt>
                <c:pt idx="248">
                  <c:v>68.732962000000001</c:v>
                </c:pt>
                <c:pt idx="249">
                  <c:v>68.670911000000004</c:v>
                </c:pt>
                <c:pt idx="250">
                  <c:v>68.695811000000006</c:v>
                </c:pt>
                <c:pt idx="251">
                  <c:v>68.854635999999999</c:v>
                </c:pt>
                <c:pt idx="252">
                  <c:v>69.039868999999996</c:v>
                </c:pt>
                <c:pt idx="253">
                  <c:v>69.052094999999994</c:v>
                </c:pt>
                <c:pt idx="254">
                  <c:v>68.921387999999993</c:v>
                </c:pt>
                <c:pt idx="255">
                  <c:v>68.836461999999997</c:v>
                </c:pt>
                <c:pt idx="256">
                  <c:v>68.614575000000002</c:v>
                </c:pt>
                <c:pt idx="257">
                  <c:v>68.513836999999995</c:v>
                </c:pt>
                <c:pt idx="258">
                  <c:v>68.552847999999997</c:v>
                </c:pt>
                <c:pt idx="259">
                  <c:v>68.587930999999998</c:v>
                </c:pt>
                <c:pt idx="260">
                  <c:v>68.736902000000001</c:v>
                </c:pt>
                <c:pt idx="261">
                  <c:v>68.828633999999994</c:v>
                </c:pt>
                <c:pt idx="262">
                  <c:v>69.021620999999996</c:v>
                </c:pt>
                <c:pt idx="263">
                  <c:v>69.040267999999998</c:v>
                </c:pt>
                <c:pt idx="264">
                  <c:v>68.942013000000003</c:v>
                </c:pt>
                <c:pt idx="265">
                  <c:v>68.993391000000003</c:v>
                </c:pt>
                <c:pt idx="266">
                  <c:v>68.875844999999998</c:v>
                </c:pt>
                <c:pt idx="267">
                  <c:v>68.614734999999996</c:v>
                </c:pt>
                <c:pt idx="268">
                  <c:v>68.388256999999996</c:v>
                </c:pt>
                <c:pt idx="269">
                  <c:v>68.219098000000002</c:v>
                </c:pt>
                <c:pt idx="270">
                  <c:v>68.346102000000002</c:v>
                </c:pt>
                <c:pt idx="271">
                  <c:v>68.494170999999994</c:v>
                </c:pt>
                <c:pt idx="272">
                  <c:v>68.764731999999995</c:v>
                </c:pt>
                <c:pt idx="273">
                  <c:v>68.766622999999996</c:v>
                </c:pt>
                <c:pt idx="274">
                  <c:v>68.775206999999995</c:v>
                </c:pt>
                <c:pt idx="275">
                  <c:v>68.743340000000003</c:v>
                </c:pt>
                <c:pt idx="276">
                  <c:v>68.617941000000002</c:v>
                </c:pt>
                <c:pt idx="277">
                  <c:v>68.490787999999995</c:v>
                </c:pt>
                <c:pt idx="278">
                  <c:v>68.367356999999998</c:v>
                </c:pt>
                <c:pt idx="279">
                  <c:v>68.61788</c:v>
                </c:pt>
                <c:pt idx="280">
                  <c:v>68.732117000000002</c:v>
                </c:pt>
                <c:pt idx="281">
                  <c:v>68.683030000000002</c:v>
                </c:pt>
                <c:pt idx="282">
                  <c:v>68.570665000000005</c:v>
                </c:pt>
                <c:pt idx="283">
                  <c:v>68.512291000000005</c:v>
                </c:pt>
                <c:pt idx="284">
                  <c:v>68.438068000000001</c:v>
                </c:pt>
                <c:pt idx="285">
                  <c:v>68.412400000000005</c:v>
                </c:pt>
                <c:pt idx="286">
                  <c:v>68.362279999999998</c:v>
                </c:pt>
                <c:pt idx="287">
                  <c:v>68.238296000000005</c:v>
                </c:pt>
                <c:pt idx="288">
                  <c:v>68.443770999999998</c:v>
                </c:pt>
                <c:pt idx="289">
                  <c:v>68.448558000000006</c:v>
                </c:pt>
                <c:pt idx="290">
                  <c:v>68.534829999999999</c:v>
                </c:pt>
                <c:pt idx="291">
                  <c:v>68.570740999999998</c:v>
                </c:pt>
                <c:pt idx="292">
                  <c:v>68.687950000000001</c:v>
                </c:pt>
                <c:pt idx="293">
                  <c:v>68.462785999999994</c:v>
                </c:pt>
                <c:pt idx="294">
                  <c:v>68.252405999999993</c:v>
                </c:pt>
                <c:pt idx="295">
                  <c:v>68.057522000000006</c:v>
                </c:pt>
                <c:pt idx="296">
                  <c:v>68.028636000000006</c:v>
                </c:pt>
                <c:pt idx="297">
                  <c:v>68.117220000000003</c:v>
                </c:pt>
                <c:pt idx="298">
                  <c:v>68.234975000000006</c:v>
                </c:pt>
                <c:pt idx="299">
                  <c:v>68.409154999999998</c:v>
                </c:pt>
                <c:pt idx="300">
                  <c:v>68.597797999999997</c:v>
                </c:pt>
                <c:pt idx="301">
                  <c:v>68.539109999999994</c:v>
                </c:pt>
                <c:pt idx="302">
                  <c:v>68.465125</c:v>
                </c:pt>
                <c:pt idx="303">
                  <c:v>68.433532999999997</c:v>
                </c:pt>
                <c:pt idx="304">
                  <c:v>68.440753000000001</c:v>
                </c:pt>
                <c:pt idx="305">
                  <c:v>68.455848000000003</c:v>
                </c:pt>
                <c:pt idx="306">
                  <c:v>68.540428000000006</c:v>
                </c:pt>
                <c:pt idx="307">
                  <c:v>68.456577999999993</c:v>
                </c:pt>
                <c:pt idx="308">
                  <c:v>68.294269999999997</c:v>
                </c:pt>
                <c:pt idx="309">
                  <c:v>68.215070999999995</c:v>
                </c:pt>
                <c:pt idx="310">
                  <c:v>68.350674999999995</c:v>
                </c:pt>
                <c:pt idx="311">
                  <c:v>68.412881999999996</c:v>
                </c:pt>
                <c:pt idx="312">
                  <c:v>68.457392999999996</c:v>
                </c:pt>
                <c:pt idx="313">
                  <c:v>68.662301999999997</c:v>
                </c:pt>
                <c:pt idx="314">
                  <c:v>68.904179999999997</c:v>
                </c:pt>
                <c:pt idx="315">
                  <c:v>68.852669000000006</c:v>
                </c:pt>
                <c:pt idx="316">
                  <c:v>68.824019000000007</c:v>
                </c:pt>
                <c:pt idx="317">
                  <c:v>68.913816999999995</c:v>
                </c:pt>
                <c:pt idx="318">
                  <c:v>68.647840000000002</c:v>
                </c:pt>
                <c:pt idx="319">
                  <c:v>68.714037000000005</c:v>
                </c:pt>
                <c:pt idx="320">
                  <c:v>68.643182999999993</c:v>
                </c:pt>
                <c:pt idx="321">
                  <c:v>68.769558000000004</c:v>
                </c:pt>
                <c:pt idx="322">
                  <c:v>68.649912</c:v>
                </c:pt>
                <c:pt idx="323">
                  <c:v>68.597320999999994</c:v>
                </c:pt>
                <c:pt idx="324">
                  <c:v>68.585811000000007</c:v>
                </c:pt>
                <c:pt idx="325">
                  <c:v>68.681562</c:v>
                </c:pt>
                <c:pt idx="326">
                  <c:v>68.527136999999996</c:v>
                </c:pt>
                <c:pt idx="327">
                  <c:v>68.480245999999994</c:v>
                </c:pt>
                <c:pt idx="328">
                  <c:v>68.545726999999999</c:v>
                </c:pt>
                <c:pt idx="329">
                  <c:v>68.733907000000002</c:v>
                </c:pt>
                <c:pt idx="330">
                  <c:v>68.866225999999997</c:v>
                </c:pt>
                <c:pt idx="331">
                  <c:v>68.974412000000001</c:v>
                </c:pt>
                <c:pt idx="332">
                  <c:v>69.034488999999994</c:v>
                </c:pt>
                <c:pt idx="333">
                  <c:v>69.129130000000004</c:v>
                </c:pt>
                <c:pt idx="334">
                  <c:v>68.873384000000001</c:v>
                </c:pt>
                <c:pt idx="335">
                  <c:v>68.586376000000001</c:v>
                </c:pt>
                <c:pt idx="336">
                  <c:v>68.405448000000007</c:v>
                </c:pt>
                <c:pt idx="337">
                  <c:v>68.273764</c:v>
                </c:pt>
                <c:pt idx="338">
                  <c:v>68.436284999999998</c:v>
                </c:pt>
                <c:pt idx="339">
                  <c:v>68.513926999999995</c:v>
                </c:pt>
                <c:pt idx="340">
                  <c:v>68.730862000000002</c:v>
                </c:pt>
                <c:pt idx="341">
                  <c:v>68.844386</c:v>
                </c:pt>
                <c:pt idx="342">
                  <c:v>68.789083000000005</c:v>
                </c:pt>
                <c:pt idx="343">
                  <c:v>68.757536999999999</c:v>
                </c:pt>
                <c:pt idx="344">
                  <c:v>68.622522000000004</c:v>
                </c:pt>
                <c:pt idx="345">
                  <c:v>68.420162000000005</c:v>
                </c:pt>
                <c:pt idx="346">
                  <c:v>68.436413000000002</c:v>
                </c:pt>
                <c:pt idx="347">
                  <c:v>68.621325999999996</c:v>
                </c:pt>
                <c:pt idx="348">
                  <c:v>68.523059000000003</c:v>
                </c:pt>
                <c:pt idx="349">
                  <c:v>68.364268999999993</c:v>
                </c:pt>
                <c:pt idx="350">
                  <c:v>68.379182</c:v>
                </c:pt>
                <c:pt idx="351">
                  <c:v>68.211501999999996</c:v>
                </c:pt>
                <c:pt idx="352">
                  <c:v>68.187854000000002</c:v>
                </c:pt>
                <c:pt idx="353">
                  <c:v>68.248861000000005</c:v>
                </c:pt>
                <c:pt idx="354">
                  <c:v>68.405399000000003</c:v>
                </c:pt>
                <c:pt idx="355">
                  <c:v>68.703755000000001</c:v>
                </c:pt>
                <c:pt idx="356">
                  <c:v>68.743222000000003</c:v>
                </c:pt>
                <c:pt idx="357">
                  <c:v>68.655927000000005</c:v>
                </c:pt>
                <c:pt idx="358">
                  <c:v>68.538554000000005</c:v>
                </c:pt>
                <c:pt idx="359">
                  <c:v>68.504765000000006</c:v>
                </c:pt>
                <c:pt idx="360">
                  <c:v>68.511696000000001</c:v>
                </c:pt>
                <c:pt idx="361">
                  <c:v>68.481296</c:v>
                </c:pt>
                <c:pt idx="362">
                  <c:v>68.639928999999995</c:v>
                </c:pt>
                <c:pt idx="363">
                  <c:v>68.375219999999999</c:v>
                </c:pt>
                <c:pt idx="364">
                  <c:v>68.335999999999999</c:v>
                </c:pt>
                <c:pt idx="365">
                  <c:v>68.349638999999996</c:v>
                </c:pt>
                <c:pt idx="366">
                  <c:v>68.277349000000001</c:v>
                </c:pt>
                <c:pt idx="367">
                  <c:v>68.348161000000005</c:v>
                </c:pt>
                <c:pt idx="368">
                  <c:v>68.226029999999994</c:v>
                </c:pt>
                <c:pt idx="369">
                  <c:v>68.132716000000002</c:v>
                </c:pt>
                <c:pt idx="370">
                  <c:v>68.325258000000005</c:v>
                </c:pt>
                <c:pt idx="371">
                  <c:v>68.586421999999999</c:v>
                </c:pt>
                <c:pt idx="372">
                  <c:v>68.813473999999999</c:v>
                </c:pt>
                <c:pt idx="373">
                  <c:v>68.829530000000005</c:v>
                </c:pt>
                <c:pt idx="374">
                  <c:v>68.828342000000006</c:v>
                </c:pt>
                <c:pt idx="375">
                  <c:v>68.747836000000007</c:v>
                </c:pt>
                <c:pt idx="376">
                  <c:v>68.470821999999998</c:v>
                </c:pt>
                <c:pt idx="377">
                  <c:v>68.330194000000006</c:v>
                </c:pt>
                <c:pt idx="378">
                  <c:v>68.148128</c:v>
                </c:pt>
                <c:pt idx="379">
                  <c:v>68.209272999999996</c:v>
                </c:pt>
                <c:pt idx="380">
                  <c:v>68.602117000000007</c:v>
                </c:pt>
                <c:pt idx="381">
                  <c:v>68.702341000000004</c:v>
                </c:pt>
                <c:pt idx="382">
                  <c:v>68.762904000000006</c:v>
                </c:pt>
                <c:pt idx="383">
                  <c:v>68.851365999999999</c:v>
                </c:pt>
                <c:pt idx="384">
                  <c:v>68.732076000000006</c:v>
                </c:pt>
                <c:pt idx="385">
                  <c:v>68.598569999999995</c:v>
                </c:pt>
                <c:pt idx="386">
                  <c:v>68.665550999999994</c:v>
                </c:pt>
                <c:pt idx="387">
                  <c:v>68.729975999999994</c:v>
                </c:pt>
                <c:pt idx="388">
                  <c:v>68.809768000000005</c:v>
                </c:pt>
                <c:pt idx="389">
                  <c:v>68.858023000000003</c:v>
                </c:pt>
                <c:pt idx="390">
                  <c:v>68.709852999999995</c:v>
                </c:pt>
                <c:pt idx="391">
                  <c:v>68.578725000000006</c:v>
                </c:pt>
                <c:pt idx="392">
                  <c:v>68.572832000000005</c:v>
                </c:pt>
                <c:pt idx="393">
                  <c:v>68.566355000000001</c:v>
                </c:pt>
                <c:pt idx="394">
                  <c:v>68.646198999999996</c:v>
                </c:pt>
                <c:pt idx="395">
                  <c:v>68.833642999999995</c:v>
                </c:pt>
                <c:pt idx="396">
                  <c:v>68.782263</c:v>
                </c:pt>
                <c:pt idx="397">
                  <c:v>68.718078000000006</c:v>
                </c:pt>
                <c:pt idx="398">
                  <c:v>68.705470000000005</c:v>
                </c:pt>
                <c:pt idx="399">
                  <c:v>68.808227000000002</c:v>
                </c:pt>
                <c:pt idx="400">
                  <c:v>68.716863000000004</c:v>
                </c:pt>
                <c:pt idx="401">
                  <c:v>68.770273000000003</c:v>
                </c:pt>
                <c:pt idx="402">
                  <c:v>68.819968000000003</c:v>
                </c:pt>
                <c:pt idx="403">
                  <c:v>69.009777</c:v>
                </c:pt>
                <c:pt idx="404">
                  <c:v>68.651627000000005</c:v>
                </c:pt>
                <c:pt idx="405">
                  <c:v>68.571243999999993</c:v>
                </c:pt>
                <c:pt idx="406">
                  <c:v>68.275921999999994</c:v>
                </c:pt>
                <c:pt idx="407">
                  <c:v>68.291897000000006</c:v>
                </c:pt>
                <c:pt idx="408">
                  <c:v>68.244147999999996</c:v>
                </c:pt>
                <c:pt idx="409">
                  <c:v>68.246565000000004</c:v>
                </c:pt>
                <c:pt idx="410">
                  <c:v>68.523943000000003</c:v>
                </c:pt>
                <c:pt idx="411">
                  <c:v>68.649051</c:v>
                </c:pt>
                <c:pt idx="412">
                  <c:v>68.707037</c:v>
                </c:pt>
                <c:pt idx="413">
                  <c:v>68.706940000000003</c:v>
                </c:pt>
                <c:pt idx="414">
                  <c:v>68.634504000000007</c:v>
                </c:pt>
                <c:pt idx="415">
                  <c:v>68.521198999999996</c:v>
                </c:pt>
                <c:pt idx="416">
                  <c:v>68.522133999999994</c:v>
                </c:pt>
                <c:pt idx="417">
                  <c:v>68.330889999999997</c:v>
                </c:pt>
                <c:pt idx="418">
                  <c:v>68.222274999999996</c:v>
                </c:pt>
                <c:pt idx="419">
                  <c:v>68.278255000000001</c:v>
                </c:pt>
                <c:pt idx="420">
                  <c:v>68.119033000000002</c:v>
                </c:pt>
                <c:pt idx="421">
                  <c:v>68.218352999999993</c:v>
                </c:pt>
                <c:pt idx="422">
                  <c:v>68.290679999999995</c:v>
                </c:pt>
                <c:pt idx="423">
                  <c:v>68.270514000000006</c:v>
                </c:pt>
                <c:pt idx="424">
                  <c:v>68.348606000000004</c:v>
                </c:pt>
                <c:pt idx="425">
                  <c:v>68.194412999999997</c:v>
                </c:pt>
                <c:pt idx="426">
                  <c:v>68.343839000000003</c:v>
                </c:pt>
                <c:pt idx="427">
                  <c:v>68.500528000000003</c:v>
                </c:pt>
                <c:pt idx="428">
                  <c:v>68.530558999999997</c:v>
                </c:pt>
                <c:pt idx="429">
                  <c:v>68.649214999999998</c:v>
                </c:pt>
                <c:pt idx="430">
                  <c:v>68.733099999999993</c:v>
                </c:pt>
                <c:pt idx="431">
                  <c:v>68.646584000000004</c:v>
                </c:pt>
                <c:pt idx="432">
                  <c:v>68.433412000000004</c:v>
                </c:pt>
                <c:pt idx="433">
                  <c:v>68.319744999999998</c:v>
                </c:pt>
                <c:pt idx="434">
                  <c:v>68.244699999999995</c:v>
                </c:pt>
                <c:pt idx="435">
                  <c:v>68.437139999999999</c:v>
                </c:pt>
                <c:pt idx="436">
                  <c:v>68.632422000000005</c:v>
                </c:pt>
                <c:pt idx="437">
                  <c:v>68.621193000000005</c:v>
                </c:pt>
                <c:pt idx="438">
                  <c:v>68.641935000000004</c:v>
                </c:pt>
                <c:pt idx="439">
                  <c:v>68.4649</c:v>
                </c:pt>
                <c:pt idx="440">
                  <c:v>68.569856999999999</c:v>
                </c:pt>
                <c:pt idx="441">
                  <c:v>68.598949000000005</c:v>
                </c:pt>
                <c:pt idx="442">
                  <c:v>68.684633000000005</c:v>
                </c:pt>
                <c:pt idx="443">
                  <c:v>68.763812000000001</c:v>
                </c:pt>
                <c:pt idx="444">
                  <c:v>68.909081999999998</c:v>
                </c:pt>
                <c:pt idx="445">
                  <c:v>68.674183999999997</c:v>
                </c:pt>
                <c:pt idx="446">
                  <c:v>68.546062000000006</c:v>
                </c:pt>
                <c:pt idx="447">
                  <c:v>68.471300999999997</c:v>
                </c:pt>
                <c:pt idx="448">
                  <c:v>68.368160000000003</c:v>
                </c:pt>
                <c:pt idx="449">
                  <c:v>68.328964999999997</c:v>
                </c:pt>
                <c:pt idx="450">
                  <c:v>68.599255999999997</c:v>
                </c:pt>
                <c:pt idx="451">
                  <c:v>68.826549</c:v>
                </c:pt>
                <c:pt idx="452">
                  <c:v>68.809916999999999</c:v>
                </c:pt>
                <c:pt idx="453">
                  <c:v>68.926947999999996</c:v>
                </c:pt>
                <c:pt idx="454">
                  <c:v>68.934989000000002</c:v>
                </c:pt>
                <c:pt idx="455">
                  <c:v>68.834147999999999</c:v>
                </c:pt>
                <c:pt idx="456">
                  <c:v>68.550371999999996</c:v>
                </c:pt>
                <c:pt idx="457">
                  <c:v>68.707982000000001</c:v>
                </c:pt>
                <c:pt idx="458">
                  <c:v>68.593052</c:v>
                </c:pt>
                <c:pt idx="459">
                  <c:v>68.717923999999996</c:v>
                </c:pt>
                <c:pt idx="460">
                  <c:v>68.736029000000002</c:v>
                </c:pt>
                <c:pt idx="461">
                  <c:v>68.556967</c:v>
                </c:pt>
                <c:pt idx="462">
                  <c:v>68.629392999999993</c:v>
                </c:pt>
                <c:pt idx="463">
                  <c:v>68.556121000000005</c:v>
                </c:pt>
                <c:pt idx="464">
                  <c:v>68.515608999999998</c:v>
                </c:pt>
                <c:pt idx="465">
                  <c:v>68.504768999999996</c:v>
                </c:pt>
                <c:pt idx="466">
                  <c:v>68.472481999999999</c:v>
                </c:pt>
                <c:pt idx="467">
                  <c:v>68.617615000000001</c:v>
                </c:pt>
                <c:pt idx="468">
                  <c:v>68.500449000000003</c:v>
                </c:pt>
                <c:pt idx="469">
                  <c:v>68.674015999999995</c:v>
                </c:pt>
                <c:pt idx="470">
                  <c:v>68.724316999999999</c:v>
                </c:pt>
                <c:pt idx="471">
                  <c:v>68.593180000000004</c:v>
                </c:pt>
                <c:pt idx="472">
                  <c:v>68.527231999999998</c:v>
                </c:pt>
                <c:pt idx="473">
                  <c:v>68.574664999999996</c:v>
                </c:pt>
                <c:pt idx="474">
                  <c:v>68.607592999999994</c:v>
                </c:pt>
                <c:pt idx="475">
                  <c:v>68.601201000000003</c:v>
                </c:pt>
                <c:pt idx="476">
                  <c:v>68.418464999999998</c:v>
                </c:pt>
                <c:pt idx="477">
                  <c:v>68.244985999999997</c:v>
                </c:pt>
                <c:pt idx="478">
                  <c:v>67.941074999999998</c:v>
                </c:pt>
                <c:pt idx="479">
                  <c:v>67.690336000000002</c:v>
                </c:pt>
                <c:pt idx="480">
                  <c:v>67.507240999999993</c:v>
                </c:pt>
                <c:pt idx="481">
                  <c:v>67.362986000000006</c:v>
                </c:pt>
                <c:pt idx="482">
                  <c:v>67.117796999999996</c:v>
                </c:pt>
                <c:pt idx="483">
                  <c:v>66.941629000000006</c:v>
                </c:pt>
                <c:pt idx="484">
                  <c:v>66.911293999999998</c:v>
                </c:pt>
                <c:pt idx="485">
                  <c:v>66.785584999999998</c:v>
                </c:pt>
                <c:pt idx="486">
                  <c:v>66.826150999999996</c:v>
                </c:pt>
                <c:pt idx="487">
                  <c:v>66.692697999999993</c:v>
                </c:pt>
                <c:pt idx="488">
                  <c:v>66.629418999999999</c:v>
                </c:pt>
                <c:pt idx="489">
                  <c:v>66.654128999999998</c:v>
                </c:pt>
                <c:pt idx="490">
                  <c:v>66.656237000000004</c:v>
                </c:pt>
                <c:pt idx="491">
                  <c:v>66.652006</c:v>
                </c:pt>
                <c:pt idx="492">
                  <c:v>66.608136999999999</c:v>
                </c:pt>
                <c:pt idx="493">
                  <c:v>66.656752999999995</c:v>
                </c:pt>
                <c:pt idx="494">
                  <c:v>66.745919000000001</c:v>
                </c:pt>
                <c:pt idx="495">
                  <c:v>66.819085999999999</c:v>
                </c:pt>
                <c:pt idx="496">
                  <c:v>66.839276999999996</c:v>
                </c:pt>
                <c:pt idx="497">
                  <c:v>66.903525999999999</c:v>
                </c:pt>
                <c:pt idx="498">
                  <c:v>66.896286000000003</c:v>
                </c:pt>
                <c:pt idx="499">
                  <c:v>66.851089999999999</c:v>
                </c:pt>
                <c:pt idx="500">
                  <c:v>66.807710999999998</c:v>
                </c:pt>
                <c:pt idx="501">
                  <c:v>66.856498999999999</c:v>
                </c:pt>
                <c:pt idx="502">
                  <c:v>66.821614999999994</c:v>
                </c:pt>
                <c:pt idx="503">
                  <c:v>66.839314999999999</c:v>
                </c:pt>
                <c:pt idx="504">
                  <c:v>66.882812999999999</c:v>
                </c:pt>
                <c:pt idx="505">
                  <c:v>67.115879000000007</c:v>
                </c:pt>
                <c:pt idx="506">
                  <c:v>67.126288000000002</c:v>
                </c:pt>
                <c:pt idx="507">
                  <c:v>67.215641000000005</c:v>
                </c:pt>
                <c:pt idx="508">
                  <c:v>67.596311</c:v>
                </c:pt>
                <c:pt idx="509">
                  <c:v>68.117789999999999</c:v>
                </c:pt>
                <c:pt idx="510">
                  <c:v>68.437529999999995</c:v>
                </c:pt>
                <c:pt idx="511">
                  <c:v>68.751610999999997</c:v>
                </c:pt>
                <c:pt idx="512">
                  <c:v>69.304308000000006</c:v>
                </c:pt>
                <c:pt idx="513">
                  <c:v>69.319778999999997</c:v>
                </c:pt>
                <c:pt idx="514">
                  <c:v>69.528882999999993</c:v>
                </c:pt>
                <c:pt idx="515">
                  <c:v>69.637266999999994</c:v>
                </c:pt>
                <c:pt idx="516">
                  <c:v>69.92501</c:v>
                </c:pt>
                <c:pt idx="517">
                  <c:v>69.982214999999997</c:v>
                </c:pt>
                <c:pt idx="518">
                  <c:v>70.076273999999998</c:v>
                </c:pt>
                <c:pt idx="519">
                  <c:v>70.260990000000007</c:v>
                </c:pt>
                <c:pt idx="520">
                  <c:v>70.300863000000007</c:v>
                </c:pt>
                <c:pt idx="521">
                  <c:v>70.475230999999994</c:v>
                </c:pt>
                <c:pt idx="522">
                  <c:v>70.569908999999996</c:v>
                </c:pt>
                <c:pt idx="523">
                  <c:v>70.667873</c:v>
                </c:pt>
                <c:pt idx="524">
                  <c:v>70.636172999999999</c:v>
                </c:pt>
                <c:pt idx="525">
                  <c:v>70.847167999999996</c:v>
                </c:pt>
                <c:pt idx="526">
                  <c:v>70.675978000000001</c:v>
                </c:pt>
                <c:pt idx="527">
                  <c:v>70.637376000000003</c:v>
                </c:pt>
                <c:pt idx="528">
                  <c:v>70.615645999999998</c:v>
                </c:pt>
                <c:pt idx="529">
                  <c:v>70.531012000000004</c:v>
                </c:pt>
                <c:pt idx="530">
                  <c:v>70.551908999999995</c:v>
                </c:pt>
                <c:pt idx="531">
                  <c:v>70.688885999999997</c:v>
                </c:pt>
                <c:pt idx="532">
                  <c:v>70.708022999999997</c:v>
                </c:pt>
                <c:pt idx="533">
                  <c:v>70.621414000000001</c:v>
                </c:pt>
                <c:pt idx="534">
                  <c:v>70.488755999999995</c:v>
                </c:pt>
                <c:pt idx="535">
                  <c:v>70.457831999999996</c:v>
                </c:pt>
                <c:pt idx="536">
                  <c:v>70.527979000000002</c:v>
                </c:pt>
                <c:pt idx="537">
                  <c:v>70.356667999999999</c:v>
                </c:pt>
                <c:pt idx="538">
                  <c:v>70.274720000000002</c:v>
                </c:pt>
                <c:pt idx="539">
                  <c:v>70.159756999999999</c:v>
                </c:pt>
                <c:pt idx="540">
                  <c:v>70.156065999999996</c:v>
                </c:pt>
                <c:pt idx="541">
                  <c:v>69.992754000000005</c:v>
                </c:pt>
                <c:pt idx="542">
                  <c:v>70.116370000000003</c:v>
                </c:pt>
                <c:pt idx="543">
                  <c:v>69.859269999999995</c:v>
                </c:pt>
                <c:pt idx="544">
                  <c:v>69.882036999999997</c:v>
                </c:pt>
                <c:pt idx="545">
                  <c:v>69.880498000000003</c:v>
                </c:pt>
                <c:pt idx="546">
                  <c:v>69.825411000000003</c:v>
                </c:pt>
                <c:pt idx="547">
                  <c:v>69.796662999999995</c:v>
                </c:pt>
                <c:pt idx="548">
                  <c:v>69.632124000000005</c:v>
                </c:pt>
                <c:pt idx="549">
                  <c:v>69.535995</c:v>
                </c:pt>
                <c:pt idx="550">
                  <c:v>69.367170999999999</c:v>
                </c:pt>
                <c:pt idx="551">
                  <c:v>69.404815999999997</c:v>
                </c:pt>
                <c:pt idx="552">
                  <c:v>69.338983999999996</c:v>
                </c:pt>
                <c:pt idx="553">
                  <c:v>69.168537999999998</c:v>
                </c:pt>
                <c:pt idx="554">
                  <c:v>69.113275999999999</c:v>
                </c:pt>
                <c:pt idx="555">
                  <c:v>69.233304000000004</c:v>
                </c:pt>
                <c:pt idx="556">
                  <c:v>69.143705999999995</c:v>
                </c:pt>
                <c:pt idx="557">
                  <c:v>69.077547999999993</c:v>
                </c:pt>
                <c:pt idx="558">
                  <c:v>68.791409999999999</c:v>
                </c:pt>
                <c:pt idx="559">
                  <c:v>68.776799999999994</c:v>
                </c:pt>
                <c:pt idx="560">
                  <c:v>68.619962000000001</c:v>
                </c:pt>
                <c:pt idx="561">
                  <c:v>68.653921999999994</c:v>
                </c:pt>
                <c:pt idx="562">
                  <c:v>68.473697000000001</c:v>
                </c:pt>
                <c:pt idx="563">
                  <c:v>68.582164000000006</c:v>
                </c:pt>
                <c:pt idx="564">
                  <c:v>68.460296999999997</c:v>
                </c:pt>
                <c:pt idx="565">
                  <c:v>68.447483000000005</c:v>
                </c:pt>
                <c:pt idx="566">
                  <c:v>68.425400999999994</c:v>
                </c:pt>
                <c:pt idx="567">
                  <c:v>68.450215</c:v>
                </c:pt>
                <c:pt idx="568">
                  <c:v>68.261341000000002</c:v>
                </c:pt>
                <c:pt idx="569">
                  <c:v>68.343383000000003</c:v>
                </c:pt>
                <c:pt idx="570">
                  <c:v>68.103690999999998</c:v>
                </c:pt>
                <c:pt idx="571">
                  <c:v>68.231212999999997</c:v>
                </c:pt>
                <c:pt idx="572">
                  <c:v>68.191962000000004</c:v>
                </c:pt>
                <c:pt idx="573">
                  <c:v>68.214207000000002</c:v>
                </c:pt>
                <c:pt idx="574">
                  <c:v>68.171447999999998</c:v>
                </c:pt>
                <c:pt idx="575">
                  <c:v>68.158237999999997</c:v>
                </c:pt>
                <c:pt idx="576">
                  <c:v>68.293322000000003</c:v>
                </c:pt>
                <c:pt idx="577">
                  <c:v>68.351641999999998</c:v>
                </c:pt>
                <c:pt idx="578">
                  <c:v>68.280190000000005</c:v>
                </c:pt>
                <c:pt idx="579">
                  <c:v>67.999386000000001</c:v>
                </c:pt>
                <c:pt idx="580">
                  <c:v>68.102958999999998</c:v>
                </c:pt>
                <c:pt idx="581">
                  <c:v>68.085835000000003</c:v>
                </c:pt>
                <c:pt idx="582">
                  <c:v>68.186082999999996</c:v>
                </c:pt>
                <c:pt idx="583">
                  <c:v>67.974603000000002</c:v>
                </c:pt>
                <c:pt idx="584">
                  <c:v>68.135435000000001</c:v>
                </c:pt>
                <c:pt idx="585">
                  <c:v>68.149629000000004</c:v>
                </c:pt>
                <c:pt idx="586">
                  <c:v>68.151009000000002</c:v>
                </c:pt>
                <c:pt idx="587">
                  <c:v>68.303338999999994</c:v>
                </c:pt>
                <c:pt idx="588">
                  <c:v>68.186066999999994</c:v>
                </c:pt>
                <c:pt idx="589">
                  <c:v>68.265350999999995</c:v>
                </c:pt>
                <c:pt idx="590">
                  <c:v>68.367428000000004</c:v>
                </c:pt>
                <c:pt idx="591">
                  <c:v>68.453434000000001</c:v>
                </c:pt>
                <c:pt idx="592">
                  <c:v>68.530237999999997</c:v>
                </c:pt>
                <c:pt idx="593">
                  <c:v>68.33126</c:v>
                </c:pt>
                <c:pt idx="594">
                  <c:v>68.428686999999996</c:v>
                </c:pt>
                <c:pt idx="595">
                  <c:v>68.504716000000002</c:v>
                </c:pt>
                <c:pt idx="596">
                  <c:v>68.661073000000002</c:v>
                </c:pt>
                <c:pt idx="597">
                  <c:v>68.669910000000002</c:v>
                </c:pt>
                <c:pt idx="598">
                  <c:v>68.743877999999995</c:v>
                </c:pt>
                <c:pt idx="599">
                  <c:v>68.891489000000007</c:v>
                </c:pt>
                <c:pt idx="600">
                  <c:v>68.716759999999994</c:v>
                </c:pt>
                <c:pt idx="601">
                  <c:v>69.004146000000006</c:v>
                </c:pt>
                <c:pt idx="602">
                  <c:v>68.799229999999994</c:v>
                </c:pt>
                <c:pt idx="603">
                  <c:v>68.752211000000003</c:v>
                </c:pt>
                <c:pt idx="604">
                  <c:v>68.778824999999998</c:v>
                </c:pt>
                <c:pt idx="605">
                  <c:v>68.864999999999995</c:v>
                </c:pt>
                <c:pt idx="606">
                  <c:v>68.934944999999999</c:v>
                </c:pt>
                <c:pt idx="607">
                  <c:v>69.082104999999999</c:v>
                </c:pt>
                <c:pt idx="608">
                  <c:v>69.166182000000006</c:v>
                </c:pt>
                <c:pt idx="609">
                  <c:v>69.021922000000004</c:v>
                </c:pt>
                <c:pt idx="610">
                  <c:v>69.065903000000006</c:v>
                </c:pt>
                <c:pt idx="611">
                  <c:v>69.208826999999999</c:v>
                </c:pt>
                <c:pt idx="612">
                  <c:v>69.275046000000003</c:v>
                </c:pt>
                <c:pt idx="613">
                  <c:v>69.104491999999993</c:v>
                </c:pt>
                <c:pt idx="614">
                  <c:v>69.101213000000001</c:v>
                </c:pt>
                <c:pt idx="615">
                  <c:v>69.026054999999999</c:v>
                </c:pt>
                <c:pt idx="616">
                  <c:v>69.164338000000001</c:v>
                </c:pt>
                <c:pt idx="617">
                  <c:v>69.361851999999999</c:v>
                </c:pt>
                <c:pt idx="618">
                  <c:v>69.41328</c:v>
                </c:pt>
                <c:pt idx="619">
                  <c:v>69.472992000000005</c:v>
                </c:pt>
                <c:pt idx="620">
                  <c:v>69.286315999999999</c:v>
                </c:pt>
                <c:pt idx="621">
                  <c:v>69.312589000000003</c:v>
                </c:pt>
                <c:pt idx="622">
                  <c:v>69.379221000000001</c:v>
                </c:pt>
                <c:pt idx="623">
                  <c:v>69.138129000000006</c:v>
                </c:pt>
                <c:pt idx="624">
                  <c:v>69.194035999999997</c:v>
                </c:pt>
                <c:pt idx="625">
                  <c:v>69.236467000000005</c:v>
                </c:pt>
                <c:pt idx="626">
                  <c:v>69.019244999999998</c:v>
                </c:pt>
                <c:pt idx="627">
                  <c:v>69.166903000000005</c:v>
                </c:pt>
                <c:pt idx="628">
                  <c:v>69.197046999999998</c:v>
                </c:pt>
                <c:pt idx="629">
                  <c:v>69.384167000000005</c:v>
                </c:pt>
                <c:pt idx="630">
                  <c:v>69.206537999999995</c:v>
                </c:pt>
                <c:pt idx="631">
                  <c:v>69.222396000000003</c:v>
                </c:pt>
                <c:pt idx="632">
                  <c:v>69.132679999999993</c:v>
                </c:pt>
                <c:pt idx="633">
                  <c:v>69.004463000000001</c:v>
                </c:pt>
                <c:pt idx="634">
                  <c:v>69.03143</c:v>
                </c:pt>
                <c:pt idx="635">
                  <c:v>68.890365000000003</c:v>
                </c:pt>
                <c:pt idx="636">
                  <c:v>69.030184000000006</c:v>
                </c:pt>
                <c:pt idx="637">
                  <c:v>68.964343999999997</c:v>
                </c:pt>
                <c:pt idx="638">
                  <c:v>68.919238000000007</c:v>
                </c:pt>
                <c:pt idx="639">
                  <c:v>68.976787999999999</c:v>
                </c:pt>
                <c:pt idx="640">
                  <c:v>69.063439000000002</c:v>
                </c:pt>
                <c:pt idx="641">
                  <c:v>69.130791000000002</c:v>
                </c:pt>
                <c:pt idx="642">
                  <c:v>69.002598000000006</c:v>
                </c:pt>
                <c:pt idx="643">
                  <c:v>68.879271000000003</c:v>
                </c:pt>
                <c:pt idx="644">
                  <c:v>68.891616999999997</c:v>
                </c:pt>
                <c:pt idx="645">
                  <c:v>68.809130999999994</c:v>
                </c:pt>
                <c:pt idx="646">
                  <c:v>68.864424</c:v>
                </c:pt>
                <c:pt idx="647">
                  <c:v>68.936271000000005</c:v>
                </c:pt>
                <c:pt idx="648">
                  <c:v>68.839198999999994</c:v>
                </c:pt>
                <c:pt idx="649">
                  <c:v>68.889955999999998</c:v>
                </c:pt>
                <c:pt idx="650">
                  <c:v>68.995604</c:v>
                </c:pt>
                <c:pt idx="651">
                  <c:v>69.041527000000002</c:v>
                </c:pt>
                <c:pt idx="652">
                  <c:v>68.944209999999998</c:v>
                </c:pt>
                <c:pt idx="653">
                  <c:v>68.726741000000004</c:v>
                </c:pt>
                <c:pt idx="654">
                  <c:v>68.652826000000005</c:v>
                </c:pt>
                <c:pt idx="655">
                  <c:v>68.883792999999997</c:v>
                </c:pt>
                <c:pt idx="656">
                  <c:v>68.893379999999993</c:v>
                </c:pt>
                <c:pt idx="657">
                  <c:v>68.693895999999995</c:v>
                </c:pt>
                <c:pt idx="658">
                  <c:v>68.842129999999997</c:v>
                </c:pt>
                <c:pt idx="659">
                  <c:v>68.777253999999999</c:v>
                </c:pt>
                <c:pt idx="660">
                  <c:v>68.996374000000003</c:v>
                </c:pt>
                <c:pt idx="661">
                  <c:v>69.027682999999996</c:v>
                </c:pt>
                <c:pt idx="662">
                  <c:v>69.054385999999994</c:v>
                </c:pt>
                <c:pt idx="663">
                  <c:v>68.961513999999994</c:v>
                </c:pt>
                <c:pt idx="664">
                  <c:v>68.844828000000007</c:v>
                </c:pt>
                <c:pt idx="665">
                  <c:v>68.799715000000006</c:v>
                </c:pt>
                <c:pt idx="666">
                  <c:v>68.997769000000005</c:v>
                </c:pt>
                <c:pt idx="667">
                  <c:v>68.962626</c:v>
                </c:pt>
                <c:pt idx="668">
                  <c:v>69.045315000000002</c:v>
                </c:pt>
                <c:pt idx="669">
                  <c:v>69.061689000000001</c:v>
                </c:pt>
                <c:pt idx="670">
                  <c:v>68.978603000000007</c:v>
                </c:pt>
                <c:pt idx="671">
                  <c:v>69.014314999999996</c:v>
                </c:pt>
                <c:pt idx="672">
                  <c:v>69.034228999999996</c:v>
                </c:pt>
                <c:pt idx="673">
                  <c:v>68.893839</c:v>
                </c:pt>
                <c:pt idx="674">
                  <c:v>68.756645000000006</c:v>
                </c:pt>
                <c:pt idx="675">
                  <c:v>68.914907999999997</c:v>
                </c:pt>
                <c:pt idx="676">
                  <c:v>68.991004000000004</c:v>
                </c:pt>
                <c:pt idx="677">
                  <c:v>69.004287000000005</c:v>
                </c:pt>
                <c:pt idx="678">
                  <c:v>69.159968000000006</c:v>
                </c:pt>
                <c:pt idx="679">
                  <c:v>69.161321000000001</c:v>
                </c:pt>
                <c:pt idx="680">
                  <c:v>68.977433000000005</c:v>
                </c:pt>
                <c:pt idx="681">
                  <c:v>69.153476999999995</c:v>
                </c:pt>
                <c:pt idx="682">
                  <c:v>69.045382000000004</c:v>
                </c:pt>
                <c:pt idx="683">
                  <c:v>68.901998000000006</c:v>
                </c:pt>
                <c:pt idx="684">
                  <c:v>68.811542000000003</c:v>
                </c:pt>
                <c:pt idx="685">
                  <c:v>68.864800000000002</c:v>
                </c:pt>
                <c:pt idx="686">
                  <c:v>68.960970000000003</c:v>
                </c:pt>
                <c:pt idx="687">
                  <c:v>68.815905000000001</c:v>
                </c:pt>
                <c:pt idx="688">
                  <c:v>68.966166000000001</c:v>
                </c:pt>
                <c:pt idx="689">
                  <c:v>68.801955000000007</c:v>
                </c:pt>
                <c:pt idx="690">
                  <c:v>68.930743000000007</c:v>
                </c:pt>
                <c:pt idx="691">
                  <c:v>69.047700000000006</c:v>
                </c:pt>
                <c:pt idx="692">
                  <c:v>69.095091999999994</c:v>
                </c:pt>
                <c:pt idx="693">
                  <c:v>68.844098000000002</c:v>
                </c:pt>
                <c:pt idx="694">
                  <c:v>68.640568000000002</c:v>
                </c:pt>
                <c:pt idx="695">
                  <c:v>68.777556000000004</c:v>
                </c:pt>
                <c:pt idx="696">
                  <c:v>68.820401000000004</c:v>
                </c:pt>
                <c:pt idx="697">
                  <c:v>68.942203000000006</c:v>
                </c:pt>
                <c:pt idx="698">
                  <c:v>68.984071999999998</c:v>
                </c:pt>
                <c:pt idx="699">
                  <c:v>69.161355</c:v>
                </c:pt>
                <c:pt idx="700">
                  <c:v>69.085920999999999</c:v>
                </c:pt>
                <c:pt idx="701">
                  <c:v>68.989040000000003</c:v>
                </c:pt>
                <c:pt idx="702">
                  <c:v>69.007673999999994</c:v>
                </c:pt>
                <c:pt idx="703">
                  <c:v>68.909368999999998</c:v>
                </c:pt>
                <c:pt idx="704">
                  <c:v>68.911623000000006</c:v>
                </c:pt>
                <c:pt idx="705">
                  <c:v>68.818774000000005</c:v>
                </c:pt>
                <c:pt idx="706">
                  <c:v>68.837889000000004</c:v>
                </c:pt>
                <c:pt idx="707">
                  <c:v>68.954215000000005</c:v>
                </c:pt>
                <c:pt idx="708">
                  <c:v>69.014784000000006</c:v>
                </c:pt>
                <c:pt idx="709">
                  <c:v>68.987784000000005</c:v>
                </c:pt>
                <c:pt idx="710">
                  <c:v>69.083010999999999</c:v>
                </c:pt>
                <c:pt idx="711">
                  <c:v>69.037390000000002</c:v>
                </c:pt>
                <c:pt idx="712">
                  <c:v>69.209215999999998</c:v>
                </c:pt>
                <c:pt idx="713">
                  <c:v>69.034666000000001</c:v>
                </c:pt>
                <c:pt idx="714">
                  <c:v>68.801535000000001</c:v>
                </c:pt>
                <c:pt idx="715">
                  <c:v>68.855187000000001</c:v>
                </c:pt>
                <c:pt idx="716">
                  <c:v>68.786703000000003</c:v>
                </c:pt>
                <c:pt idx="717">
                  <c:v>68.939997000000005</c:v>
                </c:pt>
                <c:pt idx="718">
                  <c:v>68.849756999999997</c:v>
                </c:pt>
                <c:pt idx="719">
                  <c:v>68.894649999999999</c:v>
                </c:pt>
                <c:pt idx="720">
                  <c:v>68.944699999999997</c:v>
                </c:pt>
                <c:pt idx="721">
                  <c:v>69.069034000000002</c:v>
                </c:pt>
                <c:pt idx="722">
                  <c:v>69.034850000000006</c:v>
                </c:pt>
                <c:pt idx="723">
                  <c:v>68.918879000000004</c:v>
                </c:pt>
                <c:pt idx="724">
                  <c:v>68.779368000000005</c:v>
                </c:pt>
                <c:pt idx="725">
                  <c:v>68.748084000000006</c:v>
                </c:pt>
                <c:pt idx="726">
                  <c:v>68.888088999999994</c:v>
                </c:pt>
                <c:pt idx="727">
                  <c:v>68.854410999999999</c:v>
                </c:pt>
                <c:pt idx="728">
                  <c:v>68.953800000000001</c:v>
                </c:pt>
                <c:pt idx="729">
                  <c:v>68.873144999999994</c:v>
                </c:pt>
                <c:pt idx="730">
                  <c:v>68.828805000000003</c:v>
                </c:pt>
                <c:pt idx="731">
                  <c:v>68.850436000000002</c:v>
                </c:pt>
                <c:pt idx="732">
                  <c:v>68.781503999999998</c:v>
                </c:pt>
                <c:pt idx="733">
                  <c:v>68.864232000000001</c:v>
                </c:pt>
                <c:pt idx="734">
                  <c:v>68.744646000000003</c:v>
                </c:pt>
                <c:pt idx="735">
                  <c:v>68.735761999999994</c:v>
                </c:pt>
                <c:pt idx="736">
                  <c:v>68.700778</c:v>
                </c:pt>
                <c:pt idx="737">
                  <c:v>68.720698999999996</c:v>
                </c:pt>
                <c:pt idx="738">
                  <c:v>68.795396999999994</c:v>
                </c:pt>
                <c:pt idx="739">
                  <c:v>68.837890000000002</c:v>
                </c:pt>
                <c:pt idx="740">
                  <c:v>68.915903</c:v>
                </c:pt>
                <c:pt idx="741">
                  <c:v>68.713356000000005</c:v>
                </c:pt>
                <c:pt idx="742">
                  <c:v>68.700114999999997</c:v>
                </c:pt>
                <c:pt idx="743">
                  <c:v>68.520750000000007</c:v>
                </c:pt>
                <c:pt idx="744">
                  <c:v>68.421763999999996</c:v>
                </c:pt>
                <c:pt idx="745">
                  <c:v>68.635080000000002</c:v>
                </c:pt>
                <c:pt idx="746">
                  <c:v>68.653284999999997</c:v>
                </c:pt>
                <c:pt idx="747">
                  <c:v>68.720849999999999</c:v>
                </c:pt>
                <c:pt idx="748">
                  <c:v>68.6858</c:v>
                </c:pt>
                <c:pt idx="749">
                  <c:v>68.791830000000004</c:v>
                </c:pt>
                <c:pt idx="750">
                  <c:v>68.798492999999993</c:v>
                </c:pt>
                <c:pt idx="751">
                  <c:v>68.924251999999996</c:v>
                </c:pt>
                <c:pt idx="752">
                  <c:v>68.979320999999999</c:v>
                </c:pt>
                <c:pt idx="753">
                  <c:v>68.960890000000006</c:v>
                </c:pt>
                <c:pt idx="754">
                  <c:v>68.771758000000005</c:v>
                </c:pt>
                <c:pt idx="755">
                  <c:v>68.729523</c:v>
                </c:pt>
                <c:pt idx="756">
                  <c:v>68.716390000000004</c:v>
                </c:pt>
                <c:pt idx="757">
                  <c:v>68.824364000000003</c:v>
                </c:pt>
                <c:pt idx="758">
                  <c:v>68.952076000000005</c:v>
                </c:pt>
                <c:pt idx="759">
                  <c:v>68.844317000000004</c:v>
                </c:pt>
                <c:pt idx="760">
                  <c:v>68.764184</c:v>
                </c:pt>
                <c:pt idx="761">
                  <c:v>68.617536000000001</c:v>
                </c:pt>
                <c:pt idx="762">
                  <c:v>68.793673999999996</c:v>
                </c:pt>
                <c:pt idx="763">
                  <c:v>68.780251000000007</c:v>
                </c:pt>
                <c:pt idx="764">
                  <c:v>68.801536999999996</c:v>
                </c:pt>
                <c:pt idx="765">
                  <c:v>68.829470000000001</c:v>
                </c:pt>
                <c:pt idx="766">
                  <c:v>68.828542999999996</c:v>
                </c:pt>
                <c:pt idx="767">
                  <c:v>68.777223000000006</c:v>
                </c:pt>
                <c:pt idx="768">
                  <c:v>68.882766000000004</c:v>
                </c:pt>
                <c:pt idx="769">
                  <c:v>68.923792000000006</c:v>
                </c:pt>
                <c:pt idx="770">
                  <c:v>69.081986000000001</c:v>
                </c:pt>
                <c:pt idx="771">
                  <c:v>69.103365999999994</c:v>
                </c:pt>
                <c:pt idx="772">
                  <c:v>69.068515000000005</c:v>
                </c:pt>
                <c:pt idx="773">
                  <c:v>68.803274000000002</c:v>
                </c:pt>
                <c:pt idx="774">
                  <c:v>68.908427000000003</c:v>
                </c:pt>
                <c:pt idx="775">
                  <c:v>68.863085999999996</c:v>
                </c:pt>
                <c:pt idx="776">
                  <c:v>68.749773000000005</c:v>
                </c:pt>
                <c:pt idx="777">
                  <c:v>68.714234000000005</c:v>
                </c:pt>
                <c:pt idx="778">
                  <c:v>68.772329999999997</c:v>
                </c:pt>
                <c:pt idx="779">
                  <c:v>68.798199999999994</c:v>
                </c:pt>
                <c:pt idx="780">
                  <c:v>68.755340000000004</c:v>
                </c:pt>
                <c:pt idx="781">
                  <c:v>68.696842000000004</c:v>
                </c:pt>
                <c:pt idx="782">
                  <c:v>68.804631000000001</c:v>
                </c:pt>
                <c:pt idx="783">
                  <c:v>68.785694000000007</c:v>
                </c:pt>
                <c:pt idx="784">
                  <c:v>68.768217000000007</c:v>
                </c:pt>
                <c:pt idx="785">
                  <c:v>68.753327999999996</c:v>
                </c:pt>
                <c:pt idx="786">
                  <c:v>68.61439</c:v>
                </c:pt>
                <c:pt idx="787">
                  <c:v>68.736087999999995</c:v>
                </c:pt>
                <c:pt idx="788">
                  <c:v>68.836314000000002</c:v>
                </c:pt>
                <c:pt idx="789">
                  <c:v>68.961157999999998</c:v>
                </c:pt>
                <c:pt idx="790">
                  <c:v>68.856149000000002</c:v>
                </c:pt>
                <c:pt idx="791">
                  <c:v>68.935149999999993</c:v>
                </c:pt>
                <c:pt idx="792">
                  <c:v>68.822321000000002</c:v>
                </c:pt>
                <c:pt idx="793">
                  <c:v>68.610812999999993</c:v>
                </c:pt>
                <c:pt idx="794">
                  <c:v>68.529347000000001</c:v>
                </c:pt>
                <c:pt idx="795">
                  <c:v>68.492608000000004</c:v>
                </c:pt>
                <c:pt idx="796">
                  <c:v>68.617817000000002</c:v>
                </c:pt>
                <c:pt idx="797">
                  <c:v>68.852332000000004</c:v>
                </c:pt>
                <c:pt idx="798">
                  <c:v>68.849560999999994</c:v>
                </c:pt>
                <c:pt idx="799">
                  <c:v>68.867137999999997</c:v>
                </c:pt>
                <c:pt idx="800">
                  <c:v>68.988778999999994</c:v>
                </c:pt>
                <c:pt idx="801">
                  <c:v>69.104892000000007</c:v>
                </c:pt>
                <c:pt idx="802">
                  <c:v>69.107474999999994</c:v>
                </c:pt>
                <c:pt idx="803">
                  <c:v>69.166994000000003</c:v>
                </c:pt>
                <c:pt idx="804">
                  <c:v>68.901492000000005</c:v>
                </c:pt>
                <c:pt idx="805">
                  <c:v>68.847770999999995</c:v>
                </c:pt>
                <c:pt idx="806">
                  <c:v>68.837226000000001</c:v>
                </c:pt>
                <c:pt idx="807">
                  <c:v>68.859997000000007</c:v>
                </c:pt>
                <c:pt idx="808">
                  <c:v>68.898988000000003</c:v>
                </c:pt>
                <c:pt idx="809">
                  <c:v>68.933464000000001</c:v>
                </c:pt>
                <c:pt idx="810">
                  <c:v>68.792519999999996</c:v>
                </c:pt>
                <c:pt idx="811">
                  <c:v>68.798126999999994</c:v>
                </c:pt>
                <c:pt idx="812">
                  <c:v>68.710911999999993</c:v>
                </c:pt>
                <c:pt idx="813">
                  <c:v>68.728319999999997</c:v>
                </c:pt>
                <c:pt idx="814">
                  <c:v>68.762473999999997</c:v>
                </c:pt>
                <c:pt idx="815">
                  <c:v>68.579368000000002</c:v>
                </c:pt>
                <c:pt idx="816">
                  <c:v>68.485208999999998</c:v>
                </c:pt>
                <c:pt idx="817">
                  <c:v>68.667006000000001</c:v>
                </c:pt>
                <c:pt idx="818">
                  <c:v>68.594302999999996</c:v>
                </c:pt>
                <c:pt idx="819">
                  <c:v>68.632758999999993</c:v>
                </c:pt>
                <c:pt idx="820">
                  <c:v>68.501445000000004</c:v>
                </c:pt>
                <c:pt idx="821">
                  <c:v>68.435192000000001</c:v>
                </c:pt>
                <c:pt idx="822">
                  <c:v>68.386810999999994</c:v>
                </c:pt>
                <c:pt idx="823">
                  <c:v>68.453434000000001</c:v>
                </c:pt>
                <c:pt idx="824">
                  <c:v>68.291090999999994</c:v>
                </c:pt>
                <c:pt idx="825">
                  <c:v>68.357208999999997</c:v>
                </c:pt>
                <c:pt idx="826">
                  <c:v>68.479704999999996</c:v>
                </c:pt>
                <c:pt idx="827">
                  <c:v>68.467095999999998</c:v>
                </c:pt>
                <c:pt idx="828">
                  <c:v>68.518857999999994</c:v>
                </c:pt>
                <c:pt idx="829">
                  <c:v>68.507973000000007</c:v>
                </c:pt>
                <c:pt idx="830">
                  <c:v>68.469292999999993</c:v>
                </c:pt>
                <c:pt idx="831">
                  <c:v>68.489019999999996</c:v>
                </c:pt>
                <c:pt idx="832">
                  <c:v>68.516178999999994</c:v>
                </c:pt>
                <c:pt idx="833">
                  <c:v>68.703109999999995</c:v>
                </c:pt>
                <c:pt idx="834">
                  <c:v>68.754048999999995</c:v>
                </c:pt>
                <c:pt idx="835">
                  <c:v>68.669865000000001</c:v>
                </c:pt>
                <c:pt idx="836">
                  <c:v>68.572254000000001</c:v>
                </c:pt>
                <c:pt idx="837">
                  <c:v>68.543882999999994</c:v>
                </c:pt>
                <c:pt idx="838">
                  <c:v>68.418699000000004</c:v>
                </c:pt>
                <c:pt idx="839">
                  <c:v>68.481696999999997</c:v>
                </c:pt>
                <c:pt idx="840">
                  <c:v>68.506145000000004</c:v>
                </c:pt>
                <c:pt idx="841">
                  <c:v>68.725226000000006</c:v>
                </c:pt>
                <c:pt idx="842">
                  <c:v>68.726856999999995</c:v>
                </c:pt>
                <c:pt idx="843">
                  <c:v>68.676029999999997</c:v>
                </c:pt>
                <c:pt idx="844">
                  <c:v>68.509589000000005</c:v>
                </c:pt>
                <c:pt idx="845">
                  <c:v>68.633936000000006</c:v>
                </c:pt>
                <c:pt idx="846">
                  <c:v>68.489821000000006</c:v>
                </c:pt>
                <c:pt idx="847">
                  <c:v>68.660785000000004</c:v>
                </c:pt>
                <c:pt idx="848">
                  <c:v>68.724125000000001</c:v>
                </c:pt>
                <c:pt idx="849">
                  <c:v>68.677819</c:v>
                </c:pt>
                <c:pt idx="850">
                  <c:v>68.720443000000003</c:v>
                </c:pt>
                <c:pt idx="851">
                  <c:v>68.967032000000003</c:v>
                </c:pt>
                <c:pt idx="852">
                  <c:v>69.014008000000004</c:v>
                </c:pt>
                <c:pt idx="853">
                  <c:v>69.168222</c:v>
                </c:pt>
                <c:pt idx="854">
                  <c:v>69.135982999999996</c:v>
                </c:pt>
                <c:pt idx="855">
                  <c:v>69.033776000000003</c:v>
                </c:pt>
                <c:pt idx="856">
                  <c:v>68.803387000000001</c:v>
                </c:pt>
                <c:pt idx="857">
                  <c:v>68.866224000000003</c:v>
                </c:pt>
                <c:pt idx="858">
                  <c:v>68.929283999999996</c:v>
                </c:pt>
                <c:pt idx="859">
                  <c:v>68.865814</c:v>
                </c:pt>
                <c:pt idx="860">
                  <c:v>68.638621999999998</c:v>
                </c:pt>
                <c:pt idx="861">
                  <c:v>68.736091999999999</c:v>
                </c:pt>
                <c:pt idx="862">
                  <c:v>68.741737000000001</c:v>
                </c:pt>
                <c:pt idx="863">
                  <c:v>68.850853999999998</c:v>
                </c:pt>
                <c:pt idx="864">
                  <c:v>68.991007999999994</c:v>
                </c:pt>
                <c:pt idx="865">
                  <c:v>69.045497999999995</c:v>
                </c:pt>
                <c:pt idx="866">
                  <c:v>68.850210000000004</c:v>
                </c:pt>
                <c:pt idx="867">
                  <c:v>68.884122000000005</c:v>
                </c:pt>
                <c:pt idx="868">
                  <c:v>68.909270000000006</c:v>
                </c:pt>
                <c:pt idx="869">
                  <c:v>68.848076000000006</c:v>
                </c:pt>
                <c:pt idx="870">
                  <c:v>68.920274000000006</c:v>
                </c:pt>
                <c:pt idx="871">
                  <c:v>69.006628000000006</c:v>
                </c:pt>
                <c:pt idx="872">
                  <c:v>69.161940999999999</c:v>
                </c:pt>
                <c:pt idx="873">
                  <c:v>69.092239000000006</c:v>
                </c:pt>
                <c:pt idx="874">
                  <c:v>68.981868000000006</c:v>
                </c:pt>
                <c:pt idx="875">
                  <c:v>68.781540000000007</c:v>
                </c:pt>
                <c:pt idx="876">
                  <c:v>68.865953000000005</c:v>
                </c:pt>
                <c:pt idx="877">
                  <c:v>68.807006999999999</c:v>
                </c:pt>
                <c:pt idx="878">
                  <c:v>68.828574000000003</c:v>
                </c:pt>
                <c:pt idx="879">
                  <c:v>68.773171000000005</c:v>
                </c:pt>
                <c:pt idx="880">
                  <c:v>68.703812999999997</c:v>
                </c:pt>
                <c:pt idx="881">
                  <c:v>68.593609000000001</c:v>
                </c:pt>
                <c:pt idx="882">
                  <c:v>68.759428</c:v>
                </c:pt>
                <c:pt idx="883">
                  <c:v>68.861131999999998</c:v>
                </c:pt>
                <c:pt idx="884">
                  <c:v>68.840939000000006</c:v>
                </c:pt>
                <c:pt idx="885">
                  <c:v>68.853764999999996</c:v>
                </c:pt>
                <c:pt idx="886">
                  <c:v>68.902241000000004</c:v>
                </c:pt>
                <c:pt idx="887">
                  <c:v>68.750099000000006</c:v>
                </c:pt>
                <c:pt idx="888">
                  <c:v>68.874243000000007</c:v>
                </c:pt>
                <c:pt idx="889">
                  <c:v>68.729147999999995</c:v>
                </c:pt>
                <c:pt idx="890">
                  <c:v>68.732243999999994</c:v>
                </c:pt>
                <c:pt idx="891">
                  <c:v>68.753482000000005</c:v>
                </c:pt>
                <c:pt idx="892">
                  <c:v>68.838864999999998</c:v>
                </c:pt>
                <c:pt idx="893">
                  <c:v>68.728949</c:v>
                </c:pt>
                <c:pt idx="894">
                  <c:v>68.851395999999994</c:v>
                </c:pt>
                <c:pt idx="895">
                  <c:v>68.960836999999998</c:v>
                </c:pt>
                <c:pt idx="896">
                  <c:v>68.841074000000006</c:v>
                </c:pt>
                <c:pt idx="897">
                  <c:v>68.797989999999999</c:v>
                </c:pt>
                <c:pt idx="898">
                  <c:v>68.829330999999996</c:v>
                </c:pt>
                <c:pt idx="899">
                  <c:v>68.669185999999996</c:v>
                </c:pt>
                <c:pt idx="900">
                  <c:v>68.499250000000004</c:v>
                </c:pt>
                <c:pt idx="901">
                  <c:v>68.386848000000001</c:v>
                </c:pt>
                <c:pt idx="902">
                  <c:v>68.524783999999997</c:v>
                </c:pt>
                <c:pt idx="903">
                  <c:v>68.622849000000002</c:v>
                </c:pt>
                <c:pt idx="904">
                  <c:v>68.703331000000006</c:v>
                </c:pt>
                <c:pt idx="905">
                  <c:v>68.643198999999996</c:v>
                </c:pt>
                <c:pt idx="906">
                  <c:v>68.673231999999999</c:v>
                </c:pt>
                <c:pt idx="907">
                  <c:v>68.514393999999996</c:v>
                </c:pt>
                <c:pt idx="908">
                  <c:v>68.573124000000007</c:v>
                </c:pt>
                <c:pt idx="909">
                  <c:v>68.341954000000001</c:v>
                </c:pt>
                <c:pt idx="910">
                  <c:v>68.287423000000004</c:v>
                </c:pt>
                <c:pt idx="911">
                  <c:v>68.312439999999995</c:v>
                </c:pt>
                <c:pt idx="912">
                  <c:v>68.384276</c:v>
                </c:pt>
                <c:pt idx="913">
                  <c:v>68.361040000000003</c:v>
                </c:pt>
                <c:pt idx="914">
                  <c:v>68.512022999999999</c:v>
                </c:pt>
                <c:pt idx="915">
                  <c:v>68.612505999999996</c:v>
                </c:pt>
                <c:pt idx="916">
                  <c:v>68.556191999999996</c:v>
                </c:pt>
                <c:pt idx="917">
                  <c:v>68.672871999999998</c:v>
                </c:pt>
                <c:pt idx="918">
                  <c:v>68.491348000000002</c:v>
                </c:pt>
                <c:pt idx="919">
                  <c:v>68.377469000000005</c:v>
                </c:pt>
                <c:pt idx="920">
                  <c:v>68.339370000000002</c:v>
                </c:pt>
                <c:pt idx="921">
                  <c:v>68.234232000000006</c:v>
                </c:pt>
                <c:pt idx="922">
                  <c:v>68.344842</c:v>
                </c:pt>
                <c:pt idx="923">
                  <c:v>68.332680999999994</c:v>
                </c:pt>
                <c:pt idx="924">
                  <c:v>68.533249999999995</c:v>
                </c:pt>
                <c:pt idx="925">
                  <c:v>68.596822000000003</c:v>
                </c:pt>
                <c:pt idx="926">
                  <c:v>68.532353000000001</c:v>
                </c:pt>
                <c:pt idx="927">
                  <c:v>68.527056000000002</c:v>
                </c:pt>
                <c:pt idx="928">
                  <c:v>68.645281999999995</c:v>
                </c:pt>
                <c:pt idx="929">
                  <c:v>68.486155999999994</c:v>
                </c:pt>
                <c:pt idx="930">
                  <c:v>68.391076999999996</c:v>
                </c:pt>
                <c:pt idx="931">
                  <c:v>68.437532000000004</c:v>
                </c:pt>
                <c:pt idx="932">
                  <c:v>68.290176000000002</c:v>
                </c:pt>
                <c:pt idx="933">
                  <c:v>68.401646</c:v>
                </c:pt>
                <c:pt idx="934">
                  <c:v>68.424503999999999</c:v>
                </c:pt>
                <c:pt idx="935">
                  <c:v>68.487022999999994</c:v>
                </c:pt>
                <c:pt idx="936">
                  <c:v>68.636882</c:v>
                </c:pt>
                <c:pt idx="937">
                  <c:v>68.734037999999998</c:v>
                </c:pt>
                <c:pt idx="938">
                  <c:v>68.546743000000006</c:v>
                </c:pt>
                <c:pt idx="939">
                  <c:v>68.636601999999996</c:v>
                </c:pt>
                <c:pt idx="940">
                  <c:v>68.467256000000006</c:v>
                </c:pt>
                <c:pt idx="941">
                  <c:v>68.458945999999997</c:v>
                </c:pt>
                <c:pt idx="942">
                  <c:v>68.563581999999997</c:v>
                </c:pt>
                <c:pt idx="943">
                  <c:v>68.660174999999995</c:v>
                </c:pt>
                <c:pt idx="944">
                  <c:v>68.738624999999999</c:v>
                </c:pt>
                <c:pt idx="945">
                  <c:v>68.665356000000003</c:v>
                </c:pt>
                <c:pt idx="946">
                  <c:v>68.792927000000006</c:v>
                </c:pt>
                <c:pt idx="947">
                  <c:v>68.774739999999994</c:v>
                </c:pt>
                <c:pt idx="948">
                  <c:v>68.690302000000003</c:v>
                </c:pt>
                <c:pt idx="949">
                  <c:v>68.710251</c:v>
                </c:pt>
                <c:pt idx="950">
                  <c:v>68.712508</c:v>
                </c:pt>
                <c:pt idx="951">
                  <c:v>68.719482999999997</c:v>
                </c:pt>
                <c:pt idx="952">
                  <c:v>68.643460000000005</c:v>
                </c:pt>
                <c:pt idx="953">
                  <c:v>68.710835000000003</c:v>
                </c:pt>
                <c:pt idx="954">
                  <c:v>68.757870999999994</c:v>
                </c:pt>
                <c:pt idx="955">
                  <c:v>68.745715000000004</c:v>
                </c:pt>
                <c:pt idx="956">
                  <c:v>68.792794999999998</c:v>
                </c:pt>
                <c:pt idx="957">
                  <c:v>68.754164000000003</c:v>
                </c:pt>
                <c:pt idx="958">
                  <c:v>68.379158000000004</c:v>
                </c:pt>
                <c:pt idx="959">
                  <c:v>68.051097999999996</c:v>
                </c:pt>
                <c:pt idx="960">
                  <c:v>67.784259000000006</c:v>
                </c:pt>
                <c:pt idx="961">
                  <c:v>67.553659999999994</c:v>
                </c:pt>
                <c:pt idx="962">
                  <c:v>67.599346999999995</c:v>
                </c:pt>
                <c:pt idx="963">
                  <c:v>67.468344999999999</c:v>
                </c:pt>
                <c:pt idx="964">
                  <c:v>67.546103000000002</c:v>
                </c:pt>
                <c:pt idx="965">
                  <c:v>67.436051000000006</c:v>
                </c:pt>
                <c:pt idx="966">
                  <c:v>67.351781000000003</c:v>
                </c:pt>
                <c:pt idx="967">
                  <c:v>67.163051999999993</c:v>
                </c:pt>
                <c:pt idx="968">
                  <c:v>67.165474000000003</c:v>
                </c:pt>
                <c:pt idx="969">
                  <c:v>66.987593000000004</c:v>
                </c:pt>
                <c:pt idx="970">
                  <c:v>66.942483999999993</c:v>
                </c:pt>
                <c:pt idx="971">
                  <c:v>66.906363999999996</c:v>
                </c:pt>
                <c:pt idx="972">
                  <c:v>66.863012999999995</c:v>
                </c:pt>
                <c:pt idx="973">
                  <c:v>66.755566000000002</c:v>
                </c:pt>
                <c:pt idx="974">
                  <c:v>66.806351000000006</c:v>
                </c:pt>
                <c:pt idx="975">
                  <c:v>66.870557000000005</c:v>
                </c:pt>
                <c:pt idx="976">
                  <c:v>66.884837000000005</c:v>
                </c:pt>
                <c:pt idx="977">
                  <c:v>66.850103000000004</c:v>
                </c:pt>
                <c:pt idx="978">
                  <c:v>66.885761000000002</c:v>
                </c:pt>
                <c:pt idx="979">
                  <c:v>66.800338999999994</c:v>
                </c:pt>
                <c:pt idx="980">
                  <c:v>66.724959999999996</c:v>
                </c:pt>
                <c:pt idx="981">
                  <c:v>66.835767000000004</c:v>
                </c:pt>
                <c:pt idx="982">
                  <c:v>66.693515000000005</c:v>
                </c:pt>
                <c:pt idx="983">
                  <c:v>66.817718999999997</c:v>
                </c:pt>
                <c:pt idx="984">
                  <c:v>66.957362000000003</c:v>
                </c:pt>
                <c:pt idx="985">
                  <c:v>67.032157999999995</c:v>
                </c:pt>
                <c:pt idx="986">
                  <c:v>67.111887999999993</c:v>
                </c:pt>
                <c:pt idx="987">
                  <c:v>67.230553</c:v>
                </c:pt>
                <c:pt idx="988">
                  <c:v>67.176528000000005</c:v>
                </c:pt>
                <c:pt idx="989">
                  <c:v>67.075729999999993</c:v>
                </c:pt>
                <c:pt idx="990">
                  <c:v>67.083774000000005</c:v>
                </c:pt>
                <c:pt idx="991">
                  <c:v>67.000450000000001</c:v>
                </c:pt>
                <c:pt idx="992">
                  <c:v>67.028501000000006</c:v>
                </c:pt>
                <c:pt idx="993">
                  <c:v>67.032989000000001</c:v>
                </c:pt>
                <c:pt idx="994">
                  <c:v>67.311646999999994</c:v>
                </c:pt>
                <c:pt idx="995">
                  <c:v>67.329707999999997</c:v>
                </c:pt>
                <c:pt idx="996">
                  <c:v>67.551553999999996</c:v>
                </c:pt>
                <c:pt idx="997">
                  <c:v>67.532268000000002</c:v>
                </c:pt>
                <c:pt idx="998">
                  <c:v>67.525407999999999</c:v>
                </c:pt>
                <c:pt idx="999">
                  <c:v>67.755042000000003</c:v>
                </c:pt>
                <c:pt idx="1000">
                  <c:v>67.898452000000006</c:v>
                </c:pt>
                <c:pt idx="1001">
                  <c:v>68.131015000000005</c:v>
                </c:pt>
                <c:pt idx="1002">
                  <c:v>68.451164000000006</c:v>
                </c:pt>
                <c:pt idx="1003">
                  <c:v>68.90146</c:v>
                </c:pt>
                <c:pt idx="1004">
                  <c:v>69.237678000000002</c:v>
                </c:pt>
                <c:pt idx="1005">
                  <c:v>69.705719999999999</c:v>
                </c:pt>
                <c:pt idx="1006">
                  <c:v>69.893372999999997</c:v>
                </c:pt>
                <c:pt idx="1007">
                  <c:v>70.139717000000005</c:v>
                </c:pt>
                <c:pt idx="1008">
                  <c:v>70.376581999999999</c:v>
                </c:pt>
                <c:pt idx="1009">
                  <c:v>70.53116</c:v>
                </c:pt>
                <c:pt idx="1010">
                  <c:v>70.579402999999999</c:v>
                </c:pt>
                <c:pt idx="1011">
                  <c:v>70.531485000000004</c:v>
                </c:pt>
                <c:pt idx="1012">
                  <c:v>70.524251000000007</c:v>
                </c:pt>
                <c:pt idx="1013">
                  <c:v>70.562554000000006</c:v>
                </c:pt>
                <c:pt idx="1014">
                  <c:v>70.666071000000002</c:v>
                </c:pt>
                <c:pt idx="1015">
                  <c:v>70.823797999999996</c:v>
                </c:pt>
                <c:pt idx="1016">
                  <c:v>70.765517000000003</c:v>
                </c:pt>
                <c:pt idx="1017">
                  <c:v>70.787205</c:v>
                </c:pt>
                <c:pt idx="1018">
                  <c:v>70.895190999999997</c:v>
                </c:pt>
                <c:pt idx="1019">
                  <c:v>70.987021999999996</c:v>
                </c:pt>
                <c:pt idx="1020">
                  <c:v>70.783141000000001</c:v>
                </c:pt>
                <c:pt idx="1021">
                  <c:v>70.796802</c:v>
                </c:pt>
                <c:pt idx="1022">
                  <c:v>70.63946</c:v>
                </c:pt>
                <c:pt idx="1023">
                  <c:v>70.671432999999993</c:v>
                </c:pt>
                <c:pt idx="1024">
                  <c:v>70.663405999999995</c:v>
                </c:pt>
                <c:pt idx="1025">
                  <c:v>70.600311000000005</c:v>
                </c:pt>
                <c:pt idx="1026">
                  <c:v>70.755114000000006</c:v>
                </c:pt>
                <c:pt idx="1027">
                  <c:v>70.636021999999997</c:v>
                </c:pt>
                <c:pt idx="1028">
                  <c:v>70.553979999999996</c:v>
                </c:pt>
                <c:pt idx="1029">
                  <c:v>70.522369999999995</c:v>
                </c:pt>
                <c:pt idx="1030">
                  <c:v>70.404473999999993</c:v>
                </c:pt>
                <c:pt idx="1031">
                  <c:v>70.217597999999995</c:v>
                </c:pt>
                <c:pt idx="1032">
                  <c:v>69.998435000000001</c:v>
                </c:pt>
                <c:pt idx="1033">
                  <c:v>69.898008000000004</c:v>
                </c:pt>
                <c:pt idx="1034">
                  <c:v>69.722474000000005</c:v>
                </c:pt>
                <c:pt idx="1035">
                  <c:v>69.763116999999994</c:v>
                </c:pt>
                <c:pt idx="1036">
                  <c:v>69.638007999999999</c:v>
                </c:pt>
                <c:pt idx="1037">
                  <c:v>69.545552000000001</c:v>
                </c:pt>
                <c:pt idx="1038">
                  <c:v>69.452590000000001</c:v>
                </c:pt>
                <c:pt idx="1039">
                  <c:v>69.350789000000006</c:v>
                </c:pt>
                <c:pt idx="1040">
                  <c:v>69.381974</c:v>
                </c:pt>
                <c:pt idx="1041">
                  <c:v>69.215226999999999</c:v>
                </c:pt>
                <c:pt idx="1042">
                  <c:v>68.982901999999996</c:v>
                </c:pt>
                <c:pt idx="1043">
                  <c:v>68.922109000000006</c:v>
                </c:pt>
                <c:pt idx="1044">
                  <c:v>68.760530000000003</c:v>
                </c:pt>
                <c:pt idx="1045">
                  <c:v>68.798654999999997</c:v>
                </c:pt>
                <c:pt idx="1046">
                  <c:v>68.706254000000001</c:v>
                </c:pt>
                <c:pt idx="1047">
                  <c:v>68.770675999999995</c:v>
                </c:pt>
                <c:pt idx="1048">
                  <c:v>68.603120000000004</c:v>
                </c:pt>
                <c:pt idx="1049">
                  <c:v>68.699112</c:v>
                </c:pt>
                <c:pt idx="1050">
                  <c:v>68.499347999999998</c:v>
                </c:pt>
                <c:pt idx="1051">
                  <c:v>68.386754999999994</c:v>
                </c:pt>
                <c:pt idx="1052">
                  <c:v>68.278150999999994</c:v>
                </c:pt>
                <c:pt idx="1053">
                  <c:v>68.216068000000007</c:v>
                </c:pt>
                <c:pt idx="1054">
                  <c:v>68.275058999999999</c:v>
                </c:pt>
                <c:pt idx="1055">
                  <c:v>68.269921999999994</c:v>
                </c:pt>
                <c:pt idx="1056">
                  <c:v>68.062892000000005</c:v>
                </c:pt>
                <c:pt idx="1057">
                  <c:v>68.093517000000006</c:v>
                </c:pt>
                <c:pt idx="1058">
                  <c:v>68.139165000000006</c:v>
                </c:pt>
                <c:pt idx="1059">
                  <c:v>68.228712999999999</c:v>
                </c:pt>
                <c:pt idx="1060">
                  <c:v>68.273421999999997</c:v>
                </c:pt>
                <c:pt idx="1061">
                  <c:v>68.076806000000005</c:v>
                </c:pt>
                <c:pt idx="1062">
                  <c:v>67.957395000000005</c:v>
                </c:pt>
                <c:pt idx="1063">
                  <c:v>68.016261</c:v>
                </c:pt>
                <c:pt idx="1064">
                  <c:v>67.891087999999996</c:v>
                </c:pt>
                <c:pt idx="1065">
                  <c:v>67.773334000000006</c:v>
                </c:pt>
                <c:pt idx="1066">
                  <c:v>67.833389999999994</c:v>
                </c:pt>
                <c:pt idx="1067">
                  <c:v>68.008729000000002</c:v>
                </c:pt>
                <c:pt idx="1068">
                  <c:v>68.177809999999994</c:v>
                </c:pt>
                <c:pt idx="1069">
                  <c:v>68.087154999999996</c:v>
                </c:pt>
                <c:pt idx="1070">
                  <c:v>68.003366</c:v>
                </c:pt>
                <c:pt idx="1071">
                  <c:v>68.050719999999998</c:v>
                </c:pt>
                <c:pt idx="1072">
                  <c:v>68.090408999999994</c:v>
                </c:pt>
                <c:pt idx="1073">
                  <c:v>67.950708000000006</c:v>
                </c:pt>
                <c:pt idx="1074">
                  <c:v>67.992794000000004</c:v>
                </c:pt>
                <c:pt idx="1075">
                  <c:v>68.060801999999995</c:v>
                </c:pt>
                <c:pt idx="1076">
                  <c:v>68.057506000000004</c:v>
                </c:pt>
                <c:pt idx="1077">
                  <c:v>68.292180999999999</c:v>
                </c:pt>
                <c:pt idx="1078">
                  <c:v>68.296048999999996</c:v>
                </c:pt>
                <c:pt idx="1079">
                  <c:v>68.349722</c:v>
                </c:pt>
                <c:pt idx="1080">
                  <c:v>68.365052000000006</c:v>
                </c:pt>
                <c:pt idx="1081">
                  <c:v>68.309009000000003</c:v>
                </c:pt>
                <c:pt idx="1082">
                  <c:v>68.315010999999998</c:v>
                </c:pt>
                <c:pt idx="1083">
                  <c:v>68.277300999999994</c:v>
                </c:pt>
                <c:pt idx="1084">
                  <c:v>68.286157000000003</c:v>
                </c:pt>
                <c:pt idx="1085">
                  <c:v>68.270375000000001</c:v>
                </c:pt>
                <c:pt idx="1086">
                  <c:v>68.327905999999999</c:v>
                </c:pt>
                <c:pt idx="1087">
                  <c:v>68.464087000000006</c:v>
                </c:pt>
                <c:pt idx="1088">
                  <c:v>68.657899999999998</c:v>
                </c:pt>
                <c:pt idx="1089">
                  <c:v>68.642162999999996</c:v>
                </c:pt>
                <c:pt idx="1090">
                  <c:v>68.812793999999997</c:v>
                </c:pt>
                <c:pt idx="1091">
                  <c:v>68.754829999999998</c:v>
                </c:pt>
                <c:pt idx="1092">
                  <c:v>68.732990000000001</c:v>
                </c:pt>
                <c:pt idx="1093">
                  <c:v>68.920873</c:v>
                </c:pt>
                <c:pt idx="1094">
                  <c:v>68.863493000000005</c:v>
                </c:pt>
                <c:pt idx="1095">
                  <c:v>68.780367999999996</c:v>
                </c:pt>
                <c:pt idx="1096">
                  <c:v>68.783537999999993</c:v>
                </c:pt>
                <c:pt idx="1097">
                  <c:v>68.806012999999993</c:v>
                </c:pt>
                <c:pt idx="1098">
                  <c:v>68.946318000000005</c:v>
                </c:pt>
                <c:pt idx="1099">
                  <c:v>68.896912</c:v>
                </c:pt>
                <c:pt idx="1100">
                  <c:v>68.868911999999995</c:v>
                </c:pt>
                <c:pt idx="1101">
                  <c:v>68.971743000000004</c:v>
                </c:pt>
                <c:pt idx="1102">
                  <c:v>69.022689999999997</c:v>
                </c:pt>
                <c:pt idx="1103">
                  <c:v>69.039091999999997</c:v>
                </c:pt>
                <c:pt idx="1104">
                  <c:v>68.901426000000001</c:v>
                </c:pt>
                <c:pt idx="1105">
                  <c:v>68.990587000000005</c:v>
                </c:pt>
                <c:pt idx="1106">
                  <c:v>68.825372000000002</c:v>
                </c:pt>
                <c:pt idx="1107">
                  <c:v>68.776667000000003</c:v>
                </c:pt>
                <c:pt idx="1108">
                  <c:v>69.019350000000003</c:v>
                </c:pt>
                <c:pt idx="1109">
                  <c:v>69.066811999999999</c:v>
                </c:pt>
                <c:pt idx="1110">
                  <c:v>69.126875999999996</c:v>
                </c:pt>
                <c:pt idx="1111">
                  <c:v>68.976208</c:v>
                </c:pt>
                <c:pt idx="1112">
                  <c:v>69.150390999999999</c:v>
                </c:pt>
                <c:pt idx="1113">
                  <c:v>69.087695999999994</c:v>
                </c:pt>
                <c:pt idx="1114">
                  <c:v>69.050729000000004</c:v>
                </c:pt>
                <c:pt idx="1115">
                  <c:v>68.994648999999995</c:v>
                </c:pt>
                <c:pt idx="1116">
                  <c:v>69.010276000000005</c:v>
                </c:pt>
                <c:pt idx="1117">
                  <c:v>69.004566999999994</c:v>
                </c:pt>
                <c:pt idx="1118">
                  <c:v>68.945170000000005</c:v>
                </c:pt>
                <c:pt idx="1119">
                  <c:v>69.004913999999999</c:v>
                </c:pt>
                <c:pt idx="1120">
                  <c:v>68.911788999999999</c:v>
                </c:pt>
                <c:pt idx="1121">
                  <c:v>68.964116000000004</c:v>
                </c:pt>
                <c:pt idx="1122">
                  <c:v>68.896553999999995</c:v>
                </c:pt>
                <c:pt idx="1123">
                  <c:v>68.817025000000001</c:v>
                </c:pt>
                <c:pt idx="1124">
                  <c:v>68.815298999999996</c:v>
                </c:pt>
                <c:pt idx="1125">
                  <c:v>68.769949999999994</c:v>
                </c:pt>
                <c:pt idx="1126">
                  <c:v>68.702663999999999</c:v>
                </c:pt>
                <c:pt idx="1127">
                  <c:v>68.766264000000007</c:v>
                </c:pt>
                <c:pt idx="1128">
                  <c:v>68.846924999999999</c:v>
                </c:pt>
                <c:pt idx="1129">
                  <c:v>68.984864000000002</c:v>
                </c:pt>
                <c:pt idx="1130">
                  <c:v>68.838696999999996</c:v>
                </c:pt>
                <c:pt idx="1131">
                  <c:v>68.833663999999999</c:v>
                </c:pt>
                <c:pt idx="1132">
                  <c:v>68.968346999999994</c:v>
                </c:pt>
                <c:pt idx="1133">
                  <c:v>68.962703000000005</c:v>
                </c:pt>
                <c:pt idx="1134">
                  <c:v>68.898351000000005</c:v>
                </c:pt>
                <c:pt idx="1135">
                  <c:v>68.980683999999997</c:v>
                </c:pt>
                <c:pt idx="1136">
                  <c:v>68.802681000000007</c:v>
                </c:pt>
                <c:pt idx="1137">
                  <c:v>68.642747999999997</c:v>
                </c:pt>
                <c:pt idx="1138">
                  <c:v>68.767466999999996</c:v>
                </c:pt>
                <c:pt idx="1139">
                  <c:v>68.726000999999997</c:v>
                </c:pt>
                <c:pt idx="1140">
                  <c:v>68.834992</c:v>
                </c:pt>
                <c:pt idx="1141">
                  <c:v>68.913162</c:v>
                </c:pt>
                <c:pt idx="1142">
                  <c:v>68.847155999999998</c:v>
                </c:pt>
                <c:pt idx="1143">
                  <c:v>68.845774000000006</c:v>
                </c:pt>
                <c:pt idx="1144">
                  <c:v>68.685128000000006</c:v>
                </c:pt>
                <c:pt idx="1145">
                  <c:v>68.425196</c:v>
                </c:pt>
                <c:pt idx="1146">
                  <c:v>68.327173000000002</c:v>
                </c:pt>
                <c:pt idx="1147">
                  <c:v>68.412008999999998</c:v>
                </c:pt>
                <c:pt idx="1148">
                  <c:v>68.535038</c:v>
                </c:pt>
                <c:pt idx="1149">
                  <c:v>68.598112999999998</c:v>
                </c:pt>
                <c:pt idx="1150">
                  <c:v>68.638032999999993</c:v>
                </c:pt>
                <c:pt idx="1151">
                  <c:v>68.810413999999994</c:v>
                </c:pt>
                <c:pt idx="1152">
                  <c:v>68.664439999999999</c:v>
                </c:pt>
                <c:pt idx="1153">
                  <c:v>68.690815999999998</c:v>
                </c:pt>
                <c:pt idx="1154">
                  <c:v>68.736322000000001</c:v>
                </c:pt>
                <c:pt idx="1155">
                  <c:v>68.598748000000001</c:v>
                </c:pt>
                <c:pt idx="1156">
                  <c:v>68.526726999999994</c:v>
                </c:pt>
                <c:pt idx="1157">
                  <c:v>68.760576999999998</c:v>
                </c:pt>
                <c:pt idx="1158">
                  <c:v>68.601647</c:v>
                </c:pt>
                <c:pt idx="1159">
                  <c:v>68.468802999999994</c:v>
                </c:pt>
                <c:pt idx="1160">
                  <c:v>68.472886000000003</c:v>
                </c:pt>
                <c:pt idx="1161">
                  <c:v>68.474337000000006</c:v>
                </c:pt>
                <c:pt idx="1162">
                  <c:v>68.483046999999999</c:v>
                </c:pt>
                <c:pt idx="1163">
                  <c:v>68.522012000000004</c:v>
                </c:pt>
                <c:pt idx="1164">
                  <c:v>68.537488999999994</c:v>
                </c:pt>
                <c:pt idx="1165">
                  <c:v>68.398510000000002</c:v>
                </c:pt>
                <c:pt idx="1166">
                  <c:v>68.342099000000005</c:v>
                </c:pt>
                <c:pt idx="1167">
                  <c:v>68.475093999999999</c:v>
                </c:pt>
                <c:pt idx="1168">
                  <c:v>68.428505999999999</c:v>
                </c:pt>
                <c:pt idx="1169">
                  <c:v>68.357812999999993</c:v>
                </c:pt>
                <c:pt idx="1170">
                  <c:v>68.222744000000006</c:v>
                </c:pt>
                <c:pt idx="1171">
                  <c:v>68.151443</c:v>
                </c:pt>
                <c:pt idx="1172">
                  <c:v>68.081750999999997</c:v>
                </c:pt>
                <c:pt idx="1173">
                  <c:v>68.143230000000003</c:v>
                </c:pt>
                <c:pt idx="1174">
                  <c:v>68.373205999999996</c:v>
                </c:pt>
                <c:pt idx="1175">
                  <c:v>68.341887999999997</c:v>
                </c:pt>
                <c:pt idx="1176">
                  <c:v>68.404077000000001</c:v>
                </c:pt>
                <c:pt idx="1177">
                  <c:v>68.266937999999996</c:v>
                </c:pt>
                <c:pt idx="1178">
                  <c:v>68.488900999999998</c:v>
                </c:pt>
                <c:pt idx="1179">
                  <c:v>68.581182999999996</c:v>
                </c:pt>
                <c:pt idx="1180">
                  <c:v>68.590963000000002</c:v>
                </c:pt>
                <c:pt idx="1181">
                  <c:v>68.620907000000003</c:v>
                </c:pt>
                <c:pt idx="1182">
                  <c:v>68.656441999999998</c:v>
                </c:pt>
                <c:pt idx="1183">
                  <c:v>68.699567000000002</c:v>
                </c:pt>
                <c:pt idx="1184">
                  <c:v>68.473943000000006</c:v>
                </c:pt>
                <c:pt idx="1185">
                  <c:v>68.329216000000002</c:v>
                </c:pt>
                <c:pt idx="1186">
                  <c:v>68.261965000000004</c:v>
                </c:pt>
                <c:pt idx="1187">
                  <c:v>68.322575999999998</c:v>
                </c:pt>
                <c:pt idx="1188">
                  <c:v>68.508139</c:v>
                </c:pt>
                <c:pt idx="1189">
                  <c:v>68.456785999999994</c:v>
                </c:pt>
                <c:pt idx="1190">
                  <c:v>68.613226999999995</c:v>
                </c:pt>
                <c:pt idx="1191">
                  <c:v>68.508938000000001</c:v>
                </c:pt>
                <c:pt idx="1192">
                  <c:v>68.389915000000002</c:v>
                </c:pt>
                <c:pt idx="1193">
                  <c:v>68.351394999999997</c:v>
                </c:pt>
                <c:pt idx="1194">
                  <c:v>68.420070999999993</c:v>
                </c:pt>
                <c:pt idx="1195">
                  <c:v>68.288213999999996</c:v>
                </c:pt>
                <c:pt idx="1196">
                  <c:v>68.377965000000003</c:v>
                </c:pt>
                <c:pt idx="1197">
                  <c:v>68.381352000000007</c:v>
                </c:pt>
                <c:pt idx="1198">
                  <c:v>68.411923000000002</c:v>
                </c:pt>
                <c:pt idx="1199">
                  <c:v>68.597375999999997</c:v>
                </c:pt>
                <c:pt idx="1200">
                  <c:v>68.740819000000002</c:v>
                </c:pt>
                <c:pt idx="1201">
                  <c:v>68.790355000000005</c:v>
                </c:pt>
                <c:pt idx="1202">
                  <c:v>68.959528000000006</c:v>
                </c:pt>
                <c:pt idx="1203">
                  <c:v>68.876711</c:v>
                </c:pt>
                <c:pt idx="1204">
                  <c:v>68.918287000000007</c:v>
                </c:pt>
                <c:pt idx="1205">
                  <c:v>68.735274000000004</c:v>
                </c:pt>
                <c:pt idx="1206">
                  <c:v>68.609583999999998</c:v>
                </c:pt>
                <c:pt idx="1207">
                  <c:v>68.452872999999997</c:v>
                </c:pt>
                <c:pt idx="1208">
                  <c:v>68.642105000000001</c:v>
                </c:pt>
                <c:pt idx="1209">
                  <c:v>68.794640999999999</c:v>
                </c:pt>
                <c:pt idx="1210">
                  <c:v>68.679838000000004</c:v>
                </c:pt>
                <c:pt idx="1211">
                  <c:v>68.646953999999994</c:v>
                </c:pt>
                <c:pt idx="1212">
                  <c:v>68.546126999999998</c:v>
                </c:pt>
                <c:pt idx="1213">
                  <c:v>68.720554000000007</c:v>
                </c:pt>
                <c:pt idx="1214">
                  <c:v>68.781745000000001</c:v>
                </c:pt>
                <c:pt idx="1215">
                  <c:v>68.881960000000007</c:v>
                </c:pt>
                <c:pt idx="1216">
                  <c:v>68.805425999999997</c:v>
                </c:pt>
                <c:pt idx="1217">
                  <c:v>68.597562999999994</c:v>
                </c:pt>
                <c:pt idx="1218">
                  <c:v>68.630210000000005</c:v>
                </c:pt>
                <c:pt idx="1219">
                  <c:v>68.521783999999997</c:v>
                </c:pt>
                <c:pt idx="1220">
                  <c:v>68.730423000000002</c:v>
                </c:pt>
                <c:pt idx="1221">
                  <c:v>68.827971000000005</c:v>
                </c:pt>
                <c:pt idx="1222">
                  <c:v>68.964391000000006</c:v>
                </c:pt>
                <c:pt idx="1223">
                  <c:v>68.901968999999994</c:v>
                </c:pt>
                <c:pt idx="1224">
                  <c:v>68.895753999999997</c:v>
                </c:pt>
                <c:pt idx="1225">
                  <c:v>68.767666000000006</c:v>
                </c:pt>
                <c:pt idx="1226">
                  <c:v>68.431118999999995</c:v>
                </c:pt>
                <c:pt idx="1227">
                  <c:v>68.139724999999999</c:v>
                </c:pt>
                <c:pt idx="1228">
                  <c:v>68.148189000000002</c:v>
                </c:pt>
                <c:pt idx="1229">
                  <c:v>68.248715000000004</c:v>
                </c:pt>
                <c:pt idx="1230">
                  <c:v>68.417090999999999</c:v>
                </c:pt>
                <c:pt idx="1231">
                  <c:v>68.600195999999997</c:v>
                </c:pt>
                <c:pt idx="1232">
                  <c:v>68.717793</c:v>
                </c:pt>
                <c:pt idx="1233">
                  <c:v>68.611920999999995</c:v>
                </c:pt>
                <c:pt idx="1234">
                  <c:v>68.654696999999999</c:v>
                </c:pt>
                <c:pt idx="1235">
                  <c:v>68.729634000000004</c:v>
                </c:pt>
                <c:pt idx="1236">
                  <c:v>68.467803000000004</c:v>
                </c:pt>
                <c:pt idx="1237">
                  <c:v>68.342757000000006</c:v>
                </c:pt>
                <c:pt idx="1238">
                  <c:v>68.332898999999998</c:v>
                </c:pt>
                <c:pt idx="1239">
                  <c:v>68.256037000000006</c:v>
                </c:pt>
                <c:pt idx="1240">
                  <c:v>68.272122999999993</c:v>
                </c:pt>
                <c:pt idx="1241">
                  <c:v>68.254981000000001</c:v>
                </c:pt>
                <c:pt idx="1242">
                  <c:v>68.266873000000004</c:v>
                </c:pt>
                <c:pt idx="1243">
                  <c:v>68.272569000000004</c:v>
                </c:pt>
                <c:pt idx="1244">
                  <c:v>68.398760999999993</c:v>
                </c:pt>
                <c:pt idx="1245">
                  <c:v>68.348488000000003</c:v>
                </c:pt>
                <c:pt idx="1246">
                  <c:v>68.226515000000006</c:v>
                </c:pt>
                <c:pt idx="1247">
                  <c:v>68.109870999999998</c:v>
                </c:pt>
                <c:pt idx="1248">
                  <c:v>68.351185999999998</c:v>
                </c:pt>
                <c:pt idx="1249">
                  <c:v>68.591521</c:v>
                </c:pt>
                <c:pt idx="1250">
                  <c:v>68.687054000000003</c:v>
                </c:pt>
                <c:pt idx="1251">
                  <c:v>68.704741999999996</c:v>
                </c:pt>
                <c:pt idx="1252">
                  <c:v>68.728475000000003</c:v>
                </c:pt>
                <c:pt idx="1253">
                  <c:v>68.505708999999996</c:v>
                </c:pt>
                <c:pt idx="1254">
                  <c:v>68.402821000000003</c:v>
                </c:pt>
                <c:pt idx="1255">
                  <c:v>68.235421000000002</c:v>
                </c:pt>
                <c:pt idx="1256">
                  <c:v>68.258641999999995</c:v>
                </c:pt>
                <c:pt idx="1257">
                  <c:v>68.341875999999999</c:v>
                </c:pt>
                <c:pt idx="1258">
                  <c:v>68.43526</c:v>
                </c:pt>
                <c:pt idx="1259">
                  <c:v>68.537931</c:v>
                </c:pt>
                <c:pt idx="1260">
                  <c:v>68.583278000000007</c:v>
                </c:pt>
                <c:pt idx="1261">
                  <c:v>68.821899000000002</c:v>
                </c:pt>
                <c:pt idx="1262">
                  <c:v>68.962449000000007</c:v>
                </c:pt>
                <c:pt idx="1263">
                  <c:v>68.841471999999996</c:v>
                </c:pt>
                <c:pt idx="1264">
                  <c:v>68.675062999999994</c:v>
                </c:pt>
                <c:pt idx="1265">
                  <c:v>68.577494999999999</c:v>
                </c:pt>
                <c:pt idx="1266">
                  <c:v>68.537640999999994</c:v>
                </c:pt>
                <c:pt idx="1267">
                  <c:v>68.650621000000001</c:v>
                </c:pt>
                <c:pt idx="1268">
                  <c:v>68.550927999999999</c:v>
                </c:pt>
                <c:pt idx="1269">
                  <c:v>68.282653999999994</c:v>
                </c:pt>
                <c:pt idx="1270">
                  <c:v>68.333184000000003</c:v>
                </c:pt>
                <c:pt idx="1271">
                  <c:v>68.476443000000003</c:v>
                </c:pt>
                <c:pt idx="1272">
                  <c:v>68.573721000000006</c:v>
                </c:pt>
                <c:pt idx="1273">
                  <c:v>68.583459000000005</c:v>
                </c:pt>
                <c:pt idx="1274">
                  <c:v>68.725161</c:v>
                </c:pt>
                <c:pt idx="1275">
                  <c:v>68.611258000000007</c:v>
                </c:pt>
                <c:pt idx="1276">
                  <c:v>68.777670000000001</c:v>
                </c:pt>
                <c:pt idx="1277">
                  <c:v>68.782219999999995</c:v>
                </c:pt>
                <c:pt idx="1278">
                  <c:v>68.744898000000006</c:v>
                </c:pt>
                <c:pt idx="1279">
                  <c:v>68.809835000000007</c:v>
                </c:pt>
                <c:pt idx="1280">
                  <c:v>68.624870000000001</c:v>
                </c:pt>
                <c:pt idx="1281">
                  <c:v>68.438939000000005</c:v>
                </c:pt>
                <c:pt idx="1282">
                  <c:v>68.173697000000004</c:v>
                </c:pt>
                <c:pt idx="1283">
                  <c:v>68.329385000000002</c:v>
                </c:pt>
                <c:pt idx="1284">
                  <c:v>68.649409000000006</c:v>
                </c:pt>
                <c:pt idx="1285">
                  <c:v>68.696963999999994</c:v>
                </c:pt>
                <c:pt idx="1286">
                  <c:v>68.679354000000004</c:v>
                </c:pt>
                <c:pt idx="1287">
                  <c:v>68.545264000000003</c:v>
                </c:pt>
                <c:pt idx="1288">
                  <c:v>68.639291999999998</c:v>
                </c:pt>
                <c:pt idx="1289">
                  <c:v>68.505639000000002</c:v>
                </c:pt>
                <c:pt idx="1290">
                  <c:v>68.436604000000003</c:v>
                </c:pt>
                <c:pt idx="1291">
                  <c:v>68.458296000000004</c:v>
                </c:pt>
                <c:pt idx="1292">
                  <c:v>68.528906000000006</c:v>
                </c:pt>
                <c:pt idx="1293">
                  <c:v>68.666421999999997</c:v>
                </c:pt>
                <c:pt idx="1294">
                  <c:v>68.407921999999999</c:v>
                </c:pt>
                <c:pt idx="1295">
                  <c:v>68.365770999999995</c:v>
                </c:pt>
                <c:pt idx="1296">
                  <c:v>68.284609000000003</c:v>
                </c:pt>
                <c:pt idx="1297">
                  <c:v>68.340511000000006</c:v>
                </c:pt>
                <c:pt idx="1298">
                  <c:v>68.261353</c:v>
                </c:pt>
                <c:pt idx="1299">
                  <c:v>68.171270000000007</c:v>
                </c:pt>
                <c:pt idx="1300">
                  <c:v>68.371437</c:v>
                </c:pt>
                <c:pt idx="1301">
                  <c:v>68.639148000000006</c:v>
                </c:pt>
                <c:pt idx="1302">
                  <c:v>68.722657999999996</c:v>
                </c:pt>
                <c:pt idx="1303">
                  <c:v>68.864327000000003</c:v>
                </c:pt>
                <c:pt idx="1304">
                  <c:v>68.798886999999993</c:v>
                </c:pt>
                <c:pt idx="1305">
                  <c:v>68.879264000000006</c:v>
                </c:pt>
                <c:pt idx="1306">
                  <c:v>68.555425999999997</c:v>
                </c:pt>
                <c:pt idx="1307">
                  <c:v>68.196133000000003</c:v>
                </c:pt>
                <c:pt idx="1308">
                  <c:v>68.102677</c:v>
                </c:pt>
                <c:pt idx="1309">
                  <c:v>68.073918000000006</c:v>
                </c:pt>
                <c:pt idx="1310">
                  <c:v>68.309026000000003</c:v>
                </c:pt>
                <c:pt idx="1311">
                  <c:v>68.523510999999999</c:v>
                </c:pt>
                <c:pt idx="1312">
                  <c:v>68.644638</c:v>
                </c:pt>
                <c:pt idx="1313">
                  <c:v>68.693698999999995</c:v>
                </c:pt>
                <c:pt idx="1314">
                  <c:v>68.742281000000006</c:v>
                </c:pt>
                <c:pt idx="1315">
                  <c:v>68.483112000000006</c:v>
                </c:pt>
                <c:pt idx="1316">
                  <c:v>68.358992000000001</c:v>
                </c:pt>
                <c:pt idx="1317">
                  <c:v>68.409280999999993</c:v>
                </c:pt>
                <c:pt idx="1318">
                  <c:v>68.440410999999997</c:v>
                </c:pt>
                <c:pt idx="1319">
                  <c:v>68.538926000000004</c:v>
                </c:pt>
                <c:pt idx="1320">
                  <c:v>68.412800000000004</c:v>
                </c:pt>
                <c:pt idx="1321">
                  <c:v>68.331523000000004</c:v>
                </c:pt>
                <c:pt idx="1322">
                  <c:v>68.315160000000006</c:v>
                </c:pt>
                <c:pt idx="1323">
                  <c:v>68.255014000000003</c:v>
                </c:pt>
                <c:pt idx="1324">
                  <c:v>68.229158999999996</c:v>
                </c:pt>
                <c:pt idx="1325">
                  <c:v>68.221431999999993</c:v>
                </c:pt>
                <c:pt idx="1326">
                  <c:v>68.373255999999998</c:v>
                </c:pt>
                <c:pt idx="1327">
                  <c:v>68.430786999999995</c:v>
                </c:pt>
                <c:pt idx="1328">
                  <c:v>68.525456000000005</c:v>
                </c:pt>
                <c:pt idx="1329">
                  <c:v>68.719505999999996</c:v>
                </c:pt>
                <c:pt idx="1330">
                  <c:v>68.864163000000005</c:v>
                </c:pt>
                <c:pt idx="1331">
                  <c:v>68.777697000000003</c:v>
                </c:pt>
                <c:pt idx="1332">
                  <c:v>68.666646999999998</c:v>
                </c:pt>
                <c:pt idx="1333">
                  <c:v>68.557990000000004</c:v>
                </c:pt>
                <c:pt idx="1334">
                  <c:v>68.486551000000006</c:v>
                </c:pt>
                <c:pt idx="1335">
                  <c:v>68.611395000000002</c:v>
                </c:pt>
                <c:pt idx="1336">
                  <c:v>68.761054000000001</c:v>
                </c:pt>
                <c:pt idx="1337">
                  <c:v>68.694314000000006</c:v>
                </c:pt>
                <c:pt idx="1338">
                  <c:v>68.752978999999996</c:v>
                </c:pt>
                <c:pt idx="1339">
                  <c:v>68.751283000000001</c:v>
                </c:pt>
                <c:pt idx="1340">
                  <c:v>68.591916999999995</c:v>
                </c:pt>
                <c:pt idx="1341">
                  <c:v>68.808634999999995</c:v>
                </c:pt>
                <c:pt idx="1342">
                  <c:v>68.756613000000002</c:v>
                </c:pt>
                <c:pt idx="1343">
                  <c:v>68.887613000000002</c:v>
                </c:pt>
                <c:pt idx="1344">
                  <c:v>68.894245999999995</c:v>
                </c:pt>
                <c:pt idx="1345">
                  <c:v>68.932298000000003</c:v>
                </c:pt>
                <c:pt idx="1346">
                  <c:v>68.905285000000006</c:v>
                </c:pt>
                <c:pt idx="1347">
                  <c:v>68.618133999999998</c:v>
                </c:pt>
                <c:pt idx="1348">
                  <c:v>68.275987999999998</c:v>
                </c:pt>
                <c:pt idx="1349">
                  <c:v>68.278667999999996</c:v>
                </c:pt>
                <c:pt idx="1350">
                  <c:v>68.445599999999999</c:v>
                </c:pt>
                <c:pt idx="1351">
                  <c:v>68.625321</c:v>
                </c:pt>
                <c:pt idx="1352">
                  <c:v>68.735203999999996</c:v>
                </c:pt>
                <c:pt idx="1353">
                  <c:v>68.780353000000005</c:v>
                </c:pt>
                <c:pt idx="1354">
                  <c:v>68.767197999999993</c:v>
                </c:pt>
                <c:pt idx="1355">
                  <c:v>68.710187000000005</c:v>
                </c:pt>
                <c:pt idx="1356">
                  <c:v>68.483343000000005</c:v>
                </c:pt>
                <c:pt idx="1357">
                  <c:v>68.373017000000004</c:v>
                </c:pt>
                <c:pt idx="1358">
                  <c:v>68.450502999999998</c:v>
                </c:pt>
                <c:pt idx="1359">
                  <c:v>68.588005999999993</c:v>
                </c:pt>
                <c:pt idx="1360">
                  <c:v>68.570952000000005</c:v>
                </c:pt>
                <c:pt idx="1361">
                  <c:v>68.515304</c:v>
                </c:pt>
                <c:pt idx="1362">
                  <c:v>68.250720999999999</c:v>
                </c:pt>
                <c:pt idx="1363">
                  <c:v>68.269713999999993</c:v>
                </c:pt>
                <c:pt idx="1364">
                  <c:v>68.201829000000004</c:v>
                </c:pt>
                <c:pt idx="1365">
                  <c:v>68.183289000000002</c:v>
                </c:pt>
                <c:pt idx="1366">
                  <c:v>68.293941000000004</c:v>
                </c:pt>
                <c:pt idx="1367">
                  <c:v>68.476005999999998</c:v>
                </c:pt>
                <c:pt idx="1368">
                  <c:v>68.504778000000002</c:v>
                </c:pt>
                <c:pt idx="1369">
                  <c:v>68.651351000000005</c:v>
                </c:pt>
                <c:pt idx="1370">
                  <c:v>68.787244999999999</c:v>
                </c:pt>
                <c:pt idx="1371">
                  <c:v>68.658739999999995</c:v>
                </c:pt>
                <c:pt idx="1372">
                  <c:v>68.509867</c:v>
                </c:pt>
                <c:pt idx="1373">
                  <c:v>68.424501000000006</c:v>
                </c:pt>
                <c:pt idx="1374">
                  <c:v>68.526683000000006</c:v>
                </c:pt>
                <c:pt idx="1375">
                  <c:v>68.376132999999996</c:v>
                </c:pt>
                <c:pt idx="1376">
                  <c:v>68.355637000000002</c:v>
                </c:pt>
                <c:pt idx="1377">
                  <c:v>68.200213000000005</c:v>
                </c:pt>
                <c:pt idx="1378">
                  <c:v>68.206089000000006</c:v>
                </c:pt>
                <c:pt idx="1379">
                  <c:v>68.201860999999994</c:v>
                </c:pt>
                <c:pt idx="1380">
                  <c:v>68.250332</c:v>
                </c:pt>
                <c:pt idx="1381">
                  <c:v>68.366181999999995</c:v>
                </c:pt>
                <c:pt idx="1382">
                  <c:v>68.545490999999998</c:v>
                </c:pt>
                <c:pt idx="1383">
                  <c:v>68.632463000000001</c:v>
                </c:pt>
                <c:pt idx="1384">
                  <c:v>68.607415000000003</c:v>
                </c:pt>
                <c:pt idx="1385">
                  <c:v>68.738125999999994</c:v>
                </c:pt>
                <c:pt idx="1386">
                  <c:v>68.696814000000003</c:v>
                </c:pt>
                <c:pt idx="1387">
                  <c:v>68.504878000000005</c:v>
                </c:pt>
                <c:pt idx="1388">
                  <c:v>68.153823000000003</c:v>
                </c:pt>
                <c:pt idx="1389">
                  <c:v>68.067359999999994</c:v>
                </c:pt>
                <c:pt idx="1390">
                  <c:v>68.067348999999993</c:v>
                </c:pt>
                <c:pt idx="1391">
                  <c:v>68.350924000000006</c:v>
                </c:pt>
                <c:pt idx="1392">
                  <c:v>68.534183999999996</c:v>
                </c:pt>
                <c:pt idx="1393">
                  <c:v>68.628094000000004</c:v>
                </c:pt>
                <c:pt idx="1394">
                  <c:v>68.676366999999999</c:v>
                </c:pt>
                <c:pt idx="1395">
                  <c:v>68.573802000000001</c:v>
                </c:pt>
                <c:pt idx="1396">
                  <c:v>68.398553000000007</c:v>
                </c:pt>
                <c:pt idx="1397">
                  <c:v>68.386892000000003</c:v>
                </c:pt>
                <c:pt idx="1398">
                  <c:v>68.429410000000004</c:v>
                </c:pt>
                <c:pt idx="1399">
                  <c:v>68.764438999999996</c:v>
                </c:pt>
                <c:pt idx="1400">
                  <c:v>68.818351000000007</c:v>
                </c:pt>
                <c:pt idx="1401">
                  <c:v>68.751846999999998</c:v>
                </c:pt>
                <c:pt idx="1402">
                  <c:v>68.635048999999995</c:v>
                </c:pt>
                <c:pt idx="1403">
                  <c:v>68.611666999999997</c:v>
                </c:pt>
                <c:pt idx="1404">
                  <c:v>68.466183999999998</c:v>
                </c:pt>
                <c:pt idx="1405">
                  <c:v>68.575897999999995</c:v>
                </c:pt>
                <c:pt idx="1406">
                  <c:v>68.729294999999993</c:v>
                </c:pt>
                <c:pt idx="1407">
                  <c:v>68.623304000000005</c:v>
                </c:pt>
                <c:pt idx="1408">
                  <c:v>68.786116000000007</c:v>
                </c:pt>
                <c:pt idx="1409">
                  <c:v>68.829812000000004</c:v>
                </c:pt>
                <c:pt idx="1410">
                  <c:v>68.935506000000004</c:v>
                </c:pt>
                <c:pt idx="1411">
                  <c:v>68.919158999999993</c:v>
                </c:pt>
                <c:pt idx="1412">
                  <c:v>68.876615000000001</c:v>
                </c:pt>
                <c:pt idx="1413">
                  <c:v>68.780240000000006</c:v>
                </c:pt>
                <c:pt idx="1414">
                  <c:v>68.982596999999998</c:v>
                </c:pt>
                <c:pt idx="1415">
                  <c:v>68.943558999999993</c:v>
                </c:pt>
                <c:pt idx="1416">
                  <c:v>68.770364999999998</c:v>
                </c:pt>
                <c:pt idx="1417">
                  <c:v>68.587737000000004</c:v>
                </c:pt>
                <c:pt idx="1418">
                  <c:v>68.403917000000007</c:v>
                </c:pt>
                <c:pt idx="1419">
                  <c:v>68.340727999999999</c:v>
                </c:pt>
                <c:pt idx="1420">
                  <c:v>68.352131</c:v>
                </c:pt>
                <c:pt idx="1421">
                  <c:v>68.463109000000003</c:v>
                </c:pt>
                <c:pt idx="1422">
                  <c:v>68.601564999999994</c:v>
                </c:pt>
                <c:pt idx="1423">
                  <c:v>68.806028999999995</c:v>
                </c:pt>
                <c:pt idx="1424">
                  <c:v>68.780113</c:v>
                </c:pt>
                <c:pt idx="1425">
                  <c:v>68.709878000000003</c:v>
                </c:pt>
                <c:pt idx="1426">
                  <c:v>68.703087999999994</c:v>
                </c:pt>
                <c:pt idx="1427">
                  <c:v>68.524592999999996</c:v>
                </c:pt>
                <c:pt idx="1428">
                  <c:v>68.539402999999993</c:v>
                </c:pt>
                <c:pt idx="1429">
                  <c:v>68.385481999999996</c:v>
                </c:pt>
                <c:pt idx="1430">
                  <c:v>68.629366000000005</c:v>
                </c:pt>
                <c:pt idx="1431">
                  <c:v>68.475581000000005</c:v>
                </c:pt>
                <c:pt idx="1432">
                  <c:v>68.564407000000003</c:v>
                </c:pt>
                <c:pt idx="1433">
                  <c:v>68.540964000000002</c:v>
                </c:pt>
                <c:pt idx="1434">
                  <c:v>68.386111999999997</c:v>
                </c:pt>
                <c:pt idx="1435">
                  <c:v>68.522773000000001</c:v>
                </c:pt>
                <c:pt idx="1436">
                  <c:v>68.447901000000002</c:v>
                </c:pt>
                <c:pt idx="1437">
                  <c:v>68.204611</c:v>
                </c:pt>
                <c:pt idx="1438">
                  <c:v>67.928227000000007</c:v>
                </c:pt>
                <c:pt idx="1439">
                  <c:v>67.596850000000003</c:v>
                </c:pt>
              </c:numCache>
            </c:numRef>
          </c:val>
          <c:smooth val="0"/>
          <c:extLst>
            <c:ext xmlns:c16="http://schemas.microsoft.com/office/drawing/2014/chart" uri="{C3380CC4-5D6E-409C-BE32-E72D297353CC}">
              <c16:uniqueId val="{00000001-C648-4BF4-B1D1-5433A751D2B5}"/>
            </c:ext>
          </c:extLst>
        </c:ser>
        <c:dLbls>
          <c:showLegendKey val="0"/>
          <c:showVal val="0"/>
          <c:showCatName val="0"/>
          <c:showSerName val="0"/>
          <c:showPercent val="0"/>
          <c:showBubbleSize val="0"/>
        </c:dLbls>
        <c:smooth val="0"/>
        <c:axId val="688975208"/>
        <c:axId val="688976384"/>
      </c:lineChart>
      <c:catAx>
        <c:axId val="688975208"/>
        <c:scaling>
          <c:orientation val="minMax"/>
        </c:scaling>
        <c:delete val="0"/>
        <c:axPos val="b"/>
        <c:title>
          <c:tx>
            <c:rich>
              <a:bodyPr/>
              <a:lstStyle/>
              <a:p>
                <a:pPr>
                  <a:defRPr sz="875" b="1" i="0" u="none" strike="noStrike" baseline="0">
                    <a:solidFill>
                      <a:srgbClr val="000000"/>
                    </a:solidFill>
                    <a:latin typeface="Arial"/>
                    <a:ea typeface="Arial"/>
                    <a:cs typeface="Arial"/>
                  </a:defRPr>
                </a:pPr>
                <a:r>
                  <a:rPr lang="en-US"/>
                  <a:t>Time in run</a:t>
                </a:r>
              </a:p>
            </c:rich>
          </c:tx>
          <c:layout>
            <c:manualLayout>
              <c:xMode val="edge"/>
              <c:yMode val="edge"/>
              <c:x val="0.47245607972259085"/>
              <c:y val="0.89790053109906132"/>
            </c:manualLayout>
          </c:layout>
          <c:overlay val="0"/>
          <c:spPr>
            <a:noFill/>
            <a:ln w="25400">
              <a:noFill/>
            </a:ln>
          </c:spPr>
        </c:title>
        <c:numFmt formatCode="hh:mm:ss" sourceLinked="1"/>
        <c:majorTickMark val="out"/>
        <c:minorTickMark val="none"/>
        <c:tickLblPos val="nextTo"/>
        <c:spPr>
          <a:ln w="3175">
            <a:solidFill>
              <a:srgbClr val="000000"/>
            </a:solidFill>
            <a:prstDash val="solid"/>
          </a:ln>
        </c:spPr>
        <c:txPr>
          <a:bodyPr rot="-5400000" vert="horz"/>
          <a:lstStyle/>
          <a:p>
            <a:pPr>
              <a:defRPr sz="950" b="0" i="0" u="none" strike="noStrike" baseline="0">
                <a:solidFill>
                  <a:srgbClr val="000000"/>
                </a:solidFill>
                <a:latin typeface="Arial"/>
                <a:ea typeface="Arial"/>
                <a:cs typeface="Arial"/>
              </a:defRPr>
            </a:pPr>
            <a:endParaRPr lang="en-US"/>
          </a:p>
        </c:txPr>
        <c:crossAx val="688976384"/>
        <c:crosses val="autoZero"/>
        <c:auto val="1"/>
        <c:lblAlgn val="ctr"/>
        <c:lblOffset val="100"/>
        <c:tickLblSkip val="9"/>
        <c:tickMarkSkip val="1"/>
        <c:noMultiLvlLbl val="0"/>
      </c:catAx>
      <c:valAx>
        <c:axId val="688976384"/>
        <c:scaling>
          <c:orientation val="minMax"/>
          <c:min val="50"/>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a:t>
                </a:r>
              </a:p>
            </c:rich>
          </c:tx>
          <c:layout>
            <c:manualLayout>
              <c:xMode val="edge"/>
              <c:yMode val="edge"/>
              <c:x val="1.0270784341795383E-2"/>
              <c:y val="0.3843855116410754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68897520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Left Superheat</a:t>
            </a:r>
          </a:p>
        </c:rich>
      </c:tx>
      <c:layout>
        <c:manualLayout>
          <c:xMode val="edge"/>
          <c:yMode val="edge"/>
          <c:x val="0.45375738552111194"/>
          <c:y val="1.5384653907887421E-2"/>
        </c:manualLayout>
      </c:layout>
      <c:overlay val="0"/>
      <c:spPr>
        <a:noFill/>
        <a:ln w="25400">
          <a:noFill/>
        </a:ln>
      </c:spPr>
    </c:title>
    <c:autoTitleDeleted val="0"/>
    <c:plotArea>
      <c:layout>
        <c:manualLayout>
          <c:layoutTarget val="inner"/>
          <c:xMode val="edge"/>
          <c:yMode val="edge"/>
          <c:x val="3.9739898413474174E-2"/>
          <c:y val="6.9230942585493269E-2"/>
          <c:w val="0.95375756192336258"/>
          <c:h val="0.66154011803916501"/>
        </c:manualLayout>
      </c:layout>
      <c:lineChart>
        <c:grouping val="standard"/>
        <c:varyColors val="0"/>
        <c:ser>
          <c:idx val="1"/>
          <c:order val="0"/>
          <c:tx>
            <c:v>Unit 1 S.H.</c:v>
          </c:tx>
          <c:spPr>
            <a:ln w="12700">
              <a:solidFill>
                <a:srgbClr val="FF0000"/>
              </a:solidFill>
              <a:prstDash val="solid"/>
            </a:ln>
          </c:spPr>
          <c:marker>
            <c:symbol val="none"/>
          </c:marker>
          <c:cat>
            <c:numRef>
              <c:f>csv!$B$2:$B$1441</c:f>
              <c:numCache>
                <c:formatCode>hh:mm:ss</c:formatCode>
                <c:ptCount val="1440"/>
                <c:pt idx="0">
                  <c:v>0.16936342592592593</c:v>
                </c:pt>
                <c:pt idx="1">
                  <c:v>0.17005787037037037</c:v>
                </c:pt>
                <c:pt idx="2">
                  <c:v>0.17075231481481482</c:v>
                </c:pt>
                <c:pt idx="3">
                  <c:v>0.17144675925925926</c:v>
                </c:pt>
                <c:pt idx="4">
                  <c:v>0.1721412037037037</c:v>
                </c:pt>
                <c:pt idx="5">
                  <c:v>0.17283564814814814</c:v>
                </c:pt>
                <c:pt idx="6">
                  <c:v>0.17353009259259258</c:v>
                </c:pt>
                <c:pt idx="7">
                  <c:v>0.17422453703703702</c:v>
                </c:pt>
                <c:pt idx="8">
                  <c:v>0.17491898148148149</c:v>
                </c:pt>
                <c:pt idx="9">
                  <c:v>0.17561342592592594</c:v>
                </c:pt>
                <c:pt idx="10">
                  <c:v>0.17630787037037038</c:v>
                </c:pt>
                <c:pt idx="11">
                  <c:v>0.17700231481481482</c:v>
                </c:pt>
                <c:pt idx="12">
                  <c:v>0.17769675925925926</c:v>
                </c:pt>
                <c:pt idx="13">
                  <c:v>0.1783912037037037</c:v>
                </c:pt>
                <c:pt idx="14">
                  <c:v>0.17908564814814815</c:v>
                </c:pt>
                <c:pt idx="15">
                  <c:v>0.17978009259259259</c:v>
                </c:pt>
                <c:pt idx="16">
                  <c:v>0.18047453703703703</c:v>
                </c:pt>
                <c:pt idx="17">
                  <c:v>0.18116898148148147</c:v>
                </c:pt>
                <c:pt idx="18">
                  <c:v>0.18186342592592591</c:v>
                </c:pt>
                <c:pt idx="19">
                  <c:v>0.18255787037037038</c:v>
                </c:pt>
                <c:pt idx="20">
                  <c:v>0.18325231481481483</c:v>
                </c:pt>
                <c:pt idx="21">
                  <c:v>0.18394675925925927</c:v>
                </c:pt>
                <c:pt idx="22">
                  <c:v>0.18464120370370371</c:v>
                </c:pt>
                <c:pt idx="23">
                  <c:v>0.18533564814814815</c:v>
                </c:pt>
                <c:pt idx="24">
                  <c:v>0.18603009259259259</c:v>
                </c:pt>
                <c:pt idx="25">
                  <c:v>0.18672453703703704</c:v>
                </c:pt>
                <c:pt idx="26">
                  <c:v>0.18741898148148148</c:v>
                </c:pt>
                <c:pt idx="27">
                  <c:v>0.18811342592592592</c:v>
                </c:pt>
                <c:pt idx="28">
                  <c:v>0.18880787037037036</c:v>
                </c:pt>
                <c:pt idx="29">
                  <c:v>0.1895023148148148</c:v>
                </c:pt>
                <c:pt idx="30">
                  <c:v>0.19019675925925925</c:v>
                </c:pt>
                <c:pt idx="31">
                  <c:v>0.19089120370370372</c:v>
                </c:pt>
                <c:pt idx="32">
                  <c:v>0.19158564814814816</c:v>
                </c:pt>
                <c:pt idx="33">
                  <c:v>0.1922800925925926</c:v>
                </c:pt>
                <c:pt idx="34">
                  <c:v>0.19297453703703704</c:v>
                </c:pt>
                <c:pt idx="35">
                  <c:v>0.19366898148148148</c:v>
                </c:pt>
                <c:pt idx="36">
                  <c:v>0.19436342592592593</c:v>
                </c:pt>
                <c:pt idx="37">
                  <c:v>0.19505787037037037</c:v>
                </c:pt>
                <c:pt idx="38">
                  <c:v>0.19575231481481481</c:v>
                </c:pt>
                <c:pt idx="39">
                  <c:v>0.19644675925925925</c:v>
                </c:pt>
                <c:pt idx="40">
                  <c:v>0.19714120370370369</c:v>
                </c:pt>
                <c:pt idx="41">
                  <c:v>0.19783564814814814</c:v>
                </c:pt>
                <c:pt idx="42">
                  <c:v>0.19853009259259261</c:v>
                </c:pt>
                <c:pt idx="43">
                  <c:v>0.19922453703703705</c:v>
                </c:pt>
                <c:pt idx="44">
                  <c:v>0.19991898148148149</c:v>
                </c:pt>
                <c:pt idx="45">
                  <c:v>0.20061342592592593</c:v>
                </c:pt>
                <c:pt idx="46">
                  <c:v>0.20130787037037037</c:v>
                </c:pt>
                <c:pt idx="47">
                  <c:v>0.20200231481481482</c:v>
                </c:pt>
                <c:pt idx="48">
                  <c:v>0.20269675925925926</c:v>
                </c:pt>
                <c:pt idx="49">
                  <c:v>0.2033912037037037</c:v>
                </c:pt>
                <c:pt idx="50">
                  <c:v>0.20408564814814814</c:v>
                </c:pt>
                <c:pt idx="51">
                  <c:v>0.20478009259259258</c:v>
                </c:pt>
                <c:pt idx="52">
                  <c:v>0.20547453703703702</c:v>
                </c:pt>
                <c:pt idx="53">
                  <c:v>0.20616898148148149</c:v>
                </c:pt>
                <c:pt idx="54">
                  <c:v>0.20686342592592594</c:v>
                </c:pt>
                <c:pt idx="55">
                  <c:v>0.20755787037037038</c:v>
                </c:pt>
                <c:pt idx="56">
                  <c:v>0.20825231481481482</c:v>
                </c:pt>
                <c:pt idx="57">
                  <c:v>0.20894675925925926</c:v>
                </c:pt>
                <c:pt idx="58">
                  <c:v>0.2096412037037037</c:v>
                </c:pt>
                <c:pt idx="59">
                  <c:v>0.21033564814814815</c:v>
                </c:pt>
                <c:pt idx="60">
                  <c:v>0.21103009259259259</c:v>
                </c:pt>
                <c:pt idx="61">
                  <c:v>0.21172453703703703</c:v>
                </c:pt>
                <c:pt idx="62">
                  <c:v>0.21241898148148147</c:v>
                </c:pt>
                <c:pt idx="63">
                  <c:v>0.21311342592592591</c:v>
                </c:pt>
                <c:pt idx="64">
                  <c:v>0.21380787037037038</c:v>
                </c:pt>
                <c:pt idx="65">
                  <c:v>0.21450231481481483</c:v>
                </c:pt>
                <c:pt idx="66">
                  <c:v>0.21519675925925927</c:v>
                </c:pt>
                <c:pt idx="67">
                  <c:v>0.21589120370370371</c:v>
                </c:pt>
                <c:pt idx="68">
                  <c:v>0.21658564814814815</c:v>
                </c:pt>
                <c:pt idx="69">
                  <c:v>0.21728009259259259</c:v>
                </c:pt>
                <c:pt idx="70">
                  <c:v>0.21797453703703704</c:v>
                </c:pt>
                <c:pt idx="71">
                  <c:v>0.21866898148148148</c:v>
                </c:pt>
                <c:pt idx="72">
                  <c:v>0.21936342592592592</c:v>
                </c:pt>
                <c:pt idx="73">
                  <c:v>0.22005787037037036</c:v>
                </c:pt>
                <c:pt idx="74">
                  <c:v>0.2207523148148148</c:v>
                </c:pt>
                <c:pt idx="75">
                  <c:v>0.22144675925925925</c:v>
                </c:pt>
                <c:pt idx="76">
                  <c:v>0.22214120370370372</c:v>
                </c:pt>
                <c:pt idx="77">
                  <c:v>0.22283564814814816</c:v>
                </c:pt>
                <c:pt idx="78">
                  <c:v>0.2235300925925926</c:v>
                </c:pt>
                <c:pt idx="79">
                  <c:v>0.22422453703703704</c:v>
                </c:pt>
                <c:pt idx="80">
                  <c:v>0.22491898148148148</c:v>
                </c:pt>
                <c:pt idx="81">
                  <c:v>0.22561342592592593</c:v>
                </c:pt>
                <c:pt idx="82">
                  <c:v>0.22630787037037037</c:v>
                </c:pt>
                <c:pt idx="83">
                  <c:v>0.22700231481481481</c:v>
                </c:pt>
                <c:pt idx="84">
                  <c:v>0.22769675925925925</c:v>
                </c:pt>
                <c:pt idx="85">
                  <c:v>0.22839120370370369</c:v>
                </c:pt>
                <c:pt idx="86">
                  <c:v>0.22908564814814814</c:v>
                </c:pt>
                <c:pt idx="87">
                  <c:v>0.22978009259259261</c:v>
                </c:pt>
                <c:pt idx="88">
                  <c:v>0.23047453703703705</c:v>
                </c:pt>
                <c:pt idx="89">
                  <c:v>0.23116898148148149</c:v>
                </c:pt>
                <c:pt idx="90">
                  <c:v>0.23186342592592593</c:v>
                </c:pt>
                <c:pt idx="91">
                  <c:v>0.23255787037037037</c:v>
                </c:pt>
                <c:pt idx="92">
                  <c:v>0.23325231481481482</c:v>
                </c:pt>
                <c:pt idx="93">
                  <c:v>0.23394675925925926</c:v>
                </c:pt>
                <c:pt idx="94">
                  <c:v>0.2346412037037037</c:v>
                </c:pt>
                <c:pt idx="95">
                  <c:v>0.23533564814814814</c:v>
                </c:pt>
                <c:pt idx="96">
                  <c:v>0.23603009259259258</c:v>
                </c:pt>
                <c:pt idx="97">
                  <c:v>0.23672453703703702</c:v>
                </c:pt>
                <c:pt idx="98">
                  <c:v>0.23741898148148149</c:v>
                </c:pt>
                <c:pt idx="99">
                  <c:v>0.23811342592592594</c:v>
                </c:pt>
                <c:pt idx="100">
                  <c:v>0.23880787037037038</c:v>
                </c:pt>
                <c:pt idx="101">
                  <c:v>0.23950231481481482</c:v>
                </c:pt>
                <c:pt idx="102">
                  <c:v>0.24019675925925926</c:v>
                </c:pt>
                <c:pt idx="103">
                  <c:v>0.2408912037037037</c:v>
                </c:pt>
                <c:pt idx="104">
                  <c:v>0.24158564814814815</c:v>
                </c:pt>
                <c:pt idx="105">
                  <c:v>0.24228009259259259</c:v>
                </c:pt>
                <c:pt idx="106">
                  <c:v>0.24297453703703703</c:v>
                </c:pt>
                <c:pt idx="107">
                  <c:v>0.24366898148148147</c:v>
                </c:pt>
                <c:pt idx="108">
                  <c:v>0.24436342592592591</c:v>
                </c:pt>
                <c:pt idx="109">
                  <c:v>0.24505787037037038</c:v>
                </c:pt>
                <c:pt idx="110">
                  <c:v>0.24575231481481483</c:v>
                </c:pt>
                <c:pt idx="111">
                  <c:v>0.24644675925925927</c:v>
                </c:pt>
                <c:pt idx="112">
                  <c:v>0.24714120370370371</c:v>
                </c:pt>
                <c:pt idx="113">
                  <c:v>0.24783564814814815</c:v>
                </c:pt>
                <c:pt idx="114">
                  <c:v>0.24853009259259259</c:v>
                </c:pt>
                <c:pt idx="115">
                  <c:v>0.24922453703703704</c:v>
                </c:pt>
                <c:pt idx="116">
                  <c:v>0.24991898148148148</c:v>
                </c:pt>
                <c:pt idx="117">
                  <c:v>0.25061342592592595</c:v>
                </c:pt>
                <c:pt idx="118">
                  <c:v>0.25130787037037039</c:v>
                </c:pt>
                <c:pt idx="119">
                  <c:v>0.25200231481481483</c:v>
                </c:pt>
                <c:pt idx="120">
                  <c:v>0.25269675925925927</c:v>
                </c:pt>
                <c:pt idx="121">
                  <c:v>0.25339120370370372</c:v>
                </c:pt>
                <c:pt idx="122">
                  <c:v>0.25408564814814816</c:v>
                </c:pt>
                <c:pt idx="123">
                  <c:v>0.2547800925925926</c:v>
                </c:pt>
                <c:pt idx="124">
                  <c:v>0.25547453703703704</c:v>
                </c:pt>
                <c:pt idx="125">
                  <c:v>0.25616898148148148</c:v>
                </c:pt>
                <c:pt idx="126">
                  <c:v>0.25686342592592593</c:v>
                </c:pt>
                <c:pt idx="127">
                  <c:v>0.25755787037037037</c:v>
                </c:pt>
                <c:pt idx="128">
                  <c:v>0.25825231481481481</c:v>
                </c:pt>
                <c:pt idx="129">
                  <c:v>0.25894675925925925</c:v>
                </c:pt>
                <c:pt idx="130">
                  <c:v>0.25964120370370369</c:v>
                </c:pt>
                <c:pt idx="131">
                  <c:v>0.26033564814814814</c:v>
                </c:pt>
                <c:pt idx="132">
                  <c:v>0.26103009259259258</c:v>
                </c:pt>
                <c:pt idx="133">
                  <c:v>0.26172453703703702</c:v>
                </c:pt>
                <c:pt idx="134">
                  <c:v>0.26241898148148146</c:v>
                </c:pt>
                <c:pt idx="135">
                  <c:v>0.2631134259259259</c:v>
                </c:pt>
                <c:pt idx="136">
                  <c:v>0.26380787037037035</c:v>
                </c:pt>
                <c:pt idx="137">
                  <c:v>0.26450231481481479</c:v>
                </c:pt>
                <c:pt idx="138">
                  <c:v>0.26519675925925928</c:v>
                </c:pt>
                <c:pt idx="139">
                  <c:v>0.26589120370370373</c:v>
                </c:pt>
                <c:pt idx="140">
                  <c:v>0.26658564814814817</c:v>
                </c:pt>
                <c:pt idx="141">
                  <c:v>0.26728009259259261</c:v>
                </c:pt>
                <c:pt idx="142">
                  <c:v>0.26797453703703705</c:v>
                </c:pt>
                <c:pt idx="143">
                  <c:v>0.26866898148148149</c:v>
                </c:pt>
                <c:pt idx="144">
                  <c:v>0.26936342592592594</c:v>
                </c:pt>
                <c:pt idx="145">
                  <c:v>0.27005787037037038</c:v>
                </c:pt>
                <c:pt idx="146">
                  <c:v>0.27075231481481482</c:v>
                </c:pt>
                <c:pt idx="147">
                  <c:v>0.27144675925925926</c:v>
                </c:pt>
                <c:pt idx="148">
                  <c:v>0.2721412037037037</c:v>
                </c:pt>
                <c:pt idx="149">
                  <c:v>0.27283564814814815</c:v>
                </c:pt>
                <c:pt idx="150">
                  <c:v>0.27353009259259259</c:v>
                </c:pt>
                <c:pt idx="151">
                  <c:v>0.27422453703703703</c:v>
                </c:pt>
                <c:pt idx="152">
                  <c:v>0.27491898148148147</c:v>
                </c:pt>
                <c:pt idx="153">
                  <c:v>0.27561342592592591</c:v>
                </c:pt>
                <c:pt idx="154">
                  <c:v>0.27630787037037036</c:v>
                </c:pt>
                <c:pt idx="155">
                  <c:v>0.2770023148148148</c:v>
                </c:pt>
                <c:pt idx="156">
                  <c:v>0.27769675925925924</c:v>
                </c:pt>
                <c:pt idx="157">
                  <c:v>0.27839120370370368</c:v>
                </c:pt>
                <c:pt idx="158">
                  <c:v>0.27908564814814812</c:v>
                </c:pt>
                <c:pt idx="159">
                  <c:v>0.27978009259259257</c:v>
                </c:pt>
                <c:pt idx="160">
                  <c:v>0.28047453703703706</c:v>
                </c:pt>
                <c:pt idx="161">
                  <c:v>0.28116898148148151</c:v>
                </c:pt>
                <c:pt idx="162">
                  <c:v>0.28186342592592595</c:v>
                </c:pt>
                <c:pt idx="163">
                  <c:v>0.28255787037037039</c:v>
                </c:pt>
                <c:pt idx="164">
                  <c:v>0.28325231481481483</c:v>
                </c:pt>
                <c:pt idx="165">
                  <c:v>0.28394675925925927</c:v>
                </c:pt>
                <c:pt idx="166">
                  <c:v>0.28464120370370372</c:v>
                </c:pt>
                <c:pt idx="167">
                  <c:v>0.28533564814814816</c:v>
                </c:pt>
                <c:pt idx="168">
                  <c:v>0.2860300925925926</c:v>
                </c:pt>
                <c:pt idx="169">
                  <c:v>0.28672453703703704</c:v>
                </c:pt>
                <c:pt idx="170">
                  <c:v>0.28741898148148148</c:v>
                </c:pt>
                <c:pt idx="171">
                  <c:v>0.28811342592592593</c:v>
                </c:pt>
                <c:pt idx="172">
                  <c:v>0.28880787037037037</c:v>
                </c:pt>
                <c:pt idx="173">
                  <c:v>0.28950231481481481</c:v>
                </c:pt>
                <c:pt idx="174">
                  <c:v>0.29019675925925925</c:v>
                </c:pt>
                <c:pt idx="175">
                  <c:v>0.29089120370370369</c:v>
                </c:pt>
                <c:pt idx="176">
                  <c:v>0.29158564814814814</c:v>
                </c:pt>
                <c:pt idx="177">
                  <c:v>0.29228009259259258</c:v>
                </c:pt>
                <c:pt idx="178">
                  <c:v>0.29297453703703702</c:v>
                </c:pt>
                <c:pt idx="179">
                  <c:v>0.29366898148148146</c:v>
                </c:pt>
                <c:pt idx="180">
                  <c:v>0.2943634259259259</c:v>
                </c:pt>
                <c:pt idx="181">
                  <c:v>0.29505787037037035</c:v>
                </c:pt>
                <c:pt idx="182">
                  <c:v>0.29575231481481479</c:v>
                </c:pt>
                <c:pt idx="183">
                  <c:v>0.29644675925925928</c:v>
                </c:pt>
                <c:pt idx="184">
                  <c:v>0.29714120370370373</c:v>
                </c:pt>
                <c:pt idx="185">
                  <c:v>0.29783564814814817</c:v>
                </c:pt>
                <c:pt idx="186">
                  <c:v>0.29853009259259261</c:v>
                </c:pt>
                <c:pt idx="187">
                  <c:v>0.29922453703703705</c:v>
                </c:pt>
                <c:pt idx="188">
                  <c:v>0.29991898148148149</c:v>
                </c:pt>
                <c:pt idx="189">
                  <c:v>0.30061342592592594</c:v>
                </c:pt>
                <c:pt idx="190">
                  <c:v>0.30130787037037038</c:v>
                </c:pt>
                <c:pt idx="191">
                  <c:v>0.30200231481481482</c:v>
                </c:pt>
                <c:pt idx="192">
                  <c:v>0.30269675925925926</c:v>
                </c:pt>
                <c:pt idx="193">
                  <c:v>0.3033912037037037</c:v>
                </c:pt>
                <c:pt idx="194">
                  <c:v>0.30408564814814815</c:v>
                </c:pt>
                <c:pt idx="195">
                  <c:v>0.30478009259259259</c:v>
                </c:pt>
                <c:pt idx="196">
                  <c:v>0.30547453703703703</c:v>
                </c:pt>
                <c:pt idx="197">
                  <c:v>0.30616898148148147</c:v>
                </c:pt>
                <c:pt idx="198">
                  <c:v>0.30686342592592591</c:v>
                </c:pt>
                <c:pt idx="199">
                  <c:v>0.30755787037037036</c:v>
                </c:pt>
                <c:pt idx="200">
                  <c:v>0.3082523148148148</c:v>
                </c:pt>
                <c:pt idx="201">
                  <c:v>0.30894675925925924</c:v>
                </c:pt>
                <c:pt idx="202">
                  <c:v>0.30964120370370368</c:v>
                </c:pt>
                <c:pt idx="203">
                  <c:v>0.31033564814814812</c:v>
                </c:pt>
                <c:pt idx="204">
                  <c:v>0.31103009259259257</c:v>
                </c:pt>
                <c:pt idx="205">
                  <c:v>0.31172453703703706</c:v>
                </c:pt>
                <c:pt idx="206">
                  <c:v>0.31241898148148151</c:v>
                </c:pt>
                <c:pt idx="207">
                  <c:v>0.31311342592592595</c:v>
                </c:pt>
                <c:pt idx="208">
                  <c:v>0.31380787037037039</c:v>
                </c:pt>
                <c:pt idx="209">
                  <c:v>0.31450231481481483</c:v>
                </c:pt>
                <c:pt idx="210">
                  <c:v>0.31519675925925927</c:v>
                </c:pt>
                <c:pt idx="211">
                  <c:v>0.31589120370370372</c:v>
                </c:pt>
                <c:pt idx="212">
                  <c:v>0.31658564814814816</c:v>
                </c:pt>
                <c:pt idx="213">
                  <c:v>0.3172800925925926</c:v>
                </c:pt>
                <c:pt idx="214">
                  <c:v>0.31797453703703704</c:v>
                </c:pt>
                <c:pt idx="215">
                  <c:v>0.31866898148148148</c:v>
                </c:pt>
                <c:pt idx="216">
                  <c:v>0.31936342592592593</c:v>
                </c:pt>
                <c:pt idx="217">
                  <c:v>0.32005787037037037</c:v>
                </c:pt>
                <c:pt idx="218">
                  <c:v>0.32075231481481481</c:v>
                </c:pt>
                <c:pt idx="219">
                  <c:v>0.32144675925925925</c:v>
                </c:pt>
                <c:pt idx="220">
                  <c:v>0.32214120370370369</c:v>
                </c:pt>
                <c:pt idx="221">
                  <c:v>0.32283564814814814</c:v>
                </c:pt>
                <c:pt idx="222">
                  <c:v>0.32353009259259258</c:v>
                </c:pt>
                <c:pt idx="223">
                  <c:v>0.32422453703703702</c:v>
                </c:pt>
                <c:pt idx="224">
                  <c:v>0.32491898148148146</c:v>
                </c:pt>
                <c:pt idx="225">
                  <c:v>0.3256134259259259</c:v>
                </c:pt>
                <c:pt idx="226">
                  <c:v>0.32630787037037035</c:v>
                </c:pt>
                <c:pt idx="227">
                  <c:v>0.32700231481481479</c:v>
                </c:pt>
                <c:pt idx="228">
                  <c:v>0.32769675925925928</c:v>
                </c:pt>
                <c:pt idx="229">
                  <c:v>0.32839120370370373</c:v>
                </c:pt>
                <c:pt idx="230">
                  <c:v>0.32908564814814817</c:v>
                </c:pt>
                <c:pt idx="231">
                  <c:v>0.32978009259259261</c:v>
                </c:pt>
                <c:pt idx="232">
                  <c:v>0.33047453703703705</c:v>
                </c:pt>
                <c:pt idx="233">
                  <c:v>0.33116898148148149</c:v>
                </c:pt>
                <c:pt idx="234">
                  <c:v>0.33186342592592594</c:v>
                </c:pt>
                <c:pt idx="235">
                  <c:v>0.33255787037037038</c:v>
                </c:pt>
                <c:pt idx="236">
                  <c:v>0.33325231481481482</c:v>
                </c:pt>
                <c:pt idx="237">
                  <c:v>0.33394675925925926</c:v>
                </c:pt>
                <c:pt idx="238">
                  <c:v>0.3346412037037037</c:v>
                </c:pt>
                <c:pt idx="239">
                  <c:v>0.33533564814814815</c:v>
                </c:pt>
                <c:pt idx="240">
                  <c:v>0.33603009259259259</c:v>
                </c:pt>
                <c:pt idx="241">
                  <c:v>0.33672453703703703</c:v>
                </c:pt>
                <c:pt idx="242">
                  <c:v>0.33741898148148147</c:v>
                </c:pt>
                <c:pt idx="243">
                  <c:v>0.33811342592592591</c:v>
                </c:pt>
                <c:pt idx="244">
                  <c:v>0.33880787037037036</c:v>
                </c:pt>
                <c:pt idx="245">
                  <c:v>0.3395023148148148</c:v>
                </c:pt>
                <c:pt idx="246">
                  <c:v>0.34019675925925924</c:v>
                </c:pt>
                <c:pt idx="247">
                  <c:v>0.34089120370370368</c:v>
                </c:pt>
                <c:pt idx="248">
                  <c:v>0.34158564814814812</c:v>
                </c:pt>
                <c:pt idx="249">
                  <c:v>0.34228009259259257</c:v>
                </c:pt>
                <c:pt idx="250">
                  <c:v>0.34297453703703706</c:v>
                </c:pt>
                <c:pt idx="251">
                  <c:v>0.34366898148148151</c:v>
                </c:pt>
                <c:pt idx="252">
                  <c:v>0.34436342592592595</c:v>
                </c:pt>
                <c:pt idx="253">
                  <c:v>0.34505787037037039</c:v>
                </c:pt>
                <c:pt idx="254">
                  <c:v>0.34575231481481483</c:v>
                </c:pt>
                <c:pt idx="255">
                  <c:v>0.34644675925925927</c:v>
                </c:pt>
                <c:pt idx="256">
                  <c:v>0.34714120370370372</c:v>
                </c:pt>
                <c:pt idx="257">
                  <c:v>0.34783564814814816</c:v>
                </c:pt>
                <c:pt idx="258">
                  <c:v>0.3485300925925926</c:v>
                </c:pt>
                <c:pt idx="259">
                  <c:v>0.34922453703703704</c:v>
                </c:pt>
                <c:pt idx="260">
                  <c:v>0.34991898148148148</c:v>
                </c:pt>
                <c:pt idx="261">
                  <c:v>0.35061342592592593</c:v>
                </c:pt>
                <c:pt idx="262">
                  <c:v>0.35130787037037037</c:v>
                </c:pt>
                <c:pt idx="263">
                  <c:v>0.35200231481481481</c:v>
                </c:pt>
                <c:pt idx="264">
                  <c:v>0.35269675925925925</c:v>
                </c:pt>
                <c:pt idx="265">
                  <c:v>0.35339120370370369</c:v>
                </c:pt>
                <c:pt idx="266">
                  <c:v>0.35408564814814814</c:v>
                </c:pt>
                <c:pt idx="267">
                  <c:v>0.35478009259259258</c:v>
                </c:pt>
                <c:pt idx="268">
                  <c:v>0.35547453703703702</c:v>
                </c:pt>
                <c:pt idx="269">
                  <c:v>0.35616898148148146</c:v>
                </c:pt>
                <c:pt idx="270">
                  <c:v>0.3568634259259259</c:v>
                </c:pt>
                <c:pt idx="271">
                  <c:v>0.35755787037037035</c:v>
                </c:pt>
                <c:pt idx="272">
                  <c:v>0.35825231481481479</c:v>
                </c:pt>
                <c:pt idx="273">
                  <c:v>0.35894675925925928</c:v>
                </c:pt>
                <c:pt idx="274">
                  <c:v>0.35964120370370373</c:v>
                </c:pt>
                <c:pt idx="275">
                  <c:v>0.36033564814814817</c:v>
                </c:pt>
                <c:pt idx="276">
                  <c:v>0.36103009259259261</c:v>
                </c:pt>
                <c:pt idx="277">
                  <c:v>0.36172453703703705</c:v>
                </c:pt>
                <c:pt idx="278">
                  <c:v>0.36241898148148149</c:v>
                </c:pt>
                <c:pt idx="279">
                  <c:v>0.36311342592592594</c:v>
                </c:pt>
                <c:pt idx="280">
                  <c:v>0.36380787037037038</c:v>
                </c:pt>
                <c:pt idx="281">
                  <c:v>0.36450231481481482</c:v>
                </c:pt>
                <c:pt idx="282">
                  <c:v>0.36519675925925926</c:v>
                </c:pt>
                <c:pt idx="283">
                  <c:v>0.3658912037037037</c:v>
                </c:pt>
                <c:pt idx="284">
                  <c:v>0.36658564814814815</c:v>
                </c:pt>
                <c:pt idx="285">
                  <c:v>0.36728009259259259</c:v>
                </c:pt>
                <c:pt idx="286">
                  <c:v>0.36797453703703703</c:v>
                </c:pt>
                <c:pt idx="287">
                  <c:v>0.36866898148148147</c:v>
                </c:pt>
                <c:pt idx="288">
                  <c:v>0.36936342592592591</c:v>
                </c:pt>
                <c:pt idx="289">
                  <c:v>0.37005787037037036</c:v>
                </c:pt>
                <c:pt idx="290">
                  <c:v>0.3707523148148148</c:v>
                </c:pt>
                <c:pt idx="291">
                  <c:v>0.37144675925925924</c:v>
                </c:pt>
                <c:pt idx="292">
                  <c:v>0.37214120370370368</c:v>
                </c:pt>
                <c:pt idx="293">
                  <c:v>0.37283564814814812</c:v>
                </c:pt>
                <c:pt idx="294">
                  <c:v>0.37353009259259257</c:v>
                </c:pt>
                <c:pt idx="295">
                  <c:v>0.37422453703703706</c:v>
                </c:pt>
                <c:pt idx="296">
                  <c:v>0.37491898148148151</c:v>
                </c:pt>
                <c:pt idx="297">
                  <c:v>0.37561342592592595</c:v>
                </c:pt>
                <c:pt idx="298">
                  <c:v>0.37630787037037039</c:v>
                </c:pt>
                <c:pt idx="299">
                  <c:v>0.37700231481481483</c:v>
                </c:pt>
                <c:pt idx="300">
                  <c:v>0.37769675925925927</c:v>
                </c:pt>
                <c:pt idx="301">
                  <c:v>0.37839120370370372</c:v>
                </c:pt>
                <c:pt idx="302">
                  <c:v>0.37908564814814816</c:v>
                </c:pt>
                <c:pt idx="303">
                  <c:v>0.3797800925925926</c:v>
                </c:pt>
                <c:pt idx="304">
                  <c:v>0.38047453703703704</c:v>
                </c:pt>
                <c:pt idx="305">
                  <c:v>0.38116898148148148</c:v>
                </c:pt>
                <c:pt idx="306">
                  <c:v>0.38186342592592593</c:v>
                </c:pt>
                <c:pt idx="307">
                  <c:v>0.38255787037037037</c:v>
                </c:pt>
                <c:pt idx="308">
                  <c:v>0.38325231481481481</c:v>
                </c:pt>
                <c:pt idx="309">
                  <c:v>0.38394675925925925</c:v>
                </c:pt>
                <c:pt idx="310">
                  <c:v>0.38464120370370369</c:v>
                </c:pt>
                <c:pt idx="311">
                  <c:v>0.38533564814814814</c:v>
                </c:pt>
                <c:pt idx="312">
                  <c:v>0.38603009259259258</c:v>
                </c:pt>
                <c:pt idx="313">
                  <c:v>0.38672453703703702</c:v>
                </c:pt>
                <c:pt idx="314">
                  <c:v>0.38741898148148146</c:v>
                </c:pt>
                <c:pt idx="315">
                  <c:v>0.3881134259259259</c:v>
                </c:pt>
                <c:pt idx="316">
                  <c:v>0.38880787037037035</c:v>
                </c:pt>
                <c:pt idx="317">
                  <c:v>0.38950231481481479</c:v>
                </c:pt>
                <c:pt idx="318">
                  <c:v>0.39019675925925928</c:v>
                </c:pt>
                <c:pt idx="319">
                  <c:v>0.39089120370370373</c:v>
                </c:pt>
                <c:pt idx="320">
                  <c:v>0.39158564814814817</c:v>
                </c:pt>
                <c:pt idx="321">
                  <c:v>0.39228009259259261</c:v>
                </c:pt>
                <c:pt idx="322">
                  <c:v>0.39297453703703705</c:v>
                </c:pt>
                <c:pt idx="323">
                  <c:v>0.39366898148148149</c:v>
                </c:pt>
                <c:pt idx="324">
                  <c:v>0.39436342592592594</c:v>
                </c:pt>
                <c:pt idx="325">
                  <c:v>0.39505787037037038</c:v>
                </c:pt>
                <c:pt idx="326">
                  <c:v>0.39575231481481482</c:v>
                </c:pt>
                <c:pt idx="327">
                  <c:v>0.39644675925925926</c:v>
                </c:pt>
                <c:pt idx="328">
                  <c:v>0.3971412037037037</c:v>
                </c:pt>
                <c:pt idx="329">
                  <c:v>0.39783564814814815</c:v>
                </c:pt>
                <c:pt idx="330">
                  <c:v>0.39853009259259259</c:v>
                </c:pt>
                <c:pt idx="331">
                  <c:v>0.39922453703703703</c:v>
                </c:pt>
                <c:pt idx="332">
                  <c:v>0.39991898148148147</c:v>
                </c:pt>
                <c:pt idx="333">
                  <c:v>0.40061342592592591</c:v>
                </c:pt>
                <c:pt idx="334">
                  <c:v>0.40130787037037036</c:v>
                </c:pt>
                <c:pt idx="335">
                  <c:v>0.4020023148148148</c:v>
                </c:pt>
                <c:pt idx="336">
                  <c:v>0.40269675925925924</c:v>
                </c:pt>
                <c:pt idx="337">
                  <c:v>0.40339120370370368</c:v>
                </c:pt>
                <c:pt idx="338">
                  <c:v>0.40408564814814812</c:v>
                </c:pt>
                <c:pt idx="339">
                  <c:v>0.40478009259259257</c:v>
                </c:pt>
                <c:pt idx="340">
                  <c:v>0.40547453703703706</c:v>
                </c:pt>
                <c:pt idx="341">
                  <c:v>0.40616898148148151</c:v>
                </c:pt>
                <c:pt idx="342">
                  <c:v>0.40686342592592595</c:v>
                </c:pt>
                <c:pt idx="343">
                  <c:v>0.40755787037037039</c:v>
                </c:pt>
                <c:pt idx="344">
                  <c:v>0.40825231481481483</c:v>
                </c:pt>
                <c:pt idx="345">
                  <c:v>0.40894675925925927</c:v>
                </c:pt>
                <c:pt idx="346">
                  <c:v>0.40964120370370372</c:v>
                </c:pt>
                <c:pt idx="347">
                  <c:v>0.41033564814814816</c:v>
                </c:pt>
                <c:pt idx="348">
                  <c:v>0.4110300925925926</c:v>
                </c:pt>
                <c:pt idx="349">
                  <c:v>0.41172453703703704</c:v>
                </c:pt>
                <c:pt idx="350">
                  <c:v>0.41241898148148148</c:v>
                </c:pt>
                <c:pt idx="351">
                  <c:v>0.41311342592592593</c:v>
                </c:pt>
                <c:pt idx="352">
                  <c:v>0.41380787037037037</c:v>
                </c:pt>
                <c:pt idx="353">
                  <c:v>0.41450231481481481</c:v>
                </c:pt>
                <c:pt idx="354">
                  <c:v>0.41519675925925925</c:v>
                </c:pt>
                <c:pt idx="355">
                  <c:v>0.41589120370370369</c:v>
                </c:pt>
                <c:pt idx="356">
                  <c:v>0.41658564814814814</c:v>
                </c:pt>
                <c:pt idx="357">
                  <c:v>0.41728009259259258</c:v>
                </c:pt>
                <c:pt idx="358">
                  <c:v>0.41797453703703702</c:v>
                </c:pt>
                <c:pt idx="359">
                  <c:v>0.41866898148148146</c:v>
                </c:pt>
                <c:pt idx="360">
                  <c:v>0.4193634259259259</c:v>
                </c:pt>
                <c:pt idx="361">
                  <c:v>0.42005787037037035</c:v>
                </c:pt>
                <c:pt idx="362">
                  <c:v>0.42075231481481479</c:v>
                </c:pt>
                <c:pt idx="363">
                  <c:v>0.42144675925925928</c:v>
                </c:pt>
                <c:pt idx="364">
                  <c:v>0.42214120370370373</c:v>
                </c:pt>
                <c:pt idx="365">
                  <c:v>0.42283564814814817</c:v>
                </c:pt>
                <c:pt idx="366">
                  <c:v>0.42353009259259261</c:v>
                </c:pt>
                <c:pt idx="367">
                  <c:v>0.42422453703703705</c:v>
                </c:pt>
                <c:pt idx="368">
                  <c:v>0.42491898148148149</c:v>
                </c:pt>
                <c:pt idx="369">
                  <c:v>0.42561342592592594</c:v>
                </c:pt>
                <c:pt idx="370">
                  <c:v>0.42630787037037038</c:v>
                </c:pt>
                <c:pt idx="371">
                  <c:v>0.42700231481481482</c:v>
                </c:pt>
                <c:pt idx="372">
                  <c:v>0.42769675925925926</c:v>
                </c:pt>
                <c:pt idx="373">
                  <c:v>0.4283912037037037</c:v>
                </c:pt>
                <c:pt idx="374">
                  <c:v>0.42908564814814815</c:v>
                </c:pt>
                <c:pt idx="375">
                  <c:v>0.42978009259259259</c:v>
                </c:pt>
                <c:pt idx="376">
                  <c:v>0.43047453703703703</c:v>
                </c:pt>
                <c:pt idx="377">
                  <c:v>0.43116898148148147</c:v>
                </c:pt>
                <c:pt idx="378">
                  <c:v>0.43186342592592591</c:v>
                </c:pt>
                <c:pt idx="379">
                  <c:v>0.43255787037037036</c:v>
                </c:pt>
                <c:pt idx="380">
                  <c:v>0.4332523148148148</c:v>
                </c:pt>
                <c:pt idx="381">
                  <c:v>0.43394675925925924</c:v>
                </c:pt>
                <c:pt idx="382">
                  <c:v>0.43464120370370368</c:v>
                </c:pt>
                <c:pt idx="383">
                  <c:v>0.43533564814814812</c:v>
                </c:pt>
                <c:pt idx="384">
                  <c:v>0.43603009259259257</c:v>
                </c:pt>
                <c:pt idx="385">
                  <c:v>0.43672453703703706</c:v>
                </c:pt>
                <c:pt idx="386">
                  <c:v>0.43741898148148151</c:v>
                </c:pt>
                <c:pt idx="387">
                  <c:v>0.43811342592592595</c:v>
                </c:pt>
                <c:pt idx="388">
                  <c:v>0.43880787037037039</c:v>
                </c:pt>
                <c:pt idx="389">
                  <c:v>0.43950231481481483</c:v>
                </c:pt>
                <c:pt idx="390">
                  <c:v>0.44019675925925927</c:v>
                </c:pt>
                <c:pt idx="391">
                  <c:v>0.44089120370370372</c:v>
                </c:pt>
                <c:pt idx="392">
                  <c:v>0.44158564814814816</c:v>
                </c:pt>
                <c:pt idx="393">
                  <c:v>0.4422800925925926</c:v>
                </c:pt>
                <c:pt idx="394">
                  <c:v>0.44297453703703704</c:v>
                </c:pt>
                <c:pt idx="395">
                  <c:v>0.44366898148148148</c:v>
                </c:pt>
                <c:pt idx="396">
                  <c:v>0.44436342592592593</c:v>
                </c:pt>
                <c:pt idx="397">
                  <c:v>0.44505787037037037</c:v>
                </c:pt>
                <c:pt idx="398">
                  <c:v>0.44575231481481481</c:v>
                </c:pt>
                <c:pt idx="399">
                  <c:v>0.44644675925925925</c:v>
                </c:pt>
                <c:pt idx="400">
                  <c:v>0.44714120370370369</c:v>
                </c:pt>
                <c:pt idx="401">
                  <c:v>0.44783564814814814</c:v>
                </c:pt>
                <c:pt idx="402">
                  <c:v>0.44853009259259258</c:v>
                </c:pt>
                <c:pt idx="403">
                  <c:v>0.44922453703703702</c:v>
                </c:pt>
                <c:pt idx="404">
                  <c:v>0.44991898148148146</c:v>
                </c:pt>
                <c:pt idx="405">
                  <c:v>0.4506134259259259</c:v>
                </c:pt>
                <c:pt idx="406">
                  <c:v>0.45130787037037035</c:v>
                </c:pt>
                <c:pt idx="407">
                  <c:v>0.45200231481481479</c:v>
                </c:pt>
                <c:pt idx="408">
                  <c:v>0.45269675925925928</c:v>
                </c:pt>
                <c:pt idx="409">
                  <c:v>0.45339120370370373</c:v>
                </c:pt>
                <c:pt idx="410">
                  <c:v>0.45408564814814817</c:v>
                </c:pt>
                <c:pt idx="411">
                  <c:v>0.45478009259259261</c:v>
                </c:pt>
                <c:pt idx="412">
                  <c:v>0.45547453703703705</c:v>
                </c:pt>
                <c:pt idx="413">
                  <c:v>0.45616898148148149</c:v>
                </c:pt>
                <c:pt idx="414">
                  <c:v>0.45686342592592594</c:v>
                </c:pt>
                <c:pt idx="415">
                  <c:v>0.45755787037037038</c:v>
                </c:pt>
                <c:pt idx="416">
                  <c:v>0.45825231481481482</c:v>
                </c:pt>
                <c:pt idx="417">
                  <c:v>0.45894675925925926</c:v>
                </c:pt>
                <c:pt idx="418">
                  <c:v>0.4596412037037037</c:v>
                </c:pt>
                <c:pt idx="419">
                  <c:v>0.46033564814814815</c:v>
                </c:pt>
                <c:pt idx="420">
                  <c:v>0.46103009259259259</c:v>
                </c:pt>
                <c:pt idx="421">
                  <c:v>0.46172453703703703</c:v>
                </c:pt>
                <c:pt idx="422">
                  <c:v>0.46241898148148147</c:v>
                </c:pt>
                <c:pt idx="423">
                  <c:v>0.46311342592592591</c:v>
                </c:pt>
                <c:pt idx="424">
                  <c:v>0.46380787037037036</c:v>
                </c:pt>
                <c:pt idx="425">
                  <c:v>0.4645023148148148</c:v>
                </c:pt>
                <c:pt idx="426">
                  <c:v>0.46519675925925924</c:v>
                </c:pt>
                <c:pt idx="427">
                  <c:v>0.46589120370370368</c:v>
                </c:pt>
                <c:pt idx="428">
                  <c:v>0.46658564814814812</c:v>
                </c:pt>
                <c:pt idx="429">
                  <c:v>0.46728009259259257</c:v>
                </c:pt>
                <c:pt idx="430">
                  <c:v>0.46797453703703706</c:v>
                </c:pt>
                <c:pt idx="431">
                  <c:v>0.46866898148148151</c:v>
                </c:pt>
                <c:pt idx="432">
                  <c:v>0.46936342592592595</c:v>
                </c:pt>
                <c:pt idx="433">
                  <c:v>0.47005787037037039</c:v>
                </c:pt>
                <c:pt idx="434">
                  <c:v>0.47075231481481483</c:v>
                </c:pt>
                <c:pt idx="435">
                  <c:v>0.47144675925925927</c:v>
                </c:pt>
                <c:pt idx="436">
                  <c:v>0.47214120370370372</c:v>
                </c:pt>
                <c:pt idx="437">
                  <c:v>0.47283564814814816</c:v>
                </c:pt>
                <c:pt idx="438">
                  <c:v>0.4735300925925926</c:v>
                </c:pt>
                <c:pt idx="439">
                  <c:v>0.47422453703703704</c:v>
                </c:pt>
                <c:pt idx="440">
                  <c:v>0.47491898148148148</c:v>
                </c:pt>
                <c:pt idx="441">
                  <c:v>0.47561342592592593</c:v>
                </c:pt>
                <c:pt idx="442">
                  <c:v>0.47630787037037037</c:v>
                </c:pt>
                <c:pt idx="443">
                  <c:v>0.47700231481481481</c:v>
                </c:pt>
                <c:pt idx="444">
                  <c:v>0.47769675925925925</c:v>
                </c:pt>
                <c:pt idx="445">
                  <c:v>0.47839120370370369</c:v>
                </c:pt>
                <c:pt idx="446">
                  <c:v>0.47908564814814814</c:v>
                </c:pt>
                <c:pt idx="447">
                  <c:v>0.47978009259259258</c:v>
                </c:pt>
                <c:pt idx="448">
                  <c:v>0.48047453703703702</c:v>
                </c:pt>
                <c:pt idx="449">
                  <c:v>0.48116898148148146</c:v>
                </c:pt>
                <c:pt idx="450">
                  <c:v>0.4818634259259259</c:v>
                </c:pt>
                <c:pt idx="451">
                  <c:v>0.48255787037037035</c:v>
                </c:pt>
                <c:pt idx="452">
                  <c:v>0.48325231481481479</c:v>
                </c:pt>
                <c:pt idx="453">
                  <c:v>0.48394675925925928</c:v>
                </c:pt>
                <c:pt idx="454">
                  <c:v>0.48464120370370373</c:v>
                </c:pt>
                <c:pt idx="455">
                  <c:v>0.48533564814814817</c:v>
                </c:pt>
                <c:pt idx="456">
                  <c:v>0.48603009259259261</c:v>
                </c:pt>
                <c:pt idx="457">
                  <c:v>0.48672453703703705</c:v>
                </c:pt>
                <c:pt idx="458">
                  <c:v>0.48741898148148149</c:v>
                </c:pt>
                <c:pt idx="459">
                  <c:v>0.48811342592592594</c:v>
                </c:pt>
                <c:pt idx="460">
                  <c:v>0.48880787037037038</c:v>
                </c:pt>
                <c:pt idx="461">
                  <c:v>0.48950231481481482</c:v>
                </c:pt>
                <c:pt idx="462">
                  <c:v>0.49019675925925926</c:v>
                </c:pt>
                <c:pt idx="463">
                  <c:v>0.4908912037037037</c:v>
                </c:pt>
                <c:pt idx="464">
                  <c:v>0.49158564814814815</c:v>
                </c:pt>
                <c:pt idx="465">
                  <c:v>0.49228009259259259</c:v>
                </c:pt>
                <c:pt idx="466">
                  <c:v>0.49297453703703703</c:v>
                </c:pt>
                <c:pt idx="467">
                  <c:v>0.49366898148148147</c:v>
                </c:pt>
                <c:pt idx="468">
                  <c:v>0.49436342592592591</c:v>
                </c:pt>
                <c:pt idx="469">
                  <c:v>0.49505787037037036</c:v>
                </c:pt>
                <c:pt idx="470">
                  <c:v>0.4957523148148148</c:v>
                </c:pt>
                <c:pt idx="471">
                  <c:v>0.49644675925925924</c:v>
                </c:pt>
                <c:pt idx="472">
                  <c:v>0.49714120370370368</c:v>
                </c:pt>
                <c:pt idx="473">
                  <c:v>0.49783564814814812</c:v>
                </c:pt>
                <c:pt idx="474">
                  <c:v>0.49853009259259257</c:v>
                </c:pt>
                <c:pt idx="475">
                  <c:v>0.49922453703703706</c:v>
                </c:pt>
                <c:pt idx="476">
                  <c:v>0.49991898148148151</c:v>
                </c:pt>
                <c:pt idx="477">
                  <c:v>0.50061342592592595</c:v>
                </c:pt>
                <c:pt idx="478">
                  <c:v>0.50130787037037039</c:v>
                </c:pt>
                <c:pt idx="479">
                  <c:v>0.50200231481481483</c:v>
                </c:pt>
                <c:pt idx="480">
                  <c:v>0.50269675925925927</c:v>
                </c:pt>
                <c:pt idx="481">
                  <c:v>0.50339120370370372</c:v>
                </c:pt>
                <c:pt idx="482">
                  <c:v>0.50408564814814816</c:v>
                </c:pt>
                <c:pt idx="483">
                  <c:v>0.5047800925925926</c:v>
                </c:pt>
                <c:pt idx="484">
                  <c:v>0.50547453703703704</c:v>
                </c:pt>
                <c:pt idx="485">
                  <c:v>0.50616898148148148</c:v>
                </c:pt>
                <c:pt idx="486">
                  <c:v>0.50686342592592593</c:v>
                </c:pt>
                <c:pt idx="487">
                  <c:v>0.50755787037037037</c:v>
                </c:pt>
                <c:pt idx="488">
                  <c:v>0.50825231481481481</c:v>
                </c:pt>
                <c:pt idx="489">
                  <c:v>0.50894675925925925</c:v>
                </c:pt>
                <c:pt idx="490">
                  <c:v>0.50964120370370369</c:v>
                </c:pt>
                <c:pt idx="491">
                  <c:v>0.51033564814814814</c:v>
                </c:pt>
                <c:pt idx="492">
                  <c:v>0.51103009259259258</c:v>
                </c:pt>
                <c:pt idx="493">
                  <c:v>0.51172453703703702</c:v>
                </c:pt>
                <c:pt idx="494">
                  <c:v>0.51241898148148146</c:v>
                </c:pt>
                <c:pt idx="495">
                  <c:v>0.5131134259259259</c:v>
                </c:pt>
                <c:pt idx="496">
                  <c:v>0.51380787037037035</c:v>
                </c:pt>
                <c:pt idx="497">
                  <c:v>0.51450231481481479</c:v>
                </c:pt>
                <c:pt idx="498">
                  <c:v>0.51519675925925923</c:v>
                </c:pt>
                <c:pt idx="499">
                  <c:v>0.51589120370370367</c:v>
                </c:pt>
                <c:pt idx="500">
                  <c:v>0.51658564814814811</c:v>
                </c:pt>
                <c:pt idx="501">
                  <c:v>0.51728009259259256</c:v>
                </c:pt>
                <c:pt idx="502">
                  <c:v>0.517974537037037</c:v>
                </c:pt>
                <c:pt idx="503">
                  <c:v>0.51866898148148144</c:v>
                </c:pt>
                <c:pt idx="504">
                  <c:v>0.51936342592592588</c:v>
                </c:pt>
                <c:pt idx="505">
                  <c:v>0.52005787037037032</c:v>
                </c:pt>
                <c:pt idx="506">
                  <c:v>0.52075231481481477</c:v>
                </c:pt>
                <c:pt idx="507">
                  <c:v>0.52144675925925921</c:v>
                </c:pt>
                <c:pt idx="508">
                  <c:v>0.52214120370370365</c:v>
                </c:pt>
                <c:pt idx="509">
                  <c:v>0.5228356481481482</c:v>
                </c:pt>
                <c:pt idx="510">
                  <c:v>0.52353009259259264</c:v>
                </c:pt>
                <c:pt idx="511">
                  <c:v>0.52422453703703709</c:v>
                </c:pt>
                <c:pt idx="512">
                  <c:v>0.52491898148148153</c:v>
                </c:pt>
                <c:pt idx="513">
                  <c:v>0.52561342592592597</c:v>
                </c:pt>
                <c:pt idx="514">
                  <c:v>0.52630787037037041</c:v>
                </c:pt>
                <c:pt idx="515">
                  <c:v>0.52700231481481485</c:v>
                </c:pt>
                <c:pt idx="516">
                  <c:v>0.5276967592592593</c:v>
                </c:pt>
                <c:pt idx="517">
                  <c:v>0.52839120370370374</c:v>
                </c:pt>
                <c:pt idx="518">
                  <c:v>0.52908564814814818</c:v>
                </c:pt>
                <c:pt idx="519">
                  <c:v>0.52978009259259262</c:v>
                </c:pt>
                <c:pt idx="520">
                  <c:v>0.53047453703703706</c:v>
                </c:pt>
                <c:pt idx="521">
                  <c:v>0.53116898148148151</c:v>
                </c:pt>
                <c:pt idx="522">
                  <c:v>0.53186342592592595</c:v>
                </c:pt>
                <c:pt idx="523">
                  <c:v>0.53255787037037039</c:v>
                </c:pt>
                <c:pt idx="524">
                  <c:v>0.53325231481481483</c:v>
                </c:pt>
                <c:pt idx="525">
                  <c:v>0.53394675925925927</c:v>
                </c:pt>
                <c:pt idx="526">
                  <c:v>0.53464120370370372</c:v>
                </c:pt>
                <c:pt idx="527">
                  <c:v>0.53533564814814816</c:v>
                </c:pt>
                <c:pt idx="528">
                  <c:v>0.5360300925925926</c:v>
                </c:pt>
                <c:pt idx="529">
                  <c:v>0.53672453703703704</c:v>
                </c:pt>
                <c:pt idx="530">
                  <c:v>0.53741898148148148</c:v>
                </c:pt>
                <c:pt idx="531">
                  <c:v>0.53811342592592593</c:v>
                </c:pt>
                <c:pt idx="532">
                  <c:v>0.53880787037037037</c:v>
                </c:pt>
                <c:pt idx="533">
                  <c:v>0.53950231481481481</c:v>
                </c:pt>
                <c:pt idx="534">
                  <c:v>0.54019675925925925</c:v>
                </c:pt>
                <c:pt idx="535">
                  <c:v>0.54089120370370369</c:v>
                </c:pt>
                <c:pt idx="536">
                  <c:v>0.54158564814814814</c:v>
                </c:pt>
                <c:pt idx="537">
                  <c:v>0.54228009259259258</c:v>
                </c:pt>
                <c:pt idx="538">
                  <c:v>0.54297453703703702</c:v>
                </c:pt>
                <c:pt idx="539">
                  <c:v>0.54366898148148146</c:v>
                </c:pt>
                <c:pt idx="540">
                  <c:v>0.5443634259259259</c:v>
                </c:pt>
                <c:pt idx="541">
                  <c:v>0.54505787037037035</c:v>
                </c:pt>
                <c:pt idx="542">
                  <c:v>0.54575231481481479</c:v>
                </c:pt>
                <c:pt idx="543">
                  <c:v>0.54644675925925923</c:v>
                </c:pt>
                <c:pt idx="544">
                  <c:v>0.54714120370370367</c:v>
                </c:pt>
                <c:pt idx="545">
                  <c:v>0.54783564814814811</c:v>
                </c:pt>
                <c:pt idx="546">
                  <c:v>0.54853009259259256</c:v>
                </c:pt>
                <c:pt idx="547">
                  <c:v>0.549224537037037</c:v>
                </c:pt>
                <c:pt idx="548">
                  <c:v>0.54991898148148144</c:v>
                </c:pt>
                <c:pt idx="549">
                  <c:v>0.55061342592592588</c:v>
                </c:pt>
                <c:pt idx="550">
                  <c:v>0.55130787037037032</c:v>
                </c:pt>
                <c:pt idx="551">
                  <c:v>0.55200231481481477</c:v>
                </c:pt>
                <c:pt idx="552">
                  <c:v>0.55269675925925921</c:v>
                </c:pt>
                <c:pt idx="553">
                  <c:v>0.55339120370370365</c:v>
                </c:pt>
                <c:pt idx="554">
                  <c:v>0.5540856481481482</c:v>
                </c:pt>
                <c:pt idx="555">
                  <c:v>0.55478009259259264</c:v>
                </c:pt>
                <c:pt idx="556">
                  <c:v>0.55547453703703709</c:v>
                </c:pt>
                <c:pt idx="557">
                  <c:v>0.55616898148148153</c:v>
                </c:pt>
                <c:pt idx="558">
                  <c:v>0.55686342592592597</c:v>
                </c:pt>
                <c:pt idx="559">
                  <c:v>0.55755787037037041</c:v>
                </c:pt>
                <c:pt idx="560">
                  <c:v>0.55825231481481485</c:v>
                </c:pt>
                <c:pt idx="561">
                  <c:v>0.5589467592592593</c:v>
                </c:pt>
                <c:pt idx="562">
                  <c:v>0.55964120370370374</c:v>
                </c:pt>
                <c:pt idx="563">
                  <c:v>0.56033564814814818</c:v>
                </c:pt>
                <c:pt idx="564">
                  <c:v>0.56103009259259262</c:v>
                </c:pt>
                <c:pt idx="565">
                  <c:v>0.56172453703703706</c:v>
                </c:pt>
                <c:pt idx="566">
                  <c:v>0.56241898148148151</c:v>
                </c:pt>
                <c:pt idx="567">
                  <c:v>0.56311342592592595</c:v>
                </c:pt>
                <c:pt idx="568">
                  <c:v>0.56380787037037039</c:v>
                </c:pt>
                <c:pt idx="569">
                  <c:v>0.56450231481481483</c:v>
                </c:pt>
                <c:pt idx="570">
                  <c:v>0.56519675925925927</c:v>
                </c:pt>
                <c:pt idx="571">
                  <c:v>0.56589120370370372</c:v>
                </c:pt>
                <c:pt idx="572">
                  <c:v>0.56658564814814816</c:v>
                </c:pt>
                <c:pt idx="573">
                  <c:v>0.5672800925925926</c:v>
                </c:pt>
                <c:pt idx="574">
                  <c:v>0.56797453703703704</c:v>
                </c:pt>
                <c:pt idx="575">
                  <c:v>0.56866898148148148</c:v>
                </c:pt>
                <c:pt idx="576">
                  <c:v>0.56936342592592593</c:v>
                </c:pt>
                <c:pt idx="577">
                  <c:v>0.57005787037037037</c:v>
                </c:pt>
                <c:pt idx="578">
                  <c:v>0.57075231481481481</c:v>
                </c:pt>
                <c:pt idx="579">
                  <c:v>0.57144675925925925</c:v>
                </c:pt>
                <c:pt idx="580">
                  <c:v>0.57214120370370369</c:v>
                </c:pt>
                <c:pt idx="581">
                  <c:v>0.57283564814814814</c:v>
                </c:pt>
                <c:pt idx="582">
                  <c:v>0.57353009259259258</c:v>
                </c:pt>
                <c:pt idx="583">
                  <c:v>0.57422453703703702</c:v>
                </c:pt>
                <c:pt idx="584">
                  <c:v>0.57491898148148146</c:v>
                </c:pt>
                <c:pt idx="585">
                  <c:v>0.5756134259259259</c:v>
                </c:pt>
                <c:pt idx="586">
                  <c:v>0.57630787037037035</c:v>
                </c:pt>
                <c:pt idx="587">
                  <c:v>0.57700231481481479</c:v>
                </c:pt>
                <c:pt idx="588">
                  <c:v>0.57769675925925923</c:v>
                </c:pt>
                <c:pt idx="589">
                  <c:v>0.57839120370370367</c:v>
                </c:pt>
                <c:pt idx="590">
                  <c:v>0.57908564814814811</c:v>
                </c:pt>
                <c:pt idx="591">
                  <c:v>0.57978009259259256</c:v>
                </c:pt>
                <c:pt idx="592">
                  <c:v>0.580474537037037</c:v>
                </c:pt>
                <c:pt idx="593">
                  <c:v>0.58116898148148144</c:v>
                </c:pt>
                <c:pt idx="594">
                  <c:v>0.58186342592592588</c:v>
                </c:pt>
                <c:pt idx="595">
                  <c:v>0.58255787037037032</c:v>
                </c:pt>
                <c:pt idx="596">
                  <c:v>0.58325231481481477</c:v>
                </c:pt>
                <c:pt idx="597">
                  <c:v>0.58394675925925921</c:v>
                </c:pt>
                <c:pt idx="598">
                  <c:v>0.58464120370370365</c:v>
                </c:pt>
                <c:pt idx="599">
                  <c:v>0.5853356481481482</c:v>
                </c:pt>
                <c:pt idx="600">
                  <c:v>0.58603009259259264</c:v>
                </c:pt>
                <c:pt idx="601">
                  <c:v>0.58672453703703709</c:v>
                </c:pt>
                <c:pt idx="602">
                  <c:v>0.58741898148148153</c:v>
                </c:pt>
                <c:pt idx="603">
                  <c:v>0.58811342592592597</c:v>
                </c:pt>
                <c:pt idx="604">
                  <c:v>0.58880787037037041</c:v>
                </c:pt>
                <c:pt idx="605">
                  <c:v>0.58950231481481485</c:v>
                </c:pt>
                <c:pt idx="606">
                  <c:v>0.5901967592592593</c:v>
                </c:pt>
                <c:pt idx="607">
                  <c:v>0.59089120370370374</c:v>
                </c:pt>
                <c:pt idx="608">
                  <c:v>0.59158564814814818</c:v>
                </c:pt>
                <c:pt idx="609">
                  <c:v>0.59228009259259262</c:v>
                </c:pt>
                <c:pt idx="610">
                  <c:v>0.59297453703703706</c:v>
                </c:pt>
                <c:pt idx="611">
                  <c:v>0.59366898148148151</c:v>
                </c:pt>
                <c:pt idx="612">
                  <c:v>0.59436342592592595</c:v>
                </c:pt>
                <c:pt idx="613">
                  <c:v>0.59505787037037039</c:v>
                </c:pt>
                <c:pt idx="614">
                  <c:v>0.59575231481481483</c:v>
                </c:pt>
                <c:pt idx="615">
                  <c:v>0.59644675925925927</c:v>
                </c:pt>
                <c:pt idx="616">
                  <c:v>0.59714120370370372</c:v>
                </c:pt>
                <c:pt idx="617">
                  <c:v>0.59782407407407412</c:v>
                </c:pt>
                <c:pt idx="618">
                  <c:v>0.59851851851851856</c:v>
                </c:pt>
                <c:pt idx="619">
                  <c:v>0.599212962962963</c:v>
                </c:pt>
                <c:pt idx="620">
                  <c:v>0.59990740740740744</c:v>
                </c:pt>
                <c:pt idx="621">
                  <c:v>0.60060185185185189</c:v>
                </c:pt>
                <c:pt idx="622">
                  <c:v>0.60129629629629633</c:v>
                </c:pt>
                <c:pt idx="623">
                  <c:v>0.60199074074074077</c:v>
                </c:pt>
                <c:pt idx="624">
                  <c:v>0.60268518518518521</c:v>
                </c:pt>
                <c:pt idx="625">
                  <c:v>0.60337962962962965</c:v>
                </c:pt>
                <c:pt idx="626">
                  <c:v>0.6040740740740741</c:v>
                </c:pt>
                <c:pt idx="627">
                  <c:v>0.60476851851851854</c:v>
                </c:pt>
                <c:pt idx="628">
                  <c:v>0.60546296296296298</c:v>
                </c:pt>
                <c:pt idx="629">
                  <c:v>0.60615740740740742</c:v>
                </c:pt>
                <c:pt idx="630">
                  <c:v>0.60685185185185186</c:v>
                </c:pt>
                <c:pt idx="631">
                  <c:v>0.60754629629629631</c:v>
                </c:pt>
                <c:pt idx="632">
                  <c:v>0.60824074074074075</c:v>
                </c:pt>
                <c:pt idx="633">
                  <c:v>0.60893518518518519</c:v>
                </c:pt>
                <c:pt idx="634">
                  <c:v>0.60962962962962963</c:v>
                </c:pt>
                <c:pt idx="635">
                  <c:v>0.61032407407407407</c:v>
                </c:pt>
                <c:pt idx="636">
                  <c:v>0.61101851851851852</c:v>
                </c:pt>
                <c:pt idx="637">
                  <c:v>0.61171296296296296</c:v>
                </c:pt>
                <c:pt idx="638">
                  <c:v>0.6124074074074074</c:v>
                </c:pt>
                <c:pt idx="639">
                  <c:v>0.61310185185185184</c:v>
                </c:pt>
                <c:pt idx="640">
                  <c:v>0.61379629629629628</c:v>
                </c:pt>
                <c:pt idx="641">
                  <c:v>0.61449074074074073</c:v>
                </c:pt>
                <c:pt idx="642">
                  <c:v>0.61518518518518517</c:v>
                </c:pt>
                <c:pt idx="643">
                  <c:v>0.61587962962962961</c:v>
                </c:pt>
                <c:pt idx="644">
                  <c:v>0.61657407407407405</c:v>
                </c:pt>
                <c:pt idx="645">
                  <c:v>0.61726851851851849</c:v>
                </c:pt>
                <c:pt idx="646">
                  <c:v>0.61796296296296294</c:v>
                </c:pt>
                <c:pt idx="647">
                  <c:v>0.61865740740740738</c:v>
                </c:pt>
                <c:pt idx="648">
                  <c:v>0.61935185185185182</c:v>
                </c:pt>
                <c:pt idx="649">
                  <c:v>0.62004629629629626</c:v>
                </c:pt>
                <c:pt idx="650">
                  <c:v>0.6207407407407407</c:v>
                </c:pt>
                <c:pt idx="651">
                  <c:v>0.62143518518518515</c:v>
                </c:pt>
                <c:pt idx="652">
                  <c:v>0.62212962962962959</c:v>
                </c:pt>
                <c:pt idx="653">
                  <c:v>0.62282407407407403</c:v>
                </c:pt>
                <c:pt idx="654">
                  <c:v>0.62351851851851847</c:v>
                </c:pt>
                <c:pt idx="655">
                  <c:v>0.62421296296296291</c:v>
                </c:pt>
                <c:pt idx="656">
                  <c:v>0.62490740740740736</c:v>
                </c:pt>
                <c:pt idx="657">
                  <c:v>0.6256018518518518</c:v>
                </c:pt>
                <c:pt idx="658">
                  <c:v>0.62629629629629635</c:v>
                </c:pt>
                <c:pt idx="659">
                  <c:v>0.62699074074074079</c:v>
                </c:pt>
                <c:pt idx="660">
                  <c:v>0.62768518518518523</c:v>
                </c:pt>
                <c:pt idx="661">
                  <c:v>0.62837962962962968</c:v>
                </c:pt>
                <c:pt idx="662">
                  <c:v>0.62907407407407412</c:v>
                </c:pt>
                <c:pt idx="663">
                  <c:v>0.62976851851851856</c:v>
                </c:pt>
                <c:pt idx="664">
                  <c:v>0.630462962962963</c:v>
                </c:pt>
                <c:pt idx="665">
                  <c:v>0.63115740740740744</c:v>
                </c:pt>
                <c:pt idx="666">
                  <c:v>0.63185185185185189</c:v>
                </c:pt>
                <c:pt idx="667">
                  <c:v>0.63254629629629633</c:v>
                </c:pt>
                <c:pt idx="668">
                  <c:v>0.63324074074074077</c:v>
                </c:pt>
                <c:pt idx="669">
                  <c:v>0.63393518518518521</c:v>
                </c:pt>
                <c:pt idx="670">
                  <c:v>0.63462962962962965</c:v>
                </c:pt>
                <c:pt idx="671">
                  <c:v>0.6353240740740741</c:v>
                </c:pt>
                <c:pt idx="672">
                  <c:v>0.63601851851851854</c:v>
                </c:pt>
                <c:pt idx="673">
                  <c:v>0.63671296296296298</c:v>
                </c:pt>
                <c:pt idx="674">
                  <c:v>0.63740740740740742</c:v>
                </c:pt>
                <c:pt idx="675">
                  <c:v>0.63810185185185186</c:v>
                </c:pt>
                <c:pt idx="676">
                  <c:v>0.63879629629629631</c:v>
                </c:pt>
                <c:pt idx="677">
                  <c:v>0.63949074074074075</c:v>
                </c:pt>
                <c:pt idx="678">
                  <c:v>0.64018518518518519</c:v>
                </c:pt>
                <c:pt idx="679">
                  <c:v>0.64087962962962963</c:v>
                </c:pt>
                <c:pt idx="680">
                  <c:v>0.64157407407407407</c:v>
                </c:pt>
                <c:pt idx="681">
                  <c:v>0.64226851851851852</c:v>
                </c:pt>
                <c:pt idx="682">
                  <c:v>0.64296296296296296</c:v>
                </c:pt>
                <c:pt idx="683">
                  <c:v>0.6436574074074074</c:v>
                </c:pt>
                <c:pt idx="684">
                  <c:v>0.64435185185185184</c:v>
                </c:pt>
                <c:pt idx="685">
                  <c:v>0.64504629629629628</c:v>
                </c:pt>
                <c:pt idx="686">
                  <c:v>0.64574074074074073</c:v>
                </c:pt>
                <c:pt idx="687">
                  <c:v>0.64643518518518517</c:v>
                </c:pt>
                <c:pt idx="688">
                  <c:v>0.64712962962962961</c:v>
                </c:pt>
                <c:pt idx="689">
                  <c:v>0.64782407407407405</c:v>
                </c:pt>
                <c:pt idx="690">
                  <c:v>0.64851851851851849</c:v>
                </c:pt>
                <c:pt idx="691">
                  <c:v>0.64921296296296294</c:v>
                </c:pt>
                <c:pt idx="692">
                  <c:v>0.64990740740740738</c:v>
                </c:pt>
                <c:pt idx="693">
                  <c:v>0.65060185185185182</c:v>
                </c:pt>
                <c:pt idx="694">
                  <c:v>0.65129629629629626</c:v>
                </c:pt>
                <c:pt idx="695">
                  <c:v>0.6519907407407407</c:v>
                </c:pt>
                <c:pt idx="696">
                  <c:v>0.65268518518518515</c:v>
                </c:pt>
                <c:pt idx="697">
                  <c:v>0.65337962962962959</c:v>
                </c:pt>
                <c:pt idx="698">
                  <c:v>0.65407407407407403</c:v>
                </c:pt>
                <c:pt idx="699">
                  <c:v>0.65476851851851847</c:v>
                </c:pt>
                <c:pt idx="700">
                  <c:v>0.65546296296296291</c:v>
                </c:pt>
                <c:pt idx="701">
                  <c:v>0.65615740740740736</c:v>
                </c:pt>
                <c:pt idx="702">
                  <c:v>0.6568518518518518</c:v>
                </c:pt>
                <c:pt idx="703">
                  <c:v>0.65754629629629635</c:v>
                </c:pt>
                <c:pt idx="704">
                  <c:v>0.65824074074074079</c:v>
                </c:pt>
                <c:pt idx="705">
                  <c:v>0.65893518518518523</c:v>
                </c:pt>
                <c:pt idx="706">
                  <c:v>0.65962962962962968</c:v>
                </c:pt>
                <c:pt idx="707">
                  <c:v>0.66032407407407412</c:v>
                </c:pt>
                <c:pt idx="708">
                  <c:v>0.66101851851851856</c:v>
                </c:pt>
                <c:pt idx="709">
                  <c:v>0.661712962962963</c:v>
                </c:pt>
                <c:pt idx="710">
                  <c:v>0.66240740740740744</c:v>
                </c:pt>
                <c:pt idx="711">
                  <c:v>0.66310185185185189</c:v>
                </c:pt>
                <c:pt idx="712">
                  <c:v>0.66379629629629633</c:v>
                </c:pt>
                <c:pt idx="713">
                  <c:v>0.66449074074074077</c:v>
                </c:pt>
                <c:pt idx="714">
                  <c:v>0.66518518518518521</c:v>
                </c:pt>
                <c:pt idx="715">
                  <c:v>0.66587962962962965</c:v>
                </c:pt>
                <c:pt idx="716">
                  <c:v>0.6665740740740741</c:v>
                </c:pt>
                <c:pt idx="717">
                  <c:v>0.66726851851851854</c:v>
                </c:pt>
                <c:pt idx="718">
                  <c:v>0.66796296296296298</c:v>
                </c:pt>
                <c:pt idx="719">
                  <c:v>0.66865740740740742</c:v>
                </c:pt>
                <c:pt idx="720">
                  <c:v>0.66935185185185186</c:v>
                </c:pt>
                <c:pt idx="721">
                  <c:v>0.67004629629629631</c:v>
                </c:pt>
                <c:pt idx="722">
                  <c:v>0.67074074074074075</c:v>
                </c:pt>
                <c:pt idx="723">
                  <c:v>0.67143518518518519</c:v>
                </c:pt>
                <c:pt idx="724">
                  <c:v>0.67212962962962963</c:v>
                </c:pt>
                <c:pt idx="725">
                  <c:v>0.67282407407407407</c:v>
                </c:pt>
                <c:pt idx="726">
                  <c:v>0.67351851851851852</c:v>
                </c:pt>
                <c:pt idx="727">
                  <c:v>0.67421296296296296</c:v>
                </c:pt>
                <c:pt idx="728">
                  <c:v>0.6749074074074074</c:v>
                </c:pt>
                <c:pt idx="729">
                  <c:v>0.67560185185185184</c:v>
                </c:pt>
                <c:pt idx="730">
                  <c:v>0.67629629629629628</c:v>
                </c:pt>
                <c:pt idx="731">
                  <c:v>0.67699074074074073</c:v>
                </c:pt>
                <c:pt idx="732">
                  <c:v>0.67768518518518517</c:v>
                </c:pt>
                <c:pt idx="733">
                  <c:v>0.67837962962962961</c:v>
                </c:pt>
                <c:pt idx="734">
                  <c:v>0.67907407407407405</c:v>
                </c:pt>
                <c:pt idx="735">
                  <c:v>0.67976851851851849</c:v>
                </c:pt>
                <c:pt idx="736">
                  <c:v>0.68046296296296294</c:v>
                </c:pt>
                <c:pt idx="737">
                  <c:v>0.68115740740740738</c:v>
                </c:pt>
                <c:pt idx="738">
                  <c:v>0.68185185185185182</c:v>
                </c:pt>
                <c:pt idx="739">
                  <c:v>0.68254629629629626</c:v>
                </c:pt>
                <c:pt idx="740">
                  <c:v>0.6832407407407407</c:v>
                </c:pt>
                <c:pt idx="741">
                  <c:v>0.68393518518518515</c:v>
                </c:pt>
                <c:pt idx="742">
                  <c:v>0.68462962962962959</c:v>
                </c:pt>
                <c:pt idx="743">
                  <c:v>0.68532407407407403</c:v>
                </c:pt>
                <c:pt idx="744">
                  <c:v>0.68601851851851847</c:v>
                </c:pt>
                <c:pt idx="745">
                  <c:v>0.68671296296296291</c:v>
                </c:pt>
                <c:pt idx="746">
                  <c:v>0.68740740740740736</c:v>
                </c:pt>
                <c:pt idx="747">
                  <c:v>0.6881018518518518</c:v>
                </c:pt>
                <c:pt idx="748">
                  <c:v>0.68879629629629635</c:v>
                </c:pt>
                <c:pt idx="749">
                  <c:v>0.68949074074074079</c:v>
                </c:pt>
                <c:pt idx="750">
                  <c:v>0.69018518518518523</c:v>
                </c:pt>
                <c:pt idx="751">
                  <c:v>0.69087962962962968</c:v>
                </c:pt>
                <c:pt idx="752">
                  <c:v>0.69157407407407412</c:v>
                </c:pt>
                <c:pt idx="753">
                  <c:v>0.69226851851851856</c:v>
                </c:pt>
                <c:pt idx="754">
                  <c:v>0.692962962962963</c:v>
                </c:pt>
                <c:pt idx="755">
                  <c:v>0.69365740740740744</c:v>
                </c:pt>
                <c:pt idx="756">
                  <c:v>0.69435185185185189</c:v>
                </c:pt>
                <c:pt idx="757">
                  <c:v>0.69504629629629633</c:v>
                </c:pt>
                <c:pt idx="758">
                  <c:v>0.69574074074074077</c:v>
                </c:pt>
                <c:pt idx="759">
                  <c:v>0.69643518518518521</c:v>
                </c:pt>
                <c:pt idx="760">
                  <c:v>0.69712962962962965</c:v>
                </c:pt>
                <c:pt idx="761">
                  <c:v>0.6978240740740741</c:v>
                </c:pt>
                <c:pt idx="762">
                  <c:v>0.69851851851851854</c:v>
                </c:pt>
                <c:pt idx="763">
                  <c:v>0.69921296296296298</c:v>
                </c:pt>
                <c:pt idx="764">
                  <c:v>0.69990740740740742</c:v>
                </c:pt>
                <c:pt idx="765">
                  <c:v>0.70060185185185186</c:v>
                </c:pt>
                <c:pt idx="766">
                  <c:v>0.70129629629629631</c:v>
                </c:pt>
                <c:pt idx="767">
                  <c:v>0.70199074074074075</c:v>
                </c:pt>
                <c:pt idx="768">
                  <c:v>0.70268518518518519</c:v>
                </c:pt>
                <c:pt idx="769">
                  <c:v>0.70337962962962963</c:v>
                </c:pt>
                <c:pt idx="770">
                  <c:v>0.70407407407407407</c:v>
                </c:pt>
                <c:pt idx="771">
                  <c:v>0.70476851851851852</c:v>
                </c:pt>
                <c:pt idx="772">
                  <c:v>0.70546296296296296</c:v>
                </c:pt>
                <c:pt idx="773">
                  <c:v>0.7061574074074074</c:v>
                </c:pt>
                <c:pt idx="774">
                  <c:v>0.70685185185185184</c:v>
                </c:pt>
                <c:pt idx="775">
                  <c:v>0.70754629629629628</c:v>
                </c:pt>
                <c:pt idx="776">
                  <c:v>0.70824074074074073</c:v>
                </c:pt>
                <c:pt idx="777">
                  <c:v>0.70893518518518517</c:v>
                </c:pt>
                <c:pt idx="778">
                  <c:v>0.70962962962962961</c:v>
                </c:pt>
                <c:pt idx="779">
                  <c:v>0.71032407407407405</c:v>
                </c:pt>
                <c:pt idx="780">
                  <c:v>0.71101851851851849</c:v>
                </c:pt>
                <c:pt idx="781">
                  <c:v>0.71171296296296294</c:v>
                </c:pt>
                <c:pt idx="782">
                  <c:v>0.71240740740740738</c:v>
                </c:pt>
                <c:pt idx="783">
                  <c:v>0.71310185185185182</c:v>
                </c:pt>
                <c:pt idx="784">
                  <c:v>0.71379629629629626</c:v>
                </c:pt>
                <c:pt idx="785">
                  <c:v>0.7144907407407407</c:v>
                </c:pt>
                <c:pt idx="786">
                  <c:v>0.71518518518518515</c:v>
                </c:pt>
                <c:pt idx="787">
                  <c:v>0.71587962962962959</c:v>
                </c:pt>
                <c:pt idx="788">
                  <c:v>0.71657407407407403</c:v>
                </c:pt>
                <c:pt idx="789">
                  <c:v>0.71726851851851847</c:v>
                </c:pt>
                <c:pt idx="790">
                  <c:v>0.71796296296296291</c:v>
                </c:pt>
                <c:pt idx="791">
                  <c:v>0.71865740740740736</c:v>
                </c:pt>
                <c:pt idx="792">
                  <c:v>0.7193518518518518</c:v>
                </c:pt>
                <c:pt idx="793">
                  <c:v>0.72004629629629635</c:v>
                </c:pt>
                <c:pt idx="794">
                  <c:v>0.72074074074074079</c:v>
                </c:pt>
                <c:pt idx="795">
                  <c:v>0.72143518518518523</c:v>
                </c:pt>
                <c:pt idx="796">
                  <c:v>0.72212962962962968</c:v>
                </c:pt>
                <c:pt idx="797">
                  <c:v>0.72282407407407412</c:v>
                </c:pt>
                <c:pt idx="798">
                  <c:v>0.72351851851851856</c:v>
                </c:pt>
                <c:pt idx="799">
                  <c:v>0.724212962962963</c:v>
                </c:pt>
                <c:pt idx="800">
                  <c:v>0.72490740740740744</c:v>
                </c:pt>
                <c:pt idx="801">
                  <c:v>0.72560185185185189</c:v>
                </c:pt>
                <c:pt idx="802">
                  <c:v>0.72629629629629633</c:v>
                </c:pt>
                <c:pt idx="803">
                  <c:v>0.72699074074074077</c:v>
                </c:pt>
                <c:pt idx="804">
                  <c:v>0.72768518518518521</c:v>
                </c:pt>
                <c:pt idx="805">
                  <c:v>0.72837962962962965</c:v>
                </c:pt>
                <c:pt idx="806">
                  <c:v>0.7290740740740741</c:v>
                </c:pt>
                <c:pt idx="807">
                  <c:v>0.72976851851851854</c:v>
                </c:pt>
                <c:pt idx="808">
                  <c:v>0.73046296296296298</c:v>
                </c:pt>
                <c:pt idx="809">
                  <c:v>0.73115740740740742</c:v>
                </c:pt>
                <c:pt idx="810">
                  <c:v>0.73185185185185186</c:v>
                </c:pt>
                <c:pt idx="811">
                  <c:v>0.73254629629629631</c:v>
                </c:pt>
                <c:pt idx="812">
                  <c:v>0.73324074074074075</c:v>
                </c:pt>
                <c:pt idx="813">
                  <c:v>0.73393518518518519</c:v>
                </c:pt>
                <c:pt idx="814">
                  <c:v>0.73462962962962963</c:v>
                </c:pt>
                <c:pt idx="815">
                  <c:v>0.73532407407407407</c:v>
                </c:pt>
                <c:pt idx="816">
                  <c:v>0.73601851851851852</c:v>
                </c:pt>
                <c:pt idx="817">
                  <c:v>0.73671296296296296</c:v>
                </c:pt>
                <c:pt idx="818">
                  <c:v>0.7374074074074074</c:v>
                </c:pt>
                <c:pt idx="819">
                  <c:v>0.73810185185185184</c:v>
                </c:pt>
                <c:pt idx="820">
                  <c:v>0.73879629629629628</c:v>
                </c:pt>
                <c:pt idx="821">
                  <c:v>0.73949074074074073</c:v>
                </c:pt>
                <c:pt idx="822">
                  <c:v>0.74018518518518517</c:v>
                </c:pt>
                <c:pt idx="823">
                  <c:v>0.74087962962962961</c:v>
                </c:pt>
                <c:pt idx="824">
                  <c:v>0.74157407407407405</c:v>
                </c:pt>
                <c:pt idx="825">
                  <c:v>0.74226851851851849</c:v>
                </c:pt>
                <c:pt idx="826">
                  <c:v>0.74296296296296294</c:v>
                </c:pt>
                <c:pt idx="827">
                  <c:v>0.74365740740740738</c:v>
                </c:pt>
                <c:pt idx="828">
                  <c:v>0.74435185185185182</c:v>
                </c:pt>
                <c:pt idx="829">
                  <c:v>0.74504629629629626</c:v>
                </c:pt>
                <c:pt idx="830">
                  <c:v>0.7457407407407407</c:v>
                </c:pt>
                <c:pt idx="831">
                  <c:v>0.74643518518518515</c:v>
                </c:pt>
                <c:pt idx="832">
                  <c:v>0.74712962962962959</c:v>
                </c:pt>
                <c:pt idx="833">
                  <c:v>0.74782407407407403</c:v>
                </c:pt>
                <c:pt idx="834">
                  <c:v>0.74851851851851847</c:v>
                </c:pt>
                <c:pt idx="835">
                  <c:v>0.74921296296296291</c:v>
                </c:pt>
                <c:pt idx="836">
                  <c:v>0.74990740740740736</c:v>
                </c:pt>
                <c:pt idx="837">
                  <c:v>0.7506018518518518</c:v>
                </c:pt>
                <c:pt idx="838">
                  <c:v>0.75129629629629635</c:v>
                </c:pt>
                <c:pt idx="839">
                  <c:v>0.75199074074074079</c:v>
                </c:pt>
                <c:pt idx="840">
                  <c:v>0.75268518518518523</c:v>
                </c:pt>
                <c:pt idx="841">
                  <c:v>0.75337962962962968</c:v>
                </c:pt>
                <c:pt idx="842">
                  <c:v>0.75407407407407412</c:v>
                </c:pt>
                <c:pt idx="843">
                  <c:v>0.75476851851851856</c:v>
                </c:pt>
                <c:pt idx="844">
                  <c:v>0.755462962962963</c:v>
                </c:pt>
                <c:pt idx="845">
                  <c:v>0.75615740740740744</c:v>
                </c:pt>
                <c:pt idx="846">
                  <c:v>0.75685185185185189</c:v>
                </c:pt>
                <c:pt idx="847">
                  <c:v>0.75754629629629633</c:v>
                </c:pt>
                <c:pt idx="848">
                  <c:v>0.75824074074074077</c:v>
                </c:pt>
                <c:pt idx="849">
                  <c:v>0.75893518518518521</c:v>
                </c:pt>
                <c:pt idx="850">
                  <c:v>0.75962962962962965</c:v>
                </c:pt>
                <c:pt idx="851">
                  <c:v>0.7603240740740741</c:v>
                </c:pt>
                <c:pt idx="852">
                  <c:v>0.76101851851851854</c:v>
                </c:pt>
                <c:pt idx="853">
                  <c:v>0.76171296296296298</c:v>
                </c:pt>
                <c:pt idx="854">
                  <c:v>0.76240740740740742</c:v>
                </c:pt>
                <c:pt idx="855">
                  <c:v>0.76310185185185186</c:v>
                </c:pt>
                <c:pt idx="856">
                  <c:v>0.76379629629629631</c:v>
                </c:pt>
                <c:pt idx="857">
                  <c:v>0.76449074074074075</c:v>
                </c:pt>
                <c:pt idx="858">
                  <c:v>0.76518518518518519</c:v>
                </c:pt>
                <c:pt idx="859">
                  <c:v>0.76587962962962963</c:v>
                </c:pt>
                <c:pt idx="860">
                  <c:v>0.76657407407407407</c:v>
                </c:pt>
                <c:pt idx="861">
                  <c:v>0.76726851851851852</c:v>
                </c:pt>
                <c:pt idx="862">
                  <c:v>0.76796296296296296</c:v>
                </c:pt>
                <c:pt idx="863">
                  <c:v>0.7686574074074074</c:v>
                </c:pt>
                <c:pt idx="864">
                  <c:v>0.76935185185185184</c:v>
                </c:pt>
                <c:pt idx="865">
                  <c:v>0.77004629629629628</c:v>
                </c:pt>
                <c:pt idx="866">
                  <c:v>0.77074074074074073</c:v>
                </c:pt>
                <c:pt idx="867">
                  <c:v>0.77143518518518517</c:v>
                </c:pt>
                <c:pt idx="868">
                  <c:v>0.77212962962962961</c:v>
                </c:pt>
                <c:pt idx="869">
                  <c:v>0.77282407407407405</c:v>
                </c:pt>
                <c:pt idx="870">
                  <c:v>0.77351851851851849</c:v>
                </c:pt>
                <c:pt idx="871">
                  <c:v>0.77421296296296294</c:v>
                </c:pt>
                <c:pt idx="872">
                  <c:v>0.77490740740740738</c:v>
                </c:pt>
                <c:pt idx="873">
                  <c:v>0.77560185185185182</c:v>
                </c:pt>
                <c:pt idx="874">
                  <c:v>0.77629629629629626</c:v>
                </c:pt>
                <c:pt idx="875">
                  <c:v>0.7769907407407407</c:v>
                </c:pt>
                <c:pt idx="876">
                  <c:v>0.77768518518518515</c:v>
                </c:pt>
                <c:pt idx="877">
                  <c:v>0.77837962962962959</c:v>
                </c:pt>
                <c:pt idx="878">
                  <c:v>0.77907407407407403</c:v>
                </c:pt>
                <c:pt idx="879">
                  <c:v>0.77976851851851847</c:v>
                </c:pt>
                <c:pt idx="880">
                  <c:v>0.78046296296296291</c:v>
                </c:pt>
                <c:pt idx="881">
                  <c:v>0.78115740740740736</c:v>
                </c:pt>
                <c:pt idx="882">
                  <c:v>0.7818518518518518</c:v>
                </c:pt>
                <c:pt idx="883">
                  <c:v>0.78254629629629635</c:v>
                </c:pt>
                <c:pt idx="884">
                  <c:v>0.78324074074074079</c:v>
                </c:pt>
                <c:pt idx="885">
                  <c:v>0.78393518518518523</c:v>
                </c:pt>
                <c:pt idx="886">
                  <c:v>0.78462962962962968</c:v>
                </c:pt>
                <c:pt idx="887">
                  <c:v>0.78532407407407412</c:v>
                </c:pt>
                <c:pt idx="888">
                  <c:v>0.78601851851851856</c:v>
                </c:pt>
                <c:pt idx="889">
                  <c:v>0.786712962962963</c:v>
                </c:pt>
                <c:pt idx="890">
                  <c:v>0.78740740740740744</c:v>
                </c:pt>
                <c:pt idx="891">
                  <c:v>0.78810185185185189</c:v>
                </c:pt>
                <c:pt idx="892">
                  <c:v>0.78879629629629633</c:v>
                </c:pt>
                <c:pt idx="893">
                  <c:v>0.78949074074074077</c:v>
                </c:pt>
                <c:pt idx="894">
                  <c:v>0.79018518518518521</c:v>
                </c:pt>
                <c:pt idx="895">
                  <c:v>0.79087962962962965</c:v>
                </c:pt>
                <c:pt idx="896">
                  <c:v>0.7915740740740741</c:v>
                </c:pt>
                <c:pt idx="897">
                  <c:v>0.79226851851851854</c:v>
                </c:pt>
                <c:pt idx="898">
                  <c:v>0.79296296296296298</c:v>
                </c:pt>
                <c:pt idx="899">
                  <c:v>0.79365740740740742</c:v>
                </c:pt>
                <c:pt idx="900">
                  <c:v>0.79435185185185186</c:v>
                </c:pt>
                <c:pt idx="901">
                  <c:v>0.79504629629629631</c:v>
                </c:pt>
                <c:pt idx="902">
                  <c:v>0.79574074074074075</c:v>
                </c:pt>
                <c:pt idx="903">
                  <c:v>0.79643518518518519</c:v>
                </c:pt>
                <c:pt idx="904">
                  <c:v>0.79712962962962963</c:v>
                </c:pt>
                <c:pt idx="905">
                  <c:v>0.79782407407407407</c:v>
                </c:pt>
                <c:pt idx="906">
                  <c:v>0.79851851851851852</c:v>
                </c:pt>
                <c:pt idx="907">
                  <c:v>0.79921296296296296</c:v>
                </c:pt>
                <c:pt idx="908">
                  <c:v>0.7999074074074074</c:v>
                </c:pt>
                <c:pt idx="909">
                  <c:v>0.80060185185185184</c:v>
                </c:pt>
                <c:pt idx="910">
                  <c:v>0.80129629629629628</c:v>
                </c:pt>
                <c:pt idx="911">
                  <c:v>0.80199074074074073</c:v>
                </c:pt>
                <c:pt idx="912">
                  <c:v>0.80268518518518517</c:v>
                </c:pt>
                <c:pt idx="913">
                  <c:v>0.80337962962962961</c:v>
                </c:pt>
                <c:pt idx="914">
                  <c:v>0.80407407407407405</c:v>
                </c:pt>
                <c:pt idx="915">
                  <c:v>0.80476851851851849</c:v>
                </c:pt>
                <c:pt idx="916">
                  <c:v>0.80546296296296294</c:v>
                </c:pt>
                <c:pt idx="917">
                  <c:v>0.80615740740740738</c:v>
                </c:pt>
                <c:pt idx="918">
                  <c:v>0.80685185185185182</c:v>
                </c:pt>
                <c:pt idx="919">
                  <c:v>0.80754629629629626</c:v>
                </c:pt>
                <c:pt idx="920">
                  <c:v>0.8082407407407407</c:v>
                </c:pt>
                <c:pt idx="921">
                  <c:v>0.80893518518518515</c:v>
                </c:pt>
                <c:pt idx="922">
                  <c:v>0.80962962962962959</c:v>
                </c:pt>
                <c:pt idx="923">
                  <c:v>0.81032407407407403</c:v>
                </c:pt>
                <c:pt idx="924">
                  <c:v>0.81101851851851847</c:v>
                </c:pt>
                <c:pt idx="925">
                  <c:v>0.81171296296296291</c:v>
                </c:pt>
                <c:pt idx="926">
                  <c:v>0.81240740740740736</c:v>
                </c:pt>
                <c:pt idx="927">
                  <c:v>0.8131018518518518</c:v>
                </c:pt>
                <c:pt idx="928">
                  <c:v>0.81379629629629635</c:v>
                </c:pt>
                <c:pt idx="929">
                  <c:v>0.81449074074074079</c:v>
                </c:pt>
                <c:pt idx="930">
                  <c:v>0.81518518518518523</c:v>
                </c:pt>
                <c:pt idx="931">
                  <c:v>0.81587962962962968</c:v>
                </c:pt>
                <c:pt idx="932">
                  <c:v>0.81657407407407412</c:v>
                </c:pt>
                <c:pt idx="933">
                  <c:v>0.81726851851851856</c:v>
                </c:pt>
                <c:pt idx="934">
                  <c:v>0.817962962962963</c:v>
                </c:pt>
                <c:pt idx="935">
                  <c:v>0.81865740740740744</c:v>
                </c:pt>
                <c:pt idx="936">
                  <c:v>0.81935185185185189</c:v>
                </c:pt>
                <c:pt idx="937">
                  <c:v>0.82004629629629633</c:v>
                </c:pt>
                <c:pt idx="938">
                  <c:v>0.82074074074074077</c:v>
                </c:pt>
                <c:pt idx="939">
                  <c:v>0.82143518518518521</c:v>
                </c:pt>
                <c:pt idx="940">
                  <c:v>0.82212962962962965</c:v>
                </c:pt>
                <c:pt idx="941">
                  <c:v>0.8228240740740741</c:v>
                </c:pt>
                <c:pt idx="942">
                  <c:v>0.82351851851851854</c:v>
                </c:pt>
                <c:pt idx="943">
                  <c:v>0.82421296296296298</c:v>
                </c:pt>
                <c:pt idx="944">
                  <c:v>0.82490740740740742</c:v>
                </c:pt>
                <c:pt idx="945">
                  <c:v>0.82560185185185186</c:v>
                </c:pt>
                <c:pt idx="946">
                  <c:v>0.82629629629629631</c:v>
                </c:pt>
                <c:pt idx="947">
                  <c:v>0.82699074074074075</c:v>
                </c:pt>
                <c:pt idx="948">
                  <c:v>0.82768518518518519</c:v>
                </c:pt>
                <c:pt idx="949">
                  <c:v>0.82837962962962963</c:v>
                </c:pt>
                <c:pt idx="950">
                  <c:v>0.82907407407407407</c:v>
                </c:pt>
                <c:pt idx="951">
                  <c:v>0.82976851851851852</c:v>
                </c:pt>
                <c:pt idx="952">
                  <c:v>0.83046296296296296</c:v>
                </c:pt>
                <c:pt idx="953">
                  <c:v>0.8311574074074074</c:v>
                </c:pt>
                <c:pt idx="954">
                  <c:v>0.83185185185185184</c:v>
                </c:pt>
                <c:pt idx="955">
                  <c:v>0.83254629629629628</c:v>
                </c:pt>
                <c:pt idx="956">
                  <c:v>0.83324074074074073</c:v>
                </c:pt>
                <c:pt idx="957">
                  <c:v>0.83393518518518517</c:v>
                </c:pt>
                <c:pt idx="958">
                  <c:v>0.83462962962962961</c:v>
                </c:pt>
                <c:pt idx="959">
                  <c:v>0.83532407407407405</c:v>
                </c:pt>
                <c:pt idx="960">
                  <c:v>0.83601851851851849</c:v>
                </c:pt>
                <c:pt idx="961">
                  <c:v>0.83671296296296294</c:v>
                </c:pt>
                <c:pt idx="962">
                  <c:v>0.83740740740740738</c:v>
                </c:pt>
                <c:pt idx="963">
                  <c:v>0.83810185185185182</c:v>
                </c:pt>
                <c:pt idx="964">
                  <c:v>0.83879629629629626</c:v>
                </c:pt>
                <c:pt idx="965">
                  <c:v>0.8394907407407407</c:v>
                </c:pt>
                <c:pt idx="966">
                  <c:v>0.84018518518518515</c:v>
                </c:pt>
                <c:pt idx="967">
                  <c:v>0.84087962962962959</c:v>
                </c:pt>
                <c:pt idx="968">
                  <c:v>0.84157407407407403</c:v>
                </c:pt>
                <c:pt idx="969">
                  <c:v>0.84226851851851847</c:v>
                </c:pt>
                <c:pt idx="970">
                  <c:v>0.84296296296296291</c:v>
                </c:pt>
                <c:pt idx="971">
                  <c:v>0.84365740740740736</c:v>
                </c:pt>
                <c:pt idx="972">
                  <c:v>0.8443518518518518</c:v>
                </c:pt>
                <c:pt idx="973">
                  <c:v>0.84504629629629635</c:v>
                </c:pt>
                <c:pt idx="974">
                  <c:v>0.84574074074074079</c:v>
                </c:pt>
                <c:pt idx="975">
                  <c:v>0.84643518518518523</c:v>
                </c:pt>
                <c:pt idx="976">
                  <c:v>0.84712962962962968</c:v>
                </c:pt>
                <c:pt idx="977">
                  <c:v>0.84782407407407412</c:v>
                </c:pt>
                <c:pt idx="978">
                  <c:v>0.84851851851851856</c:v>
                </c:pt>
                <c:pt idx="979">
                  <c:v>0.849212962962963</c:v>
                </c:pt>
                <c:pt idx="980">
                  <c:v>0.84990740740740744</c:v>
                </c:pt>
                <c:pt idx="981">
                  <c:v>0.85060185185185189</c:v>
                </c:pt>
                <c:pt idx="982">
                  <c:v>0.85129629629629633</c:v>
                </c:pt>
                <c:pt idx="983">
                  <c:v>0.85199074074074077</c:v>
                </c:pt>
                <c:pt idx="984">
                  <c:v>0.85268518518518521</c:v>
                </c:pt>
                <c:pt idx="985">
                  <c:v>0.85337962962962965</c:v>
                </c:pt>
                <c:pt idx="986">
                  <c:v>0.8540740740740741</c:v>
                </c:pt>
                <c:pt idx="987">
                  <c:v>0.85476851851851854</c:v>
                </c:pt>
                <c:pt idx="988">
                  <c:v>0.85546296296296298</c:v>
                </c:pt>
                <c:pt idx="989">
                  <c:v>0.85615740740740742</c:v>
                </c:pt>
                <c:pt idx="990">
                  <c:v>0.85685185185185186</c:v>
                </c:pt>
                <c:pt idx="991">
                  <c:v>0.85754629629629631</c:v>
                </c:pt>
                <c:pt idx="992">
                  <c:v>0.85824074074074075</c:v>
                </c:pt>
                <c:pt idx="993">
                  <c:v>0.85893518518518519</c:v>
                </c:pt>
                <c:pt idx="994">
                  <c:v>0.85962962962962963</c:v>
                </c:pt>
                <c:pt idx="995">
                  <c:v>0.86032407407407407</c:v>
                </c:pt>
                <c:pt idx="996">
                  <c:v>0.86101851851851852</c:v>
                </c:pt>
                <c:pt idx="997">
                  <c:v>0.86171296296296296</c:v>
                </c:pt>
                <c:pt idx="998">
                  <c:v>0.8624074074074074</c:v>
                </c:pt>
                <c:pt idx="999">
                  <c:v>0.86310185185185184</c:v>
                </c:pt>
                <c:pt idx="1000">
                  <c:v>0.86379629629629628</c:v>
                </c:pt>
                <c:pt idx="1001">
                  <c:v>0.86449074074074073</c:v>
                </c:pt>
                <c:pt idx="1002">
                  <c:v>0.86518518518518517</c:v>
                </c:pt>
                <c:pt idx="1003">
                  <c:v>0.86587962962962961</c:v>
                </c:pt>
                <c:pt idx="1004">
                  <c:v>0.86657407407407405</c:v>
                </c:pt>
                <c:pt idx="1005">
                  <c:v>0.86726851851851849</c:v>
                </c:pt>
                <c:pt idx="1006">
                  <c:v>0.86796296296296294</c:v>
                </c:pt>
                <c:pt idx="1007">
                  <c:v>0.86865740740740738</c:v>
                </c:pt>
                <c:pt idx="1008">
                  <c:v>0.86935185185185182</c:v>
                </c:pt>
                <c:pt idx="1009">
                  <c:v>0.87004629629629626</c:v>
                </c:pt>
                <c:pt idx="1010">
                  <c:v>0.8707407407407407</c:v>
                </c:pt>
                <c:pt idx="1011">
                  <c:v>0.87143518518518515</c:v>
                </c:pt>
                <c:pt idx="1012">
                  <c:v>0.87212962962962959</c:v>
                </c:pt>
                <c:pt idx="1013">
                  <c:v>0.87282407407407403</c:v>
                </c:pt>
                <c:pt idx="1014">
                  <c:v>0.87351851851851847</c:v>
                </c:pt>
                <c:pt idx="1015">
                  <c:v>0.87421296296296291</c:v>
                </c:pt>
                <c:pt idx="1016">
                  <c:v>0.87490740740740736</c:v>
                </c:pt>
                <c:pt idx="1017">
                  <c:v>0.8756018518518518</c:v>
                </c:pt>
                <c:pt idx="1018">
                  <c:v>0.87629629629629635</c:v>
                </c:pt>
                <c:pt idx="1019">
                  <c:v>0.87699074074074079</c:v>
                </c:pt>
                <c:pt idx="1020">
                  <c:v>0.87768518518518523</c:v>
                </c:pt>
                <c:pt idx="1021">
                  <c:v>0.87837962962962968</c:v>
                </c:pt>
                <c:pt idx="1022">
                  <c:v>0.87907407407407412</c:v>
                </c:pt>
                <c:pt idx="1023">
                  <c:v>0.87976851851851856</c:v>
                </c:pt>
                <c:pt idx="1024">
                  <c:v>0.880462962962963</c:v>
                </c:pt>
                <c:pt idx="1025">
                  <c:v>0.88115740740740744</c:v>
                </c:pt>
                <c:pt idx="1026">
                  <c:v>0.88185185185185189</c:v>
                </c:pt>
                <c:pt idx="1027">
                  <c:v>0.88254629629629633</c:v>
                </c:pt>
                <c:pt idx="1028">
                  <c:v>0.88324074074074077</c:v>
                </c:pt>
                <c:pt idx="1029">
                  <c:v>0.88393518518518521</c:v>
                </c:pt>
                <c:pt idx="1030">
                  <c:v>0.88462962962962965</c:v>
                </c:pt>
                <c:pt idx="1031">
                  <c:v>0.8853240740740741</c:v>
                </c:pt>
                <c:pt idx="1032">
                  <c:v>0.88601851851851854</c:v>
                </c:pt>
                <c:pt idx="1033">
                  <c:v>0.88671296296296298</c:v>
                </c:pt>
                <c:pt idx="1034">
                  <c:v>0.88740740740740742</c:v>
                </c:pt>
                <c:pt idx="1035">
                  <c:v>0.88810185185185186</c:v>
                </c:pt>
                <c:pt idx="1036">
                  <c:v>0.88879629629629631</c:v>
                </c:pt>
                <c:pt idx="1037">
                  <c:v>0.88949074074074075</c:v>
                </c:pt>
                <c:pt idx="1038">
                  <c:v>0.89018518518518519</c:v>
                </c:pt>
                <c:pt idx="1039">
                  <c:v>0.89087962962962963</c:v>
                </c:pt>
                <c:pt idx="1040">
                  <c:v>0.89157407407407407</c:v>
                </c:pt>
                <c:pt idx="1041">
                  <c:v>0.89226851851851852</c:v>
                </c:pt>
                <c:pt idx="1042">
                  <c:v>0.89296296296296296</c:v>
                </c:pt>
                <c:pt idx="1043">
                  <c:v>0.8936574074074074</c:v>
                </c:pt>
                <c:pt idx="1044">
                  <c:v>0.89435185185185184</c:v>
                </c:pt>
                <c:pt idx="1045">
                  <c:v>0.89504629629629628</c:v>
                </c:pt>
                <c:pt idx="1046">
                  <c:v>0.89574074074074073</c:v>
                </c:pt>
                <c:pt idx="1047">
                  <c:v>0.89643518518518517</c:v>
                </c:pt>
                <c:pt idx="1048">
                  <c:v>0.89712962962962961</c:v>
                </c:pt>
                <c:pt idx="1049">
                  <c:v>0.89782407407407405</c:v>
                </c:pt>
                <c:pt idx="1050">
                  <c:v>0.89851851851851849</c:v>
                </c:pt>
                <c:pt idx="1051">
                  <c:v>0.89921296296296294</c:v>
                </c:pt>
                <c:pt idx="1052">
                  <c:v>0.89990740740740738</c:v>
                </c:pt>
                <c:pt idx="1053">
                  <c:v>0.90060185185185182</c:v>
                </c:pt>
                <c:pt idx="1054">
                  <c:v>0.90129629629629626</c:v>
                </c:pt>
                <c:pt idx="1055">
                  <c:v>0.9019907407407407</c:v>
                </c:pt>
                <c:pt idx="1056">
                  <c:v>0.90268518518518515</c:v>
                </c:pt>
                <c:pt idx="1057">
                  <c:v>0.90337962962962959</c:v>
                </c:pt>
                <c:pt idx="1058">
                  <c:v>0.90407407407407403</c:v>
                </c:pt>
                <c:pt idx="1059">
                  <c:v>0.90476851851851847</c:v>
                </c:pt>
                <c:pt idx="1060">
                  <c:v>0.90546296296296291</c:v>
                </c:pt>
                <c:pt idx="1061">
                  <c:v>0.90615740740740736</c:v>
                </c:pt>
                <c:pt idx="1062">
                  <c:v>0.9068518518518518</c:v>
                </c:pt>
                <c:pt idx="1063">
                  <c:v>0.90754629629629635</c:v>
                </c:pt>
                <c:pt idx="1064">
                  <c:v>0.90824074074074079</c:v>
                </c:pt>
                <c:pt idx="1065">
                  <c:v>0.90893518518518523</c:v>
                </c:pt>
                <c:pt idx="1066">
                  <c:v>0.90962962962962968</c:v>
                </c:pt>
                <c:pt idx="1067">
                  <c:v>0.91032407407407412</c:v>
                </c:pt>
                <c:pt idx="1068">
                  <c:v>0.91101851851851856</c:v>
                </c:pt>
                <c:pt idx="1069">
                  <c:v>0.911712962962963</c:v>
                </c:pt>
                <c:pt idx="1070">
                  <c:v>0.91240740740740744</c:v>
                </c:pt>
                <c:pt idx="1071">
                  <c:v>0.91310185185185189</c:v>
                </c:pt>
                <c:pt idx="1072">
                  <c:v>0.91379629629629633</c:v>
                </c:pt>
                <c:pt idx="1073">
                  <c:v>0.91449074074074077</c:v>
                </c:pt>
                <c:pt idx="1074">
                  <c:v>0.91518518518518521</c:v>
                </c:pt>
                <c:pt idx="1075">
                  <c:v>0.91587962962962965</c:v>
                </c:pt>
                <c:pt idx="1076">
                  <c:v>0.9165740740740741</c:v>
                </c:pt>
                <c:pt idx="1077">
                  <c:v>0.91726851851851854</c:v>
                </c:pt>
                <c:pt idx="1078">
                  <c:v>0.91796296296296298</c:v>
                </c:pt>
                <c:pt idx="1079">
                  <c:v>0.91865740740740742</c:v>
                </c:pt>
                <c:pt idx="1080">
                  <c:v>0.91935185185185186</c:v>
                </c:pt>
                <c:pt idx="1081">
                  <c:v>0.92004629629629631</c:v>
                </c:pt>
                <c:pt idx="1082">
                  <c:v>0.92074074074074075</c:v>
                </c:pt>
                <c:pt idx="1083">
                  <c:v>0.92143518518518519</c:v>
                </c:pt>
                <c:pt idx="1084">
                  <c:v>0.92212962962962963</c:v>
                </c:pt>
                <c:pt idx="1085">
                  <c:v>0.92282407407407407</c:v>
                </c:pt>
                <c:pt idx="1086">
                  <c:v>0.92351851851851852</c:v>
                </c:pt>
                <c:pt idx="1087">
                  <c:v>0.92421296296296296</c:v>
                </c:pt>
                <c:pt idx="1088">
                  <c:v>0.9249074074074074</c:v>
                </c:pt>
                <c:pt idx="1089">
                  <c:v>0.92560185185185184</c:v>
                </c:pt>
                <c:pt idx="1090">
                  <c:v>0.92629629629629628</c:v>
                </c:pt>
                <c:pt idx="1091">
                  <c:v>0.92699074074074073</c:v>
                </c:pt>
                <c:pt idx="1092">
                  <c:v>0.92768518518518517</c:v>
                </c:pt>
                <c:pt idx="1093">
                  <c:v>0.92837962962962961</c:v>
                </c:pt>
                <c:pt idx="1094">
                  <c:v>0.92907407407407405</c:v>
                </c:pt>
                <c:pt idx="1095">
                  <c:v>0.92976851851851849</c:v>
                </c:pt>
                <c:pt idx="1096">
                  <c:v>0.93046296296296294</c:v>
                </c:pt>
                <c:pt idx="1097">
                  <c:v>0.93115740740740738</c:v>
                </c:pt>
                <c:pt idx="1098">
                  <c:v>0.93185185185185182</c:v>
                </c:pt>
                <c:pt idx="1099">
                  <c:v>0.93254629629629626</c:v>
                </c:pt>
                <c:pt idx="1100">
                  <c:v>0.9332407407407407</c:v>
                </c:pt>
                <c:pt idx="1101">
                  <c:v>0.93393518518518515</c:v>
                </c:pt>
                <c:pt idx="1102">
                  <c:v>0.93462962962962959</c:v>
                </c:pt>
                <c:pt idx="1103">
                  <c:v>0.93532407407407403</c:v>
                </c:pt>
                <c:pt idx="1104">
                  <c:v>0.93601851851851847</c:v>
                </c:pt>
                <c:pt idx="1105">
                  <c:v>0.93671296296296291</c:v>
                </c:pt>
                <c:pt idx="1106">
                  <c:v>0.93740740740740736</c:v>
                </c:pt>
                <c:pt idx="1107">
                  <c:v>0.9381018518518518</c:v>
                </c:pt>
                <c:pt idx="1108">
                  <c:v>0.93879629629629635</c:v>
                </c:pt>
                <c:pt idx="1109">
                  <c:v>0.93949074074074079</c:v>
                </c:pt>
                <c:pt idx="1110">
                  <c:v>0.94018518518518523</c:v>
                </c:pt>
                <c:pt idx="1111">
                  <c:v>0.94087962962962968</c:v>
                </c:pt>
                <c:pt idx="1112">
                  <c:v>0.94157407407407412</c:v>
                </c:pt>
                <c:pt idx="1113">
                  <c:v>0.94226851851851856</c:v>
                </c:pt>
                <c:pt idx="1114">
                  <c:v>0.942962962962963</c:v>
                </c:pt>
                <c:pt idx="1115">
                  <c:v>0.94365740740740744</c:v>
                </c:pt>
                <c:pt idx="1116">
                  <c:v>0.94435185185185189</c:v>
                </c:pt>
                <c:pt idx="1117">
                  <c:v>0.94504629629629633</c:v>
                </c:pt>
                <c:pt idx="1118">
                  <c:v>0.94574074074074077</c:v>
                </c:pt>
                <c:pt idx="1119">
                  <c:v>0.94643518518518521</c:v>
                </c:pt>
                <c:pt idx="1120">
                  <c:v>0.94712962962962965</c:v>
                </c:pt>
                <c:pt idx="1121">
                  <c:v>0.9478240740740741</c:v>
                </c:pt>
                <c:pt idx="1122">
                  <c:v>0.94851851851851854</c:v>
                </c:pt>
                <c:pt idx="1123">
                  <c:v>0.94921296296296298</c:v>
                </c:pt>
                <c:pt idx="1124">
                  <c:v>0.94990740740740742</c:v>
                </c:pt>
                <c:pt idx="1125">
                  <c:v>0.95060185185185186</c:v>
                </c:pt>
                <c:pt idx="1126">
                  <c:v>0.95129629629629631</c:v>
                </c:pt>
                <c:pt idx="1127">
                  <c:v>0.95199074074074075</c:v>
                </c:pt>
                <c:pt idx="1128">
                  <c:v>0.95268518518518519</c:v>
                </c:pt>
                <c:pt idx="1129">
                  <c:v>0.95337962962962963</c:v>
                </c:pt>
                <c:pt idx="1130">
                  <c:v>0.95407407407407407</c:v>
                </c:pt>
                <c:pt idx="1131">
                  <c:v>0.95476851851851852</c:v>
                </c:pt>
                <c:pt idx="1132">
                  <c:v>0.95546296296296296</c:v>
                </c:pt>
                <c:pt idx="1133">
                  <c:v>0.9561574074074074</c:v>
                </c:pt>
                <c:pt idx="1134">
                  <c:v>0.95685185185185184</c:v>
                </c:pt>
                <c:pt idx="1135">
                  <c:v>0.95754629629629628</c:v>
                </c:pt>
                <c:pt idx="1136">
                  <c:v>0.95824074074074073</c:v>
                </c:pt>
                <c:pt idx="1137">
                  <c:v>0.95893518518518517</c:v>
                </c:pt>
                <c:pt idx="1138">
                  <c:v>0.95962962962962961</c:v>
                </c:pt>
                <c:pt idx="1139">
                  <c:v>0.96032407407407405</c:v>
                </c:pt>
                <c:pt idx="1140">
                  <c:v>0.96101851851851849</c:v>
                </c:pt>
                <c:pt idx="1141">
                  <c:v>0.96171296296296294</c:v>
                </c:pt>
                <c:pt idx="1142">
                  <c:v>0.96240740740740738</c:v>
                </c:pt>
                <c:pt idx="1143">
                  <c:v>0.96310185185185182</c:v>
                </c:pt>
                <c:pt idx="1144">
                  <c:v>0.96379629629629626</c:v>
                </c:pt>
                <c:pt idx="1145">
                  <c:v>0.9644907407407407</c:v>
                </c:pt>
                <c:pt idx="1146">
                  <c:v>0.96518518518518515</c:v>
                </c:pt>
                <c:pt idx="1147">
                  <c:v>0.96587962962962959</c:v>
                </c:pt>
                <c:pt idx="1148">
                  <c:v>0.96657407407407403</c:v>
                </c:pt>
                <c:pt idx="1149">
                  <c:v>0.96726851851851847</c:v>
                </c:pt>
                <c:pt idx="1150">
                  <c:v>0.96796296296296291</c:v>
                </c:pt>
                <c:pt idx="1151">
                  <c:v>0.96865740740740736</c:v>
                </c:pt>
                <c:pt idx="1152">
                  <c:v>0.9693518518518518</c:v>
                </c:pt>
                <c:pt idx="1153">
                  <c:v>0.97004629629629635</c:v>
                </c:pt>
                <c:pt idx="1154">
                  <c:v>0.97074074074074079</c:v>
                </c:pt>
                <c:pt idx="1155">
                  <c:v>0.97143518518518523</c:v>
                </c:pt>
                <c:pt idx="1156">
                  <c:v>0.97212962962962968</c:v>
                </c:pt>
                <c:pt idx="1157">
                  <c:v>0.97282407407407412</c:v>
                </c:pt>
                <c:pt idx="1158">
                  <c:v>0.97351851851851856</c:v>
                </c:pt>
                <c:pt idx="1159">
                  <c:v>0.974212962962963</c:v>
                </c:pt>
                <c:pt idx="1160">
                  <c:v>0.97490740740740744</c:v>
                </c:pt>
                <c:pt idx="1161">
                  <c:v>0.97560185185185189</c:v>
                </c:pt>
                <c:pt idx="1162">
                  <c:v>0.97629629629629633</c:v>
                </c:pt>
                <c:pt idx="1163">
                  <c:v>0.97699074074074077</c:v>
                </c:pt>
                <c:pt idx="1164">
                  <c:v>0.97768518518518521</c:v>
                </c:pt>
                <c:pt idx="1165">
                  <c:v>0.97837962962962965</c:v>
                </c:pt>
                <c:pt idx="1166">
                  <c:v>0.9790740740740741</c:v>
                </c:pt>
                <c:pt idx="1167">
                  <c:v>0.97976851851851854</c:v>
                </c:pt>
                <c:pt idx="1168">
                  <c:v>0.98046296296296298</c:v>
                </c:pt>
                <c:pt idx="1169">
                  <c:v>0.98115740740740742</c:v>
                </c:pt>
                <c:pt idx="1170">
                  <c:v>0.98185185185185186</c:v>
                </c:pt>
                <c:pt idx="1171">
                  <c:v>0.98254629629629631</c:v>
                </c:pt>
                <c:pt idx="1172">
                  <c:v>0.98324074074074075</c:v>
                </c:pt>
                <c:pt idx="1173">
                  <c:v>0.98393518518518519</c:v>
                </c:pt>
                <c:pt idx="1174">
                  <c:v>0.98462962962962963</c:v>
                </c:pt>
                <c:pt idx="1175">
                  <c:v>0.98532407407407407</c:v>
                </c:pt>
                <c:pt idx="1176">
                  <c:v>0.98601851851851852</c:v>
                </c:pt>
                <c:pt idx="1177">
                  <c:v>0.98671296296296296</c:v>
                </c:pt>
                <c:pt idx="1178">
                  <c:v>0.9874074074074074</c:v>
                </c:pt>
                <c:pt idx="1179">
                  <c:v>0.98810185185185184</c:v>
                </c:pt>
                <c:pt idx="1180">
                  <c:v>0.98879629629629628</c:v>
                </c:pt>
                <c:pt idx="1181">
                  <c:v>0.98949074074074073</c:v>
                </c:pt>
                <c:pt idx="1182">
                  <c:v>0.99018518518518517</c:v>
                </c:pt>
                <c:pt idx="1183">
                  <c:v>0.99087962962962961</c:v>
                </c:pt>
                <c:pt idx="1184">
                  <c:v>0.99157407407407405</c:v>
                </c:pt>
                <c:pt idx="1185">
                  <c:v>0.99226851851851849</c:v>
                </c:pt>
                <c:pt idx="1186">
                  <c:v>0.99296296296296294</c:v>
                </c:pt>
                <c:pt idx="1187">
                  <c:v>0.99365740740740738</c:v>
                </c:pt>
                <c:pt idx="1188">
                  <c:v>0.99435185185185182</c:v>
                </c:pt>
                <c:pt idx="1189">
                  <c:v>0.99504629629629626</c:v>
                </c:pt>
                <c:pt idx="1190">
                  <c:v>0.9957407407407407</c:v>
                </c:pt>
                <c:pt idx="1191">
                  <c:v>0.99643518518518515</c:v>
                </c:pt>
                <c:pt idx="1192">
                  <c:v>0.99712962962962959</c:v>
                </c:pt>
                <c:pt idx="1193">
                  <c:v>0.99782407407407403</c:v>
                </c:pt>
                <c:pt idx="1194">
                  <c:v>0.99851851851851847</c:v>
                </c:pt>
                <c:pt idx="1195">
                  <c:v>0.99921296296296291</c:v>
                </c:pt>
                <c:pt idx="1196">
                  <c:v>0.99990740740740736</c:v>
                </c:pt>
                <c:pt idx="1197">
                  <c:v>6.018518518518519E-4</c:v>
                </c:pt>
                <c:pt idx="1198">
                  <c:v>1.2962962962962963E-3</c:v>
                </c:pt>
                <c:pt idx="1199">
                  <c:v>1.9907407407407408E-3</c:v>
                </c:pt>
                <c:pt idx="1200">
                  <c:v>2.685185185185185E-3</c:v>
                </c:pt>
                <c:pt idx="1201">
                  <c:v>3.3796296296296296E-3</c:v>
                </c:pt>
                <c:pt idx="1202">
                  <c:v>4.0740740740740737E-3</c:v>
                </c:pt>
                <c:pt idx="1203">
                  <c:v>4.7685185185185183E-3</c:v>
                </c:pt>
                <c:pt idx="1204">
                  <c:v>5.4629629629629629E-3</c:v>
                </c:pt>
                <c:pt idx="1205">
                  <c:v>6.1574074074074074E-3</c:v>
                </c:pt>
                <c:pt idx="1206">
                  <c:v>6.851851851851852E-3</c:v>
                </c:pt>
                <c:pt idx="1207">
                  <c:v>7.5462962962962966E-3</c:v>
                </c:pt>
                <c:pt idx="1208">
                  <c:v>8.2407407407407412E-3</c:v>
                </c:pt>
                <c:pt idx="1209">
                  <c:v>8.9351851851851849E-3</c:v>
                </c:pt>
                <c:pt idx="1210">
                  <c:v>9.6296296296296303E-3</c:v>
                </c:pt>
                <c:pt idx="1211">
                  <c:v>1.0324074074074074E-2</c:v>
                </c:pt>
                <c:pt idx="1212">
                  <c:v>1.1018518518518518E-2</c:v>
                </c:pt>
                <c:pt idx="1213">
                  <c:v>1.1712962962962963E-2</c:v>
                </c:pt>
                <c:pt idx="1214">
                  <c:v>1.2407407407407407E-2</c:v>
                </c:pt>
                <c:pt idx="1215">
                  <c:v>1.3101851851851852E-2</c:v>
                </c:pt>
                <c:pt idx="1216">
                  <c:v>1.3796296296296296E-2</c:v>
                </c:pt>
                <c:pt idx="1217">
                  <c:v>1.4490740740740742E-2</c:v>
                </c:pt>
                <c:pt idx="1218">
                  <c:v>1.5185185185185185E-2</c:v>
                </c:pt>
                <c:pt idx="1219">
                  <c:v>1.5879629629629629E-2</c:v>
                </c:pt>
                <c:pt idx="1220">
                  <c:v>1.6574074074074074E-2</c:v>
                </c:pt>
                <c:pt idx="1221">
                  <c:v>1.726851851851852E-2</c:v>
                </c:pt>
                <c:pt idx="1222">
                  <c:v>1.7962962962962962E-2</c:v>
                </c:pt>
                <c:pt idx="1223">
                  <c:v>1.8657407407407407E-2</c:v>
                </c:pt>
                <c:pt idx="1224">
                  <c:v>1.9351851851851853E-2</c:v>
                </c:pt>
                <c:pt idx="1225">
                  <c:v>2.0046296296296295E-2</c:v>
                </c:pt>
                <c:pt idx="1226">
                  <c:v>2.074074074074074E-2</c:v>
                </c:pt>
                <c:pt idx="1227">
                  <c:v>2.1435185185185186E-2</c:v>
                </c:pt>
                <c:pt idx="1228">
                  <c:v>2.2129629629629631E-2</c:v>
                </c:pt>
                <c:pt idx="1229">
                  <c:v>2.2824074074074073E-2</c:v>
                </c:pt>
                <c:pt idx="1230">
                  <c:v>2.3518518518518518E-2</c:v>
                </c:pt>
                <c:pt idx="1231">
                  <c:v>2.4212962962962964E-2</c:v>
                </c:pt>
                <c:pt idx="1232">
                  <c:v>2.4907407407407406E-2</c:v>
                </c:pt>
                <c:pt idx="1233">
                  <c:v>2.5601851851851851E-2</c:v>
                </c:pt>
                <c:pt idx="1234">
                  <c:v>2.6296296296296297E-2</c:v>
                </c:pt>
                <c:pt idx="1235">
                  <c:v>2.6990740740740742E-2</c:v>
                </c:pt>
                <c:pt idx="1236">
                  <c:v>2.7685185185185184E-2</c:v>
                </c:pt>
                <c:pt idx="1237">
                  <c:v>2.837962962962963E-2</c:v>
                </c:pt>
                <c:pt idx="1238">
                  <c:v>2.9074074074074075E-2</c:v>
                </c:pt>
                <c:pt idx="1239">
                  <c:v>2.9768518518518517E-2</c:v>
                </c:pt>
                <c:pt idx="1240">
                  <c:v>3.0462962962962963E-2</c:v>
                </c:pt>
                <c:pt idx="1241">
                  <c:v>3.1157407407407408E-2</c:v>
                </c:pt>
                <c:pt idx="1242">
                  <c:v>3.1851851851851853E-2</c:v>
                </c:pt>
                <c:pt idx="1243">
                  <c:v>3.2546296296296295E-2</c:v>
                </c:pt>
                <c:pt idx="1244">
                  <c:v>3.3240740740740737E-2</c:v>
                </c:pt>
                <c:pt idx="1245">
                  <c:v>3.3935185185185186E-2</c:v>
                </c:pt>
                <c:pt idx="1246">
                  <c:v>3.4629629629629628E-2</c:v>
                </c:pt>
                <c:pt idx="1247">
                  <c:v>3.5324074074074077E-2</c:v>
                </c:pt>
                <c:pt idx="1248">
                  <c:v>3.6018518518518519E-2</c:v>
                </c:pt>
                <c:pt idx="1249">
                  <c:v>3.6712962962962961E-2</c:v>
                </c:pt>
                <c:pt idx="1250">
                  <c:v>3.740740740740741E-2</c:v>
                </c:pt>
                <c:pt idx="1251">
                  <c:v>3.8101851851851852E-2</c:v>
                </c:pt>
                <c:pt idx="1252">
                  <c:v>3.8796296296296294E-2</c:v>
                </c:pt>
                <c:pt idx="1253">
                  <c:v>3.9490740740740743E-2</c:v>
                </c:pt>
                <c:pt idx="1254">
                  <c:v>4.0185185185185185E-2</c:v>
                </c:pt>
                <c:pt idx="1255">
                  <c:v>4.0879629629629627E-2</c:v>
                </c:pt>
                <c:pt idx="1256">
                  <c:v>4.1574074074074076E-2</c:v>
                </c:pt>
                <c:pt idx="1257">
                  <c:v>4.2268518518518518E-2</c:v>
                </c:pt>
                <c:pt idx="1258">
                  <c:v>4.296296296296296E-2</c:v>
                </c:pt>
                <c:pt idx="1259">
                  <c:v>4.3657407407407409E-2</c:v>
                </c:pt>
                <c:pt idx="1260">
                  <c:v>4.4351851851851851E-2</c:v>
                </c:pt>
                <c:pt idx="1261">
                  <c:v>4.50462962962963E-2</c:v>
                </c:pt>
                <c:pt idx="1262">
                  <c:v>4.5740740740740742E-2</c:v>
                </c:pt>
                <c:pt idx="1263">
                  <c:v>4.6435185185185184E-2</c:v>
                </c:pt>
                <c:pt idx="1264">
                  <c:v>4.7129629629629632E-2</c:v>
                </c:pt>
                <c:pt idx="1265">
                  <c:v>4.7824074074074074E-2</c:v>
                </c:pt>
                <c:pt idx="1266">
                  <c:v>4.8518518518518516E-2</c:v>
                </c:pt>
                <c:pt idx="1267">
                  <c:v>4.9212962962962965E-2</c:v>
                </c:pt>
                <c:pt idx="1268">
                  <c:v>4.9907407407407407E-2</c:v>
                </c:pt>
                <c:pt idx="1269">
                  <c:v>5.0601851851851849E-2</c:v>
                </c:pt>
                <c:pt idx="1270">
                  <c:v>5.1296296296296298E-2</c:v>
                </c:pt>
                <c:pt idx="1271">
                  <c:v>5.199074074074074E-2</c:v>
                </c:pt>
                <c:pt idx="1272">
                  <c:v>5.2685185185185182E-2</c:v>
                </c:pt>
                <c:pt idx="1273">
                  <c:v>5.3379629629629631E-2</c:v>
                </c:pt>
                <c:pt idx="1274">
                  <c:v>5.4074074074074073E-2</c:v>
                </c:pt>
                <c:pt idx="1275">
                  <c:v>5.4768518518518522E-2</c:v>
                </c:pt>
                <c:pt idx="1276">
                  <c:v>5.5462962962962964E-2</c:v>
                </c:pt>
                <c:pt idx="1277">
                  <c:v>5.6157407407407406E-2</c:v>
                </c:pt>
                <c:pt idx="1278">
                  <c:v>5.6851851851851855E-2</c:v>
                </c:pt>
                <c:pt idx="1279">
                  <c:v>5.7546296296296297E-2</c:v>
                </c:pt>
                <c:pt idx="1280">
                  <c:v>5.8240740740740739E-2</c:v>
                </c:pt>
                <c:pt idx="1281">
                  <c:v>5.8935185185185188E-2</c:v>
                </c:pt>
                <c:pt idx="1282">
                  <c:v>5.962962962962963E-2</c:v>
                </c:pt>
                <c:pt idx="1283">
                  <c:v>6.0324074074074072E-2</c:v>
                </c:pt>
                <c:pt idx="1284">
                  <c:v>6.1018518518518521E-2</c:v>
                </c:pt>
                <c:pt idx="1285">
                  <c:v>6.1712962962962963E-2</c:v>
                </c:pt>
                <c:pt idx="1286">
                  <c:v>6.2407407407407404E-2</c:v>
                </c:pt>
                <c:pt idx="1287">
                  <c:v>6.3101851851851853E-2</c:v>
                </c:pt>
                <c:pt idx="1288">
                  <c:v>6.3796296296296295E-2</c:v>
                </c:pt>
                <c:pt idx="1289">
                  <c:v>6.4490740740740737E-2</c:v>
                </c:pt>
                <c:pt idx="1290">
                  <c:v>6.5185185185185179E-2</c:v>
                </c:pt>
                <c:pt idx="1291">
                  <c:v>6.5879629629629635E-2</c:v>
                </c:pt>
                <c:pt idx="1292">
                  <c:v>6.6574074074074077E-2</c:v>
                </c:pt>
                <c:pt idx="1293">
                  <c:v>6.7268518518518519E-2</c:v>
                </c:pt>
                <c:pt idx="1294">
                  <c:v>6.7962962962962961E-2</c:v>
                </c:pt>
                <c:pt idx="1295">
                  <c:v>6.8657407407407403E-2</c:v>
                </c:pt>
                <c:pt idx="1296">
                  <c:v>6.9351851851851845E-2</c:v>
                </c:pt>
                <c:pt idx="1297">
                  <c:v>7.0046296296296301E-2</c:v>
                </c:pt>
                <c:pt idx="1298">
                  <c:v>7.0740740740740743E-2</c:v>
                </c:pt>
                <c:pt idx="1299">
                  <c:v>7.1435185185185185E-2</c:v>
                </c:pt>
                <c:pt idx="1300">
                  <c:v>7.2129629629629627E-2</c:v>
                </c:pt>
                <c:pt idx="1301">
                  <c:v>7.2824074074074069E-2</c:v>
                </c:pt>
                <c:pt idx="1302">
                  <c:v>7.3518518518518525E-2</c:v>
                </c:pt>
                <c:pt idx="1303">
                  <c:v>7.4212962962962967E-2</c:v>
                </c:pt>
                <c:pt idx="1304">
                  <c:v>7.4907407407407409E-2</c:v>
                </c:pt>
                <c:pt idx="1305">
                  <c:v>7.5601851851851851E-2</c:v>
                </c:pt>
                <c:pt idx="1306">
                  <c:v>7.6296296296296293E-2</c:v>
                </c:pt>
                <c:pt idx="1307">
                  <c:v>7.6990740740740735E-2</c:v>
                </c:pt>
                <c:pt idx="1308">
                  <c:v>7.768518518518519E-2</c:v>
                </c:pt>
                <c:pt idx="1309">
                  <c:v>7.8379629629629632E-2</c:v>
                </c:pt>
                <c:pt idx="1310">
                  <c:v>7.9074074074074074E-2</c:v>
                </c:pt>
                <c:pt idx="1311">
                  <c:v>7.9768518518518516E-2</c:v>
                </c:pt>
                <c:pt idx="1312">
                  <c:v>8.0462962962962958E-2</c:v>
                </c:pt>
                <c:pt idx="1313">
                  <c:v>8.1157407407407414E-2</c:v>
                </c:pt>
                <c:pt idx="1314">
                  <c:v>8.1851851851851856E-2</c:v>
                </c:pt>
                <c:pt idx="1315">
                  <c:v>8.2546296296296298E-2</c:v>
                </c:pt>
                <c:pt idx="1316">
                  <c:v>8.324074074074074E-2</c:v>
                </c:pt>
                <c:pt idx="1317">
                  <c:v>8.3935185185185182E-2</c:v>
                </c:pt>
                <c:pt idx="1318">
                  <c:v>8.4629629629629624E-2</c:v>
                </c:pt>
                <c:pt idx="1319">
                  <c:v>8.532407407407408E-2</c:v>
                </c:pt>
                <c:pt idx="1320">
                  <c:v>8.6018518518518522E-2</c:v>
                </c:pt>
                <c:pt idx="1321">
                  <c:v>8.6712962962962964E-2</c:v>
                </c:pt>
                <c:pt idx="1322">
                  <c:v>8.7407407407407406E-2</c:v>
                </c:pt>
                <c:pt idx="1323">
                  <c:v>8.8101851851851848E-2</c:v>
                </c:pt>
                <c:pt idx="1324">
                  <c:v>8.879629629629629E-2</c:v>
                </c:pt>
                <c:pt idx="1325">
                  <c:v>8.9490740740740746E-2</c:v>
                </c:pt>
                <c:pt idx="1326">
                  <c:v>9.0185185185185188E-2</c:v>
                </c:pt>
                <c:pt idx="1327">
                  <c:v>9.087962962962963E-2</c:v>
                </c:pt>
                <c:pt idx="1328">
                  <c:v>9.1574074074074072E-2</c:v>
                </c:pt>
                <c:pt idx="1329">
                  <c:v>9.2268518518518514E-2</c:v>
                </c:pt>
                <c:pt idx="1330">
                  <c:v>9.2962962962962969E-2</c:v>
                </c:pt>
                <c:pt idx="1331">
                  <c:v>9.3657407407407411E-2</c:v>
                </c:pt>
                <c:pt idx="1332">
                  <c:v>9.4351851851851853E-2</c:v>
                </c:pt>
                <c:pt idx="1333">
                  <c:v>9.5046296296296295E-2</c:v>
                </c:pt>
                <c:pt idx="1334">
                  <c:v>9.5740740740740737E-2</c:v>
                </c:pt>
                <c:pt idx="1335">
                  <c:v>9.6435185185185179E-2</c:v>
                </c:pt>
                <c:pt idx="1336">
                  <c:v>9.7129629629629635E-2</c:v>
                </c:pt>
                <c:pt idx="1337">
                  <c:v>9.7824074074074077E-2</c:v>
                </c:pt>
                <c:pt idx="1338">
                  <c:v>9.8518518518518519E-2</c:v>
                </c:pt>
                <c:pt idx="1339">
                  <c:v>9.9212962962962961E-2</c:v>
                </c:pt>
                <c:pt idx="1340">
                  <c:v>9.9907407407407403E-2</c:v>
                </c:pt>
                <c:pt idx="1341">
                  <c:v>0.10060185185185185</c:v>
                </c:pt>
                <c:pt idx="1342">
                  <c:v>0.1012962962962963</c:v>
                </c:pt>
                <c:pt idx="1343">
                  <c:v>0.10199074074074074</c:v>
                </c:pt>
                <c:pt idx="1344">
                  <c:v>0.10268518518518518</c:v>
                </c:pt>
                <c:pt idx="1345">
                  <c:v>0.10337962962962963</c:v>
                </c:pt>
                <c:pt idx="1346">
                  <c:v>0.10407407407407407</c:v>
                </c:pt>
                <c:pt idx="1347">
                  <c:v>0.10476851851851852</c:v>
                </c:pt>
                <c:pt idx="1348">
                  <c:v>0.10546296296296297</c:v>
                </c:pt>
                <c:pt idx="1349">
                  <c:v>0.10615740740740741</c:v>
                </c:pt>
                <c:pt idx="1350">
                  <c:v>0.10685185185185185</c:v>
                </c:pt>
                <c:pt idx="1351">
                  <c:v>0.10754629629629629</c:v>
                </c:pt>
                <c:pt idx="1352">
                  <c:v>0.10824074074074073</c:v>
                </c:pt>
                <c:pt idx="1353">
                  <c:v>0.10893518518518519</c:v>
                </c:pt>
                <c:pt idx="1354">
                  <c:v>0.10962962962962963</c:v>
                </c:pt>
                <c:pt idx="1355">
                  <c:v>0.11032407407407407</c:v>
                </c:pt>
                <c:pt idx="1356">
                  <c:v>0.11101851851851852</c:v>
                </c:pt>
                <c:pt idx="1357">
                  <c:v>0.11171296296296296</c:v>
                </c:pt>
                <c:pt idx="1358">
                  <c:v>0.11240740740740741</c:v>
                </c:pt>
                <c:pt idx="1359">
                  <c:v>0.11310185185185186</c:v>
                </c:pt>
                <c:pt idx="1360">
                  <c:v>0.1137962962962963</c:v>
                </c:pt>
                <c:pt idx="1361">
                  <c:v>0.11449074074074074</c:v>
                </c:pt>
                <c:pt idx="1362">
                  <c:v>0.11518518518518518</c:v>
                </c:pt>
                <c:pt idx="1363">
                  <c:v>0.11587962962962962</c:v>
                </c:pt>
                <c:pt idx="1364">
                  <c:v>0.11657407407407408</c:v>
                </c:pt>
                <c:pt idx="1365">
                  <c:v>0.11726851851851852</c:v>
                </c:pt>
                <c:pt idx="1366">
                  <c:v>0.11796296296296296</c:v>
                </c:pt>
                <c:pt idx="1367">
                  <c:v>0.11865740740740741</c:v>
                </c:pt>
                <c:pt idx="1368">
                  <c:v>0.11935185185185185</c:v>
                </c:pt>
                <c:pt idx="1369">
                  <c:v>0.12004629629629629</c:v>
                </c:pt>
                <c:pt idx="1370">
                  <c:v>0.12074074074074075</c:v>
                </c:pt>
                <c:pt idx="1371">
                  <c:v>0.12143518518518519</c:v>
                </c:pt>
                <c:pt idx="1372">
                  <c:v>0.12212962962962963</c:v>
                </c:pt>
                <c:pt idx="1373">
                  <c:v>0.12282407407407407</c:v>
                </c:pt>
                <c:pt idx="1374">
                  <c:v>0.12351851851851851</c:v>
                </c:pt>
                <c:pt idx="1375">
                  <c:v>0.12421296296296297</c:v>
                </c:pt>
                <c:pt idx="1376">
                  <c:v>0.12490740740740741</c:v>
                </c:pt>
                <c:pt idx="1377">
                  <c:v>0.12560185185185185</c:v>
                </c:pt>
                <c:pt idx="1378">
                  <c:v>0.1262962962962963</c:v>
                </c:pt>
                <c:pt idx="1379">
                  <c:v>0.12699074074074074</c:v>
                </c:pt>
                <c:pt idx="1380">
                  <c:v>0.12768518518518518</c:v>
                </c:pt>
                <c:pt idx="1381">
                  <c:v>0.12837962962962962</c:v>
                </c:pt>
                <c:pt idx="1382">
                  <c:v>0.12907407407407406</c:v>
                </c:pt>
                <c:pt idx="1383">
                  <c:v>0.12976851851851851</c:v>
                </c:pt>
                <c:pt idx="1384">
                  <c:v>0.13046296296296298</c:v>
                </c:pt>
                <c:pt idx="1385">
                  <c:v>0.13115740740740742</c:v>
                </c:pt>
                <c:pt idx="1386">
                  <c:v>0.13185185185185186</c:v>
                </c:pt>
                <c:pt idx="1387">
                  <c:v>0.1325462962962963</c:v>
                </c:pt>
                <c:pt idx="1388">
                  <c:v>0.13324074074074074</c:v>
                </c:pt>
                <c:pt idx="1389">
                  <c:v>0.13393518518518518</c:v>
                </c:pt>
                <c:pt idx="1390">
                  <c:v>0.13462962962962963</c:v>
                </c:pt>
                <c:pt idx="1391">
                  <c:v>0.13532407407407407</c:v>
                </c:pt>
                <c:pt idx="1392">
                  <c:v>0.13601851851851851</c:v>
                </c:pt>
                <c:pt idx="1393">
                  <c:v>0.13671296296296295</c:v>
                </c:pt>
                <c:pt idx="1394">
                  <c:v>0.13740740740740739</c:v>
                </c:pt>
                <c:pt idx="1395">
                  <c:v>0.13810185185185186</c:v>
                </c:pt>
                <c:pt idx="1396">
                  <c:v>0.13879629629629631</c:v>
                </c:pt>
                <c:pt idx="1397">
                  <c:v>0.13949074074074075</c:v>
                </c:pt>
                <c:pt idx="1398">
                  <c:v>0.14018518518518519</c:v>
                </c:pt>
                <c:pt idx="1399">
                  <c:v>0.14087962962962963</c:v>
                </c:pt>
                <c:pt idx="1400">
                  <c:v>0.14157407407407407</c:v>
                </c:pt>
                <c:pt idx="1401">
                  <c:v>0.14226851851851852</c:v>
                </c:pt>
                <c:pt idx="1402">
                  <c:v>0.14296296296296296</c:v>
                </c:pt>
                <c:pt idx="1403">
                  <c:v>0.1436574074074074</c:v>
                </c:pt>
                <c:pt idx="1404">
                  <c:v>0.14435185185185184</c:v>
                </c:pt>
                <c:pt idx="1405">
                  <c:v>0.14504629629629628</c:v>
                </c:pt>
                <c:pt idx="1406">
                  <c:v>0.14574074074074075</c:v>
                </c:pt>
                <c:pt idx="1407">
                  <c:v>0.1464351851851852</c:v>
                </c:pt>
                <c:pt idx="1408">
                  <c:v>0.14712962962962964</c:v>
                </c:pt>
                <c:pt idx="1409">
                  <c:v>0.14782407407407408</c:v>
                </c:pt>
                <c:pt idx="1410">
                  <c:v>0.14851851851851852</c:v>
                </c:pt>
                <c:pt idx="1411">
                  <c:v>0.14921296296296296</c:v>
                </c:pt>
                <c:pt idx="1412">
                  <c:v>0.14990740740740741</c:v>
                </c:pt>
                <c:pt idx="1413">
                  <c:v>0.15060185185185185</c:v>
                </c:pt>
                <c:pt idx="1414">
                  <c:v>0.15129629629629629</c:v>
                </c:pt>
                <c:pt idx="1415">
                  <c:v>0.15199074074074073</c:v>
                </c:pt>
                <c:pt idx="1416">
                  <c:v>0.15268518518518517</c:v>
                </c:pt>
                <c:pt idx="1417">
                  <c:v>0.15337962962962962</c:v>
                </c:pt>
                <c:pt idx="1418">
                  <c:v>0.15407407407407409</c:v>
                </c:pt>
                <c:pt idx="1419">
                  <c:v>0.15476851851851853</c:v>
                </c:pt>
                <c:pt idx="1420">
                  <c:v>0.15546296296296297</c:v>
                </c:pt>
                <c:pt idx="1421">
                  <c:v>0.15615740740740741</c:v>
                </c:pt>
                <c:pt idx="1422">
                  <c:v>0.15685185185185185</c:v>
                </c:pt>
                <c:pt idx="1423">
                  <c:v>0.1575462962962963</c:v>
                </c:pt>
                <c:pt idx="1424">
                  <c:v>0.15824074074074074</c:v>
                </c:pt>
                <c:pt idx="1425">
                  <c:v>0.15893518518518518</c:v>
                </c:pt>
                <c:pt idx="1426">
                  <c:v>0.15962962962962962</c:v>
                </c:pt>
                <c:pt idx="1427">
                  <c:v>0.16032407407407406</c:v>
                </c:pt>
                <c:pt idx="1428">
                  <c:v>0.16101851851851851</c:v>
                </c:pt>
                <c:pt idx="1429">
                  <c:v>0.16171296296296298</c:v>
                </c:pt>
                <c:pt idx="1430">
                  <c:v>0.16240740740740742</c:v>
                </c:pt>
                <c:pt idx="1431">
                  <c:v>0.16310185185185186</c:v>
                </c:pt>
                <c:pt idx="1432">
                  <c:v>0.1637962962962963</c:v>
                </c:pt>
                <c:pt idx="1433">
                  <c:v>0.16449074074074074</c:v>
                </c:pt>
                <c:pt idx="1434">
                  <c:v>0.16518518518518518</c:v>
                </c:pt>
                <c:pt idx="1435">
                  <c:v>0.16587962962962963</c:v>
                </c:pt>
                <c:pt idx="1436">
                  <c:v>0.16657407407407407</c:v>
                </c:pt>
                <c:pt idx="1437">
                  <c:v>0.16726851851851851</c:v>
                </c:pt>
                <c:pt idx="1438">
                  <c:v>0.16796296296296295</c:v>
                </c:pt>
                <c:pt idx="1439">
                  <c:v>0.16865740740740739</c:v>
                </c:pt>
              </c:numCache>
            </c:numRef>
          </c:cat>
          <c:val>
            <c:numRef>
              <c:f>csv!$EL$2:$EL$1441</c:f>
              <c:numCache>
                <c:formatCode>General</c:formatCode>
                <c:ptCount val="1440"/>
                <c:pt idx="0">
                  <c:v>27.468534999999999</c:v>
                </c:pt>
                <c:pt idx="1">
                  <c:v>7.4270069999999997</c:v>
                </c:pt>
                <c:pt idx="2">
                  <c:v>21.621441000000001</c:v>
                </c:pt>
                <c:pt idx="3">
                  <c:v>24.367661999999999</c:v>
                </c:pt>
                <c:pt idx="4">
                  <c:v>26.430978</c:v>
                </c:pt>
                <c:pt idx="5">
                  <c:v>27.692487</c:v>
                </c:pt>
                <c:pt idx="6">
                  <c:v>29.159313000000001</c:v>
                </c:pt>
                <c:pt idx="7">
                  <c:v>30.351557</c:v>
                </c:pt>
                <c:pt idx="8">
                  <c:v>31.768597</c:v>
                </c:pt>
                <c:pt idx="9">
                  <c:v>33.105114999999998</c:v>
                </c:pt>
                <c:pt idx="10">
                  <c:v>34.441645000000001</c:v>
                </c:pt>
                <c:pt idx="11">
                  <c:v>34.786042999999999</c:v>
                </c:pt>
                <c:pt idx="12">
                  <c:v>34.903019</c:v>
                </c:pt>
                <c:pt idx="13">
                  <c:v>35.050058</c:v>
                </c:pt>
                <c:pt idx="14">
                  <c:v>35.839793</c:v>
                </c:pt>
                <c:pt idx="15">
                  <c:v>40.134169999999997</c:v>
                </c:pt>
                <c:pt idx="16">
                  <c:v>47.366503999999999</c:v>
                </c:pt>
                <c:pt idx="17">
                  <c:v>54.131207000000003</c:v>
                </c:pt>
                <c:pt idx="18">
                  <c:v>54.700403999999999</c:v>
                </c:pt>
                <c:pt idx="19">
                  <c:v>35.256132999999998</c:v>
                </c:pt>
                <c:pt idx="20">
                  <c:v>33.169127000000003</c:v>
                </c:pt>
                <c:pt idx="21">
                  <c:v>32.821775000000002</c:v>
                </c:pt>
                <c:pt idx="22">
                  <c:v>32.717750000000002</c:v>
                </c:pt>
                <c:pt idx="23">
                  <c:v>32.866171000000001</c:v>
                </c:pt>
                <c:pt idx="24">
                  <c:v>33.184797000000003</c:v>
                </c:pt>
                <c:pt idx="25">
                  <c:v>33.513012000000003</c:v>
                </c:pt>
                <c:pt idx="26">
                  <c:v>33.931075</c:v>
                </c:pt>
                <c:pt idx="27">
                  <c:v>34.371896999999997</c:v>
                </c:pt>
                <c:pt idx="28">
                  <c:v>34.788327000000002</c:v>
                </c:pt>
                <c:pt idx="29">
                  <c:v>35.204852000000002</c:v>
                </c:pt>
                <c:pt idx="30">
                  <c:v>35.695722000000004</c:v>
                </c:pt>
                <c:pt idx="31">
                  <c:v>37.771335999999998</c:v>
                </c:pt>
                <c:pt idx="32">
                  <c:v>45.384912999999997</c:v>
                </c:pt>
                <c:pt idx="33">
                  <c:v>52.555577999999997</c:v>
                </c:pt>
                <c:pt idx="34">
                  <c:v>56.394043000000003</c:v>
                </c:pt>
                <c:pt idx="35">
                  <c:v>34.621087000000003</c:v>
                </c:pt>
                <c:pt idx="36">
                  <c:v>23.547744999999999</c:v>
                </c:pt>
                <c:pt idx="37">
                  <c:v>21.270686000000001</c:v>
                </c:pt>
                <c:pt idx="38">
                  <c:v>20.235074000000001</c:v>
                </c:pt>
                <c:pt idx="39">
                  <c:v>19.809470000000001</c:v>
                </c:pt>
                <c:pt idx="40">
                  <c:v>19.571812000000001</c:v>
                </c:pt>
                <c:pt idx="41">
                  <c:v>19.264900999999998</c:v>
                </c:pt>
                <c:pt idx="42">
                  <c:v>19.192685000000001</c:v>
                </c:pt>
                <c:pt idx="43">
                  <c:v>19.057195</c:v>
                </c:pt>
                <c:pt idx="44">
                  <c:v>19.054783</c:v>
                </c:pt>
                <c:pt idx="45">
                  <c:v>18.994157000000001</c:v>
                </c:pt>
                <c:pt idx="46">
                  <c:v>18.930409000000001</c:v>
                </c:pt>
                <c:pt idx="47">
                  <c:v>18.988858</c:v>
                </c:pt>
                <c:pt idx="48">
                  <c:v>18.950485</c:v>
                </c:pt>
                <c:pt idx="49">
                  <c:v>18.874631999999998</c:v>
                </c:pt>
                <c:pt idx="50">
                  <c:v>18.916568999999999</c:v>
                </c:pt>
                <c:pt idx="51">
                  <c:v>18.954844000000001</c:v>
                </c:pt>
                <c:pt idx="52">
                  <c:v>18.888584000000002</c:v>
                </c:pt>
                <c:pt idx="53">
                  <c:v>19.027322000000002</c:v>
                </c:pt>
                <c:pt idx="54">
                  <c:v>19.009837000000001</c:v>
                </c:pt>
                <c:pt idx="55">
                  <c:v>18.916696000000002</c:v>
                </c:pt>
                <c:pt idx="56">
                  <c:v>19.098365000000001</c:v>
                </c:pt>
                <c:pt idx="57">
                  <c:v>18.958082999999998</c:v>
                </c:pt>
                <c:pt idx="58">
                  <c:v>19.045805000000001</c:v>
                </c:pt>
                <c:pt idx="59">
                  <c:v>18.987780000000001</c:v>
                </c:pt>
                <c:pt idx="60">
                  <c:v>18.997389999999999</c:v>
                </c:pt>
                <c:pt idx="61">
                  <c:v>19.048798999999999</c:v>
                </c:pt>
                <c:pt idx="62">
                  <c:v>19.053595999999999</c:v>
                </c:pt>
                <c:pt idx="63">
                  <c:v>18.978624</c:v>
                </c:pt>
                <c:pt idx="64">
                  <c:v>19.021958999999999</c:v>
                </c:pt>
                <c:pt idx="65">
                  <c:v>19.073564000000001</c:v>
                </c:pt>
                <c:pt idx="66">
                  <c:v>19.101078000000001</c:v>
                </c:pt>
                <c:pt idx="67">
                  <c:v>19.007950000000001</c:v>
                </c:pt>
                <c:pt idx="68">
                  <c:v>19.033878999999999</c:v>
                </c:pt>
                <c:pt idx="69">
                  <c:v>19.136082999999999</c:v>
                </c:pt>
                <c:pt idx="70">
                  <c:v>19.059342000000001</c:v>
                </c:pt>
                <c:pt idx="71">
                  <c:v>19.097422000000002</c:v>
                </c:pt>
                <c:pt idx="72">
                  <c:v>19.01549</c:v>
                </c:pt>
                <c:pt idx="73">
                  <c:v>19.19116</c:v>
                </c:pt>
                <c:pt idx="74">
                  <c:v>19.151053000000001</c:v>
                </c:pt>
                <c:pt idx="75">
                  <c:v>19.067823000000001</c:v>
                </c:pt>
                <c:pt idx="76">
                  <c:v>19.164351</c:v>
                </c:pt>
                <c:pt idx="77">
                  <c:v>19.129363000000001</c:v>
                </c:pt>
                <c:pt idx="78">
                  <c:v>19.105129999999999</c:v>
                </c:pt>
                <c:pt idx="79">
                  <c:v>19.191255000000002</c:v>
                </c:pt>
                <c:pt idx="80">
                  <c:v>19.181394000000001</c:v>
                </c:pt>
                <c:pt idx="81">
                  <c:v>19.198326999999999</c:v>
                </c:pt>
                <c:pt idx="82">
                  <c:v>19.223903</c:v>
                </c:pt>
                <c:pt idx="83">
                  <c:v>18.994382999999999</c:v>
                </c:pt>
                <c:pt idx="84">
                  <c:v>18.903531999999998</c:v>
                </c:pt>
                <c:pt idx="85">
                  <c:v>18.871587999999999</c:v>
                </c:pt>
                <c:pt idx="86">
                  <c:v>19.054635000000001</c:v>
                </c:pt>
                <c:pt idx="87">
                  <c:v>19.129785999999999</c:v>
                </c:pt>
                <c:pt idx="88">
                  <c:v>19.06466</c:v>
                </c:pt>
                <c:pt idx="89">
                  <c:v>19.263669</c:v>
                </c:pt>
                <c:pt idx="90">
                  <c:v>19.286028999999999</c:v>
                </c:pt>
                <c:pt idx="91">
                  <c:v>19.298220000000001</c:v>
                </c:pt>
                <c:pt idx="92">
                  <c:v>19.222729000000001</c:v>
                </c:pt>
                <c:pt idx="93">
                  <c:v>19.316320999999999</c:v>
                </c:pt>
                <c:pt idx="94">
                  <c:v>19.288851999999999</c:v>
                </c:pt>
                <c:pt idx="95">
                  <c:v>19.180686999999999</c:v>
                </c:pt>
                <c:pt idx="96">
                  <c:v>19.098617000000001</c:v>
                </c:pt>
                <c:pt idx="97">
                  <c:v>18.9831</c:v>
                </c:pt>
                <c:pt idx="98">
                  <c:v>18.650666999999999</c:v>
                </c:pt>
                <c:pt idx="99">
                  <c:v>18.656535999999999</c:v>
                </c:pt>
                <c:pt idx="100">
                  <c:v>18.599359</c:v>
                </c:pt>
                <c:pt idx="101">
                  <c:v>18.827164</c:v>
                </c:pt>
                <c:pt idx="102">
                  <c:v>18.966484000000001</c:v>
                </c:pt>
                <c:pt idx="103">
                  <c:v>19.185673000000001</c:v>
                </c:pt>
                <c:pt idx="104">
                  <c:v>19.185803</c:v>
                </c:pt>
                <c:pt idx="105">
                  <c:v>19.241529</c:v>
                </c:pt>
                <c:pt idx="106">
                  <c:v>19.255338999999999</c:v>
                </c:pt>
                <c:pt idx="107">
                  <c:v>19.409352999999999</c:v>
                </c:pt>
                <c:pt idx="108">
                  <c:v>19.362683000000001</c:v>
                </c:pt>
                <c:pt idx="109">
                  <c:v>19.439882000000001</c:v>
                </c:pt>
                <c:pt idx="110">
                  <c:v>19.316687999999999</c:v>
                </c:pt>
                <c:pt idx="111">
                  <c:v>19.169868000000001</c:v>
                </c:pt>
                <c:pt idx="112">
                  <c:v>18.861485999999999</c:v>
                </c:pt>
                <c:pt idx="113">
                  <c:v>18.950814999999999</c:v>
                </c:pt>
                <c:pt idx="114">
                  <c:v>18.856857999999999</c:v>
                </c:pt>
                <c:pt idx="115">
                  <c:v>19.240372000000001</c:v>
                </c:pt>
                <c:pt idx="116">
                  <c:v>19.394306</c:v>
                </c:pt>
                <c:pt idx="117">
                  <c:v>19.387414</c:v>
                </c:pt>
                <c:pt idx="118">
                  <c:v>19.333784000000001</c:v>
                </c:pt>
                <c:pt idx="119">
                  <c:v>19.479824000000001</c:v>
                </c:pt>
                <c:pt idx="120">
                  <c:v>19.564450000000001</c:v>
                </c:pt>
                <c:pt idx="121">
                  <c:v>19.591792999999999</c:v>
                </c:pt>
                <c:pt idx="122">
                  <c:v>19.431784</c:v>
                </c:pt>
                <c:pt idx="123">
                  <c:v>19.419706000000001</c:v>
                </c:pt>
                <c:pt idx="124">
                  <c:v>19.236024</c:v>
                </c:pt>
                <c:pt idx="125">
                  <c:v>18.984273999999999</c:v>
                </c:pt>
                <c:pt idx="126">
                  <c:v>18.904961</c:v>
                </c:pt>
                <c:pt idx="127">
                  <c:v>18.993941</c:v>
                </c:pt>
                <c:pt idx="128">
                  <c:v>19.08558</c:v>
                </c:pt>
                <c:pt idx="129">
                  <c:v>19.311005000000002</c:v>
                </c:pt>
                <c:pt idx="130">
                  <c:v>19.407312000000001</c:v>
                </c:pt>
                <c:pt idx="131">
                  <c:v>19.452575</c:v>
                </c:pt>
                <c:pt idx="132">
                  <c:v>19.606971999999999</c:v>
                </c:pt>
                <c:pt idx="133">
                  <c:v>19.584873000000002</c:v>
                </c:pt>
                <c:pt idx="134">
                  <c:v>19.657292000000002</c:v>
                </c:pt>
                <c:pt idx="135">
                  <c:v>19.561837000000001</c:v>
                </c:pt>
                <c:pt idx="136">
                  <c:v>19.613409999999998</c:v>
                </c:pt>
                <c:pt idx="137">
                  <c:v>19.332723000000001</c:v>
                </c:pt>
                <c:pt idx="138">
                  <c:v>19.374963999999999</c:v>
                </c:pt>
                <c:pt idx="139">
                  <c:v>19.074377999999999</c:v>
                </c:pt>
                <c:pt idx="140">
                  <c:v>18.919501</c:v>
                </c:pt>
                <c:pt idx="141">
                  <c:v>18.971824000000002</c:v>
                </c:pt>
                <c:pt idx="142">
                  <c:v>19.208507999999998</c:v>
                </c:pt>
                <c:pt idx="143">
                  <c:v>19.385466999999998</c:v>
                </c:pt>
                <c:pt idx="144">
                  <c:v>19.408771999999999</c:v>
                </c:pt>
                <c:pt idx="145">
                  <c:v>19.525694000000001</c:v>
                </c:pt>
                <c:pt idx="146">
                  <c:v>19.489564999999999</c:v>
                </c:pt>
                <c:pt idx="147">
                  <c:v>19.470050000000001</c:v>
                </c:pt>
                <c:pt idx="148">
                  <c:v>19.765611</c:v>
                </c:pt>
                <c:pt idx="149">
                  <c:v>19.630879</c:v>
                </c:pt>
                <c:pt idx="150">
                  <c:v>19.660716000000001</c:v>
                </c:pt>
                <c:pt idx="151">
                  <c:v>19.662949000000001</c:v>
                </c:pt>
                <c:pt idx="152">
                  <c:v>19.390687</c:v>
                </c:pt>
                <c:pt idx="153">
                  <c:v>19.023565000000001</c:v>
                </c:pt>
                <c:pt idx="154">
                  <c:v>18.856435000000001</c:v>
                </c:pt>
                <c:pt idx="155">
                  <c:v>19.006768999999998</c:v>
                </c:pt>
                <c:pt idx="156">
                  <c:v>19.236772999999999</c:v>
                </c:pt>
                <c:pt idx="157">
                  <c:v>19.526945000000001</c:v>
                </c:pt>
                <c:pt idx="158">
                  <c:v>19.625816</c:v>
                </c:pt>
                <c:pt idx="159">
                  <c:v>19.548268</c:v>
                </c:pt>
                <c:pt idx="160">
                  <c:v>19.752776000000001</c:v>
                </c:pt>
                <c:pt idx="161">
                  <c:v>19.777048000000001</c:v>
                </c:pt>
                <c:pt idx="162">
                  <c:v>19.829201999999999</c:v>
                </c:pt>
                <c:pt idx="163">
                  <c:v>19.734575</c:v>
                </c:pt>
                <c:pt idx="164">
                  <c:v>19.870864000000001</c:v>
                </c:pt>
                <c:pt idx="165">
                  <c:v>19.589928</c:v>
                </c:pt>
                <c:pt idx="166">
                  <c:v>19.116655000000002</c:v>
                </c:pt>
                <c:pt idx="167">
                  <c:v>19.023983000000001</c:v>
                </c:pt>
                <c:pt idx="168">
                  <c:v>19.108965999999999</c:v>
                </c:pt>
                <c:pt idx="169">
                  <c:v>19.388089999999998</c:v>
                </c:pt>
                <c:pt idx="170">
                  <c:v>19.564881</c:v>
                </c:pt>
                <c:pt idx="171">
                  <c:v>19.54515</c:v>
                </c:pt>
                <c:pt idx="172">
                  <c:v>19.737862</c:v>
                </c:pt>
                <c:pt idx="173">
                  <c:v>19.685082999999999</c:v>
                </c:pt>
                <c:pt idx="174">
                  <c:v>19.680938999999999</c:v>
                </c:pt>
                <c:pt idx="175">
                  <c:v>19.795736999999999</c:v>
                </c:pt>
                <c:pt idx="176">
                  <c:v>19.665875</c:v>
                </c:pt>
                <c:pt idx="177">
                  <c:v>19.569991000000002</c:v>
                </c:pt>
                <c:pt idx="178">
                  <c:v>19.193324</c:v>
                </c:pt>
                <c:pt idx="179">
                  <c:v>18.914429999999999</c:v>
                </c:pt>
                <c:pt idx="180">
                  <c:v>19.115147</c:v>
                </c:pt>
                <c:pt idx="181">
                  <c:v>19.309493</c:v>
                </c:pt>
                <c:pt idx="182">
                  <c:v>19.482558999999998</c:v>
                </c:pt>
                <c:pt idx="183">
                  <c:v>19.540673999999999</c:v>
                </c:pt>
                <c:pt idx="184">
                  <c:v>19.771505000000001</c:v>
                </c:pt>
                <c:pt idx="185">
                  <c:v>19.706154000000002</c:v>
                </c:pt>
                <c:pt idx="186">
                  <c:v>19.693693</c:v>
                </c:pt>
                <c:pt idx="187">
                  <c:v>19.720168999999999</c:v>
                </c:pt>
                <c:pt idx="188">
                  <c:v>19.689104</c:v>
                </c:pt>
                <c:pt idx="189">
                  <c:v>19.300227</c:v>
                </c:pt>
                <c:pt idx="190">
                  <c:v>18.975065000000001</c:v>
                </c:pt>
                <c:pt idx="191">
                  <c:v>18.909973999999998</c:v>
                </c:pt>
                <c:pt idx="192">
                  <c:v>19.250827999999998</c:v>
                </c:pt>
                <c:pt idx="193">
                  <c:v>19.399372</c:v>
                </c:pt>
                <c:pt idx="194">
                  <c:v>19.646270000000001</c:v>
                </c:pt>
                <c:pt idx="195">
                  <c:v>19.713916999999999</c:v>
                </c:pt>
                <c:pt idx="196">
                  <c:v>19.814457000000001</c:v>
                </c:pt>
                <c:pt idx="197">
                  <c:v>19.911767999999999</c:v>
                </c:pt>
                <c:pt idx="198">
                  <c:v>19.861561999999999</c:v>
                </c:pt>
                <c:pt idx="199">
                  <c:v>19.825814000000001</c:v>
                </c:pt>
                <c:pt idx="200">
                  <c:v>19.440028999999999</c:v>
                </c:pt>
                <c:pt idx="201">
                  <c:v>19.098928999999998</c:v>
                </c:pt>
                <c:pt idx="202">
                  <c:v>19.077777999999999</c:v>
                </c:pt>
                <c:pt idx="203">
                  <c:v>19.426684000000002</c:v>
                </c:pt>
                <c:pt idx="204">
                  <c:v>19.547160000000002</c:v>
                </c:pt>
                <c:pt idx="205">
                  <c:v>19.697742999999999</c:v>
                </c:pt>
                <c:pt idx="206">
                  <c:v>19.839708000000002</c:v>
                </c:pt>
                <c:pt idx="207">
                  <c:v>19.772606</c:v>
                </c:pt>
                <c:pt idx="208">
                  <c:v>19.811167999999999</c:v>
                </c:pt>
                <c:pt idx="209">
                  <c:v>19.797737999999999</c:v>
                </c:pt>
                <c:pt idx="210">
                  <c:v>19.484802999999999</c:v>
                </c:pt>
                <c:pt idx="211">
                  <c:v>19.519024999999999</c:v>
                </c:pt>
                <c:pt idx="212">
                  <c:v>19.512891</c:v>
                </c:pt>
                <c:pt idx="213">
                  <c:v>19.593955999999999</c:v>
                </c:pt>
                <c:pt idx="214">
                  <c:v>19.617424</c:v>
                </c:pt>
                <c:pt idx="215">
                  <c:v>19.476977000000002</c:v>
                </c:pt>
                <c:pt idx="216">
                  <c:v>19.454094999999999</c:v>
                </c:pt>
                <c:pt idx="217">
                  <c:v>19.535758999999999</c:v>
                </c:pt>
                <c:pt idx="218">
                  <c:v>19.677647</c:v>
                </c:pt>
                <c:pt idx="219">
                  <c:v>19.717714999999998</c:v>
                </c:pt>
                <c:pt idx="220">
                  <c:v>19.486243999999999</c:v>
                </c:pt>
                <c:pt idx="221">
                  <c:v>19.283066000000002</c:v>
                </c:pt>
                <c:pt idx="222">
                  <c:v>19.429853000000001</c:v>
                </c:pt>
                <c:pt idx="223">
                  <c:v>19.693528000000001</c:v>
                </c:pt>
                <c:pt idx="224">
                  <c:v>19.885172000000001</c:v>
                </c:pt>
                <c:pt idx="225">
                  <c:v>19.938780999999999</c:v>
                </c:pt>
                <c:pt idx="226">
                  <c:v>19.845787000000001</c:v>
                </c:pt>
                <c:pt idx="227">
                  <c:v>19.911923000000002</c:v>
                </c:pt>
                <c:pt idx="228">
                  <c:v>19.576461999999999</c:v>
                </c:pt>
                <c:pt idx="229">
                  <c:v>19.257811</c:v>
                </c:pt>
                <c:pt idx="230">
                  <c:v>19.249844</c:v>
                </c:pt>
                <c:pt idx="231">
                  <c:v>19.403191</c:v>
                </c:pt>
                <c:pt idx="232">
                  <c:v>19.581531999999999</c:v>
                </c:pt>
                <c:pt idx="233">
                  <c:v>19.819368999999998</c:v>
                </c:pt>
                <c:pt idx="234">
                  <c:v>19.986142000000001</c:v>
                </c:pt>
                <c:pt idx="235">
                  <c:v>20.009582000000002</c:v>
                </c:pt>
                <c:pt idx="236">
                  <c:v>20.002334000000001</c:v>
                </c:pt>
                <c:pt idx="237">
                  <c:v>20.109480999999999</c:v>
                </c:pt>
                <c:pt idx="238">
                  <c:v>19.916399999999999</c:v>
                </c:pt>
                <c:pt idx="239">
                  <c:v>19.543637</c:v>
                </c:pt>
                <c:pt idx="240">
                  <c:v>19.210159000000001</c:v>
                </c:pt>
                <c:pt idx="241">
                  <c:v>19.393076000000001</c:v>
                </c:pt>
                <c:pt idx="242">
                  <c:v>19.517168999999999</c:v>
                </c:pt>
                <c:pt idx="243">
                  <c:v>19.787870999999999</c:v>
                </c:pt>
                <c:pt idx="244">
                  <c:v>19.927301</c:v>
                </c:pt>
                <c:pt idx="245">
                  <c:v>20.016718999999998</c:v>
                </c:pt>
                <c:pt idx="246">
                  <c:v>20.080665</c:v>
                </c:pt>
                <c:pt idx="247">
                  <c:v>19.991485999999998</c:v>
                </c:pt>
                <c:pt idx="248">
                  <c:v>19.817456</c:v>
                </c:pt>
                <c:pt idx="249">
                  <c:v>19.662800000000001</c:v>
                </c:pt>
                <c:pt idx="250">
                  <c:v>19.474225000000001</c:v>
                </c:pt>
                <c:pt idx="251">
                  <c:v>19.633417999999999</c:v>
                </c:pt>
                <c:pt idx="252">
                  <c:v>19.935005</c:v>
                </c:pt>
                <c:pt idx="253">
                  <c:v>20.000209000000002</c:v>
                </c:pt>
                <c:pt idx="254">
                  <c:v>19.879597</c:v>
                </c:pt>
                <c:pt idx="255">
                  <c:v>19.870805000000001</c:v>
                </c:pt>
                <c:pt idx="256">
                  <c:v>19.818380000000001</c:v>
                </c:pt>
                <c:pt idx="257">
                  <c:v>19.495577999999998</c:v>
                </c:pt>
                <c:pt idx="258">
                  <c:v>19.478373999999999</c:v>
                </c:pt>
                <c:pt idx="259">
                  <c:v>19.420269000000001</c:v>
                </c:pt>
                <c:pt idx="260">
                  <c:v>19.723424000000001</c:v>
                </c:pt>
                <c:pt idx="261">
                  <c:v>19.889066</c:v>
                </c:pt>
                <c:pt idx="262">
                  <c:v>20.083634</c:v>
                </c:pt>
                <c:pt idx="263">
                  <c:v>19.937177999999999</c:v>
                </c:pt>
                <c:pt idx="264">
                  <c:v>19.611996999999999</c:v>
                </c:pt>
                <c:pt idx="265">
                  <c:v>19.565655</c:v>
                </c:pt>
                <c:pt idx="266">
                  <c:v>19.407319000000001</c:v>
                </c:pt>
                <c:pt idx="267">
                  <c:v>18.951319000000002</c:v>
                </c:pt>
                <c:pt idx="268">
                  <c:v>18.759588000000001</c:v>
                </c:pt>
                <c:pt idx="269">
                  <c:v>18.682953999999999</c:v>
                </c:pt>
                <c:pt idx="270">
                  <c:v>18.921240000000001</c:v>
                </c:pt>
                <c:pt idx="271">
                  <c:v>19.168313999999999</c:v>
                </c:pt>
                <c:pt idx="272">
                  <c:v>19.280038999999999</c:v>
                </c:pt>
                <c:pt idx="273">
                  <c:v>19.515398000000001</c:v>
                </c:pt>
                <c:pt idx="274">
                  <c:v>19.447227000000002</c:v>
                </c:pt>
                <c:pt idx="275">
                  <c:v>19.520788</c:v>
                </c:pt>
                <c:pt idx="276">
                  <c:v>19.155079000000001</c:v>
                </c:pt>
                <c:pt idx="277">
                  <c:v>19.041687</c:v>
                </c:pt>
                <c:pt idx="278">
                  <c:v>18.919917999999999</c:v>
                </c:pt>
                <c:pt idx="279">
                  <c:v>19.167345000000001</c:v>
                </c:pt>
                <c:pt idx="280">
                  <c:v>19.260570999999999</c:v>
                </c:pt>
                <c:pt idx="281">
                  <c:v>19.38456</c:v>
                </c:pt>
                <c:pt idx="282">
                  <c:v>19.197306000000001</c:v>
                </c:pt>
                <c:pt idx="283">
                  <c:v>19.150178</c:v>
                </c:pt>
                <c:pt idx="284">
                  <c:v>18.926977999999998</c:v>
                </c:pt>
                <c:pt idx="285">
                  <c:v>18.971829</c:v>
                </c:pt>
                <c:pt idx="286">
                  <c:v>18.822849000000001</c:v>
                </c:pt>
                <c:pt idx="287">
                  <c:v>18.977364999999999</c:v>
                </c:pt>
                <c:pt idx="288">
                  <c:v>19.240490000000001</c:v>
                </c:pt>
                <c:pt idx="289">
                  <c:v>19.295065999999998</c:v>
                </c:pt>
                <c:pt idx="290">
                  <c:v>19.457224</c:v>
                </c:pt>
                <c:pt idx="291">
                  <c:v>19.335083000000001</c:v>
                </c:pt>
                <c:pt idx="292">
                  <c:v>19.449676</c:v>
                </c:pt>
                <c:pt idx="293">
                  <c:v>18.986377000000001</c:v>
                </c:pt>
                <c:pt idx="294">
                  <c:v>18.695381999999999</c:v>
                </c:pt>
                <c:pt idx="295">
                  <c:v>18.697088000000001</c:v>
                </c:pt>
                <c:pt idx="296">
                  <c:v>18.925844000000001</c:v>
                </c:pt>
                <c:pt idx="297">
                  <c:v>19.1356</c:v>
                </c:pt>
                <c:pt idx="298">
                  <c:v>19.264036999999998</c:v>
                </c:pt>
                <c:pt idx="299">
                  <c:v>19.328264999999998</c:v>
                </c:pt>
                <c:pt idx="300">
                  <c:v>19.376187000000002</c:v>
                </c:pt>
                <c:pt idx="301">
                  <c:v>19.181242000000001</c:v>
                </c:pt>
                <c:pt idx="302">
                  <c:v>19.020541000000001</c:v>
                </c:pt>
                <c:pt idx="303">
                  <c:v>18.865521000000001</c:v>
                </c:pt>
                <c:pt idx="304">
                  <c:v>19.152408000000001</c:v>
                </c:pt>
                <c:pt idx="305">
                  <c:v>19.302524999999999</c:v>
                </c:pt>
                <c:pt idx="306">
                  <c:v>19.494045</c:v>
                </c:pt>
                <c:pt idx="307">
                  <c:v>19.393798</c:v>
                </c:pt>
                <c:pt idx="308">
                  <c:v>19.368456999999999</c:v>
                </c:pt>
                <c:pt idx="309">
                  <c:v>19.078140999999999</c:v>
                </c:pt>
                <c:pt idx="310">
                  <c:v>18.993454</c:v>
                </c:pt>
                <c:pt idx="311">
                  <c:v>19.012616999999999</c:v>
                </c:pt>
                <c:pt idx="312">
                  <c:v>19.208216</c:v>
                </c:pt>
                <c:pt idx="313">
                  <c:v>19.356922999999998</c:v>
                </c:pt>
                <c:pt idx="314">
                  <c:v>19.447737</c:v>
                </c:pt>
                <c:pt idx="315">
                  <c:v>19.584668000000001</c:v>
                </c:pt>
                <c:pt idx="316">
                  <c:v>19.601571</c:v>
                </c:pt>
                <c:pt idx="317">
                  <c:v>19.624388</c:v>
                </c:pt>
                <c:pt idx="318">
                  <c:v>19.214575</c:v>
                </c:pt>
                <c:pt idx="319">
                  <c:v>19.131395000000001</c:v>
                </c:pt>
                <c:pt idx="320">
                  <c:v>19.092222</c:v>
                </c:pt>
                <c:pt idx="321">
                  <c:v>19.417007999999999</c:v>
                </c:pt>
                <c:pt idx="322">
                  <c:v>19.438475</c:v>
                </c:pt>
                <c:pt idx="323">
                  <c:v>19.517468999999998</c:v>
                </c:pt>
                <c:pt idx="324">
                  <c:v>19.386534999999999</c:v>
                </c:pt>
                <c:pt idx="325">
                  <c:v>19.450838999999998</c:v>
                </c:pt>
                <c:pt idx="326">
                  <c:v>19.177434000000002</c:v>
                </c:pt>
                <c:pt idx="327">
                  <c:v>19.060922999999999</c:v>
                </c:pt>
                <c:pt idx="328">
                  <c:v>19.121259999999999</c:v>
                </c:pt>
                <c:pt idx="329">
                  <c:v>19.330171</c:v>
                </c:pt>
                <c:pt idx="330">
                  <c:v>19.546659999999999</c:v>
                </c:pt>
                <c:pt idx="331">
                  <c:v>19.611519000000001</c:v>
                </c:pt>
                <c:pt idx="332">
                  <c:v>19.619157000000001</c:v>
                </c:pt>
                <c:pt idx="333">
                  <c:v>19.693861999999999</c:v>
                </c:pt>
                <c:pt idx="334">
                  <c:v>19.539162999999999</c:v>
                </c:pt>
                <c:pt idx="335">
                  <c:v>19.101127999999999</c:v>
                </c:pt>
                <c:pt idx="336">
                  <c:v>18.926335999999999</c:v>
                </c:pt>
                <c:pt idx="337">
                  <c:v>19.038003</c:v>
                </c:pt>
                <c:pt idx="338">
                  <c:v>19.284590999999999</c:v>
                </c:pt>
                <c:pt idx="339">
                  <c:v>19.393605999999998</c:v>
                </c:pt>
                <c:pt idx="340">
                  <c:v>19.584779000000001</c:v>
                </c:pt>
                <c:pt idx="341">
                  <c:v>19.598998999999999</c:v>
                </c:pt>
                <c:pt idx="342">
                  <c:v>19.510014000000002</c:v>
                </c:pt>
                <c:pt idx="343">
                  <c:v>19.321726000000002</c:v>
                </c:pt>
                <c:pt idx="344">
                  <c:v>19.103292</c:v>
                </c:pt>
                <c:pt idx="345">
                  <c:v>19.062964000000001</c:v>
                </c:pt>
                <c:pt idx="346">
                  <c:v>19.410525</c:v>
                </c:pt>
                <c:pt idx="347">
                  <c:v>19.494095000000002</c:v>
                </c:pt>
                <c:pt idx="348">
                  <c:v>19.524840999999999</c:v>
                </c:pt>
                <c:pt idx="349">
                  <c:v>19.456472000000002</c:v>
                </c:pt>
                <c:pt idx="350">
                  <c:v>19.423660999999999</c:v>
                </c:pt>
                <c:pt idx="351">
                  <c:v>19.137640999999999</c:v>
                </c:pt>
                <c:pt idx="352">
                  <c:v>18.934011000000002</c:v>
                </c:pt>
                <c:pt idx="353">
                  <c:v>19.035905</c:v>
                </c:pt>
                <c:pt idx="354">
                  <c:v>19.248346000000002</c:v>
                </c:pt>
                <c:pt idx="355">
                  <c:v>19.430484</c:v>
                </c:pt>
                <c:pt idx="356">
                  <c:v>19.533814</c:v>
                </c:pt>
                <c:pt idx="357">
                  <c:v>19.627665</c:v>
                </c:pt>
                <c:pt idx="358">
                  <c:v>19.583456000000002</c:v>
                </c:pt>
                <c:pt idx="359">
                  <c:v>19.463577999999998</c:v>
                </c:pt>
                <c:pt idx="360">
                  <c:v>19.235562000000002</c:v>
                </c:pt>
                <c:pt idx="361">
                  <c:v>19.236919</c:v>
                </c:pt>
                <c:pt idx="362">
                  <c:v>19.540579999999999</c:v>
                </c:pt>
                <c:pt idx="363">
                  <c:v>19.559013</c:v>
                </c:pt>
                <c:pt idx="364">
                  <c:v>19.464797999999998</c:v>
                </c:pt>
                <c:pt idx="365">
                  <c:v>19.518477000000001</c:v>
                </c:pt>
                <c:pt idx="366">
                  <c:v>19.395675000000001</c:v>
                </c:pt>
                <c:pt idx="367">
                  <c:v>19.309888000000001</c:v>
                </c:pt>
                <c:pt idx="368">
                  <c:v>19.227751999999999</c:v>
                </c:pt>
                <c:pt idx="369">
                  <c:v>19.298511999999999</c:v>
                </c:pt>
                <c:pt idx="370">
                  <c:v>19.410240000000002</c:v>
                </c:pt>
                <c:pt idx="371">
                  <c:v>19.608774</c:v>
                </c:pt>
                <c:pt idx="372">
                  <c:v>19.768128000000001</c:v>
                </c:pt>
                <c:pt idx="373">
                  <c:v>19.741719</c:v>
                </c:pt>
                <c:pt idx="374">
                  <c:v>19.699857999999999</c:v>
                </c:pt>
                <c:pt idx="375">
                  <c:v>19.466086000000001</c:v>
                </c:pt>
                <c:pt idx="376">
                  <c:v>19.279854</c:v>
                </c:pt>
                <c:pt idx="377">
                  <c:v>19.177945000000001</c:v>
                </c:pt>
                <c:pt idx="378">
                  <c:v>19.296987999999999</c:v>
                </c:pt>
                <c:pt idx="379">
                  <c:v>19.504341</c:v>
                </c:pt>
                <c:pt idx="380">
                  <c:v>19.704509000000002</c:v>
                </c:pt>
                <c:pt idx="381">
                  <c:v>19.719204000000001</c:v>
                </c:pt>
                <c:pt idx="382">
                  <c:v>19.781662000000001</c:v>
                </c:pt>
                <c:pt idx="383">
                  <c:v>19.515274999999999</c:v>
                </c:pt>
                <c:pt idx="384">
                  <c:v>19.385449000000001</c:v>
                </c:pt>
                <c:pt idx="385">
                  <c:v>19.400041999999999</c:v>
                </c:pt>
                <c:pt idx="386">
                  <c:v>19.629186000000001</c:v>
                </c:pt>
                <c:pt idx="387">
                  <c:v>19.595979</c:v>
                </c:pt>
                <c:pt idx="388">
                  <c:v>19.743606</c:v>
                </c:pt>
                <c:pt idx="389">
                  <c:v>19.745132999999999</c:v>
                </c:pt>
                <c:pt idx="390">
                  <c:v>19.623850999999998</c:v>
                </c:pt>
                <c:pt idx="391">
                  <c:v>19.183361999999999</c:v>
                </c:pt>
                <c:pt idx="392">
                  <c:v>19.094891000000001</c:v>
                </c:pt>
                <c:pt idx="393">
                  <c:v>19.153176999999999</c:v>
                </c:pt>
                <c:pt idx="394">
                  <c:v>19.406934</c:v>
                </c:pt>
                <c:pt idx="395">
                  <c:v>19.665040999999999</c:v>
                </c:pt>
                <c:pt idx="396">
                  <c:v>19.682507999999999</c:v>
                </c:pt>
                <c:pt idx="397">
                  <c:v>19.762917000000002</c:v>
                </c:pt>
                <c:pt idx="398">
                  <c:v>19.767109999999999</c:v>
                </c:pt>
                <c:pt idx="399">
                  <c:v>19.512018999999999</c:v>
                </c:pt>
                <c:pt idx="400">
                  <c:v>19.455203999999998</c:v>
                </c:pt>
                <c:pt idx="401">
                  <c:v>19.416017</c:v>
                </c:pt>
                <c:pt idx="402">
                  <c:v>19.738181000000001</c:v>
                </c:pt>
                <c:pt idx="403">
                  <c:v>19.923155999999999</c:v>
                </c:pt>
                <c:pt idx="404">
                  <c:v>19.817316999999999</c:v>
                </c:pt>
                <c:pt idx="405">
                  <c:v>19.702007999999999</c:v>
                </c:pt>
                <c:pt idx="406">
                  <c:v>19.568753000000001</c:v>
                </c:pt>
                <c:pt idx="407">
                  <c:v>19.320218000000001</c:v>
                </c:pt>
                <c:pt idx="408">
                  <c:v>19.354253</c:v>
                </c:pt>
                <c:pt idx="409">
                  <c:v>19.309063999999999</c:v>
                </c:pt>
                <c:pt idx="410">
                  <c:v>19.661403</c:v>
                </c:pt>
                <c:pt idx="411">
                  <c:v>19.765260999999999</c:v>
                </c:pt>
                <c:pt idx="412">
                  <c:v>19.940958999999999</c:v>
                </c:pt>
                <c:pt idx="413">
                  <c:v>19.911809000000002</c:v>
                </c:pt>
                <c:pt idx="414">
                  <c:v>19.978327</c:v>
                </c:pt>
                <c:pt idx="415">
                  <c:v>19.630476000000002</c:v>
                </c:pt>
                <c:pt idx="416">
                  <c:v>19.516479</c:v>
                </c:pt>
                <c:pt idx="417">
                  <c:v>19.436613000000001</c:v>
                </c:pt>
                <c:pt idx="418">
                  <c:v>19.677676999999999</c:v>
                </c:pt>
                <c:pt idx="419">
                  <c:v>19.685496000000001</c:v>
                </c:pt>
                <c:pt idx="420">
                  <c:v>19.542981000000001</c:v>
                </c:pt>
                <c:pt idx="421">
                  <c:v>19.703195000000001</c:v>
                </c:pt>
                <c:pt idx="422">
                  <c:v>19.725439000000001</c:v>
                </c:pt>
                <c:pt idx="423">
                  <c:v>19.379418999999999</c:v>
                </c:pt>
                <c:pt idx="424">
                  <c:v>19.396470999999998</c:v>
                </c:pt>
                <c:pt idx="425">
                  <c:v>19.340252</c:v>
                </c:pt>
                <c:pt idx="426">
                  <c:v>19.563765</c:v>
                </c:pt>
                <c:pt idx="427">
                  <c:v>19.797383</c:v>
                </c:pt>
                <c:pt idx="428">
                  <c:v>19.879826000000001</c:v>
                </c:pt>
                <c:pt idx="429">
                  <c:v>19.842851</c:v>
                </c:pt>
                <c:pt idx="430">
                  <c:v>19.859553999999999</c:v>
                </c:pt>
                <c:pt idx="431">
                  <c:v>19.547705000000001</c:v>
                </c:pt>
                <c:pt idx="432">
                  <c:v>19.242046999999999</c:v>
                </c:pt>
                <c:pt idx="433">
                  <c:v>19.180281000000001</c:v>
                </c:pt>
                <c:pt idx="434">
                  <c:v>19.432694999999999</c:v>
                </c:pt>
                <c:pt idx="435">
                  <c:v>19.638036</c:v>
                </c:pt>
                <c:pt idx="436">
                  <c:v>19.862279000000001</c:v>
                </c:pt>
                <c:pt idx="437">
                  <c:v>19.912604000000002</c:v>
                </c:pt>
                <c:pt idx="438">
                  <c:v>19.909676999999999</c:v>
                </c:pt>
                <c:pt idx="439">
                  <c:v>19.654274999999998</c:v>
                </c:pt>
                <c:pt idx="440">
                  <c:v>19.576391000000001</c:v>
                </c:pt>
                <c:pt idx="441">
                  <c:v>19.633099000000001</c:v>
                </c:pt>
                <c:pt idx="442">
                  <c:v>19.827318000000002</c:v>
                </c:pt>
                <c:pt idx="443">
                  <c:v>19.946104999999999</c:v>
                </c:pt>
                <c:pt idx="444">
                  <c:v>20.024708</c:v>
                </c:pt>
                <c:pt idx="445">
                  <c:v>19.936920000000001</c:v>
                </c:pt>
                <c:pt idx="446">
                  <c:v>19.806581999999999</c:v>
                </c:pt>
                <c:pt idx="447">
                  <c:v>19.484818000000001</c:v>
                </c:pt>
                <c:pt idx="448">
                  <c:v>19.444436</c:v>
                </c:pt>
                <c:pt idx="449">
                  <c:v>19.383085999999999</c:v>
                </c:pt>
                <c:pt idx="450">
                  <c:v>19.707844000000001</c:v>
                </c:pt>
                <c:pt idx="451">
                  <c:v>19.884170000000001</c:v>
                </c:pt>
                <c:pt idx="452">
                  <c:v>19.975425999999999</c:v>
                </c:pt>
                <c:pt idx="453">
                  <c:v>20.033573000000001</c:v>
                </c:pt>
                <c:pt idx="454">
                  <c:v>20.029674</c:v>
                </c:pt>
                <c:pt idx="455">
                  <c:v>19.740216</c:v>
                </c:pt>
                <c:pt idx="456">
                  <c:v>19.573917999999999</c:v>
                </c:pt>
                <c:pt idx="457">
                  <c:v>19.662341000000001</c:v>
                </c:pt>
                <c:pt idx="458">
                  <c:v>19.882021000000002</c:v>
                </c:pt>
                <c:pt idx="459">
                  <c:v>19.976572999999998</c:v>
                </c:pt>
                <c:pt idx="460">
                  <c:v>20.029986999999998</c:v>
                </c:pt>
                <c:pt idx="461">
                  <c:v>19.925964</c:v>
                </c:pt>
                <c:pt idx="462">
                  <c:v>19.986011999999999</c:v>
                </c:pt>
                <c:pt idx="463">
                  <c:v>19.586347</c:v>
                </c:pt>
                <c:pt idx="464">
                  <c:v>19.507192</c:v>
                </c:pt>
                <c:pt idx="465">
                  <c:v>19.480909</c:v>
                </c:pt>
                <c:pt idx="466">
                  <c:v>19.69989</c:v>
                </c:pt>
                <c:pt idx="467">
                  <c:v>19.876730999999999</c:v>
                </c:pt>
                <c:pt idx="468">
                  <c:v>19.939513999999999</c:v>
                </c:pt>
                <c:pt idx="469">
                  <c:v>20.038429000000001</c:v>
                </c:pt>
                <c:pt idx="470">
                  <c:v>19.901672000000001</c:v>
                </c:pt>
                <c:pt idx="471">
                  <c:v>19.740421000000001</c:v>
                </c:pt>
                <c:pt idx="472">
                  <c:v>19.565327</c:v>
                </c:pt>
                <c:pt idx="473">
                  <c:v>19.568242000000001</c:v>
                </c:pt>
                <c:pt idx="474">
                  <c:v>19.835135999999999</c:v>
                </c:pt>
                <c:pt idx="475">
                  <c:v>19.972006</c:v>
                </c:pt>
                <c:pt idx="476">
                  <c:v>19.892655000000001</c:v>
                </c:pt>
                <c:pt idx="477">
                  <c:v>13.993914999999999</c:v>
                </c:pt>
                <c:pt idx="478">
                  <c:v>19.231033</c:v>
                </c:pt>
                <c:pt idx="479">
                  <c:v>24.543982</c:v>
                </c:pt>
                <c:pt idx="480">
                  <c:v>24.638278</c:v>
                </c:pt>
                <c:pt idx="481">
                  <c:v>10.835767000000001</c:v>
                </c:pt>
                <c:pt idx="482">
                  <c:v>23.639638999999999</c:v>
                </c:pt>
                <c:pt idx="483">
                  <c:v>25.996086999999999</c:v>
                </c:pt>
                <c:pt idx="484">
                  <c:v>27.288166</c:v>
                </c:pt>
                <c:pt idx="485">
                  <c:v>28.404304</c:v>
                </c:pt>
                <c:pt idx="486">
                  <c:v>29.233357999999999</c:v>
                </c:pt>
                <c:pt idx="487">
                  <c:v>30.251631</c:v>
                </c:pt>
                <c:pt idx="488">
                  <c:v>31.805720999999998</c:v>
                </c:pt>
                <c:pt idx="489">
                  <c:v>32.898122000000001</c:v>
                </c:pt>
                <c:pt idx="490">
                  <c:v>34.303429999999999</c:v>
                </c:pt>
                <c:pt idx="491">
                  <c:v>35.242080000000001</c:v>
                </c:pt>
                <c:pt idx="492">
                  <c:v>35.868777000000001</c:v>
                </c:pt>
                <c:pt idx="493">
                  <c:v>36.50365</c:v>
                </c:pt>
                <c:pt idx="494">
                  <c:v>41.019480999999999</c:v>
                </c:pt>
                <c:pt idx="495">
                  <c:v>47.505637</c:v>
                </c:pt>
                <c:pt idx="496">
                  <c:v>53.332290999999998</c:v>
                </c:pt>
                <c:pt idx="497">
                  <c:v>54.666559999999997</c:v>
                </c:pt>
                <c:pt idx="498">
                  <c:v>32.151404999999997</c:v>
                </c:pt>
                <c:pt idx="499">
                  <c:v>31.300751000000002</c:v>
                </c:pt>
                <c:pt idx="500">
                  <c:v>31.986635</c:v>
                </c:pt>
                <c:pt idx="501">
                  <c:v>33.000818000000002</c:v>
                </c:pt>
                <c:pt idx="502">
                  <c:v>33.322884999999999</c:v>
                </c:pt>
                <c:pt idx="503">
                  <c:v>33.724260000000001</c:v>
                </c:pt>
                <c:pt idx="504">
                  <c:v>34.165309999999998</c:v>
                </c:pt>
                <c:pt idx="505">
                  <c:v>34.731327999999998</c:v>
                </c:pt>
                <c:pt idx="506">
                  <c:v>35.195194999999998</c:v>
                </c:pt>
                <c:pt idx="507">
                  <c:v>35.70926</c:v>
                </c:pt>
                <c:pt idx="508">
                  <c:v>36.242686999999997</c:v>
                </c:pt>
                <c:pt idx="509">
                  <c:v>39.262546999999998</c:v>
                </c:pt>
                <c:pt idx="510">
                  <c:v>47.485793000000001</c:v>
                </c:pt>
                <c:pt idx="511">
                  <c:v>51.538705999999998</c:v>
                </c:pt>
                <c:pt idx="512">
                  <c:v>56.170788999999999</c:v>
                </c:pt>
                <c:pt idx="513">
                  <c:v>54.218527999999999</c:v>
                </c:pt>
                <c:pt idx="514">
                  <c:v>30.597624</c:v>
                </c:pt>
                <c:pt idx="515">
                  <c:v>23.189893000000001</c:v>
                </c:pt>
                <c:pt idx="516">
                  <c:v>21.559543000000001</c:v>
                </c:pt>
                <c:pt idx="517">
                  <c:v>20.257376000000001</c:v>
                </c:pt>
                <c:pt idx="518">
                  <c:v>19.867100000000001</c:v>
                </c:pt>
                <c:pt idx="519">
                  <c:v>19.695464999999999</c:v>
                </c:pt>
                <c:pt idx="520">
                  <c:v>18.843153000000001</c:v>
                </c:pt>
                <c:pt idx="521">
                  <c:v>26.962540000000001</c:v>
                </c:pt>
                <c:pt idx="522">
                  <c:v>19.934009</c:v>
                </c:pt>
                <c:pt idx="523">
                  <c:v>19.477754999999998</c:v>
                </c:pt>
                <c:pt idx="524">
                  <c:v>19.191977999999999</c:v>
                </c:pt>
                <c:pt idx="525">
                  <c:v>19.286149000000002</c:v>
                </c:pt>
                <c:pt idx="526">
                  <c:v>19.142900000000001</c:v>
                </c:pt>
                <c:pt idx="527">
                  <c:v>19.198143999999999</c:v>
                </c:pt>
                <c:pt idx="528">
                  <c:v>19.104968</c:v>
                </c:pt>
                <c:pt idx="529">
                  <c:v>19.136316999999998</c:v>
                </c:pt>
                <c:pt idx="530">
                  <c:v>18.503418</c:v>
                </c:pt>
                <c:pt idx="531">
                  <c:v>26.794283</c:v>
                </c:pt>
                <c:pt idx="532">
                  <c:v>19.826877</c:v>
                </c:pt>
                <c:pt idx="533">
                  <c:v>19.311912</c:v>
                </c:pt>
                <c:pt idx="534">
                  <c:v>19.133828000000001</c:v>
                </c:pt>
                <c:pt idx="535">
                  <c:v>19.123214999999998</c:v>
                </c:pt>
                <c:pt idx="536">
                  <c:v>19.195713999999999</c:v>
                </c:pt>
                <c:pt idx="537">
                  <c:v>19.151434999999999</c:v>
                </c:pt>
                <c:pt idx="538">
                  <c:v>19.008952000000001</c:v>
                </c:pt>
                <c:pt idx="539">
                  <c:v>19.136028</c:v>
                </c:pt>
                <c:pt idx="540">
                  <c:v>18.569492</c:v>
                </c:pt>
                <c:pt idx="541">
                  <c:v>26.886679999999998</c:v>
                </c:pt>
                <c:pt idx="542">
                  <c:v>19.628233000000002</c:v>
                </c:pt>
                <c:pt idx="543">
                  <c:v>19.188770000000002</c:v>
                </c:pt>
                <c:pt idx="544">
                  <c:v>19.050495999999999</c:v>
                </c:pt>
                <c:pt idx="545">
                  <c:v>19.004852</c:v>
                </c:pt>
                <c:pt idx="546">
                  <c:v>19.053636999999998</c:v>
                </c:pt>
                <c:pt idx="547">
                  <c:v>19.102336999999999</c:v>
                </c:pt>
                <c:pt idx="548">
                  <c:v>19.042902000000002</c:v>
                </c:pt>
                <c:pt idx="549">
                  <c:v>19.107963000000002</c:v>
                </c:pt>
                <c:pt idx="550">
                  <c:v>18.465889000000001</c:v>
                </c:pt>
                <c:pt idx="551">
                  <c:v>26.710263999999999</c:v>
                </c:pt>
                <c:pt idx="552">
                  <c:v>19.640422000000001</c:v>
                </c:pt>
                <c:pt idx="553">
                  <c:v>19.217722999999999</c:v>
                </c:pt>
                <c:pt idx="554">
                  <c:v>19.16058</c:v>
                </c:pt>
                <c:pt idx="555">
                  <c:v>19.099136999999999</c:v>
                </c:pt>
                <c:pt idx="556">
                  <c:v>18.951229999999999</c:v>
                </c:pt>
                <c:pt idx="557">
                  <c:v>18.996061999999998</c:v>
                </c:pt>
                <c:pt idx="558">
                  <c:v>19.067186</c:v>
                </c:pt>
                <c:pt idx="559">
                  <c:v>18.964943000000002</c:v>
                </c:pt>
                <c:pt idx="560">
                  <c:v>18.49456</c:v>
                </c:pt>
                <c:pt idx="561">
                  <c:v>26.305025000000001</c:v>
                </c:pt>
                <c:pt idx="562">
                  <c:v>19.486283</c:v>
                </c:pt>
                <c:pt idx="563">
                  <c:v>19.073091000000002</c:v>
                </c:pt>
                <c:pt idx="564">
                  <c:v>19.074017999999999</c:v>
                </c:pt>
                <c:pt idx="565">
                  <c:v>19.055292999999999</c:v>
                </c:pt>
                <c:pt idx="566">
                  <c:v>18.995293</c:v>
                </c:pt>
                <c:pt idx="567">
                  <c:v>19.070132999999998</c:v>
                </c:pt>
                <c:pt idx="568">
                  <c:v>19.061436</c:v>
                </c:pt>
                <c:pt idx="569">
                  <c:v>19.032397</c:v>
                </c:pt>
                <c:pt idx="570">
                  <c:v>18.555575999999999</c:v>
                </c:pt>
                <c:pt idx="571">
                  <c:v>26.069682</c:v>
                </c:pt>
                <c:pt idx="572">
                  <c:v>19.503499000000001</c:v>
                </c:pt>
                <c:pt idx="573">
                  <c:v>19.226673999999999</c:v>
                </c:pt>
                <c:pt idx="574">
                  <c:v>19.116965</c:v>
                </c:pt>
                <c:pt idx="575">
                  <c:v>19.048656000000001</c:v>
                </c:pt>
                <c:pt idx="576">
                  <c:v>19.178567999999999</c:v>
                </c:pt>
                <c:pt idx="577">
                  <c:v>19.112380000000002</c:v>
                </c:pt>
                <c:pt idx="578">
                  <c:v>19.156725000000002</c:v>
                </c:pt>
                <c:pt idx="579">
                  <c:v>19.147652999999998</c:v>
                </c:pt>
                <c:pt idx="580">
                  <c:v>18.664667000000001</c:v>
                </c:pt>
                <c:pt idx="581">
                  <c:v>26.019669</c:v>
                </c:pt>
                <c:pt idx="582">
                  <c:v>19.682926999999999</c:v>
                </c:pt>
                <c:pt idx="583">
                  <c:v>19.285910999999999</c:v>
                </c:pt>
                <c:pt idx="584">
                  <c:v>19.310676000000001</c:v>
                </c:pt>
                <c:pt idx="585">
                  <c:v>19.171484</c:v>
                </c:pt>
                <c:pt idx="586">
                  <c:v>19.293043999999998</c:v>
                </c:pt>
                <c:pt idx="587">
                  <c:v>19.250343000000001</c:v>
                </c:pt>
                <c:pt idx="588">
                  <c:v>19.228376999999998</c:v>
                </c:pt>
                <c:pt idx="589">
                  <c:v>19.349581000000001</c:v>
                </c:pt>
                <c:pt idx="590">
                  <c:v>18.795258</c:v>
                </c:pt>
                <c:pt idx="591">
                  <c:v>26.003810000000001</c:v>
                </c:pt>
                <c:pt idx="592">
                  <c:v>19.815548</c:v>
                </c:pt>
                <c:pt idx="593">
                  <c:v>19.438168000000001</c:v>
                </c:pt>
                <c:pt idx="594">
                  <c:v>19.432856999999998</c:v>
                </c:pt>
                <c:pt idx="595">
                  <c:v>19.259311</c:v>
                </c:pt>
                <c:pt idx="596">
                  <c:v>19.436045</c:v>
                </c:pt>
                <c:pt idx="597">
                  <c:v>19.313086999999999</c:v>
                </c:pt>
                <c:pt idx="598">
                  <c:v>19.313556999999999</c:v>
                </c:pt>
                <c:pt idx="599">
                  <c:v>19.472767000000001</c:v>
                </c:pt>
                <c:pt idx="600">
                  <c:v>18.927274000000001</c:v>
                </c:pt>
                <c:pt idx="601">
                  <c:v>25.938721999999999</c:v>
                </c:pt>
                <c:pt idx="602">
                  <c:v>19.219625000000001</c:v>
                </c:pt>
                <c:pt idx="603">
                  <c:v>18.651201</c:v>
                </c:pt>
                <c:pt idx="604">
                  <c:v>18.542798000000001</c:v>
                </c:pt>
                <c:pt idx="605">
                  <c:v>18.510442999999999</c:v>
                </c:pt>
                <c:pt idx="606">
                  <c:v>18.597899999999999</c:v>
                </c:pt>
                <c:pt idx="607">
                  <c:v>18.477924999999999</c:v>
                </c:pt>
                <c:pt idx="608">
                  <c:v>18.601175000000001</c:v>
                </c:pt>
                <c:pt idx="609">
                  <c:v>18.624984000000001</c:v>
                </c:pt>
                <c:pt idx="610">
                  <c:v>17.998397000000001</c:v>
                </c:pt>
                <c:pt idx="611">
                  <c:v>25.144451</c:v>
                </c:pt>
                <c:pt idx="612">
                  <c:v>19.058181999999999</c:v>
                </c:pt>
                <c:pt idx="613">
                  <c:v>18.689910000000001</c:v>
                </c:pt>
                <c:pt idx="614">
                  <c:v>18.69782</c:v>
                </c:pt>
                <c:pt idx="615">
                  <c:v>18.641185</c:v>
                </c:pt>
                <c:pt idx="616">
                  <c:v>18.738007</c:v>
                </c:pt>
                <c:pt idx="617">
                  <c:v>18.729724999999998</c:v>
                </c:pt>
                <c:pt idx="618">
                  <c:v>18.705957999999999</c:v>
                </c:pt>
                <c:pt idx="619">
                  <c:v>18.706741999999998</c:v>
                </c:pt>
                <c:pt idx="620">
                  <c:v>18.205974000000001</c:v>
                </c:pt>
                <c:pt idx="621">
                  <c:v>24.921265999999999</c:v>
                </c:pt>
                <c:pt idx="622">
                  <c:v>19.047411</c:v>
                </c:pt>
                <c:pt idx="623">
                  <c:v>18.727488000000001</c:v>
                </c:pt>
                <c:pt idx="624">
                  <c:v>18.740205</c:v>
                </c:pt>
                <c:pt idx="625">
                  <c:v>18.710939</c:v>
                </c:pt>
                <c:pt idx="626">
                  <c:v>18.753512000000001</c:v>
                </c:pt>
                <c:pt idx="627">
                  <c:v>18.732561</c:v>
                </c:pt>
                <c:pt idx="628">
                  <c:v>18.871559999999999</c:v>
                </c:pt>
                <c:pt idx="629">
                  <c:v>18.797574999999998</c:v>
                </c:pt>
                <c:pt idx="630">
                  <c:v>18.236643999999998</c:v>
                </c:pt>
                <c:pt idx="631">
                  <c:v>24.571584000000001</c:v>
                </c:pt>
                <c:pt idx="632">
                  <c:v>19.034099000000001</c:v>
                </c:pt>
                <c:pt idx="633">
                  <c:v>18.825344000000001</c:v>
                </c:pt>
                <c:pt idx="634">
                  <c:v>18.747820999999998</c:v>
                </c:pt>
                <c:pt idx="635">
                  <c:v>18.736830999999999</c:v>
                </c:pt>
                <c:pt idx="636">
                  <c:v>18.721651999999999</c:v>
                </c:pt>
                <c:pt idx="637">
                  <c:v>18.792418000000001</c:v>
                </c:pt>
                <c:pt idx="638">
                  <c:v>18.790972</c:v>
                </c:pt>
                <c:pt idx="639">
                  <c:v>18.712772000000001</c:v>
                </c:pt>
                <c:pt idx="640">
                  <c:v>18.260397000000001</c:v>
                </c:pt>
                <c:pt idx="641">
                  <c:v>24.635854999999999</c:v>
                </c:pt>
                <c:pt idx="642">
                  <c:v>19.094425000000001</c:v>
                </c:pt>
                <c:pt idx="643">
                  <c:v>18.872019999999999</c:v>
                </c:pt>
                <c:pt idx="644">
                  <c:v>18.912973000000001</c:v>
                </c:pt>
                <c:pt idx="645">
                  <c:v>18.858623000000001</c:v>
                </c:pt>
                <c:pt idx="646">
                  <c:v>18.872342</c:v>
                </c:pt>
                <c:pt idx="647">
                  <c:v>18.843167000000001</c:v>
                </c:pt>
                <c:pt idx="648">
                  <c:v>18.870501000000001</c:v>
                </c:pt>
                <c:pt idx="649">
                  <c:v>18.805185999999999</c:v>
                </c:pt>
                <c:pt idx="650">
                  <c:v>18.272296999999998</c:v>
                </c:pt>
                <c:pt idx="651">
                  <c:v>24.290199999999999</c:v>
                </c:pt>
                <c:pt idx="652">
                  <c:v>19.118434000000001</c:v>
                </c:pt>
                <c:pt idx="653">
                  <c:v>18.957142000000001</c:v>
                </c:pt>
                <c:pt idx="654">
                  <c:v>18.859832000000001</c:v>
                </c:pt>
                <c:pt idx="655">
                  <c:v>18.916402000000001</c:v>
                </c:pt>
                <c:pt idx="656">
                  <c:v>18.877573999999999</c:v>
                </c:pt>
                <c:pt idx="657">
                  <c:v>18.764958</c:v>
                </c:pt>
                <c:pt idx="658">
                  <c:v>18.868029</c:v>
                </c:pt>
                <c:pt idx="659">
                  <c:v>18.833500000000001</c:v>
                </c:pt>
                <c:pt idx="660">
                  <c:v>18.427804999999999</c:v>
                </c:pt>
                <c:pt idx="661">
                  <c:v>24.071863</c:v>
                </c:pt>
                <c:pt idx="662">
                  <c:v>19.159673000000002</c:v>
                </c:pt>
                <c:pt idx="663">
                  <c:v>19.111225000000001</c:v>
                </c:pt>
                <c:pt idx="664">
                  <c:v>19.027190000000001</c:v>
                </c:pt>
                <c:pt idx="665">
                  <c:v>19.043800000000001</c:v>
                </c:pt>
                <c:pt idx="666">
                  <c:v>19.062401999999999</c:v>
                </c:pt>
                <c:pt idx="667">
                  <c:v>18.899249999999999</c:v>
                </c:pt>
                <c:pt idx="668">
                  <c:v>18.972435999999998</c:v>
                </c:pt>
                <c:pt idx="669">
                  <c:v>19.006702000000001</c:v>
                </c:pt>
                <c:pt idx="670">
                  <c:v>18.474768000000001</c:v>
                </c:pt>
                <c:pt idx="671">
                  <c:v>23.897566999999999</c:v>
                </c:pt>
                <c:pt idx="672">
                  <c:v>19.117712999999998</c:v>
                </c:pt>
                <c:pt idx="673">
                  <c:v>19.028775</c:v>
                </c:pt>
                <c:pt idx="674">
                  <c:v>19.026488000000001</c:v>
                </c:pt>
                <c:pt idx="675">
                  <c:v>19.086497999999999</c:v>
                </c:pt>
                <c:pt idx="676">
                  <c:v>18.999002999999998</c:v>
                </c:pt>
                <c:pt idx="677">
                  <c:v>19.021654000000002</c:v>
                </c:pt>
                <c:pt idx="678">
                  <c:v>19.040527999999998</c:v>
                </c:pt>
                <c:pt idx="679">
                  <c:v>19.048173999999999</c:v>
                </c:pt>
                <c:pt idx="680">
                  <c:v>18.615138000000002</c:v>
                </c:pt>
                <c:pt idx="681">
                  <c:v>23.654647000000001</c:v>
                </c:pt>
                <c:pt idx="682">
                  <c:v>19.210614</c:v>
                </c:pt>
                <c:pt idx="683">
                  <c:v>19.102841999999999</c:v>
                </c:pt>
                <c:pt idx="684">
                  <c:v>19.011123999999999</c:v>
                </c:pt>
                <c:pt idx="685">
                  <c:v>19.075182000000002</c:v>
                </c:pt>
                <c:pt idx="686">
                  <c:v>19.056844000000002</c:v>
                </c:pt>
                <c:pt idx="687">
                  <c:v>18.992084999999999</c:v>
                </c:pt>
                <c:pt idx="688">
                  <c:v>18.991658999999999</c:v>
                </c:pt>
                <c:pt idx="689">
                  <c:v>19.084510000000002</c:v>
                </c:pt>
                <c:pt idx="690">
                  <c:v>18.515409999999999</c:v>
                </c:pt>
                <c:pt idx="691">
                  <c:v>23.439423000000001</c:v>
                </c:pt>
                <c:pt idx="692">
                  <c:v>19.116401</c:v>
                </c:pt>
                <c:pt idx="693">
                  <c:v>19.073899999999998</c:v>
                </c:pt>
                <c:pt idx="694">
                  <c:v>19.031956000000001</c:v>
                </c:pt>
                <c:pt idx="695">
                  <c:v>19.096917999999999</c:v>
                </c:pt>
                <c:pt idx="696">
                  <c:v>19.133633</c:v>
                </c:pt>
                <c:pt idx="697">
                  <c:v>19.004946</c:v>
                </c:pt>
                <c:pt idx="698">
                  <c:v>19.07705</c:v>
                </c:pt>
                <c:pt idx="699">
                  <c:v>19.104685</c:v>
                </c:pt>
                <c:pt idx="700">
                  <c:v>18.730516000000001</c:v>
                </c:pt>
                <c:pt idx="701">
                  <c:v>23.346017</c:v>
                </c:pt>
                <c:pt idx="702">
                  <c:v>19.203472000000001</c:v>
                </c:pt>
                <c:pt idx="703">
                  <c:v>19.102025000000001</c:v>
                </c:pt>
                <c:pt idx="704">
                  <c:v>19.090532</c:v>
                </c:pt>
                <c:pt idx="705">
                  <c:v>19.210419999999999</c:v>
                </c:pt>
                <c:pt idx="706">
                  <c:v>19.095208</c:v>
                </c:pt>
                <c:pt idx="707">
                  <c:v>19.205145000000002</c:v>
                </c:pt>
                <c:pt idx="708">
                  <c:v>19.032976999999999</c:v>
                </c:pt>
                <c:pt idx="709">
                  <c:v>19.167123</c:v>
                </c:pt>
                <c:pt idx="710">
                  <c:v>18.592307000000002</c:v>
                </c:pt>
                <c:pt idx="711">
                  <c:v>23.259360000000001</c:v>
                </c:pt>
                <c:pt idx="712">
                  <c:v>19.272455999999998</c:v>
                </c:pt>
                <c:pt idx="713">
                  <c:v>19.121264</c:v>
                </c:pt>
                <c:pt idx="714">
                  <c:v>19.205013999999998</c:v>
                </c:pt>
                <c:pt idx="715">
                  <c:v>19.250864</c:v>
                </c:pt>
                <c:pt idx="716">
                  <c:v>19.155732</c:v>
                </c:pt>
                <c:pt idx="717">
                  <c:v>19.104379000000002</c:v>
                </c:pt>
                <c:pt idx="718">
                  <c:v>19.080293000000001</c:v>
                </c:pt>
                <c:pt idx="719">
                  <c:v>19.085428</c:v>
                </c:pt>
                <c:pt idx="720">
                  <c:v>18.594457999999999</c:v>
                </c:pt>
                <c:pt idx="721">
                  <c:v>22.984241999999998</c:v>
                </c:pt>
                <c:pt idx="722">
                  <c:v>19.281692</c:v>
                </c:pt>
                <c:pt idx="723">
                  <c:v>19.240145999999999</c:v>
                </c:pt>
                <c:pt idx="724">
                  <c:v>19.181365</c:v>
                </c:pt>
                <c:pt idx="725">
                  <c:v>19.118545999999998</c:v>
                </c:pt>
                <c:pt idx="726">
                  <c:v>19.349838999999999</c:v>
                </c:pt>
                <c:pt idx="727">
                  <c:v>19.302408</c:v>
                </c:pt>
                <c:pt idx="728">
                  <c:v>19.205068000000001</c:v>
                </c:pt>
                <c:pt idx="729">
                  <c:v>19.219025999999999</c:v>
                </c:pt>
                <c:pt idx="730">
                  <c:v>18.692837999999998</c:v>
                </c:pt>
                <c:pt idx="731">
                  <c:v>22.596895</c:v>
                </c:pt>
                <c:pt idx="732">
                  <c:v>19.149214000000001</c:v>
                </c:pt>
                <c:pt idx="733">
                  <c:v>19.202635000000001</c:v>
                </c:pt>
                <c:pt idx="734">
                  <c:v>19.225852</c:v>
                </c:pt>
                <c:pt idx="735">
                  <c:v>19.237314000000001</c:v>
                </c:pt>
                <c:pt idx="736">
                  <c:v>19.204711</c:v>
                </c:pt>
                <c:pt idx="737">
                  <c:v>19.171512</c:v>
                </c:pt>
                <c:pt idx="738">
                  <c:v>19.209992</c:v>
                </c:pt>
                <c:pt idx="739">
                  <c:v>19.230091999999999</c:v>
                </c:pt>
                <c:pt idx="740">
                  <c:v>18.472638</c:v>
                </c:pt>
                <c:pt idx="741">
                  <c:v>22.331399999999999</c:v>
                </c:pt>
                <c:pt idx="742">
                  <c:v>18.691769000000001</c:v>
                </c:pt>
                <c:pt idx="743">
                  <c:v>18.723306000000001</c:v>
                </c:pt>
                <c:pt idx="744">
                  <c:v>19.029630999999998</c:v>
                </c:pt>
                <c:pt idx="745">
                  <c:v>19.057393000000001</c:v>
                </c:pt>
                <c:pt idx="746">
                  <c:v>19.052599000000001</c:v>
                </c:pt>
                <c:pt idx="747">
                  <c:v>19.133074000000001</c:v>
                </c:pt>
                <c:pt idx="748">
                  <c:v>19.089662000000001</c:v>
                </c:pt>
                <c:pt idx="749">
                  <c:v>19.148257000000001</c:v>
                </c:pt>
                <c:pt idx="750">
                  <c:v>18.612465</c:v>
                </c:pt>
                <c:pt idx="751">
                  <c:v>21.474789999999999</c:v>
                </c:pt>
                <c:pt idx="752">
                  <c:v>19.209958</c:v>
                </c:pt>
                <c:pt idx="753">
                  <c:v>19.236284999999999</c:v>
                </c:pt>
                <c:pt idx="754">
                  <c:v>19.269686</c:v>
                </c:pt>
                <c:pt idx="755">
                  <c:v>19.249860999999999</c:v>
                </c:pt>
                <c:pt idx="756">
                  <c:v>19.211804999999998</c:v>
                </c:pt>
                <c:pt idx="757">
                  <c:v>19.235851</c:v>
                </c:pt>
                <c:pt idx="758">
                  <c:v>19.318852</c:v>
                </c:pt>
                <c:pt idx="759">
                  <c:v>19.103866</c:v>
                </c:pt>
                <c:pt idx="760">
                  <c:v>18.149688000000001</c:v>
                </c:pt>
                <c:pt idx="761">
                  <c:v>21.078937</c:v>
                </c:pt>
                <c:pt idx="762">
                  <c:v>18.846436000000001</c:v>
                </c:pt>
                <c:pt idx="763">
                  <c:v>18.993091</c:v>
                </c:pt>
                <c:pt idx="764">
                  <c:v>19.227152</c:v>
                </c:pt>
                <c:pt idx="765">
                  <c:v>19.303197000000001</c:v>
                </c:pt>
                <c:pt idx="766">
                  <c:v>19.199255000000001</c:v>
                </c:pt>
                <c:pt idx="767">
                  <c:v>19.217483000000001</c:v>
                </c:pt>
                <c:pt idx="768">
                  <c:v>19.390155</c:v>
                </c:pt>
                <c:pt idx="769">
                  <c:v>19.167565</c:v>
                </c:pt>
                <c:pt idx="770">
                  <c:v>18.584762999999999</c:v>
                </c:pt>
                <c:pt idx="771">
                  <c:v>20.701006</c:v>
                </c:pt>
                <c:pt idx="772">
                  <c:v>19.240062000000002</c:v>
                </c:pt>
                <c:pt idx="773">
                  <c:v>19.221252</c:v>
                </c:pt>
                <c:pt idx="774">
                  <c:v>19.280570999999998</c:v>
                </c:pt>
                <c:pt idx="775">
                  <c:v>19.297014999999998</c:v>
                </c:pt>
                <c:pt idx="776">
                  <c:v>19.304324999999999</c:v>
                </c:pt>
                <c:pt idx="777">
                  <c:v>19.214441999999998</c:v>
                </c:pt>
                <c:pt idx="778">
                  <c:v>19.195996000000001</c:v>
                </c:pt>
                <c:pt idx="779">
                  <c:v>18.995398999999999</c:v>
                </c:pt>
                <c:pt idx="780">
                  <c:v>18.173439999999999</c:v>
                </c:pt>
                <c:pt idx="781">
                  <c:v>20.068629999999999</c:v>
                </c:pt>
                <c:pt idx="782">
                  <c:v>18.800104000000001</c:v>
                </c:pt>
                <c:pt idx="783">
                  <c:v>19.157684</c:v>
                </c:pt>
                <c:pt idx="784">
                  <c:v>19.243948</c:v>
                </c:pt>
                <c:pt idx="785">
                  <c:v>19.315104999999999</c:v>
                </c:pt>
                <c:pt idx="786">
                  <c:v>19.326903000000001</c:v>
                </c:pt>
                <c:pt idx="787">
                  <c:v>19.449411999999999</c:v>
                </c:pt>
                <c:pt idx="788">
                  <c:v>19.445944999999998</c:v>
                </c:pt>
                <c:pt idx="789">
                  <c:v>19.520966000000001</c:v>
                </c:pt>
                <c:pt idx="790">
                  <c:v>18.686902</c:v>
                </c:pt>
                <c:pt idx="791">
                  <c:v>19.985275999999999</c:v>
                </c:pt>
                <c:pt idx="792">
                  <c:v>18.896031000000001</c:v>
                </c:pt>
                <c:pt idx="793">
                  <c:v>18.847846000000001</c:v>
                </c:pt>
                <c:pt idx="794">
                  <c:v>19.109546000000002</c:v>
                </c:pt>
                <c:pt idx="795">
                  <c:v>19.369230000000002</c:v>
                </c:pt>
                <c:pt idx="796">
                  <c:v>19.390927000000001</c:v>
                </c:pt>
                <c:pt idx="797">
                  <c:v>19.547412999999999</c:v>
                </c:pt>
                <c:pt idx="798">
                  <c:v>19.467389000000001</c:v>
                </c:pt>
                <c:pt idx="799">
                  <c:v>19.490113999999998</c:v>
                </c:pt>
                <c:pt idx="800">
                  <c:v>18.774213</c:v>
                </c:pt>
                <c:pt idx="801">
                  <c:v>18.550409999999999</c:v>
                </c:pt>
                <c:pt idx="802">
                  <c:v>19.330003000000001</c:v>
                </c:pt>
                <c:pt idx="803">
                  <c:v>19.584880999999999</c:v>
                </c:pt>
                <c:pt idx="804">
                  <c:v>19.645109999999999</c:v>
                </c:pt>
                <c:pt idx="805">
                  <c:v>19.633431000000002</c:v>
                </c:pt>
                <c:pt idx="806">
                  <c:v>19.602101999999999</c:v>
                </c:pt>
                <c:pt idx="807">
                  <c:v>19.599212000000001</c:v>
                </c:pt>
                <c:pt idx="808">
                  <c:v>19.595759000000001</c:v>
                </c:pt>
                <c:pt idx="809">
                  <c:v>19.453961</c:v>
                </c:pt>
                <c:pt idx="810">
                  <c:v>18.399933000000001</c:v>
                </c:pt>
                <c:pt idx="811">
                  <c:v>19.09601</c:v>
                </c:pt>
                <c:pt idx="812">
                  <c:v>18.957788000000001</c:v>
                </c:pt>
                <c:pt idx="813">
                  <c:v>19.287140999999998</c:v>
                </c:pt>
                <c:pt idx="814">
                  <c:v>19.386267</c:v>
                </c:pt>
                <c:pt idx="815">
                  <c:v>19.333151000000001</c:v>
                </c:pt>
                <c:pt idx="816">
                  <c:v>19.4818</c:v>
                </c:pt>
                <c:pt idx="817">
                  <c:v>19.504904</c:v>
                </c:pt>
                <c:pt idx="818">
                  <c:v>19.507262999999998</c:v>
                </c:pt>
                <c:pt idx="819">
                  <c:v>19.623052000000001</c:v>
                </c:pt>
                <c:pt idx="820">
                  <c:v>18.871271</c:v>
                </c:pt>
                <c:pt idx="821">
                  <c:v>18.48949</c:v>
                </c:pt>
                <c:pt idx="822">
                  <c:v>19.200265000000002</c:v>
                </c:pt>
                <c:pt idx="823">
                  <c:v>19.363368000000001</c:v>
                </c:pt>
                <c:pt idx="824">
                  <c:v>19.487020999999999</c:v>
                </c:pt>
                <c:pt idx="825">
                  <c:v>19.519432999999999</c:v>
                </c:pt>
                <c:pt idx="826">
                  <c:v>19.584312000000001</c:v>
                </c:pt>
                <c:pt idx="827">
                  <c:v>19.550896000000002</c:v>
                </c:pt>
                <c:pt idx="828">
                  <c:v>19.492263999999999</c:v>
                </c:pt>
                <c:pt idx="829">
                  <c:v>19.423352000000001</c:v>
                </c:pt>
                <c:pt idx="830">
                  <c:v>18.341754999999999</c:v>
                </c:pt>
                <c:pt idx="831">
                  <c:v>17.719685999999999</c:v>
                </c:pt>
                <c:pt idx="832">
                  <c:v>18.986713999999999</c:v>
                </c:pt>
                <c:pt idx="833">
                  <c:v>19.499780000000001</c:v>
                </c:pt>
                <c:pt idx="834">
                  <c:v>19.553315999999999</c:v>
                </c:pt>
                <c:pt idx="835">
                  <c:v>19.601115</c:v>
                </c:pt>
                <c:pt idx="836">
                  <c:v>19.593886000000001</c:v>
                </c:pt>
                <c:pt idx="837">
                  <c:v>19.682024999999999</c:v>
                </c:pt>
                <c:pt idx="838">
                  <c:v>19.645197</c:v>
                </c:pt>
                <c:pt idx="839">
                  <c:v>19.656140000000001</c:v>
                </c:pt>
                <c:pt idx="840">
                  <c:v>18.939187</c:v>
                </c:pt>
                <c:pt idx="841">
                  <c:v>18.133585</c:v>
                </c:pt>
                <c:pt idx="842">
                  <c:v>19.020046000000001</c:v>
                </c:pt>
                <c:pt idx="843">
                  <c:v>19.089006999999999</c:v>
                </c:pt>
                <c:pt idx="844">
                  <c:v>19.342528000000001</c:v>
                </c:pt>
                <c:pt idx="845">
                  <c:v>19.630732999999999</c:v>
                </c:pt>
                <c:pt idx="846">
                  <c:v>19.757275</c:v>
                </c:pt>
                <c:pt idx="847">
                  <c:v>19.740217999999999</c:v>
                </c:pt>
                <c:pt idx="848">
                  <c:v>19.915692</c:v>
                </c:pt>
                <c:pt idx="849">
                  <c:v>19.824598999999999</c:v>
                </c:pt>
                <c:pt idx="850">
                  <c:v>19.062297000000001</c:v>
                </c:pt>
                <c:pt idx="851">
                  <c:v>18.321259999999999</c:v>
                </c:pt>
                <c:pt idx="852">
                  <c:v>19.498819999999998</c:v>
                </c:pt>
                <c:pt idx="853">
                  <c:v>19.827210999999998</c:v>
                </c:pt>
                <c:pt idx="854">
                  <c:v>19.857199000000001</c:v>
                </c:pt>
                <c:pt idx="855">
                  <c:v>19.891202</c:v>
                </c:pt>
                <c:pt idx="856">
                  <c:v>19.818861999999999</c:v>
                </c:pt>
                <c:pt idx="857">
                  <c:v>19.907321</c:v>
                </c:pt>
                <c:pt idx="858">
                  <c:v>19.879397000000001</c:v>
                </c:pt>
                <c:pt idx="859">
                  <c:v>19.805575000000001</c:v>
                </c:pt>
                <c:pt idx="860">
                  <c:v>18.823008000000002</c:v>
                </c:pt>
                <c:pt idx="861">
                  <c:v>17.996545999999999</c:v>
                </c:pt>
                <c:pt idx="862">
                  <c:v>19.289809999999999</c:v>
                </c:pt>
                <c:pt idx="863">
                  <c:v>19.720329</c:v>
                </c:pt>
                <c:pt idx="864">
                  <c:v>19.826001000000002</c:v>
                </c:pt>
                <c:pt idx="865">
                  <c:v>19.871386999999999</c:v>
                </c:pt>
                <c:pt idx="866">
                  <c:v>19.931483</c:v>
                </c:pt>
                <c:pt idx="867">
                  <c:v>19.973092000000001</c:v>
                </c:pt>
                <c:pt idx="868">
                  <c:v>19.989063999999999</c:v>
                </c:pt>
                <c:pt idx="869">
                  <c:v>20.123294000000001</c:v>
                </c:pt>
                <c:pt idx="870">
                  <c:v>19.198499000000002</c:v>
                </c:pt>
                <c:pt idx="871">
                  <c:v>18.393481000000001</c:v>
                </c:pt>
                <c:pt idx="872">
                  <c:v>19.754788999999999</c:v>
                </c:pt>
                <c:pt idx="873">
                  <c:v>20.056125000000002</c:v>
                </c:pt>
                <c:pt idx="874">
                  <c:v>19.951298000000001</c:v>
                </c:pt>
                <c:pt idx="875">
                  <c:v>19.987928</c:v>
                </c:pt>
                <c:pt idx="876">
                  <c:v>20.069202000000001</c:v>
                </c:pt>
                <c:pt idx="877">
                  <c:v>20.061857</c:v>
                </c:pt>
                <c:pt idx="878">
                  <c:v>20.027177999999999</c:v>
                </c:pt>
                <c:pt idx="879">
                  <c:v>19.907381999999998</c:v>
                </c:pt>
                <c:pt idx="880">
                  <c:v>18.894137000000001</c:v>
                </c:pt>
                <c:pt idx="881">
                  <c:v>17.900766999999998</c:v>
                </c:pt>
                <c:pt idx="882">
                  <c:v>19.531925000000001</c:v>
                </c:pt>
                <c:pt idx="883">
                  <c:v>19.799617000000001</c:v>
                </c:pt>
                <c:pt idx="884">
                  <c:v>19.969902999999999</c:v>
                </c:pt>
                <c:pt idx="885">
                  <c:v>20.000641000000002</c:v>
                </c:pt>
                <c:pt idx="886">
                  <c:v>20.071207000000001</c:v>
                </c:pt>
                <c:pt idx="887">
                  <c:v>19.990016000000001</c:v>
                </c:pt>
                <c:pt idx="888">
                  <c:v>20.043602</c:v>
                </c:pt>
                <c:pt idx="889">
                  <c:v>19.933382000000002</c:v>
                </c:pt>
                <c:pt idx="890">
                  <c:v>19.434899999999999</c:v>
                </c:pt>
                <c:pt idx="891">
                  <c:v>18.339437</c:v>
                </c:pt>
                <c:pt idx="892">
                  <c:v>19.818842</c:v>
                </c:pt>
                <c:pt idx="893">
                  <c:v>19.976089000000002</c:v>
                </c:pt>
                <c:pt idx="894">
                  <c:v>20.124452999999999</c:v>
                </c:pt>
                <c:pt idx="895">
                  <c:v>20.112487999999999</c:v>
                </c:pt>
                <c:pt idx="896">
                  <c:v>20.114222000000002</c:v>
                </c:pt>
                <c:pt idx="897">
                  <c:v>20.050820999999999</c:v>
                </c:pt>
                <c:pt idx="898">
                  <c:v>20.159728000000001</c:v>
                </c:pt>
                <c:pt idx="899">
                  <c:v>19.964147000000001</c:v>
                </c:pt>
                <c:pt idx="900">
                  <c:v>19.103838</c:v>
                </c:pt>
                <c:pt idx="901">
                  <c:v>18.053905</c:v>
                </c:pt>
                <c:pt idx="902">
                  <c:v>19.748277999999999</c:v>
                </c:pt>
                <c:pt idx="903">
                  <c:v>20.131411</c:v>
                </c:pt>
                <c:pt idx="904">
                  <c:v>20.256312999999999</c:v>
                </c:pt>
                <c:pt idx="905">
                  <c:v>20.315042999999999</c:v>
                </c:pt>
                <c:pt idx="906">
                  <c:v>20.277657999999999</c:v>
                </c:pt>
                <c:pt idx="907">
                  <c:v>20.356957000000001</c:v>
                </c:pt>
                <c:pt idx="908">
                  <c:v>20.328042</c:v>
                </c:pt>
                <c:pt idx="909">
                  <c:v>20.290102999999998</c:v>
                </c:pt>
                <c:pt idx="910">
                  <c:v>19.6753</c:v>
                </c:pt>
                <c:pt idx="911">
                  <c:v>18.62762</c:v>
                </c:pt>
                <c:pt idx="912">
                  <c:v>20.221596999999999</c:v>
                </c:pt>
                <c:pt idx="913">
                  <c:v>20.337731999999999</c:v>
                </c:pt>
                <c:pt idx="914">
                  <c:v>20.406051999999999</c:v>
                </c:pt>
                <c:pt idx="915">
                  <c:v>20.379878000000001</c:v>
                </c:pt>
                <c:pt idx="916">
                  <c:v>20.293222</c:v>
                </c:pt>
                <c:pt idx="917">
                  <c:v>20.387592999999999</c:v>
                </c:pt>
                <c:pt idx="918">
                  <c:v>20.285152</c:v>
                </c:pt>
                <c:pt idx="919">
                  <c:v>20.104289000000001</c:v>
                </c:pt>
                <c:pt idx="920">
                  <c:v>19.452551</c:v>
                </c:pt>
                <c:pt idx="921">
                  <c:v>18.246632000000002</c:v>
                </c:pt>
                <c:pt idx="922">
                  <c:v>19.974098999999999</c:v>
                </c:pt>
                <c:pt idx="923">
                  <c:v>20.293462000000002</c:v>
                </c:pt>
                <c:pt idx="924">
                  <c:v>20.251173000000001</c:v>
                </c:pt>
                <c:pt idx="925">
                  <c:v>20.43637</c:v>
                </c:pt>
                <c:pt idx="926">
                  <c:v>20.341549000000001</c:v>
                </c:pt>
                <c:pt idx="927">
                  <c:v>20.385694000000001</c:v>
                </c:pt>
                <c:pt idx="928">
                  <c:v>20.370768999999999</c:v>
                </c:pt>
                <c:pt idx="929">
                  <c:v>20.282323999999999</c:v>
                </c:pt>
                <c:pt idx="930">
                  <c:v>19.795559999999998</c:v>
                </c:pt>
                <c:pt idx="931">
                  <c:v>18.865435000000002</c:v>
                </c:pt>
                <c:pt idx="932">
                  <c:v>20.160509999999999</c:v>
                </c:pt>
                <c:pt idx="933">
                  <c:v>20.460094999999999</c:v>
                </c:pt>
                <c:pt idx="934">
                  <c:v>20.407079</c:v>
                </c:pt>
                <c:pt idx="935">
                  <c:v>20.491264000000001</c:v>
                </c:pt>
                <c:pt idx="936">
                  <c:v>20.527495999999999</c:v>
                </c:pt>
                <c:pt idx="937">
                  <c:v>20.582782999999999</c:v>
                </c:pt>
                <c:pt idx="938">
                  <c:v>20.497319999999998</c:v>
                </c:pt>
                <c:pt idx="939">
                  <c:v>20.530730999999999</c:v>
                </c:pt>
                <c:pt idx="940">
                  <c:v>19.850066000000002</c:v>
                </c:pt>
                <c:pt idx="941">
                  <c:v>18.576675999999999</c:v>
                </c:pt>
                <c:pt idx="942">
                  <c:v>19.865348000000001</c:v>
                </c:pt>
                <c:pt idx="943">
                  <c:v>20.473348999999999</c:v>
                </c:pt>
                <c:pt idx="944">
                  <c:v>20.620542</c:v>
                </c:pt>
                <c:pt idx="945">
                  <c:v>20.655702999999999</c:v>
                </c:pt>
                <c:pt idx="946">
                  <c:v>20.678239999999999</c:v>
                </c:pt>
                <c:pt idx="947">
                  <c:v>20.668551000000001</c:v>
                </c:pt>
                <c:pt idx="948">
                  <c:v>20.630766000000001</c:v>
                </c:pt>
                <c:pt idx="949">
                  <c:v>20.693020000000001</c:v>
                </c:pt>
                <c:pt idx="950">
                  <c:v>20.289726000000002</c:v>
                </c:pt>
                <c:pt idx="951">
                  <c:v>18.968011000000001</c:v>
                </c:pt>
                <c:pt idx="952">
                  <c:v>20.343174999999999</c:v>
                </c:pt>
                <c:pt idx="953">
                  <c:v>20.687128000000001</c:v>
                </c:pt>
                <c:pt idx="954">
                  <c:v>20.731490000000001</c:v>
                </c:pt>
                <c:pt idx="955">
                  <c:v>20.7941</c:v>
                </c:pt>
                <c:pt idx="956">
                  <c:v>20.813859000000001</c:v>
                </c:pt>
                <c:pt idx="957">
                  <c:v>13.555845</c:v>
                </c:pt>
                <c:pt idx="958">
                  <c:v>16.810599</c:v>
                </c:pt>
                <c:pt idx="959">
                  <c:v>20.284205</c:v>
                </c:pt>
                <c:pt idx="960">
                  <c:v>22.891195</c:v>
                </c:pt>
                <c:pt idx="961">
                  <c:v>6.9360160000000004</c:v>
                </c:pt>
                <c:pt idx="962">
                  <c:v>20.316967000000002</c:v>
                </c:pt>
                <c:pt idx="963">
                  <c:v>23.399674000000001</c:v>
                </c:pt>
                <c:pt idx="964">
                  <c:v>25.163723000000001</c:v>
                </c:pt>
                <c:pt idx="965">
                  <c:v>26.370659</c:v>
                </c:pt>
                <c:pt idx="966">
                  <c:v>27.475135999999999</c:v>
                </c:pt>
                <c:pt idx="967">
                  <c:v>28.641743000000002</c:v>
                </c:pt>
                <c:pt idx="968">
                  <c:v>29.842414999999999</c:v>
                </c:pt>
                <c:pt idx="969">
                  <c:v>31.353842</c:v>
                </c:pt>
                <c:pt idx="970">
                  <c:v>33.845177</c:v>
                </c:pt>
                <c:pt idx="971">
                  <c:v>34.807727999999997</c:v>
                </c:pt>
                <c:pt idx="972">
                  <c:v>34.553246999999999</c:v>
                </c:pt>
                <c:pt idx="973">
                  <c:v>33.860371999999998</c:v>
                </c:pt>
                <c:pt idx="974">
                  <c:v>33.252446999999997</c:v>
                </c:pt>
                <c:pt idx="975">
                  <c:v>33.503973999999999</c:v>
                </c:pt>
                <c:pt idx="976">
                  <c:v>33.541086999999997</c:v>
                </c:pt>
                <c:pt idx="977">
                  <c:v>33.525108000000003</c:v>
                </c:pt>
                <c:pt idx="978">
                  <c:v>33.729114000000003</c:v>
                </c:pt>
                <c:pt idx="979">
                  <c:v>34.004612000000002</c:v>
                </c:pt>
                <c:pt idx="980">
                  <c:v>34.775364000000003</c:v>
                </c:pt>
                <c:pt idx="981">
                  <c:v>36.546776000000001</c:v>
                </c:pt>
                <c:pt idx="982">
                  <c:v>38.868364</c:v>
                </c:pt>
                <c:pt idx="983">
                  <c:v>42.087643</c:v>
                </c:pt>
                <c:pt idx="984">
                  <c:v>45.907839000000003</c:v>
                </c:pt>
                <c:pt idx="985">
                  <c:v>50.632483000000001</c:v>
                </c:pt>
                <c:pt idx="986">
                  <c:v>47.316550999999997</c:v>
                </c:pt>
                <c:pt idx="987">
                  <c:v>30.969134</c:v>
                </c:pt>
                <c:pt idx="988">
                  <c:v>29.651938999999999</c:v>
                </c:pt>
                <c:pt idx="989">
                  <c:v>29.714103000000001</c:v>
                </c:pt>
                <c:pt idx="990">
                  <c:v>30.065947999999999</c:v>
                </c:pt>
                <c:pt idx="991">
                  <c:v>30.519703</c:v>
                </c:pt>
                <c:pt idx="992">
                  <c:v>31.091571999999999</c:v>
                </c:pt>
                <c:pt idx="993">
                  <c:v>31.693576</c:v>
                </c:pt>
                <c:pt idx="994">
                  <c:v>32.330084999999997</c:v>
                </c:pt>
                <c:pt idx="995">
                  <c:v>32.995077999999999</c:v>
                </c:pt>
                <c:pt idx="996">
                  <c:v>33.566163000000003</c:v>
                </c:pt>
                <c:pt idx="997">
                  <c:v>34.066051000000002</c:v>
                </c:pt>
                <c:pt idx="998">
                  <c:v>34.461447</c:v>
                </c:pt>
                <c:pt idx="999">
                  <c:v>35.046491000000003</c:v>
                </c:pt>
                <c:pt idx="1000">
                  <c:v>35.657575999999999</c:v>
                </c:pt>
                <c:pt idx="1001">
                  <c:v>41.240949000000001</c:v>
                </c:pt>
                <c:pt idx="1002">
                  <c:v>59.482047999999999</c:v>
                </c:pt>
                <c:pt idx="1003">
                  <c:v>38.738348999999999</c:v>
                </c:pt>
                <c:pt idx="1004">
                  <c:v>27.981107999999999</c:v>
                </c:pt>
                <c:pt idx="1005">
                  <c:v>26.767652999999999</c:v>
                </c:pt>
                <c:pt idx="1006">
                  <c:v>22.913895</c:v>
                </c:pt>
                <c:pt idx="1007">
                  <c:v>20.817845999999999</c:v>
                </c:pt>
                <c:pt idx="1008">
                  <c:v>20.050364999999999</c:v>
                </c:pt>
                <c:pt idx="1009">
                  <c:v>19.756654000000001</c:v>
                </c:pt>
                <c:pt idx="1010">
                  <c:v>19.669685000000001</c:v>
                </c:pt>
                <c:pt idx="1011">
                  <c:v>19.432303999999998</c:v>
                </c:pt>
                <c:pt idx="1012">
                  <c:v>19.437335999999998</c:v>
                </c:pt>
                <c:pt idx="1013">
                  <c:v>19.223676999999999</c:v>
                </c:pt>
                <c:pt idx="1014">
                  <c:v>19.316427000000001</c:v>
                </c:pt>
                <c:pt idx="1015">
                  <c:v>19.345744</c:v>
                </c:pt>
                <c:pt idx="1016">
                  <c:v>19.363060000000001</c:v>
                </c:pt>
                <c:pt idx="1017">
                  <c:v>19.226637</c:v>
                </c:pt>
                <c:pt idx="1018">
                  <c:v>19.199459000000001</c:v>
                </c:pt>
                <c:pt idx="1019">
                  <c:v>19.168776000000001</c:v>
                </c:pt>
                <c:pt idx="1020">
                  <c:v>19.159064000000001</c:v>
                </c:pt>
                <c:pt idx="1021">
                  <c:v>19.124023999999999</c:v>
                </c:pt>
                <c:pt idx="1022">
                  <c:v>19.107240999999998</c:v>
                </c:pt>
                <c:pt idx="1023">
                  <c:v>19.147376999999999</c:v>
                </c:pt>
                <c:pt idx="1024">
                  <c:v>19.139592</c:v>
                </c:pt>
                <c:pt idx="1025">
                  <c:v>19.189626000000001</c:v>
                </c:pt>
                <c:pt idx="1026">
                  <c:v>19.248462</c:v>
                </c:pt>
                <c:pt idx="1027">
                  <c:v>19.403471</c:v>
                </c:pt>
                <c:pt idx="1028">
                  <c:v>19.307456999999999</c:v>
                </c:pt>
                <c:pt idx="1029">
                  <c:v>19.325761</c:v>
                </c:pt>
                <c:pt idx="1030">
                  <c:v>19.269970000000001</c:v>
                </c:pt>
                <c:pt idx="1031">
                  <c:v>19.251563999999998</c:v>
                </c:pt>
                <c:pt idx="1032">
                  <c:v>19.166291000000001</c:v>
                </c:pt>
                <c:pt idx="1033">
                  <c:v>19.223500999999999</c:v>
                </c:pt>
                <c:pt idx="1034">
                  <c:v>19.337205999999998</c:v>
                </c:pt>
                <c:pt idx="1035">
                  <c:v>19.206056</c:v>
                </c:pt>
                <c:pt idx="1036">
                  <c:v>19.221461999999999</c:v>
                </c:pt>
                <c:pt idx="1037">
                  <c:v>19.163474000000001</c:v>
                </c:pt>
                <c:pt idx="1038">
                  <c:v>19.249922999999999</c:v>
                </c:pt>
                <c:pt idx="1039">
                  <c:v>19.217724</c:v>
                </c:pt>
                <c:pt idx="1040">
                  <c:v>19.295176000000001</c:v>
                </c:pt>
                <c:pt idx="1041">
                  <c:v>19.102226000000002</c:v>
                </c:pt>
                <c:pt idx="1042">
                  <c:v>19.150001</c:v>
                </c:pt>
                <c:pt idx="1043">
                  <c:v>19.151990000000001</c:v>
                </c:pt>
                <c:pt idx="1044">
                  <c:v>19.176735000000001</c:v>
                </c:pt>
                <c:pt idx="1045">
                  <c:v>19.145132</c:v>
                </c:pt>
                <c:pt idx="1046">
                  <c:v>19.171847</c:v>
                </c:pt>
                <c:pt idx="1047">
                  <c:v>19.164866</c:v>
                </c:pt>
                <c:pt idx="1048">
                  <c:v>19.102979999999999</c:v>
                </c:pt>
                <c:pt idx="1049">
                  <c:v>19.159776999999998</c:v>
                </c:pt>
                <c:pt idx="1050">
                  <c:v>19.231659000000001</c:v>
                </c:pt>
                <c:pt idx="1051">
                  <c:v>19.226412</c:v>
                </c:pt>
                <c:pt idx="1052">
                  <c:v>19.163179</c:v>
                </c:pt>
                <c:pt idx="1053">
                  <c:v>19.164438000000001</c:v>
                </c:pt>
                <c:pt idx="1054">
                  <c:v>19.210362</c:v>
                </c:pt>
                <c:pt idx="1055">
                  <c:v>19.259511</c:v>
                </c:pt>
                <c:pt idx="1056">
                  <c:v>19.325961</c:v>
                </c:pt>
                <c:pt idx="1057">
                  <c:v>19.191984999999999</c:v>
                </c:pt>
                <c:pt idx="1058">
                  <c:v>19.309183000000001</c:v>
                </c:pt>
                <c:pt idx="1059">
                  <c:v>19.193988000000001</c:v>
                </c:pt>
                <c:pt idx="1060">
                  <c:v>19.394914</c:v>
                </c:pt>
                <c:pt idx="1061">
                  <c:v>19.312238000000001</c:v>
                </c:pt>
                <c:pt idx="1062">
                  <c:v>19.257241</c:v>
                </c:pt>
                <c:pt idx="1063">
                  <c:v>19.356389</c:v>
                </c:pt>
                <c:pt idx="1064">
                  <c:v>19.418604999999999</c:v>
                </c:pt>
                <c:pt idx="1065">
                  <c:v>19.258434999999999</c:v>
                </c:pt>
                <c:pt idx="1066">
                  <c:v>19.391613</c:v>
                </c:pt>
                <c:pt idx="1067">
                  <c:v>19.325429</c:v>
                </c:pt>
                <c:pt idx="1068">
                  <c:v>19.401088000000001</c:v>
                </c:pt>
                <c:pt idx="1069">
                  <c:v>19.401171000000001</c:v>
                </c:pt>
                <c:pt idx="1070">
                  <c:v>19.343081000000002</c:v>
                </c:pt>
                <c:pt idx="1071">
                  <c:v>19.354264000000001</c:v>
                </c:pt>
                <c:pt idx="1072">
                  <c:v>19.466142000000001</c:v>
                </c:pt>
                <c:pt idx="1073">
                  <c:v>19.542648</c:v>
                </c:pt>
                <c:pt idx="1074">
                  <c:v>19.487877000000001</c:v>
                </c:pt>
                <c:pt idx="1075">
                  <c:v>19.425167999999999</c:v>
                </c:pt>
                <c:pt idx="1076">
                  <c:v>19.550388999999999</c:v>
                </c:pt>
                <c:pt idx="1077">
                  <c:v>19.552042</c:v>
                </c:pt>
                <c:pt idx="1078">
                  <c:v>19.537734</c:v>
                </c:pt>
                <c:pt idx="1079">
                  <c:v>19.519200000000001</c:v>
                </c:pt>
                <c:pt idx="1080">
                  <c:v>19.573152</c:v>
                </c:pt>
                <c:pt idx="1081">
                  <c:v>19.692425</c:v>
                </c:pt>
                <c:pt idx="1082">
                  <c:v>19.605069</c:v>
                </c:pt>
                <c:pt idx="1083">
                  <c:v>19.543154000000001</c:v>
                </c:pt>
                <c:pt idx="1084">
                  <c:v>19.630904999999998</c:v>
                </c:pt>
                <c:pt idx="1085">
                  <c:v>19.550280999999998</c:v>
                </c:pt>
                <c:pt idx="1086">
                  <c:v>19.515211999999998</c:v>
                </c:pt>
                <c:pt idx="1087">
                  <c:v>19.613388</c:v>
                </c:pt>
                <c:pt idx="1088">
                  <c:v>19.619316000000001</c:v>
                </c:pt>
                <c:pt idx="1089">
                  <c:v>19.685841</c:v>
                </c:pt>
                <c:pt idx="1090">
                  <c:v>19.660491</c:v>
                </c:pt>
                <c:pt idx="1091">
                  <c:v>19.788912</c:v>
                </c:pt>
                <c:pt idx="1092">
                  <c:v>19.644279999999998</c:v>
                </c:pt>
                <c:pt idx="1093">
                  <c:v>19.796962000000001</c:v>
                </c:pt>
                <c:pt idx="1094">
                  <c:v>19.682116000000001</c:v>
                </c:pt>
                <c:pt idx="1095">
                  <c:v>19.689851999999998</c:v>
                </c:pt>
                <c:pt idx="1096">
                  <c:v>19.695475999999999</c:v>
                </c:pt>
                <c:pt idx="1097">
                  <c:v>19.616689000000001</c:v>
                </c:pt>
                <c:pt idx="1098">
                  <c:v>19.725594000000001</c:v>
                </c:pt>
                <c:pt idx="1099">
                  <c:v>19.760065999999998</c:v>
                </c:pt>
                <c:pt idx="1100">
                  <c:v>19.708064</c:v>
                </c:pt>
                <c:pt idx="1101">
                  <c:v>19.828641000000001</c:v>
                </c:pt>
                <c:pt idx="1102">
                  <c:v>19.808516000000001</c:v>
                </c:pt>
                <c:pt idx="1103">
                  <c:v>19.830656999999999</c:v>
                </c:pt>
                <c:pt idx="1104">
                  <c:v>19.876462</c:v>
                </c:pt>
                <c:pt idx="1105">
                  <c:v>19.869105999999999</c:v>
                </c:pt>
                <c:pt idx="1106">
                  <c:v>19.834333999999998</c:v>
                </c:pt>
                <c:pt idx="1107">
                  <c:v>19.816649999999999</c:v>
                </c:pt>
                <c:pt idx="1108">
                  <c:v>19.906946000000001</c:v>
                </c:pt>
                <c:pt idx="1109">
                  <c:v>19.957459</c:v>
                </c:pt>
                <c:pt idx="1110">
                  <c:v>19.958938</c:v>
                </c:pt>
                <c:pt idx="1111">
                  <c:v>20.066251000000001</c:v>
                </c:pt>
                <c:pt idx="1112">
                  <c:v>20.050108999999999</c:v>
                </c:pt>
                <c:pt idx="1113">
                  <c:v>20.077059999999999</c:v>
                </c:pt>
                <c:pt idx="1114">
                  <c:v>20.009533999999999</c:v>
                </c:pt>
                <c:pt idx="1115">
                  <c:v>20.151720000000001</c:v>
                </c:pt>
                <c:pt idx="1116">
                  <c:v>19.917339999999999</c:v>
                </c:pt>
                <c:pt idx="1117">
                  <c:v>20.014054000000002</c:v>
                </c:pt>
                <c:pt idx="1118">
                  <c:v>20.060744</c:v>
                </c:pt>
                <c:pt idx="1119">
                  <c:v>19.979057000000001</c:v>
                </c:pt>
                <c:pt idx="1120">
                  <c:v>19.962230000000002</c:v>
                </c:pt>
                <c:pt idx="1121">
                  <c:v>20.017355999999999</c:v>
                </c:pt>
                <c:pt idx="1122">
                  <c:v>19.960832</c:v>
                </c:pt>
                <c:pt idx="1123">
                  <c:v>19.9526</c:v>
                </c:pt>
                <c:pt idx="1124">
                  <c:v>20.110752999999999</c:v>
                </c:pt>
                <c:pt idx="1125">
                  <c:v>20.081475000000001</c:v>
                </c:pt>
                <c:pt idx="1126">
                  <c:v>20.048784000000001</c:v>
                </c:pt>
                <c:pt idx="1127">
                  <c:v>20.081831999999999</c:v>
                </c:pt>
                <c:pt idx="1128">
                  <c:v>20.052097</c:v>
                </c:pt>
                <c:pt idx="1129">
                  <c:v>20.106377999999999</c:v>
                </c:pt>
                <c:pt idx="1130">
                  <c:v>20.045652</c:v>
                </c:pt>
                <c:pt idx="1131">
                  <c:v>20.132059999999999</c:v>
                </c:pt>
                <c:pt idx="1132">
                  <c:v>20.057269000000002</c:v>
                </c:pt>
                <c:pt idx="1133">
                  <c:v>20.032219999999999</c:v>
                </c:pt>
                <c:pt idx="1134">
                  <c:v>20.129944999999999</c:v>
                </c:pt>
                <c:pt idx="1135">
                  <c:v>20.135345999999998</c:v>
                </c:pt>
                <c:pt idx="1136">
                  <c:v>20.135619999999999</c:v>
                </c:pt>
                <c:pt idx="1137">
                  <c:v>20.038485999999999</c:v>
                </c:pt>
                <c:pt idx="1138">
                  <c:v>20.134433000000001</c:v>
                </c:pt>
                <c:pt idx="1139">
                  <c:v>20.12659</c:v>
                </c:pt>
                <c:pt idx="1140">
                  <c:v>20.076788000000001</c:v>
                </c:pt>
                <c:pt idx="1141">
                  <c:v>20.195944999999998</c:v>
                </c:pt>
                <c:pt idx="1142">
                  <c:v>19.985724999999999</c:v>
                </c:pt>
                <c:pt idx="1143">
                  <c:v>20.153988999999999</c:v>
                </c:pt>
                <c:pt idx="1144">
                  <c:v>20.050236000000002</c:v>
                </c:pt>
                <c:pt idx="1145">
                  <c:v>19.897988000000002</c:v>
                </c:pt>
                <c:pt idx="1146">
                  <c:v>19.795566000000001</c:v>
                </c:pt>
                <c:pt idx="1147">
                  <c:v>19.977609999999999</c:v>
                </c:pt>
                <c:pt idx="1148">
                  <c:v>19.986158</c:v>
                </c:pt>
                <c:pt idx="1149">
                  <c:v>20.040071999999999</c:v>
                </c:pt>
                <c:pt idx="1150">
                  <c:v>20.134990999999999</c:v>
                </c:pt>
                <c:pt idx="1151">
                  <c:v>20.052205000000001</c:v>
                </c:pt>
                <c:pt idx="1152">
                  <c:v>20.167770000000001</c:v>
                </c:pt>
                <c:pt idx="1153">
                  <c:v>20.150887999999998</c:v>
                </c:pt>
                <c:pt idx="1154">
                  <c:v>20.110779000000001</c:v>
                </c:pt>
                <c:pt idx="1155">
                  <c:v>20.173465</c:v>
                </c:pt>
                <c:pt idx="1156">
                  <c:v>20.119844000000001</c:v>
                </c:pt>
                <c:pt idx="1157">
                  <c:v>20.097826999999999</c:v>
                </c:pt>
                <c:pt idx="1158">
                  <c:v>19.781220999999999</c:v>
                </c:pt>
                <c:pt idx="1159">
                  <c:v>19.702942</c:v>
                </c:pt>
                <c:pt idx="1160">
                  <c:v>19.604745999999999</c:v>
                </c:pt>
                <c:pt idx="1161">
                  <c:v>19.888950000000001</c:v>
                </c:pt>
                <c:pt idx="1162">
                  <c:v>20.075271000000001</c:v>
                </c:pt>
                <c:pt idx="1163">
                  <c:v>20.047204000000001</c:v>
                </c:pt>
                <c:pt idx="1164">
                  <c:v>20.205409</c:v>
                </c:pt>
                <c:pt idx="1165">
                  <c:v>20.184089</c:v>
                </c:pt>
                <c:pt idx="1166">
                  <c:v>20.247097</c:v>
                </c:pt>
                <c:pt idx="1167">
                  <c:v>20.198312999999999</c:v>
                </c:pt>
                <c:pt idx="1168">
                  <c:v>20.137699999999999</c:v>
                </c:pt>
                <c:pt idx="1169">
                  <c:v>19.923024999999999</c:v>
                </c:pt>
                <c:pt idx="1170">
                  <c:v>19.594935</c:v>
                </c:pt>
                <c:pt idx="1171">
                  <c:v>19.425749</c:v>
                </c:pt>
                <c:pt idx="1172">
                  <c:v>19.638439999999999</c:v>
                </c:pt>
                <c:pt idx="1173">
                  <c:v>19.901896000000001</c:v>
                </c:pt>
                <c:pt idx="1174">
                  <c:v>20.016656000000001</c:v>
                </c:pt>
                <c:pt idx="1175">
                  <c:v>20.145108</c:v>
                </c:pt>
                <c:pt idx="1176">
                  <c:v>20.138452999999998</c:v>
                </c:pt>
                <c:pt idx="1177">
                  <c:v>20.156811999999999</c:v>
                </c:pt>
                <c:pt idx="1178">
                  <c:v>20.302098999999998</c:v>
                </c:pt>
                <c:pt idx="1179">
                  <c:v>20.275274</c:v>
                </c:pt>
                <c:pt idx="1180">
                  <c:v>20.278182000000001</c:v>
                </c:pt>
                <c:pt idx="1181">
                  <c:v>20.272774999999999</c:v>
                </c:pt>
                <c:pt idx="1182">
                  <c:v>20.27251</c:v>
                </c:pt>
                <c:pt idx="1183">
                  <c:v>20.039550999999999</c:v>
                </c:pt>
                <c:pt idx="1184">
                  <c:v>19.806668999999999</c:v>
                </c:pt>
                <c:pt idx="1185">
                  <c:v>19.637779999999999</c:v>
                </c:pt>
                <c:pt idx="1186">
                  <c:v>19.904783999999999</c:v>
                </c:pt>
                <c:pt idx="1187">
                  <c:v>19.966324</c:v>
                </c:pt>
                <c:pt idx="1188">
                  <c:v>20.087855000000001</c:v>
                </c:pt>
                <c:pt idx="1189">
                  <c:v>20.148354000000001</c:v>
                </c:pt>
                <c:pt idx="1190">
                  <c:v>20.295766</c:v>
                </c:pt>
                <c:pt idx="1191">
                  <c:v>20.17511</c:v>
                </c:pt>
                <c:pt idx="1192">
                  <c:v>20.014250000000001</c:v>
                </c:pt>
                <c:pt idx="1193">
                  <c:v>19.686121</c:v>
                </c:pt>
                <c:pt idx="1194">
                  <c:v>19.660986000000001</c:v>
                </c:pt>
                <c:pt idx="1195">
                  <c:v>19.584588</c:v>
                </c:pt>
                <c:pt idx="1196">
                  <c:v>19.86195</c:v>
                </c:pt>
                <c:pt idx="1197">
                  <c:v>20.023779999999999</c:v>
                </c:pt>
                <c:pt idx="1198">
                  <c:v>20.060815000000002</c:v>
                </c:pt>
                <c:pt idx="1199">
                  <c:v>20.20092</c:v>
                </c:pt>
                <c:pt idx="1200">
                  <c:v>20.223006000000002</c:v>
                </c:pt>
                <c:pt idx="1201">
                  <c:v>20.245898</c:v>
                </c:pt>
                <c:pt idx="1202">
                  <c:v>19.959475000000001</c:v>
                </c:pt>
                <c:pt idx="1203">
                  <c:v>19.619067999999999</c:v>
                </c:pt>
                <c:pt idx="1204">
                  <c:v>19.493680000000001</c:v>
                </c:pt>
                <c:pt idx="1205">
                  <c:v>19.147082999999999</c:v>
                </c:pt>
                <c:pt idx="1206">
                  <c:v>19.057862</c:v>
                </c:pt>
                <c:pt idx="1207">
                  <c:v>19.201903000000001</c:v>
                </c:pt>
                <c:pt idx="1208">
                  <c:v>19.404661000000001</c:v>
                </c:pt>
                <c:pt idx="1209">
                  <c:v>19.378647000000001</c:v>
                </c:pt>
                <c:pt idx="1210">
                  <c:v>19.484133</c:v>
                </c:pt>
                <c:pt idx="1211">
                  <c:v>19.433540000000001</c:v>
                </c:pt>
                <c:pt idx="1212">
                  <c:v>19.315114999999999</c:v>
                </c:pt>
                <c:pt idx="1213">
                  <c:v>19.420331000000001</c:v>
                </c:pt>
                <c:pt idx="1214">
                  <c:v>19.594169000000001</c:v>
                </c:pt>
                <c:pt idx="1215">
                  <c:v>19.524404000000001</c:v>
                </c:pt>
                <c:pt idx="1216">
                  <c:v>19.301033</c:v>
                </c:pt>
                <c:pt idx="1217">
                  <c:v>19.207509999999999</c:v>
                </c:pt>
                <c:pt idx="1218">
                  <c:v>19.330290000000002</c:v>
                </c:pt>
                <c:pt idx="1219">
                  <c:v>19.526924999999999</c:v>
                </c:pt>
                <c:pt idx="1220">
                  <c:v>19.607123000000001</c:v>
                </c:pt>
                <c:pt idx="1221">
                  <c:v>19.65409</c:v>
                </c:pt>
                <c:pt idx="1222">
                  <c:v>19.699389</c:v>
                </c:pt>
                <c:pt idx="1223">
                  <c:v>19.711337</c:v>
                </c:pt>
                <c:pt idx="1224">
                  <c:v>19.831143000000001</c:v>
                </c:pt>
                <c:pt idx="1225">
                  <c:v>19.518301000000001</c:v>
                </c:pt>
                <c:pt idx="1226">
                  <c:v>19.144736999999999</c:v>
                </c:pt>
                <c:pt idx="1227">
                  <c:v>18.942626000000001</c:v>
                </c:pt>
                <c:pt idx="1228">
                  <c:v>19.091139999999999</c:v>
                </c:pt>
                <c:pt idx="1229">
                  <c:v>19.348693000000001</c:v>
                </c:pt>
                <c:pt idx="1230">
                  <c:v>19.489255</c:v>
                </c:pt>
                <c:pt idx="1231">
                  <c:v>19.600444</c:v>
                </c:pt>
                <c:pt idx="1232">
                  <c:v>19.718121</c:v>
                </c:pt>
                <c:pt idx="1233">
                  <c:v>19.775297999999999</c:v>
                </c:pt>
                <c:pt idx="1234">
                  <c:v>19.756257000000002</c:v>
                </c:pt>
                <c:pt idx="1235">
                  <c:v>19.695253000000001</c:v>
                </c:pt>
                <c:pt idx="1236">
                  <c:v>19.459534000000001</c:v>
                </c:pt>
                <c:pt idx="1237">
                  <c:v>19.182300000000001</c:v>
                </c:pt>
                <c:pt idx="1238">
                  <c:v>19.380431999999999</c:v>
                </c:pt>
                <c:pt idx="1239">
                  <c:v>19.519556999999999</c:v>
                </c:pt>
                <c:pt idx="1240">
                  <c:v>19.533798999999998</c:v>
                </c:pt>
                <c:pt idx="1241">
                  <c:v>19.428989000000001</c:v>
                </c:pt>
                <c:pt idx="1242">
                  <c:v>19.492032999999999</c:v>
                </c:pt>
                <c:pt idx="1243">
                  <c:v>19.500654000000001</c:v>
                </c:pt>
                <c:pt idx="1244">
                  <c:v>19.553488999999999</c:v>
                </c:pt>
                <c:pt idx="1245">
                  <c:v>19.230767</c:v>
                </c:pt>
                <c:pt idx="1246">
                  <c:v>19.199392</c:v>
                </c:pt>
                <c:pt idx="1247">
                  <c:v>19.336957000000002</c:v>
                </c:pt>
                <c:pt idx="1248">
                  <c:v>19.410945999999999</c:v>
                </c:pt>
                <c:pt idx="1249">
                  <c:v>19.552437000000001</c:v>
                </c:pt>
                <c:pt idx="1250">
                  <c:v>19.656416</c:v>
                </c:pt>
                <c:pt idx="1251">
                  <c:v>19.692371999999999</c:v>
                </c:pt>
                <c:pt idx="1252">
                  <c:v>19.763940000000002</c:v>
                </c:pt>
                <c:pt idx="1253">
                  <c:v>19.396605000000001</c:v>
                </c:pt>
                <c:pt idx="1254">
                  <c:v>19.074691000000001</c:v>
                </c:pt>
                <c:pt idx="1255">
                  <c:v>19.084705</c:v>
                </c:pt>
                <c:pt idx="1256">
                  <c:v>19.197545999999999</c:v>
                </c:pt>
                <c:pt idx="1257">
                  <c:v>19.458365000000001</c:v>
                </c:pt>
                <c:pt idx="1258">
                  <c:v>19.618601000000002</c:v>
                </c:pt>
                <c:pt idx="1259">
                  <c:v>19.635428999999998</c:v>
                </c:pt>
                <c:pt idx="1260">
                  <c:v>19.803453000000001</c:v>
                </c:pt>
                <c:pt idx="1261">
                  <c:v>19.839845</c:v>
                </c:pt>
                <c:pt idx="1262">
                  <c:v>19.969025999999999</c:v>
                </c:pt>
                <c:pt idx="1263">
                  <c:v>19.660809</c:v>
                </c:pt>
                <c:pt idx="1264">
                  <c:v>19.452306</c:v>
                </c:pt>
                <c:pt idx="1265">
                  <c:v>19.324833999999999</c:v>
                </c:pt>
                <c:pt idx="1266">
                  <c:v>19.625827000000001</c:v>
                </c:pt>
                <c:pt idx="1267">
                  <c:v>19.869256</c:v>
                </c:pt>
                <c:pt idx="1268">
                  <c:v>19.732478</c:v>
                </c:pt>
                <c:pt idx="1269">
                  <c:v>19.615175000000001</c:v>
                </c:pt>
                <c:pt idx="1270">
                  <c:v>19.739834999999999</c:v>
                </c:pt>
                <c:pt idx="1271">
                  <c:v>19.542984000000001</c:v>
                </c:pt>
                <c:pt idx="1272">
                  <c:v>19.348628999999999</c:v>
                </c:pt>
                <c:pt idx="1273">
                  <c:v>19.325907000000001</c:v>
                </c:pt>
                <c:pt idx="1274">
                  <c:v>19.650504999999999</c:v>
                </c:pt>
                <c:pt idx="1275">
                  <c:v>19.709537999999998</c:v>
                </c:pt>
                <c:pt idx="1276">
                  <c:v>19.761642999999999</c:v>
                </c:pt>
                <c:pt idx="1277">
                  <c:v>19.852155</c:v>
                </c:pt>
                <c:pt idx="1278">
                  <c:v>19.883800000000001</c:v>
                </c:pt>
                <c:pt idx="1279">
                  <c:v>19.873927999999999</c:v>
                </c:pt>
                <c:pt idx="1280">
                  <c:v>19.355516999999999</c:v>
                </c:pt>
                <c:pt idx="1281">
                  <c:v>19.069078999999999</c:v>
                </c:pt>
                <c:pt idx="1282">
                  <c:v>19.105484000000001</c:v>
                </c:pt>
                <c:pt idx="1283">
                  <c:v>19.521913999999999</c:v>
                </c:pt>
                <c:pt idx="1284">
                  <c:v>19.797107</c:v>
                </c:pt>
                <c:pt idx="1285">
                  <c:v>19.899211000000001</c:v>
                </c:pt>
                <c:pt idx="1286">
                  <c:v>19.916495000000001</c:v>
                </c:pt>
                <c:pt idx="1287">
                  <c:v>19.847149000000002</c:v>
                </c:pt>
                <c:pt idx="1288">
                  <c:v>19.821197999999999</c:v>
                </c:pt>
                <c:pt idx="1289">
                  <c:v>19.586597000000001</c:v>
                </c:pt>
                <c:pt idx="1290">
                  <c:v>19.538505000000001</c:v>
                </c:pt>
                <c:pt idx="1291">
                  <c:v>19.415199000000001</c:v>
                </c:pt>
                <c:pt idx="1292">
                  <c:v>19.638463999999999</c:v>
                </c:pt>
                <c:pt idx="1293">
                  <c:v>19.764641999999998</c:v>
                </c:pt>
                <c:pt idx="1294">
                  <c:v>19.718582000000001</c:v>
                </c:pt>
                <c:pt idx="1295">
                  <c:v>19.639944</c:v>
                </c:pt>
                <c:pt idx="1296">
                  <c:v>19.602533999999999</c:v>
                </c:pt>
                <c:pt idx="1297">
                  <c:v>19.525870000000001</c:v>
                </c:pt>
                <c:pt idx="1298">
                  <c:v>19.340964</c:v>
                </c:pt>
                <c:pt idx="1299">
                  <c:v>19.367730999999999</c:v>
                </c:pt>
                <c:pt idx="1300">
                  <c:v>19.704027</c:v>
                </c:pt>
                <c:pt idx="1301">
                  <c:v>19.807836000000002</c:v>
                </c:pt>
                <c:pt idx="1302">
                  <c:v>19.805720000000001</c:v>
                </c:pt>
                <c:pt idx="1303">
                  <c:v>19.916746</c:v>
                </c:pt>
                <c:pt idx="1304">
                  <c:v>20.024021000000001</c:v>
                </c:pt>
                <c:pt idx="1305">
                  <c:v>19.888786</c:v>
                </c:pt>
                <c:pt idx="1306">
                  <c:v>19.462712</c:v>
                </c:pt>
                <c:pt idx="1307">
                  <c:v>19.184481000000002</c:v>
                </c:pt>
                <c:pt idx="1308">
                  <c:v>19.281075999999999</c:v>
                </c:pt>
                <c:pt idx="1309">
                  <c:v>19.586313000000001</c:v>
                </c:pt>
                <c:pt idx="1310">
                  <c:v>19.923316</c:v>
                </c:pt>
                <c:pt idx="1311">
                  <c:v>19.978981000000001</c:v>
                </c:pt>
                <c:pt idx="1312">
                  <c:v>20.057637</c:v>
                </c:pt>
                <c:pt idx="1313">
                  <c:v>20.173213000000001</c:v>
                </c:pt>
                <c:pt idx="1314">
                  <c:v>19.855865999999999</c:v>
                </c:pt>
                <c:pt idx="1315">
                  <c:v>19.710421</c:v>
                </c:pt>
                <c:pt idx="1316">
                  <c:v>19.480747000000001</c:v>
                </c:pt>
                <c:pt idx="1317">
                  <c:v>19.796278999999998</c:v>
                </c:pt>
                <c:pt idx="1318">
                  <c:v>20.030638</c:v>
                </c:pt>
                <c:pt idx="1319">
                  <c:v>20.133115</c:v>
                </c:pt>
                <c:pt idx="1320">
                  <c:v>19.979106999999999</c:v>
                </c:pt>
                <c:pt idx="1321">
                  <c:v>19.923338000000001</c:v>
                </c:pt>
                <c:pt idx="1322">
                  <c:v>19.655222999999999</c:v>
                </c:pt>
                <c:pt idx="1323">
                  <c:v>19.519127999999998</c:v>
                </c:pt>
                <c:pt idx="1324">
                  <c:v>19.499572000000001</c:v>
                </c:pt>
                <c:pt idx="1325">
                  <c:v>19.557362000000001</c:v>
                </c:pt>
                <c:pt idx="1326">
                  <c:v>19.905096</c:v>
                </c:pt>
                <c:pt idx="1327">
                  <c:v>19.951353000000001</c:v>
                </c:pt>
                <c:pt idx="1328">
                  <c:v>19.983350999999999</c:v>
                </c:pt>
                <c:pt idx="1329">
                  <c:v>20.047467999999999</c:v>
                </c:pt>
                <c:pt idx="1330">
                  <c:v>19.965968</c:v>
                </c:pt>
                <c:pt idx="1331">
                  <c:v>19.811208000000001</c:v>
                </c:pt>
                <c:pt idx="1332">
                  <c:v>19.502192999999998</c:v>
                </c:pt>
                <c:pt idx="1333">
                  <c:v>19.547212999999999</c:v>
                </c:pt>
                <c:pt idx="1334">
                  <c:v>19.718108000000001</c:v>
                </c:pt>
                <c:pt idx="1335">
                  <c:v>19.905750999999999</c:v>
                </c:pt>
                <c:pt idx="1336">
                  <c:v>19.979175000000001</c:v>
                </c:pt>
                <c:pt idx="1337">
                  <c:v>20.074247</c:v>
                </c:pt>
                <c:pt idx="1338">
                  <c:v>19.98076</c:v>
                </c:pt>
                <c:pt idx="1339">
                  <c:v>19.752376000000002</c:v>
                </c:pt>
                <c:pt idx="1340">
                  <c:v>19.65615</c:v>
                </c:pt>
                <c:pt idx="1341">
                  <c:v>19.857990999999998</c:v>
                </c:pt>
                <c:pt idx="1342">
                  <c:v>19.97297</c:v>
                </c:pt>
                <c:pt idx="1343">
                  <c:v>20.044364000000002</c:v>
                </c:pt>
                <c:pt idx="1344">
                  <c:v>20.119468000000001</c:v>
                </c:pt>
                <c:pt idx="1345">
                  <c:v>20.241783999999999</c:v>
                </c:pt>
                <c:pt idx="1346">
                  <c:v>20.058572000000002</c:v>
                </c:pt>
                <c:pt idx="1347">
                  <c:v>19.667145999999999</c:v>
                </c:pt>
                <c:pt idx="1348">
                  <c:v>19.468389999999999</c:v>
                </c:pt>
                <c:pt idx="1349">
                  <c:v>19.613482000000001</c:v>
                </c:pt>
                <c:pt idx="1350">
                  <c:v>19.786394000000001</c:v>
                </c:pt>
                <c:pt idx="1351">
                  <c:v>20.059539999999998</c:v>
                </c:pt>
                <c:pt idx="1352">
                  <c:v>20.143543000000001</c:v>
                </c:pt>
                <c:pt idx="1353">
                  <c:v>20.170798999999999</c:v>
                </c:pt>
                <c:pt idx="1354">
                  <c:v>20.073810000000002</c:v>
                </c:pt>
                <c:pt idx="1355">
                  <c:v>19.870788000000001</c:v>
                </c:pt>
                <c:pt idx="1356">
                  <c:v>19.756933</c:v>
                </c:pt>
                <c:pt idx="1357">
                  <c:v>19.690899999999999</c:v>
                </c:pt>
                <c:pt idx="1358">
                  <c:v>19.900631000000001</c:v>
                </c:pt>
                <c:pt idx="1359">
                  <c:v>20.089738000000001</c:v>
                </c:pt>
                <c:pt idx="1360">
                  <c:v>20.135107000000001</c:v>
                </c:pt>
                <c:pt idx="1361">
                  <c:v>20.085104999999999</c:v>
                </c:pt>
                <c:pt idx="1362">
                  <c:v>19.814934000000001</c:v>
                </c:pt>
                <c:pt idx="1363">
                  <c:v>19.598894999999999</c:v>
                </c:pt>
                <c:pt idx="1364">
                  <c:v>19.581582999999998</c:v>
                </c:pt>
                <c:pt idx="1365">
                  <c:v>19.638940000000002</c:v>
                </c:pt>
                <c:pt idx="1366">
                  <c:v>19.775736999999999</c:v>
                </c:pt>
                <c:pt idx="1367">
                  <c:v>20.033118000000002</c:v>
                </c:pt>
                <c:pt idx="1368">
                  <c:v>20.140674000000001</c:v>
                </c:pt>
                <c:pt idx="1369">
                  <c:v>20.189738999999999</c:v>
                </c:pt>
                <c:pt idx="1370">
                  <c:v>20.155134</c:v>
                </c:pt>
                <c:pt idx="1371">
                  <c:v>19.875088000000002</c:v>
                </c:pt>
                <c:pt idx="1372">
                  <c:v>19.743559999999999</c:v>
                </c:pt>
                <c:pt idx="1373">
                  <c:v>19.756117</c:v>
                </c:pt>
                <c:pt idx="1374">
                  <c:v>19.968976000000001</c:v>
                </c:pt>
                <c:pt idx="1375">
                  <c:v>20.012882999999999</c:v>
                </c:pt>
                <c:pt idx="1376">
                  <c:v>20.014900999999998</c:v>
                </c:pt>
                <c:pt idx="1377">
                  <c:v>20.009307</c:v>
                </c:pt>
                <c:pt idx="1378">
                  <c:v>19.940315999999999</c:v>
                </c:pt>
                <c:pt idx="1379">
                  <c:v>19.677537999999998</c:v>
                </c:pt>
                <c:pt idx="1380">
                  <c:v>19.689632</c:v>
                </c:pt>
                <c:pt idx="1381">
                  <c:v>19.841321000000001</c:v>
                </c:pt>
                <c:pt idx="1382">
                  <c:v>20.130291</c:v>
                </c:pt>
                <c:pt idx="1383">
                  <c:v>20.217718999999999</c:v>
                </c:pt>
                <c:pt idx="1384">
                  <c:v>20.214276999999999</c:v>
                </c:pt>
                <c:pt idx="1385">
                  <c:v>20.24014</c:v>
                </c:pt>
                <c:pt idx="1386">
                  <c:v>20.256022000000002</c:v>
                </c:pt>
                <c:pt idx="1387">
                  <c:v>19.738627000000001</c:v>
                </c:pt>
                <c:pt idx="1388">
                  <c:v>19.473447</c:v>
                </c:pt>
                <c:pt idx="1389">
                  <c:v>19.477488000000001</c:v>
                </c:pt>
                <c:pt idx="1390">
                  <c:v>19.769045999999999</c:v>
                </c:pt>
                <c:pt idx="1391">
                  <c:v>20.028818999999999</c:v>
                </c:pt>
                <c:pt idx="1392">
                  <c:v>20.192467000000001</c:v>
                </c:pt>
                <c:pt idx="1393">
                  <c:v>20.249631999999998</c:v>
                </c:pt>
                <c:pt idx="1394">
                  <c:v>20.196605000000002</c:v>
                </c:pt>
                <c:pt idx="1395">
                  <c:v>19.872871</c:v>
                </c:pt>
                <c:pt idx="1396">
                  <c:v>19.857005000000001</c:v>
                </c:pt>
                <c:pt idx="1397">
                  <c:v>19.912417999999999</c:v>
                </c:pt>
                <c:pt idx="1398">
                  <c:v>20.105771000000001</c:v>
                </c:pt>
                <c:pt idx="1399">
                  <c:v>20.291384999999998</c:v>
                </c:pt>
                <c:pt idx="1400">
                  <c:v>20.274311999999998</c:v>
                </c:pt>
                <c:pt idx="1401">
                  <c:v>20.183451000000002</c:v>
                </c:pt>
                <c:pt idx="1402">
                  <c:v>19.987805999999999</c:v>
                </c:pt>
                <c:pt idx="1403">
                  <c:v>19.621171</c:v>
                </c:pt>
                <c:pt idx="1404">
                  <c:v>19.757508000000001</c:v>
                </c:pt>
                <c:pt idx="1405">
                  <c:v>19.811171000000002</c:v>
                </c:pt>
                <c:pt idx="1406">
                  <c:v>20.118064</c:v>
                </c:pt>
                <c:pt idx="1407">
                  <c:v>20.228648</c:v>
                </c:pt>
                <c:pt idx="1408">
                  <c:v>20.382705999999999</c:v>
                </c:pt>
                <c:pt idx="1409">
                  <c:v>20.311191999999998</c:v>
                </c:pt>
                <c:pt idx="1410">
                  <c:v>20.207861999999999</c:v>
                </c:pt>
                <c:pt idx="1411">
                  <c:v>19.963370000000001</c:v>
                </c:pt>
                <c:pt idx="1412">
                  <c:v>19.847763</c:v>
                </c:pt>
                <c:pt idx="1413">
                  <c:v>19.988157000000001</c:v>
                </c:pt>
                <c:pt idx="1414">
                  <c:v>20.274073000000001</c:v>
                </c:pt>
                <c:pt idx="1415">
                  <c:v>20.303491000000001</c:v>
                </c:pt>
                <c:pt idx="1416">
                  <c:v>20.353013000000001</c:v>
                </c:pt>
                <c:pt idx="1417">
                  <c:v>20.257567999999999</c:v>
                </c:pt>
                <c:pt idx="1418">
                  <c:v>20.129242000000001</c:v>
                </c:pt>
                <c:pt idx="1419">
                  <c:v>19.929455000000001</c:v>
                </c:pt>
                <c:pt idx="1420">
                  <c:v>19.784924</c:v>
                </c:pt>
                <c:pt idx="1421">
                  <c:v>20.021000999999998</c:v>
                </c:pt>
                <c:pt idx="1422">
                  <c:v>20.152349000000001</c:v>
                </c:pt>
                <c:pt idx="1423">
                  <c:v>20.369402999999998</c:v>
                </c:pt>
                <c:pt idx="1424">
                  <c:v>20.422701</c:v>
                </c:pt>
                <c:pt idx="1425">
                  <c:v>20.389469999999999</c:v>
                </c:pt>
                <c:pt idx="1426">
                  <c:v>20.379981000000001</c:v>
                </c:pt>
                <c:pt idx="1427">
                  <c:v>20.119510999999999</c:v>
                </c:pt>
                <c:pt idx="1428">
                  <c:v>20.016051999999998</c:v>
                </c:pt>
                <c:pt idx="1429">
                  <c:v>19.984884000000001</c:v>
                </c:pt>
                <c:pt idx="1430">
                  <c:v>20.237045999999999</c:v>
                </c:pt>
                <c:pt idx="1431">
                  <c:v>20.280134</c:v>
                </c:pt>
                <c:pt idx="1432">
                  <c:v>20.196106</c:v>
                </c:pt>
                <c:pt idx="1433">
                  <c:v>20.222733000000002</c:v>
                </c:pt>
                <c:pt idx="1434">
                  <c:v>20.183772999999999</c:v>
                </c:pt>
                <c:pt idx="1435">
                  <c:v>19.995797</c:v>
                </c:pt>
                <c:pt idx="1436">
                  <c:v>19.919421</c:v>
                </c:pt>
                <c:pt idx="1437">
                  <c:v>13.194509</c:v>
                </c:pt>
                <c:pt idx="1438">
                  <c:v>18.731452000000001</c:v>
                </c:pt>
                <c:pt idx="1439">
                  <c:v>23.802949999999999</c:v>
                </c:pt>
              </c:numCache>
            </c:numRef>
          </c:val>
          <c:smooth val="0"/>
          <c:extLst>
            <c:ext xmlns:c16="http://schemas.microsoft.com/office/drawing/2014/chart" uri="{C3380CC4-5D6E-409C-BE32-E72D297353CC}">
              <c16:uniqueId val="{00000000-3866-47DE-AFEF-FCDAD57AF207}"/>
            </c:ext>
          </c:extLst>
        </c:ser>
        <c:dLbls>
          <c:showLegendKey val="0"/>
          <c:showVal val="0"/>
          <c:showCatName val="0"/>
          <c:showSerName val="0"/>
          <c:showPercent val="0"/>
          <c:showBubbleSize val="0"/>
        </c:dLbls>
        <c:smooth val="0"/>
        <c:axId val="688977168"/>
        <c:axId val="688975992"/>
      </c:lineChart>
      <c:catAx>
        <c:axId val="688977168"/>
        <c:scaling>
          <c:orientation val="minMax"/>
        </c:scaling>
        <c:delete val="0"/>
        <c:axPos val="b"/>
        <c:title>
          <c:tx>
            <c:rich>
              <a:bodyPr/>
              <a:lstStyle/>
              <a:p>
                <a:pPr>
                  <a:defRPr sz="1300" b="1" i="0" u="none" strike="noStrike" baseline="0">
                    <a:solidFill>
                      <a:srgbClr val="000000"/>
                    </a:solidFill>
                    <a:latin typeface="Arial"/>
                    <a:ea typeface="Arial"/>
                    <a:cs typeface="Arial"/>
                  </a:defRPr>
                </a:pPr>
                <a:r>
                  <a:rPr lang="en-US"/>
                  <a:t>Time</a:t>
                </a:r>
              </a:p>
            </c:rich>
          </c:tx>
          <c:layout>
            <c:manualLayout>
              <c:xMode val="edge"/>
              <c:yMode val="edge"/>
              <c:x val="0.50505798165487181"/>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688975992"/>
        <c:crosses val="autoZero"/>
        <c:auto val="1"/>
        <c:lblAlgn val="ctr"/>
        <c:lblOffset val="100"/>
        <c:tickLblSkip val="21"/>
        <c:tickMarkSkip val="1"/>
        <c:noMultiLvlLbl val="0"/>
      </c:catAx>
      <c:valAx>
        <c:axId val="688975992"/>
        <c:scaling>
          <c:orientation val="minMax"/>
        </c:scaling>
        <c:delete val="0"/>
        <c:axPos val="l"/>
        <c:majorGridlines>
          <c:spPr>
            <a:ln w="3175">
              <a:solidFill>
                <a:srgbClr val="000000"/>
              </a:solidFill>
              <a:prstDash val="solid"/>
            </a:ln>
          </c:spPr>
        </c:majorGridlines>
        <c:title>
          <c:tx>
            <c:rich>
              <a:bodyPr rot="0" vert="horz"/>
              <a:lstStyle/>
              <a:p>
                <a:pPr algn="ctr">
                  <a:defRPr sz="1300" b="1" i="0" u="none" strike="noStrike" baseline="0">
                    <a:solidFill>
                      <a:srgbClr val="000000"/>
                    </a:solidFill>
                    <a:latin typeface="Arial"/>
                    <a:ea typeface="Arial"/>
                    <a:cs typeface="Arial"/>
                  </a:defRPr>
                </a:pPr>
                <a:r>
                  <a:rPr lang="en-US"/>
                  <a:t>(°F)</a:t>
                </a:r>
              </a:p>
            </c:rich>
          </c:tx>
          <c:layout>
            <c:manualLayout>
              <c:xMode val="edge"/>
              <c:yMode val="edge"/>
              <c:x val="3.6127180375884992E-3"/>
              <c:y val="0.3615393668353538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688977168"/>
        <c:crosses val="autoZero"/>
        <c:crossBetween val="between"/>
      </c:valAx>
      <c:spPr>
        <a:noFill/>
        <a:ln w="12700">
          <a:solidFill>
            <a:srgbClr val="FF0000"/>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CenterSuperheat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tx>
            <c:v>Unit 2 S.H.</c:v>
          </c:tx>
          <c:spPr>
            <a:ln w="12700">
              <a:solidFill>
                <a:srgbClr val="0000FF"/>
              </a:solidFill>
              <a:prstDash val="solid"/>
            </a:ln>
          </c:spPr>
          <c:marker>
            <c:symbol val="none"/>
          </c:marker>
          <c:cat>
            <c:numRef>
              <c:f>csv!$B$2:$B$1441</c:f>
              <c:numCache>
                <c:formatCode>hh:mm:ss</c:formatCode>
                <c:ptCount val="1440"/>
                <c:pt idx="0">
                  <c:v>0.16936342592592593</c:v>
                </c:pt>
                <c:pt idx="1">
                  <c:v>0.17005787037037037</c:v>
                </c:pt>
                <c:pt idx="2">
                  <c:v>0.17075231481481482</c:v>
                </c:pt>
                <c:pt idx="3">
                  <c:v>0.17144675925925926</c:v>
                </c:pt>
                <c:pt idx="4">
                  <c:v>0.1721412037037037</c:v>
                </c:pt>
                <c:pt idx="5">
                  <c:v>0.17283564814814814</c:v>
                </c:pt>
                <c:pt idx="6">
                  <c:v>0.17353009259259258</c:v>
                </c:pt>
                <c:pt idx="7">
                  <c:v>0.17422453703703702</c:v>
                </c:pt>
                <c:pt idx="8">
                  <c:v>0.17491898148148149</c:v>
                </c:pt>
                <c:pt idx="9">
                  <c:v>0.17561342592592594</c:v>
                </c:pt>
                <c:pt idx="10">
                  <c:v>0.17630787037037038</c:v>
                </c:pt>
                <c:pt idx="11">
                  <c:v>0.17700231481481482</c:v>
                </c:pt>
                <c:pt idx="12">
                  <c:v>0.17769675925925926</c:v>
                </c:pt>
                <c:pt idx="13">
                  <c:v>0.1783912037037037</c:v>
                </c:pt>
                <c:pt idx="14">
                  <c:v>0.17908564814814815</c:v>
                </c:pt>
                <c:pt idx="15">
                  <c:v>0.17978009259259259</c:v>
                </c:pt>
                <c:pt idx="16">
                  <c:v>0.18047453703703703</c:v>
                </c:pt>
                <c:pt idx="17">
                  <c:v>0.18116898148148147</c:v>
                </c:pt>
                <c:pt idx="18">
                  <c:v>0.18186342592592591</c:v>
                </c:pt>
                <c:pt idx="19">
                  <c:v>0.18255787037037038</c:v>
                </c:pt>
                <c:pt idx="20">
                  <c:v>0.18325231481481483</c:v>
                </c:pt>
                <c:pt idx="21">
                  <c:v>0.18394675925925927</c:v>
                </c:pt>
                <c:pt idx="22">
                  <c:v>0.18464120370370371</c:v>
                </c:pt>
                <c:pt idx="23">
                  <c:v>0.18533564814814815</c:v>
                </c:pt>
                <c:pt idx="24">
                  <c:v>0.18603009259259259</c:v>
                </c:pt>
                <c:pt idx="25">
                  <c:v>0.18672453703703704</c:v>
                </c:pt>
                <c:pt idx="26">
                  <c:v>0.18741898148148148</c:v>
                </c:pt>
                <c:pt idx="27">
                  <c:v>0.18811342592592592</c:v>
                </c:pt>
                <c:pt idx="28">
                  <c:v>0.18880787037037036</c:v>
                </c:pt>
                <c:pt idx="29">
                  <c:v>0.1895023148148148</c:v>
                </c:pt>
                <c:pt idx="30">
                  <c:v>0.19019675925925925</c:v>
                </c:pt>
                <c:pt idx="31">
                  <c:v>0.19089120370370372</c:v>
                </c:pt>
                <c:pt idx="32">
                  <c:v>0.19158564814814816</c:v>
                </c:pt>
                <c:pt idx="33">
                  <c:v>0.1922800925925926</c:v>
                </c:pt>
                <c:pt idx="34">
                  <c:v>0.19297453703703704</c:v>
                </c:pt>
                <c:pt idx="35">
                  <c:v>0.19366898148148148</c:v>
                </c:pt>
                <c:pt idx="36">
                  <c:v>0.19436342592592593</c:v>
                </c:pt>
                <c:pt idx="37">
                  <c:v>0.19505787037037037</c:v>
                </c:pt>
                <c:pt idx="38">
                  <c:v>0.19575231481481481</c:v>
                </c:pt>
                <c:pt idx="39">
                  <c:v>0.19644675925925925</c:v>
                </c:pt>
                <c:pt idx="40">
                  <c:v>0.19714120370370369</c:v>
                </c:pt>
                <c:pt idx="41">
                  <c:v>0.19783564814814814</c:v>
                </c:pt>
                <c:pt idx="42">
                  <c:v>0.19853009259259261</c:v>
                </c:pt>
                <c:pt idx="43">
                  <c:v>0.19922453703703705</c:v>
                </c:pt>
                <c:pt idx="44">
                  <c:v>0.19991898148148149</c:v>
                </c:pt>
                <c:pt idx="45">
                  <c:v>0.20061342592592593</c:v>
                </c:pt>
                <c:pt idx="46">
                  <c:v>0.20130787037037037</c:v>
                </c:pt>
                <c:pt idx="47">
                  <c:v>0.20200231481481482</c:v>
                </c:pt>
                <c:pt idx="48">
                  <c:v>0.20269675925925926</c:v>
                </c:pt>
                <c:pt idx="49">
                  <c:v>0.2033912037037037</c:v>
                </c:pt>
                <c:pt idx="50">
                  <c:v>0.20408564814814814</c:v>
                </c:pt>
                <c:pt idx="51">
                  <c:v>0.20478009259259258</c:v>
                </c:pt>
                <c:pt idx="52">
                  <c:v>0.20547453703703702</c:v>
                </c:pt>
                <c:pt idx="53">
                  <c:v>0.20616898148148149</c:v>
                </c:pt>
                <c:pt idx="54">
                  <c:v>0.20686342592592594</c:v>
                </c:pt>
                <c:pt idx="55">
                  <c:v>0.20755787037037038</c:v>
                </c:pt>
                <c:pt idx="56">
                  <c:v>0.20825231481481482</c:v>
                </c:pt>
                <c:pt idx="57">
                  <c:v>0.20894675925925926</c:v>
                </c:pt>
                <c:pt idx="58">
                  <c:v>0.2096412037037037</c:v>
                </c:pt>
                <c:pt idx="59">
                  <c:v>0.21033564814814815</c:v>
                </c:pt>
                <c:pt idx="60">
                  <c:v>0.21103009259259259</c:v>
                </c:pt>
                <c:pt idx="61">
                  <c:v>0.21172453703703703</c:v>
                </c:pt>
                <c:pt idx="62">
                  <c:v>0.21241898148148147</c:v>
                </c:pt>
                <c:pt idx="63">
                  <c:v>0.21311342592592591</c:v>
                </c:pt>
                <c:pt idx="64">
                  <c:v>0.21380787037037038</c:v>
                </c:pt>
                <c:pt idx="65">
                  <c:v>0.21450231481481483</c:v>
                </c:pt>
                <c:pt idx="66">
                  <c:v>0.21519675925925927</c:v>
                </c:pt>
                <c:pt idx="67">
                  <c:v>0.21589120370370371</c:v>
                </c:pt>
                <c:pt idx="68">
                  <c:v>0.21658564814814815</c:v>
                </c:pt>
                <c:pt idx="69">
                  <c:v>0.21728009259259259</c:v>
                </c:pt>
                <c:pt idx="70">
                  <c:v>0.21797453703703704</c:v>
                </c:pt>
                <c:pt idx="71">
                  <c:v>0.21866898148148148</c:v>
                </c:pt>
                <c:pt idx="72">
                  <c:v>0.21936342592592592</c:v>
                </c:pt>
                <c:pt idx="73">
                  <c:v>0.22005787037037036</c:v>
                </c:pt>
                <c:pt idx="74">
                  <c:v>0.2207523148148148</c:v>
                </c:pt>
                <c:pt idx="75">
                  <c:v>0.22144675925925925</c:v>
                </c:pt>
                <c:pt idx="76">
                  <c:v>0.22214120370370372</c:v>
                </c:pt>
                <c:pt idx="77">
                  <c:v>0.22283564814814816</c:v>
                </c:pt>
                <c:pt idx="78">
                  <c:v>0.2235300925925926</c:v>
                </c:pt>
                <c:pt idx="79">
                  <c:v>0.22422453703703704</c:v>
                </c:pt>
                <c:pt idx="80">
                  <c:v>0.22491898148148148</c:v>
                </c:pt>
                <c:pt idx="81">
                  <c:v>0.22561342592592593</c:v>
                </c:pt>
                <c:pt idx="82">
                  <c:v>0.22630787037037037</c:v>
                </c:pt>
                <c:pt idx="83">
                  <c:v>0.22700231481481481</c:v>
                </c:pt>
                <c:pt idx="84">
                  <c:v>0.22769675925925925</c:v>
                </c:pt>
                <c:pt idx="85">
                  <c:v>0.22839120370370369</c:v>
                </c:pt>
                <c:pt idx="86">
                  <c:v>0.22908564814814814</c:v>
                </c:pt>
                <c:pt idx="87">
                  <c:v>0.22978009259259261</c:v>
                </c:pt>
                <c:pt idx="88">
                  <c:v>0.23047453703703705</c:v>
                </c:pt>
                <c:pt idx="89">
                  <c:v>0.23116898148148149</c:v>
                </c:pt>
                <c:pt idx="90">
                  <c:v>0.23186342592592593</c:v>
                </c:pt>
                <c:pt idx="91">
                  <c:v>0.23255787037037037</c:v>
                </c:pt>
                <c:pt idx="92">
                  <c:v>0.23325231481481482</c:v>
                </c:pt>
                <c:pt idx="93">
                  <c:v>0.23394675925925926</c:v>
                </c:pt>
                <c:pt idx="94">
                  <c:v>0.2346412037037037</c:v>
                </c:pt>
                <c:pt idx="95">
                  <c:v>0.23533564814814814</c:v>
                </c:pt>
                <c:pt idx="96">
                  <c:v>0.23603009259259258</c:v>
                </c:pt>
                <c:pt idx="97">
                  <c:v>0.23672453703703702</c:v>
                </c:pt>
                <c:pt idx="98">
                  <c:v>0.23741898148148149</c:v>
                </c:pt>
                <c:pt idx="99">
                  <c:v>0.23811342592592594</c:v>
                </c:pt>
                <c:pt idx="100">
                  <c:v>0.23880787037037038</c:v>
                </c:pt>
                <c:pt idx="101">
                  <c:v>0.23950231481481482</c:v>
                </c:pt>
                <c:pt idx="102">
                  <c:v>0.24019675925925926</c:v>
                </c:pt>
                <c:pt idx="103">
                  <c:v>0.2408912037037037</c:v>
                </c:pt>
                <c:pt idx="104">
                  <c:v>0.24158564814814815</c:v>
                </c:pt>
                <c:pt idx="105">
                  <c:v>0.24228009259259259</c:v>
                </c:pt>
                <c:pt idx="106">
                  <c:v>0.24297453703703703</c:v>
                </c:pt>
                <c:pt idx="107">
                  <c:v>0.24366898148148147</c:v>
                </c:pt>
                <c:pt idx="108">
                  <c:v>0.24436342592592591</c:v>
                </c:pt>
                <c:pt idx="109">
                  <c:v>0.24505787037037038</c:v>
                </c:pt>
                <c:pt idx="110">
                  <c:v>0.24575231481481483</c:v>
                </c:pt>
                <c:pt idx="111">
                  <c:v>0.24644675925925927</c:v>
                </c:pt>
                <c:pt idx="112">
                  <c:v>0.24714120370370371</c:v>
                </c:pt>
                <c:pt idx="113">
                  <c:v>0.24783564814814815</c:v>
                </c:pt>
                <c:pt idx="114">
                  <c:v>0.24853009259259259</c:v>
                </c:pt>
                <c:pt idx="115">
                  <c:v>0.24922453703703704</c:v>
                </c:pt>
                <c:pt idx="116">
                  <c:v>0.24991898148148148</c:v>
                </c:pt>
                <c:pt idx="117">
                  <c:v>0.25061342592592595</c:v>
                </c:pt>
                <c:pt idx="118">
                  <c:v>0.25130787037037039</c:v>
                </c:pt>
                <c:pt idx="119">
                  <c:v>0.25200231481481483</c:v>
                </c:pt>
                <c:pt idx="120">
                  <c:v>0.25269675925925927</c:v>
                </c:pt>
                <c:pt idx="121">
                  <c:v>0.25339120370370372</c:v>
                </c:pt>
                <c:pt idx="122">
                  <c:v>0.25408564814814816</c:v>
                </c:pt>
                <c:pt idx="123">
                  <c:v>0.2547800925925926</c:v>
                </c:pt>
                <c:pt idx="124">
                  <c:v>0.25547453703703704</c:v>
                </c:pt>
                <c:pt idx="125">
                  <c:v>0.25616898148148148</c:v>
                </c:pt>
                <c:pt idx="126">
                  <c:v>0.25686342592592593</c:v>
                </c:pt>
                <c:pt idx="127">
                  <c:v>0.25755787037037037</c:v>
                </c:pt>
                <c:pt idx="128">
                  <c:v>0.25825231481481481</c:v>
                </c:pt>
                <c:pt idx="129">
                  <c:v>0.25894675925925925</c:v>
                </c:pt>
                <c:pt idx="130">
                  <c:v>0.25964120370370369</c:v>
                </c:pt>
                <c:pt idx="131">
                  <c:v>0.26033564814814814</c:v>
                </c:pt>
                <c:pt idx="132">
                  <c:v>0.26103009259259258</c:v>
                </c:pt>
                <c:pt idx="133">
                  <c:v>0.26172453703703702</c:v>
                </c:pt>
                <c:pt idx="134">
                  <c:v>0.26241898148148146</c:v>
                </c:pt>
                <c:pt idx="135">
                  <c:v>0.2631134259259259</c:v>
                </c:pt>
                <c:pt idx="136">
                  <c:v>0.26380787037037035</c:v>
                </c:pt>
                <c:pt idx="137">
                  <c:v>0.26450231481481479</c:v>
                </c:pt>
                <c:pt idx="138">
                  <c:v>0.26519675925925928</c:v>
                </c:pt>
                <c:pt idx="139">
                  <c:v>0.26589120370370373</c:v>
                </c:pt>
                <c:pt idx="140">
                  <c:v>0.26658564814814817</c:v>
                </c:pt>
                <c:pt idx="141">
                  <c:v>0.26728009259259261</c:v>
                </c:pt>
                <c:pt idx="142">
                  <c:v>0.26797453703703705</c:v>
                </c:pt>
                <c:pt idx="143">
                  <c:v>0.26866898148148149</c:v>
                </c:pt>
                <c:pt idx="144">
                  <c:v>0.26936342592592594</c:v>
                </c:pt>
                <c:pt idx="145">
                  <c:v>0.27005787037037038</c:v>
                </c:pt>
                <c:pt idx="146">
                  <c:v>0.27075231481481482</c:v>
                </c:pt>
                <c:pt idx="147">
                  <c:v>0.27144675925925926</c:v>
                </c:pt>
                <c:pt idx="148">
                  <c:v>0.2721412037037037</c:v>
                </c:pt>
                <c:pt idx="149">
                  <c:v>0.27283564814814815</c:v>
                </c:pt>
                <c:pt idx="150">
                  <c:v>0.27353009259259259</c:v>
                </c:pt>
                <c:pt idx="151">
                  <c:v>0.27422453703703703</c:v>
                </c:pt>
                <c:pt idx="152">
                  <c:v>0.27491898148148147</c:v>
                </c:pt>
                <c:pt idx="153">
                  <c:v>0.27561342592592591</c:v>
                </c:pt>
                <c:pt idx="154">
                  <c:v>0.27630787037037036</c:v>
                </c:pt>
                <c:pt idx="155">
                  <c:v>0.2770023148148148</c:v>
                </c:pt>
                <c:pt idx="156">
                  <c:v>0.27769675925925924</c:v>
                </c:pt>
                <c:pt idx="157">
                  <c:v>0.27839120370370368</c:v>
                </c:pt>
                <c:pt idx="158">
                  <c:v>0.27908564814814812</c:v>
                </c:pt>
                <c:pt idx="159">
                  <c:v>0.27978009259259257</c:v>
                </c:pt>
                <c:pt idx="160">
                  <c:v>0.28047453703703706</c:v>
                </c:pt>
                <c:pt idx="161">
                  <c:v>0.28116898148148151</c:v>
                </c:pt>
                <c:pt idx="162">
                  <c:v>0.28186342592592595</c:v>
                </c:pt>
                <c:pt idx="163">
                  <c:v>0.28255787037037039</c:v>
                </c:pt>
                <c:pt idx="164">
                  <c:v>0.28325231481481483</c:v>
                </c:pt>
                <c:pt idx="165">
                  <c:v>0.28394675925925927</c:v>
                </c:pt>
                <c:pt idx="166">
                  <c:v>0.28464120370370372</c:v>
                </c:pt>
                <c:pt idx="167">
                  <c:v>0.28533564814814816</c:v>
                </c:pt>
                <c:pt idx="168">
                  <c:v>0.2860300925925926</c:v>
                </c:pt>
                <c:pt idx="169">
                  <c:v>0.28672453703703704</c:v>
                </c:pt>
                <c:pt idx="170">
                  <c:v>0.28741898148148148</c:v>
                </c:pt>
                <c:pt idx="171">
                  <c:v>0.28811342592592593</c:v>
                </c:pt>
                <c:pt idx="172">
                  <c:v>0.28880787037037037</c:v>
                </c:pt>
                <c:pt idx="173">
                  <c:v>0.28950231481481481</c:v>
                </c:pt>
                <c:pt idx="174">
                  <c:v>0.29019675925925925</c:v>
                </c:pt>
                <c:pt idx="175">
                  <c:v>0.29089120370370369</c:v>
                </c:pt>
                <c:pt idx="176">
                  <c:v>0.29158564814814814</c:v>
                </c:pt>
                <c:pt idx="177">
                  <c:v>0.29228009259259258</c:v>
                </c:pt>
                <c:pt idx="178">
                  <c:v>0.29297453703703702</c:v>
                </c:pt>
                <c:pt idx="179">
                  <c:v>0.29366898148148146</c:v>
                </c:pt>
                <c:pt idx="180">
                  <c:v>0.2943634259259259</c:v>
                </c:pt>
                <c:pt idx="181">
                  <c:v>0.29505787037037035</c:v>
                </c:pt>
                <c:pt idx="182">
                  <c:v>0.29575231481481479</c:v>
                </c:pt>
                <c:pt idx="183">
                  <c:v>0.29644675925925928</c:v>
                </c:pt>
                <c:pt idx="184">
                  <c:v>0.29714120370370373</c:v>
                </c:pt>
                <c:pt idx="185">
                  <c:v>0.29783564814814817</c:v>
                </c:pt>
                <c:pt idx="186">
                  <c:v>0.29853009259259261</c:v>
                </c:pt>
                <c:pt idx="187">
                  <c:v>0.29922453703703705</c:v>
                </c:pt>
                <c:pt idx="188">
                  <c:v>0.29991898148148149</c:v>
                </c:pt>
                <c:pt idx="189">
                  <c:v>0.30061342592592594</c:v>
                </c:pt>
                <c:pt idx="190">
                  <c:v>0.30130787037037038</c:v>
                </c:pt>
                <c:pt idx="191">
                  <c:v>0.30200231481481482</c:v>
                </c:pt>
                <c:pt idx="192">
                  <c:v>0.30269675925925926</c:v>
                </c:pt>
                <c:pt idx="193">
                  <c:v>0.3033912037037037</c:v>
                </c:pt>
                <c:pt idx="194">
                  <c:v>0.30408564814814815</c:v>
                </c:pt>
                <c:pt idx="195">
                  <c:v>0.30478009259259259</c:v>
                </c:pt>
                <c:pt idx="196">
                  <c:v>0.30547453703703703</c:v>
                </c:pt>
                <c:pt idx="197">
                  <c:v>0.30616898148148147</c:v>
                </c:pt>
                <c:pt idx="198">
                  <c:v>0.30686342592592591</c:v>
                </c:pt>
                <c:pt idx="199">
                  <c:v>0.30755787037037036</c:v>
                </c:pt>
                <c:pt idx="200">
                  <c:v>0.3082523148148148</c:v>
                </c:pt>
                <c:pt idx="201">
                  <c:v>0.30894675925925924</c:v>
                </c:pt>
                <c:pt idx="202">
                  <c:v>0.30964120370370368</c:v>
                </c:pt>
                <c:pt idx="203">
                  <c:v>0.31033564814814812</c:v>
                </c:pt>
                <c:pt idx="204">
                  <c:v>0.31103009259259257</c:v>
                </c:pt>
                <c:pt idx="205">
                  <c:v>0.31172453703703706</c:v>
                </c:pt>
                <c:pt idx="206">
                  <c:v>0.31241898148148151</c:v>
                </c:pt>
                <c:pt idx="207">
                  <c:v>0.31311342592592595</c:v>
                </c:pt>
                <c:pt idx="208">
                  <c:v>0.31380787037037039</c:v>
                </c:pt>
                <c:pt idx="209">
                  <c:v>0.31450231481481483</c:v>
                </c:pt>
                <c:pt idx="210">
                  <c:v>0.31519675925925927</c:v>
                </c:pt>
                <c:pt idx="211">
                  <c:v>0.31589120370370372</c:v>
                </c:pt>
                <c:pt idx="212">
                  <c:v>0.31658564814814816</c:v>
                </c:pt>
                <c:pt idx="213">
                  <c:v>0.3172800925925926</c:v>
                </c:pt>
                <c:pt idx="214">
                  <c:v>0.31797453703703704</c:v>
                </c:pt>
                <c:pt idx="215">
                  <c:v>0.31866898148148148</c:v>
                </c:pt>
                <c:pt idx="216">
                  <c:v>0.31936342592592593</c:v>
                </c:pt>
                <c:pt idx="217">
                  <c:v>0.32005787037037037</c:v>
                </c:pt>
                <c:pt idx="218">
                  <c:v>0.32075231481481481</c:v>
                </c:pt>
                <c:pt idx="219">
                  <c:v>0.32144675925925925</c:v>
                </c:pt>
                <c:pt idx="220">
                  <c:v>0.32214120370370369</c:v>
                </c:pt>
                <c:pt idx="221">
                  <c:v>0.32283564814814814</c:v>
                </c:pt>
                <c:pt idx="222">
                  <c:v>0.32353009259259258</c:v>
                </c:pt>
                <c:pt idx="223">
                  <c:v>0.32422453703703702</c:v>
                </c:pt>
                <c:pt idx="224">
                  <c:v>0.32491898148148146</c:v>
                </c:pt>
                <c:pt idx="225">
                  <c:v>0.3256134259259259</c:v>
                </c:pt>
                <c:pt idx="226">
                  <c:v>0.32630787037037035</c:v>
                </c:pt>
                <c:pt idx="227">
                  <c:v>0.32700231481481479</c:v>
                </c:pt>
                <c:pt idx="228">
                  <c:v>0.32769675925925928</c:v>
                </c:pt>
                <c:pt idx="229">
                  <c:v>0.32839120370370373</c:v>
                </c:pt>
                <c:pt idx="230">
                  <c:v>0.32908564814814817</c:v>
                </c:pt>
                <c:pt idx="231">
                  <c:v>0.32978009259259261</c:v>
                </c:pt>
                <c:pt idx="232">
                  <c:v>0.33047453703703705</c:v>
                </c:pt>
                <c:pt idx="233">
                  <c:v>0.33116898148148149</c:v>
                </c:pt>
                <c:pt idx="234">
                  <c:v>0.33186342592592594</c:v>
                </c:pt>
                <c:pt idx="235">
                  <c:v>0.33255787037037038</c:v>
                </c:pt>
                <c:pt idx="236">
                  <c:v>0.33325231481481482</c:v>
                </c:pt>
                <c:pt idx="237">
                  <c:v>0.33394675925925926</c:v>
                </c:pt>
                <c:pt idx="238">
                  <c:v>0.3346412037037037</c:v>
                </c:pt>
                <c:pt idx="239">
                  <c:v>0.33533564814814815</c:v>
                </c:pt>
                <c:pt idx="240">
                  <c:v>0.33603009259259259</c:v>
                </c:pt>
                <c:pt idx="241">
                  <c:v>0.33672453703703703</c:v>
                </c:pt>
                <c:pt idx="242">
                  <c:v>0.33741898148148147</c:v>
                </c:pt>
                <c:pt idx="243">
                  <c:v>0.33811342592592591</c:v>
                </c:pt>
                <c:pt idx="244">
                  <c:v>0.33880787037037036</c:v>
                </c:pt>
                <c:pt idx="245">
                  <c:v>0.3395023148148148</c:v>
                </c:pt>
                <c:pt idx="246">
                  <c:v>0.34019675925925924</c:v>
                </c:pt>
                <c:pt idx="247">
                  <c:v>0.34089120370370368</c:v>
                </c:pt>
                <c:pt idx="248">
                  <c:v>0.34158564814814812</c:v>
                </c:pt>
                <c:pt idx="249">
                  <c:v>0.34228009259259257</c:v>
                </c:pt>
                <c:pt idx="250">
                  <c:v>0.34297453703703706</c:v>
                </c:pt>
                <c:pt idx="251">
                  <c:v>0.34366898148148151</c:v>
                </c:pt>
                <c:pt idx="252">
                  <c:v>0.34436342592592595</c:v>
                </c:pt>
                <c:pt idx="253">
                  <c:v>0.34505787037037039</c:v>
                </c:pt>
                <c:pt idx="254">
                  <c:v>0.34575231481481483</c:v>
                </c:pt>
                <c:pt idx="255">
                  <c:v>0.34644675925925927</c:v>
                </c:pt>
                <c:pt idx="256">
                  <c:v>0.34714120370370372</c:v>
                </c:pt>
                <c:pt idx="257">
                  <c:v>0.34783564814814816</c:v>
                </c:pt>
                <c:pt idx="258">
                  <c:v>0.3485300925925926</c:v>
                </c:pt>
                <c:pt idx="259">
                  <c:v>0.34922453703703704</c:v>
                </c:pt>
                <c:pt idx="260">
                  <c:v>0.34991898148148148</c:v>
                </c:pt>
                <c:pt idx="261">
                  <c:v>0.35061342592592593</c:v>
                </c:pt>
                <c:pt idx="262">
                  <c:v>0.35130787037037037</c:v>
                </c:pt>
                <c:pt idx="263">
                  <c:v>0.35200231481481481</c:v>
                </c:pt>
                <c:pt idx="264">
                  <c:v>0.35269675925925925</c:v>
                </c:pt>
                <c:pt idx="265">
                  <c:v>0.35339120370370369</c:v>
                </c:pt>
                <c:pt idx="266">
                  <c:v>0.35408564814814814</c:v>
                </c:pt>
                <c:pt idx="267">
                  <c:v>0.35478009259259258</c:v>
                </c:pt>
                <c:pt idx="268">
                  <c:v>0.35547453703703702</c:v>
                </c:pt>
                <c:pt idx="269">
                  <c:v>0.35616898148148146</c:v>
                </c:pt>
                <c:pt idx="270">
                  <c:v>0.3568634259259259</c:v>
                </c:pt>
                <c:pt idx="271">
                  <c:v>0.35755787037037035</c:v>
                </c:pt>
                <c:pt idx="272">
                  <c:v>0.35825231481481479</c:v>
                </c:pt>
                <c:pt idx="273">
                  <c:v>0.35894675925925928</c:v>
                </c:pt>
                <c:pt idx="274">
                  <c:v>0.35964120370370373</c:v>
                </c:pt>
                <c:pt idx="275">
                  <c:v>0.36033564814814817</c:v>
                </c:pt>
                <c:pt idx="276">
                  <c:v>0.36103009259259261</c:v>
                </c:pt>
                <c:pt idx="277">
                  <c:v>0.36172453703703705</c:v>
                </c:pt>
                <c:pt idx="278">
                  <c:v>0.36241898148148149</c:v>
                </c:pt>
                <c:pt idx="279">
                  <c:v>0.36311342592592594</c:v>
                </c:pt>
                <c:pt idx="280">
                  <c:v>0.36380787037037038</c:v>
                </c:pt>
                <c:pt idx="281">
                  <c:v>0.36450231481481482</c:v>
                </c:pt>
                <c:pt idx="282">
                  <c:v>0.36519675925925926</c:v>
                </c:pt>
                <c:pt idx="283">
                  <c:v>0.3658912037037037</c:v>
                </c:pt>
                <c:pt idx="284">
                  <c:v>0.36658564814814815</c:v>
                </c:pt>
                <c:pt idx="285">
                  <c:v>0.36728009259259259</c:v>
                </c:pt>
                <c:pt idx="286">
                  <c:v>0.36797453703703703</c:v>
                </c:pt>
                <c:pt idx="287">
                  <c:v>0.36866898148148147</c:v>
                </c:pt>
                <c:pt idx="288">
                  <c:v>0.36936342592592591</c:v>
                </c:pt>
                <c:pt idx="289">
                  <c:v>0.37005787037037036</c:v>
                </c:pt>
                <c:pt idx="290">
                  <c:v>0.3707523148148148</c:v>
                </c:pt>
                <c:pt idx="291">
                  <c:v>0.37144675925925924</c:v>
                </c:pt>
                <c:pt idx="292">
                  <c:v>0.37214120370370368</c:v>
                </c:pt>
                <c:pt idx="293">
                  <c:v>0.37283564814814812</c:v>
                </c:pt>
                <c:pt idx="294">
                  <c:v>0.37353009259259257</c:v>
                </c:pt>
                <c:pt idx="295">
                  <c:v>0.37422453703703706</c:v>
                </c:pt>
                <c:pt idx="296">
                  <c:v>0.37491898148148151</c:v>
                </c:pt>
                <c:pt idx="297">
                  <c:v>0.37561342592592595</c:v>
                </c:pt>
                <c:pt idx="298">
                  <c:v>0.37630787037037039</c:v>
                </c:pt>
                <c:pt idx="299">
                  <c:v>0.37700231481481483</c:v>
                </c:pt>
                <c:pt idx="300">
                  <c:v>0.37769675925925927</c:v>
                </c:pt>
                <c:pt idx="301">
                  <c:v>0.37839120370370372</c:v>
                </c:pt>
                <c:pt idx="302">
                  <c:v>0.37908564814814816</c:v>
                </c:pt>
                <c:pt idx="303">
                  <c:v>0.3797800925925926</c:v>
                </c:pt>
                <c:pt idx="304">
                  <c:v>0.38047453703703704</c:v>
                </c:pt>
                <c:pt idx="305">
                  <c:v>0.38116898148148148</c:v>
                </c:pt>
                <c:pt idx="306">
                  <c:v>0.38186342592592593</c:v>
                </c:pt>
                <c:pt idx="307">
                  <c:v>0.38255787037037037</c:v>
                </c:pt>
                <c:pt idx="308">
                  <c:v>0.38325231481481481</c:v>
                </c:pt>
                <c:pt idx="309">
                  <c:v>0.38394675925925925</c:v>
                </c:pt>
                <c:pt idx="310">
                  <c:v>0.38464120370370369</c:v>
                </c:pt>
                <c:pt idx="311">
                  <c:v>0.38533564814814814</c:v>
                </c:pt>
                <c:pt idx="312">
                  <c:v>0.38603009259259258</c:v>
                </c:pt>
                <c:pt idx="313">
                  <c:v>0.38672453703703702</c:v>
                </c:pt>
                <c:pt idx="314">
                  <c:v>0.38741898148148146</c:v>
                </c:pt>
                <c:pt idx="315">
                  <c:v>0.3881134259259259</c:v>
                </c:pt>
                <c:pt idx="316">
                  <c:v>0.38880787037037035</c:v>
                </c:pt>
                <c:pt idx="317">
                  <c:v>0.38950231481481479</c:v>
                </c:pt>
                <c:pt idx="318">
                  <c:v>0.39019675925925928</c:v>
                </c:pt>
                <c:pt idx="319">
                  <c:v>0.39089120370370373</c:v>
                </c:pt>
                <c:pt idx="320">
                  <c:v>0.39158564814814817</c:v>
                </c:pt>
                <c:pt idx="321">
                  <c:v>0.39228009259259261</c:v>
                </c:pt>
                <c:pt idx="322">
                  <c:v>0.39297453703703705</c:v>
                </c:pt>
                <c:pt idx="323">
                  <c:v>0.39366898148148149</c:v>
                </c:pt>
                <c:pt idx="324">
                  <c:v>0.39436342592592594</c:v>
                </c:pt>
                <c:pt idx="325">
                  <c:v>0.39505787037037038</c:v>
                </c:pt>
                <c:pt idx="326">
                  <c:v>0.39575231481481482</c:v>
                </c:pt>
                <c:pt idx="327">
                  <c:v>0.39644675925925926</c:v>
                </c:pt>
                <c:pt idx="328">
                  <c:v>0.3971412037037037</c:v>
                </c:pt>
                <c:pt idx="329">
                  <c:v>0.39783564814814815</c:v>
                </c:pt>
                <c:pt idx="330">
                  <c:v>0.39853009259259259</c:v>
                </c:pt>
                <c:pt idx="331">
                  <c:v>0.39922453703703703</c:v>
                </c:pt>
                <c:pt idx="332">
                  <c:v>0.39991898148148147</c:v>
                </c:pt>
                <c:pt idx="333">
                  <c:v>0.40061342592592591</c:v>
                </c:pt>
                <c:pt idx="334">
                  <c:v>0.40130787037037036</c:v>
                </c:pt>
                <c:pt idx="335">
                  <c:v>0.4020023148148148</c:v>
                </c:pt>
                <c:pt idx="336">
                  <c:v>0.40269675925925924</c:v>
                </c:pt>
                <c:pt idx="337">
                  <c:v>0.40339120370370368</c:v>
                </c:pt>
                <c:pt idx="338">
                  <c:v>0.40408564814814812</c:v>
                </c:pt>
                <c:pt idx="339">
                  <c:v>0.40478009259259257</c:v>
                </c:pt>
                <c:pt idx="340">
                  <c:v>0.40547453703703706</c:v>
                </c:pt>
                <c:pt idx="341">
                  <c:v>0.40616898148148151</c:v>
                </c:pt>
                <c:pt idx="342">
                  <c:v>0.40686342592592595</c:v>
                </c:pt>
                <c:pt idx="343">
                  <c:v>0.40755787037037039</c:v>
                </c:pt>
                <c:pt idx="344">
                  <c:v>0.40825231481481483</c:v>
                </c:pt>
                <c:pt idx="345">
                  <c:v>0.40894675925925927</c:v>
                </c:pt>
                <c:pt idx="346">
                  <c:v>0.40964120370370372</c:v>
                </c:pt>
                <c:pt idx="347">
                  <c:v>0.41033564814814816</c:v>
                </c:pt>
                <c:pt idx="348">
                  <c:v>0.4110300925925926</c:v>
                </c:pt>
                <c:pt idx="349">
                  <c:v>0.41172453703703704</c:v>
                </c:pt>
                <c:pt idx="350">
                  <c:v>0.41241898148148148</c:v>
                </c:pt>
                <c:pt idx="351">
                  <c:v>0.41311342592592593</c:v>
                </c:pt>
                <c:pt idx="352">
                  <c:v>0.41380787037037037</c:v>
                </c:pt>
                <c:pt idx="353">
                  <c:v>0.41450231481481481</c:v>
                </c:pt>
                <c:pt idx="354">
                  <c:v>0.41519675925925925</c:v>
                </c:pt>
                <c:pt idx="355">
                  <c:v>0.41589120370370369</c:v>
                </c:pt>
                <c:pt idx="356">
                  <c:v>0.41658564814814814</c:v>
                </c:pt>
                <c:pt idx="357">
                  <c:v>0.41728009259259258</c:v>
                </c:pt>
                <c:pt idx="358">
                  <c:v>0.41797453703703702</c:v>
                </c:pt>
                <c:pt idx="359">
                  <c:v>0.41866898148148146</c:v>
                </c:pt>
                <c:pt idx="360">
                  <c:v>0.4193634259259259</c:v>
                </c:pt>
                <c:pt idx="361">
                  <c:v>0.42005787037037035</c:v>
                </c:pt>
                <c:pt idx="362">
                  <c:v>0.42075231481481479</c:v>
                </c:pt>
                <c:pt idx="363">
                  <c:v>0.42144675925925928</c:v>
                </c:pt>
                <c:pt idx="364">
                  <c:v>0.42214120370370373</c:v>
                </c:pt>
                <c:pt idx="365">
                  <c:v>0.42283564814814817</c:v>
                </c:pt>
                <c:pt idx="366">
                  <c:v>0.42353009259259261</c:v>
                </c:pt>
                <c:pt idx="367">
                  <c:v>0.42422453703703705</c:v>
                </c:pt>
                <c:pt idx="368">
                  <c:v>0.42491898148148149</c:v>
                </c:pt>
                <c:pt idx="369">
                  <c:v>0.42561342592592594</c:v>
                </c:pt>
                <c:pt idx="370">
                  <c:v>0.42630787037037038</c:v>
                </c:pt>
                <c:pt idx="371">
                  <c:v>0.42700231481481482</c:v>
                </c:pt>
                <c:pt idx="372">
                  <c:v>0.42769675925925926</c:v>
                </c:pt>
                <c:pt idx="373">
                  <c:v>0.4283912037037037</c:v>
                </c:pt>
                <c:pt idx="374">
                  <c:v>0.42908564814814815</c:v>
                </c:pt>
                <c:pt idx="375">
                  <c:v>0.42978009259259259</c:v>
                </c:pt>
                <c:pt idx="376">
                  <c:v>0.43047453703703703</c:v>
                </c:pt>
                <c:pt idx="377">
                  <c:v>0.43116898148148147</c:v>
                </c:pt>
                <c:pt idx="378">
                  <c:v>0.43186342592592591</c:v>
                </c:pt>
                <c:pt idx="379">
                  <c:v>0.43255787037037036</c:v>
                </c:pt>
                <c:pt idx="380">
                  <c:v>0.4332523148148148</c:v>
                </c:pt>
                <c:pt idx="381">
                  <c:v>0.43394675925925924</c:v>
                </c:pt>
                <c:pt idx="382">
                  <c:v>0.43464120370370368</c:v>
                </c:pt>
                <c:pt idx="383">
                  <c:v>0.43533564814814812</c:v>
                </c:pt>
                <c:pt idx="384">
                  <c:v>0.43603009259259257</c:v>
                </c:pt>
                <c:pt idx="385">
                  <c:v>0.43672453703703706</c:v>
                </c:pt>
                <c:pt idx="386">
                  <c:v>0.43741898148148151</c:v>
                </c:pt>
                <c:pt idx="387">
                  <c:v>0.43811342592592595</c:v>
                </c:pt>
                <c:pt idx="388">
                  <c:v>0.43880787037037039</c:v>
                </c:pt>
                <c:pt idx="389">
                  <c:v>0.43950231481481483</c:v>
                </c:pt>
                <c:pt idx="390">
                  <c:v>0.44019675925925927</c:v>
                </c:pt>
                <c:pt idx="391">
                  <c:v>0.44089120370370372</c:v>
                </c:pt>
                <c:pt idx="392">
                  <c:v>0.44158564814814816</c:v>
                </c:pt>
                <c:pt idx="393">
                  <c:v>0.4422800925925926</c:v>
                </c:pt>
                <c:pt idx="394">
                  <c:v>0.44297453703703704</c:v>
                </c:pt>
                <c:pt idx="395">
                  <c:v>0.44366898148148148</c:v>
                </c:pt>
                <c:pt idx="396">
                  <c:v>0.44436342592592593</c:v>
                </c:pt>
                <c:pt idx="397">
                  <c:v>0.44505787037037037</c:v>
                </c:pt>
                <c:pt idx="398">
                  <c:v>0.44575231481481481</c:v>
                </c:pt>
                <c:pt idx="399">
                  <c:v>0.44644675925925925</c:v>
                </c:pt>
                <c:pt idx="400">
                  <c:v>0.44714120370370369</c:v>
                </c:pt>
                <c:pt idx="401">
                  <c:v>0.44783564814814814</c:v>
                </c:pt>
                <c:pt idx="402">
                  <c:v>0.44853009259259258</c:v>
                </c:pt>
                <c:pt idx="403">
                  <c:v>0.44922453703703702</c:v>
                </c:pt>
                <c:pt idx="404">
                  <c:v>0.44991898148148146</c:v>
                </c:pt>
                <c:pt idx="405">
                  <c:v>0.4506134259259259</c:v>
                </c:pt>
                <c:pt idx="406">
                  <c:v>0.45130787037037035</c:v>
                </c:pt>
                <c:pt idx="407">
                  <c:v>0.45200231481481479</c:v>
                </c:pt>
                <c:pt idx="408">
                  <c:v>0.45269675925925928</c:v>
                </c:pt>
                <c:pt idx="409">
                  <c:v>0.45339120370370373</c:v>
                </c:pt>
                <c:pt idx="410">
                  <c:v>0.45408564814814817</c:v>
                </c:pt>
                <c:pt idx="411">
                  <c:v>0.45478009259259261</c:v>
                </c:pt>
                <c:pt idx="412">
                  <c:v>0.45547453703703705</c:v>
                </c:pt>
                <c:pt idx="413">
                  <c:v>0.45616898148148149</c:v>
                </c:pt>
                <c:pt idx="414">
                  <c:v>0.45686342592592594</c:v>
                </c:pt>
                <c:pt idx="415">
                  <c:v>0.45755787037037038</c:v>
                </c:pt>
                <c:pt idx="416">
                  <c:v>0.45825231481481482</c:v>
                </c:pt>
                <c:pt idx="417">
                  <c:v>0.45894675925925926</c:v>
                </c:pt>
                <c:pt idx="418">
                  <c:v>0.4596412037037037</c:v>
                </c:pt>
                <c:pt idx="419">
                  <c:v>0.46033564814814815</c:v>
                </c:pt>
                <c:pt idx="420">
                  <c:v>0.46103009259259259</c:v>
                </c:pt>
                <c:pt idx="421">
                  <c:v>0.46172453703703703</c:v>
                </c:pt>
                <c:pt idx="422">
                  <c:v>0.46241898148148147</c:v>
                </c:pt>
                <c:pt idx="423">
                  <c:v>0.46311342592592591</c:v>
                </c:pt>
                <c:pt idx="424">
                  <c:v>0.46380787037037036</c:v>
                </c:pt>
                <c:pt idx="425">
                  <c:v>0.4645023148148148</c:v>
                </c:pt>
                <c:pt idx="426">
                  <c:v>0.46519675925925924</c:v>
                </c:pt>
                <c:pt idx="427">
                  <c:v>0.46589120370370368</c:v>
                </c:pt>
                <c:pt idx="428">
                  <c:v>0.46658564814814812</c:v>
                </c:pt>
                <c:pt idx="429">
                  <c:v>0.46728009259259257</c:v>
                </c:pt>
                <c:pt idx="430">
                  <c:v>0.46797453703703706</c:v>
                </c:pt>
                <c:pt idx="431">
                  <c:v>0.46866898148148151</c:v>
                </c:pt>
                <c:pt idx="432">
                  <c:v>0.46936342592592595</c:v>
                </c:pt>
                <c:pt idx="433">
                  <c:v>0.47005787037037039</c:v>
                </c:pt>
                <c:pt idx="434">
                  <c:v>0.47075231481481483</c:v>
                </c:pt>
                <c:pt idx="435">
                  <c:v>0.47144675925925927</c:v>
                </c:pt>
                <c:pt idx="436">
                  <c:v>0.47214120370370372</c:v>
                </c:pt>
                <c:pt idx="437">
                  <c:v>0.47283564814814816</c:v>
                </c:pt>
                <c:pt idx="438">
                  <c:v>0.4735300925925926</c:v>
                </c:pt>
                <c:pt idx="439">
                  <c:v>0.47422453703703704</c:v>
                </c:pt>
                <c:pt idx="440">
                  <c:v>0.47491898148148148</c:v>
                </c:pt>
                <c:pt idx="441">
                  <c:v>0.47561342592592593</c:v>
                </c:pt>
                <c:pt idx="442">
                  <c:v>0.47630787037037037</c:v>
                </c:pt>
                <c:pt idx="443">
                  <c:v>0.47700231481481481</c:v>
                </c:pt>
                <c:pt idx="444">
                  <c:v>0.47769675925925925</c:v>
                </c:pt>
                <c:pt idx="445">
                  <c:v>0.47839120370370369</c:v>
                </c:pt>
                <c:pt idx="446">
                  <c:v>0.47908564814814814</c:v>
                </c:pt>
                <c:pt idx="447">
                  <c:v>0.47978009259259258</c:v>
                </c:pt>
                <c:pt idx="448">
                  <c:v>0.48047453703703702</c:v>
                </c:pt>
                <c:pt idx="449">
                  <c:v>0.48116898148148146</c:v>
                </c:pt>
                <c:pt idx="450">
                  <c:v>0.4818634259259259</c:v>
                </c:pt>
                <c:pt idx="451">
                  <c:v>0.48255787037037035</c:v>
                </c:pt>
                <c:pt idx="452">
                  <c:v>0.48325231481481479</c:v>
                </c:pt>
                <c:pt idx="453">
                  <c:v>0.48394675925925928</c:v>
                </c:pt>
                <c:pt idx="454">
                  <c:v>0.48464120370370373</c:v>
                </c:pt>
                <c:pt idx="455">
                  <c:v>0.48533564814814817</c:v>
                </c:pt>
                <c:pt idx="456">
                  <c:v>0.48603009259259261</c:v>
                </c:pt>
                <c:pt idx="457">
                  <c:v>0.48672453703703705</c:v>
                </c:pt>
                <c:pt idx="458">
                  <c:v>0.48741898148148149</c:v>
                </c:pt>
                <c:pt idx="459">
                  <c:v>0.48811342592592594</c:v>
                </c:pt>
                <c:pt idx="460">
                  <c:v>0.48880787037037038</c:v>
                </c:pt>
                <c:pt idx="461">
                  <c:v>0.48950231481481482</c:v>
                </c:pt>
                <c:pt idx="462">
                  <c:v>0.49019675925925926</c:v>
                </c:pt>
                <c:pt idx="463">
                  <c:v>0.4908912037037037</c:v>
                </c:pt>
                <c:pt idx="464">
                  <c:v>0.49158564814814815</c:v>
                </c:pt>
                <c:pt idx="465">
                  <c:v>0.49228009259259259</c:v>
                </c:pt>
                <c:pt idx="466">
                  <c:v>0.49297453703703703</c:v>
                </c:pt>
                <c:pt idx="467">
                  <c:v>0.49366898148148147</c:v>
                </c:pt>
                <c:pt idx="468">
                  <c:v>0.49436342592592591</c:v>
                </c:pt>
                <c:pt idx="469">
                  <c:v>0.49505787037037036</c:v>
                </c:pt>
                <c:pt idx="470">
                  <c:v>0.4957523148148148</c:v>
                </c:pt>
                <c:pt idx="471">
                  <c:v>0.49644675925925924</c:v>
                </c:pt>
                <c:pt idx="472">
                  <c:v>0.49714120370370368</c:v>
                </c:pt>
                <c:pt idx="473">
                  <c:v>0.49783564814814812</c:v>
                </c:pt>
                <c:pt idx="474">
                  <c:v>0.49853009259259257</c:v>
                </c:pt>
                <c:pt idx="475">
                  <c:v>0.49922453703703706</c:v>
                </c:pt>
                <c:pt idx="476">
                  <c:v>0.49991898148148151</c:v>
                </c:pt>
                <c:pt idx="477">
                  <c:v>0.50061342592592595</c:v>
                </c:pt>
                <c:pt idx="478">
                  <c:v>0.50130787037037039</c:v>
                </c:pt>
                <c:pt idx="479">
                  <c:v>0.50200231481481483</c:v>
                </c:pt>
                <c:pt idx="480">
                  <c:v>0.50269675925925927</c:v>
                </c:pt>
                <c:pt idx="481">
                  <c:v>0.50339120370370372</c:v>
                </c:pt>
                <c:pt idx="482">
                  <c:v>0.50408564814814816</c:v>
                </c:pt>
                <c:pt idx="483">
                  <c:v>0.5047800925925926</c:v>
                </c:pt>
                <c:pt idx="484">
                  <c:v>0.50547453703703704</c:v>
                </c:pt>
                <c:pt idx="485">
                  <c:v>0.50616898148148148</c:v>
                </c:pt>
                <c:pt idx="486">
                  <c:v>0.50686342592592593</c:v>
                </c:pt>
                <c:pt idx="487">
                  <c:v>0.50755787037037037</c:v>
                </c:pt>
                <c:pt idx="488">
                  <c:v>0.50825231481481481</c:v>
                </c:pt>
                <c:pt idx="489">
                  <c:v>0.50894675925925925</c:v>
                </c:pt>
                <c:pt idx="490">
                  <c:v>0.50964120370370369</c:v>
                </c:pt>
                <c:pt idx="491">
                  <c:v>0.51033564814814814</c:v>
                </c:pt>
                <c:pt idx="492">
                  <c:v>0.51103009259259258</c:v>
                </c:pt>
                <c:pt idx="493">
                  <c:v>0.51172453703703702</c:v>
                </c:pt>
                <c:pt idx="494">
                  <c:v>0.51241898148148146</c:v>
                </c:pt>
                <c:pt idx="495">
                  <c:v>0.5131134259259259</c:v>
                </c:pt>
                <c:pt idx="496">
                  <c:v>0.51380787037037035</c:v>
                </c:pt>
                <c:pt idx="497">
                  <c:v>0.51450231481481479</c:v>
                </c:pt>
                <c:pt idx="498">
                  <c:v>0.51519675925925923</c:v>
                </c:pt>
                <c:pt idx="499">
                  <c:v>0.51589120370370367</c:v>
                </c:pt>
                <c:pt idx="500">
                  <c:v>0.51658564814814811</c:v>
                </c:pt>
                <c:pt idx="501">
                  <c:v>0.51728009259259256</c:v>
                </c:pt>
                <c:pt idx="502">
                  <c:v>0.517974537037037</c:v>
                </c:pt>
                <c:pt idx="503">
                  <c:v>0.51866898148148144</c:v>
                </c:pt>
                <c:pt idx="504">
                  <c:v>0.51936342592592588</c:v>
                </c:pt>
                <c:pt idx="505">
                  <c:v>0.52005787037037032</c:v>
                </c:pt>
                <c:pt idx="506">
                  <c:v>0.52075231481481477</c:v>
                </c:pt>
                <c:pt idx="507">
                  <c:v>0.52144675925925921</c:v>
                </c:pt>
                <c:pt idx="508">
                  <c:v>0.52214120370370365</c:v>
                </c:pt>
                <c:pt idx="509">
                  <c:v>0.5228356481481482</c:v>
                </c:pt>
                <c:pt idx="510">
                  <c:v>0.52353009259259264</c:v>
                </c:pt>
                <c:pt idx="511">
                  <c:v>0.52422453703703709</c:v>
                </c:pt>
                <c:pt idx="512">
                  <c:v>0.52491898148148153</c:v>
                </c:pt>
                <c:pt idx="513">
                  <c:v>0.52561342592592597</c:v>
                </c:pt>
                <c:pt idx="514">
                  <c:v>0.52630787037037041</c:v>
                </c:pt>
                <c:pt idx="515">
                  <c:v>0.52700231481481485</c:v>
                </c:pt>
                <c:pt idx="516">
                  <c:v>0.5276967592592593</c:v>
                </c:pt>
                <c:pt idx="517">
                  <c:v>0.52839120370370374</c:v>
                </c:pt>
                <c:pt idx="518">
                  <c:v>0.52908564814814818</c:v>
                </c:pt>
                <c:pt idx="519">
                  <c:v>0.52978009259259262</c:v>
                </c:pt>
                <c:pt idx="520">
                  <c:v>0.53047453703703706</c:v>
                </c:pt>
                <c:pt idx="521">
                  <c:v>0.53116898148148151</c:v>
                </c:pt>
                <c:pt idx="522">
                  <c:v>0.53186342592592595</c:v>
                </c:pt>
                <c:pt idx="523">
                  <c:v>0.53255787037037039</c:v>
                </c:pt>
                <c:pt idx="524">
                  <c:v>0.53325231481481483</c:v>
                </c:pt>
                <c:pt idx="525">
                  <c:v>0.53394675925925927</c:v>
                </c:pt>
                <c:pt idx="526">
                  <c:v>0.53464120370370372</c:v>
                </c:pt>
                <c:pt idx="527">
                  <c:v>0.53533564814814816</c:v>
                </c:pt>
                <c:pt idx="528">
                  <c:v>0.5360300925925926</c:v>
                </c:pt>
                <c:pt idx="529">
                  <c:v>0.53672453703703704</c:v>
                </c:pt>
                <c:pt idx="530">
                  <c:v>0.53741898148148148</c:v>
                </c:pt>
                <c:pt idx="531">
                  <c:v>0.53811342592592593</c:v>
                </c:pt>
                <c:pt idx="532">
                  <c:v>0.53880787037037037</c:v>
                </c:pt>
                <c:pt idx="533">
                  <c:v>0.53950231481481481</c:v>
                </c:pt>
                <c:pt idx="534">
                  <c:v>0.54019675925925925</c:v>
                </c:pt>
                <c:pt idx="535">
                  <c:v>0.54089120370370369</c:v>
                </c:pt>
                <c:pt idx="536">
                  <c:v>0.54158564814814814</c:v>
                </c:pt>
                <c:pt idx="537">
                  <c:v>0.54228009259259258</c:v>
                </c:pt>
                <c:pt idx="538">
                  <c:v>0.54297453703703702</c:v>
                </c:pt>
                <c:pt idx="539">
                  <c:v>0.54366898148148146</c:v>
                </c:pt>
                <c:pt idx="540">
                  <c:v>0.5443634259259259</c:v>
                </c:pt>
                <c:pt idx="541">
                  <c:v>0.54505787037037035</c:v>
                </c:pt>
                <c:pt idx="542">
                  <c:v>0.54575231481481479</c:v>
                </c:pt>
                <c:pt idx="543">
                  <c:v>0.54644675925925923</c:v>
                </c:pt>
                <c:pt idx="544">
                  <c:v>0.54714120370370367</c:v>
                </c:pt>
                <c:pt idx="545">
                  <c:v>0.54783564814814811</c:v>
                </c:pt>
                <c:pt idx="546">
                  <c:v>0.54853009259259256</c:v>
                </c:pt>
                <c:pt idx="547">
                  <c:v>0.549224537037037</c:v>
                </c:pt>
                <c:pt idx="548">
                  <c:v>0.54991898148148144</c:v>
                </c:pt>
                <c:pt idx="549">
                  <c:v>0.55061342592592588</c:v>
                </c:pt>
                <c:pt idx="550">
                  <c:v>0.55130787037037032</c:v>
                </c:pt>
                <c:pt idx="551">
                  <c:v>0.55200231481481477</c:v>
                </c:pt>
                <c:pt idx="552">
                  <c:v>0.55269675925925921</c:v>
                </c:pt>
                <c:pt idx="553">
                  <c:v>0.55339120370370365</c:v>
                </c:pt>
                <c:pt idx="554">
                  <c:v>0.5540856481481482</c:v>
                </c:pt>
                <c:pt idx="555">
                  <c:v>0.55478009259259264</c:v>
                </c:pt>
                <c:pt idx="556">
                  <c:v>0.55547453703703709</c:v>
                </c:pt>
                <c:pt idx="557">
                  <c:v>0.55616898148148153</c:v>
                </c:pt>
                <c:pt idx="558">
                  <c:v>0.55686342592592597</c:v>
                </c:pt>
                <c:pt idx="559">
                  <c:v>0.55755787037037041</c:v>
                </c:pt>
                <c:pt idx="560">
                  <c:v>0.55825231481481485</c:v>
                </c:pt>
                <c:pt idx="561">
                  <c:v>0.5589467592592593</c:v>
                </c:pt>
                <c:pt idx="562">
                  <c:v>0.55964120370370374</c:v>
                </c:pt>
                <c:pt idx="563">
                  <c:v>0.56033564814814818</c:v>
                </c:pt>
                <c:pt idx="564">
                  <c:v>0.56103009259259262</c:v>
                </c:pt>
                <c:pt idx="565">
                  <c:v>0.56172453703703706</c:v>
                </c:pt>
                <c:pt idx="566">
                  <c:v>0.56241898148148151</c:v>
                </c:pt>
                <c:pt idx="567">
                  <c:v>0.56311342592592595</c:v>
                </c:pt>
                <c:pt idx="568">
                  <c:v>0.56380787037037039</c:v>
                </c:pt>
                <c:pt idx="569">
                  <c:v>0.56450231481481483</c:v>
                </c:pt>
                <c:pt idx="570">
                  <c:v>0.56519675925925927</c:v>
                </c:pt>
                <c:pt idx="571">
                  <c:v>0.56589120370370372</c:v>
                </c:pt>
                <c:pt idx="572">
                  <c:v>0.56658564814814816</c:v>
                </c:pt>
                <c:pt idx="573">
                  <c:v>0.5672800925925926</c:v>
                </c:pt>
                <c:pt idx="574">
                  <c:v>0.56797453703703704</c:v>
                </c:pt>
                <c:pt idx="575">
                  <c:v>0.56866898148148148</c:v>
                </c:pt>
                <c:pt idx="576">
                  <c:v>0.56936342592592593</c:v>
                </c:pt>
                <c:pt idx="577">
                  <c:v>0.57005787037037037</c:v>
                </c:pt>
                <c:pt idx="578">
                  <c:v>0.57075231481481481</c:v>
                </c:pt>
                <c:pt idx="579">
                  <c:v>0.57144675925925925</c:v>
                </c:pt>
                <c:pt idx="580">
                  <c:v>0.57214120370370369</c:v>
                </c:pt>
                <c:pt idx="581">
                  <c:v>0.57283564814814814</c:v>
                </c:pt>
                <c:pt idx="582">
                  <c:v>0.57353009259259258</c:v>
                </c:pt>
                <c:pt idx="583">
                  <c:v>0.57422453703703702</c:v>
                </c:pt>
                <c:pt idx="584">
                  <c:v>0.57491898148148146</c:v>
                </c:pt>
                <c:pt idx="585">
                  <c:v>0.5756134259259259</c:v>
                </c:pt>
                <c:pt idx="586">
                  <c:v>0.57630787037037035</c:v>
                </c:pt>
                <c:pt idx="587">
                  <c:v>0.57700231481481479</c:v>
                </c:pt>
                <c:pt idx="588">
                  <c:v>0.57769675925925923</c:v>
                </c:pt>
                <c:pt idx="589">
                  <c:v>0.57839120370370367</c:v>
                </c:pt>
                <c:pt idx="590">
                  <c:v>0.57908564814814811</c:v>
                </c:pt>
                <c:pt idx="591">
                  <c:v>0.57978009259259256</c:v>
                </c:pt>
                <c:pt idx="592">
                  <c:v>0.580474537037037</c:v>
                </c:pt>
                <c:pt idx="593">
                  <c:v>0.58116898148148144</c:v>
                </c:pt>
                <c:pt idx="594">
                  <c:v>0.58186342592592588</c:v>
                </c:pt>
                <c:pt idx="595">
                  <c:v>0.58255787037037032</c:v>
                </c:pt>
                <c:pt idx="596">
                  <c:v>0.58325231481481477</c:v>
                </c:pt>
                <c:pt idx="597">
                  <c:v>0.58394675925925921</c:v>
                </c:pt>
                <c:pt idx="598">
                  <c:v>0.58464120370370365</c:v>
                </c:pt>
                <c:pt idx="599">
                  <c:v>0.5853356481481482</c:v>
                </c:pt>
                <c:pt idx="600">
                  <c:v>0.58603009259259264</c:v>
                </c:pt>
                <c:pt idx="601">
                  <c:v>0.58672453703703709</c:v>
                </c:pt>
                <c:pt idx="602">
                  <c:v>0.58741898148148153</c:v>
                </c:pt>
                <c:pt idx="603">
                  <c:v>0.58811342592592597</c:v>
                </c:pt>
                <c:pt idx="604">
                  <c:v>0.58880787037037041</c:v>
                </c:pt>
                <c:pt idx="605">
                  <c:v>0.58950231481481485</c:v>
                </c:pt>
                <c:pt idx="606">
                  <c:v>0.5901967592592593</c:v>
                </c:pt>
                <c:pt idx="607">
                  <c:v>0.59089120370370374</c:v>
                </c:pt>
                <c:pt idx="608">
                  <c:v>0.59158564814814818</c:v>
                </c:pt>
                <c:pt idx="609">
                  <c:v>0.59228009259259262</c:v>
                </c:pt>
                <c:pt idx="610">
                  <c:v>0.59297453703703706</c:v>
                </c:pt>
                <c:pt idx="611">
                  <c:v>0.59366898148148151</c:v>
                </c:pt>
                <c:pt idx="612">
                  <c:v>0.59436342592592595</c:v>
                </c:pt>
                <c:pt idx="613">
                  <c:v>0.59505787037037039</c:v>
                </c:pt>
                <c:pt idx="614">
                  <c:v>0.59575231481481483</c:v>
                </c:pt>
                <c:pt idx="615">
                  <c:v>0.59644675925925927</c:v>
                </c:pt>
                <c:pt idx="616">
                  <c:v>0.59714120370370372</c:v>
                </c:pt>
                <c:pt idx="617">
                  <c:v>0.59782407407407412</c:v>
                </c:pt>
                <c:pt idx="618">
                  <c:v>0.59851851851851856</c:v>
                </c:pt>
                <c:pt idx="619">
                  <c:v>0.599212962962963</c:v>
                </c:pt>
                <c:pt idx="620">
                  <c:v>0.59990740740740744</c:v>
                </c:pt>
                <c:pt idx="621">
                  <c:v>0.60060185185185189</c:v>
                </c:pt>
                <c:pt idx="622">
                  <c:v>0.60129629629629633</c:v>
                </c:pt>
                <c:pt idx="623">
                  <c:v>0.60199074074074077</c:v>
                </c:pt>
                <c:pt idx="624">
                  <c:v>0.60268518518518521</c:v>
                </c:pt>
                <c:pt idx="625">
                  <c:v>0.60337962962962965</c:v>
                </c:pt>
                <c:pt idx="626">
                  <c:v>0.6040740740740741</c:v>
                </c:pt>
                <c:pt idx="627">
                  <c:v>0.60476851851851854</c:v>
                </c:pt>
                <c:pt idx="628">
                  <c:v>0.60546296296296298</c:v>
                </c:pt>
                <c:pt idx="629">
                  <c:v>0.60615740740740742</c:v>
                </c:pt>
                <c:pt idx="630">
                  <c:v>0.60685185185185186</c:v>
                </c:pt>
                <c:pt idx="631">
                  <c:v>0.60754629629629631</c:v>
                </c:pt>
                <c:pt idx="632">
                  <c:v>0.60824074074074075</c:v>
                </c:pt>
                <c:pt idx="633">
                  <c:v>0.60893518518518519</c:v>
                </c:pt>
                <c:pt idx="634">
                  <c:v>0.60962962962962963</c:v>
                </c:pt>
                <c:pt idx="635">
                  <c:v>0.61032407407407407</c:v>
                </c:pt>
                <c:pt idx="636">
                  <c:v>0.61101851851851852</c:v>
                </c:pt>
                <c:pt idx="637">
                  <c:v>0.61171296296296296</c:v>
                </c:pt>
                <c:pt idx="638">
                  <c:v>0.6124074074074074</c:v>
                </c:pt>
                <c:pt idx="639">
                  <c:v>0.61310185185185184</c:v>
                </c:pt>
                <c:pt idx="640">
                  <c:v>0.61379629629629628</c:v>
                </c:pt>
                <c:pt idx="641">
                  <c:v>0.61449074074074073</c:v>
                </c:pt>
                <c:pt idx="642">
                  <c:v>0.61518518518518517</c:v>
                </c:pt>
                <c:pt idx="643">
                  <c:v>0.61587962962962961</c:v>
                </c:pt>
                <c:pt idx="644">
                  <c:v>0.61657407407407405</c:v>
                </c:pt>
                <c:pt idx="645">
                  <c:v>0.61726851851851849</c:v>
                </c:pt>
                <c:pt idx="646">
                  <c:v>0.61796296296296294</c:v>
                </c:pt>
                <c:pt idx="647">
                  <c:v>0.61865740740740738</c:v>
                </c:pt>
                <c:pt idx="648">
                  <c:v>0.61935185185185182</c:v>
                </c:pt>
                <c:pt idx="649">
                  <c:v>0.62004629629629626</c:v>
                </c:pt>
                <c:pt idx="650">
                  <c:v>0.6207407407407407</c:v>
                </c:pt>
                <c:pt idx="651">
                  <c:v>0.62143518518518515</c:v>
                </c:pt>
                <c:pt idx="652">
                  <c:v>0.62212962962962959</c:v>
                </c:pt>
                <c:pt idx="653">
                  <c:v>0.62282407407407403</c:v>
                </c:pt>
                <c:pt idx="654">
                  <c:v>0.62351851851851847</c:v>
                </c:pt>
                <c:pt idx="655">
                  <c:v>0.62421296296296291</c:v>
                </c:pt>
                <c:pt idx="656">
                  <c:v>0.62490740740740736</c:v>
                </c:pt>
                <c:pt idx="657">
                  <c:v>0.6256018518518518</c:v>
                </c:pt>
                <c:pt idx="658">
                  <c:v>0.62629629629629635</c:v>
                </c:pt>
                <c:pt idx="659">
                  <c:v>0.62699074074074079</c:v>
                </c:pt>
                <c:pt idx="660">
                  <c:v>0.62768518518518523</c:v>
                </c:pt>
                <c:pt idx="661">
                  <c:v>0.62837962962962968</c:v>
                </c:pt>
                <c:pt idx="662">
                  <c:v>0.62907407407407412</c:v>
                </c:pt>
                <c:pt idx="663">
                  <c:v>0.62976851851851856</c:v>
                </c:pt>
                <c:pt idx="664">
                  <c:v>0.630462962962963</c:v>
                </c:pt>
                <c:pt idx="665">
                  <c:v>0.63115740740740744</c:v>
                </c:pt>
                <c:pt idx="666">
                  <c:v>0.63185185185185189</c:v>
                </c:pt>
                <c:pt idx="667">
                  <c:v>0.63254629629629633</c:v>
                </c:pt>
                <c:pt idx="668">
                  <c:v>0.63324074074074077</c:v>
                </c:pt>
                <c:pt idx="669">
                  <c:v>0.63393518518518521</c:v>
                </c:pt>
                <c:pt idx="670">
                  <c:v>0.63462962962962965</c:v>
                </c:pt>
                <c:pt idx="671">
                  <c:v>0.6353240740740741</c:v>
                </c:pt>
                <c:pt idx="672">
                  <c:v>0.63601851851851854</c:v>
                </c:pt>
                <c:pt idx="673">
                  <c:v>0.63671296296296298</c:v>
                </c:pt>
                <c:pt idx="674">
                  <c:v>0.63740740740740742</c:v>
                </c:pt>
                <c:pt idx="675">
                  <c:v>0.63810185185185186</c:v>
                </c:pt>
                <c:pt idx="676">
                  <c:v>0.63879629629629631</c:v>
                </c:pt>
                <c:pt idx="677">
                  <c:v>0.63949074074074075</c:v>
                </c:pt>
                <c:pt idx="678">
                  <c:v>0.64018518518518519</c:v>
                </c:pt>
                <c:pt idx="679">
                  <c:v>0.64087962962962963</c:v>
                </c:pt>
                <c:pt idx="680">
                  <c:v>0.64157407407407407</c:v>
                </c:pt>
                <c:pt idx="681">
                  <c:v>0.64226851851851852</c:v>
                </c:pt>
                <c:pt idx="682">
                  <c:v>0.64296296296296296</c:v>
                </c:pt>
                <c:pt idx="683">
                  <c:v>0.6436574074074074</c:v>
                </c:pt>
                <c:pt idx="684">
                  <c:v>0.64435185185185184</c:v>
                </c:pt>
                <c:pt idx="685">
                  <c:v>0.64504629629629628</c:v>
                </c:pt>
                <c:pt idx="686">
                  <c:v>0.64574074074074073</c:v>
                </c:pt>
                <c:pt idx="687">
                  <c:v>0.64643518518518517</c:v>
                </c:pt>
                <c:pt idx="688">
                  <c:v>0.64712962962962961</c:v>
                </c:pt>
                <c:pt idx="689">
                  <c:v>0.64782407407407405</c:v>
                </c:pt>
                <c:pt idx="690">
                  <c:v>0.64851851851851849</c:v>
                </c:pt>
                <c:pt idx="691">
                  <c:v>0.64921296296296294</c:v>
                </c:pt>
                <c:pt idx="692">
                  <c:v>0.64990740740740738</c:v>
                </c:pt>
                <c:pt idx="693">
                  <c:v>0.65060185185185182</c:v>
                </c:pt>
                <c:pt idx="694">
                  <c:v>0.65129629629629626</c:v>
                </c:pt>
                <c:pt idx="695">
                  <c:v>0.6519907407407407</c:v>
                </c:pt>
                <c:pt idx="696">
                  <c:v>0.65268518518518515</c:v>
                </c:pt>
                <c:pt idx="697">
                  <c:v>0.65337962962962959</c:v>
                </c:pt>
                <c:pt idx="698">
                  <c:v>0.65407407407407403</c:v>
                </c:pt>
                <c:pt idx="699">
                  <c:v>0.65476851851851847</c:v>
                </c:pt>
                <c:pt idx="700">
                  <c:v>0.65546296296296291</c:v>
                </c:pt>
                <c:pt idx="701">
                  <c:v>0.65615740740740736</c:v>
                </c:pt>
                <c:pt idx="702">
                  <c:v>0.6568518518518518</c:v>
                </c:pt>
                <c:pt idx="703">
                  <c:v>0.65754629629629635</c:v>
                </c:pt>
                <c:pt idx="704">
                  <c:v>0.65824074074074079</c:v>
                </c:pt>
                <c:pt idx="705">
                  <c:v>0.65893518518518523</c:v>
                </c:pt>
                <c:pt idx="706">
                  <c:v>0.65962962962962968</c:v>
                </c:pt>
                <c:pt idx="707">
                  <c:v>0.66032407407407412</c:v>
                </c:pt>
                <c:pt idx="708">
                  <c:v>0.66101851851851856</c:v>
                </c:pt>
                <c:pt idx="709">
                  <c:v>0.661712962962963</c:v>
                </c:pt>
                <c:pt idx="710">
                  <c:v>0.66240740740740744</c:v>
                </c:pt>
                <c:pt idx="711">
                  <c:v>0.66310185185185189</c:v>
                </c:pt>
                <c:pt idx="712">
                  <c:v>0.66379629629629633</c:v>
                </c:pt>
                <c:pt idx="713">
                  <c:v>0.66449074074074077</c:v>
                </c:pt>
                <c:pt idx="714">
                  <c:v>0.66518518518518521</c:v>
                </c:pt>
                <c:pt idx="715">
                  <c:v>0.66587962962962965</c:v>
                </c:pt>
                <c:pt idx="716">
                  <c:v>0.6665740740740741</c:v>
                </c:pt>
                <c:pt idx="717">
                  <c:v>0.66726851851851854</c:v>
                </c:pt>
                <c:pt idx="718">
                  <c:v>0.66796296296296298</c:v>
                </c:pt>
                <c:pt idx="719">
                  <c:v>0.66865740740740742</c:v>
                </c:pt>
                <c:pt idx="720">
                  <c:v>0.66935185185185186</c:v>
                </c:pt>
                <c:pt idx="721">
                  <c:v>0.67004629629629631</c:v>
                </c:pt>
                <c:pt idx="722">
                  <c:v>0.67074074074074075</c:v>
                </c:pt>
                <c:pt idx="723">
                  <c:v>0.67143518518518519</c:v>
                </c:pt>
                <c:pt idx="724">
                  <c:v>0.67212962962962963</c:v>
                </c:pt>
                <c:pt idx="725">
                  <c:v>0.67282407407407407</c:v>
                </c:pt>
                <c:pt idx="726">
                  <c:v>0.67351851851851852</c:v>
                </c:pt>
                <c:pt idx="727">
                  <c:v>0.67421296296296296</c:v>
                </c:pt>
                <c:pt idx="728">
                  <c:v>0.6749074074074074</c:v>
                </c:pt>
                <c:pt idx="729">
                  <c:v>0.67560185185185184</c:v>
                </c:pt>
                <c:pt idx="730">
                  <c:v>0.67629629629629628</c:v>
                </c:pt>
                <c:pt idx="731">
                  <c:v>0.67699074074074073</c:v>
                </c:pt>
                <c:pt idx="732">
                  <c:v>0.67768518518518517</c:v>
                </c:pt>
                <c:pt idx="733">
                  <c:v>0.67837962962962961</c:v>
                </c:pt>
                <c:pt idx="734">
                  <c:v>0.67907407407407405</c:v>
                </c:pt>
                <c:pt idx="735">
                  <c:v>0.67976851851851849</c:v>
                </c:pt>
                <c:pt idx="736">
                  <c:v>0.68046296296296294</c:v>
                </c:pt>
                <c:pt idx="737">
                  <c:v>0.68115740740740738</c:v>
                </c:pt>
                <c:pt idx="738">
                  <c:v>0.68185185185185182</c:v>
                </c:pt>
                <c:pt idx="739">
                  <c:v>0.68254629629629626</c:v>
                </c:pt>
                <c:pt idx="740">
                  <c:v>0.6832407407407407</c:v>
                </c:pt>
                <c:pt idx="741">
                  <c:v>0.68393518518518515</c:v>
                </c:pt>
                <c:pt idx="742">
                  <c:v>0.68462962962962959</c:v>
                </c:pt>
                <c:pt idx="743">
                  <c:v>0.68532407407407403</c:v>
                </c:pt>
                <c:pt idx="744">
                  <c:v>0.68601851851851847</c:v>
                </c:pt>
                <c:pt idx="745">
                  <c:v>0.68671296296296291</c:v>
                </c:pt>
                <c:pt idx="746">
                  <c:v>0.68740740740740736</c:v>
                </c:pt>
                <c:pt idx="747">
                  <c:v>0.6881018518518518</c:v>
                </c:pt>
                <c:pt idx="748">
                  <c:v>0.68879629629629635</c:v>
                </c:pt>
                <c:pt idx="749">
                  <c:v>0.68949074074074079</c:v>
                </c:pt>
                <c:pt idx="750">
                  <c:v>0.69018518518518523</c:v>
                </c:pt>
                <c:pt idx="751">
                  <c:v>0.69087962962962968</c:v>
                </c:pt>
                <c:pt idx="752">
                  <c:v>0.69157407407407412</c:v>
                </c:pt>
                <c:pt idx="753">
                  <c:v>0.69226851851851856</c:v>
                </c:pt>
                <c:pt idx="754">
                  <c:v>0.692962962962963</c:v>
                </c:pt>
                <c:pt idx="755">
                  <c:v>0.69365740740740744</c:v>
                </c:pt>
                <c:pt idx="756">
                  <c:v>0.69435185185185189</c:v>
                </c:pt>
                <c:pt idx="757">
                  <c:v>0.69504629629629633</c:v>
                </c:pt>
                <c:pt idx="758">
                  <c:v>0.69574074074074077</c:v>
                </c:pt>
                <c:pt idx="759">
                  <c:v>0.69643518518518521</c:v>
                </c:pt>
                <c:pt idx="760">
                  <c:v>0.69712962962962965</c:v>
                </c:pt>
                <c:pt idx="761">
                  <c:v>0.6978240740740741</c:v>
                </c:pt>
                <c:pt idx="762">
                  <c:v>0.69851851851851854</c:v>
                </c:pt>
                <c:pt idx="763">
                  <c:v>0.69921296296296298</c:v>
                </c:pt>
                <c:pt idx="764">
                  <c:v>0.69990740740740742</c:v>
                </c:pt>
                <c:pt idx="765">
                  <c:v>0.70060185185185186</c:v>
                </c:pt>
                <c:pt idx="766">
                  <c:v>0.70129629629629631</c:v>
                </c:pt>
                <c:pt idx="767">
                  <c:v>0.70199074074074075</c:v>
                </c:pt>
                <c:pt idx="768">
                  <c:v>0.70268518518518519</c:v>
                </c:pt>
                <c:pt idx="769">
                  <c:v>0.70337962962962963</c:v>
                </c:pt>
                <c:pt idx="770">
                  <c:v>0.70407407407407407</c:v>
                </c:pt>
                <c:pt idx="771">
                  <c:v>0.70476851851851852</c:v>
                </c:pt>
                <c:pt idx="772">
                  <c:v>0.70546296296296296</c:v>
                </c:pt>
                <c:pt idx="773">
                  <c:v>0.7061574074074074</c:v>
                </c:pt>
                <c:pt idx="774">
                  <c:v>0.70685185185185184</c:v>
                </c:pt>
                <c:pt idx="775">
                  <c:v>0.70754629629629628</c:v>
                </c:pt>
                <c:pt idx="776">
                  <c:v>0.70824074074074073</c:v>
                </c:pt>
                <c:pt idx="777">
                  <c:v>0.70893518518518517</c:v>
                </c:pt>
                <c:pt idx="778">
                  <c:v>0.70962962962962961</c:v>
                </c:pt>
                <c:pt idx="779">
                  <c:v>0.71032407407407405</c:v>
                </c:pt>
                <c:pt idx="780">
                  <c:v>0.71101851851851849</c:v>
                </c:pt>
                <c:pt idx="781">
                  <c:v>0.71171296296296294</c:v>
                </c:pt>
                <c:pt idx="782">
                  <c:v>0.71240740740740738</c:v>
                </c:pt>
                <c:pt idx="783">
                  <c:v>0.71310185185185182</c:v>
                </c:pt>
                <c:pt idx="784">
                  <c:v>0.71379629629629626</c:v>
                </c:pt>
                <c:pt idx="785">
                  <c:v>0.7144907407407407</c:v>
                </c:pt>
                <c:pt idx="786">
                  <c:v>0.71518518518518515</c:v>
                </c:pt>
                <c:pt idx="787">
                  <c:v>0.71587962962962959</c:v>
                </c:pt>
                <c:pt idx="788">
                  <c:v>0.71657407407407403</c:v>
                </c:pt>
                <c:pt idx="789">
                  <c:v>0.71726851851851847</c:v>
                </c:pt>
                <c:pt idx="790">
                  <c:v>0.71796296296296291</c:v>
                </c:pt>
                <c:pt idx="791">
                  <c:v>0.71865740740740736</c:v>
                </c:pt>
                <c:pt idx="792">
                  <c:v>0.7193518518518518</c:v>
                </c:pt>
                <c:pt idx="793">
                  <c:v>0.72004629629629635</c:v>
                </c:pt>
                <c:pt idx="794">
                  <c:v>0.72074074074074079</c:v>
                </c:pt>
                <c:pt idx="795">
                  <c:v>0.72143518518518523</c:v>
                </c:pt>
                <c:pt idx="796">
                  <c:v>0.72212962962962968</c:v>
                </c:pt>
                <c:pt idx="797">
                  <c:v>0.72282407407407412</c:v>
                </c:pt>
                <c:pt idx="798">
                  <c:v>0.72351851851851856</c:v>
                </c:pt>
                <c:pt idx="799">
                  <c:v>0.724212962962963</c:v>
                </c:pt>
                <c:pt idx="800">
                  <c:v>0.72490740740740744</c:v>
                </c:pt>
                <c:pt idx="801">
                  <c:v>0.72560185185185189</c:v>
                </c:pt>
                <c:pt idx="802">
                  <c:v>0.72629629629629633</c:v>
                </c:pt>
                <c:pt idx="803">
                  <c:v>0.72699074074074077</c:v>
                </c:pt>
                <c:pt idx="804">
                  <c:v>0.72768518518518521</c:v>
                </c:pt>
                <c:pt idx="805">
                  <c:v>0.72837962962962965</c:v>
                </c:pt>
                <c:pt idx="806">
                  <c:v>0.7290740740740741</c:v>
                </c:pt>
                <c:pt idx="807">
                  <c:v>0.72976851851851854</c:v>
                </c:pt>
                <c:pt idx="808">
                  <c:v>0.73046296296296298</c:v>
                </c:pt>
                <c:pt idx="809">
                  <c:v>0.73115740740740742</c:v>
                </c:pt>
                <c:pt idx="810">
                  <c:v>0.73185185185185186</c:v>
                </c:pt>
                <c:pt idx="811">
                  <c:v>0.73254629629629631</c:v>
                </c:pt>
                <c:pt idx="812">
                  <c:v>0.73324074074074075</c:v>
                </c:pt>
                <c:pt idx="813">
                  <c:v>0.73393518518518519</c:v>
                </c:pt>
                <c:pt idx="814">
                  <c:v>0.73462962962962963</c:v>
                </c:pt>
                <c:pt idx="815">
                  <c:v>0.73532407407407407</c:v>
                </c:pt>
                <c:pt idx="816">
                  <c:v>0.73601851851851852</c:v>
                </c:pt>
                <c:pt idx="817">
                  <c:v>0.73671296296296296</c:v>
                </c:pt>
                <c:pt idx="818">
                  <c:v>0.7374074074074074</c:v>
                </c:pt>
                <c:pt idx="819">
                  <c:v>0.73810185185185184</c:v>
                </c:pt>
                <c:pt idx="820">
                  <c:v>0.73879629629629628</c:v>
                </c:pt>
                <c:pt idx="821">
                  <c:v>0.73949074074074073</c:v>
                </c:pt>
                <c:pt idx="822">
                  <c:v>0.74018518518518517</c:v>
                </c:pt>
                <c:pt idx="823">
                  <c:v>0.74087962962962961</c:v>
                </c:pt>
                <c:pt idx="824">
                  <c:v>0.74157407407407405</c:v>
                </c:pt>
                <c:pt idx="825">
                  <c:v>0.74226851851851849</c:v>
                </c:pt>
                <c:pt idx="826">
                  <c:v>0.74296296296296294</c:v>
                </c:pt>
                <c:pt idx="827">
                  <c:v>0.74365740740740738</c:v>
                </c:pt>
                <c:pt idx="828">
                  <c:v>0.74435185185185182</c:v>
                </c:pt>
                <c:pt idx="829">
                  <c:v>0.74504629629629626</c:v>
                </c:pt>
                <c:pt idx="830">
                  <c:v>0.7457407407407407</c:v>
                </c:pt>
                <c:pt idx="831">
                  <c:v>0.74643518518518515</c:v>
                </c:pt>
                <c:pt idx="832">
                  <c:v>0.74712962962962959</c:v>
                </c:pt>
                <c:pt idx="833">
                  <c:v>0.74782407407407403</c:v>
                </c:pt>
                <c:pt idx="834">
                  <c:v>0.74851851851851847</c:v>
                </c:pt>
                <c:pt idx="835">
                  <c:v>0.74921296296296291</c:v>
                </c:pt>
                <c:pt idx="836">
                  <c:v>0.74990740740740736</c:v>
                </c:pt>
                <c:pt idx="837">
                  <c:v>0.7506018518518518</c:v>
                </c:pt>
                <c:pt idx="838">
                  <c:v>0.75129629629629635</c:v>
                </c:pt>
                <c:pt idx="839">
                  <c:v>0.75199074074074079</c:v>
                </c:pt>
                <c:pt idx="840">
                  <c:v>0.75268518518518523</c:v>
                </c:pt>
                <c:pt idx="841">
                  <c:v>0.75337962962962968</c:v>
                </c:pt>
                <c:pt idx="842">
                  <c:v>0.75407407407407412</c:v>
                </c:pt>
                <c:pt idx="843">
                  <c:v>0.75476851851851856</c:v>
                </c:pt>
                <c:pt idx="844">
                  <c:v>0.755462962962963</c:v>
                </c:pt>
                <c:pt idx="845">
                  <c:v>0.75615740740740744</c:v>
                </c:pt>
                <c:pt idx="846">
                  <c:v>0.75685185185185189</c:v>
                </c:pt>
                <c:pt idx="847">
                  <c:v>0.75754629629629633</c:v>
                </c:pt>
                <c:pt idx="848">
                  <c:v>0.75824074074074077</c:v>
                </c:pt>
                <c:pt idx="849">
                  <c:v>0.75893518518518521</c:v>
                </c:pt>
                <c:pt idx="850">
                  <c:v>0.75962962962962965</c:v>
                </c:pt>
                <c:pt idx="851">
                  <c:v>0.7603240740740741</c:v>
                </c:pt>
                <c:pt idx="852">
                  <c:v>0.76101851851851854</c:v>
                </c:pt>
                <c:pt idx="853">
                  <c:v>0.76171296296296298</c:v>
                </c:pt>
                <c:pt idx="854">
                  <c:v>0.76240740740740742</c:v>
                </c:pt>
                <c:pt idx="855">
                  <c:v>0.76310185185185186</c:v>
                </c:pt>
                <c:pt idx="856">
                  <c:v>0.76379629629629631</c:v>
                </c:pt>
                <c:pt idx="857">
                  <c:v>0.76449074074074075</c:v>
                </c:pt>
                <c:pt idx="858">
                  <c:v>0.76518518518518519</c:v>
                </c:pt>
                <c:pt idx="859">
                  <c:v>0.76587962962962963</c:v>
                </c:pt>
                <c:pt idx="860">
                  <c:v>0.76657407407407407</c:v>
                </c:pt>
                <c:pt idx="861">
                  <c:v>0.76726851851851852</c:v>
                </c:pt>
                <c:pt idx="862">
                  <c:v>0.76796296296296296</c:v>
                </c:pt>
                <c:pt idx="863">
                  <c:v>0.7686574074074074</c:v>
                </c:pt>
                <c:pt idx="864">
                  <c:v>0.76935185185185184</c:v>
                </c:pt>
                <c:pt idx="865">
                  <c:v>0.77004629629629628</c:v>
                </c:pt>
                <c:pt idx="866">
                  <c:v>0.77074074074074073</c:v>
                </c:pt>
                <c:pt idx="867">
                  <c:v>0.77143518518518517</c:v>
                </c:pt>
                <c:pt idx="868">
                  <c:v>0.77212962962962961</c:v>
                </c:pt>
                <c:pt idx="869">
                  <c:v>0.77282407407407405</c:v>
                </c:pt>
                <c:pt idx="870">
                  <c:v>0.77351851851851849</c:v>
                </c:pt>
                <c:pt idx="871">
                  <c:v>0.77421296296296294</c:v>
                </c:pt>
                <c:pt idx="872">
                  <c:v>0.77490740740740738</c:v>
                </c:pt>
                <c:pt idx="873">
                  <c:v>0.77560185185185182</c:v>
                </c:pt>
                <c:pt idx="874">
                  <c:v>0.77629629629629626</c:v>
                </c:pt>
                <c:pt idx="875">
                  <c:v>0.7769907407407407</c:v>
                </c:pt>
                <c:pt idx="876">
                  <c:v>0.77768518518518515</c:v>
                </c:pt>
                <c:pt idx="877">
                  <c:v>0.77837962962962959</c:v>
                </c:pt>
                <c:pt idx="878">
                  <c:v>0.77907407407407403</c:v>
                </c:pt>
                <c:pt idx="879">
                  <c:v>0.77976851851851847</c:v>
                </c:pt>
                <c:pt idx="880">
                  <c:v>0.78046296296296291</c:v>
                </c:pt>
                <c:pt idx="881">
                  <c:v>0.78115740740740736</c:v>
                </c:pt>
                <c:pt idx="882">
                  <c:v>0.7818518518518518</c:v>
                </c:pt>
                <c:pt idx="883">
                  <c:v>0.78254629629629635</c:v>
                </c:pt>
                <c:pt idx="884">
                  <c:v>0.78324074074074079</c:v>
                </c:pt>
                <c:pt idx="885">
                  <c:v>0.78393518518518523</c:v>
                </c:pt>
                <c:pt idx="886">
                  <c:v>0.78462962962962968</c:v>
                </c:pt>
                <c:pt idx="887">
                  <c:v>0.78532407407407412</c:v>
                </c:pt>
                <c:pt idx="888">
                  <c:v>0.78601851851851856</c:v>
                </c:pt>
                <c:pt idx="889">
                  <c:v>0.786712962962963</c:v>
                </c:pt>
                <c:pt idx="890">
                  <c:v>0.78740740740740744</c:v>
                </c:pt>
                <c:pt idx="891">
                  <c:v>0.78810185185185189</c:v>
                </c:pt>
                <c:pt idx="892">
                  <c:v>0.78879629629629633</c:v>
                </c:pt>
                <c:pt idx="893">
                  <c:v>0.78949074074074077</c:v>
                </c:pt>
                <c:pt idx="894">
                  <c:v>0.79018518518518521</c:v>
                </c:pt>
                <c:pt idx="895">
                  <c:v>0.79087962962962965</c:v>
                </c:pt>
                <c:pt idx="896">
                  <c:v>0.7915740740740741</c:v>
                </c:pt>
                <c:pt idx="897">
                  <c:v>0.79226851851851854</c:v>
                </c:pt>
                <c:pt idx="898">
                  <c:v>0.79296296296296298</c:v>
                </c:pt>
                <c:pt idx="899">
                  <c:v>0.79365740740740742</c:v>
                </c:pt>
                <c:pt idx="900">
                  <c:v>0.79435185185185186</c:v>
                </c:pt>
                <c:pt idx="901">
                  <c:v>0.79504629629629631</c:v>
                </c:pt>
                <c:pt idx="902">
                  <c:v>0.79574074074074075</c:v>
                </c:pt>
                <c:pt idx="903">
                  <c:v>0.79643518518518519</c:v>
                </c:pt>
                <c:pt idx="904">
                  <c:v>0.79712962962962963</c:v>
                </c:pt>
                <c:pt idx="905">
                  <c:v>0.79782407407407407</c:v>
                </c:pt>
                <c:pt idx="906">
                  <c:v>0.79851851851851852</c:v>
                </c:pt>
                <c:pt idx="907">
                  <c:v>0.79921296296296296</c:v>
                </c:pt>
                <c:pt idx="908">
                  <c:v>0.7999074074074074</c:v>
                </c:pt>
                <c:pt idx="909">
                  <c:v>0.80060185185185184</c:v>
                </c:pt>
                <c:pt idx="910">
                  <c:v>0.80129629629629628</c:v>
                </c:pt>
                <c:pt idx="911">
                  <c:v>0.80199074074074073</c:v>
                </c:pt>
                <c:pt idx="912">
                  <c:v>0.80268518518518517</c:v>
                </c:pt>
                <c:pt idx="913">
                  <c:v>0.80337962962962961</c:v>
                </c:pt>
                <c:pt idx="914">
                  <c:v>0.80407407407407405</c:v>
                </c:pt>
                <c:pt idx="915">
                  <c:v>0.80476851851851849</c:v>
                </c:pt>
                <c:pt idx="916">
                  <c:v>0.80546296296296294</c:v>
                </c:pt>
                <c:pt idx="917">
                  <c:v>0.80615740740740738</c:v>
                </c:pt>
                <c:pt idx="918">
                  <c:v>0.80685185185185182</c:v>
                </c:pt>
                <c:pt idx="919">
                  <c:v>0.80754629629629626</c:v>
                </c:pt>
                <c:pt idx="920">
                  <c:v>0.8082407407407407</c:v>
                </c:pt>
                <c:pt idx="921">
                  <c:v>0.80893518518518515</c:v>
                </c:pt>
                <c:pt idx="922">
                  <c:v>0.80962962962962959</c:v>
                </c:pt>
                <c:pt idx="923">
                  <c:v>0.81032407407407403</c:v>
                </c:pt>
                <c:pt idx="924">
                  <c:v>0.81101851851851847</c:v>
                </c:pt>
                <c:pt idx="925">
                  <c:v>0.81171296296296291</c:v>
                </c:pt>
                <c:pt idx="926">
                  <c:v>0.81240740740740736</c:v>
                </c:pt>
                <c:pt idx="927">
                  <c:v>0.8131018518518518</c:v>
                </c:pt>
                <c:pt idx="928">
                  <c:v>0.81379629629629635</c:v>
                </c:pt>
                <c:pt idx="929">
                  <c:v>0.81449074074074079</c:v>
                </c:pt>
                <c:pt idx="930">
                  <c:v>0.81518518518518523</c:v>
                </c:pt>
                <c:pt idx="931">
                  <c:v>0.81587962962962968</c:v>
                </c:pt>
                <c:pt idx="932">
                  <c:v>0.81657407407407412</c:v>
                </c:pt>
                <c:pt idx="933">
                  <c:v>0.81726851851851856</c:v>
                </c:pt>
                <c:pt idx="934">
                  <c:v>0.817962962962963</c:v>
                </c:pt>
                <c:pt idx="935">
                  <c:v>0.81865740740740744</c:v>
                </c:pt>
                <c:pt idx="936">
                  <c:v>0.81935185185185189</c:v>
                </c:pt>
                <c:pt idx="937">
                  <c:v>0.82004629629629633</c:v>
                </c:pt>
                <c:pt idx="938">
                  <c:v>0.82074074074074077</c:v>
                </c:pt>
                <c:pt idx="939">
                  <c:v>0.82143518518518521</c:v>
                </c:pt>
                <c:pt idx="940">
                  <c:v>0.82212962962962965</c:v>
                </c:pt>
                <c:pt idx="941">
                  <c:v>0.8228240740740741</c:v>
                </c:pt>
                <c:pt idx="942">
                  <c:v>0.82351851851851854</c:v>
                </c:pt>
                <c:pt idx="943">
                  <c:v>0.82421296296296298</c:v>
                </c:pt>
                <c:pt idx="944">
                  <c:v>0.82490740740740742</c:v>
                </c:pt>
                <c:pt idx="945">
                  <c:v>0.82560185185185186</c:v>
                </c:pt>
                <c:pt idx="946">
                  <c:v>0.82629629629629631</c:v>
                </c:pt>
                <c:pt idx="947">
                  <c:v>0.82699074074074075</c:v>
                </c:pt>
                <c:pt idx="948">
                  <c:v>0.82768518518518519</c:v>
                </c:pt>
                <c:pt idx="949">
                  <c:v>0.82837962962962963</c:v>
                </c:pt>
                <c:pt idx="950">
                  <c:v>0.82907407407407407</c:v>
                </c:pt>
                <c:pt idx="951">
                  <c:v>0.82976851851851852</c:v>
                </c:pt>
                <c:pt idx="952">
                  <c:v>0.83046296296296296</c:v>
                </c:pt>
                <c:pt idx="953">
                  <c:v>0.8311574074074074</c:v>
                </c:pt>
                <c:pt idx="954">
                  <c:v>0.83185185185185184</c:v>
                </c:pt>
                <c:pt idx="955">
                  <c:v>0.83254629629629628</c:v>
                </c:pt>
                <c:pt idx="956">
                  <c:v>0.83324074074074073</c:v>
                </c:pt>
                <c:pt idx="957">
                  <c:v>0.83393518518518517</c:v>
                </c:pt>
                <c:pt idx="958">
                  <c:v>0.83462962962962961</c:v>
                </c:pt>
                <c:pt idx="959">
                  <c:v>0.83532407407407405</c:v>
                </c:pt>
                <c:pt idx="960">
                  <c:v>0.83601851851851849</c:v>
                </c:pt>
                <c:pt idx="961">
                  <c:v>0.83671296296296294</c:v>
                </c:pt>
                <c:pt idx="962">
                  <c:v>0.83740740740740738</c:v>
                </c:pt>
                <c:pt idx="963">
                  <c:v>0.83810185185185182</c:v>
                </c:pt>
                <c:pt idx="964">
                  <c:v>0.83879629629629626</c:v>
                </c:pt>
                <c:pt idx="965">
                  <c:v>0.8394907407407407</c:v>
                </c:pt>
                <c:pt idx="966">
                  <c:v>0.84018518518518515</c:v>
                </c:pt>
                <c:pt idx="967">
                  <c:v>0.84087962962962959</c:v>
                </c:pt>
                <c:pt idx="968">
                  <c:v>0.84157407407407403</c:v>
                </c:pt>
                <c:pt idx="969">
                  <c:v>0.84226851851851847</c:v>
                </c:pt>
                <c:pt idx="970">
                  <c:v>0.84296296296296291</c:v>
                </c:pt>
                <c:pt idx="971">
                  <c:v>0.84365740740740736</c:v>
                </c:pt>
                <c:pt idx="972">
                  <c:v>0.8443518518518518</c:v>
                </c:pt>
                <c:pt idx="973">
                  <c:v>0.84504629629629635</c:v>
                </c:pt>
                <c:pt idx="974">
                  <c:v>0.84574074074074079</c:v>
                </c:pt>
                <c:pt idx="975">
                  <c:v>0.84643518518518523</c:v>
                </c:pt>
                <c:pt idx="976">
                  <c:v>0.84712962962962968</c:v>
                </c:pt>
                <c:pt idx="977">
                  <c:v>0.84782407407407412</c:v>
                </c:pt>
                <c:pt idx="978">
                  <c:v>0.84851851851851856</c:v>
                </c:pt>
                <c:pt idx="979">
                  <c:v>0.849212962962963</c:v>
                </c:pt>
                <c:pt idx="980">
                  <c:v>0.84990740740740744</c:v>
                </c:pt>
                <c:pt idx="981">
                  <c:v>0.85060185185185189</c:v>
                </c:pt>
                <c:pt idx="982">
                  <c:v>0.85129629629629633</c:v>
                </c:pt>
                <c:pt idx="983">
                  <c:v>0.85199074074074077</c:v>
                </c:pt>
                <c:pt idx="984">
                  <c:v>0.85268518518518521</c:v>
                </c:pt>
                <c:pt idx="985">
                  <c:v>0.85337962962962965</c:v>
                </c:pt>
                <c:pt idx="986">
                  <c:v>0.8540740740740741</c:v>
                </c:pt>
                <c:pt idx="987">
                  <c:v>0.85476851851851854</c:v>
                </c:pt>
                <c:pt idx="988">
                  <c:v>0.85546296296296298</c:v>
                </c:pt>
                <c:pt idx="989">
                  <c:v>0.85615740740740742</c:v>
                </c:pt>
                <c:pt idx="990">
                  <c:v>0.85685185185185186</c:v>
                </c:pt>
                <c:pt idx="991">
                  <c:v>0.85754629629629631</c:v>
                </c:pt>
                <c:pt idx="992">
                  <c:v>0.85824074074074075</c:v>
                </c:pt>
                <c:pt idx="993">
                  <c:v>0.85893518518518519</c:v>
                </c:pt>
                <c:pt idx="994">
                  <c:v>0.85962962962962963</c:v>
                </c:pt>
                <c:pt idx="995">
                  <c:v>0.86032407407407407</c:v>
                </c:pt>
                <c:pt idx="996">
                  <c:v>0.86101851851851852</c:v>
                </c:pt>
                <c:pt idx="997">
                  <c:v>0.86171296296296296</c:v>
                </c:pt>
                <c:pt idx="998">
                  <c:v>0.8624074074074074</c:v>
                </c:pt>
                <c:pt idx="999">
                  <c:v>0.86310185185185184</c:v>
                </c:pt>
                <c:pt idx="1000">
                  <c:v>0.86379629629629628</c:v>
                </c:pt>
                <c:pt idx="1001">
                  <c:v>0.86449074074074073</c:v>
                </c:pt>
                <c:pt idx="1002">
                  <c:v>0.86518518518518517</c:v>
                </c:pt>
                <c:pt idx="1003">
                  <c:v>0.86587962962962961</c:v>
                </c:pt>
                <c:pt idx="1004">
                  <c:v>0.86657407407407405</c:v>
                </c:pt>
                <c:pt idx="1005">
                  <c:v>0.86726851851851849</c:v>
                </c:pt>
                <c:pt idx="1006">
                  <c:v>0.86796296296296294</c:v>
                </c:pt>
                <c:pt idx="1007">
                  <c:v>0.86865740740740738</c:v>
                </c:pt>
                <c:pt idx="1008">
                  <c:v>0.86935185185185182</c:v>
                </c:pt>
                <c:pt idx="1009">
                  <c:v>0.87004629629629626</c:v>
                </c:pt>
                <c:pt idx="1010">
                  <c:v>0.8707407407407407</c:v>
                </c:pt>
                <c:pt idx="1011">
                  <c:v>0.87143518518518515</c:v>
                </c:pt>
                <c:pt idx="1012">
                  <c:v>0.87212962962962959</c:v>
                </c:pt>
                <c:pt idx="1013">
                  <c:v>0.87282407407407403</c:v>
                </c:pt>
                <c:pt idx="1014">
                  <c:v>0.87351851851851847</c:v>
                </c:pt>
                <c:pt idx="1015">
                  <c:v>0.87421296296296291</c:v>
                </c:pt>
                <c:pt idx="1016">
                  <c:v>0.87490740740740736</c:v>
                </c:pt>
                <c:pt idx="1017">
                  <c:v>0.8756018518518518</c:v>
                </c:pt>
                <c:pt idx="1018">
                  <c:v>0.87629629629629635</c:v>
                </c:pt>
                <c:pt idx="1019">
                  <c:v>0.87699074074074079</c:v>
                </c:pt>
                <c:pt idx="1020">
                  <c:v>0.87768518518518523</c:v>
                </c:pt>
                <c:pt idx="1021">
                  <c:v>0.87837962962962968</c:v>
                </c:pt>
                <c:pt idx="1022">
                  <c:v>0.87907407407407412</c:v>
                </c:pt>
                <c:pt idx="1023">
                  <c:v>0.87976851851851856</c:v>
                </c:pt>
                <c:pt idx="1024">
                  <c:v>0.880462962962963</c:v>
                </c:pt>
                <c:pt idx="1025">
                  <c:v>0.88115740740740744</c:v>
                </c:pt>
                <c:pt idx="1026">
                  <c:v>0.88185185185185189</c:v>
                </c:pt>
                <c:pt idx="1027">
                  <c:v>0.88254629629629633</c:v>
                </c:pt>
                <c:pt idx="1028">
                  <c:v>0.88324074074074077</c:v>
                </c:pt>
                <c:pt idx="1029">
                  <c:v>0.88393518518518521</c:v>
                </c:pt>
                <c:pt idx="1030">
                  <c:v>0.88462962962962965</c:v>
                </c:pt>
                <c:pt idx="1031">
                  <c:v>0.8853240740740741</c:v>
                </c:pt>
                <c:pt idx="1032">
                  <c:v>0.88601851851851854</c:v>
                </c:pt>
                <c:pt idx="1033">
                  <c:v>0.88671296296296298</c:v>
                </c:pt>
                <c:pt idx="1034">
                  <c:v>0.88740740740740742</c:v>
                </c:pt>
                <c:pt idx="1035">
                  <c:v>0.88810185185185186</c:v>
                </c:pt>
                <c:pt idx="1036">
                  <c:v>0.88879629629629631</c:v>
                </c:pt>
                <c:pt idx="1037">
                  <c:v>0.88949074074074075</c:v>
                </c:pt>
                <c:pt idx="1038">
                  <c:v>0.89018518518518519</c:v>
                </c:pt>
                <c:pt idx="1039">
                  <c:v>0.89087962962962963</c:v>
                </c:pt>
                <c:pt idx="1040">
                  <c:v>0.89157407407407407</c:v>
                </c:pt>
                <c:pt idx="1041">
                  <c:v>0.89226851851851852</c:v>
                </c:pt>
                <c:pt idx="1042">
                  <c:v>0.89296296296296296</c:v>
                </c:pt>
                <c:pt idx="1043">
                  <c:v>0.8936574074074074</c:v>
                </c:pt>
                <c:pt idx="1044">
                  <c:v>0.89435185185185184</c:v>
                </c:pt>
                <c:pt idx="1045">
                  <c:v>0.89504629629629628</c:v>
                </c:pt>
                <c:pt idx="1046">
                  <c:v>0.89574074074074073</c:v>
                </c:pt>
                <c:pt idx="1047">
                  <c:v>0.89643518518518517</c:v>
                </c:pt>
                <c:pt idx="1048">
                  <c:v>0.89712962962962961</c:v>
                </c:pt>
                <c:pt idx="1049">
                  <c:v>0.89782407407407405</c:v>
                </c:pt>
                <c:pt idx="1050">
                  <c:v>0.89851851851851849</c:v>
                </c:pt>
                <c:pt idx="1051">
                  <c:v>0.89921296296296294</c:v>
                </c:pt>
                <c:pt idx="1052">
                  <c:v>0.89990740740740738</c:v>
                </c:pt>
                <c:pt idx="1053">
                  <c:v>0.90060185185185182</c:v>
                </c:pt>
                <c:pt idx="1054">
                  <c:v>0.90129629629629626</c:v>
                </c:pt>
                <c:pt idx="1055">
                  <c:v>0.9019907407407407</c:v>
                </c:pt>
                <c:pt idx="1056">
                  <c:v>0.90268518518518515</c:v>
                </c:pt>
                <c:pt idx="1057">
                  <c:v>0.90337962962962959</c:v>
                </c:pt>
                <c:pt idx="1058">
                  <c:v>0.90407407407407403</c:v>
                </c:pt>
                <c:pt idx="1059">
                  <c:v>0.90476851851851847</c:v>
                </c:pt>
                <c:pt idx="1060">
                  <c:v>0.90546296296296291</c:v>
                </c:pt>
                <c:pt idx="1061">
                  <c:v>0.90615740740740736</c:v>
                </c:pt>
                <c:pt idx="1062">
                  <c:v>0.9068518518518518</c:v>
                </c:pt>
                <c:pt idx="1063">
                  <c:v>0.90754629629629635</c:v>
                </c:pt>
                <c:pt idx="1064">
                  <c:v>0.90824074074074079</c:v>
                </c:pt>
                <c:pt idx="1065">
                  <c:v>0.90893518518518523</c:v>
                </c:pt>
                <c:pt idx="1066">
                  <c:v>0.90962962962962968</c:v>
                </c:pt>
                <c:pt idx="1067">
                  <c:v>0.91032407407407412</c:v>
                </c:pt>
                <c:pt idx="1068">
                  <c:v>0.91101851851851856</c:v>
                </c:pt>
                <c:pt idx="1069">
                  <c:v>0.911712962962963</c:v>
                </c:pt>
                <c:pt idx="1070">
                  <c:v>0.91240740740740744</c:v>
                </c:pt>
                <c:pt idx="1071">
                  <c:v>0.91310185185185189</c:v>
                </c:pt>
                <c:pt idx="1072">
                  <c:v>0.91379629629629633</c:v>
                </c:pt>
                <c:pt idx="1073">
                  <c:v>0.91449074074074077</c:v>
                </c:pt>
                <c:pt idx="1074">
                  <c:v>0.91518518518518521</c:v>
                </c:pt>
                <c:pt idx="1075">
                  <c:v>0.91587962962962965</c:v>
                </c:pt>
                <c:pt idx="1076">
                  <c:v>0.9165740740740741</c:v>
                </c:pt>
                <c:pt idx="1077">
                  <c:v>0.91726851851851854</c:v>
                </c:pt>
                <c:pt idx="1078">
                  <c:v>0.91796296296296298</c:v>
                </c:pt>
                <c:pt idx="1079">
                  <c:v>0.91865740740740742</c:v>
                </c:pt>
                <c:pt idx="1080">
                  <c:v>0.91935185185185186</c:v>
                </c:pt>
                <c:pt idx="1081">
                  <c:v>0.92004629629629631</c:v>
                </c:pt>
                <c:pt idx="1082">
                  <c:v>0.92074074074074075</c:v>
                </c:pt>
                <c:pt idx="1083">
                  <c:v>0.92143518518518519</c:v>
                </c:pt>
                <c:pt idx="1084">
                  <c:v>0.92212962962962963</c:v>
                </c:pt>
                <c:pt idx="1085">
                  <c:v>0.92282407407407407</c:v>
                </c:pt>
                <c:pt idx="1086">
                  <c:v>0.92351851851851852</c:v>
                </c:pt>
                <c:pt idx="1087">
                  <c:v>0.92421296296296296</c:v>
                </c:pt>
                <c:pt idx="1088">
                  <c:v>0.9249074074074074</c:v>
                </c:pt>
                <c:pt idx="1089">
                  <c:v>0.92560185185185184</c:v>
                </c:pt>
                <c:pt idx="1090">
                  <c:v>0.92629629629629628</c:v>
                </c:pt>
                <c:pt idx="1091">
                  <c:v>0.92699074074074073</c:v>
                </c:pt>
                <c:pt idx="1092">
                  <c:v>0.92768518518518517</c:v>
                </c:pt>
                <c:pt idx="1093">
                  <c:v>0.92837962962962961</c:v>
                </c:pt>
                <c:pt idx="1094">
                  <c:v>0.92907407407407405</c:v>
                </c:pt>
                <c:pt idx="1095">
                  <c:v>0.92976851851851849</c:v>
                </c:pt>
                <c:pt idx="1096">
                  <c:v>0.93046296296296294</c:v>
                </c:pt>
                <c:pt idx="1097">
                  <c:v>0.93115740740740738</c:v>
                </c:pt>
                <c:pt idx="1098">
                  <c:v>0.93185185185185182</c:v>
                </c:pt>
                <c:pt idx="1099">
                  <c:v>0.93254629629629626</c:v>
                </c:pt>
                <c:pt idx="1100">
                  <c:v>0.9332407407407407</c:v>
                </c:pt>
                <c:pt idx="1101">
                  <c:v>0.93393518518518515</c:v>
                </c:pt>
                <c:pt idx="1102">
                  <c:v>0.93462962962962959</c:v>
                </c:pt>
                <c:pt idx="1103">
                  <c:v>0.93532407407407403</c:v>
                </c:pt>
                <c:pt idx="1104">
                  <c:v>0.93601851851851847</c:v>
                </c:pt>
                <c:pt idx="1105">
                  <c:v>0.93671296296296291</c:v>
                </c:pt>
                <c:pt idx="1106">
                  <c:v>0.93740740740740736</c:v>
                </c:pt>
                <c:pt idx="1107">
                  <c:v>0.9381018518518518</c:v>
                </c:pt>
                <c:pt idx="1108">
                  <c:v>0.93879629629629635</c:v>
                </c:pt>
                <c:pt idx="1109">
                  <c:v>0.93949074074074079</c:v>
                </c:pt>
                <c:pt idx="1110">
                  <c:v>0.94018518518518523</c:v>
                </c:pt>
                <c:pt idx="1111">
                  <c:v>0.94087962962962968</c:v>
                </c:pt>
                <c:pt idx="1112">
                  <c:v>0.94157407407407412</c:v>
                </c:pt>
                <c:pt idx="1113">
                  <c:v>0.94226851851851856</c:v>
                </c:pt>
                <c:pt idx="1114">
                  <c:v>0.942962962962963</c:v>
                </c:pt>
                <c:pt idx="1115">
                  <c:v>0.94365740740740744</c:v>
                </c:pt>
                <c:pt idx="1116">
                  <c:v>0.94435185185185189</c:v>
                </c:pt>
                <c:pt idx="1117">
                  <c:v>0.94504629629629633</c:v>
                </c:pt>
                <c:pt idx="1118">
                  <c:v>0.94574074074074077</c:v>
                </c:pt>
                <c:pt idx="1119">
                  <c:v>0.94643518518518521</c:v>
                </c:pt>
                <c:pt idx="1120">
                  <c:v>0.94712962962962965</c:v>
                </c:pt>
                <c:pt idx="1121">
                  <c:v>0.9478240740740741</c:v>
                </c:pt>
                <c:pt idx="1122">
                  <c:v>0.94851851851851854</c:v>
                </c:pt>
                <c:pt idx="1123">
                  <c:v>0.94921296296296298</c:v>
                </c:pt>
                <c:pt idx="1124">
                  <c:v>0.94990740740740742</c:v>
                </c:pt>
                <c:pt idx="1125">
                  <c:v>0.95060185185185186</c:v>
                </c:pt>
                <c:pt idx="1126">
                  <c:v>0.95129629629629631</c:v>
                </c:pt>
                <c:pt idx="1127">
                  <c:v>0.95199074074074075</c:v>
                </c:pt>
                <c:pt idx="1128">
                  <c:v>0.95268518518518519</c:v>
                </c:pt>
                <c:pt idx="1129">
                  <c:v>0.95337962962962963</c:v>
                </c:pt>
                <c:pt idx="1130">
                  <c:v>0.95407407407407407</c:v>
                </c:pt>
                <c:pt idx="1131">
                  <c:v>0.95476851851851852</c:v>
                </c:pt>
                <c:pt idx="1132">
                  <c:v>0.95546296296296296</c:v>
                </c:pt>
                <c:pt idx="1133">
                  <c:v>0.9561574074074074</c:v>
                </c:pt>
                <c:pt idx="1134">
                  <c:v>0.95685185185185184</c:v>
                </c:pt>
                <c:pt idx="1135">
                  <c:v>0.95754629629629628</c:v>
                </c:pt>
                <c:pt idx="1136">
                  <c:v>0.95824074074074073</c:v>
                </c:pt>
                <c:pt idx="1137">
                  <c:v>0.95893518518518517</c:v>
                </c:pt>
                <c:pt idx="1138">
                  <c:v>0.95962962962962961</c:v>
                </c:pt>
                <c:pt idx="1139">
                  <c:v>0.96032407407407405</c:v>
                </c:pt>
                <c:pt idx="1140">
                  <c:v>0.96101851851851849</c:v>
                </c:pt>
                <c:pt idx="1141">
                  <c:v>0.96171296296296294</c:v>
                </c:pt>
                <c:pt idx="1142">
                  <c:v>0.96240740740740738</c:v>
                </c:pt>
                <c:pt idx="1143">
                  <c:v>0.96310185185185182</c:v>
                </c:pt>
                <c:pt idx="1144">
                  <c:v>0.96379629629629626</c:v>
                </c:pt>
                <c:pt idx="1145">
                  <c:v>0.9644907407407407</c:v>
                </c:pt>
                <c:pt idx="1146">
                  <c:v>0.96518518518518515</c:v>
                </c:pt>
                <c:pt idx="1147">
                  <c:v>0.96587962962962959</c:v>
                </c:pt>
                <c:pt idx="1148">
                  <c:v>0.96657407407407403</c:v>
                </c:pt>
                <c:pt idx="1149">
                  <c:v>0.96726851851851847</c:v>
                </c:pt>
                <c:pt idx="1150">
                  <c:v>0.96796296296296291</c:v>
                </c:pt>
                <c:pt idx="1151">
                  <c:v>0.96865740740740736</c:v>
                </c:pt>
                <c:pt idx="1152">
                  <c:v>0.9693518518518518</c:v>
                </c:pt>
                <c:pt idx="1153">
                  <c:v>0.97004629629629635</c:v>
                </c:pt>
                <c:pt idx="1154">
                  <c:v>0.97074074074074079</c:v>
                </c:pt>
                <c:pt idx="1155">
                  <c:v>0.97143518518518523</c:v>
                </c:pt>
                <c:pt idx="1156">
                  <c:v>0.97212962962962968</c:v>
                </c:pt>
                <c:pt idx="1157">
                  <c:v>0.97282407407407412</c:v>
                </c:pt>
                <c:pt idx="1158">
                  <c:v>0.97351851851851856</c:v>
                </c:pt>
                <c:pt idx="1159">
                  <c:v>0.974212962962963</c:v>
                </c:pt>
                <c:pt idx="1160">
                  <c:v>0.97490740740740744</c:v>
                </c:pt>
                <c:pt idx="1161">
                  <c:v>0.97560185185185189</c:v>
                </c:pt>
                <c:pt idx="1162">
                  <c:v>0.97629629629629633</c:v>
                </c:pt>
                <c:pt idx="1163">
                  <c:v>0.97699074074074077</c:v>
                </c:pt>
                <c:pt idx="1164">
                  <c:v>0.97768518518518521</c:v>
                </c:pt>
                <c:pt idx="1165">
                  <c:v>0.97837962962962965</c:v>
                </c:pt>
                <c:pt idx="1166">
                  <c:v>0.9790740740740741</c:v>
                </c:pt>
                <c:pt idx="1167">
                  <c:v>0.97976851851851854</c:v>
                </c:pt>
                <c:pt idx="1168">
                  <c:v>0.98046296296296298</c:v>
                </c:pt>
                <c:pt idx="1169">
                  <c:v>0.98115740740740742</c:v>
                </c:pt>
                <c:pt idx="1170">
                  <c:v>0.98185185185185186</c:v>
                </c:pt>
                <c:pt idx="1171">
                  <c:v>0.98254629629629631</c:v>
                </c:pt>
                <c:pt idx="1172">
                  <c:v>0.98324074074074075</c:v>
                </c:pt>
                <c:pt idx="1173">
                  <c:v>0.98393518518518519</c:v>
                </c:pt>
                <c:pt idx="1174">
                  <c:v>0.98462962962962963</c:v>
                </c:pt>
                <c:pt idx="1175">
                  <c:v>0.98532407407407407</c:v>
                </c:pt>
                <c:pt idx="1176">
                  <c:v>0.98601851851851852</c:v>
                </c:pt>
                <c:pt idx="1177">
                  <c:v>0.98671296296296296</c:v>
                </c:pt>
                <c:pt idx="1178">
                  <c:v>0.9874074074074074</c:v>
                </c:pt>
                <c:pt idx="1179">
                  <c:v>0.98810185185185184</c:v>
                </c:pt>
                <c:pt idx="1180">
                  <c:v>0.98879629629629628</c:v>
                </c:pt>
                <c:pt idx="1181">
                  <c:v>0.98949074074074073</c:v>
                </c:pt>
                <c:pt idx="1182">
                  <c:v>0.99018518518518517</c:v>
                </c:pt>
                <c:pt idx="1183">
                  <c:v>0.99087962962962961</c:v>
                </c:pt>
                <c:pt idx="1184">
                  <c:v>0.99157407407407405</c:v>
                </c:pt>
                <c:pt idx="1185">
                  <c:v>0.99226851851851849</c:v>
                </c:pt>
                <c:pt idx="1186">
                  <c:v>0.99296296296296294</c:v>
                </c:pt>
                <c:pt idx="1187">
                  <c:v>0.99365740740740738</c:v>
                </c:pt>
                <c:pt idx="1188">
                  <c:v>0.99435185185185182</c:v>
                </c:pt>
                <c:pt idx="1189">
                  <c:v>0.99504629629629626</c:v>
                </c:pt>
                <c:pt idx="1190">
                  <c:v>0.9957407407407407</c:v>
                </c:pt>
                <c:pt idx="1191">
                  <c:v>0.99643518518518515</c:v>
                </c:pt>
                <c:pt idx="1192">
                  <c:v>0.99712962962962959</c:v>
                </c:pt>
                <c:pt idx="1193">
                  <c:v>0.99782407407407403</c:v>
                </c:pt>
                <c:pt idx="1194">
                  <c:v>0.99851851851851847</c:v>
                </c:pt>
                <c:pt idx="1195">
                  <c:v>0.99921296296296291</c:v>
                </c:pt>
                <c:pt idx="1196">
                  <c:v>0.99990740740740736</c:v>
                </c:pt>
                <c:pt idx="1197">
                  <c:v>6.018518518518519E-4</c:v>
                </c:pt>
                <c:pt idx="1198">
                  <c:v>1.2962962962962963E-3</c:v>
                </c:pt>
                <c:pt idx="1199">
                  <c:v>1.9907407407407408E-3</c:v>
                </c:pt>
                <c:pt idx="1200">
                  <c:v>2.685185185185185E-3</c:v>
                </c:pt>
                <c:pt idx="1201">
                  <c:v>3.3796296296296296E-3</c:v>
                </c:pt>
                <c:pt idx="1202">
                  <c:v>4.0740740740740737E-3</c:v>
                </c:pt>
                <c:pt idx="1203">
                  <c:v>4.7685185185185183E-3</c:v>
                </c:pt>
                <c:pt idx="1204">
                  <c:v>5.4629629629629629E-3</c:v>
                </c:pt>
                <c:pt idx="1205">
                  <c:v>6.1574074074074074E-3</c:v>
                </c:pt>
                <c:pt idx="1206">
                  <c:v>6.851851851851852E-3</c:v>
                </c:pt>
                <c:pt idx="1207">
                  <c:v>7.5462962962962966E-3</c:v>
                </c:pt>
                <c:pt idx="1208">
                  <c:v>8.2407407407407412E-3</c:v>
                </c:pt>
                <c:pt idx="1209">
                  <c:v>8.9351851851851849E-3</c:v>
                </c:pt>
                <c:pt idx="1210">
                  <c:v>9.6296296296296303E-3</c:v>
                </c:pt>
                <c:pt idx="1211">
                  <c:v>1.0324074074074074E-2</c:v>
                </c:pt>
                <c:pt idx="1212">
                  <c:v>1.1018518518518518E-2</c:v>
                </c:pt>
                <c:pt idx="1213">
                  <c:v>1.1712962962962963E-2</c:v>
                </c:pt>
                <c:pt idx="1214">
                  <c:v>1.2407407407407407E-2</c:v>
                </c:pt>
                <c:pt idx="1215">
                  <c:v>1.3101851851851852E-2</c:v>
                </c:pt>
                <c:pt idx="1216">
                  <c:v>1.3796296296296296E-2</c:v>
                </c:pt>
                <c:pt idx="1217">
                  <c:v>1.4490740740740742E-2</c:v>
                </c:pt>
                <c:pt idx="1218">
                  <c:v>1.5185185185185185E-2</c:v>
                </c:pt>
                <c:pt idx="1219">
                  <c:v>1.5879629629629629E-2</c:v>
                </c:pt>
                <c:pt idx="1220">
                  <c:v>1.6574074074074074E-2</c:v>
                </c:pt>
                <c:pt idx="1221">
                  <c:v>1.726851851851852E-2</c:v>
                </c:pt>
                <c:pt idx="1222">
                  <c:v>1.7962962962962962E-2</c:v>
                </c:pt>
                <c:pt idx="1223">
                  <c:v>1.8657407407407407E-2</c:v>
                </c:pt>
                <c:pt idx="1224">
                  <c:v>1.9351851851851853E-2</c:v>
                </c:pt>
                <c:pt idx="1225">
                  <c:v>2.0046296296296295E-2</c:v>
                </c:pt>
                <c:pt idx="1226">
                  <c:v>2.074074074074074E-2</c:v>
                </c:pt>
                <c:pt idx="1227">
                  <c:v>2.1435185185185186E-2</c:v>
                </c:pt>
                <c:pt idx="1228">
                  <c:v>2.2129629629629631E-2</c:v>
                </c:pt>
                <c:pt idx="1229">
                  <c:v>2.2824074074074073E-2</c:v>
                </c:pt>
                <c:pt idx="1230">
                  <c:v>2.3518518518518518E-2</c:v>
                </c:pt>
                <c:pt idx="1231">
                  <c:v>2.4212962962962964E-2</c:v>
                </c:pt>
                <c:pt idx="1232">
                  <c:v>2.4907407407407406E-2</c:v>
                </c:pt>
                <c:pt idx="1233">
                  <c:v>2.5601851851851851E-2</c:v>
                </c:pt>
                <c:pt idx="1234">
                  <c:v>2.6296296296296297E-2</c:v>
                </c:pt>
                <c:pt idx="1235">
                  <c:v>2.6990740740740742E-2</c:v>
                </c:pt>
                <c:pt idx="1236">
                  <c:v>2.7685185185185184E-2</c:v>
                </c:pt>
                <c:pt idx="1237">
                  <c:v>2.837962962962963E-2</c:v>
                </c:pt>
                <c:pt idx="1238">
                  <c:v>2.9074074074074075E-2</c:v>
                </c:pt>
                <c:pt idx="1239">
                  <c:v>2.9768518518518517E-2</c:v>
                </c:pt>
                <c:pt idx="1240">
                  <c:v>3.0462962962962963E-2</c:v>
                </c:pt>
                <c:pt idx="1241">
                  <c:v>3.1157407407407408E-2</c:v>
                </c:pt>
                <c:pt idx="1242">
                  <c:v>3.1851851851851853E-2</c:v>
                </c:pt>
                <c:pt idx="1243">
                  <c:v>3.2546296296296295E-2</c:v>
                </c:pt>
                <c:pt idx="1244">
                  <c:v>3.3240740740740737E-2</c:v>
                </c:pt>
                <c:pt idx="1245">
                  <c:v>3.3935185185185186E-2</c:v>
                </c:pt>
                <c:pt idx="1246">
                  <c:v>3.4629629629629628E-2</c:v>
                </c:pt>
                <c:pt idx="1247">
                  <c:v>3.5324074074074077E-2</c:v>
                </c:pt>
                <c:pt idx="1248">
                  <c:v>3.6018518518518519E-2</c:v>
                </c:pt>
                <c:pt idx="1249">
                  <c:v>3.6712962962962961E-2</c:v>
                </c:pt>
                <c:pt idx="1250">
                  <c:v>3.740740740740741E-2</c:v>
                </c:pt>
                <c:pt idx="1251">
                  <c:v>3.8101851851851852E-2</c:v>
                </c:pt>
                <c:pt idx="1252">
                  <c:v>3.8796296296296294E-2</c:v>
                </c:pt>
                <c:pt idx="1253">
                  <c:v>3.9490740740740743E-2</c:v>
                </c:pt>
                <c:pt idx="1254">
                  <c:v>4.0185185185185185E-2</c:v>
                </c:pt>
                <c:pt idx="1255">
                  <c:v>4.0879629629629627E-2</c:v>
                </c:pt>
                <c:pt idx="1256">
                  <c:v>4.1574074074074076E-2</c:v>
                </c:pt>
                <c:pt idx="1257">
                  <c:v>4.2268518518518518E-2</c:v>
                </c:pt>
                <c:pt idx="1258">
                  <c:v>4.296296296296296E-2</c:v>
                </c:pt>
                <c:pt idx="1259">
                  <c:v>4.3657407407407409E-2</c:v>
                </c:pt>
                <c:pt idx="1260">
                  <c:v>4.4351851851851851E-2</c:v>
                </c:pt>
                <c:pt idx="1261">
                  <c:v>4.50462962962963E-2</c:v>
                </c:pt>
                <c:pt idx="1262">
                  <c:v>4.5740740740740742E-2</c:v>
                </c:pt>
                <c:pt idx="1263">
                  <c:v>4.6435185185185184E-2</c:v>
                </c:pt>
                <c:pt idx="1264">
                  <c:v>4.7129629629629632E-2</c:v>
                </c:pt>
                <c:pt idx="1265">
                  <c:v>4.7824074074074074E-2</c:v>
                </c:pt>
                <c:pt idx="1266">
                  <c:v>4.8518518518518516E-2</c:v>
                </c:pt>
                <c:pt idx="1267">
                  <c:v>4.9212962962962965E-2</c:v>
                </c:pt>
                <c:pt idx="1268">
                  <c:v>4.9907407407407407E-2</c:v>
                </c:pt>
                <c:pt idx="1269">
                  <c:v>5.0601851851851849E-2</c:v>
                </c:pt>
                <c:pt idx="1270">
                  <c:v>5.1296296296296298E-2</c:v>
                </c:pt>
                <c:pt idx="1271">
                  <c:v>5.199074074074074E-2</c:v>
                </c:pt>
                <c:pt idx="1272">
                  <c:v>5.2685185185185182E-2</c:v>
                </c:pt>
                <c:pt idx="1273">
                  <c:v>5.3379629629629631E-2</c:v>
                </c:pt>
                <c:pt idx="1274">
                  <c:v>5.4074074074074073E-2</c:v>
                </c:pt>
                <c:pt idx="1275">
                  <c:v>5.4768518518518522E-2</c:v>
                </c:pt>
                <c:pt idx="1276">
                  <c:v>5.5462962962962964E-2</c:v>
                </c:pt>
                <c:pt idx="1277">
                  <c:v>5.6157407407407406E-2</c:v>
                </c:pt>
                <c:pt idx="1278">
                  <c:v>5.6851851851851855E-2</c:v>
                </c:pt>
                <c:pt idx="1279">
                  <c:v>5.7546296296296297E-2</c:v>
                </c:pt>
                <c:pt idx="1280">
                  <c:v>5.8240740740740739E-2</c:v>
                </c:pt>
                <c:pt idx="1281">
                  <c:v>5.8935185185185188E-2</c:v>
                </c:pt>
                <c:pt idx="1282">
                  <c:v>5.962962962962963E-2</c:v>
                </c:pt>
                <c:pt idx="1283">
                  <c:v>6.0324074074074072E-2</c:v>
                </c:pt>
                <c:pt idx="1284">
                  <c:v>6.1018518518518521E-2</c:v>
                </c:pt>
                <c:pt idx="1285">
                  <c:v>6.1712962962962963E-2</c:v>
                </c:pt>
                <c:pt idx="1286">
                  <c:v>6.2407407407407404E-2</c:v>
                </c:pt>
                <c:pt idx="1287">
                  <c:v>6.3101851851851853E-2</c:v>
                </c:pt>
                <c:pt idx="1288">
                  <c:v>6.3796296296296295E-2</c:v>
                </c:pt>
                <c:pt idx="1289">
                  <c:v>6.4490740740740737E-2</c:v>
                </c:pt>
                <c:pt idx="1290">
                  <c:v>6.5185185185185179E-2</c:v>
                </c:pt>
                <c:pt idx="1291">
                  <c:v>6.5879629629629635E-2</c:v>
                </c:pt>
                <c:pt idx="1292">
                  <c:v>6.6574074074074077E-2</c:v>
                </c:pt>
                <c:pt idx="1293">
                  <c:v>6.7268518518518519E-2</c:v>
                </c:pt>
                <c:pt idx="1294">
                  <c:v>6.7962962962962961E-2</c:v>
                </c:pt>
                <c:pt idx="1295">
                  <c:v>6.8657407407407403E-2</c:v>
                </c:pt>
                <c:pt idx="1296">
                  <c:v>6.9351851851851845E-2</c:v>
                </c:pt>
                <c:pt idx="1297">
                  <c:v>7.0046296296296301E-2</c:v>
                </c:pt>
                <c:pt idx="1298">
                  <c:v>7.0740740740740743E-2</c:v>
                </c:pt>
                <c:pt idx="1299">
                  <c:v>7.1435185185185185E-2</c:v>
                </c:pt>
                <c:pt idx="1300">
                  <c:v>7.2129629629629627E-2</c:v>
                </c:pt>
                <c:pt idx="1301">
                  <c:v>7.2824074074074069E-2</c:v>
                </c:pt>
                <c:pt idx="1302">
                  <c:v>7.3518518518518525E-2</c:v>
                </c:pt>
                <c:pt idx="1303">
                  <c:v>7.4212962962962967E-2</c:v>
                </c:pt>
                <c:pt idx="1304">
                  <c:v>7.4907407407407409E-2</c:v>
                </c:pt>
                <c:pt idx="1305">
                  <c:v>7.5601851851851851E-2</c:v>
                </c:pt>
                <c:pt idx="1306">
                  <c:v>7.6296296296296293E-2</c:v>
                </c:pt>
                <c:pt idx="1307">
                  <c:v>7.6990740740740735E-2</c:v>
                </c:pt>
                <c:pt idx="1308">
                  <c:v>7.768518518518519E-2</c:v>
                </c:pt>
                <c:pt idx="1309">
                  <c:v>7.8379629629629632E-2</c:v>
                </c:pt>
                <c:pt idx="1310">
                  <c:v>7.9074074074074074E-2</c:v>
                </c:pt>
                <c:pt idx="1311">
                  <c:v>7.9768518518518516E-2</c:v>
                </c:pt>
                <c:pt idx="1312">
                  <c:v>8.0462962962962958E-2</c:v>
                </c:pt>
                <c:pt idx="1313">
                  <c:v>8.1157407407407414E-2</c:v>
                </c:pt>
                <c:pt idx="1314">
                  <c:v>8.1851851851851856E-2</c:v>
                </c:pt>
                <c:pt idx="1315">
                  <c:v>8.2546296296296298E-2</c:v>
                </c:pt>
                <c:pt idx="1316">
                  <c:v>8.324074074074074E-2</c:v>
                </c:pt>
                <c:pt idx="1317">
                  <c:v>8.3935185185185182E-2</c:v>
                </c:pt>
                <c:pt idx="1318">
                  <c:v>8.4629629629629624E-2</c:v>
                </c:pt>
                <c:pt idx="1319">
                  <c:v>8.532407407407408E-2</c:v>
                </c:pt>
                <c:pt idx="1320">
                  <c:v>8.6018518518518522E-2</c:v>
                </c:pt>
                <c:pt idx="1321">
                  <c:v>8.6712962962962964E-2</c:v>
                </c:pt>
                <c:pt idx="1322">
                  <c:v>8.7407407407407406E-2</c:v>
                </c:pt>
                <c:pt idx="1323">
                  <c:v>8.8101851851851848E-2</c:v>
                </c:pt>
                <c:pt idx="1324">
                  <c:v>8.879629629629629E-2</c:v>
                </c:pt>
                <c:pt idx="1325">
                  <c:v>8.9490740740740746E-2</c:v>
                </c:pt>
                <c:pt idx="1326">
                  <c:v>9.0185185185185188E-2</c:v>
                </c:pt>
                <c:pt idx="1327">
                  <c:v>9.087962962962963E-2</c:v>
                </c:pt>
                <c:pt idx="1328">
                  <c:v>9.1574074074074072E-2</c:v>
                </c:pt>
                <c:pt idx="1329">
                  <c:v>9.2268518518518514E-2</c:v>
                </c:pt>
                <c:pt idx="1330">
                  <c:v>9.2962962962962969E-2</c:v>
                </c:pt>
                <c:pt idx="1331">
                  <c:v>9.3657407407407411E-2</c:v>
                </c:pt>
                <c:pt idx="1332">
                  <c:v>9.4351851851851853E-2</c:v>
                </c:pt>
                <c:pt idx="1333">
                  <c:v>9.5046296296296295E-2</c:v>
                </c:pt>
                <c:pt idx="1334">
                  <c:v>9.5740740740740737E-2</c:v>
                </c:pt>
                <c:pt idx="1335">
                  <c:v>9.6435185185185179E-2</c:v>
                </c:pt>
                <c:pt idx="1336">
                  <c:v>9.7129629629629635E-2</c:v>
                </c:pt>
                <c:pt idx="1337">
                  <c:v>9.7824074074074077E-2</c:v>
                </c:pt>
                <c:pt idx="1338">
                  <c:v>9.8518518518518519E-2</c:v>
                </c:pt>
                <c:pt idx="1339">
                  <c:v>9.9212962962962961E-2</c:v>
                </c:pt>
                <c:pt idx="1340">
                  <c:v>9.9907407407407403E-2</c:v>
                </c:pt>
                <c:pt idx="1341">
                  <c:v>0.10060185185185185</c:v>
                </c:pt>
                <c:pt idx="1342">
                  <c:v>0.1012962962962963</c:v>
                </c:pt>
                <c:pt idx="1343">
                  <c:v>0.10199074074074074</c:v>
                </c:pt>
                <c:pt idx="1344">
                  <c:v>0.10268518518518518</c:v>
                </c:pt>
                <c:pt idx="1345">
                  <c:v>0.10337962962962963</c:v>
                </c:pt>
                <c:pt idx="1346">
                  <c:v>0.10407407407407407</c:v>
                </c:pt>
                <c:pt idx="1347">
                  <c:v>0.10476851851851852</c:v>
                </c:pt>
                <c:pt idx="1348">
                  <c:v>0.10546296296296297</c:v>
                </c:pt>
                <c:pt idx="1349">
                  <c:v>0.10615740740740741</c:v>
                </c:pt>
                <c:pt idx="1350">
                  <c:v>0.10685185185185185</c:v>
                </c:pt>
                <c:pt idx="1351">
                  <c:v>0.10754629629629629</c:v>
                </c:pt>
                <c:pt idx="1352">
                  <c:v>0.10824074074074073</c:v>
                </c:pt>
                <c:pt idx="1353">
                  <c:v>0.10893518518518519</c:v>
                </c:pt>
                <c:pt idx="1354">
                  <c:v>0.10962962962962963</c:v>
                </c:pt>
                <c:pt idx="1355">
                  <c:v>0.11032407407407407</c:v>
                </c:pt>
                <c:pt idx="1356">
                  <c:v>0.11101851851851852</c:v>
                </c:pt>
                <c:pt idx="1357">
                  <c:v>0.11171296296296296</c:v>
                </c:pt>
                <c:pt idx="1358">
                  <c:v>0.11240740740740741</c:v>
                </c:pt>
                <c:pt idx="1359">
                  <c:v>0.11310185185185186</c:v>
                </c:pt>
                <c:pt idx="1360">
                  <c:v>0.1137962962962963</c:v>
                </c:pt>
                <c:pt idx="1361">
                  <c:v>0.11449074074074074</c:v>
                </c:pt>
                <c:pt idx="1362">
                  <c:v>0.11518518518518518</c:v>
                </c:pt>
                <c:pt idx="1363">
                  <c:v>0.11587962962962962</c:v>
                </c:pt>
                <c:pt idx="1364">
                  <c:v>0.11657407407407408</c:v>
                </c:pt>
                <c:pt idx="1365">
                  <c:v>0.11726851851851852</c:v>
                </c:pt>
                <c:pt idx="1366">
                  <c:v>0.11796296296296296</c:v>
                </c:pt>
                <c:pt idx="1367">
                  <c:v>0.11865740740740741</c:v>
                </c:pt>
                <c:pt idx="1368">
                  <c:v>0.11935185185185185</c:v>
                </c:pt>
                <c:pt idx="1369">
                  <c:v>0.12004629629629629</c:v>
                </c:pt>
                <c:pt idx="1370">
                  <c:v>0.12074074074074075</c:v>
                </c:pt>
                <c:pt idx="1371">
                  <c:v>0.12143518518518519</c:v>
                </c:pt>
                <c:pt idx="1372">
                  <c:v>0.12212962962962963</c:v>
                </c:pt>
                <c:pt idx="1373">
                  <c:v>0.12282407407407407</c:v>
                </c:pt>
                <c:pt idx="1374">
                  <c:v>0.12351851851851851</c:v>
                </c:pt>
                <c:pt idx="1375">
                  <c:v>0.12421296296296297</c:v>
                </c:pt>
                <c:pt idx="1376">
                  <c:v>0.12490740740740741</c:v>
                </c:pt>
                <c:pt idx="1377">
                  <c:v>0.12560185185185185</c:v>
                </c:pt>
                <c:pt idx="1378">
                  <c:v>0.1262962962962963</c:v>
                </c:pt>
                <c:pt idx="1379">
                  <c:v>0.12699074074074074</c:v>
                </c:pt>
                <c:pt idx="1380">
                  <c:v>0.12768518518518518</c:v>
                </c:pt>
                <c:pt idx="1381">
                  <c:v>0.12837962962962962</c:v>
                </c:pt>
                <c:pt idx="1382">
                  <c:v>0.12907407407407406</c:v>
                </c:pt>
                <c:pt idx="1383">
                  <c:v>0.12976851851851851</c:v>
                </c:pt>
                <c:pt idx="1384">
                  <c:v>0.13046296296296298</c:v>
                </c:pt>
                <c:pt idx="1385">
                  <c:v>0.13115740740740742</c:v>
                </c:pt>
                <c:pt idx="1386">
                  <c:v>0.13185185185185186</c:v>
                </c:pt>
                <c:pt idx="1387">
                  <c:v>0.1325462962962963</c:v>
                </c:pt>
                <c:pt idx="1388">
                  <c:v>0.13324074074074074</c:v>
                </c:pt>
                <c:pt idx="1389">
                  <c:v>0.13393518518518518</c:v>
                </c:pt>
                <c:pt idx="1390">
                  <c:v>0.13462962962962963</c:v>
                </c:pt>
                <c:pt idx="1391">
                  <c:v>0.13532407407407407</c:v>
                </c:pt>
                <c:pt idx="1392">
                  <c:v>0.13601851851851851</c:v>
                </c:pt>
                <c:pt idx="1393">
                  <c:v>0.13671296296296295</c:v>
                </c:pt>
                <c:pt idx="1394">
                  <c:v>0.13740740740740739</c:v>
                </c:pt>
                <c:pt idx="1395">
                  <c:v>0.13810185185185186</c:v>
                </c:pt>
                <c:pt idx="1396">
                  <c:v>0.13879629629629631</c:v>
                </c:pt>
                <c:pt idx="1397">
                  <c:v>0.13949074074074075</c:v>
                </c:pt>
                <c:pt idx="1398">
                  <c:v>0.14018518518518519</c:v>
                </c:pt>
                <c:pt idx="1399">
                  <c:v>0.14087962962962963</c:v>
                </c:pt>
                <c:pt idx="1400">
                  <c:v>0.14157407407407407</c:v>
                </c:pt>
                <c:pt idx="1401">
                  <c:v>0.14226851851851852</c:v>
                </c:pt>
                <c:pt idx="1402">
                  <c:v>0.14296296296296296</c:v>
                </c:pt>
                <c:pt idx="1403">
                  <c:v>0.1436574074074074</c:v>
                </c:pt>
                <c:pt idx="1404">
                  <c:v>0.14435185185185184</c:v>
                </c:pt>
                <c:pt idx="1405">
                  <c:v>0.14504629629629628</c:v>
                </c:pt>
                <c:pt idx="1406">
                  <c:v>0.14574074074074075</c:v>
                </c:pt>
                <c:pt idx="1407">
                  <c:v>0.1464351851851852</c:v>
                </c:pt>
                <c:pt idx="1408">
                  <c:v>0.14712962962962964</c:v>
                </c:pt>
                <c:pt idx="1409">
                  <c:v>0.14782407407407408</c:v>
                </c:pt>
                <c:pt idx="1410">
                  <c:v>0.14851851851851852</c:v>
                </c:pt>
                <c:pt idx="1411">
                  <c:v>0.14921296296296296</c:v>
                </c:pt>
                <c:pt idx="1412">
                  <c:v>0.14990740740740741</c:v>
                </c:pt>
                <c:pt idx="1413">
                  <c:v>0.15060185185185185</c:v>
                </c:pt>
                <c:pt idx="1414">
                  <c:v>0.15129629629629629</c:v>
                </c:pt>
                <c:pt idx="1415">
                  <c:v>0.15199074074074073</c:v>
                </c:pt>
                <c:pt idx="1416">
                  <c:v>0.15268518518518517</c:v>
                </c:pt>
                <c:pt idx="1417">
                  <c:v>0.15337962962962962</c:v>
                </c:pt>
                <c:pt idx="1418">
                  <c:v>0.15407407407407409</c:v>
                </c:pt>
                <c:pt idx="1419">
                  <c:v>0.15476851851851853</c:v>
                </c:pt>
                <c:pt idx="1420">
                  <c:v>0.15546296296296297</c:v>
                </c:pt>
                <c:pt idx="1421">
                  <c:v>0.15615740740740741</c:v>
                </c:pt>
                <c:pt idx="1422">
                  <c:v>0.15685185185185185</c:v>
                </c:pt>
                <c:pt idx="1423">
                  <c:v>0.1575462962962963</c:v>
                </c:pt>
                <c:pt idx="1424">
                  <c:v>0.15824074074074074</c:v>
                </c:pt>
                <c:pt idx="1425">
                  <c:v>0.15893518518518518</c:v>
                </c:pt>
                <c:pt idx="1426">
                  <c:v>0.15962962962962962</c:v>
                </c:pt>
                <c:pt idx="1427">
                  <c:v>0.16032407407407406</c:v>
                </c:pt>
                <c:pt idx="1428">
                  <c:v>0.16101851851851851</c:v>
                </c:pt>
                <c:pt idx="1429">
                  <c:v>0.16171296296296298</c:v>
                </c:pt>
                <c:pt idx="1430">
                  <c:v>0.16240740740740742</c:v>
                </c:pt>
                <c:pt idx="1431">
                  <c:v>0.16310185185185186</c:v>
                </c:pt>
                <c:pt idx="1432">
                  <c:v>0.1637962962962963</c:v>
                </c:pt>
                <c:pt idx="1433">
                  <c:v>0.16449074074074074</c:v>
                </c:pt>
                <c:pt idx="1434">
                  <c:v>0.16518518518518518</c:v>
                </c:pt>
                <c:pt idx="1435">
                  <c:v>0.16587962962962963</c:v>
                </c:pt>
                <c:pt idx="1436">
                  <c:v>0.16657407407407407</c:v>
                </c:pt>
                <c:pt idx="1437">
                  <c:v>0.16726851851851851</c:v>
                </c:pt>
                <c:pt idx="1438">
                  <c:v>0.16796296296296295</c:v>
                </c:pt>
                <c:pt idx="1439">
                  <c:v>0.16865740740740739</c:v>
                </c:pt>
              </c:numCache>
            </c:numRef>
          </c:cat>
          <c:val>
            <c:numRef>
              <c:f>csv!$EM$2:$EM$1441</c:f>
              <c:numCache>
                <c:formatCode>General</c:formatCode>
                <c:ptCount val="1440"/>
                <c:pt idx="0">
                  <c:v>6.802003</c:v>
                </c:pt>
                <c:pt idx="1">
                  <c:v>9.5855789999999992</c:v>
                </c:pt>
                <c:pt idx="2">
                  <c:v>13.564595000000001</c:v>
                </c:pt>
                <c:pt idx="3">
                  <c:v>16.943047</c:v>
                </c:pt>
                <c:pt idx="4">
                  <c:v>19.300839</c:v>
                </c:pt>
                <c:pt idx="5">
                  <c:v>20.761061999999999</c:v>
                </c:pt>
                <c:pt idx="6">
                  <c:v>22.112628000000001</c:v>
                </c:pt>
                <c:pt idx="7">
                  <c:v>22.917189</c:v>
                </c:pt>
                <c:pt idx="8">
                  <c:v>23.246310999999999</c:v>
                </c:pt>
                <c:pt idx="9">
                  <c:v>24.242559</c:v>
                </c:pt>
                <c:pt idx="10">
                  <c:v>27.758233000000001</c:v>
                </c:pt>
                <c:pt idx="11">
                  <c:v>31.791965000000001</c:v>
                </c:pt>
                <c:pt idx="12">
                  <c:v>38.931632</c:v>
                </c:pt>
                <c:pt idx="13">
                  <c:v>49.408217999999998</c:v>
                </c:pt>
                <c:pt idx="14">
                  <c:v>30.093402000000001</c:v>
                </c:pt>
                <c:pt idx="15">
                  <c:v>28.660962000000001</c:v>
                </c:pt>
                <c:pt idx="16">
                  <c:v>29.847134</c:v>
                </c:pt>
                <c:pt idx="17">
                  <c:v>31.488095000000001</c:v>
                </c:pt>
                <c:pt idx="18">
                  <c:v>33.015115999999999</c:v>
                </c:pt>
                <c:pt idx="19">
                  <c:v>34.668663000000002</c:v>
                </c:pt>
                <c:pt idx="20">
                  <c:v>36.285207</c:v>
                </c:pt>
                <c:pt idx="21">
                  <c:v>37.711708999999999</c:v>
                </c:pt>
                <c:pt idx="22">
                  <c:v>39.047876000000002</c:v>
                </c:pt>
                <c:pt idx="23">
                  <c:v>40.166466999999997</c:v>
                </c:pt>
                <c:pt idx="24">
                  <c:v>41.073793000000002</c:v>
                </c:pt>
                <c:pt idx="25">
                  <c:v>42.055725000000002</c:v>
                </c:pt>
                <c:pt idx="26">
                  <c:v>42.792233000000003</c:v>
                </c:pt>
                <c:pt idx="27">
                  <c:v>43.390090999999998</c:v>
                </c:pt>
                <c:pt idx="28">
                  <c:v>43.971473000000003</c:v>
                </c:pt>
                <c:pt idx="29">
                  <c:v>39.691063</c:v>
                </c:pt>
                <c:pt idx="30">
                  <c:v>10.562889999999999</c:v>
                </c:pt>
                <c:pt idx="31">
                  <c:v>4.8907020000000001</c:v>
                </c:pt>
                <c:pt idx="32">
                  <c:v>8.9517539999999993</c:v>
                </c:pt>
                <c:pt idx="33">
                  <c:v>5.0364959999999996</c:v>
                </c:pt>
                <c:pt idx="34">
                  <c:v>3.7106150000000002</c:v>
                </c:pt>
                <c:pt idx="35">
                  <c:v>3.2977210000000001</c:v>
                </c:pt>
                <c:pt idx="36">
                  <c:v>3.255973</c:v>
                </c:pt>
                <c:pt idx="37">
                  <c:v>3.2249129999999999</c:v>
                </c:pt>
                <c:pt idx="38">
                  <c:v>3.1176200000000001</c:v>
                </c:pt>
                <c:pt idx="39">
                  <c:v>3.0388980000000001</c:v>
                </c:pt>
                <c:pt idx="40">
                  <c:v>3.0248699999999999</c:v>
                </c:pt>
                <c:pt idx="41">
                  <c:v>3.0233449999999999</c:v>
                </c:pt>
                <c:pt idx="42">
                  <c:v>2.9621360000000001</c:v>
                </c:pt>
                <c:pt idx="43">
                  <c:v>3.1815129999999998</c:v>
                </c:pt>
                <c:pt idx="44">
                  <c:v>2.930612</c:v>
                </c:pt>
                <c:pt idx="45">
                  <c:v>2.8857170000000001</c:v>
                </c:pt>
                <c:pt idx="46">
                  <c:v>3.0766499999999999</c:v>
                </c:pt>
                <c:pt idx="47">
                  <c:v>2.9296829999999998</c:v>
                </c:pt>
                <c:pt idx="48">
                  <c:v>2.933481</c:v>
                </c:pt>
                <c:pt idx="49">
                  <c:v>3.040108</c:v>
                </c:pt>
                <c:pt idx="50">
                  <c:v>2.985414</c:v>
                </c:pt>
                <c:pt idx="51">
                  <c:v>3.0483280000000001</c:v>
                </c:pt>
                <c:pt idx="52">
                  <c:v>2.9423180000000002</c:v>
                </c:pt>
                <c:pt idx="53">
                  <c:v>3.0343770000000001</c:v>
                </c:pt>
                <c:pt idx="54">
                  <c:v>2.8371759999999999</c:v>
                </c:pt>
                <c:pt idx="55">
                  <c:v>2.8546339999999999</c:v>
                </c:pt>
                <c:pt idx="56">
                  <c:v>2.7990539999999999</c:v>
                </c:pt>
                <c:pt idx="57">
                  <c:v>2.9391090000000002</c:v>
                </c:pt>
                <c:pt idx="58">
                  <c:v>2.904309</c:v>
                </c:pt>
                <c:pt idx="59">
                  <c:v>2.9862030000000002</c:v>
                </c:pt>
                <c:pt idx="60">
                  <c:v>2.9773749999999999</c:v>
                </c:pt>
                <c:pt idx="61">
                  <c:v>2.9829870000000001</c:v>
                </c:pt>
                <c:pt idx="62">
                  <c:v>2.8411729999999999</c:v>
                </c:pt>
                <c:pt idx="63">
                  <c:v>2.8468339999999999</c:v>
                </c:pt>
                <c:pt idx="64">
                  <c:v>2.948213</c:v>
                </c:pt>
                <c:pt idx="65">
                  <c:v>3.0138500000000001</c:v>
                </c:pt>
                <c:pt idx="66">
                  <c:v>3.0325340000000001</c:v>
                </c:pt>
                <c:pt idx="67">
                  <c:v>3.0442870000000002</c:v>
                </c:pt>
                <c:pt idx="68">
                  <c:v>3.0406460000000002</c:v>
                </c:pt>
                <c:pt idx="69">
                  <c:v>3.016572</c:v>
                </c:pt>
                <c:pt idx="70">
                  <c:v>3.0702120000000002</c:v>
                </c:pt>
                <c:pt idx="71">
                  <c:v>2.9919829999999998</c:v>
                </c:pt>
                <c:pt idx="72">
                  <c:v>2.998167</c:v>
                </c:pt>
                <c:pt idx="73">
                  <c:v>3.0100730000000002</c:v>
                </c:pt>
                <c:pt idx="74">
                  <c:v>2.9866069999999998</c:v>
                </c:pt>
                <c:pt idx="75">
                  <c:v>2.9802430000000002</c:v>
                </c:pt>
                <c:pt idx="76">
                  <c:v>3.0825840000000002</c:v>
                </c:pt>
                <c:pt idx="77">
                  <c:v>3.1535980000000001</c:v>
                </c:pt>
                <c:pt idx="78">
                  <c:v>3.0661339999999999</c:v>
                </c:pt>
                <c:pt idx="79">
                  <c:v>3.1782810000000001</c:v>
                </c:pt>
                <c:pt idx="80">
                  <c:v>3.0276480000000001</c:v>
                </c:pt>
                <c:pt idx="81">
                  <c:v>3.0354320000000001</c:v>
                </c:pt>
                <c:pt idx="82">
                  <c:v>3.3335699999999999</c:v>
                </c:pt>
                <c:pt idx="83">
                  <c:v>3.304932</c:v>
                </c:pt>
                <c:pt idx="84">
                  <c:v>3.2834270000000001</c:v>
                </c:pt>
                <c:pt idx="85">
                  <c:v>2.7435040000000002</c:v>
                </c:pt>
                <c:pt idx="86">
                  <c:v>3.330152</c:v>
                </c:pt>
                <c:pt idx="87">
                  <c:v>3.0731419999999998</c:v>
                </c:pt>
                <c:pt idx="88">
                  <c:v>3.106649</c:v>
                </c:pt>
                <c:pt idx="89">
                  <c:v>3.2727110000000001</c:v>
                </c:pt>
                <c:pt idx="90">
                  <c:v>3.1760039999999998</c:v>
                </c:pt>
                <c:pt idx="91">
                  <c:v>3.0247199999999999</c:v>
                </c:pt>
                <c:pt idx="92">
                  <c:v>3.1855989999999998</c:v>
                </c:pt>
                <c:pt idx="93">
                  <c:v>3.0378250000000002</c:v>
                </c:pt>
                <c:pt idx="94">
                  <c:v>3.0029940000000002</c:v>
                </c:pt>
                <c:pt idx="95">
                  <c:v>4.1071780000000002</c:v>
                </c:pt>
                <c:pt idx="96">
                  <c:v>3.2159490000000002</c:v>
                </c:pt>
                <c:pt idx="97">
                  <c:v>0.34510800000000003</c:v>
                </c:pt>
                <c:pt idx="98">
                  <c:v>5.4228769999999997</c:v>
                </c:pt>
                <c:pt idx="99">
                  <c:v>16.132377000000002</c:v>
                </c:pt>
                <c:pt idx="100">
                  <c:v>5.5742019999999997</c:v>
                </c:pt>
                <c:pt idx="101">
                  <c:v>3.325078</c:v>
                </c:pt>
                <c:pt idx="102">
                  <c:v>2.9419979999999999</c:v>
                </c:pt>
                <c:pt idx="103">
                  <c:v>3.0041129999999998</c:v>
                </c:pt>
                <c:pt idx="104">
                  <c:v>2.9318909999999998</c:v>
                </c:pt>
                <c:pt idx="105">
                  <c:v>3.1086269999999998</c:v>
                </c:pt>
                <c:pt idx="106">
                  <c:v>3.2070090000000002</c:v>
                </c:pt>
                <c:pt idx="107">
                  <c:v>3.4219529999999998</c:v>
                </c:pt>
                <c:pt idx="108">
                  <c:v>3.504203</c:v>
                </c:pt>
                <c:pt idx="109">
                  <c:v>11.044002000000001</c:v>
                </c:pt>
                <c:pt idx="110">
                  <c:v>4.1052840000000002</c:v>
                </c:pt>
                <c:pt idx="111">
                  <c:v>0.88048400000000004</c:v>
                </c:pt>
                <c:pt idx="112">
                  <c:v>9.7369330000000005</c:v>
                </c:pt>
                <c:pt idx="113">
                  <c:v>20.742121999999998</c:v>
                </c:pt>
                <c:pt idx="114">
                  <c:v>4.5152700000000001</c:v>
                </c:pt>
                <c:pt idx="115">
                  <c:v>3.2194729999999998</c:v>
                </c:pt>
                <c:pt idx="116">
                  <c:v>2.8355589999999999</c:v>
                </c:pt>
                <c:pt idx="117">
                  <c:v>2.8183660000000001</c:v>
                </c:pt>
                <c:pt idx="118">
                  <c:v>3.1311330000000002</c:v>
                </c:pt>
                <c:pt idx="119">
                  <c:v>3.1229740000000001</c:v>
                </c:pt>
                <c:pt idx="120">
                  <c:v>3.307115</c:v>
                </c:pt>
                <c:pt idx="121">
                  <c:v>3.0617220000000001</c:v>
                </c:pt>
                <c:pt idx="122">
                  <c:v>11.411875999999999</c:v>
                </c:pt>
                <c:pt idx="123">
                  <c:v>3.8699050000000002</c:v>
                </c:pt>
                <c:pt idx="124">
                  <c:v>2.1581589999999999</c:v>
                </c:pt>
                <c:pt idx="125">
                  <c:v>9.1361220000000003</c:v>
                </c:pt>
                <c:pt idx="126">
                  <c:v>20.056473</c:v>
                </c:pt>
                <c:pt idx="127">
                  <c:v>5.5103460000000002</c:v>
                </c:pt>
                <c:pt idx="128">
                  <c:v>3.3120129999999999</c:v>
                </c:pt>
                <c:pt idx="129">
                  <c:v>3.1535129999999998</c:v>
                </c:pt>
                <c:pt idx="130">
                  <c:v>2.923851</c:v>
                </c:pt>
                <c:pt idx="131">
                  <c:v>2.9745720000000002</c:v>
                </c:pt>
                <c:pt idx="132">
                  <c:v>3.2348659999999998</c:v>
                </c:pt>
                <c:pt idx="133">
                  <c:v>3.1038570000000001</c:v>
                </c:pt>
                <c:pt idx="134">
                  <c:v>3.383937</c:v>
                </c:pt>
                <c:pt idx="135">
                  <c:v>3.613607</c:v>
                </c:pt>
                <c:pt idx="136">
                  <c:v>10.467935000000001</c:v>
                </c:pt>
                <c:pt idx="137">
                  <c:v>3.831445</c:v>
                </c:pt>
                <c:pt idx="138">
                  <c:v>2.7578299999999998</c:v>
                </c:pt>
                <c:pt idx="139">
                  <c:v>6.0744319999999998</c:v>
                </c:pt>
                <c:pt idx="140">
                  <c:v>16.869354999999999</c:v>
                </c:pt>
                <c:pt idx="141">
                  <c:v>24.214690999999998</c:v>
                </c:pt>
                <c:pt idx="142">
                  <c:v>3.5028359999999998</c:v>
                </c:pt>
                <c:pt idx="143">
                  <c:v>3.1440480000000002</c:v>
                </c:pt>
                <c:pt idx="144">
                  <c:v>3.0803500000000001</c:v>
                </c:pt>
                <c:pt idx="145">
                  <c:v>3.0612629999999998</c:v>
                </c:pt>
                <c:pt idx="146">
                  <c:v>3.173524</c:v>
                </c:pt>
                <c:pt idx="147">
                  <c:v>3.7034250000000002</c:v>
                </c:pt>
                <c:pt idx="148">
                  <c:v>4.0724919999999996</c:v>
                </c:pt>
                <c:pt idx="149">
                  <c:v>3.6044849999999999</c:v>
                </c:pt>
                <c:pt idx="150">
                  <c:v>6.0751010000000001</c:v>
                </c:pt>
                <c:pt idx="151">
                  <c:v>7.2776569999999996</c:v>
                </c:pt>
                <c:pt idx="152">
                  <c:v>3.5009160000000001</c:v>
                </c:pt>
                <c:pt idx="153">
                  <c:v>14.058121</c:v>
                </c:pt>
                <c:pt idx="154">
                  <c:v>24.109417000000001</c:v>
                </c:pt>
                <c:pt idx="155">
                  <c:v>4.2290010000000002</c:v>
                </c:pt>
                <c:pt idx="156">
                  <c:v>3.1016910000000002</c:v>
                </c:pt>
                <c:pt idx="157">
                  <c:v>3.1139389999999998</c:v>
                </c:pt>
                <c:pt idx="158">
                  <c:v>2.9579170000000001</c:v>
                </c:pt>
                <c:pt idx="159">
                  <c:v>3.1776659999999999</c:v>
                </c:pt>
                <c:pt idx="160">
                  <c:v>3.2405889999999999</c:v>
                </c:pt>
                <c:pt idx="161">
                  <c:v>3.2943419999999999</c:v>
                </c:pt>
                <c:pt idx="162">
                  <c:v>3.3006690000000001</c:v>
                </c:pt>
                <c:pt idx="163">
                  <c:v>3.4912489999999998</c:v>
                </c:pt>
                <c:pt idx="164">
                  <c:v>10.510939</c:v>
                </c:pt>
                <c:pt idx="165">
                  <c:v>3.657486</c:v>
                </c:pt>
                <c:pt idx="166">
                  <c:v>12.278650000000001</c:v>
                </c:pt>
                <c:pt idx="167">
                  <c:v>22.211210999999999</c:v>
                </c:pt>
                <c:pt idx="168">
                  <c:v>4.761145</c:v>
                </c:pt>
                <c:pt idx="169">
                  <c:v>3.2247469999999998</c:v>
                </c:pt>
                <c:pt idx="170">
                  <c:v>3.1640830000000002</c:v>
                </c:pt>
                <c:pt idx="171">
                  <c:v>3.2217570000000002</c:v>
                </c:pt>
                <c:pt idx="172">
                  <c:v>3.1465380000000001</c:v>
                </c:pt>
                <c:pt idx="173">
                  <c:v>3.398536</c:v>
                </c:pt>
                <c:pt idx="174">
                  <c:v>3.7151320000000001</c:v>
                </c:pt>
                <c:pt idx="175">
                  <c:v>8.2844850000000001</c:v>
                </c:pt>
                <c:pt idx="176">
                  <c:v>8.0964189999999991</c:v>
                </c:pt>
                <c:pt idx="177">
                  <c:v>2.444261</c:v>
                </c:pt>
                <c:pt idx="178">
                  <c:v>11.993375</c:v>
                </c:pt>
                <c:pt idx="179">
                  <c:v>22.6021</c:v>
                </c:pt>
                <c:pt idx="180">
                  <c:v>4.5250360000000001</c:v>
                </c:pt>
                <c:pt idx="181">
                  <c:v>3.4353829999999999</c:v>
                </c:pt>
                <c:pt idx="182">
                  <c:v>3.24986</c:v>
                </c:pt>
                <c:pt idx="183">
                  <c:v>3.1761689999999998</c:v>
                </c:pt>
                <c:pt idx="184">
                  <c:v>3.3070719999999998</c:v>
                </c:pt>
                <c:pt idx="185">
                  <c:v>4.4062809999999999</c:v>
                </c:pt>
                <c:pt idx="186">
                  <c:v>9.6927369999999993</c:v>
                </c:pt>
                <c:pt idx="187">
                  <c:v>8.0979860000000006</c:v>
                </c:pt>
                <c:pt idx="188">
                  <c:v>1.930213</c:v>
                </c:pt>
                <c:pt idx="189">
                  <c:v>9.9741440000000008</c:v>
                </c:pt>
                <c:pt idx="190">
                  <c:v>20.039096000000001</c:v>
                </c:pt>
                <c:pt idx="191">
                  <c:v>5.9950939999999999</c:v>
                </c:pt>
                <c:pt idx="192">
                  <c:v>3.477875</c:v>
                </c:pt>
                <c:pt idx="193">
                  <c:v>3.2501579999999999</c:v>
                </c:pt>
                <c:pt idx="194">
                  <c:v>3.3193739999999998</c:v>
                </c:pt>
                <c:pt idx="195">
                  <c:v>3.5988880000000001</c:v>
                </c:pt>
                <c:pt idx="196">
                  <c:v>8.7952180000000002</c:v>
                </c:pt>
                <c:pt idx="197">
                  <c:v>10.812455999999999</c:v>
                </c:pt>
                <c:pt idx="198">
                  <c:v>10.490114</c:v>
                </c:pt>
                <c:pt idx="199">
                  <c:v>3.424061</c:v>
                </c:pt>
                <c:pt idx="200">
                  <c:v>12.494643</c:v>
                </c:pt>
                <c:pt idx="201">
                  <c:v>22.432506</c:v>
                </c:pt>
                <c:pt idx="202">
                  <c:v>4.7816229999999997</c:v>
                </c:pt>
                <c:pt idx="203">
                  <c:v>3.225393</c:v>
                </c:pt>
                <c:pt idx="204">
                  <c:v>3.2073160000000001</c:v>
                </c:pt>
                <c:pt idx="205">
                  <c:v>3.561169</c:v>
                </c:pt>
                <c:pt idx="206">
                  <c:v>3.7143229999999998</c:v>
                </c:pt>
                <c:pt idx="207">
                  <c:v>11.898559000000001</c:v>
                </c:pt>
                <c:pt idx="208">
                  <c:v>8.2061949999999992</c:v>
                </c:pt>
                <c:pt idx="209">
                  <c:v>3.7906529999999998</c:v>
                </c:pt>
                <c:pt idx="210">
                  <c:v>12.26573</c:v>
                </c:pt>
                <c:pt idx="211">
                  <c:v>22.632919999999999</c:v>
                </c:pt>
                <c:pt idx="212">
                  <c:v>5.5888790000000004</c:v>
                </c:pt>
                <c:pt idx="213">
                  <c:v>3.769155</c:v>
                </c:pt>
                <c:pt idx="214">
                  <c:v>3.565223</c:v>
                </c:pt>
                <c:pt idx="215">
                  <c:v>8.0006470000000007</c:v>
                </c:pt>
                <c:pt idx="216">
                  <c:v>14.028107</c:v>
                </c:pt>
                <c:pt idx="217">
                  <c:v>3.4720490000000002</c:v>
                </c:pt>
                <c:pt idx="218">
                  <c:v>12.441737</c:v>
                </c:pt>
                <c:pt idx="219">
                  <c:v>1.967557</c:v>
                </c:pt>
                <c:pt idx="220">
                  <c:v>10.950386999999999</c:v>
                </c:pt>
                <c:pt idx="221">
                  <c:v>21.496134000000001</c:v>
                </c:pt>
                <c:pt idx="222">
                  <c:v>5.0645179999999996</c:v>
                </c:pt>
                <c:pt idx="223">
                  <c:v>3.4879020000000001</c:v>
                </c:pt>
                <c:pt idx="224">
                  <c:v>3.4433449999999999</c:v>
                </c:pt>
                <c:pt idx="225">
                  <c:v>3.6783060000000001</c:v>
                </c:pt>
                <c:pt idx="226">
                  <c:v>11.083524000000001</c:v>
                </c:pt>
                <c:pt idx="227">
                  <c:v>15.765464</c:v>
                </c:pt>
                <c:pt idx="228">
                  <c:v>8.1239609999999995</c:v>
                </c:pt>
                <c:pt idx="229">
                  <c:v>17.661100000000001</c:v>
                </c:pt>
                <c:pt idx="230">
                  <c:v>26.198421</c:v>
                </c:pt>
                <c:pt idx="231">
                  <c:v>4.1964439999999996</c:v>
                </c:pt>
                <c:pt idx="232">
                  <c:v>3.5027110000000001</c:v>
                </c:pt>
                <c:pt idx="233">
                  <c:v>3.314422</c:v>
                </c:pt>
                <c:pt idx="234">
                  <c:v>3.5851329999999999</c:v>
                </c:pt>
                <c:pt idx="235">
                  <c:v>11.503575</c:v>
                </c:pt>
                <c:pt idx="236">
                  <c:v>11.313717</c:v>
                </c:pt>
                <c:pt idx="237">
                  <c:v>14.550506</c:v>
                </c:pt>
                <c:pt idx="238">
                  <c:v>9.7466629999999999</c:v>
                </c:pt>
                <c:pt idx="239">
                  <c:v>19.844197000000001</c:v>
                </c:pt>
                <c:pt idx="240">
                  <c:v>27.327587999999999</c:v>
                </c:pt>
                <c:pt idx="241">
                  <c:v>3.801749</c:v>
                </c:pt>
                <c:pt idx="242">
                  <c:v>3.4817740000000001</c:v>
                </c:pt>
                <c:pt idx="243">
                  <c:v>3.4303439999999998</c:v>
                </c:pt>
                <c:pt idx="244">
                  <c:v>9.2482019999999991</c:v>
                </c:pt>
                <c:pt idx="245">
                  <c:v>13.485051</c:v>
                </c:pt>
                <c:pt idx="246">
                  <c:v>8.9483110000000003</c:v>
                </c:pt>
                <c:pt idx="247">
                  <c:v>5.1245570000000003</c:v>
                </c:pt>
                <c:pt idx="248">
                  <c:v>10.771933000000001</c:v>
                </c:pt>
                <c:pt idx="249">
                  <c:v>21.038906999999998</c:v>
                </c:pt>
                <c:pt idx="250">
                  <c:v>8.7638529999999992</c:v>
                </c:pt>
                <c:pt idx="251">
                  <c:v>3.8327499999999999</c:v>
                </c:pt>
                <c:pt idx="252">
                  <c:v>3.4032650000000002</c:v>
                </c:pt>
                <c:pt idx="253">
                  <c:v>3.5695790000000001</c:v>
                </c:pt>
                <c:pt idx="254">
                  <c:v>11.322277</c:v>
                </c:pt>
                <c:pt idx="255">
                  <c:v>3.8831099999999998</c:v>
                </c:pt>
                <c:pt idx="256">
                  <c:v>3.4851079999999999</c:v>
                </c:pt>
                <c:pt idx="257">
                  <c:v>8.3886439999999993</c:v>
                </c:pt>
                <c:pt idx="258">
                  <c:v>18.581216999999999</c:v>
                </c:pt>
                <c:pt idx="259">
                  <c:v>16.367944999999999</c:v>
                </c:pt>
                <c:pt idx="260">
                  <c:v>3.7656000000000001</c:v>
                </c:pt>
                <c:pt idx="261">
                  <c:v>3.3073049999999999</c:v>
                </c:pt>
                <c:pt idx="262">
                  <c:v>3.5464060000000002</c:v>
                </c:pt>
                <c:pt idx="263">
                  <c:v>9.0634359999999994</c:v>
                </c:pt>
                <c:pt idx="264">
                  <c:v>13.072321000000001</c:v>
                </c:pt>
                <c:pt idx="265">
                  <c:v>10.195667</c:v>
                </c:pt>
                <c:pt idx="266">
                  <c:v>6.0905050000000003</c:v>
                </c:pt>
                <c:pt idx="267">
                  <c:v>15.562010000000001</c:v>
                </c:pt>
                <c:pt idx="268">
                  <c:v>24.756474999999998</c:v>
                </c:pt>
                <c:pt idx="269">
                  <c:v>4.2189480000000001</c:v>
                </c:pt>
                <c:pt idx="270">
                  <c:v>3.3112149999999998</c:v>
                </c:pt>
                <c:pt idx="271">
                  <c:v>3.5409009999999999</c:v>
                </c:pt>
                <c:pt idx="272">
                  <c:v>8.1570640000000001</c:v>
                </c:pt>
                <c:pt idx="273">
                  <c:v>13.066516999999999</c:v>
                </c:pt>
                <c:pt idx="274">
                  <c:v>4.5269490000000001</c:v>
                </c:pt>
                <c:pt idx="275">
                  <c:v>3.1775669999999998</c:v>
                </c:pt>
                <c:pt idx="276">
                  <c:v>10.917483000000001</c:v>
                </c:pt>
                <c:pt idx="277">
                  <c:v>21.349243999999999</c:v>
                </c:pt>
                <c:pt idx="278">
                  <c:v>6.9532439999999998</c:v>
                </c:pt>
                <c:pt idx="279">
                  <c:v>3.672952</c:v>
                </c:pt>
                <c:pt idx="280">
                  <c:v>3.6260140000000001</c:v>
                </c:pt>
                <c:pt idx="281">
                  <c:v>10.828192</c:v>
                </c:pt>
                <c:pt idx="282">
                  <c:v>13.176963000000001</c:v>
                </c:pt>
                <c:pt idx="283">
                  <c:v>4.6120530000000004</c:v>
                </c:pt>
                <c:pt idx="284">
                  <c:v>10.714264</c:v>
                </c:pt>
                <c:pt idx="285">
                  <c:v>20.605868999999998</c:v>
                </c:pt>
                <c:pt idx="286">
                  <c:v>6.4642920000000004</c:v>
                </c:pt>
                <c:pt idx="287">
                  <c:v>3.714941</c:v>
                </c:pt>
                <c:pt idx="288">
                  <c:v>3.5735679999999999</c:v>
                </c:pt>
                <c:pt idx="289">
                  <c:v>3.6424029999999998</c:v>
                </c:pt>
                <c:pt idx="290">
                  <c:v>11.276551</c:v>
                </c:pt>
                <c:pt idx="291">
                  <c:v>14.00408</c:v>
                </c:pt>
                <c:pt idx="292">
                  <c:v>3.3520219999999998</c:v>
                </c:pt>
                <c:pt idx="293">
                  <c:v>12.933994999999999</c:v>
                </c:pt>
                <c:pt idx="294">
                  <c:v>22.645945999999999</c:v>
                </c:pt>
                <c:pt idx="295">
                  <c:v>5.3623960000000004</c:v>
                </c:pt>
                <c:pt idx="296">
                  <c:v>3.4617070000000001</c:v>
                </c:pt>
                <c:pt idx="297">
                  <c:v>3.590878</c:v>
                </c:pt>
                <c:pt idx="298">
                  <c:v>10.605154000000001</c:v>
                </c:pt>
                <c:pt idx="299">
                  <c:v>13.376078</c:v>
                </c:pt>
                <c:pt idx="300">
                  <c:v>5.9570040000000004</c:v>
                </c:pt>
                <c:pt idx="301">
                  <c:v>12.106474</c:v>
                </c:pt>
                <c:pt idx="302">
                  <c:v>21.898427999999999</c:v>
                </c:pt>
                <c:pt idx="303">
                  <c:v>7.6706390000000004</c:v>
                </c:pt>
                <c:pt idx="304">
                  <c:v>3.9352719999999999</c:v>
                </c:pt>
                <c:pt idx="305">
                  <c:v>3.4943230000000001</c:v>
                </c:pt>
                <c:pt idx="306">
                  <c:v>7.3833159999999998</c:v>
                </c:pt>
                <c:pt idx="307">
                  <c:v>14.848341</c:v>
                </c:pt>
                <c:pt idx="308">
                  <c:v>5.8786519999999998</c:v>
                </c:pt>
                <c:pt idx="309">
                  <c:v>3.7835139999999998</c:v>
                </c:pt>
                <c:pt idx="310">
                  <c:v>13.672734999999999</c:v>
                </c:pt>
                <c:pt idx="311">
                  <c:v>23.466705000000001</c:v>
                </c:pt>
                <c:pt idx="312">
                  <c:v>4.1592989999999999</c:v>
                </c:pt>
                <c:pt idx="313">
                  <c:v>3.6069260000000001</c:v>
                </c:pt>
                <c:pt idx="314">
                  <c:v>3.6321530000000002</c:v>
                </c:pt>
                <c:pt idx="315">
                  <c:v>12.000935999999999</c:v>
                </c:pt>
                <c:pt idx="316">
                  <c:v>13.997273</c:v>
                </c:pt>
                <c:pt idx="317">
                  <c:v>5.7472789999999998</c:v>
                </c:pt>
                <c:pt idx="318">
                  <c:v>14.297715999999999</c:v>
                </c:pt>
                <c:pt idx="319">
                  <c:v>23.562193000000001</c:v>
                </c:pt>
                <c:pt idx="320">
                  <c:v>5.8263509999999998</c:v>
                </c:pt>
                <c:pt idx="321">
                  <c:v>3.8668010000000002</c:v>
                </c:pt>
                <c:pt idx="322">
                  <c:v>7.2480000000000002</c:v>
                </c:pt>
                <c:pt idx="323">
                  <c:v>14.241683999999999</c:v>
                </c:pt>
                <c:pt idx="324">
                  <c:v>6.1131279999999997</c:v>
                </c:pt>
                <c:pt idx="325">
                  <c:v>3.7519749999999998</c:v>
                </c:pt>
                <c:pt idx="326">
                  <c:v>12.258322</c:v>
                </c:pt>
                <c:pt idx="327">
                  <c:v>22.204001000000002</c:v>
                </c:pt>
                <c:pt idx="328">
                  <c:v>5.6259350000000001</c:v>
                </c:pt>
                <c:pt idx="329">
                  <c:v>3.6543899999999998</c:v>
                </c:pt>
                <c:pt idx="330">
                  <c:v>3.5976159999999999</c:v>
                </c:pt>
                <c:pt idx="331">
                  <c:v>8.6764980000000005</c:v>
                </c:pt>
                <c:pt idx="332">
                  <c:v>14.382739000000001</c:v>
                </c:pt>
                <c:pt idx="333">
                  <c:v>6.3196620000000001</c:v>
                </c:pt>
                <c:pt idx="334">
                  <c:v>3.1361300000000001</c:v>
                </c:pt>
                <c:pt idx="335">
                  <c:v>13.099779</c:v>
                </c:pt>
                <c:pt idx="336">
                  <c:v>22.448989000000001</c:v>
                </c:pt>
                <c:pt idx="337">
                  <c:v>4.2326420000000002</c:v>
                </c:pt>
                <c:pt idx="338">
                  <c:v>3.6455129999999998</c:v>
                </c:pt>
                <c:pt idx="339">
                  <c:v>5.4659009999999997</c:v>
                </c:pt>
                <c:pt idx="340">
                  <c:v>12.460416</c:v>
                </c:pt>
                <c:pt idx="341">
                  <c:v>14.370248</c:v>
                </c:pt>
                <c:pt idx="342">
                  <c:v>6.3695539999999999</c:v>
                </c:pt>
                <c:pt idx="343">
                  <c:v>14.926416</c:v>
                </c:pt>
                <c:pt idx="344">
                  <c:v>24.060154000000001</c:v>
                </c:pt>
                <c:pt idx="345">
                  <c:v>5.878857</c:v>
                </c:pt>
                <c:pt idx="346">
                  <c:v>3.894072</c:v>
                </c:pt>
                <c:pt idx="347">
                  <c:v>3.7564890000000002</c:v>
                </c:pt>
                <c:pt idx="348">
                  <c:v>14.277702</c:v>
                </c:pt>
                <c:pt idx="349">
                  <c:v>4.697603</c:v>
                </c:pt>
                <c:pt idx="350">
                  <c:v>1.349232</c:v>
                </c:pt>
                <c:pt idx="351">
                  <c:v>9.6021909999999995</c:v>
                </c:pt>
                <c:pt idx="352">
                  <c:v>19.630327000000001</c:v>
                </c:pt>
                <c:pt idx="353">
                  <c:v>5.3747870000000004</c:v>
                </c:pt>
                <c:pt idx="354">
                  <c:v>3.7117529999999999</c:v>
                </c:pt>
                <c:pt idx="355">
                  <c:v>4.3432149999999998</c:v>
                </c:pt>
                <c:pt idx="356">
                  <c:v>10.699059999999999</c:v>
                </c:pt>
                <c:pt idx="357">
                  <c:v>14.039834000000001</c:v>
                </c:pt>
                <c:pt idx="358">
                  <c:v>6.2712219999999999</c:v>
                </c:pt>
                <c:pt idx="359">
                  <c:v>14.701193</c:v>
                </c:pt>
                <c:pt idx="360">
                  <c:v>23.785177999999998</c:v>
                </c:pt>
                <c:pt idx="361">
                  <c:v>6.0114780000000003</c:v>
                </c:pt>
                <c:pt idx="362">
                  <c:v>3.915702</c:v>
                </c:pt>
                <c:pt idx="363">
                  <c:v>7.7777130000000003</c:v>
                </c:pt>
                <c:pt idx="364">
                  <c:v>14.792662999999999</c:v>
                </c:pt>
                <c:pt idx="365">
                  <c:v>9.7087249999999994</c:v>
                </c:pt>
                <c:pt idx="366">
                  <c:v>5.3649909999999998</c:v>
                </c:pt>
                <c:pt idx="367">
                  <c:v>14.206168999999999</c:v>
                </c:pt>
                <c:pt idx="368">
                  <c:v>23.837745999999999</c:v>
                </c:pt>
                <c:pt idx="369">
                  <c:v>5.3732559999999996</c:v>
                </c:pt>
                <c:pt idx="370">
                  <c:v>3.7960859999999998</c:v>
                </c:pt>
                <c:pt idx="371">
                  <c:v>3.8261539999999998</c:v>
                </c:pt>
                <c:pt idx="372">
                  <c:v>8.8715969999999995</c:v>
                </c:pt>
                <c:pt idx="373">
                  <c:v>14.073396000000001</c:v>
                </c:pt>
                <c:pt idx="374">
                  <c:v>6.0352079999999999</c:v>
                </c:pt>
                <c:pt idx="375">
                  <c:v>14.316663</c:v>
                </c:pt>
                <c:pt idx="376">
                  <c:v>23.313205</c:v>
                </c:pt>
                <c:pt idx="377">
                  <c:v>5.3785980000000002</c:v>
                </c:pt>
                <c:pt idx="378">
                  <c:v>3.9360979999999999</c:v>
                </c:pt>
                <c:pt idx="379">
                  <c:v>4.7512639999999999</c:v>
                </c:pt>
                <c:pt idx="380">
                  <c:v>13.740757</c:v>
                </c:pt>
                <c:pt idx="381">
                  <c:v>10.548195</c:v>
                </c:pt>
                <c:pt idx="382">
                  <c:v>6.1893669999999998</c:v>
                </c:pt>
                <c:pt idx="383">
                  <c:v>14.737534999999999</c:v>
                </c:pt>
                <c:pt idx="384">
                  <c:v>24.192384000000001</c:v>
                </c:pt>
                <c:pt idx="385">
                  <c:v>5.8789239999999996</c:v>
                </c:pt>
                <c:pt idx="386">
                  <c:v>3.9552649999999998</c:v>
                </c:pt>
                <c:pt idx="387">
                  <c:v>3.8567010000000002</c:v>
                </c:pt>
                <c:pt idx="388">
                  <c:v>9.0024920000000002</c:v>
                </c:pt>
                <c:pt idx="389">
                  <c:v>16.113918000000002</c:v>
                </c:pt>
                <c:pt idx="390">
                  <c:v>4.7657749999999997</c:v>
                </c:pt>
                <c:pt idx="391">
                  <c:v>12.087490000000001</c:v>
                </c:pt>
                <c:pt idx="392">
                  <c:v>21.339206999999998</c:v>
                </c:pt>
                <c:pt idx="393">
                  <c:v>5.4961060000000002</c:v>
                </c:pt>
                <c:pt idx="394">
                  <c:v>3.9177949999999999</c:v>
                </c:pt>
                <c:pt idx="395">
                  <c:v>3.8993199999999999</c:v>
                </c:pt>
                <c:pt idx="396">
                  <c:v>11.060413</c:v>
                </c:pt>
                <c:pt idx="397">
                  <c:v>12.00076</c:v>
                </c:pt>
                <c:pt idx="398">
                  <c:v>5.666061</c:v>
                </c:pt>
                <c:pt idx="399">
                  <c:v>13.921609</c:v>
                </c:pt>
                <c:pt idx="400">
                  <c:v>23.209783999999999</c:v>
                </c:pt>
                <c:pt idx="401">
                  <c:v>5.7944849999999999</c:v>
                </c:pt>
                <c:pt idx="402">
                  <c:v>4.1441720000000002</c:v>
                </c:pt>
                <c:pt idx="403">
                  <c:v>3.9719799999999998</c:v>
                </c:pt>
                <c:pt idx="404">
                  <c:v>15.408723</c:v>
                </c:pt>
                <c:pt idx="405">
                  <c:v>4.2908169999999997</c:v>
                </c:pt>
                <c:pt idx="406">
                  <c:v>2.5078619999999998</c:v>
                </c:pt>
                <c:pt idx="407">
                  <c:v>10.630834</c:v>
                </c:pt>
                <c:pt idx="408">
                  <c:v>20.375857</c:v>
                </c:pt>
                <c:pt idx="409">
                  <c:v>5.7024780000000002</c:v>
                </c:pt>
                <c:pt idx="410">
                  <c:v>3.850962</c:v>
                </c:pt>
                <c:pt idx="411">
                  <c:v>4.0189029999999999</c:v>
                </c:pt>
                <c:pt idx="412">
                  <c:v>10.045987</c:v>
                </c:pt>
                <c:pt idx="413">
                  <c:v>14.038581000000001</c:v>
                </c:pt>
                <c:pt idx="414">
                  <c:v>1.7197979999999999</c:v>
                </c:pt>
                <c:pt idx="415">
                  <c:v>10.242235000000001</c:v>
                </c:pt>
                <c:pt idx="416">
                  <c:v>20.320208999999998</c:v>
                </c:pt>
                <c:pt idx="417">
                  <c:v>5.8063019999999996</c:v>
                </c:pt>
                <c:pt idx="418">
                  <c:v>4.0766340000000003</c:v>
                </c:pt>
                <c:pt idx="419">
                  <c:v>10.28243</c:v>
                </c:pt>
                <c:pt idx="420">
                  <c:v>15.349353000000001</c:v>
                </c:pt>
                <c:pt idx="421">
                  <c:v>11.819879</c:v>
                </c:pt>
                <c:pt idx="422">
                  <c:v>5.5727799999999998</c:v>
                </c:pt>
                <c:pt idx="423">
                  <c:v>13.342914</c:v>
                </c:pt>
                <c:pt idx="424">
                  <c:v>22.781583999999999</c:v>
                </c:pt>
                <c:pt idx="425">
                  <c:v>6.2316989999999999</c:v>
                </c:pt>
                <c:pt idx="426">
                  <c:v>4.0028949999999996</c:v>
                </c:pt>
                <c:pt idx="427">
                  <c:v>3.9189069999999999</c:v>
                </c:pt>
                <c:pt idx="428">
                  <c:v>12.482858</c:v>
                </c:pt>
                <c:pt idx="429">
                  <c:v>4.7138049999999998</c:v>
                </c:pt>
                <c:pt idx="430">
                  <c:v>3.5879490000000001</c:v>
                </c:pt>
                <c:pt idx="431">
                  <c:v>12.197224</c:v>
                </c:pt>
                <c:pt idx="432">
                  <c:v>21.532674</c:v>
                </c:pt>
                <c:pt idx="433">
                  <c:v>6.0528320000000004</c:v>
                </c:pt>
                <c:pt idx="434">
                  <c:v>4.1574650000000002</c:v>
                </c:pt>
                <c:pt idx="435">
                  <c:v>4.0944159999999998</c:v>
                </c:pt>
                <c:pt idx="436">
                  <c:v>12.797599999999999</c:v>
                </c:pt>
                <c:pt idx="437">
                  <c:v>9.9899050000000003</c:v>
                </c:pt>
                <c:pt idx="438">
                  <c:v>5.9654100000000003</c:v>
                </c:pt>
                <c:pt idx="439">
                  <c:v>13.995651000000001</c:v>
                </c:pt>
                <c:pt idx="440">
                  <c:v>23.294121000000001</c:v>
                </c:pt>
                <c:pt idx="441">
                  <c:v>6.7701269999999996</c:v>
                </c:pt>
                <c:pt idx="442">
                  <c:v>4.2660869999999997</c:v>
                </c:pt>
                <c:pt idx="443">
                  <c:v>3.8205589999999998</c:v>
                </c:pt>
                <c:pt idx="444">
                  <c:v>10.851181</c:v>
                </c:pt>
                <c:pt idx="445">
                  <c:v>13.95238</c:v>
                </c:pt>
                <c:pt idx="446">
                  <c:v>1.127243</c:v>
                </c:pt>
                <c:pt idx="447">
                  <c:v>8.0074070000000006</c:v>
                </c:pt>
                <c:pt idx="448">
                  <c:v>17.590558000000001</c:v>
                </c:pt>
                <c:pt idx="449">
                  <c:v>6.0329449999999998</c:v>
                </c:pt>
                <c:pt idx="450">
                  <c:v>3.8999619999999999</c:v>
                </c:pt>
                <c:pt idx="451">
                  <c:v>3.8929109999999998</c:v>
                </c:pt>
                <c:pt idx="452">
                  <c:v>12.474765</c:v>
                </c:pt>
                <c:pt idx="453">
                  <c:v>8.4325419999999998</c:v>
                </c:pt>
                <c:pt idx="454">
                  <c:v>3.6513789999999999</c:v>
                </c:pt>
                <c:pt idx="455">
                  <c:v>11.823337</c:v>
                </c:pt>
                <c:pt idx="456">
                  <c:v>21.705501999999999</c:v>
                </c:pt>
                <c:pt idx="457">
                  <c:v>6.4578139999999999</c:v>
                </c:pt>
                <c:pt idx="458">
                  <c:v>4.1455010000000003</c:v>
                </c:pt>
                <c:pt idx="459">
                  <c:v>4.1044679999999998</c:v>
                </c:pt>
                <c:pt idx="460">
                  <c:v>13.306371</c:v>
                </c:pt>
                <c:pt idx="461">
                  <c:v>5.2528610000000002</c:v>
                </c:pt>
                <c:pt idx="462">
                  <c:v>1.0853139999999999</c:v>
                </c:pt>
                <c:pt idx="463">
                  <c:v>7.8914460000000002</c:v>
                </c:pt>
                <c:pt idx="464">
                  <c:v>17.853217000000001</c:v>
                </c:pt>
                <c:pt idx="465">
                  <c:v>6.24322</c:v>
                </c:pt>
                <c:pt idx="466">
                  <c:v>3.9640780000000002</c:v>
                </c:pt>
                <c:pt idx="467">
                  <c:v>3.8383069999999999</c:v>
                </c:pt>
                <c:pt idx="468">
                  <c:v>12.495706999999999</c:v>
                </c:pt>
                <c:pt idx="469">
                  <c:v>14.027832</c:v>
                </c:pt>
                <c:pt idx="470">
                  <c:v>6.4833850000000002</c:v>
                </c:pt>
                <c:pt idx="471">
                  <c:v>13.633831000000001</c:v>
                </c:pt>
                <c:pt idx="472">
                  <c:v>22.958718000000001</c:v>
                </c:pt>
                <c:pt idx="473">
                  <c:v>7.0997469999999998</c:v>
                </c:pt>
                <c:pt idx="474">
                  <c:v>4.2186640000000004</c:v>
                </c:pt>
                <c:pt idx="475">
                  <c:v>4.7241010000000001</c:v>
                </c:pt>
                <c:pt idx="476">
                  <c:v>13.576720999999999</c:v>
                </c:pt>
                <c:pt idx="477">
                  <c:v>-1.005531</c:v>
                </c:pt>
                <c:pt idx="478">
                  <c:v>1.7090350000000001</c:v>
                </c:pt>
                <c:pt idx="479">
                  <c:v>10.095684</c:v>
                </c:pt>
                <c:pt idx="480">
                  <c:v>13.363598</c:v>
                </c:pt>
                <c:pt idx="481">
                  <c:v>16.453285000000001</c:v>
                </c:pt>
                <c:pt idx="482">
                  <c:v>18.530649</c:v>
                </c:pt>
                <c:pt idx="483">
                  <c:v>20.202355000000001</c:v>
                </c:pt>
                <c:pt idx="484">
                  <c:v>21.440891000000001</c:v>
                </c:pt>
                <c:pt idx="485">
                  <c:v>21.875868000000001</c:v>
                </c:pt>
                <c:pt idx="486">
                  <c:v>23.089013999999999</c:v>
                </c:pt>
                <c:pt idx="487">
                  <c:v>24.959824000000001</c:v>
                </c:pt>
                <c:pt idx="488">
                  <c:v>28.635376999999998</c:v>
                </c:pt>
                <c:pt idx="489">
                  <c:v>33.345883000000001</c:v>
                </c:pt>
                <c:pt idx="490">
                  <c:v>40.695582000000002</c:v>
                </c:pt>
                <c:pt idx="491">
                  <c:v>48.546022000000001</c:v>
                </c:pt>
                <c:pt idx="492">
                  <c:v>28.162199999999999</c:v>
                </c:pt>
                <c:pt idx="493">
                  <c:v>26.67079</c:v>
                </c:pt>
                <c:pt idx="494">
                  <c:v>28.198388000000001</c:v>
                </c:pt>
                <c:pt idx="495">
                  <c:v>29.886623</c:v>
                </c:pt>
                <c:pt idx="496">
                  <c:v>31.845538999999999</c:v>
                </c:pt>
                <c:pt idx="497">
                  <c:v>33.543576000000002</c:v>
                </c:pt>
                <c:pt idx="498">
                  <c:v>35.329667000000001</c:v>
                </c:pt>
                <c:pt idx="499">
                  <c:v>36.805503999999999</c:v>
                </c:pt>
                <c:pt idx="500">
                  <c:v>38.702143999999997</c:v>
                </c:pt>
                <c:pt idx="501">
                  <c:v>40.026642000000002</c:v>
                </c:pt>
                <c:pt idx="502">
                  <c:v>41.089767000000002</c:v>
                </c:pt>
                <c:pt idx="503">
                  <c:v>41.993330999999998</c:v>
                </c:pt>
                <c:pt idx="504">
                  <c:v>42.688352999999999</c:v>
                </c:pt>
                <c:pt idx="505">
                  <c:v>43.365186000000001</c:v>
                </c:pt>
                <c:pt idx="506">
                  <c:v>44.035034000000003</c:v>
                </c:pt>
                <c:pt idx="507">
                  <c:v>37.73451</c:v>
                </c:pt>
                <c:pt idx="508">
                  <c:v>9.0653400000000008</c:v>
                </c:pt>
                <c:pt idx="509">
                  <c:v>5.996308</c:v>
                </c:pt>
                <c:pt idx="510">
                  <c:v>11.995151999999999</c:v>
                </c:pt>
                <c:pt idx="511">
                  <c:v>24.908397000000001</c:v>
                </c:pt>
                <c:pt idx="512">
                  <c:v>4.9481109999999999</c:v>
                </c:pt>
                <c:pt idx="513">
                  <c:v>3.9894280000000002</c:v>
                </c:pt>
                <c:pt idx="514">
                  <c:v>3.905948</c:v>
                </c:pt>
                <c:pt idx="515">
                  <c:v>3.4853260000000001</c:v>
                </c:pt>
                <c:pt idx="516">
                  <c:v>3.3291650000000002</c:v>
                </c:pt>
                <c:pt idx="517">
                  <c:v>3.48739</c:v>
                </c:pt>
                <c:pt idx="518">
                  <c:v>3.490478</c:v>
                </c:pt>
                <c:pt idx="519">
                  <c:v>3.4186640000000001</c:v>
                </c:pt>
                <c:pt idx="520">
                  <c:v>1.655654</c:v>
                </c:pt>
                <c:pt idx="521">
                  <c:v>23.759561000000001</c:v>
                </c:pt>
                <c:pt idx="522">
                  <c:v>3.433557</c:v>
                </c:pt>
                <c:pt idx="523">
                  <c:v>3.3156059999999998</c:v>
                </c:pt>
                <c:pt idx="524">
                  <c:v>3.3243149999999999</c:v>
                </c:pt>
                <c:pt idx="525">
                  <c:v>3.2577750000000001</c:v>
                </c:pt>
                <c:pt idx="526">
                  <c:v>3.22288</c:v>
                </c:pt>
                <c:pt idx="527">
                  <c:v>3.2377030000000002</c:v>
                </c:pt>
                <c:pt idx="528">
                  <c:v>3.2408090000000001</c:v>
                </c:pt>
                <c:pt idx="529">
                  <c:v>3.1319659999999998</c:v>
                </c:pt>
                <c:pt idx="530">
                  <c:v>1.56569</c:v>
                </c:pt>
                <c:pt idx="531">
                  <c:v>23.982298</c:v>
                </c:pt>
                <c:pt idx="532">
                  <c:v>3.2919390000000002</c:v>
                </c:pt>
                <c:pt idx="533">
                  <c:v>3.1871550000000002</c:v>
                </c:pt>
                <c:pt idx="534">
                  <c:v>3.3015080000000001</c:v>
                </c:pt>
                <c:pt idx="535">
                  <c:v>3.3600180000000002</c:v>
                </c:pt>
                <c:pt idx="536">
                  <c:v>3.0419849999999999</c:v>
                </c:pt>
                <c:pt idx="537">
                  <c:v>3.4173870000000002</c:v>
                </c:pt>
                <c:pt idx="538">
                  <c:v>3.3678490000000001</c:v>
                </c:pt>
                <c:pt idx="539">
                  <c:v>3.3270460000000002</c:v>
                </c:pt>
                <c:pt idx="540">
                  <c:v>1.5734049999999999</c:v>
                </c:pt>
                <c:pt idx="541">
                  <c:v>23.999890000000001</c:v>
                </c:pt>
                <c:pt idx="542">
                  <c:v>3.306921</c:v>
                </c:pt>
                <c:pt idx="543">
                  <c:v>3.157006</c:v>
                </c:pt>
                <c:pt idx="544">
                  <c:v>3.423969</c:v>
                </c:pt>
                <c:pt idx="545">
                  <c:v>3.1795279999999999</c:v>
                </c:pt>
                <c:pt idx="546">
                  <c:v>3.233911</c:v>
                </c:pt>
                <c:pt idx="547">
                  <c:v>3.225203</c:v>
                </c:pt>
                <c:pt idx="548">
                  <c:v>3.3547940000000001</c:v>
                </c:pt>
                <c:pt idx="549">
                  <c:v>3.4106809999999999</c:v>
                </c:pt>
                <c:pt idx="550">
                  <c:v>1.6548609999999999</c:v>
                </c:pt>
                <c:pt idx="551">
                  <c:v>23.767040000000001</c:v>
                </c:pt>
                <c:pt idx="552">
                  <c:v>3.4427460000000001</c:v>
                </c:pt>
                <c:pt idx="553">
                  <c:v>3.2683230000000001</c:v>
                </c:pt>
                <c:pt idx="554">
                  <c:v>3.264834</c:v>
                </c:pt>
                <c:pt idx="555">
                  <c:v>3.2139250000000001</c:v>
                </c:pt>
                <c:pt idx="556">
                  <c:v>3.1376029999999999</c:v>
                </c:pt>
                <c:pt idx="557">
                  <c:v>3.3840910000000002</c:v>
                </c:pt>
                <c:pt idx="558">
                  <c:v>3.4386299999999999</c:v>
                </c:pt>
                <c:pt idx="559">
                  <c:v>3.40577</c:v>
                </c:pt>
                <c:pt idx="560">
                  <c:v>1.8538760000000001</c:v>
                </c:pt>
                <c:pt idx="561">
                  <c:v>23.885234000000001</c:v>
                </c:pt>
                <c:pt idx="562">
                  <c:v>3.511218</c:v>
                </c:pt>
                <c:pt idx="563">
                  <c:v>3.1849400000000001</c:v>
                </c:pt>
                <c:pt idx="564">
                  <c:v>3.3515600000000001</c:v>
                </c:pt>
                <c:pt idx="565">
                  <c:v>3.29148</c:v>
                </c:pt>
                <c:pt idx="566">
                  <c:v>3.3858069999999998</c:v>
                </c:pt>
                <c:pt idx="567">
                  <c:v>3.3328639999999998</c:v>
                </c:pt>
                <c:pt idx="568">
                  <c:v>3.2494329999999998</c:v>
                </c:pt>
                <c:pt idx="569">
                  <c:v>3.3262960000000001</c:v>
                </c:pt>
                <c:pt idx="570">
                  <c:v>1.8508249999999999</c:v>
                </c:pt>
                <c:pt idx="571">
                  <c:v>23.759287</c:v>
                </c:pt>
                <c:pt idx="572">
                  <c:v>3.5587960000000001</c:v>
                </c:pt>
                <c:pt idx="573">
                  <c:v>3.0252210000000002</c:v>
                </c:pt>
                <c:pt idx="574">
                  <c:v>3.2952439999999998</c:v>
                </c:pt>
                <c:pt idx="575">
                  <c:v>3.3057050000000001</c:v>
                </c:pt>
                <c:pt idx="576">
                  <c:v>3.2915100000000002</c:v>
                </c:pt>
                <c:pt idx="577">
                  <c:v>3.3743840000000001</c:v>
                </c:pt>
                <c:pt idx="578">
                  <c:v>3.3595190000000001</c:v>
                </c:pt>
                <c:pt idx="579">
                  <c:v>3.2146119999999998</c:v>
                </c:pt>
                <c:pt idx="580">
                  <c:v>1.662676</c:v>
                </c:pt>
                <c:pt idx="581">
                  <c:v>23.857009999999999</c:v>
                </c:pt>
                <c:pt idx="582">
                  <c:v>3.5257339999999999</c:v>
                </c:pt>
                <c:pt idx="583">
                  <c:v>3.2793700000000001</c:v>
                </c:pt>
                <c:pt idx="584">
                  <c:v>3.1188500000000001</c:v>
                </c:pt>
                <c:pt idx="585">
                  <c:v>3.2471679999999998</c:v>
                </c:pt>
                <c:pt idx="586">
                  <c:v>3.4916870000000002</c:v>
                </c:pt>
                <c:pt idx="587">
                  <c:v>3.4356990000000001</c:v>
                </c:pt>
                <c:pt idx="588">
                  <c:v>3.3902100000000002</c:v>
                </c:pt>
                <c:pt idx="589">
                  <c:v>3.219916</c:v>
                </c:pt>
                <c:pt idx="590">
                  <c:v>2.1188829999999998</c:v>
                </c:pt>
                <c:pt idx="591">
                  <c:v>24.054552999999999</c:v>
                </c:pt>
                <c:pt idx="592">
                  <c:v>3.579672</c:v>
                </c:pt>
                <c:pt idx="593">
                  <c:v>3.3200500000000002</c:v>
                </c:pt>
                <c:pt idx="594">
                  <c:v>3.046824</c:v>
                </c:pt>
                <c:pt idx="595">
                  <c:v>3.375238</c:v>
                </c:pt>
                <c:pt idx="596">
                  <c:v>3.246747</c:v>
                </c:pt>
                <c:pt idx="597">
                  <c:v>3.4445290000000002</c:v>
                </c:pt>
                <c:pt idx="598">
                  <c:v>3.4591029999999998</c:v>
                </c:pt>
                <c:pt idx="599">
                  <c:v>3.2652670000000001</c:v>
                </c:pt>
                <c:pt idx="600">
                  <c:v>2.238699</c:v>
                </c:pt>
                <c:pt idx="601">
                  <c:v>23.678695000000001</c:v>
                </c:pt>
                <c:pt idx="602">
                  <c:v>3.5650659999999998</c:v>
                </c:pt>
                <c:pt idx="603">
                  <c:v>3.5592519999999999</c:v>
                </c:pt>
                <c:pt idx="604">
                  <c:v>3.256653</c:v>
                </c:pt>
                <c:pt idx="605">
                  <c:v>3.3567550000000002</c:v>
                </c:pt>
                <c:pt idx="606">
                  <c:v>3.5073889999999999</c:v>
                </c:pt>
                <c:pt idx="607">
                  <c:v>3.3047770000000001</c:v>
                </c:pt>
                <c:pt idx="608">
                  <c:v>3.523298</c:v>
                </c:pt>
                <c:pt idx="609">
                  <c:v>3.5454919999999999</c:v>
                </c:pt>
                <c:pt idx="610">
                  <c:v>2.2221869999999999</c:v>
                </c:pt>
                <c:pt idx="611">
                  <c:v>23.660622</c:v>
                </c:pt>
                <c:pt idx="612">
                  <c:v>3.5019979999999999</c:v>
                </c:pt>
                <c:pt idx="613">
                  <c:v>3.7287819999999998</c:v>
                </c:pt>
                <c:pt idx="614">
                  <c:v>3.2584559999999998</c:v>
                </c:pt>
                <c:pt idx="615">
                  <c:v>3.4620299999999999</c:v>
                </c:pt>
                <c:pt idx="616">
                  <c:v>3.655545</c:v>
                </c:pt>
                <c:pt idx="617">
                  <c:v>3.401475</c:v>
                </c:pt>
                <c:pt idx="618">
                  <c:v>3.4268380000000001</c:v>
                </c:pt>
                <c:pt idx="619">
                  <c:v>3.438094</c:v>
                </c:pt>
                <c:pt idx="620">
                  <c:v>2.252704</c:v>
                </c:pt>
                <c:pt idx="621">
                  <c:v>23.850838</c:v>
                </c:pt>
                <c:pt idx="622">
                  <c:v>3.6218599999999999</c:v>
                </c:pt>
                <c:pt idx="623">
                  <c:v>3.6976429999999998</c:v>
                </c:pt>
                <c:pt idx="624">
                  <c:v>3.174086</c:v>
                </c:pt>
                <c:pt idx="625">
                  <c:v>3.2310669999999999</c:v>
                </c:pt>
                <c:pt idx="626">
                  <c:v>3.494027</c:v>
                </c:pt>
                <c:pt idx="627">
                  <c:v>3.6069390000000001</c:v>
                </c:pt>
                <c:pt idx="628">
                  <c:v>3.5098120000000002</c:v>
                </c:pt>
                <c:pt idx="629">
                  <c:v>3.552171</c:v>
                </c:pt>
                <c:pt idx="630">
                  <c:v>2.2617500000000001</c:v>
                </c:pt>
                <c:pt idx="631">
                  <c:v>23.942029999999999</c:v>
                </c:pt>
                <c:pt idx="632">
                  <c:v>3.7120829999999998</c:v>
                </c:pt>
                <c:pt idx="633">
                  <c:v>3.7334619999999998</c:v>
                </c:pt>
                <c:pt idx="634">
                  <c:v>3.310651</c:v>
                </c:pt>
                <c:pt idx="635">
                  <c:v>3.5221300000000002</c:v>
                </c:pt>
                <c:pt idx="636">
                  <c:v>3.4715690000000001</c:v>
                </c:pt>
                <c:pt idx="637">
                  <c:v>3.8680319999999999</c:v>
                </c:pt>
                <c:pt idx="638">
                  <c:v>3.489366</c:v>
                </c:pt>
                <c:pt idx="639">
                  <c:v>3.469373</c:v>
                </c:pt>
                <c:pt idx="640">
                  <c:v>2.2332130000000001</c:v>
                </c:pt>
                <c:pt idx="641">
                  <c:v>23.952297999999999</c:v>
                </c:pt>
                <c:pt idx="642">
                  <c:v>3.7570700000000001</c:v>
                </c:pt>
                <c:pt idx="643">
                  <c:v>3.870838</c:v>
                </c:pt>
                <c:pt idx="644">
                  <c:v>3.293069</c:v>
                </c:pt>
                <c:pt idx="645">
                  <c:v>3.4656720000000001</c:v>
                </c:pt>
                <c:pt idx="646">
                  <c:v>3.6702710000000001</c:v>
                </c:pt>
                <c:pt idx="647">
                  <c:v>3.5204460000000002</c:v>
                </c:pt>
                <c:pt idx="648">
                  <c:v>3.5984470000000002</c:v>
                </c:pt>
                <c:pt idx="649">
                  <c:v>3.9191060000000002</c:v>
                </c:pt>
                <c:pt idx="650">
                  <c:v>2.3685589999999999</c:v>
                </c:pt>
                <c:pt idx="651">
                  <c:v>23.866489000000001</c:v>
                </c:pt>
                <c:pt idx="652">
                  <c:v>3.7655970000000001</c:v>
                </c:pt>
                <c:pt idx="653">
                  <c:v>3.6685140000000001</c:v>
                </c:pt>
                <c:pt idx="654">
                  <c:v>3.4219330000000001</c:v>
                </c:pt>
                <c:pt idx="655">
                  <c:v>3.6251259999999998</c:v>
                </c:pt>
                <c:pt idx="656">
                  <c:v>3.5962179999999999</c:v>
                </c:pt>
                <c:pt idx="657">
                  <c:v>3.8978630000000001</c:v>
                </c:pt>
                <c:pt idx="658">
                  <c:v>3.748999</c:v>
                </c:pt>
                <c:pt idx="659">
                  <c:v>4.0792029999999997</c:v>
                </c:pt>
                <c:pt idx="660">
                  <c:v>2.6196350000000002</c:v>
                </c:pt>
                <c:pt idx="661">
                  <c:v>24.032028</c:v>
                </c:pt>
                <c:pt idx="662">
                  <c:v>3.873275</c:v>
                </c:pt>
                <c:pt idx="663">
                  <c:v>3.6150159999999998</c:v>
                </c:pt>
                <c:pt idx="664">
                  <c:v>3.7372860000000001</c:v>
                </c:pt>
                <c:pt idx="665">
                  <c:v>3.7172160000000001</c:v>
                </c:pt>
                <c:pt idx="666">
                  <c:v>3.7547389999999998</c:v>
                </c:pt>
                <c:pt idx="667">
                  <c:v>3.9657420000000001</c:v>
                </c:pt>
                <c:pt idx="668">
                  <c:v>3.9814639999999999</c:v>
                </c:pt>
                <c:pt idx="669">
                  <c:v>4.0648049999999998</c:v>
                </c:pt>
                <c:pt idx="670">
                  <c:v>3.2830539999999999</c:v>
                </c:pt>
                <c:pt idx="671">
                  <c:v>24.213138000000001</c:v>
                </c:pt>
                <c:pt idx="672">
                  <c:v>3.8821430000000001</c:v>
                </c:pt>
                <c:pt idx="673">
                  <c:v>3.7415240000000001</c:v>
                </c:pt>
                <c:pt idx="674">
                  <c:v>3.8015970000000001</c:v>
                </c:pt>
                <c:pt idx="675">
                  <c:v>3.8700160000000001</c:v>
                </c:pt>
                <c:pt idx="676">
                  <c:v>3.750019</c:v>
                </c:pt>
                <c:pt idx="677">
                  <c:v>4.1436570000000001</c:v>
                </c:pt>
                <c:pt idx="678">
                  <c:v>4.0127769999999998</c:v>
                </c:pt>
                <c:pt idx="679">
                  <c:v>4.9810210000000001</c:v>
                </c:pt>
                <c:pt idx="680">
                  <c:v>3.0238649999999998</c:v>
                </c:pt>
                <c:pt idx="681">
                  <c:v>23.969839</c:v>
                </c:pt>
                <c:pt idx="682">
                  <c:v>3.8318310000000002</c:v>
                </c:pt>
                <c:pt idx="683">
                  <c:v>3.9116879999999998</c:v>
                </c:pt>
                <c:pt idx="684">
                  <c:v>3.8744200000000002</c:v>
                </c:pt>
                <c:pt idx="685">
                  <c:v>4.1400100000000002</c:v>
                </c:pt>
                <c:pt idx="686">
                  <c:v>3.7760509999999998</c:v>
                </c:pt>
                <c:pt idx="687">
                  <c:v>4.0034409999999996</c:v>
                </c:pt>
                <c:pt idx="688">
                  <c:v>4.0985379999999996</c:v>
                </c:pt>
                <c:pt idx="689">
                  <c:v>4.406625</c:v>
                </c:pt>
                <c:pt idx="690">
                  <c:v>3.366822</c:v>
                </c:pt>
                <c:pt idx="691">
                  <c:v>23.997288000000001</c:v>
                </c:pt>
                <c:pt idx="692">
                  <c:v>4.1616609999999996</c:v>
                </c:pt>
                <c:pt idx="693">
                  <c:v>4.0108600000000001</c:v>
                </c:pt>
                <c:pt idx="694">
                  <c:v>3.9112640000000001</c:v>
                </c:pt>
                <c:pt idx="695">
                  <c:v>4.1396420000000003</c:v>
                </c:pt>
                <c:pt idx="696">
                  <c:v>4.0659789999999996</c:v>
                </c:pt>
                <c:pt idx="697">
                  <c:v>3.9179550000000001</c:v>
                </c:pt>
                <c:pt idx="698">
                  <c:v>4.6099249999999996</c:v>
                </c:pt>
                <c:pt idx="699">
                  <c:v>4.2566740000000003</c:v>
                </c:pt>
                <c:pt idx="700">
                  <c:v>3.6576399999999998</c:v>
                </c:pt>
                <c:pt idx="701">
                  <c:v>24.002911000000001</c:v>
                </c:pt>
                <c:pt idx="702">
                  <c:v>3.9563820000000001</c:v>
                </c:pt>
                <c:pt idx="703">
                  <c:v>3.6816300000000002</c:v>
                </c:pt>
                <c:pt idx="704">
                  <c:v>3.8029350000000002</c:v>
                </c:pt>
                <c:pt idx="705">
                  <c:v>4.0003780000000004</c:v>
                </c:pt>
                <c:pt idx="706">
                  <c:v>4.0365130000000002</c:v>
                </c:pt>
                <c:pt idx="707">
                  <c:v>4.4934250000000002</c:v>
                </c:pt>
                <c:pt idx="708">
                  <c:v>3.8777330000000001</c:v>
                </c:pt>
                <c:pt idx="709">
                  <c:v>4.8374410000000001</c:v>
                </c:pt>
                <c:pt idx="710">
                  <c:v>3.4898579999999999</c:v>
                </c:pt>
                <c:pt idx="711">
                  <c:v>23.662738999999998</c:v>
                </c:pt>
                <c:pt idx="712">
                  <c:v>4.1155759999999999</c:v>
                </c:pt>
                <c:pt idx="713">
                  <c:v>3.7725409999999999</c:v>
                </c:pt>
                <c:pt idx="714">
                  <c:v>4.0674929999999998</c:v>
                </c:pt>
                <c:pt idx="715">
                  <c:v>4.0390629999999996</c:v>
                </c:pt>
                <c:pt idx="716">
                  <c:v>4.0121460000000004</c:v>
                </c:pt>
                <c:pt idx="717">
                  <c:v>4.1153000000000004</c:v>
                </c:pt>
                <c:pt idx="718">
                  <c:v>4.2265509999999997</c:v>
                </c:pt>
                <c:pt idx="719">
                  <c:v>4.6264440000000002</c:v>
                </c:pt>
                <c:pt idx="720">
                  <c:v>3.4680279999999999</c:v>
                </c:pt>
                <c:pt idx="721">
                  <c:v>23.478926999999999</c:v>
                </c:pt>
                <c:pt idx="722">
                  <c:v>4.3931680000000002</c:v>
                </c:pt>
                <c:pt idx="723">
                  <c:v>3.8444180000000001</c:v>
                </c:pt>
                <c:pt idx="724">
                  <c:v>3.7116250000000002</c:v>
                </c:pt>
                <c:pt idx="725">
                  <c:v>3.8078210000000001</c:v>
                </c:pt>
                <c:pt idx="726">
                  <c:v>3.7986900000000001</c:v>
                </c:pt>
                <c:pt idx="727">
                  <c:v>4.5340280000000002</c:v>
                </c:pt>
                <c:pt idx="728">
                  <c:v>4.4859260000000001</c:v>
                </c:pt>
                <c:pt idx="729">
                  <c:v>5.1236829999999998</c:v>
                </c:pt>
                <c:pt idx="730">
                  <c:v>3.6036299999999999</c:v>
                </c:pt>
                <c:pt idx="731">
                  <c:v>23.233741999999999</c:v>
                </c:pt>
                <c:pt idx="732">
                  <c:v>4.3611380000000004</c:v>
                </c:pt>
                <c:pt idx="733">
                  <c:v>3.736253</c:v>
                </c:pt>
                <c:pt idx="734">
                  <c:v>3.8359459999999999</c:v>
                </c:pt>
                <c:pt idx="735">
                  <c:v>3.9150489999999998</c:v>
                </c:pt>
                <c:pt idx="736">
                  <c:v>4.0232619999999999</c:v>
                </c:pt>
                <c:pt idx="737">
                  <c:v>4.1538000000000004</c:v>
                </c:pt>
                <c:pt idx="738">
                  <c:v>4.2375980000000002</c:v>
                </c:pt>
                <c:pt idx="739">
                  <c:v>4.6054209999999998</c:v>
                </c:pt>
                <c:pt idx="740">
                  <c:v>0.215782</c:v>
                </c:pt>
                <c:pt idx="741">
                  <c:v>2.1930879999999999</c:v>
                </c:pt>
                <c:pt idx="742">
                  <c:v>14.143361000000001</c:v>
                </c:pt>
                <c:pt idx="743">
                  <c:v>5.0818690000000002</c:v>
                </c:pt>
                <c:pt idx="744">
                  <c:v>4.0494899999999996</c:v>
                </c:pt>
                <c:pt idx="745">
                  <c:v>3.5508670000000002</c:v>
                </c:pt>
                <c:pt idx="746">
                  <c:v>3.6436030000000001</c:v>
                </c:pt>
                <c:pt idx="747">
                  <c:v>3.7541739999999999</c:v>
                </c:pt>
                <c:pt idx="748">
                  <c:v>7.2794889999999999</c:v>
                </c:pt>
                <c:pt idx="749">
                  <c:v>11.008666</c:v>
                </c:pt>
                <c:pt idx="750">
                  <c:v>10.475728</c:v>
                </c:pt>
                <c:pt idx="751">
                  <c:v>23.898367</c:v>
                </c:pt>
                <c:pt idx="752">
                  <c:v>4.7463699999999998</c:v>
                </c:pt>
                <c:pt idx="753">
                  <c:v>3.773879</c:v>
                </c:pt>
                <c:pt idx="754">
                  <c:v>4.0272410000000001</c:v>
                </c:pt>
                <c:pt idx="755">
                  <c:v>3.9730159999999999</c:v>
                </c:pt>
                <c:pt idx="756">
                  <c:v>8.6808720000000008</c:v>
                </c:pt>
                <c:pt idx="757">
                  <c:v>11.135892999999999</c:v>
                </c:pt>
                <c:pt idx="758">
                  <c:v>11.888328</c:v>
                </c:pt>
                <c:pt idx="759">
                  <c:v>7.6651379999999998</c:v>
                </c:pt>
                <c:pt idx="760">
                  <c:v>13.378009</c:v>
                </c:pt>
                <c:pt idx="761">
                  <c:v>12.274175</c:v>
                </c:pt>
                <c:pt idx="762">
                  <c:v>18.576778000000001</c:v>
                </c:pt>
                <c:pt idx="763">
                  <c:v>3.9122690000000002</c:v>
                </c:pt>
                <c:pt idx="764">
                  <c:v>3.8305889999999998</c:v>
                </c:pt>
                <c:pt idx="765">
                  <c:v>3.7788629999999999</c:v>
                </c:pt>
                <c:pt idx="766">
                  <c:v>4.0794430000000004</c:v>
                </c:pt>
                <c:pt idx="767">
                  <c:v>4.9164479999999999</c:v>
                </c:pt>
                <c:pt idx="768">
                  <c:v>7.6373160000000002</c:v>
                </c:pt>
                <c:pt idx="769">
                  <c:v>10.24633</c:v>
                </c:pt>
                <c:pt idx="770">
                  <c:v>10.17403</c:v>
                </c:pt>
                <c:pt idx="771">
                  <c:v>23.607816</c:v>
                </c:pt>
                <c:pt idx="772">
                  <c:v>5.074249</c:v>
                </c:pt>
                <c:pt idx="773">
                  <c:v>4.0002240000000002</c:v>
                </c:pt>
                <c:pt idx="774">
                  <c:v>4.3333490000000001</c:v>
                </c:pt>
                <c:pt idx="775">
                  <c:v>4.1508760000000002</c:v>
                </c:pt>
                <c:pt idx="776">
                  <c:v>5.3061439999999997</c:v>
                </c:pt>
                <c:pt idx="777">
                  <c:v>7.447635</c:v>
                </c:pt>
                <c:pt idx="778">
                  <c:v>4.3922739999999996</c:v>
                </c:pt>
                <c:pt idx="779">
                  <c:v>8.9360750000000007</c:v>
                </c:pt>
                <c:pt idx="780">
                  <c:v>15.064957</c:v>
                </c:pt>
                <c:pt idx="781">
                  <c:v>17.749711000000001</c:v>
                </c:pt>
                <c:pt idx="782">
                  <c:v>6.1562989999999997</c:v>
                </c:pt>
                <c:pt idx="783">
                  <c:v>4.0434130000000001</c:v>
                </c:pt>
                <c:pt idx="784">
                  <c:v>3.6689069999999999</c:v>
                </c:pt>
                <c:pt idx="785">
                  <c:v>3.8766379999999998</c:v>
                </c:pt>
                <c:pt idx="786">
                  <c:v>4.3432250000000003</c:v>
                </c:pt>
                <c:pt idx="787">
                  <c:v>4.3061850000000002</c:v>
                </c:pt>
                <c:pt idx="788">
                  <c:v>5.201009</c:v>
                </c:pt>
                <c:pt idx="789">
                  <c:v>10.134588000000001</c:v>
                </c:pt>
                <c:pt idx="790">
                  <c:v>1.3618859999999999</c:v>
                </c:pt>
                <c:pt idx="791">
                  <c:v>0.96336599999999994</c:v>
                </c:pt>
                <c:pt idx="792">
                  <c:v>11.577730000000001</c:v>
                </c:pt>
                <c:pt idx="793">
                  <c:v>10.031342</c:v>
                </c:pt>
                <c:pt idx="794">
                  <c:v>4.9759779999999996</c:v>
                </c:pt>
                <c:pt idx="795">
                  <c:v>3.7572220000000001</c:v>
                </c:pt>
                <c:pt idx="796">
                  <c:v>3.9024740000000002</c:v>
                </c:pt>
                <c:pt idx="797">
                  <c:v>3.96868</c:v>
                </c:pt>
                <c:pt idx="798">
                  <c:v>4.4047200000000002</c:v>
                </c:pt>
                <c:pt idx="799">
                  <c:v>5.0777799999999997</c:v>
                </c:pt>
                <c:pt idx="800">
                  <c:v>9.4599150000000005</c:v>
                </c:pt>
                <c:pt idx="801">
                  <c:v>22.578492000000001</c:v>
                </c:pt>
                <c:pt idx="802">
                  <c:v>5.2570379999999997</c:v>
                </c:pt>
                <c:pt idx="803">
                  <c:v>3.9927290000000002</c:v>
                </c:pt>
                <c:pt idx="804">
                  <c:v>4.4315860000000002</c:v>
                </c:pt>
                <c:pt idx="805">
                  <c:v>4.4441240000000004</c:v>
                </c:pt>
                <c:pt idx="806">
                  <c:v>4.5794009999999998</c:v>
                </c:pt>
                <c:pt idx="807">
                  <c:v>5.8168420000000003</c:v>
                </c:pt>
                <c:pt idx="808">
                  <c:v>9.6640829999999998</c:v>
                </c:pt>
                <c:pt idx="809">
                  <c:v>3.728729</c:v>
                </c:pt>
                <c:pt idx="810">
                  <c:v>9.7386689999999998</c:v>
                </c:pt>
                <c:pt idx="811">
                  <c:v>8.4010490000000004</c:v>
                </c:pt>
                <c:pt idx="812">
                  <c:v>15.887909000000001</c:v>
                </c:pt>
                <c:pt idx="813">
                  <c:v>4.2478239999999996</c:v>
                </c:pt>
                <c:pt idx="814">
                  <c:v>3.6042169999999998</c:v>
                </c:pt>
                <c:pt idx="815">
                  <c:v>3.9089860000000001</c:v>
                </c:pt>
                <c:pt idx="816">
                  <c:v>4.5713309999999998</c:v>
                </c:pt>
                <c:pt idx="817">
                  <c:v>4.2527629999999998</c:v>
                </c:pt>
                <c:pt idx="818">
                  <c:v>5.7605009999999996</c:v>
                </c:pt>
                <c:pt idx="819">
                  <c:v>8.1448879999999999</c:v>
                </c:pt>
                <c:pt idx="820">
                  <c:v>11.018969</c:v>
                </c:pt>
                <c:pt idx="821">
                  <c:v>22.777097999999999</c:v>
                </c:pt>
                <c:pt idx="822">
                  <c:v>6.0883139999999996</c:v>
                </c:pt>
                <c:pt idx="823">
                  <c:v>3.8383919999999998</c:v>
                </c:pt>
                <c:pt idx="824">
                  <c:v>4.5440459999999998</c:v>
                </c:pt>
                <c:pt idx="825">
                  <c:v>4.3389829999999998</c:v>
                </c:pt>
                <c:pt idx="826">
                  <c:v>6.6853889999999998</c:v>
                </c:pt>
                <c:pt idx="827">
                  <c:v>8.4912709999999993</c:v>
                </c:pt>
                <c:pt idx="828">
                  <c:v>5.9206919999999998</c:v>
                </c:pt>
                <c:pt idx="829">
                  <c:v>7.8961889999999997</c:v>
                </c:pt>
                <c:pt idx="830">
                  <c:v>14.654538000000001</c:v>
                </c:pt>
                <c:pt idx="831">
                  <c:v>16.026834999999998</c:v>
                </c:pt>
                <c:pt idx="832">
                  <c:v>21.570782999999999</c:v>
                </c:pt>
                <c:pt idx="833">
                  <c:v>4.057328</c:v>
                </c:pt>
                <c:pt idx="834">
                  <c:v>3.8485239999999998</c:v>
                </c:pt>
                <c:pt idx="835">
                  <c:v>3.976124</c:v>
                </c:pt>
                <c:pt idx="836">
                  <c:v>4.60304</c:v>
                </c:pt>
                <c:pt idx="837">
                  <c:v>4.4537690000000003</c:v>
                </c:pt>
                <c:pt idx="838">
                  <c:v>4.5511309999999998</c:v>
                </c:pt>
                <c:pt idx="839">
                  <c:v>4.5977290000000002</c:v>
                </c:pt>
                <c:pt idx="840">
                  <c:v>3.2750509999999999</c:v>
                </c:pt>
                <c:pt idx="841">
                  <c:v>0.83590799999999998</c:v>
                </c:pt>
                <c:pt idx="842">
                  <c:v>9.5369279999999996</c:v>
                </c:pt>
                <c:pt idx="843">
                  <c:v>15.572455</c:v>
                </c:pt>
                <c:pt idx="844">
                  <c:v>5.5428689999999996</c:v>
                </c:pt>
                <c:pt idx="845">
                  <c:v>3.8124189999999998</c:v>
                </c:pt>
                <c:pt idx="846">
                  <c:v>4.0586229999999999</c:v>
                </c:pt>
                <c:pt idx="847">
                  <c:v>4.1330580000000001</c:v>
                </c:pt>
                <c:pt idx="848">
                  <c:v>4.1893659999999997</c:v>
                </c:pt>
                <c:pt idx="849">
                  <c:v>4.5883609999999999</c:v>
                </c:pt>
                <c:pt idx="850">
                  <c:v>5.2294549999999997</c:v>
                </c:pt>
                <c:pt idx="851">
                  <c:v>20.027515999999999</c:v>
                </c:pt>
                <c:pt idx="852">
                  <c:v>6.5053549999999998</c:v>
                </c:pt>
                <c:pt idx="853">
                  <c:v>3.9080270000000001</c:v>
                </c:pt>
                <c:pt idx="854">
                  <c:v>4.3084360000000004</c:v>
                </c:pt>
                <c:pt idx="855">
                  <c:v>4.4553039999999999</c:v>
                </c:pt>
                <c:pt idx="856">
                  <c:v>4.2263349999999997</c:v>
                </c:pt>
                <c:pt idx="857">
                  <c:v>4.651205</c:v>
                </c:pt>
                <c:pt idx="858">
                  <c:v>5.9694060000000002</c:v>
                </c:pt>
                <c:pt idx="859">
                  <c:v>4.8533119999999998</c:v>
                </c:pt>
                <c:pt idx="860">
                  <c:v>11.968959999999999</c:v>
                </c:pt>
                <c:pt idx="861">
                  <c:v>10.749243999999999</c:v>
                </c:pt>
                <c:pt idx="862">
                  <c:v>20.467511999999999</c:v>
                </c:pt>
                <c:pt idx="863">
                  <c:v>4.1520330000000003</c:v>
                </c:pt>
                <c:pt idx="864">
                  <c:v>3.9059490000000001</c:v>
                </c:pt>
                <c:pt idx="865">
                  <c:v>3.8604669999999999</c:v>
                </c:pt>
                <c:pt idx="866">
                  <c:v>4.0172619999999997</c:v>
                </c:pt>
                <c:pt idx="867">
                  <c:v>4.3445099999999996</c:v>
                </c:pt>
                <c:pt idx="868">
                  <c:v>4.2438380000000002</c:v>
                </c:pt>
                <c:pt idx="869">
                  <c:v>4.4871379999999998</c:v>
                </c:pt>
                <c:pt idx="870">
                  <c:v>4.5603579999999999</c:v>
                </c:pt>
                <c:pt idx="871">
                  <c:v>18.872443000000001</c:v>
                </c:pt>
                <c:pt idx="872">
                  <c:v>5.6886659999999996</c:v>
                </c:pt>
                <c:pt idx="873">
                  <c:v>3.995476</c:v>
                </c:pt>
                <c:pt idx="874">
                  <c:v>4.2476770000000004</c:v>
                </c:pt>
                <c:pt idx="875">
                  <c:v>4.2411950000000003</c:v>
                </c:pt>
                <c:pt idx="876">
                  <c:v>4.1738549999999996</c:v>
                </c:pt>
                <c:pt idx="877">
                  <c:v>4.2391759999999996</c:v>
                </c:pt>
                <c:pt idx="878">
                  <c:v>1.0451760000000001</c:v>
                </c:pt>
                <c:pt idx="879">
                  <c:v>4.7312630000000002</c:v>
                </c:pt>
                <c:pt idx="880">
                  <c:v>11.963112000000001</c:v>
                </c:pt>
                <c:pt idx="881">
                  <c:v>11.680956</c:v>
                </c:pt>
                <c:pt idx="882">
                  <c:v>21.774609999999999</c:v>
                </c:pt>
                <c:pt idx="883">
                  <c:v>4.2435499999999999</c:v>
                </c:pt>
                <c:pt idx="884">
                  <c:v>4.0054470000000002</c:v>
                </c:pt>
                <c:pt idx="885">
                  <c:v>3.9741960000000001</c:v>
                </c:pt>
                <c:pt idx="886">
                  <c:v>3.934021</c:v>
                </c:pt>
                <c:pt idx="887">
                  <c:v>4.3521190000000001</c:v>
                </c:pt>
                <c:pt idx="888">
                  <c:v>4.2484089999999997</c:v>
                </c:pt>
                <c:pt idx="889">
                  <c:v>4.2490959999999998</c:v>
                </c:pt>
                <c:pt idx="890">
                  <c:v>4.1055549999999998</c:v>
                </c:pt>
                <c:pt idx="891">
                  <c:v>17.355338</c:v>
                </c:pt>
                <c:pt idx="892">
                  <c:v>5.8462449999999997</c:v>
                </c:pt>
                <c:pt idx="893">
                  <c:v>3.8533729999999999</c:v>
                </c:pt>
                <c:pt idx="894">
                  <c:v>4.2201190000000004</c:v>
                </c:pt>
                <c:pt idx="895">
                  <c:v>4.0648309999999999</c:v>
                </c:pt>
                <c:pt idx="896">
                  <c:v>4.0408150000000003</c:v>
                </c:pt>
                <c:pt idx="897">
                  <c:v>4.1750129999999999</c:v>
                </c:pt>
                <c:pt idx="898">
                  <c:v>1.0492600000000001</c:v>
                </c:pt>
                <c:pt idx="899">
                  <c:v>4.9561580000000003</c:v>
                </c:pt>
                <c:pt idx="900">
                  <c:v>12.169846</c:v>
                </c:pt>
                <c:pt idx="901">
                  <c:v>12.286114</c:v>
                </c:pt>
                <c:pt idx="902">
                  <c:v>22.288895</c:v>
                </c:pt>
                <c:pt idx="903">
                  <c:v>4.3849210000000003</c:v>
                </c:pt>
                <c:pt idx="904">
                  <c:v>4.071523</c:v>
                </c:pt>
                <c:pt idx="905">
                  <c:v>3.6842280000000001</c:v>
                </c:pt>
                <c:pt idx="906">
                  <c:v>3.8071269999999999</c:v>
                </c:pt>
                <c:pt idx="907">
                  <c:v>3.7855470000000002</c:v>
                </c:pt>
                <c:pt idx="908">
                  <c:v>3.824665</c:v>
                </c:pt>
                <c:pt idx="909">
                  <c:v>4.0437370000000001</c:v>
                </c:pt>
                <c:pt idx="910">
                  <c:v>3.885494</c:v>
                </c:pt>
                <c:pt idx="911">
                  <c:v>15.647365000000001</c:v>
                </c:pt>
                <c:pt idx="912">
                  <c:v>9.3580559999999995</c:v>
                </c:pt>
                <c:pt idx="913">
                  <c:v>4.2496029999999996</c:v>
                </c:pt>
                <c:pt idx="914">
                  <c:v>4.1729019999999997</c:v>
                </c:pt>
                <c:pt idx="915">
                  <c:v>4.1145899999999997</c:v>
                </c:pt>
                <c:pt idx="916">
                  <c:v>4.1463340000000004</c:v>
                </c:pt>
                <c:pt idx="917">
                  <c:v>3.95668</c:v>
                </c:pt>
                <c:pt idx="918">
                  <c:v>1.6519379999999999</c:v>
                </c:pt>
                <c:pt idx="919">
                  <c:v>6.9527989999999997</c:v>
                </c:pt>
                <c:pt idx="920">
                  <c:v>14.126472</c:v>
                </c:pt>
                <c:pt idx="921">
                  <c:v>12.09497</c:v>
                </c:pt>
                <c:pt idx="922">
                  <c:v>22.194721000000001</c:v>
                </c:pt>
                <c:pt idx="923">
                  <c:v>4.3036149999999997</c:v>
                </c:pt>
                <c:pt idx="924">
                  <c:v>4.1233250000000004</c:v>
                </c:pt>
                <c:pt idx="925">
                  <c:v>3.762267</c:v>
                </c:pt>
                <c:pt idx="926">
                  <c:v>4.1565060000000003</c:v>
                </c:pt>
                <c:pt idx="927">
                  <c:v>4.2509259999999998</c:v>
                </c:pt>
                <c:pt idx="928">
                  <c:v>4.1500979999999998</c:v>
                </c:pt>
                <c:pt idx="929">
                  <c:v>4.2430159999999999</c:v>
                </c:pt>
                <c:pt idx="930">
                  <c:v>3.9418950000000001</c:v>
                </c:pt>
                <c:pt idx="931">
                  <c:v>13.49395</c:v>
                </c:pt>
                <c:pt idx="932">
                  <c:v>12.610754</c:v>
                </c:pt>
                <c:pt idx="933">
                  <c:v>4.1270530000000001</c:v>
                </c:pt>
                <c:pt idx="934">
                  <c:v>4.1872559999999996</c:v>
                </c:pt>
                <c:pt idx="935">
                  <c:v>4.268421</c:v>
                </c:pt>
                <c:pt idx="936">
                  <c:v>3.9790999999999999</c:v>
                </c:pt>
                <c:pt idx="937">
                  <c:v>3.9534539999999998</c:v>
                </c:pt>
                <c:pt idx="938">
                  <c:v>4.0042080000000002</c:v>
                </c:pt>
                <c:pt idx="939">
                  <c:v>2.459908</c:v>
                </c:pt>
                <c:pt idx="940">
                  <c:v>9.3034890000000008</c:v>
                </c:pt>
                <c:pt idx="941">
                  <c:v>10.907213</c:v>
                </c:pt>
                <c:pt idx="942">
                  <c:v>13.566864000000001</c:v>
                </c:pt>
                <c:pt idx="943">
                  <c:v>5.8911629999999997</c:v>
                </c:pt>
                <c:pt idx="944">
                  <c:v>4.0263049999999998</c:v>
                </c:pt>
                <c:pt idx="945">
                  <c:v>4.0338529999999997</c:v>
                </c:pt>
                <c:pt idx="946">
                  <c:v>3.9250569999999998</c:v>
                </c:pt>
                <c:pt idx="947">
                  <c:v>3.7534369999999999</c:v>
                </c:pt>
                <c:pt idx="948">
                  <c:v>3.872992</c:v>
                </c:pt>
                <c:pt idx="949">
                  <c:v>3.9411770000000002</c:v>
                </c:pt>
                <c:pt idx="950">
                  <c:v>3.6425999999999998</c:v>
                </c:pt>
                <c:pt idx="951">
                  <c:v>11.694423</c:v>
                </c:pt>
                <c:pt idx="952">
                  <c:v>11.096107</c:v>
                </c:pt>
                <c:pt idx="953">
                  <c:v>4.5829399999999998</c:v>
                </c:pt>
                <c:pt idx="954">
                  <c:v>4.2811000000000003</c:v>
                </c:pt>
                <c:pt idx="955">
                  <c:v>4.1289550000000004</c:v>
                </c:pt>
                <c:pt idx="956">
                  <c:v>4.0429089999999999</c:v>
                </c:pt>
                <c:pt idx="957">
                  <c:v>4.0689140000000004</c:v>
                </c:pt>
                <c:pt idx="958">
                  <c:v>11.159526</c:v>
                </c:pt>
                <c:pt idx="959">
                  <c:v>17.355221</c:v>
                </c:pt>
                <c:pt idx="960">
                  <c:v>21.369679999999999</c:v>
                </c:pt>
                <c:pt idx="961">
                  <c:v>1.449851</c:v>
                </c:pt>
                <c:pt idx="962">
                  <c:v>12.759981</c:v>
                </c:pt>
                <c:pt idx="963">
                  <c:v>16.315131999999998</c:v>
                </c:pt>
                <c:pt idx="964">
                  <c:v>17.729168000000001</c:v>
                </c:pt>
                <c:pt idx="965">
                  <c:v>19.094391999999999</c:v>
                </c:pt>
                <c:pt idx="966">
                  <c:v>20.118539999999999</c:v>
                </c:pt>
                <c:pt idx="967">
                  <c:v>21.012274000000001</c:v>
                </c:pt>
                <c:pt idx="968">
                  <c:v>21.549814999999999</c:v>
                </c:pt>
                <c:pt idx="969">
                  <c:v>22.053082</c:v>
                </c:pt>
                <c:pt idx="970">
                  <c:v>23.444596000000001</c:v>
                </c:pt>
                <c:pt idx="971">
                  <c:v>23.786459000000001</c:v>
                </c:pt>
                <c:pt idx="972">
                  <c:v>23.707827999999999</c:v>
                </c:pt>
                <c:pt idx="973">
                  <c:v>23.571722999999999</c:v>
                </c:pt>
                <c:pt idx="974">
                  <c:v>23.354219000000001</c:v>
                </c:pt>
                <c:pt idx="975">
                  <c:v>23.275950999999999</c:v>
                </c:pt>
                <c:pt idx="976">
                  <c:v>23.508334000000001</c:v>
                </c:pt>
                <c:pt idx="977">
                  <c:v>24.37922</c:v>
                </c:pt>
                <c:pt idx="978">
                  <c:v>25.790192999999999</c:v>
                </c:pt>
                <c:pt idx="979">
                  <c:v>27.222638</c:v>
                </c:pt>
                <c:pt idx="980">
                  <c:v>28.974049000000001</c:v>
                </c:pt>
                <c:pt idx="981">
                  <c:v>31.706897000000001</c:v>
                </c:pt>
                <c:pt idx="982">
                  <c:v>36.879424</c:v>
                </c:pt>
                <c:pt idx="983">
                  <c:v>45.491089000000002</c:v>
                </c:pt>
                <c:pt idx="984">
                  <c:v>22.309608000000001</c:v>
                </c:pt>
                <c:pt idx="985">
                  <c:v>24.104724000000001</c:v>
                </c:pt>
                <c:pt idx="986">
                  <c:v>26.265709000000001</c:v>
                </c:pt>
                <c:pt idx="987">
                  <c:v>28.635732999999998</c:v>
                </c:pt>
                <c:pt idx="988">
                  <c:v>30.674606000000001</c:v>
                </c:pt>
                <c:pt idx="989">
                  <c:v>32.524205000000002</c:v>
                </c:pt>
                <c:pt idx="990">
                  <c:v>34.372511000000003</c:v>
                </c:pt>
                <c:pt idx="991">
                  <c:v>35.740521000000001</c:v>
                </c:pt>
                <c:pt idx="992">
                  <c:v>37.228537000000003</c:v>
                </c:pt>
                <c:pt idx="993">
                  <c:v>38.334885999999997</c:v>
                </c:pt>
                <c:pt idx="994">
                  <c:v>39.461320999999998</c:v>
                </c:pt>
                <c:pt idx="995">
                  <c:v>40.367193999999998</c:v>
                </c:pt>
                <c:pt idx="996">
                  <c:v>41.106026</c:v>
                </c:pt>
                <c:pt idx="997">
                  <c:v>41.886094</c:v>
                </c:pt>
                <c:pt idx="998">
                  <c:v>42.442700000000002</c:v>
                </c:pt>
                <c:pt idx="999">
                  <c:v>39.221960000000003</c:v>
                </c:pt>
                <c:pt idx="1000">
                  <c:v>6.9102920000000001</c:v>
                </c:pt>
                <c:pt idx="1001">
                  <c:v>16.323879999999999</c:v>
                </c:pt>
                <c:pt idx="1002">
                  <c:v>15.070598</c:v>
                </c:pt>
                <c:pt idx="1003">
                  <c:v>7.5884720000000003</c:v>
                </c:pt>
                <c:pt idx="1004">
                  <c:v>4.5924719999999999</c:v>
                </c:pt>
                <c:pt idx="1005">
                  <c:v>4.5055420000000002</c:v>
                </c:pt>
                <c:pt idx="1006">
                  <c:v>4.149972</c:v>
                </c:pt>
                <c:pt idx="1007">
                  <c:v>4.2144110000000001</c:v>
                </c:pt>
                <c:pt idx="1008">
                  <c:v>4.3020079999999998</c:v>
                </c:pt>
                <c:pt idx="1009">
                  <c:v>3.6873300000000002</c:v>
                </c:pt>
                <c:pt idx="1010">
                  <c:v>3.5708669999999998</c:v>
                </c:pt>
                <c:pt idx="1011">
                  <c:v>3.7403650000000002</c:v>
                </c:pt>
                <c:pt idx="1012">
                  <c:v>3.7996409999999998</c:v>
                </c:pt>
                <c:pt idx="1013">
                  <c:v>3.8060849999999999</c:v>
                </c:pt>
                <c:pt idx="1014">
                  <c:v>3.6769560000000001</c:v>
                </c:pt>
                <c:pt idx="1015">
                  <c:v>3.751506</c:v>
                </c:pt>
                <c:pt idx="1016">
                  <c:v>3.600597</c:v>
                </c:pt>
                <c:pt idx="1017">
                  <c:v>3.6315550000000001</c:v>
                </c:pt>
                <c:pt idx="1018">
                  <c:v>3.5025330000000001</c:v>
                </c:pt>
                <c:pt idx="1019">
                  <c:v>3.5802890000000001</c:v>
                </c:pt>
                <c:pt idx="1020">
                  <c:v>3.7209660000000002</c:v>
                </c:pt>
                <c:pt idx="1021">
                  <c:v>3.5385179999999998</c:v>
                </c:pt>
                <c:pt idx="1022">
                  <c:v>3.7386140000000001</c:v>
                </c:pt>
                <c:pt idx="1023">
                  <c:v>3.7327349999999999</c:v>
                </c:pt>
                <c:pt idx="1024">
                  <c:v>3.6345510000000001</c:v>
                </c:pt>
                <c:pt idx="1025">
                  <c:v>3.613076</c:v>
                </c:pt>
                <c:pt idx="1026">
                  <c:v>3.4070969999999998</c:v>
                </c:pt>
                <c:pt idx="1027">
                  <c:v>3.6714660000000001</c:v>
                </c:pt>
                <c:pt idx="1028">
                  <c:v>3.4754309999999999</c:v>
                </c:pt>
                <c:pt idx="1029">
                  <c:v>3.7225709999999999</c:v>
                </c:pt>
                <c:pt idx="1030">
                  <c:v>3.421157</c:v>
                </c:pt>
                <c:pt idx="1031">
                  <c:v>3.5298829999999999</c:v>
                </c:pt>
                <c:pt idx="1032">
                  <c:v>3.3352059999999999</c:v>
                </c:pt>
                <c:pt idx="1033">
                  <c:v>3.4966400000000002</c:v>
                </c:pt>
                <c:pt idx="1034">
                  <c:v>3.6559050000000002</c:v>
                </c:pt>
                <c:pt idx="1035">
                  <c:v>3.4470529999999999</c:v>
                </c:pt>
                <c:pt idx="1036">
                  <c:v>3.6913550000000002</c:v>
                </c:pt>
                <c:pt idx="1037">
                  <c:v>3.63836</c:v>
                </c:pt>
                <c:pt idx="1038">
                  <c:v>3.5590299999999999</c:v>
                </c:pt>
                <c:pt idx="1039">
                  <c:v>3.4822440000000001</c:v>
                </c:pt>
                <c:pt idx="1040">
                  <c:v>3.4449869999999998</c:v>
                </c:pt>
                <c:pt idx="1041">
                  <c:v>3.5629650000000002</c:v>
                </c:pt>
                <c:pt idx="1042">
                  <c:v>3.59429</c:v>
                </c:pt>
                <c:pt idx="1043">
                  <c:v>3.602214</c:v>
                </c:pt>
                <c:pt idx="1044">
                  <c:v>3.511126</c:v>
                </c:pt>
                <c:pt idx="1045">
                  <c:v>3.4612820000000002</c:v>
                </c:pt>
                <c:pt idx="1046">
                  <c:v>3.5125000000000002</c:v>
                </c:pt>
                <c:pt idx="1047">
                  <c:v>3.4895360000000002</c:v>
                </c:pt>
                <c:pt idx="1048">
                  <c:v>3.4076749999999998</c:v>
                </c:pt>
                <c:pt idx="1049">
                  <c:v>3.4479570000000002</c:v>
                </c:pt>
                <c:pt idx="1050">
                  <c:v>3.5075660000000002</c:v>
                </c:pt>
                <c:pt idx="1051">
                  <c:v>3.6470289999999999</c:v>
                </c:pt>
                <c:pt idx="1052">
                  <c:v>3.5419230000000002</c:v>
                </c:pt>
                <c:pt idx="1053">
                  <c:v>3.6328369999999999</c:v>
                </c:pt>
                <c:pt idx="1054">
                  <c:v>3.3352930000000001</c:v>
                </c:pt>
                <c:pt idx="1055">
                  <c:v>3.270032</c:v>
                </c:pt>
                <c:pt idx="1056">
                  <c:v>3.3240690000000002</c:v>
                </c:pt>
                <c:pt idx="1057">
                  <c:v>3.4053119999999999</c:v>
                </c:pt>
                <c:pt idx="1058">
                  <c:v>3.4306739999999998</c:v>
                </c:pt>
                <c:pt idx="1059">
                  <c:v>3.2495880000000001</c:v>
                </c:pt>
                <c:pt idx="1060">
                  <c:v>3.2339850000000001</c:v>
                </c:pt>
                <c:pt idx="1061">
                  <c:v>3.5479639999999999</c:v>
                </c:pt>
                <c:pt idx="1062">
                  <c:v>3.5919750000000001</c:v>
                </c:pt>
                <c:pt idx="1063">
                  <c:v>3.3237679999999998</c:v>
                </c:pt>
                <c:pt idx="1064">
                  <c:v>3.4773350000000001</c:v>
                </c:pt>
                <c:pt idx="1065">
                  <c:v>3.608527</c:v>
                </c:pt>
                <c:pt idx="1066">
                  <c:v>3.4979990000000001</c:v>
                </c:pt>
                <c:pt idx="1067">
                  <c:v>3.366857</c:v>
                </c:pt>
                <c:pt idx="1068">
                  <c:v>3.2952249999999998</c:v>
                </c:pt>
                <c:pt idx="1069">
                  <c:v>3.4293040000000001</c:v>
                </c:pt>
                <c:pt idx="1070">
                  <c:v>3.3604440000000002</c:v>
                </c:pt>
                <c:pt idx="1071">
                  <c:v>3.4395539999999998</c:v>
                </c:pt>
                <c:pt idx="1072">
                  <c:v>3.4111570000000002</c:v>
                </c:pt>
                <c:pt idx="1073">
                  <c:v>3.3622749999999999</c:v>
                </c:pt>
                <c:pt idx="1074">
                  <c:v>3.487968</c:v>
                </c:pt>
                <c:pt idx="1075">
                  <c:v>3.297946</c:v>
                </c:pt>
                <c:pt idx="1076">
                  <c:v>3.597588</c:v>
                </c:pt>
                <c:pt idx="1077">
                  <c:v>3.3799009999999998</c:v>
                </c:pt>
                <c:pt idx="1078">
                  <c:v>3.591974</c:v>
                </c:pt>
                <c:pt idx="1079">
                  <c:v>3.5384530000000001</c:v>
                </c:pt>
                <c:pt idx="1080">
                  <c:v>3.5385270000000002</c:v>
                </c:pt>
                <c:pt idx="1081">
                  <c:v>3.401551</c:v>
                </c:pt>
                <c:pt idx="1082">
                  <c:v>3.2470400000000001</c:v>
                </c:pt>
                <c:pt idx="1083">
                  <c:v>3.2614619999999999</c:v>
                </c:pt>
                <c:pt idx="1084">
                  <c:v>3.455676</c:v>
                </c:pt>
                <c:pt idx="1085">
                  <c:v>3.4591440000000002</c:v>
                </c:pt>
                <c:pt idx="1086">
                  <c:v>3.5640420000000002</c:v>
                </c:pt>
                <c:pt idx="1087">
                  <c:v>3.3533819999999999</c:v>
                </c:pt>
                <c:pt idx="1088">
                  <c:v>3.4059020000000002</c:v>
                </c:pt>
                <c:pt idx="1089">
                  <c:v>3.6400809999999999</c:v>
                </c:pt>
                <c:pt idx="1090">
                  <c:v>3.566478</c:v>
                </c:pt>
                <c:pt idx="1091">
                  <c:v>3.3775789999999999</c:v>
                </c:pt>
                <c:pt idx="1092">
                  <c:v>3.6258059999999999</c:v>
                </c:pt>
                <c:pt idx="1093">
                  <c:v>3.369351</c:v>
                </c:pt>
                <c:pt idx="1094">
                  <c:v>3.4759600000000002</c:v>
                </c:pt>
                <c:pt idx="1095">
                  <c:v>3.564905</c:v>
                </c:pt>
                <c:pt idx="1096">
                  <c:v>3.522078</c:v>
                </c:pt>
                <c:pt idx="1097">
                  <c:v>3.650458</c:v>
                </c:pt>
                <c:pt idx="1098">
                  <c:v>3.514812</c:v>
                </c:pt>
                <c:pt idx="1099">
                  <c:v>3.6285020000000001</c:v>
                </c:pt>
                <c:pt idx="1100">
                  <c:v>3.5866380000000002</c:v>
                </c:pt>
                <c:pt idx="1101">
                  <c:v>3.7127699999999999</c:v>
                </c:pt>
                <c:pt idx="1102">
                  <c:v>3.5126750000000002</c:v>
                </c:pt>
                <c:pt idx="1103">
                  <c:v>3.436537</c:v>
                </c:pt>
                <c:pt idx="1104">
                  <c:v>3.6167129999999998</c:v>
                </c:pt>
                <c:pt idx="1105">
                  <c:v>3.510656</c:v>
                </c:pt>
                <c:pt idx="1106">
                  <c:v>3.698388</c:v>
                </c:pt>
                <c:pt idx="1107">
                  <c:v>3.7336140000000002</c:v>
                </c:pt>
                <c:pt idx="1108">
                  <c:v>3.3827150000000001</c:v>
                </c:pt>
                <c:pt idx="1109">
                  <c:v>3.5389979999999999</c:v>
                </c:pt>
                <c:pt idx="1110">
                  <c:v>3.629143</c:v>
                </c:pt>
                <c:pt idx="1111">
                  <c:v>3.5805600000000002</c:v>
                </c:pt>
                <c:pt idx="1112">
                  <c:v>3.5881660000000002</c:v>
                </c:pt>
                <c:pt idx="1113">
                  <c:v>3.435765</c:v>
                </c:pt>
                <c:pt idx="1114">
                  <c:v>3.544832</c:v>
                </c:pt>
                <c:pt idx="1115">
                  <c:v>3.5278800000000001</c:v>
                </c:pt>
                <c:pt idx="1116">
                  <c:v>3.6861060000000001</c:v>
                </c:pt>
                <c:pt idx="1117">
                  <c:v>3.7292239999999999</c:v>
                </c:pt>
                <c:pt idx="1118">
                  <c:v>3.5665300000000002</c:v>
                </c:pt>
                <c:pt idx="1119">
                  <c:v>3.7064680000000001</c:v>
                </c:pt>
                <c:pt idx="1120">
                  <c:v>3.97587</c:v>
                </c:pt>
                <c:pt idx="1121">
                  <c:v>3.7477339999999999</c:v>
                </c:pt>
                <c:pt idx="1122">
                  <c:v>4.0198099999999997</c:v>
                </c:pt>
                <c:pt idx="1123">
                  <c:v>3.9095599999999999</c:v>
                </c:pt>
                <c:pt idx="1124">
                  <c:v>4.1400059999999996</c:v>
                </c:pt>
                <c:pt idx="1125">
                  <c:v>4.2326240000000004</c:v>
                </c:pt>
                <c:pt idx="1126">
                  <c:v>4.0166839999999997</c:v>
                </c:pt>
                <c:pt idx="1127">
                  <c:v>4.3773739999999997</c:v>
                </c:pt>
                <c:pt idx="1128">
                  <c:v>5.7017870000000004</c:v>
                </c:pt>
                <c:pt idx="1129">
                  <c:v>4.6612720000000003</c:v>
                </c:pt>
                <c:pt idx="1130">
                  <c:v>4.5974740000000001</c:v>
                </c:pt>
                <c:pt idx="1131">
                  <c:v>4.564775</c:v>
                </c:pt>
                <c:pt idx="1132">
                  <c:v>4.9324250000000003</c:v>
                </c:pt>
                <c:pt idx="1133">
                  <c:v>4.488232</c:v>
                </c:pt>
                <c:pt idx="1134">
                  <c:v>4.3247929999999997</c:v>
                </c:pt>
                <c:pt idx="1135">
                  <c:v>4.2236950000000002</c:v>
                </c:pt>
                <c:pt idx="1136">
                  <c:v>4.4083500000000004</c:v>
                </c:pt>
                <c:pt idx="1137">
                  <c:v>4.7644229999999999</c:v>
                </c:pt>
                <c:pt idx="1138">
                  <c:v>4.8039180000000004</c:v>
                </c:pt>
                <c:pt idx="1139">
                  <c:v>4.3686740000000004</c:v>
                </c:pt>
                <c:pt idx="1140">
                  <c:v>4.631526</c:v>
                </c:pt>
                <c:pt idx="1141">
                  <c:v>6.2926039999999999</c:v>
                </c:pt>
                <c:pt idx="1142">
                  <c:v>4.9816950000000002</c:v>
                </c:pt>
                <c:pt idx="1143">
                  <c:v>7.1273179999999998</c:v>
                </c:pt>
                <c:pt idx="1144">
                  <c:v>4.5119639999999999</c:v>
                </c:pt>
                <c:pt idx="1145">
                  <c:v>9.4244590000000006</c:v>
                </c:pt>
                <c:pt idx="1146">
                  <c:v>5.7938219999999996</c:v>
                </c:pt>
                <c:pt idx="1147">
                  <c:v>4.3050379999999997</c:v>
                </c:pt>
                <c:pt idx="1148">
                  <c:v>6.5100879999999997</c:v>
                </c:pt>
                <c:pt idx="1149">
                  <c:v>5.2941669999999998</c:v>
                </c:pt>
                <c:pt idx="1150">
                  <c:v>4.5618879999999997</c:v>
                </c:pt>
                <c:pt idx="1151">
                  <c:v>5.4671560000000001</c:v>
                </c:pt>
                <c:pt idx="1152">
                  <c:v>4.6649240000000001</c:v>
                </c:pt>
                <c:pt idx="1153">
                  <c:v>4.8120409999999998</c:v>
                </c:pt>
                <c:pt idx="1154">
                  <c:v>5.1605619999999996</c:v>
                </c:pt>
                <c:pt idx="1155">
                  <c:v>5.218439</c:v>
                </c:pt>
                <c:pt idx="1156">
                  <c:v>5.4465830000000004</c:v>
                </c:pt>
                <c:pt idx="1157">
                  <c:v>0.84811400000000003</c:v>
                </c:pt>
                <c:pt idx="1158">
                  <c:v>7.8411140000000001</c:v>
                </c:pt>
                <c:pt idx="1159">
                  <c:v>18.152360000000002</c:v>
                </c:pt>
                <c:pt idx="1160">
                  <c:v>6.3780419999999998</c:v>
                </c:pt>
                <c:pt idx="1161">
                  <c:v>3.7960739999999999</c:v>
                </c:pt>
                <c:pt idx="1162">
                  <c:v>3.6318980000000001</c:v>
                </c:pt>
                <c:pt idx="1163">
                  <c:v>4.6972639999999997</c:v>
                </c:pt>
                <c:pt idx="1164">
                  <c:v>7.0037229999999999</c:v>
                </c:pt>
                <c:pt idx="1165">
                  <c:v>13.382645</c:v>
                </c:pt>
                <c:pt idx="1166">
                  <c:v>6.3520209999999997</c:v>
                </c:pt>
                <c:pt idx="1167">
                  <c:v>11.478989</c:v>
                </c:pt>
                <c:pt idx="1168">
                  <c:v>13.555126</c:v>
                </c:pt>
                <c:pt idx="1169">
                  <c:v>6.8542509999999996</c:v>
                </c:pt>
                <c:pt idx="1170">
                  <c:v>15.956644000000001</c:v>
                </c:pt>
                <c:pt idx="1171">
                  <c:v>25.026595</c:v>
                </c:pt>
                <c:pt idx="1172">
                  <c:v>4.5903900000000002</c:v>
                </c:pt>
                <c:pt idx="1173">
                  <c:v>3.6773660000000001</c:v>
                </c:pt>
                <c:pt idx="1174">
                  <c:v>3.743042</c:v>
                </c:pt>
                <c:pt idx="1175">
                  <c:v>5.9851010000000002</c:v>
                </c:pt>
                <c:pt idx="1176">
                  <c:v>10.551852999999999</c:v>
                </c:pt>
                <c:pt idx="1177">
                  <c:v>12.296723999999999</c:v>
                </c:pt>
                <c:pt idx="1178">
                  <c:v>13.36421</c:v>
                </c:pt>
                <c:pt idx="1179">
                  <c:v>4.5956359999999998</c:v>
                </c:pt>
                <c:pt idx="1180">
                  <c:v>13.168933000000001</c:v>
                </c:pt>
                <c:pt idx="1181">
                  <c:v>5.8074870000000001</c:v>
                </c:pt>
                <c:pt idx="1182">
                  <c:v>11.818973</c:v>
                </c:pt>
                <c:pt idx="1183">
                  <c:v>7.955686</c:v>
                </c:pt>
                <c:pt idx="1184">
                  <c:v>18.381252</c:v>
                </c:pt>
                <c:pt idx="1185">
                  <c:v>26.926511000000001</c:v>
                </c:pt>
                <c:pt idx="1186">
                  <c:v>4.3346</c:v>
                </c:pt>
                <c:pt idx="1187">
                  <c:v>3.81542</c:v>
                </c:pt>
                <c:pt idx="1188">
                  <c:v>4.157921</c:v>
                </c:pt>
                <c:pt idx="1189">
                  <c:v>5.381678</c:v>
                </c:pt>
                <c:pt idx="1190">
                  <c:v>14.655196</c:v>
                </c:pt>
                <c:pt idx="1191">
                  <c:v>11.397624</c:v>
                </c:pt>
                <c:pt idx="1192">
                  <c:v>6.1708189999999998</c:v>
                </c:pt>
                <c:pt idx="1193">
                  <c:v>10.418933000000001</c:v>
                </c:pt>
                <c:pt idx="1194">
                  <c:v>20.298589</c:v>
                </c:pt>
                <c:pt idx="1195">
                  <c:v>8.0978560000000002</c:v>
                </c:pt>
                <c:pt idx="1196">
                  <c:v>4.0291129999999997</c:v>
                </c:pt>
                <c:pt idx="1197">
                  <c:v>3.570157</c:v>
                </c:pt>
                <c:pt idx="1198">
                  <c:v>3.996651</c:v>
                </c:pt>
                <c:pt idx="1199">
                  <c:v>9.2868860000000009</c:v>
                </c:pt>
                <c:pt idx="1200">
                  <c:v>12.371254</c:v>
                </c:pt>
                <c:pt idx="1201">
                  <c:v>13.156294000000001</c:v>
                </c:pt>
                <c:pt idx="1202">
                  <c:v>9.0059280000000008</c:v>
                </c:pt>
                <c:pt idx="1203">
                  <c:v>13.828336999999999</c:v>
                </c:pt>
                <c:pt idx="1204">
                  <c:v>7.9350839999999998</c:v>
                </c:pt>
                <c:pt idx="1205">
                  <c:v>18.030158</c:v>
                </c:pt>
                <c:pt idx="1206">
                  <c:v>26.507663999999998</c:v>
                </c:pt>
                <c:pt idx="1207">
                  <c:v>4.5064349999999997</c:v>
                </c:pt>
                <c:pt idx="1208">
                  <c:v>3.8033670000000002</c:v>
                </c:pt>
                <c:pt idx="1209">
                  <c:v>4.6617730000000002</c:v>
                </c:pt>
                <c:pt idx="1210">
                  <c:v>14.817214999999999</c:v>
                </c:pt>
                <c:pt idx="1211">
                  <c:v>6.1136850000000003</c:v>
                </c:pt>
                <c:pt idx="1212">
                  <c:v>15.427431</c:v>
                </c:pt>
                <c:pt idx="1213">
                  <c:v>3.978056</c:v>
                </c:pt>
                <c:pt idx="1214">
                  <c:v>14.962147</c:v>
                </c:pt>
                <c:pt idx="1215">
                  <c:v>6.680752</c:v>
                </c:pt>
                <c:pt idx="1216">
                  <c:v>16.402062999999998</c:v>
                </c:pt>
                <c:pt idx="1217">
                  <c:v>25.568076000000001</c:v>
                </c:pt>
                <c:pt idx="1218">
                  <c:v>4.3138050000000003</c:v>
                </c:pt>
                <c:pt idx="1219">
                  <c:v>3.717759</c:v>
                </c:pt>
                <c:pt idx="1220">
                  <c:v>3.886863</c:v>
                </c:pt>
                <c:pt idx="1221">
                  <c:v>11.616063</c:v>
                </c:pt>
                <c:pt idx="1222">
                  <c:v>4.2991039999999998</c:v>
                </c:pt>
                <c:pt idx="1223">
                  <c:v>13.937087999999999</c:v>
                </c:pt>
                <c:pt idx="1224">
                  <c:v>6.0284899999999997</c:v>
                </c:pt>
                <c:pt idx="1225">
                  <c:v>4.2649100000000004</c:v>
                </c:pt>
                <c:pt idx="1226">
                  <c:v>13.492323000000001</c:v>
                </c:pt>
                <c:pt idx="1227">
                  <c:v>23.283370000000001</c:v>
                </c:pt>
                <c:pt idx="1228">
                  <c:v>4.9342459999999999</c:v>
                </c:pt>
                <c:pt idx="1229">
                  <c:v>3.7614450000000001</c:v>
                </c:pt>
                <c:pt idx="1230">
                  <c:v>3.64202</c:v>
                </c:pt>
                <c:pt idx="1231">
                  <c:v>8.3559289999999997</c:v>
                </c:pt>
                <c:pt idx="1232">
                  <c:v>12.218253000000001</c:v>
                </c:pt>
                <c:pt idx="1233">
                  <c:v>13.952764999999999</c:v>
                </c:pt>
                <c:pt idx="1234">
                  <c:v>11.524772</c:v>
                </c:pt>
                <c:pt idx="1235">
                  <c:v>5.8963910000000004</c:v>
                </c:pt>
                <c:pt idx="1236">
                  <c:v>15.242259000000001</c:v>
                </c:pt>
                <c:pt idx="1237">
                  <c:v>24.736008000000002</c:v>
                </c:pt>
                <c:pt idx="1238">
                  <c:v>4.8697840000000001</c:v>
                </c:pt>
                <c:pt idx="1239">
                  <c:v>3.9162170000000001</c:v>
                </c:pt>
                <c:pt idx="1240">
                  <c:v>4.0865970000000003</c:v>
                </c:pt>
                <c:pt idx="1241">
                  <c:v>14.024789</c:v>
                </c:pt>
                <c:pt idx="1242">
                  <c:v>3.8612139999999999</c:v>
                </c:pt>
                <c:pt idx="1243">
                  <c:v>12.851694</c:v>
                </c:pt>
                <c:pt idx="1244">
                  <c:v>6.2438799999999999</c:v>
                </c:pt>
                <c:pt idx="1245">
                  <c:v>15.281810999999999</c:v>
                </c:pt>
                <c:pt idx="1246">
                  <c:v>24.796849000000002</c:v>
                </c:pt>
                <c:pt idx="1247">
                  <c:v>4.7711240000000004</c:v>
                </c:pt>
                <c:pt idx="1248">
                  <c:v>3.9680879999999998</c:v>
                </c:pt>
                <c:pt idx="1249">
                  <c:v>4.1553740000000001</c:v>
                </c:pt>
                <c:pt idx="1250">
                  <c:v>9.6914840000000009</c:v>
                </c:pt>
                <c:pt idx="1251">
                  <c:v>13.582212</c:v>
                </c:pt>
                <c:pt idx="1252">
                  <c:v>13.707043000000001</c:v>
                </c:pt>
                <c:pt idx="1253">
                  <c:v>7.4253780000000003</c:v>
                </c:pt>
                <c:pt idx="1254">
                  <c:v>16.270524000000002</c:v>
                </c:pt>
                <c:pt idx="1255">
                  <c:v>25.101641999999998</c:v>
                </c:pt>
                <c:pt idx="1256">
                  <c:v>4.7345490000000003</c:v>
                </c:pt>
                <c:pt idx="1257">
                  <c:v>3.734032</c:v>
                </c:pt>
                <c:pt idx="1258">
                  <c:v>3.7104520000000001</c:v>
                </c:pt>
                <c:pt idx="1259">
                  <c:v>8.5258640000000003</c:v>
                </c:pt>
                <c:pt idx="1260">
                  <c:v>4.5207059999999997</c:v>
                </c:pt>
                <c:pt idx="1261">
                  <c:v>9.7065940000000008</c:v>
                </c:pt>
                <c:pt idx="1262">
                  <c:v>2.0946370000000001</c:v>
                </c:pt>
                <c:pt idx="1263">
                  <c:v>8.1882140000000003</c:v>
                </c:pt>
                <c:pt idx="1264">
                  <c:v>18.704329000000001</c:v>
                </c:pt>
                <c:pt idx="1265">
                  <c:v>8.1359650000000006</c:v>
                </c:pt>
                <c:pt idx="1266">
                  <c:v>4.2721270000000002</c:v>
                </c:pt>
                <c:pt idx="1267">
                  <c:v>4.0265899999999997</c:v>
                </c:pt>
                <c:pt idx="1268">
                  <c:v>13.872565</c:v>
                </c:pt>
                <c:pt idx="1269">
                  <c:v>8.7811330000000005</c:v>
                </c:pt>
                <c:pt idx="1270">
                  <c:v>7.2369009999999996</c:v>
                </c:pt>
                <c:pt idx="1271">
                  <c:v>11.218552000000001</c:v>
                </c:pt>
                <c:pt idx="1272">
                  <c:v>21.061986000000001</c:v>
                </c:pt>
                <c:pt idx="1273">
                  <c:v>9.1764419999999998</c:v>
                </c:pt>
                <c:pt idx="1274">
                  <c:v>4.2225149999999996</c:v>
                </c:pt>
                <c:pt idx="1275">
                  <c:v>3.879365</c:v>
                </c:pt>
                <c:pt idx="1276">
                  <c:v>4.5015879999999999</c:v>
                </c:pt>
                <c:pt idx="1277">
                  <c:v>13.175205999999999</c:v>
                </c:pt>
                <c:pt idx="1278">
                  <c:v>12.672437</c:v>
                </c:pt>
                <c:pt idx="1279">
                  <c:v>6.9053509999999996</c:v>
                </c:pt>
                <c:pt idx="1280">
                  <c:v>14.101393</c:v>
                </c:pt>
                <c:pt idx="1281">
                  <c:v>23.495754000000002</c:v>
                </c:pt>
                <c:pt idx="1282">
                  <c:v>6.1562659999999996</c:v>
                </c:pt>
                <c:pt idx="1283">
                  <c:v>4.1297759999999997</c:v>
                </c:pt>
                <c:pt idx="1284">
                  <c:v>3.8213910000000002</c:v>
                </c:pt>
                <c:pt idx="1285">
                  <c:v>8.6997219999999995</c:v>
                </c:pt>
                <c:pt idx="1286">
                  <c:v>6.2129120000000002</c:v>
                </c:pt>
                <c:pt idx="1287">
                  <c:v>11.360223</c:v>
                </c:pt>
                <c:pt idx="1288">
                  <c:v>4.8750289999999996</c:v>
                </c:pt>
                <c:pt idx="1289">
                  <c:v>12.241968999999999</c:v>
                </c:pt>
                <c:pt idx="1290">
                  <c:v>22.137651999999999</c:v>
                </c:pt>
                <c:pt idx="1291">
                  <c:v>5.7918799999999999</c:v>
                </c:pt>
                <c:pt idx="1292">
                  <c:v>4.2266130000000004</c:v>
                </c:pt>
                <c:pt idx="1293">
                  <c:v>9.1101150000000004</c:v>
                </c:pt>
                <c:pt idx="1294">
                  <c:v>15.019764</c:v>
                </c:pt>
                <c:pt idx="1295">
                  <c:v>11.547931</c:v>
                </c:pt>
                <c:pt idx="1296">
                  <c:v>6.4760999999999997</c:v>
                </c:pt>
                <c:pt idx="1297">
                  <c:v>13.578424</c:v>
                </c:pt>
                <c:pt idx="1298">
                  <c:v>23.461822999999999</c:v>
                </c:pt>
                <c:pt idx="1299">
                  <c:v>6.0811400000000004</c:v>
                </c:pt>
                <c:pt idx="1300">
                  <c:v>3.9526050000000001</c:v>
                </c:pt>
                <c:pt idx="1301">
                  <c:v>3.7207669999999999</c:v>
                </c:pt>
                <c:pt idx="1302">
                  <c:v>5.1080100000000002</c:v>
                </c:pt>
                <c:pt idx="1303">
                  <c:v>14.072676</c:v>
                </c:pt>
                <c:pt idx="1304">
                  <c:v>10.211733000000001</c:v>
                </c:pt>
                <c:pt idx="1305">
                  <c:v>6.4483129999999997</c:v>
                </c:pt>
                <c:pt idx="1306">
                  <c:v>15.776771</c:v>
                </c:pt>
                <c:pt idx="1307">
                  <c:v>24.746572</c:v>
                </c:pt>
                <c:pt idx="1308">
                  <c:v>5.1091680000000004</c:v>
                </c:pt>
                <c:pt idx="1309">
                  <c:v>4.0624589999999996</c:v>
                </c:pt>
                <c:pt idx="1310">
                  <c:v>3.9571049999999999</c:v>
                </c:pt>
                <c:pt idx="1311">
                  <c:v>11.125463</c:v>
                </c:pt>
                <c:pt idx="1312">
                  <c:v>7.2244279999999996</c:v>
                </c:pt>
                <c:pt idx="1313">
                  <c:v>6.5881249999999998</c:v>
                </c:pt>
                <c:pt idx="1314">
                  <c:v>11.129286</c:v>
                </c:pt>
                <c:pt idx="1315">
                  <c:v>20.887391000000001</c:v>
                </c:pt>
                <c:pt idx="1316">
                  <c:v>18.443092</c:v>
                </c:pt>
                <c:pt idx="1317">
                  <c:v>4.1904839999999997</c:v>
                </c:pt>
                <c:pt idx="1318">
                  <c:v>4.0152910000000004</c:v>
                </c:pt>
                <c:pt idx="1319">
                  <c:v>7.6354499999999996</c:v>
                </c:pt>
                <c:pt idx="1320">
                  <c:v>16.612006000000001</c:v>
                </c:pt>
                <c:pt idx="1321">
                  <c:v>5.386431</c:v>
                </c:pt>
                <c:pt idx="1322">
                  <c:v>3.4465650000000001</c:v>
                </c:pt>
                <c:pt idx="1323">
                  <c:v>13.168032999999999</c:v>
                </c:pt>
                <c:pt idx="1324">
                  <c:v>22.694853999999999</c:v>
                </c:pt>
                <c:pt idx="1325">
                  <c:v>4.838762</c:v>
                </c:pt>
                <c:pt idx="1326">
                  <c:v>4.2608899999999998</c:v>
                </c:pt>
                <c:pt idx="1327">
                  <c:v>10.149953999999999</c:v>
                </c:pt>
                <c:pt idx="1328">
                  <c:v>12.214848999999999</c:v>
                </c:pt>
                <c:pt idx="1329">
                  <c:v>16.018941999999999</c:v>
                </c:pt>
                <c:pt idx="1330">
                  <c:v>8.9089849999999995</c:v>
                </c:pt>
                <c:pt idx="1331">
                  <c:v>17.953123999999999</c:v>
                </c:pt>
                <c:pt idx="1332">
                  <c:v>25.876743999999999</c:v>
                </c:pt>
                <c:pt idx="1333">
                  <c:v>4.9087800000000001</c:v>
                </c:pt>
                <c:pt idx="1334">
                  <c:v>4.0307890000000004</c:v>
                </c:pt>
                <c:pt idx="1335">
                  <c:v>8.826174</c:v>
                </c:pt>
                <c:pt idx="1336">
                  <c:v>14.072334</c:v>
                </c:pt>
                <c:pt idx="1337">
                  <c:v>12.257405</c:v>
                </c:pt>
                <c:pt idx="1338">
                  <c:v>7.3508959999999997</c:v>
                </c:pt>
                <c:pt idx="1339">
                  <c:v>16.931823000000001</c:v>
                </c:pt>
                <c:pt idx="1340">
                  <c:v>25.988966999999999</c:v>
                </c:pt>
                <c:pt idx="1341">
                  <c:v>5.1005669999999999</c:v>
                </c:pt>
                <c:pt idx="1342">
                  <c:v>4.0918070000000002</c:v>
                </c:pt>
                <c:pt idx="1343">
                  <c:v>4.0651719999999996</c:v>
                </c:pt>
                <c:pt idx="1344">
                  <c:v>13.436305000000001</c:v>
                </c:pt>
                <c:pt idx="1345">
                  <c:v>11.928152000000001</c:v>
                </c:pt>
                <c:pt idx="1346">
                  <c:v>7.1707109999999998</c:v>
                </c:pt>
                <c:pt idx="1347">
                  <c:v>16.116143999999998</c:v>
                </c:pt>
                <c:pt idx="1348">
                  <c:v>24.411370000000002</c:v>
                </c:pt>
                <c:pt idx="1349">
                  <c:v>4.9336320000000002</c:v>
                </c:pt>
                <c:pt idx="1350">
                  <c:v>4.2797619999999998</c:v>
                </c:pt>
                <c:pt idx="1351">
                  <c:v>6.1695989999999998</c:v>
                </c:pt>
                <c:pt idx="1352">
                  <c:v>12.813286</c:v>
                </c:pt>
                <c:pt idx="1353">
                  <c:v>16.643744999999999</c:v>
                </c:pt>
                <c:pt idx="1354">
                  <c:v>7.4363939999999999</c:v>
                </c:pt>
                <c:pt idx="1355">
                  <c:v>16.281575</c:v>
                </c:pt>
                <c:pt idx="1356">
                  <c:v>24.941682</c:v>
                </c:pt>
                <c:pt idx="1357">
                  <c:v>5.1767510000000003</c:v>
                </c:pt>
                <c:pt idx="1358">
                  <c:v>4.1257780000000004</c:v>
                </c:pt>
                <c:pt idx="1359">
                  <c:v>5.5912189999999997</c:v>
                </c:pt>
                <c:pt idx="1360">
                  <c:v>16.286845</c:v>
                </c:pt>
                <c:pt idx="1361">
                  <c:v>4.4112660000000004</c:v>
                </c:pt>
                <c:pt idx="1362">
                  <c:v>2.2992889999999999</c:v>
                </c:pt>
                <c:pt idx="1363">
                  <c:v>10.991904</c:v>
                </c:pt>
                <c:pt idx="1364">
                  <c:v>20.779160000000001</c:v>
                </c:pt>
                <c:pt idx="1365">
                  <c:v>5.0142790000000002</c:v>
                </c:pt>
                <c:pt idx="1366">
                  <c:v>4.0868549999999999</c:v>
                </c:pt>
                <c:pt idx="1367">
                  <c:v>8.8869790000000002</c:v>
                </c:pt>
                <c:pt idx="1368">
                  <c:v>5.5607620000000004</c:v>
                </c:pt>
                <c:pt idx="1369">
                  <c:v>13.236973000000001</c:v>
                </c:pt>
                <c:pt idx="1370">
                  <c:v>7.9634580000000001</c:v>
                </c:pt>
                <c:pt idx="1371">
                  <c:v>17.307427000000001</c:v>
                </c:pt>
                <c:pt idx="1372">
                  <c:v>26.174972</c:v>
                </c:pt>
                <c:pt idx="1373">
                  <c:v>5.333844</c:v>
                </c:pt>
                <c:pt idx="1374">
                  <c:v>4.4396610000000001</c:v>
                </c:pt>
                <c:pt idx="1375">
                  <c:v>9.5755499999999998</c:v>
                </c:pt>
                <c:pt idx="1376">
                  <c:v>14.56739</c:v>
                </c:pt>
                <c:pt idx="1377">
                  <c:v>13.93295</c:v>
                </c:pt>
                <c:pt idx="1378">
                  <c:v>7.6953889999999996</c:v>
                </c:pt>
                <c:pt idx="1379">
                  <c:v>16.480903000000001</c:v>
                </c:pt>
                <c:pt idx="1380">
                  <c:v>25.566597000000002</c:v>
                </c:pt>
                <c:pt idx="1381">
                  <c:v>5.4419599999999999</c:v>
                </c:pt>
                <c:pt idx="1382">
                  <c:v>4.0933859999999997</c:v>
                </c:pt>
                <c:pt idx="1383">
                  <c:v>4.0351179999999998</c:v>
                </c:pt>
                <c:pt idx="1384">
                  <c:v>13.313480999999999</c:v>
                </c:pt>
                <c:pt idx="1385">
                  <c:v>14.044435</c:v>
                </c:pt>
                <c:pt idx="1386">
                  <c:v>7.8791779999999996</c:v>
                </c:pt>
                <c:pt idx="1387">
                  <c:v>16.377828000000001</c:v>
                </c:pt>
                <c:pt idx="1388">
                  <c:v>24.618579</c:v>
                </c:pt>
                <c:pt idx="1389">
                  <c:v>5.6537569999999997</c:v>
                </c:pt>
                <c:pt idx="1390">
                  <c:v>4.2560320000000003</c:v>
                </c:pt>
                <c:pt idx="1391">
                  <c:v>5.0469999999999997</c:v>
                </c:pt>
                <c:pt idx="1392">
                  <c:v>14.950438</c:v>
                </c:pt>
                <c:pt idx="1393">
                  <c:v>6.5776450000000004</c:v>
                </c:pt>
                <c:pt idx="1394">
                  <c:v>5.7972130000000002</c:v>
                </c:pt>
                <c:pt idx="1395">
                  <c:v>15.295406</c:v>
                </c:pt>
                <c:pt idx="1396">
                  <c:v>24.882652</c:v>
                </c:pt>
                <c:pt idx="1397">
                  <c:v>5.4098670000000002</c:v>
                </c:pt>
                <c:pt idx="1398">
                  <c:v>4.333653</c:v>
                </c:pt>
                <c:pt idx="1399">
                  <c:v>4.0776890000000003</c:v>
                </c:pt>
                <c:pt idx="1400">
                  <c:v>10.301809</c:v>
                </c:pt>
                <c:pt idx="1401">
                  <c:v>16.357803000000001</c:v>
                </c:pt>
                <c:pt idx="1402">
                  <c:v>2.461214</c:v>
                </c:pt>
                <c:pt idx="1403">
                  <c:v>10.906765999999999</c:v>
                </c:pt>
                <c:pt idx="1404">
                  <c:v>20.500399000000002</c:v>
                </c:pt>
                <c:pt idx="1405">
                  <c:v>5.0274960000000002</c:v>
                </c:pt>
                <c:pt idx="1406">
                  <c:v>4.2087519999999996</c:v>
                </c:pt>
                <c:pt idx="1407">
                  <c:v>4.1835060000000004</c:v>
                </c:pt>
                <c:pt idx="1408">
                  <c:v>13.788824999999999</c:v>
                </c:pt>
                <c:pt idx="1409">
                  <c:v>4.4514360000000002</c:v>
                </c:pt>
                <c:pt idx="1410">
                  <c:v>3.6105700000000001</c:v>
                </c:pt>
                <c:pt idx="1411">
                  <c:v>13.009956000000001</c:v>
                </c:pt>
                <c:pt idx="1412">
                  <c:v>22.919260999999999</c:v>
                </c:pt>
                <c:pt idx="1413">
                  <c:v>5.8157059999999996</c:v>
                </c:pt>
                <c:pt idx="1414">
                  <c:v>4.1364000000000001</c:v>
                </c:pt>
                <c:pt idx="1415">
                  <c:v>4.1265010000000002</c:v>
                </c:pt>
                <c:pt idx="1416">
                  <c:v>16.050944000000001</c:v>
                </c:pt>
                <c:pt idx="1417">
                  <c:v>4.5007190000000001</c:v>
                </c:pt>
                <c:pt idx="1418">
                  <c:v>3.8308420000000001</c:v>
                </c:pt>
                <c:pt idx="1419">
                  <c:v>12.52875</c:v>
                </c:pt>
                <c:pt idx="1420">
                  <c:v>22.220407000000002</c:v>
                </c:pt>
                <c:pt idx="1421">
                  <c:v>5.7638439999999997</c:v>
                </c:pt>
                <c:pt idx="1422">
                  <c:v>4.3809339999999999</c:v>
                </c:pt>
                <c:pt idx="1423">
                  <c:v>3.9579879999999998</c:v>
                </c:pt>
                <c:pt idx="1424">
                  <c:v>13.666717</c:v>
                </c:pt>
                <c:pt idx="1425">
                  <c:v>14.887169</c:v>
                </c:pt>
                <c:pt idx="1426">
                  <c:v>7.0269969999999997</c:v>
                </c:pt>
                <c:pt idx="1427">
                  <c:v>15.119279000000001</c:v>
                </c:pt>
                <c:pt idx="1428">
                  <c:v>23.883126000000001</c:v>
                </c:pt>
                <c:pt idx="1429">
                  <c:v>6.2633609999999997</c:v>
                </c:pt>
                <c:pt idx="1430">
                  <c:v>4.358473</c:v>
                </c:pt>
                <c:pt idx="1431">
                  <c:v>11.676311</c:v>
                </c:pt>
                <c:pt idx="1432">
                  <c:v>12.560097000000001</c:v>
                </c:pt>
                <c:pt idx="1433">
                  <c:v>16.922792999999999</c:v>
                </c:pt>
                <c:pt idx="1434">
                  <c:v>2.7825609999999998</c:v>
                </c:pt>
                <c:pt idx="1435">
                  <c:v>11.193315999999999</c:v>
                </c:pt>
                <c:pt idx="1436">
                  <c:v>20.910226000000002</c:v>
                </c:pt>
                <c:pt idx="1437">
                  <c:v>-1.152037</c:v>
                </c:pt>
                <c:pt idx="1438">
                  <c:v>0.84697299999999998</c:v>
                </c:pt>
                <c:pt idx="1439">
                  <c:v>12.407973</c:v>
                </c:pt>
              </c:numCache>
            </c:numRef>
          </c:val>
          <c:smooth val="0"/>
          <c:extLst>
            <c:ext xmlns:c16="http://schemas.microsoft.com/office/drawing/2014/chart" uri="{C3380CC4-5D6E-409C-BE32-E72D297353CC}">
              <c16:uniqueId val="{00000000-0D72-41D5-AE2E-8C4837C60947}"/>
            </c:ext>
          </c:extLst>
        </c:ser>
        <c:dLbls>
          <c:showLegendKey val="0"/>
          <c:showVal val="0"/>
          <c:showCatName val="0"/>
          <c:showSerName val="0"/>
          <c:showPercent val="0"/>
          <c:showBubbleSize val="0"/>
        </c:dLbls>
        <c:smooth val="0"/>
        <c:axId val="596187296"/>
        <c:axId val="596186512"/>
      </c:lineChart>
      <c:catAx>
        <c:axId val="596187296"/>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596186512"/>
        <c:crosses val="autoZero"/>
        <c:auto val="1"/>
        <c:lblAlgn val="ctr"/>
        <c:lblOffset val="100"/>
        <c:tickLblSkip val="21"/>
        <c:tickMarkSkip val="1"/>
        <c:noMultiLvlLbl val="0"/>
      </c:catAx>
      <c:valAx>
        <c:axId val="596186512"/>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596187296"/>
        <c:crosses val="autoZero"/>
        <c:crossBetween val="between"/>
      </c:valAx>
      <c:spPr>
        <a:noFill/>
        <a:ln w="25400">
          <a:noFill/>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Right 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tx>
            <c:v>Unit 3 S.H.</c:v>
          </c:tx>
          <c:spPr>
            <a:ln w="12700">
              <a:solidFill>
                <a:srgbClr val="00B050"/>
              </a:solidFill>
              <a:prstDash val="solid"/>
            </a:ln>
          </c:spPr>
          <c:marker>
            <c:symbol val="none"/>
          </c:marker>
          <c:cat>
            <c:numRef>
              <c:f>csv!$B$2:$B$1441</c:f>
              <c:numCache>
                <c:formatCode>hh:mm:ss</c:formatCode>
                <c:ptCount val="1440"/>
                <c:pt idx="0">
                  <c:v>0.16936342592592593</c:v>
                </c:pt>
                <c:pt idx="1">
                  <c:v>0.17005787037037037</c:v>
                </c:pt>
                <c:pt idx="2">
                  <c:v>0.17075231481481482</c:v>
                </c:pt>
                <c:pt idx="3">
                  <c:v>0.17144675925925926</c:v>
                </c:pt>
                <c:pt idx="4">
                  <c:v>0.1721412037037037</c:v>
                </c:pt>
                <c:pt idx="5">
                  <c:v>0.17283564814814814</c:v>
                </c:pt>
                <c:pt idx="6">
                  <c:v>0.17353009259259258</c:v>
                </c:pt>
                <c:pt idx="7">
                  <c:v>0.17422453703703702</c:v>
                </c:pt>
                <c:pt idx="8">
                  <c:v>0.17491898148148149</c:v>
                </c:pt>
                <c:pt idx="9">
                  <c:v>0.17561342592592594</c:v>
                </c:pt>
                <c:pt idx="10">
                  <c:v>0.17630787037037038</c:v>
                </c:pt>
                <c:pt idx="11">
                  <c:v>0.17700231481481482</c:v>
                </c:pt>
                <c:pt idx="12">
                  <c:v>0.17769675925925926</c:v>
                </c:pt>
                <c:pt idx="13">
                  <c:v>0.1783912037037037</c:v>
                </c:pt>
                <c:pt idx="14">
                  <c:v>0.17908564814814815</c:v>
                </c:pt>
                <c:pt idx="15">
                  <c:v>0.17978009259259259</c:v>
                </c:pt>
                <c:pt idx="16">
                  <c:v>0.18047453703703703</c:v>
                </c:pt>
                <c:pt idx="17">
                  <c:v>0.18116898148148147</c:v>
                </c:pt>
                <c:pt idx="18">
                  <c:v>0.18186342592592591</c:v>
                </c:pt>
                <c:pt idx="19">
                  <c:v>0.18255787037037038</c:v>
                </c:pt>
                <c:pt idx="20">
                  <c:v>0.18325231481481483</c:v>
                </c:pt>
                <c:pt idx="21">
                  <c:v>0.18394675925925927</c:v>
                </c:pt>
                <c:pt idx="22">
                  <c:v>0.18464120370370371</c:v>
                </c:pt>
                <c:pt idx="23">
                  <c:v>0.18533564814814815</c:v>
                </c:pt>
                <c:pt idx="24">
                  <c:v>0.18603009259259259</c:v>
                </c:pt>
                <c:pt idx="25">
                  <c:v>0.18672453703703704</c:v>
                </c:pt>
                <c:pt idx="26">
                  <c:v>0.18741898148148148</c:v>
                </c:pt>
                <c:pt idx="27">
                  <c:v>0.18811342592592592</c:v>
                </c:pt>
                <c:pt idx="28">
                  <c:v>0.18880787037037036</c:v>
                </c:pt>
                <c:pt idx="29">
                  <c:v>0.1895023148148148</c:v>
                </c:pt>
                <c:pt idx="30">
                  <c:v>0.19019675925925925</c:v>
                </c:pt>
                <c:pt idx="31">
                  <c:v>0.19089120370370372</c:v>
                </c:pt>
                <c:pt idx="32">
                  <c:v>0.19158564814814816</c:v>
                </c:pt>
                <c:pt idx="33">
                  <c:v>0.1922800925925926</c:v>
                </c:pt>
                <c:pt idx="34">
                  <c:v>0.19297453703703704</c:v>
                </c:pt>
                <c:pt idx="35">
                  <c:v>0.19366898148148148</c:v>
                </c:pt>
                <c:pt idx="36">
                  <c:v>0.19436342592592593</c:v>
                </c:pt>
                <c:pt idx="37">
                  <c:v>0.19505787037037037</c:v>
                </c:pt>
                <c:pt idx="38">
                  <c:v>0.19575231481481481</c:v>
                </c:pt>
                <c:pt idx="39">
                  <c:v>0.19644675925925925</c:v>
                </c:pt>
                <c:pt idx="40">
                  <c:v>0.19714120370370369</c:v>
                </c:pt>
                <c:pt idx="41">
                  <c:v>0.19783564814814814</c:v>
                </c:pt>
                <c:pt idx="42">
                  <c:v>0.19853009259259261</c:v>
                </c:pt>
                <c:pt idx="43">
                  <c:v>0.19922453703703705</c:v>
                </c:pt>
                <c:pt idx="44">
                  <c:v>0.19991898148148149</c:v>
                </c:pt>
                <c:pt idx="45">
                  <c:v>0.20061342592592593</c:v>
                </c:pt>
                <c:pt idx="46">
                  <c:v>0.20130787037037037</c:v>
                </c:pt>
                <c:pt idx="47">
                  <c:v>0.20200231481481482</c:v>
                </c:pt>
                <c:pt idx="48">
                  <c:v>0.20269675925925926</c:v>
                </c:pt>
                <c:pt idx="49">
                  <c:v>0.2033912037037037</c:v>
                </c:pt>
                <c:pt idx="50">
                  <c:v>0.20408564814814814</c:v>
                </c:pt>
                <c:pt idx="51">
                  <c:v>0.20478009259259258</c:v>
                </c:pt>
                <c:pt idx="52">
                  <c:v>0.20547453703703702</c:v>
                </c:pt>
                <c:pt idx="53">
                  <c:v>0.20616898148148149</c:v>
                </c:pt>
                <c:pt idx="54">
                  <c:v>0.20686342592592594</c:v>
                </c:pt>
                <c:pt idx="55">
                  <c:v>0.20755787037037038</c:v>
                </c:pt>
                <c:pt idx="56">
                  <c:v>0.20825231481481482</c:v>
                </c:pt>
                <c:pt idx="57">
                  <c:v>0.20894675925925926</c:v>
                </c:pt>
                <c:pt idx="58">
                  <c:v>0.2096412037037037</c:v>
                </c:pt>
                <c:pt idx="59">
                  <c:v>0.21033564814814815</c:v>
                </c:pt>
                <c:pt idx="60">
                  <c:v>0.21103009259259259</c:v>
                </c:pt>
                <c:pt idx="61">
                  <c:v>0.21172453703703703</c:v>
                </c:pt>
                <c:pt idx="62">
                  <c:v>0.21241898148148147</c:v>
                </c:pt>
                <c:pt idx="63">
                  <c:v>0.21311342592592591</c:v>
                </c:pt>
                <c:pt idx="64">
                  <c:v>0.21380787037037038</c:v>
                </c:pt>
                <c:pt idx="65">
                  <c:v>0.21450231481481483</c:v>
                </c:pt>
                <c:pt idx="66">
                  <c:v>0.21519675925925927</c:v>
                </c:pt>
                <c:pt idx="67">
                  <c:v>0.21589120370370371</c:v>
                </c:pt>
                <c:pt idx="68">
                  <c:v>0.21658564814814815</c:v>
                </c:pt>
                <c:pt idx="69">
                  <c:v>0.21728009259259259</c:v>
                </c:pt>
                <c:pt idx="70">
                  <c:v>0.21797453703703704</c:v>
                </c:pt>
                <c:pt idx="71">
                  <c:v>0.21866898148148148</c:v>
                </c:pt>
                <c:pt idx="72">
                  <c:v>0.21936342592592592</c:v>
                </c:pt>
                <c:pt idx="73">
                  <c:v>0.22005787037037036</c:v>
                </c:pt>
                <c:pt idx="74">
                  <c:v>0.2207523148148148</c:v>
                </c:pt>
                <c:pt idx="75">
                  <c:v>0.22144675925925925</c:v>
                </c:pt>
                <c:pt idx="76">
                  <c:v>0.22214120370370372</c:v>
                </c:pt>
                <c:pt idx="77">
                  <c:v>0.22283564814814816</c:v>
                </c:pt>
                <c:pt idx="78">
                  <c:v>0.2235300925925926</c:v>
                </c:pt>
                <c:pt idx="79">
                  <c:v>0.22422453703703704</c:v>
                </c:pt>
                <c:pt idx="80">
                  <c:v>0.22491898148148148</c:v>
                </c:pt>
                <c:pt idx="81">
                  <c:v>0.22561342592592593</c:v>
                </c:pt>
                <c:pt idx="82">
                  <c:v>0.22630787037037037</c:v>
                </c:pt>
                <c:pt idx="83">
                  <c:v>0.22700231481481481</c:v>
                </c:pt>
                <c:pt idx="84">
                  <c:v>0.22769675925925925</c:v>
                </c:pt>
                <c:pt idx="85">
                  <c:v>0.22839120370370369</c:v>
                </c:pt>
                <c:pt idx="86">
                  <c:v>0.22908564814814814</c:v>
                </c:pt>
                <c:pt idx="87">
                  <c:v>0.22978009259259261</c:v>
                </c:pt>
                <c:pt idx="88">
                  <c:v>0.23047453703703705</c:v>
                </c:pt>
                <c:pt idx="89">
                  <c:v>0.23116898148148149</c:v>
                </c:pt>
                <c:pt idx="90">
                  <c:v>0.23186342592592593</c:v>
                </c:pt>
                <c:pt idx="91">
                  <c:v>0.23255787037037037</c:v>
                </c:pt>
                <c:pt idx="92">
                  <c:v>0.23325231481481482</c:v>
                </c:pt>
                <c:pt idx="93">
                  <c:v>0.23394675925925926</c:v>
                </c:pt>
                <c:pt idx="94">
                  <c:v>0.2346412037037037</c:v>
                </c:pt>
                <c:pt idx="95">
                  <c:v>0.23533564814814814</c:v>
                </c:pt>
                <c:pt idx="96">
                  <c:v>0.23603009259259258</c:v>
                </c:pt>
                <c:pt idx="97">
                  <c:v>0.23672453703703702</c:v>
                </c:pt>
                <c:pt idx="98">
                  <c:v>0.23741898148148149</c:v>
                </c:pt>
                <c:pt idx="99">
                  <c:v>0.23811342592592594</c:v>
                </c:pt>
                <c:pt idx="100">
                  <c:v>0.23880787037037038</c:v>
                </c:pt>
                <c:pt idx="101">
                  <c:v>0.23950231481481482</c:v>
                </c:pt>
                <c:pt idx="102">
                  <c:v>0.24019675925925926</c:v>
                </c:pt>
                <c:pt idx="103">
                  <c:v>0.2408912037037037</c:v>
                </c:pt>
                <c:pt idx="104">
                  <c:v>0.24158564814814815</c:v>
                </c:pt>
                <c:pt idx="105">
                  <c:v>0.24228009259259259</c:v>
                </c:pt>
                <c:pt idx="106">
                  <c:v>0.24297453703703703</c:v>
                </c:pt>
                <c:pt idx="107">
                  <c:v>0.24366898148148147</c:v>
                </c:pt>
                <c:pt idx="108">
                  <c:v>0.24436342592592591</c:v>
                </c:pt>
                <c:pt idx="109">
                  <c:v>0.24505787037037038</c:v>
                </c:pt>
                <c:pt idx="110">
                  <c:v>0.24575231481481483</c:v>
                </c:pt>
                <c:pt idx="111">
                  <c:v>0.24644675925925927</c:v>
                </c:pt>
                <c:pt idx="112">
                  <c:v>0.24714120370370371</c:v>
                </c:pt>
                <c:pt idx="113">
                  <c:v>0.24783564814814815</c:v>
                </c:pt>
                <c:pt idx="114">
                  <c:v>0.24853009259259259</c:v>
                </c:pt>
                <c:pt idx="115">
                  <c:v>0.24922453703703704</c:v>
                </c:pt>
                <c:pt idx="116">
                  <c:v>0.24991898148148148</c:v>
                </c:pt>
                <c:pt idx="117">
                  <c:v>0.25061342592592595</c:v>
                </c:pt>
                <c:pt idx="118">
                  <c:v>0.25130787037037039</c:v>
                </c:pt>
                <c:pt idx="119">
                  <c:v>0.25200231481481483</c:v>
                </c:pt>
                <c:pt idx="120">
                  <c:v>0.25269675925925927</c:v>
                </c:pt>
                <c:pt idx="121">
                  <c:v>0.25339120370370372</c:v>
                </c:pt>
                <c:pt idx="122">
                  <c:v>0.25408564814814816</c:v>
                </c:pt>
                <c:pt idx="123">
                  <c:v>0.2547800925925926</c:v>
                </c:pt>
                <c:pt idx="124">
                  <c:v>0.25547453703703704</c:v>
                </c:pt>
                <c:pt idx="125">
                  <c:v>0.25616898148148148</c:v>
                </c:pt>
                <c:pt idx="126">
                  <c:v>0.25686342592592593</c:v>
                </c:pt>
                <c:pt idx="127">
                  <c:v>0.25755787037037037</c:v>
                </c:pt>
                <c:pt idx="128">
                  <c:v>0.25825231481481481</c:v>
                </c:pt>
                <c:pt idx="129">
                  <c:v>0.25894675925925925</c:v>
                </c:pt>
                <c:pt idx="130">
                  <c:v>0.25964120370370369</c:v>
                </c:pt>
                <c:pt idx="131">
                  <c:v>0.26033564814814814</c:v>
                </c:pt>
                <c:pt idx="132">
                  <c:v>0.26103009259259258</c:v>
                </c:pt>
                <c:pt idx="133">
                  <c:v>0.26172453703703702</c:v>
                </c:pt>
                <c:pt idx="134">
                  <c:v>0.26241898148148146</c:v>
                </c:pt>
                <c:pt idx="135">
                  <c:v>0.2631134259259259</c:v>
                </c:pt>
                <c:pt idx="136">
                  <c:v>0.26380787037037035</c:v>
                </c:pt>
                <c:pt idx="137">
                  <c:v>0.26450231481481479</c:v>
                </c:pt>
                <c:pt idx="138">
                  <c:v>0.26519675925925928</c:v>
                </c:pt>
                <c:pt idx="139">
                  <c:v>0.26589120370370373</c:v>
                </c:pt>
                <c:pt idx="140">
                  <c:v>0.26658564814814817</c:v>
                </c:pt>
                <c:pt idx="141">
                  <c:v>0.26728009259259261</c:v>
                </c:pt>
                <c:pt idx="142">
                  <c:v>0.26797453703703705</c:v>
                </c:pt>
                <c:pt idx="143">
                  <c:v>0.26866898148148149</c:v>
                </c:pt>
                <c:pt idx="144">
                  <c:v>0.26936342592592594</c:v>
                </c:pt>
                <c:pt idx="145">
                  <c:v>0.27005787037037038</c:v>
                </c:pt>
                <c:pt idx="146">
                  <c:v>0.27075231481481482</c:v>
                </c:pt>
                <c:pt idx="147">
                  <c:v>0.27144675925925926</c:v>
                </c:pt>
                <c:pt idx="148">
                  <c:v>0.2721412037037037</c:v>
                </c:pt>
                <c:pt idx="149">
                  <c:v>0.27283564814814815</c:v>
                </c:pt>
                <c:pt idx="150">
                  <c:v>0.27353009259259259</c:v>
                </c:pt>
                <c:pt idx="151">
                  <c:v>0.27422453703703703</c:v>
                </c:pt>
                <c:pt idx="152">
                  <c:v>0.27491898148148147</c:v>
                </c:pt>
                <c:pt idx="153">
                  <c:v>0.27561342592592591</c:v>
                </c:pt>
                <c:pt idx="154">
                  <c:v>0.27630787037037036</c:v>
                </c:pt>
                <c:pt idx="155">
                  <c:v>0.2770023148148148</c:v>
                </c:pt>
                <c:pt idx="156">
                  <c:v>0.27769675925925924</c:v>
                </c:pt>
                <c:pt idx="157">
                  <c:v>0.27839120370370368</c:v>
                </c:pt>
                <c:pt idx="158">
                  <c:v>0.27908564814814812</c:v>
                </c:pt>
                <c:pt idx="159">
                  <c:v>0.27978009259259257</c:v>
                </c:pt>
                <c:pt idx="160">
                  <c:v>0.28047453703703706</c:v>
                </c:pt>
                <c:pt idx="161">
                  <c:v>0.28116898148148151</c:v>
                </c:pt>
                <c:pt idx="162">
                  <c:v>0.28186342592592595</c:v>
                </c:pt>
                <c:pt idx="163">
                  <c:v>0.28255787037037039</c:v>
                </c:pt>
                <c:pt idx="164">
                  <c:v>0.28325231481481483</c:v>
                </c:pt>
                <c:pt idx="165">
                  <c:v>0.28394675925925927</c:v>
                </c:pt>
                <c:pt idx="166">
                  <c:v>0.28464120370370372</c:v>
                </c:pt>
                <c:pt idx="167">
                  <c:v>0.28533564814814816</c:v>
                </c:pt>
                <c:pt idx="168">
                  <c:v>0.2860300925925926</c:v>
                </c:pt>
                <c:pt idx="169">
                  <c:v>0.28672453703703704</c:v>
                </c:pt>
                <c:pt idx="170">
                  <c:v>0.28741898148148148</c:v>
                </c:pt>
                <c:pt idx="171">
                  <c:v>0.28811342592592593</c:v>
                </c:pt>
                <c:pt idx="172">
                  <c:v>0.28880787037037037</c:v>
                </c:pt>
                <c:pt idx="173">
                  <c:v>0.28950231481481481</c:v>
                </c:pt>
                <c:pt idx="174">
                  <c:v>0.29019675925925925</c:v>
                </c:pt>
                <c:pt idx="175">
                  <c:v>0.29089120370370369</c:v>
                </c:pt>
                <c:pt idx="176">
                  <c:v>0.29158564814814814</c:v>
                </c:pt>
                <c:pt idx="177">
                  <c:v>0.29228009259259258</c:v>
                </c:pt>
                <c:pt idx="178">
                  <c:v>0.29297453703703702</c:v>
                </c:pt>
                <c:pt idx="179">
                  <c:v>0.29366898148148146</c:v>
                </c:pt>
                <c:pt idx="180">
                  <c:v>0.2943634259259259</c:v>
                </c:pt>
                <c:pt idx="181">
                  <c:v>0.29505787037037035</c:v>
                </c:pt>
                <c:pt idx="182">
                  <c:v>0.29575231481481479</c:v>
                </c:pt>
                <c:pt idx="183">
                  <c:v>0.29644675925925928</c:v>
                </c:pt>
                <c:pt idx="184">
                  <c:v>0.29714120370370373</c:v>
                </c:pt>
                <c:pt idx="185">
                  <c:v>0.29783564814814817</c:v>
                </c:pt>
                <c:pt idx="186">
                  <c:v>0.29853009259259261</c:v>
                </c:pt>
                <c:pt idx="187">
                  <c:v>0.29922453703703705</c:v>
                </c:pt>
                <c:pt idx="188">
                  <c:v>0.29991898148148149</c:v>
                </c:pt>
                <c:pt idx="189">
                  <c:v>0.30061342592592594</c:v>
                </c:pt>
                <c:pt idx="190">
                  <c:v>0.30130787037037038</c:v>
                </c:pt>
                <c:pt idx="191">
                  <c:v>0.30200231481481482</c:v>
                </c:pt>
                <c:pt idx="192">
                  <c:v>0.30269675925925926</c:v>
                </c:pt>
                <c:pt idx="193">
                  <c:v>0.3033912037037037</c:v>
                </c:pt>
                <c:pt idx="194">
                  <c:v>0.30408564814814815</c:v>
                </c:pt>
                <c:pt idx="195">
                  <c:v>0.30478009259259259</c:v>
                </c:pt>
                <c:pt idx="196">
                  <c:v>0.30547453703703703</c:v>
                </c:pt>
                <c:pt idx="197">
                  <c:v>0.30616898148148147</c:v>
                </c:pt>
                <c:pt idx="198">
                  <c:v>0.30686342592592591</c:v>
                </c:pt>
                <c:pt idx="199">
                  <c:v>0.30755787037037036</c:v>
                </c:pt>
                <c:pt idx="200">
                  <c:v>0.3082523148148148</c:v>
                </c:pt>
                <c:pt idx="201">
                  <c:v>0.30894675925925924</c:v>
                </c:pt>
                <c:pt idx="202">
                  <c:v>0.30964120370370368</c:v>
                </c:pt>
                <c:pt idx="203">
                  <c:v>0.31033564814814812</c:v>
                </c:pt>
                <c:pt idx="204">
                  <c:v>0.31103009259259257</c:v>
                </c:pt>
                <c:pt idx="205">
                  <c:v>0.31172453703703706</c:v>
                </c:pt>
                <c:pt idx="206">
                  <c:v>0.31241898148148151</c:v>
                </c:pt>
                <c:pt idx="207">
                  <c:v>0.31311342592592595</c:v>
                </c:pt>
                <c:pt idx="208">
                  <c:v>0.31380787037037039</c:v>
                </c:pt>
                <c:pt idx="209">
                  <c:v>0.31450231481481483</c:v>
                </c:pt>
                <c:pt idx="210">
                  <c:v>0.31519675925925927</c:v>
                </c:pt>
                <c:pt idx="211">
                  <c:v>0.31589120370370372</c:v>
                </c:pt>
                <c:pt idx="212">
                  <c:v>0.31658564814814816</c:v>
                </c:pt>
                <c:pt idx="213">
                  <c:v>0.3172800925925926</c:v>
                </c:pt>
                <c:pt idx="214">
                  <c:v>0.31797453703703704</c:v>
                </c:pt>
                <c:pt idx="215">
                  <c:v>0.31866898148148148</c:v>
                </c:pt>
                <c:pt idx="216">
                  <c:v>0.31936342592592593</c:v>
                </c:pt>
                <c:pt idx="217">
                  <c:v>0.32005787037037037</c:v>
                </c:pt>
                <c:pt idx="218">
                  <c:v>0.32075231481481481</c:v>
                </c:pt>
                <c:pt idx="219">
                  <c:v>0.32144675925925925</c:v>
                </c:pt>
                <c:pt idx="220">
                  <c:v>0.32214120370370369</c:v>
                </c:pt>
                <c:pt idx="221">
                  <c:v>0.32283564814814814</c:v>
                </c:pt>
                <c:pt idx="222">
                  <c:v>0.32353009259259258</c:v>
                </c:pt>
                <c:pt idx="223">
                  <c:v>0.32422453703703702</c:v>
                </c:pt>
                <c:pt idx="224">
                  <c:v>0.32491898148148146</c:v>
                </c:pt>
                <c:pt idx="225">
                  <c:v>0.3256134259259259</c:v>
                </c:pt>
                <c:pt idx="226">
                  <c:v>0.32630787037037035</c:v>
                </c:pt>
                <c:pt idx="227">
                  <c:v>0.32700231481481479</c:v>
                </c:pt>
                <c:pt idx="228">
                  <c:v>0.32769675925925928</c:v>
                </c:pt>
                <c:pt idx="229">
                  <c:v>0.32839120370370373</c:v>
                </c:pt>
                <c:pt idx="230">
                  <c:v>0.32908564814814817</c:v>
                </c:pt>
                <c:pt idx="231">
                  <c:v>0.32978009259259261</c:v>
                </c:pt>
                <c:pt idx="232">
                  <c:v>0.33047453703703705</c:v>
                </c:pt>
                <c:pt idx="233">
                  <c:v>0.33116898148148149</c:v>
                </c:pt>
                <c:pt idx="234">
                  <c:v>0.33186342592592594</c:v>
                </c:pt>
                <c:pt idx="235">
                  <c:v>0.33255787037037038</c:v>
                </c:pt>
                <c:pt idx="236">
                  <c:v>0.33325231481481482</c:v>
                </c:pt>
                <c:pt idx="237">
                  <c:v>0.33394675925925926</c:v>
                </c:pt>
                <c:pt idx="238">
                  <c:v>0.3346412037037037</c:v>
                </c:pt>
                <c:pt idx="239">
                  <c:v>0.33533564814814815</c:v>
                </c:pt>
                <c:pt idx="240">
                  <c:v>0.33603009259259259</c:v>
                </c:pt>
                <c:pt idx="241">
                  <c:v>0.33672453703703703</c:v>
                </c:pt>
                <c:pt idx="242">
                  <c:v>0.33741898148148147</c:v>
                </c:pt>
                <c:pt idx="243">
                  <c:v>0.33811342592592591</c:v>
                </c:pt>
                <c:pt idx="244">
                  <c:v>0.33880787037037036</c:v>
                </c:pt>
                <c:pt idx="245">
                  <c:v>0.3395023148148148</c:v>
                </c:pt>
                <c:pt idx="246">
                  <c:v>0.34019675925925924</c:v>
                </c:pt>
                <c:pt idx="247">
                  <c:v>0.34089120370370368</c:v>
                </c:pt>
                <c:pt idx="248">
                  <c:v>0.34158564814814812</c:v>
                </c:pt>
                <c:pt idx="249">
                  <c:v>0.34228009259259257</c:v>
                </c:pt>
                <c:pt idx="250">
                  <c:v>0.34297453703703706</c:v>
                </c:pt>
                <c:pt idx="251">
                  <c:v>0.34366898148148151</c:v>
                </c:pt>
                <c:pt idx="252">
                  <c:v>0.34436342592592595</c:v>
                </c:pt>
                <c:pt idx="253">
                  <c:v>0.34505787037037039</c:v>
                </c:pt>
                <c:pt idx="254">
                  <c:v>0.34575231481481483</c:v>
                </c:pt>
                <c:pt idx="255">
                  <c:v>0.34644675925925927</c:v>
                </c:pt>
                <c:pt idx="256">
                  <c:v>0.34714120370370372</c:v>
                </c:pt>
                <c:pt idx="257">
                  <c:v>0.34783564814814816</c:v>
                </c:pt>
                <c:pt idx="258">
                  <c:v>0.3485300925925926</c:v>
                </c:pt>
                <c:pt idx="259">
                  <c:v>0.34922453703703704</c:v>
                </c:pt>
                <c:pt idx="260">
                  <c:v>0.34991898148148148</c:v>
                </c:pt>
                <c:pt idx="261">
                  <c:v>0.35061342592592593</c:v>
                </c:pt>
                <c:pt idx="262">
                  <c:v>0.35130787037037037</c:v>
                </c:pt>
                <c:pt idx="263">
                  <c:v>0.35200231481481481</c:v>
                </c:pt>
                <c:pt idx="264">
                  <c:v>0.35269675925925925</c:v>
                </c:pt>
                <c:pt idx="265">
                  <c:v>0.35339120370370369</c:v>
                </c:pt>
                <c:pt idx="266">
                  <c:v>0.35408564814814814</c:v>
                </c:pt>
                <c:pt idx="267">
                  <c:v>0.35478009259259258</c:v>
                </c:pt>
                <c:pt idx="268">
                  <c:v>0.35547453703703702</c:v>
                </c:pt>
                <c:pt idx="269">
                  <c:v>0.35616898148148146</c:v>
                </c:pt>
                <c:pt idx="270">
                  <c:v>0.3568634259259259</c:v>
                </c:pt>
                <c:pt idx="271">
                  <c:v>0.35755787037037035</c:v>
                </c:pt>
                <c:pt idx="272">
                  <c:v>0.35825231481481479</c:v>
                </c:pt>
                <c:pt idx="273">
                  <c:v>0.35894675925925928</c:v>
                </c:pt>
                <c:pt idx="274">
                  <c:v>0.35964120370370373</c:v>
                </c:pt>
                <c:pt idx="275">
                  <c:v>0.36033564814814817</c:v>
                </c:pt>
                <c:pt idx="276">
                  <c:v>0.36103009259259261</c:v>
                </c:pt>
                <c:pt idx="277">
                  <c:v>0.36172453703703705</c:v>
                </c:pt>
                <c:pt idx="278">
                  <c:v>0.36241898148148149</c:v>
                </c:pt>
                <c:pt idx="279">
                  <c:v>0.36311342592592594</c:v>
                </c:pt>
                <c:pt idx="280">
                  <c:v>0.36380787037037038</c:v>
                </c:pt>
                <c:pt idx="281">
                  <c:v>0.36450231481481482</c:v>
                </c:pt>
                <c:pt idx="282">
                  <c:v>0.36519675925925926</c:v>
                </c:pt>
                <c:pt idx="283">
                  <c:v>0.3658912037037037</c:v>
                </c:pt>
                <c:pt idx="284">
                  <c:v>0.36658564814814815</c:v>
                </c:pt>
                <c:pt idx="285">
                  <c:v>0.36728009259259259</c:v>
                </c:pt>
                <c:pt idx="286">
                  <c:v>0.36797453703703703</c:v>
                </c:pt>
                <c:pt idx="287">
                  <c:v>0.36866898148148147</c:v>
                </c:pt>
                <c:pt idx="288">
                  <c:v>0.36936342592592591</c:v>
                </c:pt>
                <c:pt idx="289">
                  <c:v>0.37005787037037036</c:v>
                </c:pt>
                <c:pt idx="290">
                  <c:v>0.3707523148148148</c:v>
                </c:pt>
                <c:pt idx="291">
                  <c:v>0.37144675925925924</c:v>
                </c:pt>
                <c:pt idx="292">
                  <c:v>0.37214120370370368</c:v>
                </c:pt>
                <c:pt idx="293">
                  <c:v>0.37283564814814812</c:v>
                </c:pt>
                <c:pt idx="294">
                  <c:v>0.37353009259259257</c:v>
                </c:pt>
                <c:pt idx="295">
                  <c:v>0.37422453703703706</c:v>
                </c:pt>
                <c:pt idx="296">
                  <c:v>0.37491898148148151</c:v>
                </c:pt>
                <c:pt idx="297">
                  <c:v>0.37561342592592595</c:v>
                </c:pt>
                <c:pt idx="298">
                  <c:v>0.37630787037037039</c:v>
                </c:pt>
                <c:pt idx="299">
                  <c:v>0.37700231481481483</c:v>
                </c:pt>
                <c:pt idx="300">
                  <c:v>0.37769675925925927</c:v>
                </c:pt>
                <c:pt idx="301">
                  <c:v>0.37839120370370372</c:v>
                </c:pt>
                <c:pt idx="302">
                  <c:v>0.37908564814814816</c:v>
                </c:pt>
                <c:pt idx="303">
                  <c:v>0.3797800925925926</c:v>
                </c:pt>
                <c:pt idx="304">
                  <c:v>0.38047453703703704</c:v>
                </c:pt>
                <c:pt idx="305">
                  <c:v>0.38116898148148148</c:v>
                </c:pt>
                <c:pt idx="306">
                  <c:v>0.38186342592592593</c:v>
                </c:pt>
                <c:pt idx="307">
                  <c:v>0.38255787037037037</c:v>
                </c:pt>
                <c:pt idx="308">
                  <c:v>0.38325231481481481</c:v>
                </c:pt>
                <c:pt idx="309">
                  <c:v>0.38394675925925925</c:v>
                </c:pt>
                <c:pt idx="310">
                  <c:v>0.38464120370370369</c:v>
                </c:pt>
                <c:pt idx="311">
                  <c:v>0.38533564814814814</c:v>
                </c:pt>
                <c:pt idx="312">
                  <c:v>0.38603009259259258</c:v>
                </c:pt>
                <c:pt idx="313">
                  <c:v>0.38672453703703702</c:v>
                </c:pt>
                <c:pt idx="314">
                  <c:v>0.38741898148148146</c:v>
                </c:pt>
                <c:pt idx="315">
                  <c:v>0.3881134259259259</c:v>
                </c:pt>
                <c:pt idx="316">
                  <c:v>0.38880787037037035</c:v>
                </c:pt>
                <c:pt idx="317">
                  <c:v>0.38950231481481479</c:v>
                </c:pt>
                <c:pt idx="318">
                  <c:v>0.39019675925925928</c:v>
                </c:pt>
                <c:pt idx="319">
                  <c:v>0.39089120370370373</c:v>
                </c:pt>
                <c:pt idx="320">
                  <c:v>0.39158564814814817</c:v>
                </c:pt>
                <c:pt idx="321">
                  <c:v>0.39228009259259261</c:v>
                </c:pt>
                <c:pt idx="322">
                  <c:v>0.39297453703703705</c:v>
                </c:pt>
                <c:pt idx="323">
                  <c:v>0.39366898148148149</c:v>
                </c:pt>
                <c:pt idx="324">
                  <c:v>0.39436342592592594</c:v>
                </c:pt>
                <c:pt idx="325">
                  <c:v>0.39505787037037038</c:v>
                </c:pt>
                <c:pt idx="326">
                  <c:v>0.39575231481481482</c:v>
                </c:pt>
                <c:pt idx="327">
                  <c:v>0.39644675925925926</c:v>
                </c:pt>
                <c:pt idx="328">
                  <c:v>0.3971412037037037</c:v>
                </c:pt>
                <c:pt idx="329">
                  <c:v>0.39783564814814815</c:v>
                </c:pt>
                <c:pt idx="330">
                  <c:v>0.39853009259259259</c:v>
                </c:pt>
                <c:pt idx="331">
                  <c:v>0.39922453703703703</c:v>
                </c:pt>
                <c:pt idx="332">
                  <c:v>0.39991898148148147</c:v>
                </c:pt>
                <c:pt idx="333">
                  <c:v>0.40061342592592591</c:v>
                </c:pt>
                <c:pt idx="334">
                  <c:v>0.40130787037037036</c:v>
                </c:pt>
                <c:pt idx="335">
                  <c:v>0.4020023148148148</c:v>
                </c:pt>
                <c:pt idx="336">
                  <c:v>0.40269675925925924</c:v>
                </c:pt>
                <c:pt idx="337">
                  <c:v>0.40339120370370368</c:v>
                </c:pt>
                <c:pt idx="338">
                  <c:v>0.40408564814814812</c:v>
                </c:pt>
                <c:pt idx="339">
                  <c:v>0.40478009259259257</c:v>
                </c:pt>
                <c:pt idx="340">
                  <c:v>0.40547453703703706</c:v>
                </c:pt>
                <c:pt idx="341">
                  <c:v>0.40616898148148151</c:v>
                </c:pt>
                <c:pt idx="342">
                  <c:v>0.40686342592592595</c:v>
                </c:pt>
                <c:pt idx="343">
                  <c:v>0.40755787037037039</c:v>
                </c:pt>
                <c:pt idx="344">
                  <c:v>0.40825231481481483</c:v>
                </c:pt>
                <c:pt idx="345">
                  <c:v>0.40894675925925927</c:v>
                </c:pt>
                <c:pt idx="346">
                  <c:v>0.40964120370370372</c:v>
                </c:pt>
                <c:pt idx="347">
                  <c:v>0.41033564814814816</c:v>
                </c:pt>
                <c:pt idx="348">
                  <c:v>0.4110300925925926</c:v>
                </c:pt>
                <c:pt idx="349">
                  <c:v>0.41172453703703704</c:v>
                </c:pt>
                <c:pt idx="350">
                  <c:v>0.41241898148148148</c:v>
                </c:pt>
                <c:pt idx="351">
                  <c:v>0.41311342592592593</c:v>
                </c:pt>
                <c:pt idx="352">
                  <c:v>0.41380787037037037</c:v>
                </c:pt>
                <c:pt idx="353">
                  <c:v>0.41450231481481481</c:v>
                </c:pt>
                <c:pt idx="354">
                  <c:v>0.41519675925925925</c:v>
                </c:pt>
                <c:pt idx="355">
                  <c:v>0.41589120370370369</c:v>
                </c:pt>
                <c:pt idx="356">
                  <c:v>0.41658564814814814</c:v>
                </c:pt>
                <c:pt idx="357">
                  <c:v>0.41728009259259258</c:v>
                </c:pt>
                <c:pt idx="358">
                  <c:v>0.41797453703703702</c:v>
                </c:pt>
                <c:pt idx="359">
                  <c:v>0.41866898148148146</c:v>
                </c:pt>
                <c:pt idx="360">
                  <c:v>0.4193634259259259</c:v>
                </c:pt>
                <c:pt idx="361">
                  <c:v>0.42005787037037035</c:v>
                </c:pt>
                <c:pt idx="362">
                  <c:v>0.42075231481481479</c:v>
                </c:pt>
                <c:pt idx="363">
                  <c:v>0.42144675925925928</c:v>
                </c:pt>
                <c:pt idx="364">
                  <c:v>0.42214120370370373</c:v>
                </c:pt>
                <c:pt idx="365">
                  <c:v>0.42283564814814817</c:v>
                </c:pt>
                <c:pt idx="366">
                  <c:v>0.42353009259259261</c:v>
                </c:pt>
                <c:pt idx="367">
                  <c:v>0.42422453703703705</c:v>
                </c:pt>
                <c:pt idx="368">
                  <c:v>0.42491898148148149</c:v>
                </c:pt>
                <c:pt idx="369">
                  <c:v>0.42561342592592594</c:v>
                </c:pt>
                <c:pt idx="370">
                  <c:v>0.42630787037037038</c:v>
                </c:pt>
                <c:pt idx="371">
                  <c:v>0.42700231481481482</c:v>
                </c:pt>
                <c:pt idx="372">
                  <c:v>0.42769675925925926</c:v>
                </c:pt>
                <c:pt idx="373">
                  <c:v>0.4283912037037037</c:v>
                </c:pt>
                <c:pt idx="374">
                  <c:v>0.42908564814814815</c:v>
                </c:pt>
                <c:pt idx="375">
                  <c:v>0.42978009259259259</c:v>
                </c:pt>
                <c:pt idx="376">
                  <c:v>0.43047453703703703</c:v>
                </c:pt>
                <c:pt idx="377">
                  <c:v>0.43116898148148147</c:v>
                </c:pt>
                <c:pt idx="378">
                  <c:v>0.43186342592592591</c:v>
                </c:pt>
                <c:pt idx="379">
                  <c:v>0.43255787037037036</c:v>
                </c:pt>
                <c:pt idx="380">
                  <c:v>0.4332523148148148</c:v>
                </c:pt>
                <c:pt idx="381">
                  <c:v>0.43394675925925924</c:v>
                </c:pt>
                <c:pt idx="382">
                  <c:v>0.43464120370370368</c:v>
                </c:pt>
                <c:pt idx="383">
                  <c:v>0.43533564814814812</c:v>
                </c:pt>
                <c:pt idx="384">
                  <c:v>0.43603009259259257</c:v>
                </c:pt>
                <c:pt idx="385">
                  <c:v>0.43672453703703706</c:v>
                </c:pt>
                <c:pt idx="386">
                  <c:v>0.43741898148148151</c:v>
                </c:pt>
                <c:pt idx="387">
                  <c:v>0.43811342592592595</c:v>
                </c:pt>
                <c:pt idx="388">
                  <c:v>0.43880787037037039</c:v>
                </c:pt>
                <c:pt idx="389">
                  <c:v>0.43950231481481483</c:v>
                </c:pt>
                <c:pt idx="390">
                  <c:v>0.44019675925925927</c:v>
                </c:pt>
                <c:pt idx="391">
                  <c:v>0.44089120370370372</c:v>
                </c:pt>
                <c:pt idx="392">
                  <c:v>0.44158564814814816</c:v>
                </c:pt>
                <c:pt idx="393">
                  <c:v>0.4422800925925926</c:v>
                </c:pt>
                <c:pt idx="394">
                  <c:v>0.44297453703703704</c:v>
                </c:pt>
                <c:pt idx="395">
                  <c:v>0.44366898148148148</c:v>
                </c:pt>
                <c:pt idx="396">
                  <c:v>0.44436342592592593</c:v>
                </c:pt>
                <c:pt idx="397">
                  <c:v>0.44505787037037037</c:v>
                </c:pt>
                <c:pt idx="398">
                  <c:v>0.44575231481481481</c:v>
                </c:pt>
                <c:pt idx="399">
                  <c:v>0.44644675925925925</c:v>
                </c:pt>
                <c:pt idx="400">
                  <c:v>0.44714120370370369</c:v>
                </c:pt>
                <c:pt idx="401">
                  <c:v>0.44783564814814814</c:v>
                </c:pt>
                <c:pt idx="402">
                  <c:v>0.44853009259259258</c:v>
                </c:pt>
                <c:pt idx="403">
                  <c:v>0.44922453703703702</c:v>
                </c:pt>
                <c:pt idx="404">
                  <c:v>0.44991898148148146</c:v>
                </c:pt>
                <c:pt idx="405">
                  <c:v>0.4506134259259259</c:v>
                </c:pt>
                <c:pt idx="406">
                  <c:v>0.45130787037037035</c:v>
                </c:pt>
                <c:pt idx="407">
                  <c:v>0.45200231481481479</c:v>
                </c:pt>
                <c:pt idx="408">
                  <c:v>0.45269675925925928</c:v>
                </c:pt>
                <c:pt idx="409">
                  <c:v>0.45339120370370373</c:v>
                </c:pt>
                <c:pt idx="410">
                  <c:v>0.45408564814814817</c:v>
                </c:pt>
                <c:pt idx="411">
                  <c:v>0.45478009259259261</c:v>
                </c:pt>
                <c:pt idx="412">
                  <c:v>0.45547453703703705</c:v>
                </c:pt>
                <c:pt idx="413">
                  <c:v>0.45616898148148149</c:v>
                </c:pt>
                <c:pt idx="414">
                  <c:v>0.45686342592592594</c:v>
                </c:pt>
                <c:pt idx="415">
                  <c:v>0.45755787037037038</c:v>
                </c:pt>
                <c:pt idx="416">
                  <c:v>0.45825231481481482</c:v>
                </c:pt>
                <c:pt idx="417">
                  <c:v>0.45894675925925926</c:v>
                </c:pt>
                <c:pt idx="418">
                  <c:v>0.4596412037037037</c:v>
                </c:pt>
                <c:pt idx="419">
                  <c:v>0.46033564814814815</c:v>
                </c:pt>
                <c:pt idx="420">
                  <c:v>0.46103009259259259</c:v>
                </c:pt>
                <c:pt idx="421">
                  <c:v>0.46172453703703703</c:v>
                </c:pt>
                <c:pt idx="422">
                  <c:v>0.46241898148148147</c:v>
                </c:pt>
                <c:pt idx="423">
                  <c:v>0.46311342592592591</c:v>
                </c:pt>
                <c:pt idx="424">
                  <c:v>0.46380787037037036</c:v>
                </c:pt>
                <c:pt idx="425">
                  <c:v>0.4645023148148148</c:v>
                </c:pt>
                <c:pt idx="426">
                  <c:v>0.46519675925925924</c:v>
                </c:pt>
                <c:pt idx="427">
                  <c:v>0.46589120370370368</c:v>
                </c:pt>
                <c:pt idx="428">
                  <c:v>0.46658564814814812</c:v>
                </c:pt>
                <c:pt idx="429">
                  <c:v>0.46728009259259257</c:v>
                </c:pt>
                <c:pt idx="430">
                  <c:v>0.46797453703703706</c:v>
                </c:pt>
                <c:pt idx="431">
                  <c:v>0.46866898148148151</c:v>
                </c:pt>
                <c:pt idx="432">
                  <c:v>0.46936342592592595</c:v>
                </c:pt>
                <c:pt idx="433">
                  <c:v>0.47005787037037039</c:v>
                </c:pt>
                <c:pt idx="434">
                  <c:v>0.47075231481481483</c:v>
                </c:pt>
                <c:pt idx="435">
                  <c:v>0.47144675925925927</c:v>
                </c:pt>
                <c:pt idx="436">
                  <c:v>0.47214120370370372</c:v>
                </c:pt>
                <c:pt idx="437">
                  <c:v>0.47283564814814816</c:v>
                </c:pt>
                <c:pt idx="438">
                  <c:v>0.4735300925925926</c:v>
                </c:pt>
                <c:pt idx="439">
                  <c:v>0.47422453703703704</c:v>
                </c:pt>
                <c:pt idx="440">
                  <c:v>0.47491898148148148</c:v>
                </c:pt>
                <c:pt idx="441">
                  <c:v>0.47561342592592593</c:v>
                </c:pt>
                <c:pt idx="442">
                  <c:v>0.47630787037037037</c:v>
                </c:pt>
                <c:pt idx="443">
                  <c:v>0.47700231481481481</c:v>
                </c:pt>
                <c:pt idx="444">
                  <c:v>0.47769675925925925</c:v>
                </c:pt>
                <c:pt idx="445">
                  <c:v>0.47839120370370369</c:v>
                </c:pt>
                <c:pt idx="446">
                  <c:v>0.47908564814814814</c:v>
                </c:pt>
                <c:pt idx="447">
                  <c:v>0.47978009259259258</c:v>
                </c:pt>
                <c:pt idx="448">
                  <c:v>0.48047453703703702</c:v>
                </c:pt>
                <c:pt idx="449">
                  <c:v>0.48116898148148146</c:v>
                </c:pt>
                <c:pt idx="450">
                  <c:v>0.4818634259259259</c:v>
                </c:pt>
                <c:pt idx="451">
                  <c:v>0.48255787037037035</c:v>
                </c:pt>
                <c:pt idx="452">
                  <c:v>0.48325231481481479</c:v>
                </c:pt>
                <c:pt idx="453">
                  <c:v>0.48394675925925928</c:v>
                </c:pt>
                <c:pt idx="454">
                  <c:v>0.48464120370370373</c:v>
                </c:pt>
                <c:pt idx="455">
                  <c:v>0.48533564814814817</c:v>
                </c:pt>
                <c:pt idx="456">
                  <c:v>0.48603009259259261</c:v>
                </c:pt>
                <c:pt idx="457">
                  <c:v>0.48672453703703705</c:v>
                </c:pt>
                <c:pt idx="458">
                  <c:v>0.48741898148148149</c:v>
                </c:pt>
                <c:pt idx="459">
                  <c:v>0.48811342592592594</c:v>
                </c:pt>
                <c:pt idx="460">
                  <c:v>0.48880787037037038</c:v>
                </c:pt>
                <c:pt idx="461">
                  <c:v>0.48950231481481482</c:v>
                </c:pt>
                <c:pt idx="462">
                  <c:v>0.49019675925925926</c:v>
                </c:pt>
                <c:pt idx="463">
                  <c:v>0.4908912037037037</c:v>
                </c:pt>
                <c:pt idx="464">
                  <c:v>0.49158564814814815</c:v>
                </c:pt>
                <c:pt idx="465">
                  <c:v>0.49228009259259259</c:v>
                </c:pt>
                <c:pt idx="466">
                  <c:v>0.49297453703703703</c:v>
                </c:pt>
                <c:pt idx="467">
                  <c:v>0.49366898148148147</c:v>
                </c:pt>
                <c:pt idx="468">
                  <c:v>0.49436342592592591</c:v>
                </c:pt>
                <c:pt idx="469">
                  <c:v>0.49505787037037036</c:v>
                </c:pt>
                <c:pt idx="470">
                  <c:v>0.4957523148148148</c:v>
                </c:pt>
                <c:pt idx="471">
                  <c:v>0.49644675925925924</c:v>
                </c:pt>
                <c:pt idx="472">
                  <c:v>0.49714120370370368</c:v>
                </c:pt>
                <c:pt idx="473">
                  <c:v>0.49783564814814812</c:v>
                </c:pt>
                <c:pt idx="474">
                  <c:v>0.49853009259259257</c:v>
                </c:pt>
                <c:pt idx="475">
                  <c:v>0.49922453703703706</c:v>
                </c:pt>
                <c:pt idx="476">
                  <c:v>0.49991898148148151</c:v>
                </c:pt>
                <c:pt idx="477">
                  <c:v>0.50061342592592595</c:v>
                </c:pt>
                <c:pt idx="478">
                  <c:v>0.50130787037037039</c:v>
                </c:pt>
                <c:pt idx="479">
                  <c:v>0.50200231481481483</c:v>
                </c:pt>
                <c:pt idx="480">
                  <c:v>0.50269675925925927</c:v>
                </c:pt>
                <c:pt idx="481">
                  <c:v>0.50339120370370372</c:v>
                </c:pt>
                <c:pt idx="482">
                  <c:v>0.50408564814814816</c:v>
                </c:pt>
                <c:pt idx="483">
                  <c:v>0.5047800925925926</c:v>
                </c:pt>
                <c:pt idx="484">
                  <c:v>0.50547453703703704</c:v>
                </c:pt>
                <c:pt idx="485">
                  <c:v>0.50616898148148148</c:v>
                </c:pt>
                <c:pt idx="486">
                  <c:v>0.50686342592592593</c:v>
                </c:pt>
                <c:pt idx="487">
                  <c:v>0.50755787037037037</c:v>
                </c:pt>
                <c:pt idx="488">
                  <c:v>0.50825231481481481</c:v>
                </c:pt>
                <c:pt idx="489">
                  <c:v>0.50894675925925925</c:v>
                </c:pt>
                <c:pt idx="490">
                  <c:v>0.50964120370370369</c:v>
                </c:pt>
                <c:pt idx="491">
                  <c:v>0.51033564814814814</c:v>
                </c:pt>
                <c:pt idx="492">
                  <c:v>0.51103009259259258</c:v>
                </c:pt>
                <c:pt idx="493">
                  <c:v>0.51172453703703702</c:v>
                </c:pt>
                <c:pt idx="494">
                  <c:v>0.51241898148148146</c:v>
                </c:pt>
                <c:pt idx="495">
                  <c:v>0.5131134259259259</c:v>
                </c:pt>
                <c:pt idx="496">
                  <c:v>0.51380787037037035</c:v>
                </c:pt>
                <c:pt idx="497">
                  <c:v>0.51450231481481479</c:v>
                </c:pt>
                <c:pt idx="498">
                  <c:v>0.51519675925925923</c:v>
                </c:pt>
                <c:pt idx="499">
                  <c:v>0.51589120370370367</c:v>
                </c:pt>
                <c:pt idx="500">
                  <c:v>0.51658564814814811</c:v>
                </c:pt>
                <c:pt idx="501">
                  <c:v>0.51728009259259256</c:v>
                </c:pt>
                <c:pt idx="502">
                  <c:v>0.517974537037037</c:v>
                </c:pt>
                <c:pt idx="503">
                  <c:v>0.51866898148148144</c:v>
                </c:pt>
                <c:pt idx="504">
                  <c:v>0.51936342592592588</c:v>
                </c:pt>
                <c:pt idx="505">
                  <c:v>0.52005787037037032</c:v>
                </c:pt>
                <c:pt idx="506">
                  <c:v>0.52075231481481477</c:v>
                </c:pt>
                <c:pt idx="507">
                  <c:v>0.52144675925925921</c:v>
                </c:pt>
                <c:pt idx="508">
                  <c:v>0.52214120370370365</c:v>
                </c:pt>
                <c:pt idx="509">
                  <c:v>0.5228356481481482</c:v>
                </c:pt>
                <c:pt idx="510">
                  <c:v>0.52353009259259264</c:v>
                </c:pt>
                <c:pt idx="511">
                  <c:v>0.52422453703703709</c:v>
                </c:pt>
                <c:pt idx="512">
                  <c:v>0.52491898148148153</c:v>
                </c:pt>
                <c:pt idx="513">
                  <c:v>0.52561342592592597</c:v>
                </c:pt>
                <c:pt idx="514">
                  <c:v>0.52630787037037041</c:v>
                </c:pt>
                <c:pt idx="515">
                  <c:v>0.52700231481481485</c:v>
                </c:pt>
                <c:pt idx="516">
                  <c:v>0.5276967592592593</c:v>
                </c:pt>
                <c:pt idx="517">
                  <c:v>0.52839120370370374</c:v>
                </c:pt>
                <c:pt idx="518">
                  <c:v>0.52908564814814818</c:v>
                </c:pt>
                <c:pt idx="519">
                  <c:v>0.52978009259259262</c:v>
                </c:pt>
                <c:pt idx="520">
                  <c:v>0.53047453703703706</c:v>
                </c:pt>
                <c:pt idx="521">
                  <c:v>0.53116898148148151</c:v>
                </c:pt>
                <c:pt idx="522">
                  <c:v>0.53186342592592595</c:v>
                </c:pt>
                <c:pt idx="523">
                  <c:v>0.53255787037037039</c:v>
                </c:pt>
                <c:pt idx="524">
                  <c:v>0.53325231481481483</c:v>
                </c:pt>
                <c:pt idx="525">
                  <c:v>0.53394675925925927</c:v>
                </c:pt>
                <c:pt idx="526">
                  <c:v>0.53464120370370372</c:v>
                </c:pt>
                <c:pt idx="527">
                  <c:v>0.53533564814814816</c:v>
                </c:pt>
                <c:pt idx="528">
                  <c:v>0.5360300925925926</c:v>
                </c:pt>
                <c:pt idx="529">
                  <c:v>0.53672453703703704</c:v>
                </c:pt>
                <c:pt idx="530">
                  <c:v>0.53741898148148148</c:v>
                </c:pt>
                <c:pt idx="531">
                  <c:v>0.53811342592592593</c:v>
                </c:pt>
                <c:pt idx="532">
                  <c:v>0.53880787037037037</c:v>
                </c:pt>
                <c:pt idx="533">
                  <c:v>0.53950231481481481</c:v>
                </c:pt>
                <c:pt idx="534">
                  <c:v>0.54019675925925925</c:v>
                </c:pt>
                <c:pt idx="535">
                  <c:v>0.54089120370370369</c:v>
                </c:pt>
                <c:pt idx="536">
                  <c:v>0.54158564814814814</c:v>
                </c:pt>
                <c:pt idx="537">
                  <c:v>0.54228009259259258</c:v>
                </c:pt>
                <c:pt idx="538">
                  <c:v>0.54297453703703702</c:v>
                </c:pt>
                <c:pt idx="539">
                  <c:v>0.54366898148148146</c:v>
                </c:pt>
                <c:pt idx="540">
                  <c:v>0.5443634259259259</c:v>
                </c:pt>
                <c:pt idx="541">
                  <c:v>0.54505787037037035</c:v>
                </c:pt>
                <c:pt idx="542">
                  <c:v>0.54575231481481479</c:v>
                </c:pt>
                <c:pt idx="543">
                  <c:v>0.54644675925925923</c:v>
                </c:pt>
                <c:pt idx="544">
                  <c:v>0.54714120370370367</c:v>
                </c:pt>
                <c:pt idx="545">
                  <c:v>0.54783564814814811</c:v>
                </c:pt>
                <c:pt idx="546">
                  <c:v>0.54853009259259256</c:v>
                </c:pt>
                <c:pt idx="547">
                  <c:v>0.549224537037037</c:v>
                </c:pt>
                <c:pt idx="548">
                  <c:v>0.54991898148148144</c:v>
                </c:pt>
                <c:pt idx="549">
                  <c:v>0.55061342592592588</c:v>
                </c:pt>
                <c:pt idx="550">
                  <c:v>0.55130787037037032</c:v>
                </c:pt>
                <c:pt idx="551">
                  <c:v>0.55200231481481477</c:v>
                </c:pt>
                <c:pt idx="552">
                  <c:v>0.55269675925925921</c:v>
                </c:pt>
                <c:pt idx="553">
                  <c:v>0.55339120370370365</c:v>
                </c:pt>
                <c:pt idx="554">
                  <c:v>0.5540856481481482</c:v>
                </c:pt>
                <c:pt idx="555">
                  <c:v>0.55478009259259264</c:v>
                </c:pt>
                <c:pt idx="556">
                  <c:v>0.55547453703703709</c:v>
                </c:pt>
                <c:pt idx="557">
                  <c:v>0.55616898148148153</c:v>
                </c:pt>
                <c:pt idx="558">
                  <c:v>0.55686342592592597</c:v>
                </c:pt>
                <c:pt idx="559">
                  <c:v>0.55755787037037041</c:v>
                </c:pt>
                <c:pt idx="560">
                  <c:v>0.55825231481481485</c:v>
                </c:pt>
                <c:pt idx="561">
                  <c:v>0.5589467592592593</c:v>
                </c:pt>
                <c:pt idx="562">
                  <c:v>0.55964120370370374</c:v>
                </c:pt>
                <c:pt idx="563">
                  <c:v>0.56033564814814818</c:v>
                </c:pt>
                <c:pt idx="564">
                  <c:v>0.56103009259259262</c:v>
                </c:pt>
                <c:pt idx="565">
                  <c:v>0.56172453703703706</c:v>
                </c:pt>
                <c:pt idx="566">
                  <c:v>0.56241898148148151</c:v>
                </c:pt>
                <c:pt idx="567">
                  <c:v>0.56311342592592595</c:v>
                </c:pt>
                <c:pt idx="568">
                  <c:v>0.56380787037037039</c:v>
                </c:pt>
                <c:pt idx="569">
                  <c:v>0.56450231481481483</c:v>
                </c:pt>
                <c:pt idx="570">
                  <c:v>0.56519675925925927</c:v>
                </c:pt>
                <c:pt idx="571">
                  <c:v>0.56589120370370372</c:v>
                </c:pt>
                <c:pt idx="572">
                  <c:v>0.56658564814814816</c:v>
                </c:pt>
                <c:pt idx="573">
                  <c:v>0.5672800925925926</c:v>
                </c:pt>
                <c:pt idx="574">
                  <c:v>0.56797453703703704</c:v>
                </c:pt>
                <c:pt idx="575">
                  <c:v>0.56866898148148148</c:v>
                </c:pt>
                <c:pt idx="576">
                  <c:v>0.56936342592592593</c:v>
                </c:pt>
                <c:pt idx="577">
                  <c:v>0.57005787037037037</c:v>
                </c:pt>
                <c:pt idx="578">
                  <c:v>0.57075231481481481</c:v>
                </c:pt>
                <c:pt idx="579">
                  <c:v>0.57144675925925925</c:v>
                </c:pt>
                <c:pt idx="580">
                  <c:v>0.57214120370370369</c:v>
                </c:pt>
                <c:pt idx="581">
                  <c:v>0.57283564814814814</c:v>
                </c:pt>
                <c:pt idx="582">
                  <c:v>0.57353009259259258</c:v>
                </c:pt>
                <c:pt idx="583">
                  <c:v>0.57422453703703702</c:v>
                </c:pt>
                <c:pt idx="584">
                  <c:v>0.57491898148148146</c:v>
                </c:pt>
                <c:pt idx="585">
                  <c:v>0.5756134259259259</c:v>
                </c:pt>
                <c:pt idx="586">
                  <c:v>0.57630787037037035</c:v>
                </c:pt>
                <c:pt idx="587">
                  <c:v>0.57700231481481479</c:v>
                </c:pt>
                <c:pt idx="588">
                  <c:v>0.57769675925925923</c:v>
                </c:pt>
                <c:pt idx="589">
                  <c:v>0.57839120370370367</c:v>
                </c:pt>
                <c:pt idx="590">
                  <c:v>0.57908564814814811</c:v>
                </c:pt>
                <c:pt idx="591">
                  <c:v>0.57978009259259256</c:v>
                </c:pt>
                <c:pt idx="592">
                  <c:v>0.580474537037037</c:v>
                </c:pt>
                <c:pt idx="593">
                  <c:v>0.58116898148148144</c:v>
                </c:pt>
                <c:pt idx="594">
                  <c:v>0.58186342592592588</c:v>
                </c:pt>
                <c:pt idx="595">
                  <c:v>0.58255787037037032</c:v>
                </c:pt>
                <c:pt idx="596">
                  <c:v>0.58325231481481477</c:v>
                </c:pt>
                <c:pt idx="597">
                  <c:v>0.58394675925925921</c:v>
                </c:pt>
                <c:pt idx="598">
                  <c:v>0.58464120370370365</c:v>
                </c:pt>
                <c:pt idx="599">
                  <c:v>0.5853356481481482</c:v>
                </c:pt>
                <c:pt idx="600">
                  <c:v>0.58603009259259264</c:v>
                </c:pt>
                <c:pt idx="601">
                  <c:v>0.58672453703703709</c:v>
                </c:pt>
                <c:pt idx="602">
                  <c:v>0.58741898148148153</c:v>
                </c:pt>
                <c:pt idx="603">
                  <c:v>0.58811342592592597</c:v>
                </c:pt>
                <c:pt idx="604">
                  <c:v>0.58880787037037041</c:v>
                </c:pt>
                <c:pt idx="605">
                  <c:v>0.58950231481481485</c:v>
                </c:pt>
                <c:pt idx="606">
                  <c:v>0.5901967592592593</c:v>
                </c:pt>
                <c:pt idx="607">
                  <c:v>0.59089120370370374</c:v>
                </c:pt>
                <c:pt idx="608">
                  <c:v>0.59158564814814818</c:v>
                </c:pt>
                <c:pt idx="609">
                  <c:v>0.59228009259259262</c:v>
                </c:pt>
                <c:pt idx="610">
                  <c:v>0.59297453703703706</c:v>
                </c:pt>
                <c:pt idx="611">
                  <c:v>0.59366898148148151</c:v>
                </c:pt>
                <c:pt idx="612">
                  <c:v>0.59436342592592595</c:v>
                </c:pt>
                <c:pt idx="613">
                  <c:v>0.59505787037037039</c:v>
                </c:pt>
                <c:pt idx="614">
                  <c:v>0.59575231481481483</c:v>
                </c:pt>
                <c:pt idx="615">
                  <c:v>0.59644675925925927</c:v>
                </c:pt>
                <c:pt idx="616">
                  <c:v>0.59714120370370372</c:v>
                </c:pt>
                <c:pt idx="617">
                  <c:v>0.59782407407407412</c:v>
                </c:pt>
                <c:pt idx="618">
                  <c:v>0.59851851851851856</c:v>
                </c:pt>
                <c:pt idx="619">
                  <c:v>0.599212962962963</c:v>
                </c:pt>
                <c:pt idx="620">
                  <c:v>0.59990740740740744</c:v>
                </c:pt>
                <c:pt idx="621">
                  <c:v>0.60060185185185189</c:v>
                </c:pt>
                <c:pt idx="622">
                  <c:v>0.60129629629629633</c:v>
                </c:pt>
                <c:pt idx="623">
                  <c:v>0.60199074074074077</c:v>
                </c:pt>
                <c:pt idx="624">
                  <c:v>0.60268518518518521</c:v>
                </c:pt>
                <c:pt idx="625">
                  <c:v>0.60337962962962965</c:v>
                </c:pt>
                <c:pt idx="626">
                  <c:v>0.6040740740740741</c:v>
                </c:pt>
                <c:pt idx="627">
                  <c:v>0.60476851851851854</c:v>
                </c:pt>
                <c:pt idx="628">
                  <c:v>0.60546296296296298</c:v>
                </c:pt>
                <c:pt idx="629">
                  <c:v>0.60615740740740742</c:v>
                </c:pt>
                <c:pt idx="630">
                  <c:v>0.60685185185185186</c:v>
                </c:pt>
                <c:pt idx="631">
                  <c:v>0.60754629629629631</c:v>
                </c:pt>
                <c:pt idx="632">
                  <c:v>0.60824074074074075</c:v>
                </c:pt>
                <c:pt idx="633">
                  <c:v>0.60893518518518519</c:v>
                </c:pt>
                <c:pt idx="634">
                  <c:v>0.60962962962962963</c:v>
                </c:pt>
                <c:pt idx="635">
                  <c:v>0.61032407407407407</c:v>
                </c:pt>
                <c:pt idx="636">
                  <c:v>0.61101851851851852</c:v>
                </c:pt>
                <c:pt idx="637">
                  <c:v>0.61171296296296296</c:v>
                </c:pt>
                <c:pt idx="638">
                  <c:v>0.6124074074074074</c:v>
                </c:pt>
                <c:pt idx="639">
                  <c:v>0.61310185185185184</c:v>
                </c:pt>
                <c:pt idx="640">
                  <c:v>0.61379629629629628</c:v>
                </c:pt>
                <c:pt idx="641">
                  <c:v>0.61449074074074073</c:v>
                </c:pt>
                <c:pt idx="642">
                  <c:v>0.61518518518518517</c:v>
                </c:pt>
                <c:pt idx="643">
                  <c:v>0.61587962962962961</c:v>
                </c:pt>
                <c:pt idx="644">
                  <c:v>0.61657407407407405</c:v>
                </c:pt>
                <c:pt idx="645">
                  <c:v>0.61726851851851849</c:v>
                </c:pt>
                <c:pt idx="646">
                  <c:v>0.61796296296296294</c:v>
                </c:pt>
                <c:pt idx="647">
                  <c:v>0.61865740740740738</c:v>
                </c:pt>
                <c:pt idx="648">
                  <c:v>0.61935185185185182</c:v>
                </c:pt>
                <c:pt idx="649">
                  <c:v>0.62004629629629626</c:v>
                </c:pt>
                <c:pt idx="650">
                  <c:v>0.6207407407407407</c:v>
                </c:pt>
                <c:pt idx="651">
                  <c:v>0.62143518518518515</c:v>
                </c:pt>
                <c:pt idx="652">
                  <c:v>0.62212962962962959</c:v>
                </c:pt>
                <c:pt idx="653">
                  <c:v>0.62282407407407403</c:v>
                </c:pt>
                <c:pt idx="654">
                  <c:v>0.62351851851851847</c:v>
                </c:pt>
                <c:pt idx="655">
                  <c:v>0.62421296296296291</c:v>
                </c:pt>
                <c:pt idx="656">
                  <c:v>0.62490740740740736</c:v>
                </c:pt>
                <c:pt idx="657">
                  <c:v>0.6256018518518518</c:v>
                </c:pt>
                <c:pt idx="658">
                  <c:v>0.62629629629629635</c:v>
                </c:pt>
                <c:pt idx="659">
                  <c:v>0.62699074074074079</c:v>
                </c:pt>
                <c:pt idx="660">
                  <c:v>0.62768518518518523</c:v>
                </c:pt>
                <c:pt idx="661">
                  <c:v>0.62837962962962968</c:v>
                </c:pt>
                <c:pt idx="662">
                  <c:v>0.62907407407407412</c:v>
                </c:pt>
                <c:pt idx="663">
                  <c:v>0.62976851851851856</c:v>
                </c:pt>
                <c:pt idx="664">
                  <c:v>0.630462962962963</c:v>
                </c:pt>
                <c:pt idx="665">
                  <c:v>0.63115740740740744</c:v>
                </c:pt>
                <c:pt idx="666">
                  <c:v>0.63185185185185189</c:v>
                </c:pt>
                <c:pt idx="667">
                  <c:v>0.63254629629629633</c:v>
                </c:pt>
                <c:pt idx="668">
                  <c:v>0.63324074074074077</c:v>
                </c:pt>
                <c:pt idx="669">
                  <c:v>0.63393518518518521</c:v>
                </c:pt>
                <c:pt idx="670">
                  <c:v>0.63462962962962965</c:v>
                </c:pt>
                <c:pt idx="671">
                  <c:v>0.6353240740740741</c:v>
                </c:pt>
                <c:pt idx="672">
                  <c:v>0.63601851851851854</c:v>
                </c:pt>
                <c:pt idx="673">
                  <c:v>0.63671296296296298</c:v>
                </c:pt>
                <c:pt idx="674">
                  <c:v>0.63740740740740742</c:v>
                </c:pt>
                <c:pt idx="675">
                  <c:v>0.63810185185185186</c:v>
                </c:pt>
                <c:pt idx="676">
                  <c:v>0.63879629629629631</c:v>
                </c:pt>
                <c:pt idx="677">
                  <c:v>0.63949074074074075</c:v>
                </c:pt>
                <c:pt idx="678">
                  <c:v>0.64018518518518519</c:v>
                </c:pt>
                <c:pt idx="679">
                  <c:v>0.64087962962962963</c:v>
                </c:pt>
                <c:pt idx="680">
                  <c:v>0.64157407407407407</c:v>
                </c:pt>
                <c:pt idx="681">
                  <c:v>0.64226851851851852</c:v>
                </c:pt>
                <c:pt idx="682">
                  <c:v>0.64296296296296296</c:v>
                </c:pt>
                <c:pt idx="683">
                  <c:v>0.6436574074074074</c:v>
                </c:pt>
                <c:pt idx="684">
                  <c:v>0.64435185185185184</c:v>
                </c:pt>
                <c:pt idx="685">
                  <c:v>0.64504629629629628</c:v>
                </c:pt>
                <c:pt idx="686">
                  <c:v>0.64574074074074073</c:v>
                </c:pt>
                <c:pt idx="687">
                  <c:v>0.64643518518518517</c:v>
                </c:pt>
                <c:pt idx="688">
                  <c:v>0.64712962962962961</c:v>
                </c:pt>
                <c:pt idx="689">
                  <c:v>0.64782407407407405</c:v>
                </c:pt>
                <c:pt idx="690">
                  <c:v>0.64851851851851849</c:v>
                </c:pt>
                <c:pt idx="691">
                  <c:v>0.64921296296296294</c:v>
                </c:pt>
                <c:pt idx="692">
                  <c:v>0.64990740740740738</c:v>
                </c:pt>
                <c:pt idx="693">
                  <c:v>0.65060185185185182</c:v>
                </c:pt>
                <c:pt idx="694">
                  <c:v>0.65129629629629626</c:v>
                </c:pt>
                <c:pt idx="695">
                  <c:v>0.6519907407407407</c:v>
                </c:pt>
                <c:pt idx="696">
                  <c:v>0.65268518518518515</c:v>
                </c:pt>
                <c:pt idx="697">
                  <c:v>0.65337962962962959</c:v>
                </c:pt>
                <c:pt idx="698">
                  <c:v>0.65407407407407403</c:v>
                </c:pt>
                <c:pt idx="699">
                  <c:v>0.65476851851851847</c:v>
                </c:pt>
                <c:pt idx="700">
                  <c:v>0.65546296296296291</c:v>
                </c:pt>
                <c:pt idx="701">
                  <c:v>0.65615740740740736</c:v>
                </c:pt>
                <c:pt idx="702">
                  <c:v>0.6568518518518518</c:v>
                </c:pt>
                <c:pt idx="703">
                  <c:v>0.65754629629629635</c:v>
                </c:pt>
                <c:pt idx="704">
                  <c:v>0.65824074074074079</c:v>
                </c:pt>
                <c:pt idx="705">
                  <c:v>0.65893518518518523</c:v>
                </c:pt>
                <c:pt idx="706">
                  <c:v>0.65962962962962968</c:v>
                </c:pt>
                <c:pt idx="707">
                  <c:v>0.66032407407407412</c:v>
                </c:pt>
                <c:pt idx="708">
                  <c:v>0.66101851851851856</c:v>
                </c:pt>
                <c:pt idx="709">
                  <c:v>0.661712962962963</c:v>
                </c:pt>
                <c:pt idx="710">
                  <c:v>0.66240740740740744</c:v>
                </c:pt>
                <c:pt idx="711">
                  <c:v>0.66310185185185189</c:v>
                </c:pt>
                <c:pt idx="712">
                  <c:v>0.66379629629629633</c:v>
                </c:pt>
                <c:pt idx="713">
                  <c:v>0.66449074074074077</c:v>
                </c:pt>
                <c:pt idx="714">
                  <c:v>0.66518518518518521</c:v>
                </c:pt>
                <c:pt idx="715">
                  <c:v>0.66587962962962965</c:v>
                </c:pt>
                <c:pt idx="716">
                  <c:v>0.6665740740740741</c:v>
                </c:pt>
                <c:pt idx="717">
                  <c:v>0.66726851851851854</c:v>
                </c:pt>
                <c:pt idx="718">
                  <c:v>0.66796296296296298</c:v>
                </c:pt>
                <c:pt idx="719">
                  <c:v>0.66865740740740742</c:v>
                </c:pt>
                <c:pt idx="720">
                  <c:v>0.66935185185185186</c:v>
                </c:pt>
                <c:pt idx="721">
                  <c:v>0.67004629629629631</c:v>
                </c:pt>
                <c:pt idx="722">
                  <c:v>0.67074074074074075</c:v>
                </c:pt>
                <c:pt idx="723">
                  <c:v>0.67143518518518519</c:v>
                </c:pt>
                <c:pt idx="724">
                  <c:v>0.67212962962962963</c:v>
                </c:pt>
                <c:pt idx="725">
                  <c:v>0.67282407407407407</c:v>
                </c:pt>
                <c:pt idx="726">
                  <c:v>0.67351851851851852</c:v>
                </c:pt>
                <c:pt idx="727">
                  <c:v>0.67421296296296296</c:v>
                </c:pt>
                <c:pt idx="728">
                  <c:v>0.6749074074074074</c:v>
                </c:pt>
                <c:pt idx="729">
                  <c:v>0.67560185185185184</c:v>
                </c:pt>
                <c:pt idx="730">
                  <c:v>0.67629629629629628</c:v>
                </c:pt>
                <c:pt idx="731">
                  <c:v>0.67699074074074073</c:v>
                </c:pt>
                <c:pt idx="732">
                  <c:v>0.67768518518518517</c:v>
                </c:pt>
                <c:pt idx="733">
                  <c:v>0.67837962962962961</c:v>
                </c:pt>
                <c:pt idx="734">
                  <c:v>0.67907407407407405</c:v>
                </c:pt>
                <c:pt idx="735">
                  <c:v>0.67976851851851849</c:v>
                </c:pt>
                <c:pt idx="736">
                  <c:v>0.68046296296296294</c:v>
                </c:pt>
                <c:pt idx="737">
                  <c:v>0.68115740740740738</c:v>
                </c:pt>
                <c:pt idx="738">
                  <c:v>0.68185185185185182</c:v>
                </c:pt>
                <c:pt idx="739">
                  <c:v>0.68254629629629626</c:v>
                </c:pt>
                <c:pt idx="740">
                  <c:v>0.6832407407407407</c:v>
                </c:pt>
                <c:pt idx="741">
                  <c:v>0.68393518518518515</c:v>
                </c:pt>
                <c:pt idx="742">
                  <c:v>0.68462962962962959</c:v>
                </c:pt>
                <c:pt idx="743">
                  <c:v>0.68532407407407403</c:v>
                </c:pt>
                <c:pt idx="744">
                  <c:v>0.68601851851851847</c:v>
                </c:pt>
                <c:pt idx="745">
                  <c:v>0.68671296296296291</c:v>
                </c:pt>
                <c:pt idx="746">
                  <c:v>0.68740740740740736</c:v>
                </c:pt>
                <c:pt idx="747">
                  <c:v>0.6881018518518518</c:v>
                </c:pt>
                <c:pt idx="748">
                  <c:v>0.68879629629629635</c:v>
                </c:pt>
                <c:pt idx="749">
                  <c:v>0.68949074074074079</c:v>
                </c:pt>
                <c:pt idx="750">
                  <c:v>0.69018518518518523</c:v>
                </c:pt>
                <c:pt idx="751">
                  <c:v>0.69087962962962968</c:v>
                </c:pt>
                <c:pt idx="752">
                  <c:v>0.69157407407407412</c:v>
                </c:pt>
                <c:pt idx="753">
                  <c:v>0.69226851851851856</c:v>
                </c:pt>
                <c:pt idx="754">
                  <c:v>0.692962962962963</c:v>
                </c:pt>
                <c:pt idx="755">
                  <c:v>0.69365740740740744</c:v>
                </c:pt>
                <c:pt idx="756">
                  <c:v>0.69435185185185189</c:v>
                </c:pt>
                <c:pt idx="757">
                  <c:v>0.69504629629629633</c:v>
                </c:pt>
                <c:pt idx="758">
                  <c:v>0.69574074074074077</c:v>
                </c:pt>
                <c:pt idx="759">
                  <c:v>0.69643518518518521</c:v>
                </c:pt>
                <c:pt idx="760">
                  <c:v>0.69712962962962965</c:v>
                </c:pt>
                <c:pt idx="761">
                  <c:v>0.6978240740740741</c:v>
                </c:pt>
                <c:pt idx="762">
                  <c:v>0.69851851851851854</c:v>
                </c:pt>
                <c:pt idx="763">
                  <c:v>0.69921296296296298</c:v>
                </c:pt>
                <c:pt idx="764">
                  <c:v>0.69990740740740742</c:v>
                </c:pt>
                <c:pt idx="765">
                  <c:v>0.70060185185185186</c:v>
                </c:pt>
                <c:pt idx="766">
                  <c:v>0.70129629629629631</c:v>
                </c:pt>
                <c:pt idx="767">
                  <c:v>0.70199074074074075</c:v>
                </c:pt>
                <c:pt idx="768">
                  <c:v>0.70268518518518519</c:v>
                </c:pt>
                <c:pt idx="769">
                  <c:v>0.70337962962962963</c:v>
                </c:pt>
                <c:pt idx="770">
                  <c:v>0.70407407407407407</c:v>
                </c:pt>
                <c:pt idx="771">
                  <c:v>0.70476851851851852</c:v>
                </c:pt>
                <c:pt idx="772">
                  <c:v>0.70546296296296296</c:v>
                </c:pt>
                <c:pt idx="773">
                  <c:v>0.7061574074074074</c:v>
                </c:pt>
                <c:pt idx="774">
                  <c:v>0.70685185185185184</c:v>
                </c:pt>
                <c:pt idx="775">
                  <c:v>0.70754629629629628</c:v>
                </c:pt>
                <c:pt idx="776">
                  <c:v>0.70824074074074073</c:v>
                </c:pt>
                <c:pt idx="777">
                  <c:v>0.70893518518518517</c:v>
                </c:pt>
                <c:pt idx="778">
                  <c:v>0.70962962962962961</c:v>
                </c:pt>
                <c:pt idx="779">
                  <c:v>0.71032407407407405</c:v>
                </c:pt>
                <c:pt idx="780">
                  <c:v>0.71101851851851849</c:v>
                </c:pt>
                <c:pt idx="781">
                  <c:v>0.71171296296296294</c:v>
                </c:pt>
                <c:pt idx="782">
                  <c:v>0.71240740740740738</c:v>
                </c:pt>
                <c:pt idx="783">
                  <c:v>0.71310185185185182</c:v>
                </c:pt>
                <c:pt idx="784">
                  <c:v>0.71379629629629626</c:v>
                </c:pt>
                <c:pt idx="785">
                  <c:v>0.7144907407407407</c:v>
                </c:pt>
                <c:pt idx="786">
                  <c:v>0.71518518518518515</c:v>
                </c:pt>
                <c:pt idx="787">
                  <c:v>0.71587962962962959</c:v>
                </c:pt>
                <c:pt idx="788">
                  <c:v>0.71657407407407403</c:v>
                </c:pt>
                <c:pt idx="789">
                  <c:v>0.71726851851851847</c:v>
                </c:pt>
                <c:pt idx="790">
                  <c:v>0.71796296296296291</c:v>
                </c:pt>
                <c:pt idx="791">
                  <c:v>0.71865740740740736</c:v>
                </c:pt>
                <c:pt idx="792">
                  <c:v>0.7193518518518518</c:v>
                </c:pt>
                <c:pt idx="793">
                  <c:v>0.72004629629629635</c:v>
                </c:pt>
                <c:pt idx="794">
                  <c:v>0.72074074074074079</c:v>
                </c:pt>
                <c:pt idx="795">
                  <c:v>0.72143518518518523</c:v>
                </c:pt>
                <c:pt idx="796">
                  <c:v>0.72212962962962968</c:v>
                </c:pt>
                <c:pt idx="797">
                  <c:v>0.72282407407407412</c:v>
                </c:pt>
                <c:pt idx="798">
                  <c:v>0.72351851851851856</c:v>
                </c:pt>
                <c:pt idx="799">
                  <c:v>0.724212962962963</c:v>
                </c:pt>
                <c:pt idx="800">
                  <c:v>0.72490740740740744</c:v>
                </c:pt>
                <c:pt idx="801">
                  <c:v>0.72560185185185189</c:v>
                </c:pt>
                <c:pt idx="802">
                  <c:v>0.72629629629629633</c:v>
                </c:pt>
                <c:pt idx="803">
                  <c:v>0.72699074074074077</c:v>
                </c:pt>
                <c:pt idx="804">
                  <c:v>0.72768518518518521</c:v>
                </c:pt>
                <c:pt idx="805">
                  <c:v>0.72837962962962965</c:v>
                </c:pt>
                <c:pt idx="806">
                  <c:v>0.7290740740740741</c:v>
                </c:pt>
                <c:pt idx="807">
                  <c:v>0.72976851851851854</c:v>
                </c:pt>
                <c:pt idx="808">
                  <c:v>0.73046296296296298</c:v>
                </c:pt>
                <c:pt idx="809">
                  <c:v>0.73115740740740742</c:v>
                </c:pt>
                <c:pt idx="810">
                  <c:v>0.73185185185185186</c:v>
                </c:pt>
                <c:pt idx="811">
                  <c:v>0.73254629629629631</c:v>
                </c:pt>
                <c:pt idx="812">
                  <c:v>0.73324074074074075</c:v>
                </c:pt>
                <c:pt idx="813">
                  <c:v>0.73393518518518519</c:v>
                </c:pt>
                <c:pt idx="814">
                  <c:v>0.73462962962962963</c:v>
                </c:pt>
                <c:pt idx="815">
                  <c:v>0.73532407407407407</c:v>
                </c:pt>
                <c:pt idx="816">
                  <c:v>0.73601851851851852</c:v>
                </c:pt>
                <c:pt idx="817">
                  <c:v>0.73671296296296296</c:v>
                </c:pt>
                <c:pt idx="818">
                  <c:v>0.7374074074074074</c:v>
                </c:pt>
                <c:pt idx="819">
                  <c:v>0.73810185185185184</c:v>
                </c:pt>
                <c:pt idx="820">
                  <c:v>0.73879629629629628</c:v>
                </c:pt>
                <c:pt idx="821">
                  <c:v>0.73949074074074073</c:v>
                </c:pt>
                <c:pt idx="822">
                  <c:v>0.74018518518518517</c:v>
                </c:pt>
                <c:pt idx="823">
                  <c:v>0.74087962962962961</c:v>
                </c:pt>
                <c:pt idx="824">
                  <c:v>0.74157407407407405</c:v>
                </c:pt>
                <c:pt idx="825">
                  <c:v>0.74226851851851849</c:v>
                </c:pt>
                <c:pt idx="826">
                  <c:v>0.74296296296296294</c:v>
                </c:pt>
                <c:pt idx="827">
                  <c:v>0.74365740740740738</c:v>
                </c:pt>
                <c:pt idx="828">
                  <c:v>0.74435185185185182</c:v>
                </c:pt>
                <c:pt idx="829">
                  <c:v>0.74504629629629626</c:v>
                </c:pt>
                <c:pt idx="830">
                  <c:v>0.7457407407407407</c:v>
                </c:pt>
                <c:pt idx="831">
                  <c:v>0.74643518518518515</c:v>
                </c:pt>
                <c:pt idx="832">
                  <c:v>0.74712962962962959</c:v>
                </c:pt>
                <c:pt idx="833">
                  <c:v>0.74782407407407403</c:v>
                </c:pt>
                <c:pt idx="834">
                  <c:v>0.74851851851851847</c:v>
                </c:pt>
                <c:pt idx="835">
                  <c:v>0.74921296296296291</c:v>
                </c:pt>
                <c:pt idx="836">
                  <c:v>0.74990740740740736</c:v>
                </c:pt>
                <c:pt idx="837">
                  <c:v>0.7506018518518518</c:v>
                </c:pt>
                <c:pt idx="838">
                  <c:v>0.75129629629629635</c:v>
                </c:pt>
                <c:pt idx="839">
                  <c:v>0.75199074074074079</c:v>
                </c:pt>
                <c:pt idx="840">
                  <c:v>0.75268518518518523</c:v>
                </c:pt>
                <c:pt idx="841">
                  <c:v>0.75337962962962968</c:v>
                </c:pt>
                <c:pt idx="842">
                  <c:v>0.75407407407407412</c:v>
                </c:pt>
                <c:pt idx="843">
                  <c:v>0.75476851851851856</c:v>
                </c:pt>
                <c:pt idx="844">
                  <c:v>0.755462962962963</c:v>
                </c:pt>
                <c:pt idx="845">
                  <c:v>0.75615740740740744</c:v>
                </c:pt>
                <c:pt idx="846">
                  <c:v>0.75685185185185189</c:v>
                </c:pt>
                <c:pt idx="847">
                  <c:v>0.75754629629629633</c:v>
                </c:pt>
                <c:pt idx="848">
                  <c:v>0.75824074074074077</c:v>
                </c:pt>
                <c:pt idx="849">
                  <c:v>0.75893518518518521</c:v>
                </c:pt>
                <c:pt idx="850">
                  <c:v>0.75962962962962965</c:v>
                </c:pt>
                <c:pt idx="851">
                  <c:v>0.7603240740740741</c:v>
                </c:pt>
                <c:pt idx="852">
                  <c:v>0.76101851851851854</c:v>
                </c:pt>
                <c:pt idx="853">
                  <c:v>0.76171296296296298</c:v>
                </c:pt>
                <c:pt idx="854">
                  <c:v>0.76240740740740742</c:v>
                </c:pt>
                <c:pt idx="855">
                  <c:v>0.76310185185185186</c:v>
                </c:pt>
                <c:pt idx="856">
                  <c:v>0.76379629629629631</c:v>
                </c:pt>
                <c:pt idx="857">
                  <c:v>0.76449074074074075</c:v>
                </c:pt>
                <c:pt idx="858">
                  <c:v>0.76518518518518519</c:v>
                </c:pt>
                <c:pt idx="859">
                  <c:v>0.76587962962962963</c:v>
                </c:pt>
                <c:pt idx="860">
                  <c:v>0.76657407407407407</c:v>
                </c:pt>
                <c:pt idx="861">
                  <c:v>0.76726851851851852</c:v>
                </c:pt>
                <c:pt idx="862">
                  <c:v>0.76796296296296296</c:v>
                </c:pt>
                <c:pt idx="863">
                  <c:v>0.7686574074074074</c:v>
                </c:pt>
                <c:pt idx="864">
                  <c:v>0.76935185185185184</c:v>
                </c:pt>
                <c:pt idx="865">
                  <c:v>0.77004629629629628</c:v>
                </c:pt>
                <c:pt idx="866">
                  <c:v>0.77074074074074073</c:v>
                </c:pt>
                <c:pt idx="867">
                  <c:v>0.77143518518518517</c:v>
                </c:pt>
                <c:pt idx="868">
                  <c:v>0.77212962962962961</c:v>
                </c:pt>
                <c:pt idx="869">
                  <c:v>0.77282407407407405</c:v>
                </c:pt>
                <c:pt idx="870">
                  <c:v>0.77351851851851849</c:v>
                </c:pt>
                <c:pt idx="871">
                  <c:v>0.77421296296296294</c:v>
                </c:pt>
                <c:pt idx="872">
                  <c:v>0.77490740740740738</c:v>
                </c:pt>
                <c:pt idx="873">
                  <c:v>0.77560185185185182</c:v>
                </c:pt>
                <c:pt idx="874">
                  <c:v>0.77629629629629626</c:v>
                </c:pt>
                <c:pt idx="875">
                  <c:v>0.7769907407407407</c:v>
                </c:pt>
                <c:pt idx="876">
                  <c:v>0.77768518518518515</c:v>
                </c:pt>
                <c:pt idx="877">
                  <c:v>0.77837962962962959</c:v>
                </c:pt>
                <c:pt idx="878">
                  <c:v>0.77907407407407403</c:v>
                </c:pt>
                <c:pt idx="879">
                  <c:v>0.77976851851851847</c:v>
                </c:pt>
                <c:pt idx="880">
                  <c:v>0.78046296296296291</c:v>
                </c:pt>
                <c:pt idx="881">
                  <c:v>0.78115740740740736</c:v>
                </c:pt>
                <c:pt idx="882">
                  <c:v>0.7818518518518518</c:v>
                </c:pt>
                <c:pt idx="883">
                  <c:v>0.78254629629629635</c:v>
                </c:pt>
                <c:pt idx="884">
                  <c:v>0.78324074074074079</c:v>
                </c:pt>
                <c:pt idx="885">
                  <c:v>0.78393518518518523</c:v>
                </c:pt>
                <c:pt idx="886">
                  <c:v>0.78462962962962968</c:v>
                </c:pt>
                <c:pt idx="887">
                  <c:v>0.78532407407407412</c:v>
                </c:pt>
                <c:pt idx="888">
                  <c:v>0.78601851851851856</c:v>
                </c:pt>
                <c:pt idx="889">
                  <c:v>0.786712962962963</c:v>
                </c:pt>
                <c:pt idx="890">
                  <c:v>0.78740740740740744</c:v>
                </c:pt>
                <c:pt idx="891">
                  <c:v>0.78810185185185189</c:v>
                </c:pt>
                <c:pt idx="892">
                  <c:v>0.78879629629629633</c:v>
                </c:pt>
                <c:pt idx="893">
                  <c:v>0.78949074074074077</c:v>
                </c:pt>
                <c:pt idx="894">
                  <c:v>0.79018518518518521</c:v>
                </c:pt>
                <c:pt idx="895">
                  <c:v>0.79087962962962965</c:v>
                </c:pt>
                <c:pt idx="896">
                  <c:v>0.7915740740740741</c:v>
                </c:pt>
                <c:pt idx="897">
                  <c:v>0.79226851851851854</c:v>
                </c:pt>
                <c:pt idx="898">
                  <c:v>0.79296296296296298</c:v>
                </c:pt>
                <c:pt idx="899">
                  <c:v>0.79365740740740742</c:v>
                </c:pt>
                <c:pt idx="900">
                  <c:v>0.79435185185185186</c:v>
                </c:pt>
                <c:pt idx="901">
                  <c:v>0.79504629629629631</c:v>
                </c:pt>
                <c:pt idx="902">
                  <c:v>0.79574074074074075</c:v>
                </c:pt>
                <c:pt idx="903">
                  <c:v>0.79643518518518519</c:v>
                </c:pt>
                <c:pt idx="904">
                  <c:v>0.79712962962962963</c:v>
                </c:pt>
                <c:pt idx="905">
                  <c:v>0.79782407407407407</c:v>
                </c:pt>
                <c:pt idx="906">
                  <c:v>0.79851851851851852</c:v>
                </c:pt>
                <c:pt idx="907">
                  <c:v>0.79921296296296296</c:v>
                </c:pt>
                <c:pt idx="908">
                  <c:v>0.7999074074074074</c:v>
                </c:pt>
                <c:pt idx="909">
                  <c:v>0.80060185185185184</c:v>
                </c:pt>
                <c:pt idx="910">
                  <c:v>0.80129629629629628</c:v>
                </c:pt>
                <c:pt idx="911">
                  <c:v>0.80199074074074073</c:v>
                </c:pt>
                <c:pt idx="912">
                  <c:v>0.80268518518518517</c:v>
                </c:pt>
                <c:pt idx="913">
                  <c:v>0.80337962962962961</c:v>
                </c:pt>
                <c:pt idx="914">
                  <c:v>0.80407407407407405</c:v>
                </c:pt>
                <c:pt idx="915">
                  <c:v>0.80476851851851849</c:v>
                </c:pt>
                <c:pt idx="916">
                  <c:v>0.80546296296296294</c:v>
                </c:pt>
                <c:pt idx="917">
                  <c:v>0.80615740740740738</c:v>
                </c:pt>
                <c:pt idx="918">
                  <c:v>0.80685185185185182</c:v>
                </c:pt>
                <c:pt idx="919">
                  <c:v>0.80754629629629626</c:v>
                </c:pt>
                <c:pt idx="920">
                  <c:v>0.8082407407407407</c:v>
                </c:pt>
                <c:pt idx="921">
                  <c:v>0.80893518518518515</c:v>
                </c:pt>
                <c:pt idx="922">
                  <c:v>0.80962962962962959</c:v>
                </c:pt>
                <c:pt idx="923">
                  <c:v>0.81032407407407403</c:v>
                </c:pt>
                <c:pt idx="924">
                  <c:v>0.81101851851851847</c:v>
                </c:pt>
                <c:pt idx="925">
                  <c:v>0.81171296296296291</c:v>
                </c:pt>
                <c:pt idx="926">
                  <c:v>0.81240740740740736</c:v>
                </c:pt>
                <c:pt idx="927">
                  <c:v>0.8131018518518518</c:v>
                </c:pt>
                <c:pt idx="928">
                  <c:v>0.81379629629629635</c:v>
                </c:pt>
                <c:pt idx="929">
                  <c:v>0.81449074074074079</c:v>
                </c:pt>
                <c:pt idx="930">
                  <c:v>0.81518518518518523</c:v>
                </c:pt>
                <c:pt idx="931">
                  <c:v>0.81587962962962968</c:v>
                </c:pt>
                <c:pt idx="932">
                  <c:v>0.81657407407407412</c:v>
                </c:pt>
                <c:pt idx="933">
                  <c:v>0.81726851851851856</c:v>
                </c:pt>
                <c:pt idx="934">
                  <c:v>0.817962962962963</c:v>
                </c:pt>
                <c:pt idx="935">
                  <c:v>0.81865740740740744</c:v>
                </c:pt>
                <c:pt idx="936">
                  <c:v>0.81935185185185189</c:v>
                </c:pt>
                <c:pt idx="937">
                  <c:v>0.82004629629629633</c:v>
                </c:pt>
                <c:pt idx="938">
                  <c:v>0.82074074074074077</c:v>
                </c:pt>
                <c:pt idx="939">
                  <c:v>0.82143518518518521</c:v>
                </c:pt>
                <c:pt idx="940">
                  <c:v>0.82212962962962965</c:v>
                </c:pt>
                <c:pt idx="941">
                  <c:v>0.8228240740740741</c:v>
                </c:pt>
                <c:pt idx="942">
                  <c:v>0.82351851851851854</c:v>
                </c:pt>
                <c:pt idx="943">
                  <c:v>0.82421296296296298</c:v>
                </c:pt>
                <c:pt idx="944">
                  <c:v>0.82490740740740742</c:v>
                </c:pt>
                <c:pt idx="945">
                  <c:v>0.82560185185185186</c:v>
                </c:pt>
                <c:pt idx="946">
                  <c:v>0.82629629629629631</c:v>
                </c:pt>
                <c:pt idx="947">
                  <c:v>0.82699074074074075</c:v>
                </c:pt>
                <c:pt idx="948">
                  <c:v>0.82768518518518519</c:v>
                </c:pt>
                <c:pt idx="949">
                  <c:v>0.82837962962962963</c:v>
                </c:pt>
                <c:pt idx="950">
                  <c:v>0.82907407407407407</c:v>
                </c:pt>
                <c:pt idx="951">
                  <c:v>0.82976851851851852</c:v>
                </c:pt>
                <c:pt idx="952">
                  <c:v>0.83046296296296296</c:v>
                </c:pt>
                <c:pt idx="953">
                  <c:v>0.8311574074074074</c:v>
                </c:pt>
                <c:pt idx="954">
                  <c:v>0.83185185185185184</c:v>
                </c:pt>
                <c:pt idx="955">
                  <c:v>0.83254629629629628</c:v>
                </c:pt>
                <c:pt idx="956">
                  <c:v>0.83324074074074073</c:v>
                </c:pt>
                <c:pt idx="957">
                  <c:v>0.83393518518518517</c:v>
                </c:pt>
                <c:pt idx="958">
                  <c:v>0.83462962962962961</c:v>
                </c:pt>
                <c:pt idx="959">
                  <c:v>0.83532407407407405</c:v>
                </c:pt>
                <c:pt idx="960">
                  <c:v>0.83601851851851849</c:v>
                </c:pt>
                <c:pt idx="961">
                  <c:v>0.83671296296296294</c:v>
                </c:pt>
                <c:pt idx="962">
                  <c:v>0.83740740740740738</c:v>
                </c:pt>
                <c:pt idx="963">
                  <c:v>0.83810185185185182</c:v>
                </c:pt>
                <c:pt idx="964">
                  <c:v>0.83879629629629626</c:v>
                </c:pt>
                <c:pt idx="965">
                  <c:v>0.8394907407407407</c:v>
                </c:pt>
                <c:pt idx="966">
                  <c:v>0.84018518518518515</c:v>
                </c:pt>
                <c:pt idx="967">
                  <c:v>0.84087962962962959</c:v>
                </c:pt>
                <c:pt idx="968">
                  <c:v>0.84157407407407403</c:v>
                </c:pt>
                <c:pt idx="969">
                  <c:v>0.84226851851851847</c:v>
                </c:pt>
                <c:pt idx="970">
                  <c:v>0.84296296296296291</c:v>
                </c:pt>
                <c:pt idx="971">
                  <c:v>0.84365740740740736</c:v>
                </c:pt>
                <c:pt idx="972">
                  <c:v>0.8443518518518518</c:v>
                </c:pt>
                <c:pt idx="973">
                  <c:v>0.84504629629629635</c:v>
                </c:pt>
                <c:pt idx="974">
                  <c:v>0.84574074074074079</c:v>
                </c:pt>
                <c:pt idx="975">
                  <c:v>0.84643518518518523</c:v>
                </c:pt>
                <c:pt idx="976">
                  <c:v>0.84712962962962968</c:v>
                </c:pt>
                <c:pt idx="977">
                  <c:v>0.84782407407407412</c:v>
                </c:pt>
                <c:pt idx="978">
                  <c:v>0.84851851851851856</c:v>
                </c:pt>
                <c:pt idx="979">
                  <c:v>0.849212962962963</c:v>
                </c:pt>
                <c:pt idx="980">
                  <c:v>0.84990740740740744</c:v>
                </c:pt>
                <c:pt idx="981">
                  <c:v>0.85060185185185189</c:v>
                </c:pt>
                <c:pt idx="982">
                  <c:v>0.85129629629629633</c:v>
                </c:pt>
                <c:pt idx="983">
                  <c:v>0.85199074074074077</c:v>
                </c:pt>
                <c:pt idx="984">
                  <c:v>0.85268518518518521</c:v>
                </c:pt>
                <c:pt idx="985">
                  <c:v>0.85337962962962965</c:v>
                </c:pt>
                <c:pt idx="986">
                  <c:v>0.8540740740740741</c:v>
                </c:pt>
                <c:pt idx="987">
                  <c:v>0.85476851851851854</c:v>
                </c:pt>
                <c:pt idx="988">
                  <c:v>0.85546296296296298</c:v>
                </c:pt>
                <c:pt idx="989">
                  <c:v>0.85615740740740742</c:v>
                </c:pt>
                <c:pt idx="990">
                  <c:v>0.85685185185185186</c:v>
                </c:pt>
                <c:pt idx="991">
                  <c:v>0.85754629629629631</c:v>
                </c:pt>
                <c:pt idx="992">
                  <c:v>0.85824074074074075</c:v>
                </c:pt>
                <c:pt idx="993">
                  <c:v>0.85893518518518519</c:v>
                </c:pt>
                <c:pt idx="994">
                  <c:v>0.85962962962962963</c:v>
                </c:pt>
                <c:pt idx="995">
                  <c:v>0.86032407407407407</c:v>
                </c:pt>
                <c:pt idx="996">
                  <c:v>0.86101851851851852</c:v>
                </c:pt>
                <c:pt idx="997">
                  <c:v>0.86171296296296296</c:v>
                </c:pt>
                <c:pt idx="998">
                  <c:v>0.8624074074074074</c:v>
                </c:pt>
                <c:pt idx="999">
                  <c:v>0.86310185185185184</c:v>
                </c:pt>
                <c:pt idx="1000">
                  <c:v>0.86379629629629628</c:v>
                </c:pt>
                <c:pt idx="1001">
                  <c:v>0.86449074074074073</c:v>
                </c:pt>
                <c:pt idx="1002">
                  <c:v>0.86518518518518517</c:v>
                </c:pt>
                <c:pt idx="1003">
                  <c:v>0.86587962962962961</c:v>
                </c:pt>
                <c:pt idx="1004">
                  <c:v>0.86657407407407405</c:v>
                </c:pt>
                <c:pt idx="1005">
                  <c:v>0.86726851851851849</c:v>
                </c:pt>
                <c:pt idx="1006">
                  <c:v>0.86796296296296294</c:v>
                </c:pt>
                <c:pt idx="1007">
                  <c:v>0.86865740740740738</c:v>
                </c:pt>
                <c:pt idx="1008">
                  <c:v>0.86935185185185182</c:v>
                </c:pt>
                <c:pt idx="1009">
                  <c:v>0.87004629629629626</c:v>
                </c:pt>
                <c:pt idx="1010">
                  <c:v>0.8707407407407407</c:v>
                </c:pt>
                <c:pt idx="1011">
                  <c:v>0.87143518518518515</c:v>
                </c:pt>
                <c:pt idx="1012">
                  <c:v>0.87212962962962959</c:v>
                </c:pt>
                <c:pt idx="1013">
                  <c:v>0.87282407407407403</c:v>
                </c:pt>
                <c:pt idx="1014">
                  <c:v>0.87351851851851847</c:v>
                </c:pt>
                <c:pt idx="1015">
                  <c:v>0.87421296296296291</c:v>
                </c:pt>
                <c:pt idx="1016">
                  <c:v>0.87490740740740736</c:v>
                </c:pt>
                <c:pt idx="1017">
                  <c:v>0.8756018518518518</c:v>
                </c:pt>
                <c:pt idx="1018">
                  <c:v>0.87629629629629635</c:v>
                </c:pt>
                <c:pt idx="1019">
                  <c:v>0.87699074074074079</c:v>
                </c:pt>
                <c:pt idx="1020">
                  <c:v>0.87768518518518523</c:v>
                </c:pt>
                <c:pt idx="1021">
                  <c:v>0.87837962962962968</c:v>
                </c:pt>
                <c:pt idx="1022">
                  <c:v>0.87907407407407412</c:v>
                </c:pt>
                <c:pt idx="1023">
                  <c:v>0.87976851851851856</c:v>
                </c:pt>
                <c:pt idx="1024">
                  <c:v>0.880462962962963</c:v>
                </c:pt>
                <c:pt idx="1025">
                  <c:v>0.88115740740740744</c:v>
                </c:pt>
                <c:pt idx="1026">
                  <c:v>0.88185185185185189</c:v>
                </c:pt>
                <c:pt idx="1027">
                  <c:v>0.88254629629629633</c:v>
                </c:pt>
                <c:pt idx="1028">
                  <c:v>0.88324074074074077</c:v>
                </c:pt>
                <c:pt idx="1029">
                  <c:v>0.88393518518518521</c:v>
                </c:pt>
                <c:pt idx="1030">
                  <c:v>0.88462962962962965</c:v>
                </c:pt>
                <c:pt idx="1031">
                  <c:v>0.8853240740740741</c:v>
                </c:pt>
                <c:pt idx="1032">
                  <c:v>0.88601851851851854</c:v>
                </c:pt>
                <c:pt idx="1033">
                  <c:v>0.88671296296296298</c:v>
                </c:pt>
                <c:pt idx="1034">
                  <c:v>0.88740740740740742</c:v>
                </c:pt>
                <c:pt idx="1035">
                  <c:v>0.88810185185185186</c:v>
                </c:pt>
                <c:pt idx="1036">
                  <c:v>0.88879629629629631</c:v>
                </c:pt>
                <c:pt idx="1037">
                  <c:v>0.88949074074074075</c:v>
                </c:pt>
                <c:pt idx="1038">
                  <c:v>0.89018518518518519</c:v>
                </c:pt>
                <c:pt idx="1039">
                  <c:v>0.89087962962962963</c:v>
                </c:pt>
                <c:pt idx="1040">
                  <c:v>0.89157407407407407</c:v>
                </c:pt>
                <c:pt idx="1041">
                  <c:v>0.89226851851851852</c:v>
                </c:pt>
                <c:pt idx="1042">
                  <c:v>0.89296296296296296</c:v>
                </c:pt>
                <c:pt idx="1043">
                  <c:v>0.8936574074074074</c:v>
                </c:pt>
                <c:pt idx="1044">
                  <c:v>0.89435185185185184</c:v>
                </c:pt>
                <c:pt idx="1045">
                  <c:v>0.89504629629629628</c:v>
                </c:pt>
                <c:pt idx="1046">
                  <c:v>0.89574074074074073</c:v>
                </c:pt>
                <c:pt idx="1047">
                  <c:v>0.89643518518518517</c:v>
                </c:pt>
                <c:pt idx="1048">
                  <c:v>0.89712962962962961</c:v>
                </c:pt>
                <c:pt idx="1049">
                  <c:v>0.89782407407407405</c:v>
                </c:pt>
                <c:pt idx="1050">
                  <c:v>0.89851851851851849</c:v>
                </c:pt>
                <c:pt idx="1051">
                  <c:v>0.89921296296296294</c:v>
                </c:pt>
                <c:pt idx="1052">
                  <c:v>0.89990740740740738</c:v>
                </c:pt>
                <c:pt idx="1053">
                  <c:v>0.90060185185185182</c:v>
                </c:pt>
                <c:pt idx="1054">
                  <c:v>0.90129629629629626</c:v>
                </c:pt>
                <c:pt idx="1055">
                  <c:v>0.9019907407407407</c:v>
                </c:pt>
                <c:pt idx="1056">
                  <c:v>0.90268518518518515</c:v>
                </c:pt>
                <c:pt idx="1057">
                  <c:v>0.90337962962962959</c:v>
                </c:pt>
                <c:pt idx="1058">
                  <c:v>0.90407407407407403</c:v>
                </c:pt>
                <c:pt idx="1059">
                  <c:v>0.90476851851851847</c:v>
                </c:pt>
                <c:pt idx="1060">
                  <c:v>0.90546296296296291</c:v>
                </c:pt>
                <c:pt idx="1061">
                  <c:v>0.90615740740740736</c:v>
                </c:pt>
                <c:pt idx="1062">
                  <c:v>0.9068518518518518</c:v>
                </c:pt>
                <c:pt idx="1063">
                  <c:v>0.90754629629629635</c:v>
                </c:pt>
                <c:pt idx="1064">
                  <c:v>0.90824074074074079</c:v>
                </c:pt>
                <c:pt idx="1065">
                  <c:v>0.90893518518518523</c:v>
                </c:pt>
                <c:pt idx="1066">
                  <c:v>0.90962962962962968</c:v>
                </c:pt>
                <c:pt idx="1067">
                  <c:v>0.91032407407407412</c:v>
                </c:pt>
                <c:pt idx="1068">
                  <c:v>0.91101851851851856</c:v>
                </c:pt>
                <c:pt idx="1069">
                  <c:v>0.911712962962963</c:v>
                </c:pt>
                <c:pt idx="1070">
                  <c:v>0.91240740740740744</c:v>
                </c:pt>
                <c:pt idx="1071">
                  <c:v>0.91310185185185189</c:v>
                </c:pt>
                <c:pt idx="1072">
                  <c:v>0.91379629629629633</c:v>
                </c:pt>
                <c:pt idx="1073">
                  <c:v>0.91449074074074077</c:v>
                </c:pt>
                <c:pt idx="1074">
                  <c:v>0.91518518518518521</c:v>
                </c:pt>
                <c:pt idx="1075">
                  <c:v>0.91587962962962965</c:v>
                </c:pt>
                <c:pt idx="1076">
                  <c:v>0.9165740740740741</c:v>
                </c:pt>
                <c:pt idx="1077">
                  <c:v>0.91726851851851854</c:v>
                </c:pt>
                <c:pt idx="1078">
                  <c:v>0.91796296296296298</c:v>
                </c:pt>
                <c:pt idx="1079">
                  <c:v>0.91865740740740742</c:v>
                </c:pt>
                <c:pt idx="1080">
                  <c:v>0.91935185185185186</c:v>
                </c:pt>
                <c:pt idx="1081">
                  <c:v>0.92004629629629631</c:v>
                </c:pt>
                <c:pt idx="1082">
                  <c:v>0.92074074074074075</c:v>
                </c:pt>
                <c:pt idx="1083">
                  <c:v>0.92143518518518519</c:v>
                </c:pt>
                <c:pt idx="1084">
                  <c:v>0.92212962962962963</c:v>
                </c:pt>
                <c:pt idx="1085">
                  <c:v>0.92282407407407407</c:v>
                </c:pt>
                <c:pt idx="1086">
                  <c:v>0.92351851851851852</c:v>
                </c:pt>
                <c:pt idx="1087">
                  <c:v>0.92421296296296296</c:v>
                </c:pt>
                <c:pt idx="1088">
                  <c:v>0.9249074074074074</c:v>
                </c:pt>
                <c:pt idx="1089">
                  <c:v>0.92560185185185184</c:v>
                </c:pt>
                <c:pt idx="1090">
                  <c:v>0.92629629629629628</c:v>
                </c:pt>
                <c:pt idx="1091">
                  <c:v>0.92699074074074073</c:v>
                </c:pt>
                <c:pt idx="1092">
                  <c:v>0.92768518518518517</c:v>
                </c:pt>
                <c:pt idx="1093">
                  <c:v>0.92837962962962961</c:v>
                </c:pt>
                <c:pt idx="1094">
                  <c:v>0.92907407407407405</c:v>
                </c:pt>
                <c:pt idx="1095">
                  <c:v>0.92976851851851849</c:v>
                </c:pt>
                <c:pt idx="1096">
                  <c:v>0.93046296296296294</c:v>
                </c:pt>
                <c:pt idx="1097">
                  <c:v>0.93115740740740738</c:v>
                </c:pt>
                <c:pt idx="1098">
                  <c:v>0.93185185185185182</c:v>
                </c:pt>
                <c:pt idx="1099">
                  <c:v>0.93254629629629626</c:v>
                </c:pt>
                <c:pt idx="1100">
                  <c:v>0.9332407407407407</c:v>
                </c:pt>
                <c:pt idx="1101">
                  <c:v>0.93393518518518515</c:v>
                </c:pt>
                <c:pt idx="1102">
                  <c:v>0.93462962962962959</c:v>
                </c:pt>
                <c:pt idx="1103">
                  <c:v>0.93532407407407403</c:v>
                </c:pt>
                <c:pt idx="1104">
                  <c:v>0.93601851851851847</c:v>
                </c:pt>
                <c:pt idx="1105">
                  <c:v>0.93671296296296291</c:v>
                </c:pt>
                <c:pt idx="1106">
                  <c:v>0.93740740740740736</c:v>
                </c:pt>
                <c:pt idx="1107">
                  <c:v>0.9381018518518518</c:v>
                </c:pt>
                <c:pt idx="1108">
                  <c:v>0.93879629629629635</c:v>
                </c:pt>
                <c:pt idx="1109">
                  <c:v>0.93949074074074079</c:v>
                </c:pt>
                <c:pt idx="1110">
                  <c:v>0.94018518518518523</c:v>
                </c:pt>
                <c:pt idx="1111">
                  <c:v>0.94087962962962968</c:v>
                </c:pt>
                <c:pt idx="1112">
                  <c:v>0.94157407407407412</c:v>
                </c:pt>
                <c:pt idx="1113">
                  <c:v>0.94226851851851856</c:v>
                </c:pt>
                <c:pt idx="1114">
                  <c:v>0.942962962962963</c:v>
                </c:pt>
                <c:pt idx="1115">
                  <c:v>0.94365740740740744</c:v>
                </c:pt>
                <c:pt idx="1116">
                  <c:v>0.94435185185185189</c:v>
                </c:pt>
                <c:pt idx="1117">
                  <c:v>0.94504629629629633</c:v>
                </c:pt>
                <c:pt idx="1118">
                  <c:v>0.94574074074074077</c:v>
                </c:pt>
                <c:pt idx="1119">
                  <c:v>0.94643518518518521</c:v>
                </c:pt>
                <c:pt idx="1120">
                  <c:v>0.94712962962962965</c:v>
                </c:pt>
                <c:pt idx="1121">
                  <c:v>0.9478240740740741</c:v>
                </c:pt>
                <c:pt idx="1122">
                  <c:v>0.94851851851851854</c:v>
                </c:pt>
                <c:pt idx="1123">
                  <c:v>0.94921296296296298</c:v>
                </c:pt>
                <c:pt idx="1124">
                  <c:v>0.94990740740740742</c:v>
                </c:pt>
                <c:pt idx="1125">
                  <c:v>0.95060185185185186</c:v>
                </c:pt>
                <c:pt idx="1126">
                  <c:v>0.95129629629629631</c:v>
                </c:pt>
                <c:pt idx="1127">
                  <c:v>0.95199074074074075</c:v>
                </c:pt>
                <c:pt idx="1128">
                  <c:v>0.95268518518518519</c:v>
                </c:pt>
                <c:pt idx="1129">
                  <c:v>0.95337962962962963</c:v>
                </c:pt>
                <c:pt idx="1130">
                  <c:v>0.95407407407407407</c:v>
                </c:pt>
                <c:pt idx="1131">
                  <c:v>0.95476851851851852</c:v>
                </c:pt>
                <c:pt idx="1132">
                  <c:v>0.95546296296296296</c:v>
                </c:pt>
                <c:pt idx="1133">
                  <c:v>0.9561574074074074</c:v>
                </c:pt>
                <c:pt idx="1134">
                  <c:v>0.95685185185185184</c:v>
                </c:pt>
                <c:pt idx="1135">
                  <c:v>0.95754629629629628</c:v>
                </c:pt>
                <c:pt idx="1136">
                  <c:v>0.95824074074074073</c:v>
                </c:pt>
                <c:pt idx="1137">
                  <c:v>0.95893518518518517</c:v>
                </c:pt>
                <c:pt idx="1138">
                  <c:v>0.95962962962962961</c:v>
                </c:pt>
                <c:pt idx="1139">
                  <c:v>0.96032407407407405</c:v>
                </c:pt>
                <c:pt idx="1140">
                  <c:v>0.96101851851851849</c:v>
                </c:pt>
                <c:pt idx="1141">
                  <c:v>0.96171296296296294</c:v>
                </c:pt>
                <c:pt idx="1142">
                  <c:v>0.96240740740740738</c:v>
                </c:pt>
                <c:pt idx="1143">
                  <c:v>0.96310185185185182</c:v>
                </c:pt>
                <c:pt idx="1144">
                  <c:v>0.96379629629629626</c:v>
                </c:pt>
                <c:pt idx="1145">
                  <c:v>0.9644907407407407</c:v>
                </c:pt>
                <c:pt idx="1146">
                  <c:v>0.96518518518518515</c:v>
                </c:pt>
                <c:pt idx="1147">
                  <c:v>0.96587962962962959</c:v>
                </c:pt>
                <c:pt idx="1148">
                  <c:v>0.96657407407407403</c:v>
                </c:pt>
                <c:pt idx="1149">
                  <c:v>0.96726851851851847</c:v>
                </c:pt>
                <c:pt idx="1150">
                  <c:v>0.96796296296296291</c:v>
                </c:pt>
                <c:pt idx="1151">
                  <c:v>0.96865740740740736</c:v>
                </c:pt>
                <c:pt idx="1152">
                  <c:v>0.9693518518518518</c:v>
                </c:pt>
                <c:pt idx="1153">
                  <c:v>0.97004629629629635</c:v>
                </c:pt>
                <c:pt idx="1154">
                  <c:v>0.97074074074074079</c:v>
                </c:pt>
                <c:pt idx="1155">
                  <c:v>0.97143518518518523</c:v>
                </c:pt>
                <c:pt idx="1156">
                  <c:v>0.97212962962962968</c:v>
                </c:pt>
                <c:pt idx="1157">
                  <c:v>0.97282407407407412</c:v>
                </c:pt>
                <c:pt idx="1158">
                  <c:v>0.97351851851851856</c:v>
                </c:pt>
                <c:pt idx="1159">
                  <c:v>0.974212962962963</c:v>
                </c:pt>
                <c:pt idx="1160">
                  <c:v>0.97490740740740744</c:v>
                </c:pt>
                <c:pt idx="1161">
                  <c:v>0.97560185185185189</c:v>
                </c:pt>
                <c:pt idx="1162">
                  <c:v>0.97629629629629633</c:v>
                </c:pt>
                <c:pt idx="1163">
                  <c:v>0.97699074074074077</c:v>
                </c:pt>
                <c:pt idx="1164">
                  <c:v>0.97768518518518521</c:v>
                </c:pt>
                <c:pt idx="1165">
                  <c:v>0.97837962962962965</c:v>
                </c:pt>
                <c:pt idx="1166">
                  <c:v>0.9790740740740741</c:v>
                </c:pt>
                <c:pt idx="1167">
                  <c:v>0.97976851851851854</c:v>
                </c:pt>
                <c:pt idx="1168">
                  <c:v>0.98046296296296298</c:v>
                </c:pt>
                <c:pt idx="1169">
                  <c:v>0.98115740740740742</c:v>
                </c:pt>
                <c:pt idx="1170">
                  <c:v>0.98185185185185186</c:v>
                </c:pt>
                <c:pt idx="1171">
                  <c:v>0.98254629629629631</c:v>
                </c:pt>
                <c:pt idx="1172">
                  <c:v>0.98324074074074075</c:v>
                </c:pt>
                <c:pt idx="1173">
                  <c:v>0.98393518518518519</c:v>
                </c:pt>
                <c:pt idx="1174">
                  <c:v>0.98462962962962963</c:v>
                </c:pt>
                <c:pt idx="1175">
                  <c:v>0.98532407407407407</c:v>
                </c:pt>
                <c:pt idx="1176">
                  <c:v>0.98601851851851852</c:v>
                </c:pt>
                <c:pt idx="1177">
                  <c:v>0.98671296296296296</c:v>
                </c:pt>
                <c:pt idx="1178">
                  <c:v>0.9874074074074074</c:v>
                </c:pt>
                <c:pt idx="1179">
                  <c:v>0.98810185185185184</c:v>
                </c:pt>
                <c:pt idx="1180">
                  <c:v>0.98879629629629628</c:v>
                </c:pt>
                <c:pt idx="1181">
                  <c:v>0.98949074074074073</c:v>
                </c:pt>
                <c:pt idx="1182">
                  <c:v>0.99018518518518517</c:v>
                </c:pt>
                <c:pt idx="1183">
                  <c:v>0.99087962962962961</c:v>
                </c:pt>
                <c:pt idx="1184">
                  <c:v>0.99157407407407405</c:v>
                </c:pt>
                <c:pt idx="1185">
                  <c:v>0.99226851851851849</c:v>
                </c:pt>
                <c:pt idx="1186">
                  <c:v>0.99296296296296294</c:v>
                </c:pt>
                <c:pt idx="1187">
                  <c:v>0.99365740740740738</c:v>
                </c:pt>
                <c:pt idx="1188">
                  <c:v>0.99435185185185182</c:v>
                </c:pt>
                <c:pt idx="1189">
                  <c:v>0.99504629629629626</c:v>
                </c:pt>
                <c:pt idx="1190">
                  <c:v>0.9957407407407407</c:v>
                </c:pt>
                <c:pt idx="1191">
                  <c:v>0.99643518518518515</c:v>
                </c:pt>
                <c:pt idx="1192">
                  <c:v>0.99712962962962959</c:v>
                </c:pt>
                <c:pt idx="1193">
                  <c:v>0.99782407407407403</c:v>
                </c:pt>
                <c:pt idx="1194">
                  <c:v>0.99851851851851847</c:v>
                </c:pt>
                <c:pt idx="1195">
                  <c:v>0.99921296296296291</c:v>
                </c:pt>
                <c:pt idx="1196">
                  <c:v>0.99990740740740736</c:v>
                </c:pt>
                <c:pt idx="1197">
                  <c:v>6.018518518518519E-4</c:v>
                </c:pt>
                <c:pt idx="1198">
                  <c:v>1.2962962962962963E-3</c:v>
                </c:pt>
                <c:pt idx="1199">
                  <c:v>1.9907407407407408E-3</c:v>
                </c:pt>
                <c:pt idx="1200">
                  <c:v>2.685185185185185E-3</c:v>
                </c:pt>
                <c:pt idx="1201">
                  <c:v>3.3796296296296296E-3</c:v>
                </c:pt>
                <c:pt idx="1202">
                  <c:v>4.0740740740740737E-3</c:v>
                </c:pt>
                <c:pt idx="1203">
                  <c:v>4.7685185185185183E-3</c:v>
                </c:pt>
                <c:pt idx="1204">
                  <c:v>5.4629629629629629E-3</c:v>
                </c:pt>
                <c:pt idx="1205">
                  <c:v>6.1574074074074074E-3</c:v>
                </c:pt>
                <c:pt idx="1206">
                  <c:v>6.851851851851852E-3</c:v>
                </c:pt>
                <c:pt idx="1207">
                  <c:v>7.5462962962962966E-3</c:v>
                </c:pt>
                <c:pt idx="1208">
                  <c:v>8.2407407407407412E-3</c:v>
                </c:pt>
                <c:pt idx="1209">
                  <c:v>8.9351851851851849E-3</c:v>
                </c:pt>
                <c:pt idx="1210">
                  <c:v>9.6296296296296303E-3</c:v>
                </c:pt>
                <c:pt idx="1211">
                  <c:v>1.0324074074074074E-2</c:v>
                </c:pt>
                <c:pt idx="1212">
                  <c:v>1.1018518518518518E-2</c:v>
                </c:pt>
                <c:pt idx="1213">
                  <c:v>1.1712962962962963E-2</c:v>
                </c:pt>
                <c:pt idx="1214">
                  <c:v>1.2407407407407407E-2</c:v>
                </c:pt>
                <c:pt idx="1215">
                  <c:v>1.3101851851851852E-2</c:v>
                </c:pt>
                <c:pt idx="1216">
                  <c:v>1.3796296296296296E-2</c:v>
                </c:pt>
                <c:pt idx="1217">
                  <c:v>1.4490740740740742E-2</c:v>
                </c:pt>
                <c:pt idx="1218">
                  <c:v>1.5185185185185185E-2</c:v>
                </c:pt>
                <c:pt idx="1219">
                  <c:v>1.5879629629629629E-2</c:v>
                </c:pt>
                <c:pt idx="1220">
                  <c:v>1.6574074074074074E-2</c:v>
                </c:pt>
                <c:pt idx="1221">
                  <c:v>1.726851851851852E-2</c:v>
                </c:pt>
                <c:pt idx="1222">
                  <c:v>1.7962962962962962E-2</c:v>
                </c:pt>
                <c:pt idx="1223">
                  <c:v>1.8657407407407407E-2</c:v>
                </c:pt>
                <c:pt idx="1224">
                  <c:v>1.9351851851851853E-2</c:v>
                </c:pt>
                <c:pt idx="1225">
                  <c:v>2.0046296296296295E-2</c:v>
                </c:pt>
                <c:pt idx="1226">
                  <c:v>2.074074074074074E-2</c:v>
                </c:pt>
                <c:pt idx="1227">
                  <c:v>2.1435185185185186E-2</c:v>
                </c:pt>
                <c:pt idx="1228">
                  <c:v>2.2129629629629631E-2</c:v>
                </c:pt>
                <c:pt idx="1229">
                  <c:v>2.2824074074074073E-2</c:v>
                </c:pt>
                <c:pt idx="1230">
                  <c:v>2.3518518518518518E-2</c:v>
                </c:pt>
                <c:pt idx="1231">
                  <c:v>2.4212962962962964E-2</c:v>
                </c:pt>
                <c:pt idx="1232">
                  <c:v>2.4907407407407406E-2</c:v>
                </c:pt>
                <c:pt idx="1233">
                  <c:v>2.5601851851851851E-2</c:v>
                </c:pt>
                <c:pt idx="1234">
                  <c:v>2.6296296296296297E-2</c:v>
                </c:pt>
                <c:pt idx="1235">
                  <c:v>2.6990740740740742E-2</c:v>
                </c:pt>
                <c:pt idx="1236">
                  <c:v>2.7685185185185184E-2</c:v>
                </c:pt>
                <c:pt idx="1237">
                  <c:v>2.837962962962963E-2</c:v>
                </c:pt>
                <c:pt idx="1238">
                  <c:v>2.9074074074074075E-2</c:v>
                </c:pt>
                <c:pt idx="1239">
                  <c:v>2.9768518518518517E-2</c:v>
                </c:pt>
                <c:pt idx="1240">
                  <c:v>3.0462962962962963E-2</c:v>
                </c:pt>
                <c:pt idx="1241">
                  <c:v>3.1157407407407408E-2</c:v>
                </c:pt>
                <c:pt idx="1242">
                  <c:v>3.1851851851851853E-2</c:v>
                </c:pt>
                <c:pt idx="1243">
                  <c:v>3.2546296296296295E-2</c:v>
                </c:pt>
                <c:pt idx="1244">
                  <c:v>3.3240740740740737E-2</c:v>
                </c:pt>
                <c:pt idx="1245">
                  <c:v>3.3935185185185186E-2</c:v>
                </c:pt>
                <c:pt idx="1246">
                  <c:v>3.4629629629629628E-2</c:v>
                </c:pt>
                <c:pt idx="1247">
                  <c:v>3.5324074074074077E-2</c:v>
                </c:pt>
                <c:pt idx="1248">
                  <c:v>3.6018518518518519E-2</c:v>
                </c:pt>
                <c:pt idx="1249">
                  <c:v>3.6712962962962961E-2</c:v>
                </c:pt>
                <c:pt idx="1250">
                  <c:v>3.740740740740741E-2</c:v>
                </c:pt>
                <c:pt idx="1251">
                  <c:v>3.8101851851851852E-2</c:v>
                </c:pt>
                <c:pt idx="1252">
                  <c:v>3.8796296296296294E-2</c:v>
                </c:pt>
                <c:pt idx="1253">
                  <c:v>3.9490740740740743E-2</c:v>
                </c:pt>
                <c:pt idx="1254">
                  <c:v>4.0185185185185185E-2</c:v>
                </c:pt>
                <c:pt idx="1255">
                  <c:v>4.0879629629629627E-2</c:v>
                </c:pt>
                <c:pt idx="1256">
                  <c:v>4.1574074074074076E-2</c:v>
                </c:pt>
                <c:pt idx="1257">
                  <c:v>4.2268518518518518E-2</c:v>
                </c:pt>
                <c:pt idx="1258">
                  <c:v>4.296296296296296E-2</c:v>
                </c:pt>
                <c:pt idx="1259">
                  <c:v>4.3657407407407409E-2</c:v>
                </c:pt>
                <c:pt idx="1260">
                  <c:v>4.4351851851851851E-2</c:v>
                </c:pt>
                <c:pt idx="1261">
                  <c:v>4.50462962962963E-2</c:v>
                </c:pt>
                <c:pt idx="1262">
                  <c:v>4.5740740740740742E-2</c:v>
                </c:pt>
                <c:pt idx="1263">
                  <c:v>4.6435185185185184E-2</c:v>
                </c:pt>
                <c:pt idx="1264">
                  <c:v>4.7129629629629632E-2</c:v>
                </c:pt>
                <c:pt idx="1265">
                  <c:v>4.7824074074074074E-2</c:v>
                </c:pt>
                <c:pt idx="1266">
                  <c:v>4.8518518518518516E-2</c:v>
                </c:pt>
                <c:pt idx="1267">
                  <c:v>4.9212962962962965E-2</c:v>
                </c:pt>
                <c:pt idx="1268">
                  <c:v>4.9907407407407407E-2</c:v>
                </c:pt>
                <c:pt idx="1269">
                  <c:v>5.0601851851851849E-2</c:v>
                </c:pt>
                <c:pt idx="1270">
                  <c:v>5.1296296296296298E-2</c:v>
                </c:pt>
                <c:pt idx="1271">
                  <c:v>5.199074074074074E-2</c:v>
                </c:pt>
                <c:pt idx="1272">
                  <c:v>5.2685185185185182E-2</c:v>
                </c:pt>
                <c:pt idx="1273">
                  <c:v>5.3379629629629631E-2</c:v>
                </c:pt>
                <c:pt idx="1274">
                  <c:v>5.4074074074074073E-2</c:v>
                </c:pt>
                <c:pt idx="1275">
                  <c:v>5.4768518518518522E-2</c:v>
                </c:pt>
                <c:pt idx="1276">
                  <c:v>5.5462962962962964E-2</c:v>
                </c:pt>
                <c:pt idx="1277">
                  <c:v>5.6157407407407406E-2</c:v>
                </c:pt>
                <c:pt idx="1278">
                  <c:v>5.6851851851851855E-2</c:v>
                </c:pt>
                <c:pt idx="1279">
                  <c:v>5.7546296296296297E-2</c:v>
                </c:pt>
                <c:pt idx="1280">
                  <c:v>5.8240740740740739E-2</c:v>
                </c:pt>
                <c:pt idx="1281">
                  <c:v>5.8935185185185188E-2</c:v>
                </c:pt>
                <c:pt idx="1282">
                  <c:v>5.962962962962963E-2</c:v>
                </c:pt>
                <c:pt idx="1283">
                  <c:v>6.0324074074074072E-2</c:v>
                </c:pt>
                <c:pt idx="1284">
                  <c:v>6.1018518518518521E-2</c:v>
                </c:pt>
                <c:pt idx="1285">
                  <c:v>6.1712962962962963E-2</c:v>
                </c:pt>
                <c:pt idx="1286">
                  <c:v>6.2407407407407404E-2</c:v>
                </c:pt>
                <c:pt idx="1287">
                  <c:v>6.3101851851851853E-2</c:v>
                </c:pt>
                <c:pt idx="1288">
                  <c:v>6.3796296296296295E-2</c:v>
                </c:pt>
                <c:pt idx="1289">
                  <c:v>6.4490740740740737E-2</c:v>
                </c:pt>
                <c:pt idx="1290">
                  <c:v>6.5185185185185179E-2</c:v>
                </c:pt>
                <c:pt idx="1291">
                  <c:v>6.5879629629629635E-2</c:v>
                </c:pt>
                <c:pt idx="1292">
                  <c:v>6.6574074074074077E-2</c:v>
                </c:pt>
                <c:pt idx="1293">
                  <c:v>6.7268518518518519E-2</c:v>
                </c:pt>
                <c:pt idx="1294">
                  <c:v>6.7962962962962961E-2</c:v>
                </c:pt>
                <c:pt idx="1295">
                  <c:v>6.8657407407407403E-2</c:v>
                </c:pt>
                <c:pt idx="1296">
                  <c:v>6.9351851851851845E-2</c:v>
                </c:pt>
                <c:pt idx="1297">
                  <c:v>7.0046296296296301E-2</c:v>
                </c:pt>
                <c:pt idx="1298">
                  <c:v>7.0740740740740743E-2</c:v>
                </c:pt>
                <c:pt idx="1299">
                  <c:v>7.1435185185185185E-2</c:v>
                </c:pt>
                <c:pt idx="1300">
                  <c:v>7.2129629629629627E-2</c:v>
                </c:pt>
                <c:pt idx="1301">
                  <c:v>7.2824074074074069E-2</c:v>
                </c:pt>
                <c:pt idx="1302">
                  <c:v>7.3518518518518525E-2</c:v>
                </c:pt>
                <c:pt idx="1303">
                  <c:v>7.4212962962962967E-2</c:v>
                </c:pt>
                <c:pt idx="1304">
                  <c:v>7.4907407407407409E-2</c:v>
                </c:pt>
                <c:pt idx="1305">
                  <c:v>7.5601851851851851E-2</c:v>
                </c:pt>
                <c:pt idx="1306">
                  <c:v>7.6296296296296293E-2</c:v>
                </c:pt>
                <c:pt idx="1307">
                  <c:v>7.6990740740740735E-2</c:v>
                </c:pt>
                <c:pt idx="1308">
                  <c:v>7.768518518518519E-2</c:v>
                </c:pt>
                <c:pt idx="1309">
                  <c:v>7.8379629629629632E-2</c:v>
                </c:pt>
                <c:pt idx="1310">
                  <c:v>7.9074074074074074E-2</c:v>
                </c:pt>
                <c:pt idx="1311">
                  <c:v>7.9768518518518516E-2</c:v>
                </c:pt>
                <c:pt idx="1312">
                  <c:v>8.0462962962962958E-2</c:v>
                </c:pt>
                <c:pt idx="1313">
                  <c:v>8.1157407407407414E-2</c:v>
                </c:pt>
                <c:pt idx="1314">
                  <c:v>8.1851851851851856E-2</c:v>
                </c:pt>
                <c:pt idx="1315">
                  <c:v>8.2546296296296298E-2</c:v>
                </c:pt>
                <c:pt idx="1316">
                  <c:v>8.324074074074074E-2</c:v>
                </c:pt>
                <c:pt idx="1317">
                  <c:v>8.3935185185185182E-2</c:v>
                </c:pt>
                <c:pt idx="1318">
                  <c:v>8.4629629629629624E-2</c:v>
                </c:pt>
                <c:pt idx="1319">
                  <c:v>8.532407407407408E-2</c:v>
                </c:pt>
                <c:pt idx="1320">
                  <c:v>8.6018518518518522E-2</c:v>
                </c:pt>
                <c:pt idx="1321">
                  <c:v>8.6712962962962964E-2</c:v>
                </c:pt>
                <c:pt idx="1322">
                  <c:v>8.7407407407407406E-2</c:v>
                </c:pt>
                <c:pt idx="1323">
                  <c:v>8.8101851851851848E-2</c:v>
                </c:pt>
                <c:pt idx="1324">
                  <c:v>8.879629629629629E-2</c:v>
                </c:pt>
                <c:pt idx="1325">
                  <c:v>8.9490740740740746E-2</c:v>
                </c:pt>
                <c:pt idx="1326">
                  <c:v>9.0185185185185188E-2</c:v>
                </c:pt>
                <c:pt idx="1327">
                  <c:v>9.087962962962963E-2</c:v>
                </c:pt>
                <c:pt idx="1328">
                  <c:v>9.1574074074074072E-2</c:v>
                </c:pt>
                <c:pt idx="1329">
                  <c:v>9.2268518518518514E-2</c:v>
                </c:pt>
                <c:pt idx="1330">
                  <c:v>9.2962962962962969E-2</c:v>
                </c:pt>
                <c:pt idx="1331">
                  <c:v>9.3657407407407411E-2</c:v>
                </c:pt>
                <c:pt idx="1332">
                  <c:v>9.4351851851851853E-2</c:v>
                </c:pt>
                <c:pt idx="1333">
                  <c:v>9.5046296296296295E-2</c:v>
                </c:pt>
                <c:pt idx="1334">
                  <c:v>9.5740740740740737E-2</c:v>
                </c:pt>
                <c:pt idx="1335">
                  <c:v>9.6435185185185179E-2</c:v>
                </c:pt>
                <c:pt idx="1336">
                  <c:v>9.7129629629629635E-2</c:v>
                </c:pt>
                <c:pt idx="1337">
                  <c:v>9.7824074074074077E-2</c:v>
                </c:pt>
                <c:pt idx="1338">
                  <c:v>9.8518518518518519E-2</c:v>
                </c:pt>
                <c:pt idx="1339">
                  <c:v>9.9212962962962961E-2</c:v>
                </c:pt>
                <c:pt idx="1340">
                  <c:v>9.9907407407407403E-2</c:v>
                </c:pt>
                <c:pt idx="1341">
                  <c:v>0.10060185185185185</c:v>
                </c:pt>
                <c:pt idx="1342">
                  <c:v>0.1012962962962963</c:v>
                </c:pt>
                <c:pt idx="1343">
                  <c:v>0.10199074074074074</c:v>
                </c:pt>
                <c:pt idx="1344">
                  <c:v>0.10268518518518518</c:v>
                </c:pt>
                <c:pt idx="1345">
                  <c:v>0.10337962962962963</c:v>
                </c:pt>
                <c:pt idx="1346">
                  <c:v>0.10407407407407407</c:v>
                </c:pt>
                <c:pt idx="1347">
                  <c:v>0.10476851851851852</c:v>
                </c:pt>
                <c:pt idx="1348">
                  <c:v>0.10546296296296297</c:v>
                </c:pt>
                <c:pt idx="1349">
                  <c:v>0.10615740740740741</c:v>
                </c:pt>
                <c:pt idx="1350">
                  <c:v>0.10685185185185185</c:v>
                </c:pt>
                <c:pt idx="1351">
                  <c:v>0.10754629629629629</c:v>
                </c:pt>
                <c:pt idx="1352">
                  <c:v>0.10824074074074073</c:v>
                </c:pt>
                <c:pt idx="1353">
                  <c:v>0.10893518518518519</c:v>
                </c:pt>
                <c:pt idx="1354">
                  <c:v>0.10962962962962963</c:v>
                </c:pt>
                <c:pt idx="1355">
                  <c:v>0.11032407407407407</c:v>
                </c:pt>
                <c:pt idx="1356">
                  <c:v>0.11101851851851852</c:v>
                </c:pt>
                <c:pt idx="1357">
                  <c:v>0.11171296296296296</c:v>
                </c:pt>
                <c:pt idx="1358">
                  <c:v>0.11240740740740741</c:v>
                </c:pt>
                <c:pt idx="1359">
                  <c:v>0.11310185185185186</c:v>
                </c:pt>
                <c:pt idx="1360">
                  <c:v>0.1137962962962963</c:v>
                </c:pt>
                <c:pt idx="1361">
                  <c:v>0.11449074074074074</c:v>
                </c:pt>
                <c:pt idx="1362">
                  <c:v>0.11518518518518518</c:v>
                </c:pt>
                <c:pt idx="1363">
                  <c:v>0.11587962962962962</c:v>
                </c:pt>
                <c:pt idx="1364">
                  <c:v>0.11657407407407408</c:v>
                </c:pt>
                <c:pt idx="1365">
                  <c:v>0.11726851851851852</c:v>
                </c:pt>
                <c:pt idx="1366">
                  <c:v>0.11796296296296296</c:v>
                </c:pt>
                <c:pt idx="1367">
                  <c:v>0.11865740740740741</c:v>
                </c:pt>
                <c:pt idx="1368">
                  <c:v>0.11935185185185185</c:v>
                </c:pt>
                <c:pt idx="1369">
                  <c:v>0.12004629629629629</c:v>
                </c:pt>
                <c:pt idx="1370">
                  <c:v>0.12074074074074075</c:v>
                </c:pt>
                <c:pt idx="1371">
                  <c:v>0.12143518518518519</c:v>
                </c:pt>
                <c:pt idx="1372">
                  <c:v>0.12212962962962963</c:v>
                </c:pt>
                <c:pt idx="1373">
                  <c:v>0.12282407407407407</c:v>
                </c:pt>
                <c:pt idx="1374">
                  <c:v>0.12351851851851851</c:v>
                </c:pt>
                <c:pt idx="1375">
                  <c:v>0.12421296296296297</c:v>
                </c:pt>
                <c:pt idx="1376">
                  <c:v>0.12490740740740741</c:v>
                </c:pt>
                <c:pt idx="1377">
                  <c:v>0.12560185185185185</c:v>
                </c:pt>
                <c:pt idx="1378">
                  <c:v>0.1262962962962963</c:v>
                </c:pt>
                <c:pt idx="1379">
                  <c:v>0.12699074074074074</c:v>
                </c:pt>
                <c:pt idx="1380">
                  <c:v>0.12768518518518518</c:v>
                </c:pt>
                <c:pt idx="1381">
                  <c:v>0.12837962962962962</c:v>
                </c:pt>
                <c:pt idx="1382">
                  <c:v>0.12907407407407406</c:v>
                </c:pt>
                <c:pt idx="1383">
                  <c:v>0.12976851851851851</c:v>
                </c:pt>
                <c:pt idx="1384">
                  <c:v>0.13046296296296298</c:v>
                </c:pt>
                <c:pt idx="1385">
                  <c:v>0.13115740740740742</c:v>
                </c:pt>
                <c:pt idx="1386">
                  <c:v>0.13185185185185186</c:v>
                </c:pt>
                <c:pt idx="1387">
                  <c:v>0.1325462962962963</c:v>
                </c:pt>
                <c:pt idx="1388">
                  <c:v>0.13324074074074074</c:v>
                </c:pt>
                <c:pt idx="1389">
                  <c:v>0.13393518518518518</c:v>
                </c:pt>
                <c:pt idx="1390">
                  <c:v>0.13462962962962963</c:v>
                </c:pt>
                <c:pt idx="1391">
                  <c:v>0.13532407407407407</c:v>
                </c:pt>
                <c:pt idx="1392">
                  <c:v>0.13601851851851851</c:v>
                </c:pt>
                <c:pt idx="1393">
                  <c:v>0.13671296296296295</c:v>
                </c:pt>
                <c:pt idx="1394">
                  <c:v>0.13740740740740739</c:v>
                </c:pt>
                <c:pt idx="1395">
                  <c:v>0.13810185185185186</c:v>
                </c:pt>
                <c:pt idx="1396">
                  <c:v>0.13879629629629631</c:v>
                </c:pt>
                <c:pt idx="1397">
                  <c:v>0.13949074074074075</c:v>
                </c:pt>
                <c:pt idx="1398">
                  <c:v>0.14018518518518519</c:v>
                </c:pt>
                <c:pt idx="1399">
                  <c:v>0.14087962962962963</c:v>
                </c:pt>
                <c:pt idx="1400">
                  <c:v>0.14157407407407407</c:v>
                </c:pt>
                <c:pt idx="1401">
                  <c:v>0.14226851851851852</c:v>
                </c:pt>
                <c:pt idx="1402">
                  <c:v>0.14296296296296296</c:v>
                </c:pt>
                <c:pt idx="1403">
                  <c:v>0.1436574074074074</c:v>
                </c:pt>
                <c:pt idx="1404">
                  <c:v>0.14435185185185184</c:v>
                </c:pt>
                <c:pt idx="1405">
                  <c:v>0.14504629629629628</c:v>
                </c:pt>
                <c:pt idx="1406">
                  <c:v>0.14574074074074075</c:v>
                </c:pt>
                <c:pt idx="1407">
                  <c:v>0.1464351851851852</c:v>
                </c:pt>
                <c:pt idx="1408">
                  <c:v>0.14712962962962964</c:v>
                </c:pt>
                <c:pt idx="1409">
                  <c:v>0.14782407407407408</c:v>
                </c:pt>
                <c:pt idx="1410">
                  <c:v>0.14851851851851852</c:v>
                </c:pt>
                <c:pt idx="1411">
                  <c:v>0.14921296296296296</c:v>
                </c:pt>
                <c:pt idx="1412">
                  <c:v>0.14990740740740741</c:v>
                </c:pt>
                <c:pt idx="1413">
                  <c:v>0.15060185185185185</c:v>
                </c:pt>
                <c:pt idx="1414">
                  <c:v>0.15129629629629629</c:v>
                </c:pt>
                <c:pt idx="1415">
                  <c:v>0.15199074074074073</c:v>
                </c:pt>
                <c:pt idx="1416">
                  <c:v>0.15268518518518517</c:v>
                </c:pt>
                <c:pt idx="1417">
                  <c:v>0.15337962962962962</c:v>
                </c:pt>
                <c:pt idx="1418">
                  <c:v>0.15407407407407409</c:v>
                </c:pt>
                <c:pt idx="1419">
                  <c:v>0.15476851851851853</c:v>
                </c:pt>
                <c:pt idx="1420">
                  <c:v>0.15546296296296297</c:v>
                </c:pt>
                <c:pt idx="1421">
                  <c:v>0.15615740740740741</c:v>
                </c:pt>
                <c:pt idx="1422">
                  <c:v>0.15685185185185185</c:v>
                </c:pt>
                <c:pt idx="1423">
                  <c:v>0.1575462962962963</c:v>
                </c:pt>
                <c:pt idx="1424">
                  <c:v>0.15824074074074074</c:v>
                </c:pt>
                <c:pt idx="1425">
                  <c:v>0.15893518518518518</c:v>
                </c:pt>
                <c:pt idx="1426">
                  <c:v>0.15962962962962962</c:v>
                </c:pt>
                <c:pt idx="1427">
                  <c:v>0.16032407407407406</c:v>
                </c:pt>
                <c:pt idx="1428">
                  <c:v>0.16101851851851851</c:v>
                </c:pt>
                <c:pt idx="1429">
                  <c:v>0.16171296296296298</c:v>
                </c:pt>
                <c:pt idx="1430">
                  <c:v>0.16240740740740742</c:v>
                </c:pt>
                <c:pt idx="1431">
                  <c:v>0.16310185185185186</c:v>
                </c:pt>
                <c:pt idx="1432">
                  <c:v>0.1637962962962963</c:v>
                </c:pt>
                <c:pt idx="1433">
                  <c:v>0.16449074074074074</c:v>
                </c:pt>
                <c:pt idx="1434">
                  <c:v>0.16518518518518518</c:v>
                </c:pt>
                <c:pt idx="1435">
                  <c:v>0.16587962962962963</c:v>
                </c:pt>
                <c:pt idx="1436">
                  <c:v>0.16657407407407407</c:v>
                </c:pt>
                <c:pt idx="1437">
                  <c:v>0.16726851851851851</c:v>
                </c:pt>
                <c:pt idx="1438">
                  <c:v>0.16796296296296295</c:v>
                </c:pt>
                <c:pt idx="1439">
                  <c:v>0.16865740740740739</c:v>
                </c:pt>
              </c:numCache>
            </c:numRef>
          </c:cat>
          <c:val>
            <c:numRef>
              <c:f>csv!$EN$2:$EN$1441</c:f>
              <c:numCache>
                <c:formatCode>General</c:formatCode>
                <c:ptCount val="1440"/>
                <c:pt idx="0">
                  <c:v>22.089941</c:v>
                </c:pt>
                <c:pt idx="1">
                  <c:v>0.46423599999999998</c:v>
                </c:pt>
                <c:pt idx="2">
                  <c:v>10.681941</c:v>
                </c:pt>
                <c:pt idx="3">
                  <c:v>17.541896000000001</c:v>
                </c:pt>
                <c:pt idx="4">
                  <c:v>19.509695000000001</c:v>
                </c:pt>
                <c:pt idx="5">
                  <c:v>21.167359999999999</c:v>
                </c:pt>
                <c:pt idx="6">
                  <c:v>23.960487000000001</c:v>
                </c:pt>
                <c:pt idx="7">
                  <c:v>25.102177000000001</c:v>
                </c:pt>
                <c:pt idx="8">
                  <c:v>26.16572</c:v>
                </c:pt>
                <c:pt idx="9">
                  <c:v>26.485230000000001</c:v>
                </c:pt>
                <c:pt idx="10">
                  <c:v>26.611153999999999</c:v>
                </c:pt>
                <c:pt idx="11">
                  <c:v>27.194548000000001</c:v>
                </c:pt>
                <c:pt idx="12">
                  <c:v>31.755839999999999</c:v>
                </c:pt>
                <c:pt idx="13">
                  <c:v>40.002671999999997</c:v>
                </c:pt>
                <c:pt idx="14">
                  <c:v>51.840297</c:v>
                </c:pt>
                <c:pt idx="15">
                  <c:v>60.011437999999998</c:v>
                </c:pt>
                <c:pt idx="16">
                  <c:v>36.634900000000002</c:v>
                </c:pt>
                <c:pt idx="17">
                  <c:v>35.980983000000002</c:v>
                </c:pt>
                <c:pt idx="18">
                  <c:v>36.293083000000003</c:v>
                </c:pt>
                <c:pt idx="19">
                  <c:v>36.887633000000001</c:v>
                </c:pt>
                <c:pt idx="20">
                  <c:v>37.710205999999999</c:v>
                </c:pt>
                <c:pt idx="21">
                  <c:v>38.58905</c:v>
                </c:pt>
                <c:pt idx="22">
                  <c:v>39.425846</c:v>
                </c:pt>
                <c:pt idx="23">
                  <c:v>40.215964</c:v>
                </c:pt>
                <c:pt idx="24">
                  <c:v>41.037782</c:v>
                </c:pt>
                <c:pt idx="25">
                  <c:v>41.654454999999999</c:v>
                </c:pt>
                <c:pt idx="26">
                  <c:v>42.273131999999997</c:v>
                </c:pt>
                <c:pt idx="27">
                  <c:v>42.924998000000002</c:v>
                </c:pt>
                <c:pt idx="28">
                  <c:v>43.400685000000003</c:v>
                </c:pt>
                <c:pt idx="29">
                  <c:v>43.689210000000003</c:v>
                </c:pt>
                <c:pt idx="30">
                  <c:v>44.106305999999996</c:v>
                </c:pt>
                <c:pt idx="31">
                  <c:v>42.005819000000002</c:v>
                </c:pt>
                <c:pt idx="32">
                  <c:v>6.9844970000000002</c:v>
                </c:pt>
                <c:pt idx="33">
                  <c:v>5.5833440000000003</c:v>
                </c:pt>
                <c:pt idx="34">
                  <c:v>4.1063169999999998</c:v>
                </c:pt>
                <c:pt idx="35">
                  <c:v>3.2037770000000001</c:v>
                </c:pt>
                <c:pt idx="36">
                  <c:v>3.176148</c:v>
                </c:pt>
                <c:pt idx="37">
                  <c:v>2.970532</c:v>
                </c:pt>
                <c:pt idx="38">
                  <c:v>2.9253439999999999</c:v>
                </c:pt>
                <c:pt idx="39">
                  <c:v>3.0919750000000001</c:v>
                </c:pt>
                <c:pt idx="40">
                  <c:v>2.925853</c:v>
                </c:pt>
                <c:pt idx="41">
                  <c:v>2.9166609999999999</c:v>
                </c:pt>
                <c:pt idx="42">
                  <c:v>2.9619580000000001</c:v>
                </c:pt>
                <c:pt idx="43">
                  <c:v>3.0387439999999999</c:v>
                </c:pt>
                <c:pt idx="44">
                  <c:v>2.9156119999999999</c:v>
                </c:pt>
                <c:pt idx="45">
                  <c:v>2.8912960000000001</c:v>
                </c:pt>
                <c:pt idx="46">
                  <c:v>2.9161350000000001</c:v>
                </c:pt>
                <c:pt idx="47">
                  <c:v>2.9894150000000002</c:v>
                </c:pt>
                <c:pt idx="48">
                  <c:v>2.9754969999999998</c:v>
                </c:pt>
                <c:pt idx="49">
                  <c:v>2.887238</c:v>
                </c:pt>
                <c:pt idx="50">
                  <c:v>2.8976730000000002</c:v>
                </c:pt>
                <c:pt idx="51">
                  <c:v>2.7497099999999999</c:v>
                </c:pt>
                <c:pt idx="52">
                  <c:v>2.7755540000000001</c:v>
                </c:pt>
                <c:pt idx="53">
                  <c:v>2.9423859999999999</c:v>
                </c:pt>
                <c:pt idx="54">
                  <c:v>2.9818850000000001</c:v>
                </c:pt>
                <c:pt idx="55">
                  <c:v>2.985182</c:v>
                </c:pt>
                <c:pt idx="56">
                  <c:v>2.9236070000000001</c:v>
                </c:pt>
                <c:pt idx="57">
                  <c:v>2.8786130000000001</c:v>
                </c:pt>
                <c:pt idx="58">
                  <c:v>2.9658310000000001</c:v>
                </c:pt>
                <c:pt idx="59">
                  <c:v>2.8956810000000002</c:v>
                </c:pt>
                <c:pt idx="60">
                  <c:v>2.8679480000000002</c:v>
                </c:pt>
                <c:pt idx="61">
                  <c:v>2.8717800000000002</c:v>
                </c:pt>
                <c:pt idx="62">
                  <c:v>2.8308960000000001</c:v>
                </c:pt>
                <c:pt idx="63">
                  <c:v>2.9054180000000001</c:v>
                </c:pt>
                <c:pt idx="64">
                  <c:v>2.9976129999999999</c:v>
                </c:pt>
                <c:pt idx="65">
                  <c:v>2.852827</c:v>
                </c:pt>
                <c:pt idx="66">
                  <c:v>2.7970839999999999</c:v>
                </c:pt>
                <c:pt idx="67">
                  <c:v>2.8741150000000002</c:v>
                </c:pt>
                <c:pt idx="68">
                  <c:v>2.8283390000000002</c:v>
                </c:pt>
                <c:pt idx="69">
                  <c:v>2.9134890000000002</c:v>
                </c:pt>
                <c:pt idx="70">
                  <c:v>2.8408099999999998</c:v>
                </c:pt>
                <c:pt idx="71">
                  <c:v>2.9879739999999999</c:v>
                </c:pt>
                <c:pt idx="72">
                  <c:v>2.8089200000000001</c:v>
                </c:pt>
                <c:pt idx="73">
                  <c:v>2.8782899999999998</c:v>
                </c:pt>
                <c:pt idx="74">
                  <c:v>2.8312149999999998</c:v>
                </c:pt>
                <c:pt idx="75">
                  <c:v>2.9184009999999998</c:v>
                </c:pt>
                <c:pt idx="76">
                  <c:v>3.0216050000000001</c:v>
                </c:pt>
                <c:pt idx="77">
                  <c:v>2.9291269999999998</c:v>
                </c:pt>
                <c:pt idx="78">
                  <c:v>2.9265840000000001</c:v>
                </c:pt>
                <c:pt idx="79">
                  <c:v>2.8727480000000001</c:v>
                </c:pt>
                <c:pt idx="80">
                  <c:v>3.0110619999999999</c:v>
                </c:pt>
                <c:pt idx="81">
                  <c:v>2.9046340000000002</c:v>
                </c:pt>
                <c:pt idx="82">
                  <c:v>1.066724</c:v>
                </c:pt>
                <c:pt idx="83">
                  <c:v>9.5839560000000006</c:v>
                </c:pt>
                <c:pt idx="84">
                  <c:v>19.556950000000001</c:v>
                </c:pt>
                <c:pt idx="85">
                  <c:v>6.3195199999999998</c:v>
                </c:pt>
                <c:pt idx="86">
                  <c:v>3.1014010000000001</c:v>
                </c:pt>
                <c:pt idx="87">
                  <c:v>2.8756140000000001</c:v>
                </c:pt>
                <c:pt idx="88">
                  <c:v>2.8152080000000002</c:v>
                </c:pt>
                <c:pt idx="89">
                  <c:v>2.819518</c:v>
                </c:pt>
                <c:pt idx="90">
                  <c:v>2.9442370000000002</c:v>
                </c:pt>
                <c:pt idx="91">
                  <c:v>2.8820209999999999</c:v>
                </c:pt>
                <c:pt idx="92">
                  <c:v>3.0100030000000002</c:v>
                </c:pt>
                <c:pt idx="93">
                  <c:v>3.116978</c:v>
                </c:pt>
                <c:pt idx="94">
                  <c:v>3.1591670000000001</c:v>
                </c:pt>
                <c:pt idx="95">
                  <c:v>1.208286</c:v>
                </c:pt>
                <c:pt idx="96">
                  <c:v>9.8979119999999998</c:v>
                </c:pt>
                <c:pt idx="97">
                  <c:v>19.858623000000001</c:v>
                </c:pt>
                <c:pt idx="98">
                  <c:v>6.6455739999999999</c:v>
                </c:pt>
                <c:pt idx="99">
                  <c:v>3.198331</c:v>
                </c:pt>
                <c:pt idx="100">
                  <c:v>3.0124149999999998</c:v>
                </c:pt>
                <c:pt idx="101">
                  <c:v>2.8983050000000001</c:v>
                </c:pt>
                <c:pt idx="102">
                  <c:v>2.8215680000000001</c:v>
                </c:pt>
                <c:pt idx="103">
                  <c:v>2.9499719999999998</c:v>
                </c:pt>
                <c:pt idx="104">
                  <c:v>3.1354950000000001</c:v>
                </c:pt>
                <c:pt idx="105">
                  <c:v>2.9353379999999998</c:v>
                </c:pt>
                <c:pt idx="106">
                  <c:v>3.0383230000000001</c:v>
                </c:pt>
                <c:pt idx="107">
                  <c:v>3.2124570000000001</c:v>
                </c:pt>
                <c:pt idx="108">
                  <c:v>3.0814889999999999</c:v>
                </c:pt>
                <c:pt idx="109">
                  <c:v>2.8790879999999999</c:v>
                </c:pt>
                <c:pt idx="110">
                  <c:v>13.242054</c:v>
                </c:pt>
                <c:pt idx="111">
                  <c:v>22.558242</c:v>
                </c:pt>
                <c:pt idx="112">
                  <c:v>4.0840779999999999</c:v>
                </c:pt>
                <c:pt idx="113">
                  <c:v>3.1923189999999999</c:v>
                </c:pt>
                <c:pt idx="114">
                  <c:v>2.873148</c:v>
                </c:pt>
                <c:pt idx="115">
                  <c:v>3.1117560000000002</c:v>
                </c:pt>
                <c:pt idx="116">
                  <c:v>3.126439</c:v>
                </c:pt>
                <c:pt idx="117">
                  <c:v>3.062703</c:v>
                </c:pt>
                <c:pt idx="118">
                  <c:v>3.0666069999999999</c:v>
                </c:pt>
                <c:pt idx="119">
                  <c:v>3.1322169999999998</c:v>
                </c:pt>
                <c:pt idx="120">
                  <c:v>3.1445810000000001</c:v>
                </c:pt>
                <c:pt idx="121">
                  <c:v>-2.1259519999999998</c:v>
                </c:pt>
                <c:pt idx="122">
                  <c:v>3.2362259999999998</c:v>
                </c:pt>
                <c:pt idx="123">
                  <c:v>13.692335</c:v>
                </c:pt>
                <c:pt idx="124">
                  <c:v>23.057020999999999</c:v>
                </c:pt>
                <c:pt idx="125">
                  <c:v>4.2569119999999998</c:v>
                </c:pt>
                <c:pt idx="126">
                  <c:v>3.151402</c:v>
                </c:pt>
                <c:pt idx="127">
                  <c:v>3.0108190000000001</c:v>
                </c:pt>
                <c:pt idx="128">
                  <c:v>3.0331229999999998</c:v>
                </c:pt>
                <c:pt idx="129">
                  <c:v>2.9663970000000002</c:v>
                </c:pt>
                <c:pt idx="130">
                  <c:v>2.985376</c:v>
                </c:pt>
                <c:pt idx="131">
                  <c:v>3.199471</c:v>
                </c:pt>
                <c:pt idx="132">
                  <c:v>3.1627360000000002</c:v>
                </c:pt>
                <c:pt idx="133">
                  <c:v>3.1233080000000002</c:v>
                </c:pt>
                <c:pt idx="134">
                  <c:v>3.2555049999999999</c:v>
                </c:pt>
                <c:pt idx="135">
                  <c:v>3.0495390000000002</c:v>
                </c:pt>
                <c:pt idx="136">
                  <c:v>2.5976430000000001</c:v>
                </c:pt>
                <c:pt idx="137">
                  <c:v>12.684359000000001</c:v>
                </c:pt>
                <c:pt idx="138">
                  <c:v>22.284289000000001</c:v>
                </c:pt>
                <c:pt idx="139">
                  <c:v>5.6438759999999997</c:v>
                </c:pt>
                <c:pt idx="140">
                  <c:v>3.1936659999999999</c:v>
                </c:pt>
                <c:pt idx="141">
                  <c:v>3.0062150000000001</c:v>
                </c:pt>
                <c:pt idx="142">
                  <c:v>2.9601920000000002</c:v>
                </c:pt>
                <c:pt idx="143">
                  <c:v>3.0436719999999999</c:v>
                </c:pt>
                <c:pt idx="144">
                  <c:v>3.080136</c:v>
                </c:pt>
                <c:pt idx="145">
                  <c:v>3.1985160000000001</c:v>
                </c:pt>
                <c:pt idx="146">
                  <c:v>3.1154609999999998</c:v>
                </c:pt>
                <c:pt idx="147">
                  <c:v>3.1292249999999999</c:v>
                </c:pt>
                <c:pt idx="148">
                  <c:v>3.2081599999999999</c:v>
                </c:pt>
                <c:pt idx="149">
                  <c:v>3.116066</c:v>
                </c:pt>
                <c:pt idx="150">
                  <c:v>3.1854239999999998</c:v>
                </c:pt>
                <c:pt idx="151">
                  <c:v>0.52779399999999999</c:v>
                </c:pt>
                <c:pt idx="152">
                  <c:v>8.1605380000000007</c:v>
                </c:pt>
                <c:pt idx="153">
                  <c:v>18.431345</c:v>
                </c:pt>
                <c:pt idx="154">
                  <c:v>6.3394760000000003</c:v>
                </c:pt>
                <c:pt idx="155">
                  <c:v>3.1342639999999999</c:v>
                </c:pt>
                <c:pt idx="156">
                  <c:v>3.0974650000000001</c:v>
                </c:pt>
                <c:pt idx="157">
                  <c:v>3.076444</c:v>
                </c:pt>
                <c:pt idx="158">
                  <c:v>3.1594859999999998</c:v>
                </c:pt>
                <c:pt idx="159">
                  <c:v>2.999269</c:v>
                </c:pt>
                <c:pt idx="160">
                  <c:v>3.0714890000000001</c:v>
                </c:pt>
                <c:pt idx="161">
                  <c:v>3.1413920000000002</c:v>
                </c:pt>
                <c:pt idx="162">
                  <c:v>3.3590990000000001</c:v>
                </c:pt>
                <c:pt idx="163">
                  <c:v>3.2276199999999999</c:v>
                </c:pt>
                <c:pt idx="164">
                  <c:v>2.2050160000000001</c:v>
                </c:pt>
                <c:pt idx="165">
                  <c:v>11.679793</c:v>
                </c:pt>
                <c:pt idx="166">
                  <c:v>21.557691999999999</c:v>
                </c:pt>
                <c:pt idx="167">
                  <c:v>6.3746140000000002</c:v>
                </c:pt>
                <c:pt idx="168">
                  <c:v>3.170801</c:v>
                </c:pt>
                <c:pt idx="169">
                  <c:v>3.0036139999999998</c:v>
                </c:pt>
                <c:pt idx="170">
                  <c:v>2.963883</c:v>
                </c:pt>
                <c:pt idx="171">
                  <c:v>3.05965</c:v>
                </c:pt>
                <c:pt idx="172">
                  <c:v>3.089461</c:v>
                </c:pt>
                <c:pt idx="173">
                  <c:v>3.0859679999999998</c:v>
                </c:pt>
                <c:pt idx="174">
                  <c:v>3.1236980000000001</c:v>
                </c:pt>
                <c:pt idx="175">
                  <c:v>3.1851910000000001</c:v>
                </c:pt>
                <c:pt idx="176">
                  <c:v>-1.1275580000000001</c:v>
                </c:pt>
                <c:pt idx="177">
                  <c:v>4.3235140000000003</c:v>
                </c:pt>
                <c:pt idx="178">
                  <c:v>15.095655000000001</c:v>
                </c:pt>
                <c:pt idx="179">
                  <c:v>11.998505</c:v>
                </c:pt>
                <c:pt idx="180">
                  <c:v>3.7455699999999998</c:v>
                </c:pt>
                <c:pt idx="181">
                  <c:v>3.1023809999999998</c:v>
                </c:pt>
                <c:pt idx="182">
                  <c:v>3.1472540000000002</c:v>
                </c:pt>
                <c:pt idx="183">
                  <c:v>3.1154570000000001</c:v>
                </c:pt>
                <c:pt idx="184">
                  <c:v>3.1234199999999999</c:v>
                </c:pt>
                <c:pt idx="185">
                  <c:v>3.1750310000000002</c:v>
                </c:pt>
                <c:pt idx="186">
                  <c:v>3.2295029999999998</c:v>
                </c:pt>
                <c:pt idx="187">
                  <c:v>3.2533370000000001</c:v>
                </c:pt>
                <c:pt idx="188">
                  <c:v>-0.74117</c:v>
                </c:pt>
                <c:pt idx="189">
                  <c:v>5.1484059999999996</c:v>
                </c:pt>
                <c:pt idx="190">
                  <c:v>15.730861000000001</c:v>
                </c:pt>
                <c:pt idx="191">
                  <c:v>7.7548190000000004</c:v>
                </c:pt>
                <c:pt idx="192">
                  <c:v>3.4340890000000002</c:v>
                </c:pt>
                <c:pt idx="193">
                  <c:v>3.1211220000000002</c:v>
                </c:pt>
                <c:pt idx="194">
                  <c:v>3.0165609999999998</c:v>
                </c:pt>
                <c:pt idx="195">
                  <c:v>3.0227560000000002</c:v>
                </c:pt>
                <c:pt idx="196">
                  <c:v>3.1038540000000001</c:v>
                </c:pt>
                <c:pt idx="197">
                  <c:v>3.3341660000000002</c:v>
                </c:pt>
                <c:pt idx="198">
                  <c:v>3.1217130000000002</c:v>
                </c:pt>
                <c:pt idx="199">
                  <c:v>-0.90872799999999998</c:v>
                </c:pt>
                <c:pt idx="200">
                  <c:v>4.3114699999999999</c:v>
                </c:pt>
                <c:pt idx="201">
                  <c:v>15.091094999999999</c:v>
                </c:pt>
                <c:pt idx="202">
                  <c:v>8.9754850000000008</c:v>
                </c:pt>
                <c:pt idx="203">
                  <c:v>3.6209349999999998</c:v>
                </c:pt>
                <c:pt idx="204">
                  <c:v>3.2576130000000001</c:v>
                </c:pt>
                <c:pt idx="205">
                  <c:v>3.194035</c:v>
                </c:pt>
                <c:pt idx="206">
                  <c:v>3.151872</c:v>
                </c:pt>
                <c:pt idx="207">
                  <c:v>3.0639569999999998</c:v>
                </c:pt>
                <c:pt idx="208">
                  <c:v>3.1688160000000001</c:v>
                </c:pt>
                <c:pt idx="209">
                  <c:v>3.379394</c:v>
                </c:pt>
                <c:pt idx="210">
                  <c:v>3.2823319999999998</c:v>
                </c:pt>
                <c:pt idx="211">
                  <c:v>3.3367830000000001</c:v>
                </c:pt>
                <c:pt idx="212">
                  <c:v>3.3855029999999999</c:v>
                </c:pt>
                <c:pt idx="213">
                  <c:v>-0.219772</c:v>
                </c:pt>
                <c:pt idx="214">
                  <c:v>6.2681019999999998</c:v>
                </c:pt>
                <c:pt idx="215">
                  <c:v>16.917300000000001</c:v>
                </c:pt>
                <c:pt idx="216">
                  <c:v>25.558966999999999</c:v>
                </c:pt>
                <c:pt idx="217">
                  <c:v>3.9450919999999998</c:v>
                </c:pt>
                <c:pt idx="218">
                  <c:v>3.174677</c:v>
                </c:pt>
                <c:pt idx="219">
                  <c:v>3.0586739999999999</c:v>
                </c:pt>
                <c:pt idx="220">
                  <c:v>3.1860590000000002</c:v>
                </c:pt>
                <c:pt idx="221">
                  <c:v>3.1667200000000002</c:v>
                </c:pt>
                <c:pt idx="222">
                  <c:v>3.157699</c:v>
                </c:pt>
                <c:pt idx="223">
                  <c:v>3.1261860000000001</c:v>
                </c:pt>
                <c:pt idx="224">
                  <c:v>3.279782</c:v>
                </c:pt>
                <c:pt idx="225">
                  <c:v>3.3953920000000002</c:v>
                </c:pt>
                <c:pt idx="226">
                  <c:v>3.4514209999999999</c:v>
                </c:pt>
                <c:pt idx="227">
                  <c:v>2.8948230000000001</c:v>
                </c:pt>
                <c:pt idx="228">
                  <c:v>13.22392</c:v>
                </c:pt>
                <c:pt idx="229">
                  <c:v>22.574297999999999</c:v>
                </c:pt>
                <c:pt idx="230">
                  <c:v>5.0930530000000003</c:v>
                </c:pt>
                <c:pt idx="231">
                  <c:v>3.33012</c:v>
                </c:pt>
                <c:pt idx="232">
                  <c:v>3.2048760000000001</c:v>
                </c:pt>
                <c:pt idx="233">
                  <c:v>3.193235</c:v>
                </c:pt>
                <c:pt idx="234">
                  <c:v>3.262114</c:v>
                </c:pt>
                <c:pt idx="235">
                  <c:v>3.3914010000000001</c:v>
                </c:pt>
                <c:pt idx="236">
                  <c:v>3.2837909999999999</c:v>
                </c:pt>
                <c:pt idx="237">
                  <c:v>3.3644769999999999</c:v>
                </c:pt>
                <c:pt idx="238">
                  <c:v>-1.029128</c:v>
                </c:pt>
                <c:pt idx="239">
                  <c:v>4.2402329999999999</c:v>
                </c:pt>
                <c:pt idx="240">
                  <c:v>14.942073000000001</c:v>
                </c:pt>
                <c:pt idx="241">
                  <c:v>10.65466</c:v>
                </c:pt>
                <c:pt idx="242">
                  <c:v>3.6432899999999999</c:v>
                </c:pt>
                <c:pt idx="243">
                  <c:v>3.2905310000000001</c:v>
                </c:pt>
                <c:pt idx="244">
                  <c:v>3.217187</c:v>
                </c:pt>
                <c:pt idx="245">
                  <c:v>3.2513450000000002</c:v>
                </c:pt>
                <c:pt idx="246">
                  <c:v>3.2929780000000002</c:v>
                </c:pt>
                <c:pt idx="247">
                  <c:v>3.2432219999999998</c:v>
                </c:pt>
                <c:pt idx="248">
                  <c:v>3.4028559999999999</c:v>
                </c:pt>
                <c:pt idx="249">
                  <c:v>3.3605010000000002</c:v>
                </c:pt>
                <c:pt idx="250">
                  <c:v>3.202963</c:v>
                </c:pt>
                <c:pt idx="251">
                  <c:v>3.4154179999999998</c:v>
                </c:pt>
                <c:pt idx="252">
                  <c:v>3.386047</c:v>
                </c:pt>
                <c:pt idx="253">
                  <c:v>3.3155030000000001</c:v>
                </c:pt>
                <c:pt idx="254">
                  <c:v>2.7640989999999999</c:v>
                </c:pt>
                <c:pt idx="255">
                  <c:v>13.040146</c:v>
                </c:pt>
                <c:pt idx="256">
                  <c:v>22.629376000000001</c:v>
                </c:pt>
                <c:pt idx="257">
                  <c:v>6.286467</c:v>
                </c:pt>
                <c:pt idx="258">
                  <c:v>3.696698</c:v>
                </c:pt>
                <c:pt idx="259">
                  <c:v>3.3459110000000001</c:v>
                </c:pt>
                <c:pt idx="260">
                  <c:v>3.2706930000000001</c:v>
                </c:pt>
                <c:pt idx="261">
                  <c:v>3.2494420000000002</c:v>
                </c:pt>
                <c:pt idx="262">
                  <c:v>3.3790610000000001</c:v>
                </c:pt>
                <c:pt idx="263">
                  <c:v>3.3483049999999999</c:v>
                </c:pt>
                <c:pt idx="264">
                  <c:v>3.2431899999999998</c:v>
                </c:pt>
                <c:pt idx="265">
                  <c:v>3.5487880000000001</c:v>
                </c:pt>
                <c:pt idx="266">
                  <c:v>-0.52434899999999995</c:v>
                </c:pt>
                <c:pt idx="267">
                  <c:v>5.2222879999999998</c:v>
                </c:pt>
                <c:pt idx="268">
                  <c:v>16.008973999999998</c:v>
                </c:pt>
                <c:pt idx="269">
                  <c:v>8.2677580000000006</c:v>
                </c:pt>
                <c:pt idx="270">
                  <c:v>3.7488410000000001</c:v>
                </c:pt>
                <c:pt idx="271">
                  <c:v>3.326406</c:v>
                </c:pt>
                <c:pt idx="272">
                  <c:v>3.3429410000000002</c:v>
                </c:pt>
                <c:pt idx="273">
                  <c:v>3.3296269999999999</c:v>
                </c:pt>
                <c:pt idx="274">
                  <c:v>3.25502</c:v>
                </c:pt>
                <c:pt idx="275">
                  <c:v>3.3798569999999999</c:v>
                </c:pt>
                <c:pt idx="276">
                  <c:v>3.4254669999999998</c:v>
                </c:pt>
                <c:pt idx="277">
                  <c:v>3.3204189999999998</c:v>
                </c:pt>
                <c:pt idx="278">
                  <c:v>3.385529</c:v>
                </c:pt>
                <c:pt idx="279">
                  <c:v>3.4549349999999999</c:v>
                </c:pt>
                <c:pt idx="280">
                  <c:v>-1.1141799999999999</c:v>
                </c:pt>
                <c:pt idx="281">
                  <c:v>4.3300289999999997</c:v>
                </c:pt>
                <c:pt idx="282">
                  <c:v>14.992805000000001</c:v>
                </c:pt>
                <c:pt idx="283">
                  <c:v>24.242363999999998</c:v>
                </c:pt>
                <c:pt idx="284">
                  <c:v>5.3807470000000004</c:v>
                </c:pt>
                <c:pt idx="285">
                  <c:v>3.478183</c:v>
                </c:pt>
                <c:pt idx="286">
                  <c:v>3.2875299999999998</c:v>
                </c:pt>
                <c:pt idx="287">
                  <c:v>3.1913299999999998</c:v>
                </c:pt>
                <c:pt idx="288">
                  <c:v>3.3615550000000001</c:v>
                </c:pt>
                <c:pt idx="289">
                  <c:v>3.3705150000000001</c:v>
                </c:pt>
                <c:pt idx="290">
                  <c:v>3.3134269999999999</c:v>
                </c:pt>
                <c:pt idx="291">
                  <c:v>3.3778109999999999</c:v>
                </c:pt>
                <c:pt idx="292">
                  <c:v>3.4610240000000001</c:v>
                </c:pt>
                <c:pt idx="293">
                  <c:v>0.405561</c:v>
                </c:pt>
                <c:pt idx="294">
                  <c:v>7.2122190000000002</c:v>
                </c:pt>
                <c:pt idx="295">
                  <c:v>17.631356</c:v>
                </c:pt>
                <c:pt idx="296">
                  <c:v>5.677664</c:v>
                </c:pt>
                <c:pt idx="297">
                  <c:v>3.6382340000000002</c:v>
                </c:pt>
                <c:pt idx="298">
                  <c:v>3.2548550000000001</c:v>
                </c:pt>
                <c:pt idx="299">
                  <c:v>3.2660990000000001</c:v>
                </c:pt>
                <c:pt idx="300">
                  <c:v>3.4067150000000002</c:v>
                </c:pt>
                <c:pt idx="301">
                  <c:v>3.4195820000000001</c:v>
                </c:pt>
                <c:pt idx="302">
                  <c:v>3.3612609999999998</c:v>
                </c:pt>
                <c:pt idx="303">
                  <c:v>3.433837</c:v>
                </c:pt>
                <c:pt idx="304">
                  <c:v>3.3282639999999999</c:v>
                </c:pt>
                <c:pt idx="305">
                  <c:v>3.3737240000000002</c:v>
                </c:pt>
                <c:pt idx="306">
                  <c:v>1.0830759999999999</c:v>
                </c:pt>
                <c:pt idx="307">
                  <c:v>8.9322940000000006</c:v>
                </c:pt>
                <c:pt idx="308">
                  <c:v>19.261958</c:v>
                </c:pt>
                <c:pt idx="309">
                  <c:v>9.4723839999999999</c:v>
                </c:pt>
                <c:pt idx="310">
                  <c:v>3.9436659999999999</c:v>
                </c:pt>
                <c:pt idx="311">
                  <c:v>3.3756729999999999</c:v>
                </c:pt>
                <c:pt idx="312">
                  <c:v>3.2906</c:v>
                </c:pt>
                <c:pt idx="313">
                  <c:v>3.287204</c:v>
                </c:pt>
                <c:pt idx="314">
                  <c:v>3.4093110000000002</c:v>
                </c:pt>
                <c:pt idx="315">
                  <c:v>3.511736</c:v>
                </c:pt>
                <c:pt idx="316">
                  <c:v>3.4353069999999999</c:v>
                </c:pt>
                <c:pt idx="317">
                  <c:v>3.4939339999999999</c:v>
                </c:pt>
                <c:pt idx="318">
                  <c:v>3.4007269999999998</c:v>
                </c:pt>
                <c:pt idx="319">
                  <c:v>3.5080680000000002</c:v>
                </c:pt>
                <c:pt idx="320">
                  <c:v>3.4220030000000001</c:v>
                </c:pt>
                <c:pt idx="321">
                  <c:v>-0.23244400000000001</c:v>
                </c:pt>
                <c:pt idx="322">
                  <c:v>5.8208200000000003</c:v>
                </c:pt>
                <c:pt idx="323">
                  <c:v>16.69042</c:v>
                </c:pt>
                <c:pt idx="324">
                  <c:v>25.493264</c:v>
                </c:pt>
                <c:pt idx="325">
                  <c:v>4.4411849999999999</c:v>
                </c:pt>
                <c:pt idx="326">
                  <c:v>3.3474710000000001</c:v>
                </c:pt>
                <c:pt idx="327">
                  <c:v>3.2563010000000001</c:v>
                </c:pt>
                <c:pt idx="328">
                  <c:v>3.3225790000000002</c:v>
                </c:pt>
                <c:pt idx="329">
                  <c:v>3.3675299999999999</c:v>
                </c:pt>
                <c:pt idx="330">
                  <c:v>3.4193850000000001</c:v>
                </c:pt>
                <c:pt idx="331">
                  <c:v>3.5277229999999999</c:v>
                </c:pt>
                <c:pt idx="332">
                  <c:v>3.5641310000000002</c:v>
                </c:pt>
                <c:pt idx="333">
                  <c:v>-1.079785</c:v>
                </c:pt>
                <c:pt idx="334">
                  <c:v>4.0579109999999998</c:v>
                </c:pt>
                <c:pt idx="335">
                  <c:v>14.752154000000001</c:v>
                </c:pt>
                <c:pt idx="336">
                  <c:v>14.052749</c:v>
                </c:pt>
                <c:pt idx="337">
                  <c:v>4.1332849999999999</c:v>
                </c:pt>
                <c:pt idx="338">
                  <c:v>3.4255170000000001</c:v>
                </c:pt>
                <c:pt idx="339">
                  <c:v>3.1817510000000002</c:v>
                </c:pt>
                <c:pt idx="340">
                  <c:v>3.4100999999999999</c:v>
                </c:pt>
                <c:pt idx="341">
                  <c:v>3.4123549999999998</c:v>
                </c:pt>
                <c:pt idx="342">
                  <c:v>3.3041</c:v>
                </c:pt>
                <c:pt idx="343">
                  <c:v>3.430955</c:v>
                </c:pt>
                <c:pt idx="344">
                  <c:v>3.4870969999999999</c:v>
                </c:pt>
                <c:pt idx="345">
                  <c:v>3.5586350000000002</c:v>
                </c:pt>
                <c:pt idx="346">
                  <c:v>3.4266139999999998</c:v>
                </c:pt>
                <c:pt idx="347">
                  <c:v>3.5836109999999999</c:v>
                </c:pt>
                <c:pt idx="348">
                  <c:v>2.1792989999999999</c:v>
                </c:pt>
                <c:pt idx="349">
                  <c:v>11.201465000000001</c:v>
                </c:pt>
                <c:pt idx="350">
                  <c:v>21.22091</c:v>
                </c:pt>
                <c:pt idx="351">
                  <c:v>6.2676049999999996</c:v>
                </c:pt>
                <c:pt idx="352">
                  <c:v>3.6416949999999999</c:v>
                </c:pt>
                <c:pt idx="353">
                  <c:v>3.432099</c:v>
                </c:pt>
                <c:pt idx="354">
                  <c:v>3.354339</c:v>
                </c:pt>
                <c:pt idx="355">
                  <c:v>3.4147599999999998</c:v>
                </c:pt>
                <c:pt idx="356">
                  <c:v>3.3492690000000001</c:v>
                </c:pt>
                <c:pt idx="357">
                  <c:v>3.5470869999999999</c:v>
                </c:pt>
                <c:pt idx="358">
                  <c:v>3.4023279999999998</c:v>
                </c:pt>
                <c:pt idx="359">
                  <c:v>3.43615</c:v>
                </c:pt>
                <c:pt idx="360">
                  <c:v>3.4553090000000002</c:v>
                </c:pt>
                <c:pt idx="361">
                  <c:v>3.5101049999999998</c:v>
                </c:pt>
                <c:pt idx="362">
                  <c:v>0.604182</c:v>
                </c:pt>
                <c:pt idx="363">
                  <c:v>7.3943060000000003</c:v>
                </c:pt>
                <c:pt idx="364">
                  <c:v>18.035575999999999</c:v>
                </c:pt>
                <c:pt idx="365">
                  <c:v>12.359258000000001</c:v>
                </c:pt>
                <c:pt idx="366">
                  <c:v>3.93174</c:v>
                </c:pt>
                <c:pt idx="367">
                  <c:v>3.5950139999999999</c:v>
                </c:pt>
                <c:pt idx="368">
                  <c:v>3.3552729999999999</c:v>
                </c:pt>
                <c:pt idx="369">
                  <c:v>3.406768</c:v>
                </c:pt>
                <c:pt idx="370">
                  <c:v>3.3333370000000002</c:v>
                </c:pt>
                <c:pt idx="371">
                  <c:v>3.4113820000000001</c:v>
                </c:pt>
                <c:pt idx="372">
                  <c:v>3.360633</c:v>
                </c:pt>
                <c:pt idx="373">
                  <c:v>3.465973</c:v>
                </c:pt>
                <c:pt idx="374">
                  <c:v>3.4917760000000002</c:v>
                </c:pt>
                <c:pt idx="375">
                  <c:v>-0.34377200000000002</c:v>
                </c:pt>
                <c:pt idx="376">
                  <c:v>5.6639350000000004</c:v>
                </c:pt>
                <c:pt idx="377">
                  <c:v>16.304445000000001</c:v>
                </c:pt>
                <c:pt idx="378">
                  <c:v>7.1922170000000003</c:v>
                </c:pt>
                <c:pt idx="379">
                  <c:v>3.8783479999999999</c:v>
                </c:pt>
                <c:pt idx="380">
                  <c:v>3.5161739999999999</c:v>
                </c:pt>
                <c:pt idx="381">
                  <c:v>3.3633920000000002</c:v>
                </c:pt>
                <c:pt idx="382">
                  <c:v>3.3893309999999999</c:v>
                </c:pt>
                <c:pt idx="383">
                  <c:v>3.5136889999999998</c:v>
                </c:pt>
                <c:pt idx="384">
                  <c:v>3.5704370000000001</c:v>
                </c:pt>
                <c:pt idx="385">
                  <c:v>3.482961</c:v>
                </c:pt>
                <c:pt idx="386">
                  <c:v>3.4743210000000002</c:v>
                </c:pt>
                <c:pt idx="387">
                  <c:v>3.4187400000000001</c:v>
                </c:pt>
                <c:pt idx="388">
                  <c:v>3.557258</c:v>
                </c:pt>
                <c:pt idx="389">
                  <c:v>3.0031829999999999</c:v>
                </c:pt>
                <c:pt idx="390">
                  <c:v>12.982756</c:v>
                </c:pt>
                <c:pt idx="391">
                  <c:v>22.425439999999998</c:v>
                </c:pt>
                <c:pt idx="392">
                  <c:v>6.4615739999999997</c:v>
                </c:pt>
                <c:pt idx="393">
                  <c:v>3.603167</c:v>
                </c:pt>
                <c:pt idx="394">
                  <c:v>3.3921619999999999</c:v>
                </c:pt>
                <c:pt idx="395">
                  <c:v>3.3744070000000002</c:v>
                </c:pt>
                <c:pt idx="396">
                  <c:v>3.3138529999999999</c:v>
                </c:pt>
                <c:pt idx="397">
                  <c:v>3.4873669999999999</c:v>
                </c:pt>
                <c:pt idx="398">
                  <c:v>3.4165100000000002</c:v>
                </c:pt>
                <c:pt idx="399">
                  <c:v>3.4458250000000001</c:v>
                </c:pt>
                <c:pt idx="400">
                  <c:v>3.4777439999999999</c:v>
                </c:pt>
                <c:pt idx="401">
                  <c:v>3.6317569999999999</c:v>
                </c:pt>
                <c:pt idx="402">
                  <c:v>3.5180560000000001</c:v>
                </c:pt>
                <c:pt idx="403">
                  <c:v>-0.31601299999999999</c:v>
                </c:pt>
                <c:pt idx="404">
                  <c:v>5.6244680000000002</c:v>
                </c:pt>
                <c:pt idx="405">
                  <c:v>16.469657999999999</c:v>
                </c:pt>
                <c:pt idx="406">
                  <c:v>25.200565999999998</c:v>
                </c:pt>
                <c:pt idx="407">
                  <c:v>4.5641699999999998</c:v>
                </c:pt>
                <c:pt idx="408">
                  <c:v>3.5161449999999999</c:v>
                </c:pt>
                <c:pt idx="409">
                  <c:v>3.3555959999999998</c:v>
                </c:pt>
                <c:pt idx="410">
                  <c:v>3.4479630000000001</c:v>
                </c:pt>
                <c:pt idx="411">
                  <c:v>3.4915910000000001</c:v>
                </c:pt>
                <c:pt idx="412">
                  <c:v>3.4520420000000001</c:v>
                </c:pt>
                <c:pt idx="413">
                  <c:v>3.499161</c:v>
                </c:pt>
                <c:pt idx="414">
                  <c:v>3.4364919999999999</c:v>
                </c:pt>
                <c:pt idx="415">
                  <c:v>3.5091999999999999</c:v>
                </c:pt>
                <c:pt idx="416">
                  <c:v>3.5340210000000001</c:v>
                </c:pt>
                <c:pt idx="417">
                  <c:v>3.571555</c:v>
                </c:pt>
                <c:pt idx="418">
                  <c:v>2.60738</c:v>
                </c:pt>
                <c:pt idx="419">
                  <c:v>12.081334999999999</c:v>
                </c:pt>
                <c:pt idx="420">
                  <c:v>21.771288999999999</c:v>
                </c:pt>
                <c:pt idx="421">
                  <c:v>6.1631070000000001</c:v>
                </c:pt>
                <c:pt idx="422">
                  <c:v>3.682922</c:v>
                </c:pt>
                <c:pt idx="423">
                  <c:v>3.413389</c:v>
                </c:pt>
                <c:pt idx="424">
                  <c:v>3.4890840000000001</c:v>
                </c:pt>
                <c:pt idx="425">
                  <c:v>3.3615560000000002</c:v>
                </c:pt>
                <c:pt idx="426">
                  <c:v>3.4990939999999999</c:v>
                </c:pt>
                <c:pt idx="427">
                  <c:v>3.4983110000000002</c:v>
                </c:pt>
                <c:pt idx="428">
                  <c:v>3.5940850000000002</c:v>
                </c:pt>
                <c:pt idx="429">
                  <c:v>3.5431590000000002</c:v>
                </c:pt>
                <c:pt idx="430">
                  <c:v>3.5254089999999998</c:v>
                </c:pt>
                <c:pt idx="431">
                  <c:v>2.3152569999999999</c:v>
                </c:pt>
                <c:pt idx="432">
                  <c:v>11.330552000000001</c:v>
                </c:pt>
                <c:pt idx="433">
                  <c:v>21.094867000000001</c:v>
                </c:pt>
                <c:pt idx="434">
                  <c:v>4.9283320000000002</c:v>
                </c:pt>
                <c:pt idx="435">
                  <c:v>3.5656590000000001</c:v>
                </c:pt>
                <c:pt idx="436">
                  <c:v>3.484327</c:v>
                </c:pt>
                <c:pt idx="437">
                  <c:v>3.4722650000000002</c:v>
                </c:pt>
                <c:pt idx="438">
                  <c:v>3.5041159999999998</c:v>
                </c:pt>
                <c:pt idx="439">
                  <c:v>3.4402339999999998</c:v>
                </c:pt>
                <c:pt idx="440">
                  <c:v>3.5115609999999999</c:v>
                </c:pt>
                <c:pt idx="441">
                  <c:v>3.4654750000000001</c:v>
                </c:pt>
                <c:pt idx="442">
                  <c:v>3.5131000000000001</c:v>
                </c:pt>
                <c:pt idx="443">
                  <c:v>3.5096419999999999</c:v>
                </c:pt>
                <c:pt idx="444">
                  <c:v>0.82735300000000001</c:v>
                </c:pt>
                <c:pt idx="445">
                  <c:v>7.9716940000000003</c:v>
                </c:pt>
                <c:pt idx="446">
                  <c:v>18.437301999999999</c:v>
                </c:pt>
                <c:pt idx="447">
                  <c:v>9.4974249999999998</c:v>
                </c:pt>
                <c:pt idx="448">
                  <c:v>3.9455550000000001</c:v>
                </c:pt>
                <c:pt idx="449">
                  <c:v>3.4292449999999999</c:v>
                </c:pt>
                <c:pt idx="450">
                  <c:v>3.4460329999999999</c:v>
                </c:pt>
                <c:pt idx="451">
                  <c:v>3.5087109999999999</c:v>
                </c:pt>
                <c:pt idx="452">
                  <c:v>3.439425</c:v>
                </c:pt>
                <c:pt idx="453">
                  <c:v>3.455711</c:v>
                </c:pt>
                <c:pt idx="454">
                  <c:v>3.6406679999999998</c:v>
                </c:pt>
                <c:pt idx="455">
                  <c:v>3.5816759999999999</c:v>
                </c:pt>
                <c:pt idx="456">
                  <c:v>3.4704700000000002</c:v>
                </c:pt>
                <c:pt idx="457">
                  <c:v>3.7533720000000002</c:v>
                </c:pt>
                <c:pt idx="458">
                  <c:v>3.4384410000000001</c:v>
                </c:pt>
                <c:pt idx="459">
                  <c:v>3.6022419999999999</c:v>
                </c:pt>
                <c:pt idx="460">
                  <c:v>2.5493399999999999</c:v>
                </c:pt>
                <c:pt idx="461">
                  <c:v>11.886746</c:v>
                </c:pt>
                <c:pt idx="462">
                  <c:v>21.754141000000001</c:v>
                </c:pt>
                <c:pt idx="463">
                  <c:v>6.0211930000000002</c:v>
                </c:pt>
                <c:pt idx="464">
                  <c:v>3.7995950000000001</c:v>
                </c:pt>
                <c:pt idx="465">
                  <c:v>3.5088590000000002</c:v>
                </c:pt>
                <c:pt idx="466">
                  <c:v>3.5199310000000001</c:v>
                </c:pt>
                <c:pt idx="467">
                  <c:v>3.5276619999999999</c:v>
                </c:pt>
                <c:pt idx="468">
                  <c:v>3.472121</c:v>
                </c:pt>
                <c:pt idx="469">
                  <c:v>3.608546</c:v>
                </c:pt>
                <c:pt idx="470">
                  <c:v>3.4314849999999999</c:v>
                </c:pt>
                <c:pt idx="471">
                  <c:v>3.4609540000000001</c:v>
                </c:pt>
                <c:pt idx="472">
                  <c:v>3.5445380000000002</c:v>
                </c:pt>
                <c:pt idx="473">
                  <c:v>3.5554920000000001</c:v>
                </c:pt>
                <c:pt idx="474">
                  <c:v>3.4848119999999998</c:v>
                </c:pt>
                <c:pt idx="475">
                  <c:v>2.7017609999999999</c:v>
                </c:pt>
                <c:pt idx="476">
                  <c:v>12.497306999999999</c:v>
                </c:pt>
                <c:pt idx="477">
                  <c:v>22.241658999999999</c:v>
                </c:pt>
                <c:pt idx="478">
                  <c:v>27.510106</c:v>
                </c:pt>
                <c:pt idx="479">
                  <c:v>1.7848790000000001</c:v>
                </c:pt>
                <c:pt idx="480">
                  <c:v>14.400168000000001</c:v>
                </c:pt>
                <c:pt idx="481">
                  <c:v>17.959097</c:v>
                </c:pt>
                <c:pt idx="482">
                  <c:v>19.934754000000002</c:v>
                </c:pt>
                <c:pt idx="483">
                  <c:v>21.874663000000002</c:v>
                </c:pt>
                <c:pt idx="484">
                  <c:v>23.308057000000002</c:v>
                </c:pt>
                <c:pt idx="485">
                  <c:v>24.796516</c:v>
                </c:pt>
                <c:pt idx="486">
                  <c:v>25.998436000000002</c:v>
                </c:pt>
                <c:pt idx="487">
                  <c:v>27.076127</c:v>
                </c:pt>
                <c:pt idx="488">
                  <c:v>30.227799999999998</c:v>
                </c:pt>
                <c:pt idx="489">
                  <c:v>38.153879000000003</c:v>
                </c:pt>
                <c:pt idx="490">
                  <c:v>49.328983000000001</c:v>
                </c:pt>
                <c:pt idx="491">
                  <c:v>63.322678000000003</c:v>
                </c:pt>
                <c:pt idx="492">
                  <c:v>34.01728</c:v>
                </c:pt>
                <c:pt idx="493">
                  <c:v>33.940218999999999</c:v>
                </c:pt>
                <c:pt idx="494">
                  <c:v>34.331797000000002</c:v>
                </c:pt>
                <c:pt idx="495">
                  <c:v>35.175162999999998</c:v>
                </c:pt>
                <c:pt idx="496">
                  <c:v>36.112918000000001</c:v>
                </c:pt>
                <c:pt idx="497">
                  <c:v>37.174770000000002</c:v>
                </c:pt>
                <c:pt idx="498">
                  <c:v>38.115862999999997</c:v>
                </c:pt>
                <c:pt idx="499">
                  <c:v>39.008459999999999</c:v>
                </c:pt>
                <c:pt idx="500">
                  <c:v>39.948003</c:v>
                </c:pt>
                <c:pt idx="501">
                  <c:v>41.278770000000002</c:v>
                </c:pt>
                <c:pt idx="502">
                  <c:v>41.738294000000003</c:v>
                </c:pt>
                <c:pt idx="503">
                  <c:v>42.417579000000003</c:v>
                </c:pt>
                <c:pt idx="504">
                  <c:v>42.931721000000003</c:v>
                </c:pt>
                <c:pt idx="505">
                  <c:v>43.464818000000001</c:v>
                </c:pt>
                <c:pt idx="506">
                  <c:v>43.768090999999998</c:v>
                </c:pt>
                <c:pt idx="507">
                  <c:v>46.704020999999997</c:v>
                </c:pt>
                <c:pt idx="508">
                  <c:v>36.991576999999999</c:v>
                </c:pt>
                <c:pt idx="509">
                  <c:v>8.0889140000000008</c:v>
                </c:pt>
                <c:pt idx="510">
                  <c:v>4.1634669999999998</c:v>
                </c:pt>
                <c:pt idx="511">
                  <c:v>22.520945999999999</c:v>
                </c:pt>
                <c:pt idx="512">
                  <c:v>8.7408230000000007</c:v>
                </c:pt>
                <c:pt idx="513">
                  <c:v>4.3230589999999998</c:v>
                </c:pt>
                <c:pt idx="514">
                  <c:v>3.448312</c:v>
                </c:pt>
                <c:pt idx="515">
                  <c:v>3.1911040000000002</c:v>
                </c:pt>
                <c:pt idx="516">
                  <c:v>3.1505070000000002</c:v>
                </c:pt>
                <c:pt idx="517">
                  <c:v>2.9886059999999999</c:v>
                </c:pt>
                <c:pt idx="518">
                  <c:v>2.9939290000000001</c:v>
                </c:pt>
                <c:pt idx="519">
                  <c:v>2.9572120000000002</c:v>
                </c:pt>
                <c:pt idx="520">
                  <c:v>-0.116646</c:v>
                </c:pt>
                <c:pt idx="521">
                  <c:v>16.518288999999999</c:v>
                </c:pt>
                <c:pt idx="522">
                  <c:v>3.3038630000000002</c:v>
                </c:pt>
                <c:pt idx="523">
                  <c:v>3.1584490000000001</c:v>
                </c:pt>
                <c:pt idx="524">
                  <c:v>2.9257719999999998</c:v>
                </c:pt>
                <c:pt idx="525">
                  <c:v>2.9902419999999998</c:v>
                </c:pt>
                <c:pt idx="526">
                  <c:v>2.9508679999999998</c:v>
                </c:pt>
                <c:pt idx="527">
                  <c:v>2.9965459999999999</c:v>
                </c:pt>
                <c:pt idx="528">
                  <c:v>3.0166230000000001</c:v>
                </c:pt>
                <c:pt idx="529">
                  <c:v>2.8994650000000002</c:v>
                </c:pt>
                <c:pt idx="530">
                  <c:v>-0.55843399999999999</c:v>
                </c:pt>
                <c:pt idx="531">
                  <c:v>10.007232</c:v>
                </c:pt>
                <c:pt idx="532">
                  <c:v>3.2453020000000001</c:v>
                </c:pt>
                <c:pt idx="533">
                  <c:v>3.0582729999999998</c:v>
                </c:pt>
                <c:pt idx="534">
                  <c:v>2.9826260000000002</c:v>
                </c:pt>
                <c:pt idx="535">
                  <c:v>2.9190290000000001</c:v>
                </c:pt>
                <c:pt idx="536">
                  <c:v>3.0557159999999999</c:v>
                </c:pt>
                <c:pt idx="537">
                  <c:v>2.8996740000000001</c:v>
                </c:pt>
                <c:pt idx="538">
                  <c:v>2.8808349999999998</c:v>
                </c:pt>
                <c:pt idx="539">
                  <c:v>2.818114</c:v>
                </c:pt>
                <c:pt idx="540">
                  <c:v>-0.78711699999999996</c:v>
                </c:pt>
                <c:pt idx="541">
                  <c:v>7.7070360000000004</c:v>
                </c:pt>
                <c:pt idx="542">
                  <c:v>3.2271570000000001</c:v>
                </c:pt>
                <c:pt idx="543">
                  <c:v>2.9225140000000001</c:v>
                </c:pt>
                <c:pt idx="544">
                  <c:v>2.9723440000000001</c:v>
                </c:pt>
                <c:pt idx="545">
                  <c:v>3.0122279999999999</c:v>
                </c:pt>
                <c:pt idx="546">
                  <c:v>2.9702120000000001</c:v>
                </c:pt>
                <c:pt idx="547">
                  <c:v>3.0183779999999998</c:v>
                </c:pt>
                <c:pt idx="548">
                  <c:v>2.9785879999999998</c:v>
                </c:pt>
                <c:pt idx="549">
                  <c:v>3.0229810000000001</c:v>
                </c:pt>
                <c:pt idx="550">
                  <c:v>-0.855966</c:v>
                </c:pt>
                <c:pt idx="551">
                  <c:v>7.7386410000000003</c:v>
                </c:pt>
                <c:pt idx="552">
                  <c:v>3.1421230000000002</c:v>
                </c:pt>
                <c:pt idx="553">
                  <c:v>2.9787859999999999</c:v>
                </c:pt>
                <c:pt idx="554">
                  <c:v>2.89297</c:v>
                </c:pt>
                <c:pt idx="555">
                  <c:v>3.0152559999999999</c:v>
                </c:pt>
                <c:pt idx="556">
                  <c:v>2.9504250000000001</c:v>
                </c:pt>
                <c:pt idx="557">
                  <c:v>2.9265530000000002</c:v>
                </c:pt>
                <c:pt idx="558">
                  <c:v>2.945306</c:v>
                </c:pt>
                <c:pt idx="559">
                  <c:v>3.0071870000000001</c:v>
                </c:pt>
                <c:pt idx="560">
                  <c:v>-0.85333300000000001</c:v>
                </c:pt>
                <c:pt idx="561">
                  <c:v>7.463927</c:v>
                </c:pt>
                <c:pt idx="562">
                  <c:v>3.1663329999999998</c:v>
                </c:pt>
                <c:pt idx="563">
                  <c:v>3.0778669999999999</c:v>
                </c:pt>
                <c:pt idx="564">
                  <c:v>2.9982929999999999</c:v>
                </c:pt>
                <c:pt idx="565">
                  <c:v>3.0476529999999999</c:v>
                </c:pt>
                <c:pt idx="566">
                  <c:v>2.9110819999999999</c:v>
                </c:pt>
                <c:pt idx="567">
                  <c:v>3.003641</c:v>
                </c:pt>
                <c:pt idx="568">
                  <c:v>2.9671690000000002</c:v>
                </c:pt>
                <c:pt idx="569">
                  <c:v>2.9808659999999998</c:v>
                </c:pt>
                <c:pt idx="570">
                  <c:v>-0.97419800000000001</c:v>
                </c:pt>
                <c:pt idx="571">
                  <c:v>10.745646000000001</c:v>
                </c:pt>
                <c:pt idx="572">
                  <c:v>3.1074570000000001</c:v>
                </c:pt>
                <c:pt idx="573">
                  <c:v>3.0441889999999998</c:v>
                </c:pt>
                <c:pt idx="574">
                  <c:v>2.8914650000000002</c:v>
                </c:pt>
                <c:pt idx="575">
                  <c:v>2.9611160000000001</c:v>
                </c:pt>
                <c:pt idx="576">
                  <c:v>2.9996179999999999</c:v>
                </c:pt>
                <c:pt idx="577">
                  <c:v>3.0482840000000002</c:v>
                </c:pt>
                <c:pt idx="578">
                  <c:v>3.1107819999999999</c:v>
                </c:pt>
                <c:pt idx="579">
                  <c:v>2.9107769999999999</c:v>
                </c:pt>
                <c:pt idx="580">
                  <c:v>-0.777362</c:v>
                </c:pt>
                <c:pt idx="581">
                  <c:v>7.9042909999999997</c:v>
                </c:pt>
                <c:pt idx="582">
                  <c:v>3.274457</c:v>
                </c:pt>
                <c:pt idx="583">
                  <c:v>2.938685</c:v>
                </c:pt>
                <c:pt idx="584">
                  <c:v>3.0420449999999999</c:v>
                </c:pt>
                <c:pt idx="585">
                  <c:v>2.9083770000000002</c:v>
                </c:pt>
                <c:pt idx="586">
                  <c:v>3.0261659999999999</c:v>
                </c:pt>
                <c:pt idx="587">
                  <c:v>2.9499719999999998</c:v>
                </c:pt>
                <c:pt idx="588">
                  <c:v>2.9776009999999999</c:v>
                </c:pt>
                <c:pt idx="589">
                  <c:v>3.061261</c:v>
                </c:pt>
                <c:pt idx="590">
                  <c:v>-0.88995599999999997</c:v>
                </c:pt>
                <c:pt idx="591">
                  <c:v>7.7666529999999998</c:v>
                </c:pt>
                <c:pt idx="592">
                  <c:v>3.2300589999999998</c:v>
                </c:pt>
                <c:pt idx="593">
                  <c:v>2.9958559999999999</c:v>
                </c:pt>
                <c:pt idx="594">
                  <c:v>3.047577</c:v>
                </c:pt>
                <c:pt idx="595">
                  <c:v>3.0422549999999999</c:v>
                </c:pt>
                <c:pt idx="596">
                  <c:v>3.0244789999999999</c:v>
                </c:pt>
                <c:pt idx="597">
                  <c:v>3.0814159999999999</c:v>
                </c:pt>
                <c:pt idx="598">
                  <c:v>3.0075630000000002</c:v>
                </c:pt>
                <c:pt idx="599">
                  <c:v>3.1786799999999999</c:v>
                </c:pt>
                <c:pt idx="600">
                  <c:v>-0.87661500000000003</c:v>
                </c:pt>
                <c:pt idx="601">
                  <c:v>7.6972880000000004</c:v>
                </c:pt>
                <c:pt idx="602">
                  <c:v>3.1195279999999999</c:v>
                </c:pt>
                <c:pt idx="603">
                  <c:v>3.0651060000000001</c:v>
                </c:pt>
                <c:pt idx="604">
                  <c:v>3.0950220000000002</c:v>
                </c:pt>
                <c:pt idx="605">
                  <c:v>3.066932</c:v>
                </c:pt>
                <c:pt idx="606">
                  <c:v>2.9486159999999999</c:v>
                </c:pt>
                <c:pt idx="607">
                  <c:v>3.0669520000000001</c:v>
                </c:pt>
                <c:pt idx="608">
                  <c:v>3.1101779999999999</c:v>
                </c:pt>
                <c:pt idx="609">
                  <c:v>2.8625129999999999</c:v>
                </c:pt>
                <c:pt idx="610">
                  <c:v>-0.86387000000000003</c:v>
                </c:pt>
                <c:pt idx="611">
                  <c:v>8.6880240000000004</c:v>
                </c:pt>
                <c:pt idx="612">
                  <c:v>3.2650589999999999</c:v>
                </c:pt>
                <c:pt idx="613">
                  <c:v>3.0335450000000002</c:v>
                </c:pt>
                <c:pt idx="614">
                  <c:v>3.1177030000000001</c:v>
                </c:pt>
                <c:pt idx="615">
                  <c:v>3.0183749999999998</c:v>
                </c:pt>
                <c:pt idx="616">
                  <c:v>3.0839259999999999</c:v>
                </c:pt>
                <c:pt idx="617">
                  <c:v>3.1531549999999999</c:v>
                </c:pt>
                <c:pt idx="618">
                  <c:v>3.0708039999999999</c:v>
                </c:pt>
                <c:pt idx="619">
                  <c:v>3.0941830000000001</c:v>
                </c:pt>
                <c:pt idx="620">
                  <c:v>-0.87507599999999996</c:v>
                </c:pt>
                <c:pt idx="621">
                  <c:v>8.7017600000000002</c:v>
                </c:pt>
                <c:pt idx="622">
                  <c:v>3.2741980000000002</c:v>
                </c:pt>
                <c:pt idx="623">
                  <c:v>3.1830759999999998</c:v>
                </c:pt>
                <c:pt idx="624">
                  <c:v>3.1771720000000001</c:v>
                </c:pt>
                <c:pt idx="625">
                  <c:v>3.139529</c:v>
                </c:pt>
                <c:pt idx="626">
                  <c:v>3.097045</c:v>
                </c:pt>
                <c:pt idx="627">
                  <c:v>3.1673580000000001</c:v>
                </c:pt>
                <c:pt idx="628">
                  <c:v>3.1806589999999999</c:v>
                </c:pt>
                <c:pt idx="629">
                  <c:v>3.1352500000000001</c:v>
                </c:pt>
                <c:pt idx="630">
                  <c:v>-0.76186100000000001</c:v>
                </c:pt>
                <c:pt idx="631">
                  <c:v>8.4201999999999995</c:v>
                </c:pt>
                <c:pt idx="632">
                  <c:v>3.2716409999999998</c:v>
                </c:pt>
                <c:pt idx="633">
                  <c:v>3.0417619999999999</c:v>
                </c:pt>
                <c:pt idx="634">
                  <c:v>3.191481</c:v>
                </c:pt>
                <c:pt idx="635">
                  <c:v>3.0275979999999998</c:v>
                </c:pt>
                <c:pt idx="636">
                  <c:v>3.09545</c:v>
                </c:pt>
                <c:pt idx="637">
                  <c:v>3.1949000000000001</c:v>
                </c:pt>
                <c:pt idx="638">
                  <c:v>3.148145</c:v>
                </c:pt>
                <c:pt idx="639">
                  <c:v>3.1786379999999999</c:v>
                </c:pt>
                <c:pt idx="640">
                  <c:v>-0.873031</c:v>
                </c:pt>
                <c:pt idx="641">
                  <c:v>8.3179610000000004</c:v>
                </c:pt>
                <c:pt idx="642">
                  <c:v>3.1713200000000001</c:v>
                </c:pt>
                <c:pt idx="643">
                  <c:v>3.1474500000000001</c:v>
                </c:pt>
                <c:pt idx="644">
                  <c:v>3.1163419999999999</c:v>
                </c:pt>
                <c:pt idx="645">
                  <c:v>3.1441059999999998</c:v>
                </c:pt>
                <c:pt idx="646">
                  <c:v>3.0931259999999998</c:v>
                </c:pt>
                <c:pt idx="647">
                  <c:v>3.0705610000000001</c:v>
                </c:pt>
                <c:pt idx="648">
                  <c:v>3.018427</c:v>
                </c:pt>
                <c:pt idx="649">
                  <c:v>3.0722749999999999</c:v>
                </c:pt>
                <c:pt idx="650">
                  <c:v>-0.80960500000000002</c:v>
                </c:pt>
                <c:pt idx="651">
                  <c:v>9.4937529999999999</c:v>
                </c:pt>
                <c:pt idx="652">
                  <c:v>3.2866490000000002</c:v>
                </c:pt>
                <c:pt idx="653">
                  <c:v>3.2464580000000001</c:v>
                </c:pt>
                <c:pt idx="654">
                  <c:v>3.1000160000000001</c:v>
                </c:pt>
                <c:pt idx="655">
                  <c:v>3.246721</c:v>
                </c:pt>
                <c:pt idx="656">
                  <c:v>3.2024970000000001</c:v>
                </c:pt>
                <c:pt idx="657">
                  <c:v>3.0343619999999998</c:v>
                </c:pt>
                <c:pt idx="658">
                  <c:v>3.1804389999999998</c:v>
                </c:pt>
                <c:pt idx="659">
                  <c:v>3.1222439999999998</c:v>
                </c:pt>
                <c:pt idx="660">
                  <c:v>-0.78604799999999997</c:v>
                </c:pt>
                <c:pt idx="661">
                  <c:v>13.597262000000001</c:v>
                </c:pt>
                <c:pt idx="662">
                  <c:v>3.4117389999999999</c:v>
                </c:pt>
                <c:pt idx="663">
                  <c:v>3.24011</c:v>
                </c:pt>
                <c:pt idx="664">
                  <c:v>3.2221000000000002</c:v>
                </c:pt>
                <c:pt idx="665">
                  <c:v>3.1036380000000001</c:v>
                </c:pt>
                <c:pt idx="666">
                  <c:v>3.235322</c:v>
                </c:pt>
                <c:pt idx="667">
                  <c:v>3.1096599999999999</c:v>
                </c:pt>
                <c:pt idx="668">
                  <c:v>3.1023839999999998</c:v>
                </c:pt>
                <c:pt idx="669">
                  <c:v>3.1213329999999999</c:v>
                </c:pt>
                <c:pt idx="670">
                  <c:v>-0.72021199999999996</c:v>
                </c:pt>
                <c:pt idx="671">
                  <c:v>14.90907</c:v>
                </c:pt>
                <c:pt idx="672">
                  <c:v>3.3821110000000001</c:v>
                </c:pt>
                <c:pt idx="673">
                  <c:v>3.2788360000000001</c:v>
                </c:pt>
                <c:pt idx="674">
                  <c:v>3.167055</c:v>
                </c:pt>
                <c:pt idx="675">
                  <c:v>3.2036730000000002</c:v>
                </c:pt>
                <c:pt idx="676">
                  <c:v>3.2627799999999998</c:v>
                </c:pt>
                <c:pt idx="677">
                  <c:v>3.1925319999999999</c:v>
                </c:pt>
                <c:pt idx="678">
                  <c:v>3.2730610000000002</c:v>
                </c:pt>
                <c:pt idx="679">
                  <c:v>3.2132990000000001</c:v>
                </c:pt>
                <c:pt idx="680">
                  <c:v>-0.70937099999999997</c:v>
                </c:pt>
                <c:pt idx="681">
                  <c:v>16.355028000000001</c:v>
                </c:pt>
                <c:pt idx="682">
                  <c:v>3.3166929999999999</c:v>
                </c:pt>
                <c:pt idx="683">
                  <c:v>3.2324700000000002</c:v>
                </c:pt>
                <c:pt idx="684">
                  <c:v>3.1586949999999998</c:v>
                </c:pt>
                <c:pt idx="685">
                  <c:v>3.0884999999999998</c:v>
                </c:pt>
                <c:pt idx="686">
                  <c:v>3.1911179999999999</c:v>
                </c:pt>
                <c:pt idx="687">
                  <c:v>3.0995279999999998</c:v>
                </c:pt>
                <c:pt idx="688">
                  <c:v>3.2063410000000001</c:v>
                </c:pt>
                <c:pt idx="689">
                  <c:v>3.1539450000000002</c:v>
                </c:pt>
                <c:pt idx="690">
                  <c:v>-0.626776</c:v>
                </c:pt>
                <c:pt idx="691">
                  <c:v>14.569791</c:v>
                </c:pt>
                <c:pt idx="692">
                  <c:v>3.3249270000000002</c:v>
                </c:pt>
                <c:pt idx="693">
                  <c:v>3.2718430000000001</c:v>
                </c:pt>
                <c:pt idx="694">
                  <c:v>3.1343390000000002</c:v>
                </c:pt>
                <c:pt idx="695">
                  <c:v>3.1733570000000002</c:v>
                </c:pt>
                <c:pt idx="696">
                  <c:v>3.2643909999999998</c:v>
                </c:pt>
                <c:pt idx="697">
                  <c:v>3.311779</c:v>
                </c:pt>
                <c:pt idx="698">
                  <c:v>3.2155520000000002</c:v>
                </c:pt>
                <c:pt idx="699">
                  <c:v>3.2703519999999999</c:v>
                </c:pt>
                <c:pt idx="700">
                  <c:v>-0.49012499999999998</c:v>
                </c:pt>
                <c:pt idx="701">
                  <c:v>15.30875</c:v>
                </c:pt>
                <c:pt idx="702">
                  <c:v>3.4235030000000002</c:v>
                </c:pt>
                <c:pt idx="703">
                  <c:v>3.279007</c:v>
                </c:pt>
                <c:pt idx="704">
                  <c:v>3.2647680000000001</c:v>
                </c:pt>
                <c:pt idx="705">
                  <c:v>3.243328</c:v>
                </c:pt>
                <c:pt idx="706">
                  <c:v>3.19069</c:v>
                </c:pt>
                <c:pt idx="707">
                  <c:v>3.2842120000000001</c:v>
                </c:pt>
                <c:pt idx="708">
                  <c:v>3.2607179999999998</c:v>
                </c:pt>
                <c:pt idx="709">
                  <c:v>3.21183</c:v>
                </c:pt>
                <c:pt idx="710">
                  <c:v>-0.38566800000000001</c:v>
                </c:pt>
                <c:pt idx="711">
                  <c:v>15.259729</c:v>
                </c:pt>
                <c:pt idx="712">
                  <c:v>3.6006689999999999</c:v>
                </c:pt>
                <c:pt idx="713">
                  <c:v>3.2712940000000001</c:v>
                </c:pt>
                <c:pt idx="714">
                  <c:v>3.1513749999999998</c:v>
                </c:pt>
                <c:pt idx="715">
                  <c:v>3.2514449999999999</c:v>
                </c:pt>
                <c:pt idx="716">
                  <c:v>3.201333</c:v>
                </c:pt>
                <c:pt idx="717">
                  <c:v>3.2471999999999999</c:v>
                </c:pt>
                <c:pt idx="718">
                  <c:v>3.2610779999999999</c:v>
                </c:pt>
                <c:pt idx="719">
                  <c:v>3.1904279999999998</c:v>
                </c:pt>
                <c:pt idx="720">
                  <c:v>-0.42034500000000002</c:v>
                </c:pt>
                <c:pt idx="721">
                  <c:v>15.908431999999999</c:v>
                </c:pt>
                <c:pt idx="722">
                  <c:v>3.5509620000000002</c:v>
                </c:pt>
                <c:pt idx="723">
                  <c:v>3.2838509999999999</c:v>
                </c:pt>
                <c:pt idx="724">
                  <c:v>3.2177009999999999</c:v>
                </c:pt>
                <c:pt idx="725">
                  <c:v>3.2080709999999999</c:v>
                </c:pt>
                <c:pt idx="726">
                  <c:v>3.2843499999999999</c:v>
                </c:pt>
                <c:pt idx="727">
                  <c:v>3.1808169999999998</c:v>
                </c:pt>
                <c:pt idx="728">
                  <c:v>3.2528540000000001</c:v>
                </c:pt>
                <c:pt idx="729">
                  <c:v>3.1945350000000001</c:v>
                </c:pt>
                <c:pt idx="730">
                  <c:v>-0.35879100000000003</c:v>
                </c:pt>
                <c:pt idx="731">
                  <c:v>15.363134000000001</c:v>
                </c:pt>
                <c:pt idx="732">
                  <c:v>3.398882</c:v>
                </c:pt>
                <c:pt idx="733">
                  <c:v>3.2781289999999998</c:v>
                </c:pt>
                <c:pt idx="734">
                  <c:v>3.30877</c:v>
                </c:pt>
                <c:pt idx="735">
                  <c:v>3.3077139999999998</c:v>
                </c:pt>
                <c:pt idx="736">
                  <c:v>3.2931569999999999</c:v>
                </c:pt>
                <c:pt idx="737">
                  <c:v>3.1781190000000001</c:v>
                </c:pt>
                <c:pt idx="738">
                  <c:v>3.2594400000000001</c:v>
                </c:pt>
                <c:pt idx="739">
                  <c:v>3.184402</c:v>
                </c:pt>
                <c:pt idx="740">
                  <c:v>-0.242789</c:v>
                </c:pt>
                <c:pt idx="741">
                  <c:v>14.04219</c:v>
                </c:pt>
                <c:pt idx="742">
                  <c:v>3.5171139999999999</c:v>
                </c:pt>
                <c:pt idx="743">
                  <c:v>3.2761740000000001</c:v>
                </c:pt>
                <c:pt idx="744">
                  <c:v>3.0695420000000002</c:v>
                </c:pt>
                <c:pt idx="745">
                  <c:v>3.3098459999999998</c:v>
                </c:pt>
                <c:pt idx="746">
                  <c:v>3.2923179999999999</c:v>
                </c:pt>
                <c:pt idx="747">
                  <c:v>3.3079010000000002</c:v>
                </c:pt>
                <c:pt idx="748">
                  <c:v>3.2253980000000002</c:v>
                </c:pt>
                <c:pt idx="749">
                  <c:v>3.1248629999999999</c:v>
                </c:pt>
                <c:pt idx="750">
                  <c:v>-2.3282000000000001E-2</c:v>
                </c:pt>
                <c:pt idx="751">
                  <c:v>14.314708</c:v>
                </c:pt>
                <c:pt idx="752">
                  <c:v>3.5547439999999999</c:v>
                </c:pt>
                <c:pt idx="753">
                  <c:v>3.3386520000000002</c:v>
                </c:pt>
                <c:pt idx="754">
                  <c:v>3.3194750000000002</c:v>
                </c:pt>
                <c:pt idx="755">
                  <c:v>3.3488159999999998</c:v>
                </c:pt>
                <c:pt idx="756">
                  <c:v>3.2243580000000001</c:v>
                </c:pt>
                <c:pt idx="757">
                  <c:v>3.3216739999999998</c:v>
                </c:pt>
                <c:pt idx="758">
                  <c:v>3.337882</c:v>
                </c:pt>
                <c:pt idx="759">
                  <c:v>3.3017500000000002</c:v>
                </c:pt>
                <c:pt idx="760">
                  <c:v>-1.748E-3</c:v>
                </c:pt>
                <c:pt idx="761">
                  <c:v>14.172604</c:v>
                </c:pt>
                <c:pt idx="762">
                  <c:v>3.63408</c:v>
                </c:pt>
                <c:pt idx="763">
                  <c:v>3.3519450000000002</c:v>
                </c:pt>
                <c:pt idx="764">
                  <c:v>3.3540839999999998</c:v>
                </c:pt>
                <c:pt idx="765">
                  <c:v>3.401602</c:v>
                </c:pt>
                <c:pt idx="766">
                  <c:v>3.4657249999999999</c:v>
                </c:pt>
                <c:pt idx="767">
                  <c:v>3.320316</c:v>
                </c:pt>
                <c:pt idx="768">
                  <c:v>3.3249279999999999</c:v>
                </c:pt>
                <c:pt idx="769">
                  <c:v>3.3060649999999998</c:v>
                </c:pt>
                <c:pt idx="770">
                  <c:v>0.26614599999999999</c:v>
                </c:pt>
                <c:pt idx="771">
                  <c:v>13.317999</c:v>
                </c:pt>
                <c:pt idx="772">
                  <c:v>3.6795330000000002</c:v>
                </c:pt>
                <c:pt idx="773">
                  <c:v>3.3202509999999998</c:v>
                </c:pt>
                <c:pt idx="774">
                  <c:v>3.397923</c:v>
                </c:pt>
                <c:pt idx="775">
                  <c:v>3.3575370000000002</c:v>
                </c:pt>
                <c:pt idx="776">
                  <c:v>3.2715589999999999</c:v>
                </c:pt>
                <c:pt idx="777">
                  <c:v>3.3286910000000001</c:v>
                </c:pt>
                <c:pt idx="778">
                  <c:v>3.3217859999999999</c:v>
                </c:pt>
                <c:pt idx="779">
                  <c:v>3.1866979999999998</c:v>
                </c:pt>
                <c:pt idx="780">
                  <c:v>0.41207700000000003</c:v>
                </c:pt>
                <c:pt idx="781">
                  <c:v>11.815030999999999</c:v>
                </c:pt>
                <c:pt idx="782">
                  <c:v>3.6497120000000001</c:v>
                </c:pt>
                <c:pt idx="783">
                  <c:v>3.426857</c:v>
                </c:pt>
                <c:pt idx="784">
                  <c:v>3.2485170000000001</c:v>
                </c:pt>
                <c:pt idx="785">
                  <c:v>3.3037380000000001</c:v>
                </c:pt>
                <c:pt idx="786">
                  <c:v>3.29399</c:v>
                </c:pt>
                <c:pt idx="787">
                  <c:v>3.314279</c:v>
                </c:pt>
                <c:pt idx="788">
                  <c:v>3.2649680000000001</c:v>
                </c:pt>
                <c:pt idx="789">
                  <c:v>3.3017089999999998</c:v>
                </c:pt>
                <c:pt idx="790">
                  <c:v>0.59934100000000001</c:v>
                </c:pt>
                <c:pt idx="791">
                  <c:v>10.7333</c:v>
                </c:pt>
                <c:pt idx="792">
                  <c:v>3.652539</c:v>
                </c:pt>
                <c:pt idx="793">
                  <c:v>3.2991540000000001</c:v>
                </c:pt>
                <c:pt idx="794">
                  <c:v>3.2516129999999999</c:v>
                </c:pt>
                <c:pt idx="795">
                  <c:v>3.3172160000000002</c:v>
                </c:pt>
                <c:pt idx="796">
                  <c:v>3.31047</c:v>
                </c:pt>
                <c:pt idx="797">
                  <c:v>3.3861659999999998</c:v>
                </c:pt>
                <c:pt idx="798">
                  <c:v>3.5126900000000001</c:v>
                </c:pt>
                <c:pt idx="799">
                  <c:v>3.341726</c:v>
                </c:pt>
                <c:pt idx="800">
                  <c:v>0.90046400000000004</c:v>
                </c:pt>
                <c:pt idx="801">
                  <c:v>9.2248330000000003</c:v>
                </c:pt>
                <c:pt idx="802">
                  <c:v>3.7694549999999998</c:v>
                </c:pt>
                <c:pt idx="803">
                  <c:v>3.4395229999999999</c:v>
                </c:pt>
                <c:pt idx="804">
                  <c:v>3.3998050000000002</c:v>
                </c:pt>
                <c:pt idx="805">
                  <c:v>3.3748209999999998</c:v>
                </c:pt>
                <c:pt idx="806">
                  <c:v>3.4169480000000001</c:v>
                </c:pt>
                <c:pt idx="807">
                  <c:v>3.3551709999999999</c:v>
                </c:pt>
                <c:pt idx="808">
                  <c:v>3.3407819999999999</c:v>
                </c:pt>
                <c:pt idx="809">
                  <c:v>3.345421</c:v>
                </c:pt>
                <c:pt idx="810">
                  <c:v>0.96440899999999996</c:v>
                </c:pt>
                <c:pt idx="811">
                  <c:v>7.8826549999999997</c:v>
                </c:pt>
                <c:pt idx="812">
                  <c:v>3.8294619999999999</c:v>
                </c:pt>
                <c:pt idx="813">
                  <c:v>3.2989820000000001</c:v>
                </c:pt>
                <c:pt idx="814">
                  <c:v>3.4206020000000001</c:v>
                </c:pt>
                <c:pt idx="815">
                  <c:v>3.324055</c:v>
                </c:pt>
                <c:pt idx="816">
                  <c:v>3.3921839999999999</c:v>
                </c:pt>
                <c:pt idx="817">
                  <c:v>3.3946459999999998</c:v>
                </c:pt>
                <c:pt idx="818">
                  <c:v>3.371159</c:v>
                </c:pt>
                <c:pt idx="819">
                  <c:v>3.3936030000000001</c:v>
                </c:pt>
                <c:pt idx="820">
                  <c:v>-1.3904700000000001</c:v>
                </c:pt>
                <c:pt idx="821">
                  <c:v>1.6299950000000001</c:v>
                </c:pt>
                <c:pt idx="822">
                  <c:v>10.860989</c:v>
                </c:pt>
                <c:pt idx="823">
                  <c:v>12.313485</c:v>
                </c:pt>
                <c:pt idx="824">
                  <c:v>4.0505019999999998</c:v>
                </c:pt>
                <c:pt idx="825">
                  <c:v>3.275436</c:v>
                </c:pt>
                <c:pt idx="826">
                  <c:v>3.3071649999999999</c:v>
                </c:pt>
                <c:pt idx="827">
                  <c:v>3.2666970000000002</c:v>
                </c:pt>
                <c:pt idx="828">
                  <c:v>3.2303679999999999</c:v>
                </c:pt>
                <c:pt idx="829">
                  <c:v>3.2166399999999999</c:v>
                </c:pt>
                <c:pt idx="830">
                  <c:v>1.283517</c:v>
                </c:pt>
                <c:pt idx="831">
                  <c:v>4.3053439999999998</c:v>
                </c:pt>
                <c:pt idx="832">
                  <c:v>3.6385200000000002</c:v>
                </c:pt>
                <c:pt idx="833">
                  <c:v>3.42022</c:v>
                </c:pt>
                <c:pt idx="834">
                  <c:v>3.5428000000000002</c:v>
                </c:pt>
                <c:pt idx="835">
                  <c:v>3.296367</c:v>
                </c:pt>
                <c:pt idx="836">
                  <c:v>3.231179</c:v>
                </c:pt>
                <c:pt idx="837">
                  <c:v>3.2923629999999999</c:v>
                </c:pt>
                <c:pt idx="838">
                  <c:v>3.2797930000000002</c:v>
                </c:pt>
                <c:pt idx="839">
                  <c:v>3.3996170000000001</c:v>
                </c:pt>
                <c:pt idx="840">
                  <c:v>1.37303</c:v>
                </c:pt>
                <c:pt idx="841">
                  <c:v>4.0066439999999997</c:v>
                </c:pt>
                <c:pt idx="842">
                  <c:v>3.7322470000000001</c:v>
                </c:pt>
                <c:pt idx="843">
                  <c:v>3.3252419999999998</c:v>
                </c:pt>
                <c:pt idx="844">
                  <c:v>3.2596989999999999</c:v>
                </c:pt>
                <c:pt idx="845">
                  <c:v>3.3259270000000001</c:v>
                </c:pt>
                <c:pt idx="846">
                  <c:v>3.2919809999999998</c:v>
                </c:pt>
                <c:pt idx="847">
                  <c:v>3.3115510000000001</c:v>
                </c:pt>
                <c:pt idx="848">
                  <c:v>3.4660530000000001</c:v>
                </c:pt>
                <c:pt idx="849">
                  <c:v>3.3854839999999999</c:v>
                </c:pt>
                <c:pt idx="850">
                  <c:v>1.463449</c:v>
                </c:pt>
                <c:pt idx="851">
                  <c:v>3.8913600000000002</c:v>
                </c:pt>
                <c:pt idx="852">
                  <c:v>3.6995480000000001</c:v>
                </c:pt>
                <c:pt idx="853">
                  <c:v>3.4370150000000002</c:v>
                </c:pt>
                <c:pt idx="854">
                  <c:v>3.395286</c:v>
                </c:pt>
                <c:pt idx="855">
                  <c:v>3.4289529999999999</c:v>
                </c:pt>
                <c:pt idx="856">
                  <c:v>3.4205580000000002</c:v>
                </c:pt>
                <c:pt idx="857">
                  <c:v>3.45608</c:v>
                </c:pt>
                <c:pt idx="858">
                  <c:v>3.3207559999999998</c:v>
                </c:pt>
                <c:pt idx="859">
                  <c:v>3.4144770000000002</c:v>
                </c:pt>
                <c:pt idx="860">
                  <c:v>1.770305</c:v>
                </c:pt>
                <c:pt idx="861">
                  <c:v>3.6420560000000002</c:v>
                </c:pt>
                <c:pt idx="862">
                  <c:v>3.7175630000000002</c:v>
                </c:pt>
                <c:pt idx="863">
                  <c:v>3.325539</c:v>
                </c:pt>
                <c:pt idx="864">
                  <c:v>3.308691</c:v>
                </c:pt>
                <c:pt idx="865">
                  <c:v>3.439575</c:v>
                </c:pt>
                <c:pt idx="866">
                  <c:v>3.2869470000000001</c:v>
                </c:pt>
                <c:pt idx="867">
                  <c:v>3.292475</c:v>
                </c:pt>
                <c:pt idx="868">
                  <c:v>3.300967</c:v>
                </c:pt>
                <c:pt idx="869">
                  <c:v>3.392995</c:v>
                </c:pt>
                <c:pt idx="870">
                  <c:v>1.913195</c:v>
                </c:pt>
                <c:pt idx="871">
                  <c:v>3.549544</c:v>
                </c:pt>
                <c:pt idx="872">
                  <c:v>3.8538800000000002</c:v>
                </c:pt>
                <c:pt idx="873">
                  <c:v>3.4024640000000002</c:v>
                </c:pt>
                <c:pt idx="874">
                  <c:v>3.4161290000000002</c:v>
                </c:pt>
                <c:pt idx="875">
                  <c:v>3.2778049999999999</c:v>
                </c:pt>
                <c:pt idx="876">
                  <c:v>3.3008920000000002</c:v>
                </c:pt>
                <c:pt idx="877">
                  <c:v>3.4431050000000001</c:v>
                </c:pt>
                <c:pt idx="878">
                  <c:v>3.3484389999999999</c:v>
                </c:pt>
                <c:pt idx="879">
                  <c:v>3.366832</c:v>
                </c:pt>
                <c:pt idx="880">
                  <c:v>2.149429</c:v>
                </c:pt>
                <c:pt idx="881">
                  <c:v>3.321005</c:v>
                </c:pt>
                <c:pt idx="882">
                  <c:v>3.784662</c:v>
                </c:pt>
                <c:pt idx="883">
                  <c:v>3.3802249999999998</c:v>
                </c:pt>
                <c:pt idx="884">
                  <c:v>3.321164</c:v>
                </c:pt>
                <c:pt idx="885">
                  <c:v>3.4347029999999998</c:v>
                </c:pt>
                <c:pt idx="886">
                  <c:v>3.3831129999999998</c:v>
                </c:pt>
                <c:pt idx="887">
                  <c:v>3.2265090000000001</c:v>
                </c:pt>
                <c:pt idx="888">
                  <c:v>3.5078670000000001</c:v>
                </c:pt>
                <c:pt idx="889">
                  <c:v>3.417681</c:v>
                </c:pt>
                <c:pt idx="890">
                  <c:v>2.2941739999999999</c:v>
                </c:pt>
                <c:pt idx="891">
                  <c:v>3.3925369999999999</c:v>
                </c:pt>
                <c:pt idx="892">
                  <c:v>3.815105</c:v>
                </c:pt>
                <c:pt idx="893">
                  <c:v>3.3391500000000001</c:v>
                </c:pt>
                <c:pt idx="894">
                  <c:v>3.35304</c:v>
                </c:pt>
                <c:pt idx="895">
                  <c:v>3.5016340000000001</c:v>
                </c:pt>
                <c:pt idx="896">
                  <c:v>3.303102</c:v>
                </c:pt>
                <c:pt idx="897">
                  <c:v>3.3155079999999999</c:v>
                </c:pt>
                <c:pt idx="898">
                  <c:v>3.4178410000000001</c:v>
                </c:pt>
                <c:pt idx="899">
                  <c:v>3.269482</c:v>
                </c:pt>
                <c:pt idx="900">
                  <c:v>2.4093810000000002</c:v>
                </c:pt>
                <c:pt idx="901">
                  <c:v>3.2628379999999999</c:v>
                </c:pt>
                <c:pt idx="902">
                  <c:v>3.693667</c:v>
                </c:pt>
                <c:pt idx="903">
                  <c:v>3.4915539999999998</c:v>
                </c:pt>
                <c:pt idx="904">
                  <c:v>3.385157</c:v>
                </c:pt>
                <c:pt idx="905">
                  <c:v>3.3244500000000001</c:v>
                </c:pt>
                <c:pt idx="906">
                  <c:v>3.4321160000000002</c:v>
                </c:pt>
                <c:pt idx="907">
                  <c:v>3.346641</c:v>
                </c:pt>
                <c:pt idx="908">
                  <c:v>3.4829340000000002</c:v>
                </c:pt>
                <c:pt idx="909">
                  <c:v>3.2077079999999998</c:v>
                </c:pt>
                <c:pt idx="910">
                  <c:v>2.469484</c:v>
                </c:pt>
                <c:pt idx="911">
                  <c:v>3.2959749999999999</c:v>
                </c:pt>
                <c:pt idx="912">
                  <c:v>3.5891639999999998</c:v>
                </c:pt>
                <c:pt idx="913">
                  <c:v>3.3309009999999999</c:v>
                </c:pt>
                <c:pt idx="914">
                  <c:v>3.3607830000000001</c:v>
                </c:pt>
                <c:pt idx="915">
                  <c:v>3.431165</c:v>
                </c:pt>
                <c:pt idx="916">
                  <c:v>3.38598</c:v>
                </c:pt>
                <c:pt idx="917">
                  <c:v>3.3730470000000001</c:v>
                </c:pt>
                <c:pt idx="918">
                  <c:v>3.280942</c:v>
                </c:pt>
                <c:pt idx="919">
                  <c:v>3.280284</c:v>
                </c:pt>
                <c:pt idx="920">
                  <c:v>2.4579110000000002</c:v>
                </c:pt>
                <c:pt idx="921">
                  <c:v>3.2347450000000002</c:v>
                </c:pt>
                <c:pt idx="922">
                  <c:v>3.609855</c:v>
                </c:pt>
                <c:pt idx="923">
                  <c:v>3.2850839999999999</c:v>
                </c:pt>
                <c:pt idx="924">
                  <c:v>3.3879969999999999</c:v>
                </c:pt>
                <c:pt idx="925">
                  <c:v>3.3046169999999999</c:v>
                </c:pt>
                <c:pt idx="926">
                  <c:v>3.3025190000000002</c:v>
                </c:pt>
                <c:pt idx="927">
                  <c:v>3.1541939999999999</c:v>
                </c:pt>
                <c:pt idx="928">
                  <c:v>3.4237890000000002</c:v>
                </c:pt>
                <c:pt idx="929">
                  <c:v>3.2439559999999998</c:v>
                </c:pt>
                <c:pt idx="930">
                  <c:v>2.6714120000000001</c:v>
                </c:pt>
                <c:pt idx="931">
                  <c:v>3.256424</c:v>
                </c:pt>
                <c:pt idx="932">
                  <c:v>3.3851300000000002</c:v>
                </c:pt>
                <c:pt idx="933">
                  <c:v>3.4524849999999998</c:v>
                </c:pt>
                <c:pt idx="934">
                  <c:v>3.2426870000000001</c:v>
                </c:pt>
                <c:pt idx="935">
                  <c:v>3.2289629999999998</c:v>
                </c:pt>
                <c:pt idx="936">
                  <c:v>3.287639</c:v>
                </c:pt>
                <c:pt idx="937">
                  <c:v>3.4725899999999998</c:v>
                </c:pt>
                <c:pt idx="938">
                  <c:v>3.218763</c:v>
                </c:pt>
                <c:pt idx="939">
                  <c:v>3.2087729999999999</c:v>
                </c:pt>
                <c:pt idx="940">
                  <c:v>2.7273689999999999</c:v>
                </c:pt>
                <c:pt idx="941">
                  <c:v>3.21868</c:v>
                </c:pt>
                <c:pt idx="942">
                  <c:v>3.4988220000000001</c:v>
                </c:pt>
                <c:pt idx="943">
                  <c:v>3.3667029999999998</c:v>
                </c:pt>
                <c:pt idx="944">
                  <c:v>3.406126</c:v>
                </c:pt>
                <c:pt idx="945">
                  <c:v>3.2228020000000002</c:v>
                </c:pt>
                <c:pt idx="946">
                  <c:v>3.4128949999999998</c:v>
                </c:pt>
                <c:pt idx="947">
                  <c:v>3.2900399999999999</c:v>
                </c:pt>
                <c:pt idx="948">
                  <c:v>3.3079640000000001</c:v>
                </c:pt>
                <c:pt idx="949">
                  <c:v>3.3375750000000002</c:v>
                </c:pt>
                <c:pt idx="950">
                  <c:v>2.874819</c:v>
                </c:pt>
                <c:pt idx="951">
                  <c:v>3.3144809999999998</c:v>
                </c:pt>
                <c:pt idx="952">
                  <c:v>3.4129100000000001</c:v>
                </c:pt>
                <c:pt idx="953">
                  <c:v>3.483409</c:v>
                </c:pt>
                <c:pt idx="954">
                  <c:v>3.3483649999999998</c:v>
                </c:pt>
                <c:pt idx="955">
                  <c:v>3.2534019999999999</c:v>
                </c:pt>
                <c:pt idx="956">
                  <c:v>3.4192079999999998</c:v>
                </c:pt>
                <c:pt idx="957">
                  <c:v>1.3973899999999999</c:v>
                </c:pt>
                <c:pt idx="958">
                  <c:v>6.7679980000000004</c:v>
                </c:pt>
                <c:pt idx="959">
                  <c:v>14.133348</c:v>
                </c:pt>
                <c:pt idx="960">
                  <c:v>20.116999</c:v>
                </c:pt>
                <c:pt idx="961">
                  <c:v>0.52427400000000002</c:v>
                </c:pt>
                <c:pt idx="962">
                  <c:v>12.486542</c:v>
                </c:pt>
                <c:pt idx="963">
                  <c:v>15.954063</c:v>
                </c:pt>
                <c:pt idx="964">
                  <c:v>18.096620999999999</c:v>
                </c:pt>
                <c:pt idx="965">
                  <c:v>19.366641999999999</c:v>
                </c:pt>
                <c:pt idx="966">
                  <c:v>20.535395000000001</c:v>
                </c:pt>
                <c:pt idx="967">
                  <c:v>21.526523999999998</c:v>
                </c:pt>
                <c:pt idx="968">
                  <c:v>22.483754000000001</c:v>
                </c:pt>
                <c:pt idx="969">
                  <c:v>24.611218000000001</c:v>
                </c:pt>
                <c:pt idx="970">
                  <c:v>26.478785999999999</c:v>
                </c:pt>
                <c:pt idx="971">
                  <c:v>27.075399999999998</c:v>
                </c:pt>
                <c:pt idx="972">
                  <c:v>26.770598</c:v>
                </c:pt>
                <c:pt idx="973">
                  <c:v>26.070482999999999</c:v>
                </c:pt>
                <c:pt idx="974">
                  <c:v>25.548769</c:v>
                </c:pt>
                <c:pt idx="975">
                  <c:v>25.423414000000001</c:v>
                </c:pt>
                <c:pt idx="976">
                  <c:v>25.383649999999999</c:v>
                </c:pt>
                <c:pt idx="977">
                  <c:v>25.611910000000002</c:v>
                </c:pt>
                <c:pt idx="978">
                  <c:v>26.55463</c:v>
                </c:pt>
                <c:pt idx="979">
                  <c:v>28.089531999999998</c:v>
                </c:pt>
                <c:pt idx="980">
                  <c:v>29.794547000000001</c:v>
                </c:pt>
                <c:pt idx="981">
                  <c:v>31.986896000000002</c:v>
                </c:pt>
                <c:pt idx="982">
                  <c:v>35.883132000000003</c:v>
                </c:pt>
                <c:pt idx="983">
                  <c:v>41.346573999999997</c:v>
                </c:pt>
                <c:pt idx="984">
                  <c:v>47.414459000000001</c:v>
                </c:pt>
                <c:pt idx="985">
                  <c:v>30.175632</c:v>
                </c:pt>
                <c:pt idx="986">
                  <c:v>28.910575000000001</c:v>
                </c:pt>
                <c:pt idx="987">
                  <c:v>29.668234000000002</c:v>
                </c:pt>
                <c:pt idx="988">
                  <c:v>31.175298000000002</c:v>
                </c:pt>
                <c:pt idx="989">
                  <c:v>32.842063000000003</c:v>
                </c:pt>
                <c:pt idx="990">
                  <c:v>34.492061999999997</c:v>
                </c:pt>
                <c:pt idx="991">
                  <c:v>36.014406999999999</c:v>
                </c:pt>
                <c:pt idx="992">
                  <c:v>37.405585000000002</c:v>
                </c:pt>
                <c:pt idx="993">
                  <c:v>38.537576999999999</c:v>
                </c:pt>
                <c:pt idx="994">
                  <c:v>39.581708999999996</c:v>
                </c:pt>
                <c:pt idx="995">
                  <c:v>40.513986000000003</c:v>
                </c:pt>
                <c:pt idx="996">
                  <c:v>41.395958999999998</c:v>
                </c:pt>
                <c:pt idx="997">
                  <c:v>42.043886999999998</c:v>
                </c:pt>
                <c:pt idx="998">
                  <c:v>42.623632999999998</c:v>
                </c:pt>
                <c:pt idx="999">
                  <c:v>43.168773000000002</c:v>
                </c:pt>
                <c:pt idx="1000">
                  <c:v>48.548785000000002</c:v>
                </c:pt>
                <c:pt idx="1001">
                  <c:v>39.657915000000003</c:v>
                </c:pt>
                <c:pt idx="1002">
                  <c:v>5.8403660000000004</c:v>
                </c:pt>
                <c:pt idx="1003">
                  <c:v>16.719442000000001</c:v>
                </c:pt>
                <c:pt idx="1004">
                  <c:v>16.143533999999999</c:v>
                </c:pt>
                <c:pt idx="1005">
                  <c:v>12.963964000000001</c:v>
                </c:pt>
                <c:pt idx="1006">
                  <c:v>10.163385999999999</c:v>
                </c:pt>
                <c:pt idx="1007">
                  <c:v>4.6103709999999998</c:v>
                </c:pt>
                <c:pt idx="1008">
                  <c:v>3.8829159999999998</c:v>
                </c:pt>
                <c:pt idx="1009">
                  <c:v>3.5443030000000002</c:v>
                </c:pt>
                <c:pt idx="1010">
                  <c:v>3.365491</c:v>
                </c:pt>
                <c:pt idx="1011">
                  <c:v>3.3716520000000001</c:v>
                </c:pt>
                <c:pt idx="1012">
                  <c:v>3.227935</c:v>
                </c:pt>
                <c:pt idx="1013">
                  <c:v>3.1679689999999998</c:v>
                </c:pt>
                <c:pt idx="1014">
                  <c:v>3.1107010000000002</c:v>
                </c:pt>
                <c:pt idx="1015">
                  <c:v>3.0999729999999999</c:v>
                </c:pt>
                <c:pt idx="1016">
                  <c:v>3.0889929999999999</c:v>
                </c:pt>
                <c:pt idx="1017">
                  <c:v>3.0393829999999999</c:v>
                </c:pt>
                <c:pt idx="1018">
                  <c:v>3.136288</c:v>
                </c:pt>
                <c:pt idx="1019">
                  <c:v>3.1273110000000002</c:v>
                </c:pt>
                <c:pt idx="1020">
                  <c:v>2.964429</c:v>
                </c:pt>
                <c:pt idx="1021">
                  <c:v>3.0409579999999998</c:v>
                </c:pt>
                <c:pt idx="1022">
                  <c:v>2.9716680000000002</c:v>
                </c:pt>
                <c:pt idx="1023">
                  <c:v>3.0329660000000001</c:v>
                </c:pt>
                <c:pt idx="1024">
                  <c:v>2.8836569999999999</c:v>
                </c:pt>
                <c:pt idx="1025">
                  <c:v>2.9167770000000002</c:v>
                </c:pt>
                <c:pt idx="1026">
                  <c:v>3.12168</c:v>
                </c:pt>
                <c:pt idx="1027">
                  <c:v>3.0464669999999998</c:v>
                </c:pt>
                <c:pt idx="1028">
                  <c:v>2.920493</c:v>
                </c:pt>
                <c:pt idx="1029">
                  <c:v>3.017941</c:v>
                </c:pt>
                <c:pt idx="1030">
                  <c:v>2.973506</c:v>
                </c:pt>
                <c:pt idx="1031">
                  <c:v>2.9524750000000002</c:v>
                </c:pt>
                <c:pt idx="1032">
                  <c:v>2.9468070000000002</c:v>
                </c:pt>
                <c:pt idx="1033">
                  <c:v>2.9512749999999999</c:v>
                </c:pt>
                <c:pt idx="1034">
                  <c:v>2.9083540000000001</c:v>
                </c:pt>
                <c:pt idx="1035">
                  <c:v>2.9742730000000002</c:v>
                </c:pt>
                <c:pt idx="1036">
                  <c:v>2.9942989999999998</c:v>
                </c:pt>
                <c:pt idx="1037">
                  <c:v>2.8591160000000002</c:v>
                </c:pt>
                <c:pt idx="1038">
                  <c:v>2.8137289999999999</c:v>
                </c:pt>
                <c:pt idx="1039">
                  <c:v>2.9062679999999999</c:v>
                </c:pt>
                <c:pt idx="1040">
                  <c:v>2.9435419999999999</c:v>
                </c:pt>
                <c:pt idx="1041">
                  <c:v>3.0058259999999999</c:v>
                </c:pt>
                <c:pt idx="1042">
                  <c:v>2.9405000000000001</c:v>
                </c:pt>
                <c:pt idx="1043">
                  <c:v>3.0350169999999999</c:v>
                </c:pt>
                <c:pt idx="1044">
                  <c:v>2.7729720000000002</c:v>
                </c:pt>
                <c:pt idx="1045">
                  <c:v>2.884592</c:v>
                </c:pt>
                <c:pt idx="1046">
                  <c:v>2.9082859999999999</c:v>
                </c:pt>
                <c:pt idx="1047">
                  <c:v>3.011908</c:v>
                </c:pt>
                <c:pt idx="1048">
                  <c:v>3.0493920000000001</c:v>
                </c:pt>
                <c:pt idx="1049">
                  <c:v>3.0633319999999999</c:v>
                </c:pt>
                <c:pt idx="1050">
                  <c:v>3.0054210000000001</c:v>
                </c:pt>
                <c:pt idx="1051">
                  <c:v>2.917322</c:v>
                </c:pt>
                <c:pt idx="1052">
                  <c:v>2.9163890000000001</c:v>
                </c:pt>
                <c:pt idx="1053">
                  <c:v>2.93981</c:v>
                </c:pt>
                <c:pt idx="1054">
                  <c:v>2.966459</c:v>
                </c:pt>
                <c:pt idx="1055">
                  <c:v>2.9372889999999998</c:v>
                </c:pt>
                <c:pt idx="1056">
                  <c:v>3.0022009999999999</c:v>
                </c:pt>
                <c:pt idx="1057">
                  <c:v>2.9435509999999998</c:v>
                </c:pt>
                <c:pt idx="1058">
                  <c:v>2.9217520000000001</c:v>
                </c:pt>
                <c:pt idx="1059">
                  <c:v>2.9627919999999999</c:v>
                </c:pt>
                <c:pt idx="1060">
                  <c:v>3.0359379999999998</c:v>
                </c:pt>
                <c:pt idx="1061">
                  <c:v>3.0850270000000002</c:v>
                </c:pt>
                <c:pt idx="1062">
                  <c:v>3.1766139999999998</c:v>
                </c:pt>
                <c:pt idx="1063">
                  <c:v>3.0681790000000002</c:v>
                </c:pt>
                <c:pt idx="1064">
                  <c:v>3.1048930000000001</c:v>
                </c:pt>
                <c:pt idx="1065">
                  <c:v>2.9377759999999999</c:v>
                </c:pt>
                <c:pt idx="1066">
                  <c:v>3.00556</c:v>
                </c:pt>
                <c:pt idx="1067">
                  <c:v>3.0696819999999998</c:v>
                </c:pt>
                <c:pt idx="1068">
                  <c:v>3.0629970000000002</c:v>
                </c:pt>
                <c:pt idx="1069">
                  <c:v>3.030373</c:v>
                </c:pt>
                <c:pt idx="1070">
                  <c:v>3.1320579999999998</c:v>
                </c:pt>
                <c:pt idx="1071">
                  <c:v>3.0638260000000002</c:v>
                </c:pt>
                <c:pt idx="1072">
                  <c:v>3.2276639999999999</c:v>
                </c:pt>
                <c:pt idx="1073">
                  <c:v>3.118906</c:v>
                </c:pt>
                <c:pt idx="1074">
                  <c:v>2.9965190000000002</c:v>
                </c:pt>
                <c:pt idx="1075">
                  <c:v>3.125219</c:v>
                </c:pt>
                <c:pt idx="1076">
                  <c:v>3.1178870000000001</c:v>
                </c:pt>
                <c:pt idx="1077">
                  <c:v>3.2017899999999999</c:v>
                </c:pt>
                <c:pt idx="1078">
                  <c:v>3.1861480000000002</c:v>
                </c:pt>
                <c:pt idx="1079">
                  <c:v>2.9927969999999999</c:v>
                </c:pt>
                <c:pt idx="1080">
                  <c:v>3.2227670000000002</c:v>
                </c:pt>
                <c:pt idx="1081">
                  <c:v>3.2806679999999999</c:v>
                </c:pt>
                <c:pt idx="1082">
                  <c:v>3.1407289999999999</c:v>
                </c:pt>
                <c:pt idx="1083">
                  <c:v>3.184666</c:v>
                </c:pt>
                <c:pt idx="1084">
                  <c:v>3.134941</c:v>
                </c:pt>
                <c:pt idx="1085">
                  <c:v>3.1056080000000001</c:v>
                </c:pt>
                <c:pt idx="1086">
                  <c:v>3.1479010000000001</c:v>
                </c:pt>
                <c:pt idx="1087">
                  <c:v>3.2142599999999999</c:v>
                </c:pt>
                <c:pt idx="1088">
                  <c:v>3.2423160000000002</c:v>
                </c:pt>
                <c:pt idx="1089">
                  <c:v>3.171208</c:v>
                </c:pt>
                <c:pt idx="1090">
                  <c:v>3.0808249999999999</c:v>
                </c:pt>
                <c:pt idx="1091">
                  <c:v>3.1250309999999999</c:v>
                </c:pt>
                <c:pt idx="1092">
                  <c:v>3.1905100000000002</c:v>
                </c:pt>
                <c:pt idx="1093">
                  <c:v>3.2474669999999999</c:v>
                </c:pt>
                <c:pt idx="1094">
                  <c:v>3.061852</c:v>
                </c:pt>
                <c:pt idx="1095">
                  <c:v>3.1470959999999999</c:v>
                </c:pt>
                <c:pt idx="1096">
                  <c:v>3.2194150000000001</c:v>
                </c:pt>
                <c:pt idx="1097">
                  <c:v>3.195872</c:v>
                </c:pt>
                <c:pt idx="1098">
                  <c:v>3.3743129999999999</c:v>
                </c:pt>
                <c:pt idx="1099">
                  <c:v>3.18343</c:v>
                </c:pt>
                <c:pt idx="1100">
                  <c:v>3.1394389999999999</c:v>
                </c:pt>
                <c:pt idx="1101">
                  <c:v>3.1649699999999998</c:v>
                </c:pt>
                <c:pt idx="1102">
                  <c:v>3.1812710000000002</c:v>
                </c:pt>
                <c:pt idx="1103">
                  <c:v>3.3004600000000002</c:v>
                </c:pt>
                <c:pt idx="1104">
                  <c:v>3.1932140000000002</c:v>
                </c:pt>
                <c:pt idx="1105">
                  <c:v>3.1820599999999999</c:v>
                </c:pt>
                <c:pt idx="1106">
                  <c:v>3.1059420000000002</c:v>
                </c:pt>
                <c:pt idx="1107">
                  <c:v>3.0890240000000002</c:v>
                </c:pt>
                <c:pt idx="1108">
                  <c:v>3.3055240000000001</c:v>
                </c:pt>
                <c:pt idx="1109">
                  <c:v>3.3854229999999998</c:v>
                </c:pt>
                <c:pt idx="1110">
                  <c:v>3.344516</c:v>
                </c:pt>
                <c:pt idx="1111">
                  <c:v>3.212818</c:v>
                </c:pt>
                <c:pt idx="1112">
                  <c:v>3.3155770000000002</c:v>
                </c:pt>
                <c:pt idx="1113">
                  <c:v>3.3119610000000002</c:v>
                </c:pt>
                <c:pt idx="1114">
                  <c:v>3.3999000000000001</c:v>
                </c:pt>
                <c:pt idx="1115">
                  <c:v>3.2582279999999999</c:v>
                </c:pt>
                <c:pt idx="1116">
                  <c:v>3.245682</c:v>
                </c:pt>
                <c:pt idx="1117">
                  <c:v>3.3064800000000001</c:v>
                </c:pt>
                <c:pt idx="1118">
                  <c:v>3.223821</c:v>
                </c:pt>
                <c:pt idx="1119">
                  <c:v>3.2665160000000002</c:v>
                </c:pt>
                <c:pt idx="1120">
                  <c:v>3.2489729999999999</c:v>
                </c:pt>
                <c:pt idx="1121">
                  <c:v>3.2595390000000002</c:v>
                </c:pt>
                <c:pt idx="1122">
                  <c:v>3.2548949999999999</c:v>
                </c:pt>
                <c:pt idx="1123">
                  <c:v>3.182337</c:v>
                </c:pt>
                <c:pt idx="1124">
                  <c:v>3.3450129999999998</c:v>
                </c:pt>
                <c:pt idx="1125">
                  <c:v>3.3454510000000002</c:v>
                </c:pt>
                <c:pt idx="1126">
                  <c:v>3.3519739999999998</c:v>
                </c:pt>
                <c:pt idx="1127">
                  <c:v>3.2696209999999999</c:v>
                </c:pt>
                <c:pt idx="1128">
                  <c:v>3.1417540000000002</c:v>
                </c:pt>
                <c:pt idx="1129">
                  <c:v>3.3022710000000002</c:v>
                </c:pt>
                <c:pt idx="1130">
                  <c:v>3.3272210000000002</c:v>
                </c:pt>
                <c:pt idx="1131">
                  <c:v>3.2107749999999999</c:v>
                </c:pt>
                <c:pt idx="1132">
                  <c:v>3.2235360000000002</c:v>
                </c:pt>
                <c:pt idx="1133">
                  <c:v>3.24281</c:v>
                </c:pt>
                <c:pt idx="1134">
                  <c:v>3.307207</c:v>
                </c:pt>
                <c:pt idx="1135">
                  <c:v>3.4112309999999999</c:v>
                </c:pt>
                <c:pt idx="1136">
                  <c:v>3.2925219999999999</c:v>
                </c:pt>
                <c:pt idx="1137">
                  <c:v>3.2374550000000002</c:v>
                </c:pt>
                <c:pt idx="1138">
                  <c:v>3.3500350000000001</c:v>
                </c:pt>
                <c:pt idx="1139">
                  <c:v>3.271582</c:v>
                </c:pt>
                <c:pt idx="1140">
                  <c:v>3.2212070000000002</c:v>
                </c:pt>
                <c:pt idx="1141">
                  <c:v>3.3780760000000001</c:v>
                </c:pt>
                <c:pt idx="1142">
                  <c:v>3.3229449999999998</c:v>
                </c:pt>
                <c:pt idx="1143">
                  <c:v>0.57529300000000005</c:v>
                </c:pt>
                <c:pt idx="1144">
                  <c:v>7.9652390000000004</c:v>
                </c:pt>
                <c:pt idx="1145">
                  <c:v>18.136852000000001</c:v>
                </c:pt>
                <c:pt idx="1146">
                  <c:v>4.9611010000000002</c:v>
                </c:pt>
                <c:pt idx="1147">
                  <c:v>3.4446810000000001</c:v>
                </c:pt>
                <c:pt idx="1148">
                  <c:v>3.2563230000000001</c:v>
                </c:pt>
                <c:pt idx="1149">
                  <c:v>3.0913360000000001</c:v>
                </c:pt>
                <c:pt idx="1150">
                  <c:v>3.260138</c:v>
                </c:pt>
                <c:pt idx="1151">
                  <c:v>3.2010679999999998</c:v>
                </c:pt>
                <c:pt idx="1152">
                  <c:v>3.2217539999999998</c:v>
                </c:pt>
                <c:pt idx="1153">
                  <c:v>3.219903</c:v>
                </c:pt>
                <c:pt idx="1154">
                  <c:v>3.2843460000000002</c:v>
                </c:pt>
                <c:pt idx="1155">
                  <c:v>3.225746</c:v>
                </c:pt>
                <c:pt idx="1156">
                  <c:v>3.2985199999999999</c:v>
                </c:pt>
                <c:pt idx="1157">
                  <c:v>3.3037429999999999</c:v>
                </c:pt>
                <c:pt idx="1158">
                  <c:v>3.283382</c:v>
                </c:pt>
                <c:pt idx="1159">
                  <c:v>3.2608570000000001</c:v>
                </c:pt>
                <c:pt idx="1160">
                  <c:v>3.3403109999999998</c:v>
                </c:pt>
                <c:pt idx="1161">
                  <c:v>3.3365499999999999</c:v>
                </c:pt>
                <c:pt idx="1162">
                  <c:v>3.204164</c:v>
                </c:pt>
                <c:pt idx="1163">
                  <c:v>3.244259</c:v>
                </c:pt>
                <c:pt idx="1164">
                  <c:v>3.3248989999999998</c:v>
                </c:pt>
                <c:pt idx="1165">
                  <c:v>3.3774850000000001</c:v>
                </c:pt>
                <c:pt idx="1166">
                  <c:v>3.452226</c:v>
                </c:pt>
                <c:pt idx="1167">
                  <c:v>3.2811119999999998</c:v>
                </c:pt>
                <c:pt idx="1168">
                  <c:v>2.8104119999999999</c:v>
                </c:pt>
                <c:pt idx="1169">
                  <c:v>12.584953000000001</c:v>
                </c:pt>
                <c:pt idx="1170">
                  <c:v>22.049735999999999</c:v>
                </c:pt>
                <c:pt idx="1171">
                  <c:v>4.2666459999999997</c:v>
                </c:pt>
                <c:pt idx="1172">
                  <c:v>3.2905099999999998</c:v>
                </c:pt>
                <c:pt idx="1173">
                  <c:v>3.09334</c:v>
                </c:pt>
                <c:pt idx="1174">
                  <c:v>3.1394799999999998</c:v>
                </c:pt>
                <c:pt idx="1175">
                  <c:v>3.260195</c:v>
                </c:pt>
                <c:pt idx="1176">
                  <c:v>3.3011490000000001</c:v>
                </c:pt>
                <c:pt idx="1177">
                  <c:v>3.3176369999999999</c:v>
                </c:pt>
                <c:pt idx="1178">
                  <c:v>3.355699</c:v>
                </c:pt>
                <c:pt idx="1179">
                  <c:v>3.4708640000000002</c:v>
                </c:pt>
                <c:pt idx="1180">
                  <c:v>3.432042</c:v>
                </c:pt>
                <c:pt idx="1181">
                  <c:v>3.4886680000000001</c:v>
                </c:pt>
                <c:pt idx="1182">
                  <c:v>3.292548</c:v>
                </c:pt>
                <c:pt idx="1183">
                  <c:v>3.352144</c:v>
                </c:pt>
                <c:pt idx="1184">
                  <c:v>3.229365</c:v>
                </c:pt>
                <c:pt idx="1185">
                  <c:v>3.2822900000000002</c:v>
                </c:pt>
                <c:pt idx="1186">
                  <c:v>3.1662439999999998</c:v>
                </c:pt>
                <c:pt idx="1187">
                  <c:v>3.323855</c:v>
                </c:pt>
                <c:pt idx="1188">
                  <c:v>3.3420640000000001</c:v>
                </c:pt>
                <c:pt idx="1189">
                  <c:v>3.1757819999999999</c:v>
                </c:pt>
                <c:pt idx="1190">
                  <c:v>0.36833100000000002</c:v>
                </c:pt>
                <c:pt idx="1191">
                  <c:v>7.1821840000000003</c:v>
                </c:pt>
                <c:pt idx="1192">
                  <c:v>17.652749</c:v>
                </c:pt>
                <c:pt idx="1193">
                  <c:v>6.2054970000000003</c:v>
                </c:pt>
                <c:pt idx="1194">
                  <c:v>3.5386850000000001</c:v>
                </c:pt>
                <c:pt idx="1195">
                  <c:v>3.1569690000000001</c:v>
                </c:pt>
                <c:pt idx="1196">
                  <c:v>3.2133600000000002</c:v>
                </c:pt>
                <c:pt idx="1197">
                  <c:v>3.2587510000000002</c:v>
                </c:pt>
                <c:pt idx="1198">
                  <c:v>3.1907009999999998</c:v>
                </c:pt>
                <c:pt idx="1199">
                  <c:v>3.3267340000000001</c:v>
                </c:pt>
                <c:pt idx="1200">
                  <c:v>3.3359580000000002</c:v>
                </c:pt>
                <c:pt idx="1201">
                  <c:v>3.3204289999999999</c:v>
                </c:pt>
                <c:pt idx="1202">
                  <c:v>3.3867189999999998</c:v>
                </c:pt>
                <c:pt idx="1203">
                  <c:v>3.4192399999999998</c:v>
                </c:pt>
                <c:pt idx="1204">
                  <c:v>3.270435</c:v>
                </c:pt>
                <c:pt idx="1205">
                  <c:v>3.3004419999999999</c:v>
                </c:pt>
                <c:pt idx="1206">
                  <c:v>3.2906010000000001</c:v>
                </c:pt>
                <c:pt idx="1207">
                  <c:v>3.3800690000000002</c:v>
                </c:pt>
                <c:pt idx="1208">
                  <c:v>3.3992059999999999</c:v>
                </c:pt>
                <c:pt idx="1209">
                  <c:v>-0.39074599999999998</c:v>
                </c:pt>
                <c:pt idx="1210">
                  <c:v>5.6256360000000001</c:v>
                </c:pt>
                <c:pt idx="1211">
                  <c:v>16.375648999999999</c:v>
                </c:pt>
                <c:pt idx="1212">
                  <c:v>7.9068339999999999</c:v>
                </c:pt>
                <c:pt idx="1213">
                  <c:v>3.6643340000000002</c:v>
                </c:pt>
                <c:pt idx="1214">
                  <c:v>3.2801900000000002</c:v>
                </c:pt>
                <c:pt idx="1215">
                  <c:v>3.2700809999999998</c:v>
                </c:pt>
                <c:pt idx="1216">
                  <c:v>3.3389570000000002</c:v>
                </c:pt>
                <c:pt idx="1217">
                  <c:v>3.270864</c:v>
                </c:pt>
                <c:pt idx="1218">
                  <c:v>3.4305340000000002</c:v>
                </c:pt>
                <c:pt idx="1219">
                  <c:v>3.2128459999999999</c:v>
                </c:pt>
                <c:pt idx="1220">
                  <c:v>3.4387500000000002</c:v>
                </c:pt>
                <c:pt idx="1221">
                  <c:v>3.4111440000000002</c:v>
                </c:pt>
                <c:pt idx="1222">
                  <c:v>3.4985439999999999</c:v>
                </c:pt>
                <c:pt idx="1223">
                  <c:v>3.4172669999999998</c:v>
                </c:pt>
                <c:pt idx="1224">
                  <c:v>0.56604200000000005</c:v>
                </c:pt>
                <c:pt idx="1225">
                  <c:v>7.5926640000000001</c:v>
                </c:pt>
                <c:pt idx="1226">
                  <c:v>17.844315999999999</c:v>
                </c:pt>
                <c:pt idx="1227">
                  <c:v>5.4052389999999999</c:v>
                </c:pt>
                <c:pt idx="1228">
                  <c:v>3.6133389999999999</c:v>
                </c:pt>
                <c:pt idx="1229">
                  <c:v>3.211541</c:v>
                </c:pt>
                <c:pt idx="1230">
                  <c:v>3.2620939999999998</c:v>
                </c:pt>
                <c:pt idx="1231">
                  <c:v>3.2919010000000002</c:v>
                </c:pt>
                <c:pt idx="1232">
                  <c:v>3.3601450000000002</c:v>
                </c:pt>
                <c:pt idx="1233">
                  <c:v>3.3993180000000001</c:v>
                </c:pt>
                <c:pt idx="1234">
                  <c:v>3.486605</c:v>
                </c:pt>
                <c:pt idx="1235">
                  <c:v>3.4010630000000002</c:v>
                </c:pt>
                <c:pt idx="1236">
                  <c:v>3.3797950000000001</c:v>
                </c:pt>
                <c:pt idx="1237">
                  <c:v>3.4206279999999998</c:v>
                </c:pt>
                <c:pt idx="1238">
                  <c:v>3.5146160000000002</c:v>
                </c:pt>
                <c:pt idx="1239">
                  <c:v>-0.82420899999999997</c:v>
                </c:pt>
                <c:pt idx="1240">
                  <c:v>4.2728229999999998</c:v>
                </c:pt>
                <c:pt idx="1241">
                  <c:v>14.94285</c:v>
                </c:pt>
                <c:pt idx="1242">
                  <c:v>9.3215160000000008</c:v>
                </c:pt>
                <c:pt idx="1243">
                  <c:v>3.9105059999999998</c:v>
                </c:pt>
                <c:pt idx="1244">
                  <c:v>3.3897919999999999</c:v>
                </c:pt>
                <c:pt idx="1245">
                  <c:v>3.3699379999999999</c:v>
                </c:pt>
                <c:pt idx="1246">
                  <c:v>3.3574790000000001</c:v>
                </c:pt>
                <c:pt idx="1247">
                  <c:v>3.278365</c:v>
                </c:pt>
                <c:pt idx="1248">
                  <c:v>3.3617270000000001</c:v>
                </c:pt>
                <c:pt idx="1249">
                  <c:v>3.409783</c:v>
                </c:pt>
                <c:pt idx="1250">
                  <c:v>3.4518529999999998</c:v>
                </c:pt>
                <c:pt idx="1251">
                  <c:v>3.4128660000000002</c:v>
                </c:pt>
                <c:pt idx="1252">
                  <c:v>2.7136719999999999</c:v>
                </c:pt>
                <c:pt idx="1253">
                  <c:v>12.266923</c:v>
                </c:pt>
                <c:pt idx="1254">
                  <c:v>21.904481000000001</c:v>
                </c:pt>
                <c:pt idx="1255">
                  <c:v>4.4697839999999998</c:v>
                </c:pt>
                <c:pt idx="1256">
                  <c:v>3.4451230000000002</c:v>
                </c:pt>
                <c:pt idx="1257">
                  <c:v>3.3475410000000001</c:v>
                </c:pt>
                <c:pt idx="1258">
                  <c:v>3.3176869999999998</c:v>
                </c:pt>
                <c:pt idx="1259">
                  <c:v>3.348109</c:v>
                </c:pt>
                <c:pt idx="1260">
                  <c:v>3.3468789999999999</c:v>
                </c:pt>
                <c:pt idx="1261">
                  <c:v>3.4682300000000001</c:v>
                </c:pt>
                <c:pt idx="1262">
                  <c:v>3.517452</c:v>
                </c:pt>
                <c:pt idx="1263">
                  <c:v>3.3326199999999999</c:v>
                </c:pt>
                <c:pt idx="1264">
                  <c:v>3.371343</c:v>
                </c:pt>
                <c:pt idx="1265">
                  <c:v>3.4683419999999998</c:v>
                </c:pt>
                <c:pt idx="1266">
                  <c:v>3.5364939999999998</c:v>
                </c:pt>
                <c:pt idx="1267">
                  <c:v>0.78448799999999996</c:v>
                </c:pt>
                <c:pt idx="1268">
                  <c:v>7.8421690000000002</c:v>
                </c:pt>
                <c:pt idx="1269">
                  <c:v>18.122714999999999</c:v>
                </c:pt>
                <c:pt idx="1270">
                  <c:v>5.6479470000000003</c:v>
                </c:pt>
                <c:pt idx="1271">
                  <c:v>3.5563210000000001</c:v>
                </c:pt>
                <c:pt idx="1272">
                  <c:v>3.3106049999999998</c:v>
                </c:pt>
                <c:pt idx="1273">
                  <c:v>3.2100230000000001</c:v>
                </c:pt>
                <c:pt idx="1274">
                  <c:v>3.4914610000000001</c:v>
                </c:pt>
                <c:pt idx="1275">
                  <c:v>3.3314780000000002</c:v>
                </c:pt>
                <c:pt idx="1276">
                  <c:v>3.4053040000000001</c:v>
                </c:pt>
                <c:pt idx="1277">
                  <c:v>3.4819939999999998</c:v>
                </c:pt>
                <c:pt idx="1278">
                  <c:v>3.5885479999999998</c:v>
                </c:pt>
                <c:pt idx="1279">
                  <c:v>1.2659910000000001</c:v>
                </c:pt>
                <c:pt idx="1280">
                  <c:v>8.9576419999999999</c:v>
                </c:pt>
                <c:pt idx="1281">
                  <c:v>19.049735999999999</c:v>
                </c:pt>
                <c:pt idx="1282">
                  <c:v>6.4066299999999998</c:v>
                </c:pt>
                <c:pt idx="1283">
                  <c:v>3.6324269999999999</c:v>
                </c:pt>
                <c:pt idx="1284">
                  <c:v>3.5572349999999999</c:v>
                </c:pt>
                <c:pt idx="1285">
                  <c:v>3.3798360000000001</c:v>
                </c:pt>
                <c:pt idx="1286">
                  <c:v>3.526243</c:v>
                </c:pt>
                <c:pt idx="1287">
                  <c:v>3.480413</c:v>
                </c:pt>
                <c:pt idx="1288">
                  <c:v>3.606824</c:v>
                </c:pt>
                <c:pt idx="1289">
                  <c:v>3.4651169999999998</c:v>
                </c:pt>
                <c:pt idx="1290">
                  <c:v>3.4506320000000001</c:v>
                </c:pt>
                <c:pt idx="1291">
                  <c:v>3.524308</c:v>
                </c:pt>
                <c:pt idx="1292">
                  <c:v>3.5305529999999998</c:v>
                </c:pt>
                <c:pt idx="1293">
                  <c:v>1.388787</c:v>
                </c:pt>
                <c:pt idx="1294">
                  <c:v>9.5938750000000006</c:v>
                </c:pt>
                <c:pt idx="1295">
                  <c:v>19.779188000000001</c:v>
                </c:pt>
                <c:pt idx="1296">
                  <c:v>7.0252920000000003</c:v>
                </c:pt>
                <c:pt idx="1297">
                  <c:v>3.63192</c:v>
                </c:pt>
                <c:pt idx="1298">
                  <c:v>3.4377040000000001</c:v>
                </c:pt>
                <c:pt idx="1299">
                  <c:v>3.3338049999999999</c:v>
                </c:pt>
                <c:pt idx="1300">
                  <c:v>3.5221789999999999</c:v>
                </c:pt>
                <c:pt idx="1301">
                  <c:v>3.5671810000000002</c:v>
                </c:pt>
                <c:pt idx="1302">
                  <c:v>3.631049</c:v>
                </c:pt>
                <c:pt idx="1303">
                  <c:v>3.6719620000000002</c:v>
                </c:pt>
                <c:pt idx="1304">
                  <c:v>3.4723929999999998</c:v>
                </c:pt>
                <c:pt idx="1305">
                  <c:v>-0.79711600000000005</c:v>
                </c:pt>
                <c:pt idx="1306">
                  <c:v>4.1781920000000001</c:v>
                </c:pt>
                <c:pt idx="1307">
                  <c:v>14.556464999999999</c:v>
                </c:pt>
                <c:pt idx="1308">
                  <c:v>10.843026</c:v>
                </c:pt>
                <c:pt idx="1309">
                  <c:v>4.1169890000000002</c:v>
                </c:pt>
                <c:pt idx="1310">
                  <c:v>3.4843229999999998</c:v>
                </c:pt>
                <c:pt idx="1311">
                  <c:v>3.5668090000000001</c:v>
                </c:pt>
                <c:pt idx="1312">
                  <c:v>3.4836200000000002</c:v>
                </c:pt>
                <c:pt idx="1313">
                  <c:v>3.5348459999999999</c:v>
                </c:pt>
                <c:pt idx="1314">
                  <c:v>3.6031390000000001</c:v>
                </c:pt>
                <c:pt idx="1315">
                  <c:v>3.5189370000000002</c:v>
                </c:pt>
                <c:pt idx="1316">
                  <c:v>3.536114</c:v>
                </c:pt>
                <c:pt idx="1317">
                  <c:v>3.5882770000000002</c:v>
                </c:pt>
                <c:pt idx="1318">
                  <c:v>3.636387</c:v>
                </c:pt>
                <c:pt idx="1319">
                  <c:v>-0.59393899999999999</c:v>
                </c:pt>
                <c:pt idx="1320">
                  <c:v>4.601642</c:v>
                </c:pt>
                <c:pt idx="1321">
                  <c:v>15.203621</c:v>
                </c:pt>
                <c:pt idx="1322">
                  <c:v>13.367205</c:v>
                </c:pt>
                <c:pt idx="1323">
                  <c:v>4.1339550000000003</c:v>
                </c:pt>
                <c:pt idx="1324">
                  <c:v>3.5321609999999999</c:v>
                </c:pt>
                <c:pt idx="1325">
                  <c:v>3.3700049999999999</c:v>
                </c:pt>
                <c:pt idx="1326">
                  <c:v>3.3769089999999999</c:v>
                </c:pt>
                <c:pt idx="1327">
                  <c:v>3.48793</c:v>
                </c:pt>
                <c:pt idx="1328">
                  <c:v>3.5315910000000001</c:v>
                </c:pt>
                <c:pt idx="1329">
                  <c:v>3.7018970000000002</c:v>
                </c:pt>
                <c:pt idx="1330">
                  <c:v>3.6545540000000001</c:v>
                </c:pt>
                <c:pt idx="1331">
                  <c:v>0.219196</c:v>
                </c:pt>
                <c:pt idx="1332">
                  <c:v>6.323423</c:v>
                </c:pt>
                <c:pt idx="1333">
                  <c:v>16.753205999999999</c:v>
                </c:pt>
                <c:pt idx="1334">
                  <c:v>6.4460470000000001</c:v>
                </c:pt>
                <c:pt idx="1335">
                  <c:v>3.904795</c:v>
                </c:pt>
                <c:pt idx="1336">
                  <c:v>3.529417</c:v>
                </c:pt>
                <c:pt idx="1337">
                  <c:v>3.408585</c:v>
                </c:pt>
                <c:pt idx="1338">
                  <c:v>3.5163129999999998</c:v>
                </c:pt>
                <c:pt idx="1339">
                  <c:v>3.5523920000000002</c:v>
                </c:pt>
                <c:pt idx="1340">
                  <c:v>3.530335</c:v>
                </c:pt>
                <c:pt idx="1341">
                  <c:v>3.6991239999999999</c:v>
                </c:pt>
                <c:pt idx="1342">
                  <c:v>3.6591429999999998</c:v>
                </c:pt>
                <c:pt idx="1343">
                  <c:v>3.5394899999999998</c:v>
                </c:pt>
                <c:pt idx="1344">
                  <c:v>3.5195090000000002</c:v>
                </c:pt>
                <c:pt idx="1345">
                  <c:v>-1.2745200000000001</c:v>
                </c:pt>
                <c:pt idx="1346">
                  <c:v>3.6475740000000001</c:v>
                </c:pt>
                <c:pt idx="1347">
                  <c:v>13.764317</c:v>
                </c:pt>
                <c:pt idx="1348">
                  <c:v>20.858336999999999</c:v>
                </c:pt>
                <c:pt idx="1349">
                  <c:v>4.2512999999999996</c:v>
                </c:pt>
                <c:pt idx="1350">
                  <c:v>3.4618139999999999</c:v>
                </c:pt>
                <c:pt idx="1351">
                  <c:v>3.3998029999999999</c:v>
                </c:pt>
                <c:pt idx="1352">
                  <c:v>3.442917</c:v>
                </c:pt>
                <c:pt idx="1353">
                  <c:v>3.4518819999999999</c:v>
                </c:pt>
                <c:pt idx="1354">
                  <c:v>3.551437</c:v>
                </c:pt>
                <c:pt idx="1355">
                  <c:v>3.6633719999999999</c:v>
                </c:pt>
                <c:pt idx="1356">
                  <c:v>3.4631050000000001</c:v>
                </c:pt>
                <c:pt idx="1357">
                  <c:v>3.5647709999999999</c:v>
                </c:pt>
                <c:pt idx="1358">
                  <c:v>3.5194540000000001</c:v>
                </c:pt>
                <c:pt idx="1359">
                  <c:v>3.6304439999999998</c:v>
                </c:pt>
                <c:pt idx="1360">
                  <c:v>1.5111490000000001</c:v>
                </c:pt>
                <c:pt idx="1361">
                  <c:v>9.7070500000000006</c:v>
                </c:pt>
                <c:pt idx="1362">
                  <c:v>19.693743000000001</c:v>
                </c:pt>
                <c:pt idx="1363">
                  <c:v>5.6495240000000004</c:v>
                </c:pt>
                <c:pt idx="1364">
                  <c:v>3.7098239999999998</c:v>
                </c:pt>
                <c:pt idx="1365">
                  <c:v>3.4153760000000002</c:v>
                </c:pt>
                <c:pt idx="1366">
                  <c:v>3.4155690000000001</c:v>
                </c:pt>
                <c:pt idx="1367">
                  <c:v>3.5029840000000001</c:v>
                </c:pt>
                <c:pt idx="1368">
                  <c:v>3.4842460000000002</c:v>
                </c:pt>
                <c:pt idx="1369">
                  <c:v>3.6297670000000002</c:v>
                </c:pt>
                <c:pt idx="1370">
                  <c:v>3.7080519999999999</c:v>
                </c:pt>
                <c:pt idx="1371">
                  <c:v>3.658779</c:v>
                </c:pt>
                <c:pt idx="1372">
                  <c:v>3.5962000000000001</c:v>
                </c:pt>
                <c:pt idx="1373">
                  <c:v>3.5677949999999998</c:v>
                </c:pt>
                <c:pt idx="1374">
                  <c:v>0.37156600000000001</c:v>
                </c:pt>
                <c:pt idx="1375">
                  <c:v>6.7045190000000003</c:v>
                </c:pt>
                <c:pt idx="1376">
                  <c:v>17.264520000000001</c:v>
                </c:pt>
                <c:pt idx="1377">
                  <c:v>7.1747540000000001</c:v>
                </c:pt>
                <c:pt idx="1378">
                  <c:v>3.8961869999999998</c:v>
                </c:pt>
                <c:pt idx="1379">
                  <c:v>3.3330929999999999</c:v>
                </c:pt>
                <c:pt idx="1380">
                  <c:v>3.4290289999999999</c:v>
                </c:pt>
                <c:pt idx="1381">
                  <c:v>3.5908060000000002</c:v>
                </c:pt>
                <c:pt idx="1382">
                  <c:v>3.5870839999999999</c:v>
                </c:pt>
                <c:pt idx="1383">
                  <c:v>3.5918060000000001</c:v>
                </c:pt>
                <c:pt idx="1384">
                  <c:v>3.6631330000000002</c:v>
                </c:pt>
                <c:pt idx="1385">
                  <c:v>3.6731440000000002</c:v>
                </c:pt>
                <c:pt idx="1386">
                  <c:v>7.8849999999999996E-3</c:v>
                </c:pt>
                <c:pt idx="1387">
                  <c:v>5.7563269999999997</c:v>
                </c:pt>
                <c:pt idx="1388">
                  <c:v>16.207349000000001</c:v>
                </c:pt>
                <c:pt idx="1389">
                  <c:v>7.2360049999999996</c:v>
                </c:pt>
                <c:pt idx="1390">
                  <c:v>3.8673769999999998</c:v>
                </c:pt>
                <c:pt idx="1391">
                  <c:v>3.5622690000000001</c:v>
                </c:pt>
                <c:pt idx="1392">
                  <c:v>3.4493640000000001</c:v>
                </c:pt>
                <c:pt idx="1393">
                  <c:v>3.3888739999999999</c:v>
                </c:pt>
                <c:pt idx="1394">
                  <c:v>3.501636</c:v>
                </c:pt>
                <c:pt idx="1395">
                  <c:v>3.480734</c:v>
                </c:pt>
                <c:pt idx="1396">
                  <c:v>3.53111</c:v>
                </c:pt>
                <c:pt idx="1397">
                  <c:v>3.5556739999999998</c:v>
                </c:pt>
                <c:pt idx="1398">
                  <c:v>3.5998749999999999</c:v>
                </c:pt>
                <c:pt idx="1399">
                  <c:v>3.783623</c:v>
                </c:pt>
                <c:pt idx="1400">
                  <c:v>-0.77587200000000001</c:v>
                </c:pt>
                <c:pt idx="1401">
                  <c:v>4.2897569999999998</c:v>
                </c:pt>
                <c:pt idx="1402">
                  <c:v>14.945544999999999</c:v>
                </c:pt>
                <c:pt idx="1403">
                  <c:v>13.778371</c:v>
                </c:pt>
                <c:pt idx="1404">
                  <c:v>4.1567819999999998</c:v>
                </c:pt>
                <c:pt idx="1405">
                  <c:v>3.5793089999999999</c:v>
                </c:pt>
                <c:pt idx="1406">
                  <c:v>3.5781529999999999</c:v>
                </c:pt>
                <c:pt idx="1407">
                  <c:v>3.475727</c:v>
                </c:pt>
                <c:pt idx="1408">
                  <c:v>3.589324</c:v>
                </c:pt>
                <c:pt idx="1409">
                  <c:v>3.4895049999999999</c:v>
                </c:pt>
                <c:pt idx="1410">
                  <c:v>3.545922</c:v>
                </c:pt>
                <c:pt idx="1411">
                  <c:v>3.5748609999999998</c:v>
                </c:pt>
                <c:pt idx="1412">
                  <c:v>3.7558210000000001</c:v>
                </c:pt>
                <c:pt idx="1413">
                  <c:v>3.6780650000000001</c:v>
                </c:pt>
                <c:pt idx="1414">
                  <c:v>3.6482749999999999</c:v>
                </c:pt>
                <c:pt idx="1415">
                  <c:v>-0.36685600000000002</c:v>
                </c:pt>
                <c:pt idx="1416">
                  <c:v>5.0066170000000003</c:v>
                </c:pt>
                <c:pt idx="1417">
                  <c:v>15.839922</c:v>
                </c:pt>
                <c:pt idx="1418">
                  <c:v>16.332245</c:v>
                </c:pt>
                <c:pt idx="1419">
                  <c:v>4.2910159999999999</c:v>
                </c:pt>
                <c:pt idx="1420">
                  <c:v>3.6462569999999999</c:v>
                </c:pt>
                <c:pt idx="1421">
                  <c:v>3.509325</c:v>
                </c:pt>
                <c:pt idx="1422">
                  <c:v>3.4955590000000001</c:v>
                </c:pt>
                <c:pt idx="1423">
                  <c:v>3.6187450000000001</c:v>
                </c:pt>
                <c:pt idx="1424">
                  <c:v>3.5529350000000002</c:v>
                </c:pt>
                <c:pt idx="1425">
                  <c:v>3.5479940000000001</c:v>
                </c:pt>
                <c:pt idx="1426">
                  <c:v>3.6619549999999998</c:v>
                </c:pt>
                <c:pt idx="1427">
                  <c:v>3.7046230000000002</c:v>
                </c:pt>
                <c:pt idx="1428">
                  <c:v>3.6425200000000002</c:v>
                </c:pt>
                <c:pt idx="1429">
                  <c:v>3.5867810000000002</c:v>
                </c:pt>
                <c:pt idx="1430">
                  <c:v>-0.96564499999999998</c:v>
                </c:pt>
                <c:pt idx="1431">
                  <c:v>3.7574390000000002</c:v>
                </c:pt>
                <c:pt idx="1432">
                  <c:v>14.173660999999999</c:v>
                </c:pt>
                <c:pt idx="1433">
                  <c:v>23.560658</c:v>
                </c:pt>
                <c:pt idx="1434">
                  <c:v>4.5556539999999996</c:v>
                </c:pt>
                <c:pt idx="1435">
                  <c:v>3.6553710000000001</c:v>
                </c:pt>
                <c:pt idx="1436">
                  <c:v>3.634579</c:v>
                </c:pt>
                <c:pt idx="1437">
                  <c:v>-2.5903330000000002</c:v>
                </c:pt>
                <c:pt idx="1438">
                  <c:v>1.852096</c:v>
                </c:pt>
                <c:pt idx="1439">
                  <c:v>13.542316</c:v>
                </c:pt>
              </c:numCache>
            </c:numRef>
          </c:val>
          <c:smooth val="0"/>
          <c:extLst>
            <c:ext xmlns:c16="http://schemas.microsoft.com/office/drawing/2014/chart" uri="{C3380CC4-5D6E-409C-BE32-E72D297353CC}">
              <c16:uniqueId val="{00000000-7040-4858-BDD7-B77193781599}"/>
            </c:ext>
          </c:extLst>
        </c:ser>
        <c:dLbls>
          <c:showLegendKey val="0"/>
          <c:showVal val="0"/>
          <c:showCatName val="0"/>
          <c:showSerName val="0"/>
          <c:showPercent val="0"/>
          <c:showBubbleSize val="0"/>
        </c:dLbls>
        <c:smooth val="0"/>
        <c:axId val="596186120"/>
        <c:axId val="596188080"/>
      </c:lineChart>
      <c:catAx>
        <c:axId val="596186120"/>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596188080"/>
        <c:crosses val="autoZero"/>
        <c:auto val="1"/>
        <c:lblAlgn val="ctr"/>
        <c:lblOffset val="100"/>
        <c:tickLblSkip val="21"/>
        <c:tickMarkSkip val="1"/>
        <c:noMultiLvlLbl val="0"/>
      </c:catAx>
      <c:valAx>
        <c:axId val="596188080"/>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596186120"/>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Ambient Air Temps</a:t>
            </a:r>
          </a:p>
        </c:rich>
      </c:tx>
      <c:layout>
        <c:manualLayout>
          <c:xMode val="edge"/>
          <c:yMode val="edge"/>
          <c:x val="0.4304392346879693"/>
          <c:y val="3.3033129906654426E-2"/>
        </c:manualLayout>
      </c:layout>
      <c:overlay val="0"/>
      <c:spPr>
        <a:noFill/>
        <a:ln w="25400">
          <a:noFill/>
        </a:ln>
      </c:spPr>
    </c:title>
    <c:autoTitleDeleted val="0"/>
    <c:plotArea>
      <c:layout>
        <c:manualLayout>
          <c:layoutTarget val="inner"/>
          <c:xMode val="edge"/>
          <c:yMode val="edge"/>
          <c:x val="5.633839818757426E-2"/>
          <c:y val="0.14741840050222432"/>
          <c:w val="0.89729306840594036"/>
          <c:h val="0.58859031470038758"/>
        </c:manualLayout>
      </c:layout>
      <c:lineChart>
        <c:grouping val="standard"/>
        <c:varyColors val="0"/>
        <c:ser>
          <c:idx val="2"/>
          <c:order val="0"/>
          <c:tx>
            <c:v>Wet bulb</c:v>
          </c:tx>
          <c:spPr>
            <a:ln w="38100">
              <a:solidFill>
                <a:srgbClr val="3366FF"/>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43EE-41AF-9717-637CC4775E02}"/>
            </c:ext>
          </c:extLst>
        </c:ser>
        <c:ser>
          <c:idx val="0"/>
          <c:order val="1"/>
          <c:tx>
            <c:v>Dry Bulb Ta</c:v>
          </c:tx>
          <c:spPr>
            <a:ln w="38100">
              <a:solidFill>
                <a:srgbClr val="FF0000"/>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1-43EE-41AF-9717-637CC4775E02}"/>
            </c:ext>
          </c:extLst>
        </c:ser>
        <c:dLbls>
          <c:showLegendKey val="0"/>
          <c:showVal val="0"/>
          <c:showCatName val="0"/>
          <c:showSerName val="0"/>
          <c:showPercent val="0"/>
          <c:showBubbleSize val="0"/>
        </c:dLbls>
        <c:smooth val="0"/>
        <c:axId val="596184944"/>
        <c:axId val="565559720"/>
      </c:lineChart>
      <c:catAx>
        <c:axId val="596184944"/>
        <c:scaling>
          <c:orientation val="minMax"/>
        </c:scaling>
        <c:delete val="0"/>
        <c:axPos val="b"/>
        <c:title>
          <c:tx>
            <c:rich>
              <a:bodyPr/>
              <a:lstStyle/>
              <a:p>
                <a:pPr>
                  <a:defRPr sz="875" b="1" i="0" u="none" strike="noStrike" baseline="0">
                    <a:solidFill>
                      <a:srgbClr val="000000"/>
                    </a:solidFill>
                    <a:latin typeface="Arial"/>
                    <a:ea typeface="Arial"/>
                    <a:cs typeface="Arial"/>
                  </a:defRPr>
                </a:pPr>
                <a:r>
                  <a:rPr lang="en-US"/>
                  <a:t>Time in run</a:t>
                </a:r>
              </a:p>
            </c:rich>
          </c:tx>
          <c:layout>
            <c:manualLayout>
              <c:xMode val="edge"/>
              <c:yMode val="edge"/>
              <c:x val="0.47245607972259085"/>
              <c:y val="0.89790053109906132"/>
            </c:manualLayout>
          </c:layout>
          <c:overlay val="0"/>
          <c:spPr>
            <a:noFill/>
            <a:ln w="25400">
              <a:noFill/>
            </a:ln>
          </c:spPr>
        </c:title>
        <c:numFmt formatCode="h:mm:ss" sourceLinked="1"/>
        <c:majorTickMark val="out"/>
        <c:minorTickMark val="none"/>
        <c:tickLblPos val="nextTo"/>
        <c:spPr>
          <a:ln w="3175">
            <a:solidFill>
              <a:srgbClr val="000000"/>
            </a:solidFill>
            <a:prstDash val="solid"/>
          </a:ln>
        </c:spPr>
        <c:txPr>
          <a:bodyPr rot="-5400000" vert="horz"/>
          <a:lstStyle/>
          <a:p>
            <a:pPr>
              <a:defRPr sz="950" b="0" i="0" u="none" strike="noStrike" baseline="0">
                <a:solidFill>
                  <a:srgbClr val="000000"/>
                </a:solidFill>
                <a:latin typeface="Arial"/>
                <a:ea typeface="Arial"/>
                <a:cs typeface="Arial"/>
              </a:defRPr>
            </a:pPr>
            <a:endParaRPr lang="en-US"/>
          </a:p>
        </c:txPr>
        <c:crossAx val="565559720"/>
        <c:crosses val="autoZero"/>
        <c:auto val="1"/>
        <c:lblAlgn val="ctr"/>
        <c:lblOffset val="100"/>
        <c:tickLblSkip val="9"/>
        <c:tickMarkSkip val="1"/>
        <c:noMultiLvlLbl val="0"/>
      </c:catAx>
      <c:valAx>
        <c:axId val="565559720"/>
        <c:scaling>
          <c:orientation val="minMax"/>
          <c:min val="50"/>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a:t>
                </a:r>
              </a:p>
            </c:rich>
          </c:tx>
          <c:layout>
            <c:manualLayout>
              <c:xMode val="edge"/>
              <c:yMode val="edge"/>
              <c:x val="1.0270784341795383E-2"/>
              <c:y val="0.3843855116410754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596184944"/>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3"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Left Superheat</a:t>
            </a:r>
          </a:p>
        </c:rich>
      </c:tx>
      <c:layout>
        <c:manualLayout>
          <c:xMode val="edge"/>
          <c:yMode val="edge"/>
          <c:x val="0.45375738552111194"/>
          <c:y val="1.5384653907887421E-2"/>
        </c:manualLayout>
      </c:layout>
      <c:overlay val="0"/>
      <c:spPr>
        <a:noFill/>
        <a:ln w="25400">
          <a:noFill/>
        </a:ln>
      </c:spPr>
    </c:title>
    <c:autoTitleDeleted val="0"/>
    <c:plotArea>
      <c:layout>
        <c:manualLayout>
          <c:layoutTarget val="inner"/>
          <c:xMode val="edge"/>
          <c:yMode val="edge"/>
          <c:x val="3.9739898413474174E-2"/>
          <c:y val="6.9230942585493269E-2"/>
          <c:w val="0.95375756192336258"/>
          <c:h val="0.66154011803916501"/>
        </c:manualLayout>
      </c:layout>
      <c:lineChart>
        <c:grouping val="standard"/>
        <c:varyColors val="0"/>
        <c:ser>
          <c:idx val="1"/>
          <c:order val="0"/>
          <c:spPr>
            <a:ln w="12700">
              <a:solidFill>
                <a:srgbClr val="FF0000"/>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E877-4A96-BEEA-1F3266431766}"/>
            </c:ext>
          </c:extLst>
        </c:ser>
        <c:dLbls>
          <c:showLegendKey val="0"/>
          <c:showVal val="0"/>
          <c:showCatName val="0"/>
          <c:showSerName val="0"/>
          <c:showPercent val="0"/>
          <c:showBubbleSize val="0"/>
        </c:dLbls>
        <c:smooth val="0"/>
        <c:axId val="565560504"/>
        <c:axId val="688663840"/>
      </c:lineChart>
      <c:catAx>
        <c:axId val="565560504"/>
        <c:scaling>
          <c:orientation val="minMax"/>
        </c:scaling>
        <c:delete val="0"/>
        <c:axPos val="b"/>
        <c:title>
          <c:tx>
            <c:rich>
              <a:bodyPr/>
              <a:lstStyle/>
              <a:p>
                <a:pPr>
                  <a:defRPr sz="1300" b="1" i="0" u="none" strike="noStrike" baseline="0">
                    <a:solidFill>
                      <a:srgbClr val="000000"/>
                    </a:solidFill>
                    <a:latin typeface="Arial"/>
                    <a:ea typeface="Arial"/>
                    <a:cs typeface="Arial"/>
                  </a:defRPr>
                </a:pPr>
                <a:r>
                  <a:rPr lang="en-US"/>
                  <a:t>Time</a:t>
                </a:r>
              </a:p>
            </c:rich>
          </c:tx>
          <c:layout>
            <c:manualLayout>
              <c:xMode val="edge"/>
              <c:yMode val="edge"/>
              <c:x val="0.50505798165487181"/>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688663840"/>
        <c:crosses val="autoZero"/>
        <c:auto val="1"/>
        <c:lblAlgn val="ctr"/>
        <c:lblOffset val="100"/>
        <c:tickLblSkip val="21"/>
        <c:tickMarkSkip val="1"/>
        <c:noMultiLvlLbl val="0"/>
      </c:catAx>
      <c:valAx>
        <c:axId val="688663840"/>
        <c:scaling>
          <c:orientation val="minMax"/>
        </c:scaling>
        <c:delete val="0"/>
        <c:axPos val="l"/>
        <c:majorGridlines>
          <c:spPr>
            <a:ln w="3175">
              <a:solidFill>
                <a:srgbClr val="000000"/>
              </a:solidFill>
              <a:prstDash val="solid"/>
            </a:ln>
          </c:spPr>
        </c:majorGridlines>
        <c:title>
          <c:tx>
            <c:rich>
              <a:bodyPr rot="0" vert="horz"/>
              <a:lstStyle/>
              <a:p>
                <a:pPr algn="ctr">
                  <a:defRPr sz="1300" b="1" i="0" u="none" strike="noStrike" baseline="0">
                    <a:solidFill>
                      <a:srgbClr val="000000"/>
                    </a:solidFill>
                    <a:latin typeface="Arial"/>
                    <a:ea typeface="Arial"/>
                    <a:cs typeface="Arial"/>
                  </a:defRPr>
                </a:pPr>
                <a:r>
                  <a:rPr lang="en-US"/>
                  <a:t>(°F)</a:t>
                </a:r>
              </a:p>
            </c:rich>
          </c:tx>
          <c:layout>
            <c:manualLayout>
              <c:xMode val="edge"/>
              <c:yMode val="edge"/>
              <c:x val="3.6127180375884992E-3"/>
              <c:y val="0.3615393668353538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565560504"/>
        <c:crosses val="autoZero"/>
        <c:crossBetween val="between"/>
      </c:valAx>
      <c:spPr>
        <a:noFill/>
        <a:ln w="12700">
          <a:solidFill>
            <a:srgbClr val="FF0000"/>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CenterSuperheat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spPr>
            <a:ln w="12700">
              <a:solidFill>
                <a:srgbClr val="0000FF"/>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6AD1-435E-85D3-65C272BD4B13}"/>
            </c:ext>
          </c:extLst>
        </c:ser>
        <c:dLbls>
          <c:showLegendKey val="0"/>
          <c:showVal val="0"/>
          <c:showCatName val="0"/>
          <c:showSerName val="0"/>
          <c:showPercent val="0"/>
          <c:showBubbleSize val="0"/>
        </c:dLbls>
        <c:smooth val="0"/>
        <c:axId val="688664624"/>
        <c:axId val="686985248"/>
      </c:lineChart>
      <c:catAx>
        <c:axId val="688664624"/>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686985248"/>
        <c:crosses val="autoZero"/>
        <c:auto val="1"/>
        <c:lblAlgn val="ctr"/>
        <c:lblOffset val="100"/>
        <c:tickLblSkip val="21"/>
        <c:tickMarkSkip val="1"/>
        <c:noMultiLvlLbl val="0"/>
      </c:catAx>
      <c:valAx>
        <c:axId val="686985248"/>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688664624"/>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Right 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spPr>
            <a:ln w="12700">
              <a:solidFill>
                <a:srgbClr val="00B050"/>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5F63-4049-A60A-5A9510DAC840}"/>
            </c:ext>
          </c:extLst>
        </c:ser>
        <c:dLbls>
          <c:showLegendKey val="0"/>
          <c:showVal val="0"/>
          <c:showCatName val="0"/>
          <c:showSerName val="0"/>
          <c:showPercent val="0"/>
          <c:showBubbleSize val="0"/>
        </c:dLbls>
        <c:smooth val="0"/>
        <c:axId val="689590520"/>
        <c:axId val="689590128"/>
      </c:lineChart>
      <c:catAx>
        <c:axId val="689590520"/>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689590128"/>
        <c:crosses val="autoZero"/>
        <c:auto val="1"/>
        <c:lblAlgn val="ctr"/>
        <c:lblOffset val="100"/>
        <c:tickLblSkip val="21"/>
        <c:tickMarkSkip val="1"/>
        <c:noMultiLvlLbl val="0"/>
      </c:catAx>
      <c:valAx>
        <c:axId val="689590128"/>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689590520"/>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9.emf"/><Relationship Id="rId1" Type="http://schemas.openxmlformats.org/officeDocument/2006/relationships/chart" Target="../charts/chart1.xml"/><Relationship Id="rId6" Type="http://schemas.openxmlformats.org/officeDocument/2006/relationships/image" Target="../media/image10.jpeg"/><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5" Type="http://schemas.openxmlformats.org/officeDocument/2006/relationships/image" Target="../media/image4.emf"/><Relationship Id="rId4"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 Id="rId5" Type="http://schemas.openxmlformats.org/officeDocument/2006/relationships/image" Target="../media/image12.emf"/><Relationship Id="rId4"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37042</xdr:colOff>
          <xdr:row>1</xdr:row>
          <xdr:rowOff>20108</xdr:rowOff>
        </xdr:from>
        <xdr:to>
          <xdr:col>6</xdr:col>
          <xdr:colOff>1129242</xdr:colOff>
          <xdr:row>2</xdr:row>
          <xdr:rowOff>175683</xdr:rowOff>
        </xdr:to>
        <xdr:sp macro="" textlink="">
          <xdr:nvSpPr>
            <xdr:cNvPr id="10242" name="CommandButton1"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61382</xdr:colOff>
          <xdr:row>5</xdr:row>
          <xdr:rowOff>23283</xdr:rowOff>
        </xdr:from>
        <xdr:to>
          <xdr:col>2</xdr:col>
          <xdr:colOff>318557</xdr:colOff>
          <xdr:row>6</xdr:row>
          <xdr:rowOff>153458</xdr:rowOff>
        </xdr:to>
        <xdr:sp macro="" textlink="">
          <xdr:nvSpPr>
            <xdr:cNvPr id="10243" name="CommandButton2"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57150</xdr:rowOff>
        </xdr:from>
        <xdr:to>
          <xdr:col>2</xdr:col>
          <xdr:colOff>371475</xdr:colOff>
          <xdr:row>12</xdr:row>
          <xdr:rowOff>76200</xdr:rowOff>
        </xdr:to>
        <xdr:sp macro="" textlink="">
          <xdr:nvSpPr>
            <xdr:cNvPr id="10244" name="CommandButton3"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57</xdr:row>
      <xdr:rowOff>0</xdr:rowOff>
    </xdr:from>
    <xdr:ext cx="104775" cy="261505"/>
    <xdr:sp macro="" textlink="">
      <xdr:nvSpPr>
        <xdr:cNvPr id="2" name="Text Box 2">
          <a:extLst>
            <a:ext uri="{FF2B5EF4-FFF2-40B4-BE49-F238E27FC236}">
              <a16:creationId xmlns:a16="http://schemas.microsoft.com/office/drawing/2014/main" id="{00000000-0008-0000-0100-000002000000}"/>
            </a:ext>
          </a:extLst>
        </xdr:cNvPr>
        <xdr:cNvSpPr txBox="1">
          <a:spLocks noChangeArrowheads="1"/>
        </xdr:cNvSpPr>
      </xdr:nvSpPr>
      <xdr:spPr bwMode="auto">
        <a:xfrm>
          <a:off x="0" y="14333220"/>
          <a:ext cx="104775" cy="261505"/>
        </a:xfrm>
        <a:prstGeom prst="rect">
          <a:avLst/>
        </a:prstGeom>
        <a:noFill/>
        <a:ln w="9525">
          <a:noFill/>
          <a:miter lim="800000"/>
          <a:headEnd/>
          <a:tailEnd/>
        </a:ln>
      </xdr:spPr>
    </xdr:sp>
    <xdr:clientData/>
  </xdr:oneCellAnchor>
  <xdr:twoCellAnchor>
    <xdr:from>
      <xdr:col>1</xdr:col>
      <xdr:colOff>12989</xdr:colOff>
      <xdr:row>75</xdr:row>
      <xdr:rowOff>47625</xdr:rowOff>
    </xdr:from>
    <xdr:to>
      <xdr:col>3</xdr:col>
      <xdr:colOff>900546</xdr:colOff>
      <xdr:row>83</xdr:row>
      <xdr:rowOff>104775</xdr:rowOff>
    </xdr:to>
    <xdr:sp macro="" textlink="">
      <xdr:nvSpPr>
        <xdr:cNvPr id="3" name="Rectangle 4">
          <a:extLst>
            <a:ext uri="{FF2B5EF4-FFF2-40B4-BE49-F238E27FC236}">
              <a16:creationId xmlns:a16="http://schemas.microsoft.com/office/drawing/2014/main" id="{00000000-0008-0000-0100-000003000000}"/>
            </a:ext>
          </a:extLst>
        </xdr:cNvPr>
        <xdr:cNvSpPr>
          <a:spLocks noChangeArrowheads="1"/>
        </xdr:cNvSpPr>
      </xdr:nvSpPr>
      <xdr:spPr bwMode="auto">
        <a:xfrm>
          <a:off x="150149" y="18907125"/>
          <a:ext cx="7364557" cy="2068830"/>
        </a:xfrm>
        <a:prstGeom prst="rect">
          <a:avLst/>
        </a:prstGeom>
        <a:solidFill>
          <a:srgbClr val="FFFFFF"/>
        </a:solidFill>
        <a:ln w="9525">
          <a:solidFill>
            <a:srgbClr val="FFFF00"/>
          </a:solidFill>
          <a:miter lim="800000"/>
          <a:headEnd/>
          <a:tailEnd/>
        </a:ln>
        <a:effectLst/>
      </xdr:spPr>
      <xdr:txBody>
        <a:bodyPr vertOverflow="clip" wrap="square" lIns="91440" tIns="0" rIns="91440" bIns="0" anchor="t" upright="1"/>
        <a:lstStyle/>
        <a:p>
          <a:pPr algn="l" rtl="0">
            <a:defRPr sz="1000"/>
          </a:pPr>
          <a:endParaRPr lang="en-US" sz="1800" b="0" i="0" strike="noStrike">
            <a:solidFill>
              <a:sysClr val="windowText" lastClr="000000"/>
            </a:solidFill>
            <a:latin typeface="Arial"/>
            <a:cs typeface="Arial"/>
          </a:endParaRPr>
        </a:p>
      </xdr:txBody>
    </xdr:sp>
    <xdr:clientData/>
  </xdr:twoCellAnchor>
  <xdr:twoCellAnchor>
    <xdr:from>
      <xdr:col>2</xdr:col>
      <xdr:colOff>9525</xdr:colOff>
      <xdr:row>2</xdr:row>
      <xdr:rowOff>114300</xdr:rowOff>
    </xdr:from>
    <xdr:to>
      <xdr:col>5</xdr:col>
      <xdr:colOff>28575</xdr:colOff>
      <xdr:row>5</xdr:row>
      <xdr:rowOff>0</xdr:rowOff>
    </xdr:to>
    <xdr:sp macro="" textlink="">
      <xdr:nvSpPr>
        <xdr:cNvPr id="4" name="Text Box 5">
          <a:extLst>
            <a:ext uri="{FF2B5EF4-FFF2-40B4-BE49-F238E27FC236}">
              <a16:creationId xmlns:a16="http://schemas.microsoft.com/office/drawing/2014/main" id="{00000000-0008-0000-0100-000004000000}"/>
            </a:ext>
          </a:extLst>
        </xdr:cNvPr>
        <xdr:cNvSpPr txBox="1">
          <a:spLocks noChangeArrowheads="1"/>
        </xdr:cNvSpPr>
      </xdr:nvSpPr>
      <xdr:spPr bwMode="auto">
        <a:xfrm>
          <a:off x="2783205" y="617220"/>
          <a:ext cx="8599170" cy="640080"/>
        </a:xfrm>
        <a:prstGeom prst="rect">
          <a:avLst/>
        </a:prstGeom>
        <a:solidFill>
          <a:srgbClr val="FFFFCC"/>
        </a:solidFill>
        <a:ln w="9525">
          <a:solidFill>
            <a:srgbClr val="000000"/>
          </a:solidFill>
          <a:miter lim="800000"/>
          <a:headEnd/>
          <a:tailEnd/>
        </a:ln>
        <a:effectLst/>
      </xdr:spPr>
      <xdr:txBody>
        <a:bodyPr vertOverflow="clip" wrap="square" lIns="457200" tIns="0" rIns="457200" bIns="0" anchor="ctr" upright="1"/>
        <a:lstStyle/>
        <a:p>
          <a:pPr algn="ctr" rtl="0">
            <a:defRPr sz="1000"/>
          </a:pPr>
          <a:r>
            <a:rPr lang="en-US" sz="2400" b="1" i="1" strike="noStrike">
              <a:solidFill>
                <a:srgbClr val="000000"/>
              </a:solidFill>
              <a:latin typeface="Arial"/>
              <a:cs typeface="Arial"/>
            </a:rPr>
            <a:t>RLN5MA</a:t>
          </a:r>
        </a:p>
      </xdr:txBody>
    </xdr:sp>
    <xdr:clientData/>
  </xdr:twoCellAnchor>
  <xdr:twoCellAnchor>
    <xdr:from>
      <xdr:col>1</xdr:col>
      <xdr:colOff>57150</xdr:colOff>
      <xdr:row>65</xdr:row>
      <xdr:rowOff>38100</xdr:rowOff>
    </xdr:from>
    <xdr:to>
      <xdr:col>3</xdr:col>
      <xdr:colOff>838200</xdr:colOff>
      <xdr:row>70</xdr:row>
      <xdr:rowOff>173182</xdr:rowOff>
    </xdr:to>
    <xdr:sp macro="" textlink="">
      <xdr:nvSpPr>
        <xdr:cNvPr id="5" name="Text Box 6">
          <a:extLst>
            <a:ext uri="{FF2B5EF4-FFF2-40B4-BE49-F238E27FC236}">
              <a16:creationId xmlns:a16="http://schemas.microsoft.com/office/drawing/2014/main" id="{00000000-0008-0000-0100-000005000000}"/>
            </a:ext>
          </a:extLst>
        </xdr:cNvPr>
        <xdr:cNvSpPr txBox="1">
          <a:spLocks noChangeArrowheads="1"/>
        </xdr:cNvSpPr>
      </xdr:nvSpPr>
      <xdr:spPr bwMode="auto">
        <a:xfrm>
          <a:off x="194310" y="16383000"/>
          <a:ext cx="7319010" cy="1392382"/>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r>
            <a:rPr lang="en-US" sz="2000" b="0" i="0" strike="noStrike" baseline="0">
              <a:solidFill>
                <a:srgbClr val="000000"/>
              </a:solidFill>
              <a:latin typeface="Arial" pitchFamily="34" charset="0"/>
              <a:cs typeface="Arial" pitchFamily="34" charset="0"/>
            </a:rPr>
            <a:t>Performance/DOE</a:t>
          </a:r>
        </a:p>
      </xdr:txBody>
    </xdr:sp>
    <xdr:clientData/>
  </xdr:twoCellAnchor>
  <xdr:twoCellAnchor>
    <xdr:from>
      <xdr:col>8</xdr:col>
      <xdr:colOff>161925</xdr:colOff>
      <xdr:row>1</xdr:row>
      <xdr:rowOff>0</xdr:rowOff>
    </xdr:from>
    <xdr:to>
      <xdr:col>24</xdr:col>
      <xdr:colOff>457200</xdr:colOff>
      <xdr:row>1</xdr:row>
      <xdr:rowOff>238125</xdr:rowOff>
    </xdr:to>
    <xdr:sp macro="" textlink="">
      <xdr:nvSpPr>
        <xdr:cNvPr id="6" name="Text Box 9" descr="Dark upward diagonal">
          <a:extLst>
            <a:ext uri="{FF2B5EF4-FFF2-40B4-BE49-F238E27FC236}">
              <a16:creationId xmlns:a16="http://schemas.microsoft.com/office/drawing/2014/main" id="{00000000-0008-0000-0100-000006000000}"/>
            </a:ext>
          </a:extLst>
        </xdr:cNvPr>
        <xdr:cNvSpPr txBox="1">
          <a:spLocks noChangeArrowheads="1"/>
        </xdr:cNvSpPr>
      </xdr:nvSpPr>
      <xdr:spPr bwMode="auto">
        <a:xfrm flipV="1">
          <a:off x="15005685" y="251460"/>
          <a:ext cx="15215235" cy="238125"/>
        </a:xfrm>
        <a:prstGeom prst="rect">
          <a:avLst/>
        </a:prstGeom>
        <a:pattFill prst="dkUpDiag">
          <a:fgClr>
            <a:srgbClr val="00FFFF"/>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AIR DATA (°F)</a:t>
          </a:r>
        </a:p>
      </xdr:txBody>
    </xdr:sp>
    <xdr:clientData/>
  </xdr:twoCellAnchor>
  <xdr:twoCellAnchor>
    <xdr:from>
      <xdr:col>9</xdr:col>
      <xdr:colOff>0</xdr:colOff>
      <xdr:row>2</xdr:row>
      <xdr:rowOff>190500</xdr:rowOff>
    </xdr:from>
    <xdr:to>
      <xdr:col>19</xdr:col>
      <xdr:colOff>733425</xdr:colOff>
      <xdr:row>15</xdr:row>
      <xdr:rowOff>142875</xdr:rowOff>
    </xdr:to>
    <xdr:graphicFrame macro="">
      <xdr:nvGraphicFramePr>
        <xdr:cNvPr id="7" name="Chart 10">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476250</xdr:colOff>
      <xdr:row>0</xdr:row>
      <xdr:rowOff>158750</xdr:rowOff>
    </xdr:from>
    <xdr:to>
      <xdr:col>1</xdr:col>
      <xdr:colOff>2362200</xdr:colOff>
      <xdr:row>2</xdr:row>
      <xdr:rowOff>55880</xdr:rowOff>
    </xdr:to>
    <xdr:pic>
      <xdr:nvPicPr>
        <xdr:cNvPr id="8" name="Picture 12">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613410" y="158750"/>
          <a:ext cx="1885950" cy="430530"/>
        </a:xfrm>
        <a:prstGeom prst="rect">
          <a:avLst/>
        </a:prstGeom>
        <a:noFill/>
      </xdr:spPr>
    </xdr:pic>
    <xdr:clientData/>
  </xdr:twoCellAnchor>
  <xdr:twoCellAnchor>
    <xdr:from>
      <xdr:col>25</xdr:col>
      <xdr:colOff>180975</xdr:colOff>
      <xdr:row>1</xdr:row>
      <xdr:rowOff>-1</xdr:rowOff>
    </xdr:from>
    <xdr:to>
      <xdr:col>46</xdr:col>
      <xdr:colOff>557893</xdr:colOff>
      <xdr:row>2</xdr:row>
      <xdr:rowOff>13606</xdr:rowOff>
    </xdr:to>
    <xdr:sp macro="" textlink="">
      <xdr:nvSpPr>
        <xdr:cNvPr id="9" name="Text Box 13" descr="Dark upward diagonal">
          <a:extLst>
            <a:ext uri="{FF2B5EF4-FFF2-40B4-BE49-F238E27FC236}">
              <a16:creationId xmlns:a16="http://schemas.microsoft.com/office/drawing/2014/main" id="{00000000-0008-0000-0100-000009000000}"/>
            </a:ext>
          </a:extLst>
        </xdr:cNvPr>
        <xdr:cNvSpPr txBox="1">
          <a:spLocks noChangeArrowheads="1"/>
        </xdr:cNvSpPr>
      </xdr:nvSpPr>
      <xdr:spPr bwMode="auto">
        <a:xfrm>
          <a:off x="30447615" y="251459"/>
          <a:ext cx="15578818" cy="265067"/>
        </a:xfrm>
        <a:prstGeom prst="rect">
          <a:avLst/>
        </a:prstGeom>
        <a:pattFill prst="dkUpDiag">
          <a:fgClr>
            <a:srgbClr val="FFCC99"/>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PRODUCT SIMULATOR DATA (°F)</a:t>
          </a:r>
        </a:p>
      </xdr:txBody>
    </xdr:sp>
    <xdr:clientData/>
  </xdr:twoCellAnchor>
  <xdr:twoCellAnchor>
    <xdr:from>
      <xdr:col>37</xdr:col>
      <xdr:colOff>13854</xdr:colOff>
      <xdr:row>2</xdr:row>
      <xdr:rowOff>225136</xdr:rowOff>
    </xdr:from>
    <xdr:to>
      <xdr:col>40</xdr:col>
      <xdr:colOff>294410</xdr:colOff>
      <xdr:row>3</xdr:row>
      <xdr:rowOff>220806</xdr:rowOff>
    </xdr:to>
    <xdr:sp macro="" textlink="">
      <xdr:nvSpPr>
        <xdr:cNvPr id="10" name="Text Box 14">
          <a:extLst>
            <a:ext uri="{FF2B5EF4-FFF2-40B4-BE49-F238E27FC236}">
              <a16:creationId xmlns:a16="http://schemas.microsoft.com/office/drawing/2014/main" id="{00000000-0008-0000-0100-00000A000000}"/>
            </a:ext>
          </a:extLst>
        </xdr:cNvPr>
        <xdr:cNvSpPr txBox="1">
          <a:spLocks noChangeArrowheads="1"/>
        </xdr:cNvSpPr>
      </xdr:nvSpPr>
      <xdr:spPr bwMode="auto">
        <a:xfrm>
          <a:off x="39515934" y="728056"/>
          <a:ext cx="2269376" cy="24713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MINIMUM PRODUCT TEMPS</a:t>
          </a:r>
        </a:p>
      </xdr:txBody>
    </xdr:sp>
    <xdr:clientData/>
  </xdr:twoCellAnchor>
  <xdr:twoCellAnchor>
    <xdr:from>
      <xdr:col>36</xdr:col>
      <xdr:colOff>440747</xdr:colOff>
      <xdr:row>29</xdr:row>
      <xdr:rowOff>188768</xdr:rowOff>
    </xdr:from>
    <xdr:to>
      <xdr:col>42</xdr:col>
      <xdr:colOff>346363</xdr:colOff>
      <xdr:row>30</xdr:row>
      <xdr:rowOff>188768</xdr:rowOff>
    </xdr:to>
    <xdr:sp macro="" textlink="">
      <xdr:nvSpPr>
        <xdr:cNvPr id="11" name="Text Box 15">
          <a:extLst>
            <a:ext uri="{FF2B5EF4-FFF2-40B4-BE49-F238E27FC236}">
              <a16:creationId xmlns:a16="http://schemas.microsoft.com/office/drawing/2014/main" id="{00000000-0008-0000-0100-00000B000000}"/>
            </a:ext>
          </a:extLst>
        </xdr:cNvPr>
        <xdr:cNvSpPr txBox="1">
          <a:spLocks noChangeArrowheads="1"/>
        </xdr:cNvSpPr>
      </xdr:nvSpPr>
      <xdr:spPr bwMode="auto">
        <a:xfrm>
          <a:off x="39279887" y="7481108"/>
          <a:ext cx="3883256" cy="25146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MAXIMUM PRODUCT TEMPS</a:t>
          </a:r>
        </a:p>
      </xdr:txBody>
    </xdr:sp>
    <xdr:clientData/>
  </xdr:twoCellAnchor>
  <xdr:twoCellAnchor>
    <xdr:from>
      <xdr:col>37</xdr:col>
      <xdr:colOff>661554</xdr:colOff>
      <xdr:row>57</xdr:row>
      <xdr:rowOff>3464</xdr:rowOff>
    </xdr:from>
    <xdr:to>
      <xdr:col>41</xdr:col>
      <xdr:colOff>406111</xdr:colOff>
      <xdr:row>57</xdr:row>
      <xdr:rowOff>203489</xdr:rowOff>
    </xdr:to>
    <xdr:sp macro="" textlink="">
      <xdr:nvSpPr>
        <xdr:cNvPr id="12" name="Text Box 16">
          <a:extLst>
            <a:ext uri="{FF2B5EF4-FFF2-40B4-BE49-F238E27FC236}">
              <a16:creationId xmlns:a16="http://schemas.microsoft.com/office/drawing/2014/main" id="{00000000-0008-0000-0100-00000C000000}"/>
            </a:ext>
          </a:extLst>
        </xdr:cNvPr>
        <xdr:cNvSpPr txBox="1">
          <a:spLocks noChangeArrowheads="1"/>
        </xdr:cNvSpPr>
      </xdr:nvSpPr>
      <xdr:spPr bwMode="auto">
        <a:xfrm>
          <a:off x="40163634" y="14336684"/>
          <a:ext cx="2396317" cy="200025"/>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AVERAGE </a:t>
          </a:r>
        </a:p>
        <a:p>
          <a:pPr algn="ctr" rtl="0">
            <a:defRPr sz="1000"/>
          </a:pPr>
          <a:endParaRPr lang="en-US" sz="1400" b="1" i="0" strike="noStrike">
            <a:solidFill>
              <a:srgbClr val="000000"/>
            </a:solidFill>
            <a:latin typeface="Arial"/>
            <a:cs typeface="Arial"/>
          </a:endParaRPr>
        </a:p>
        <a:p>
          <a:pPr algn="ctr" rtl="0">
            <a:defRPr sz="1000"/>
          </a:pPr>
          <a:endParaRPr lang="en-US" sz="1400" b="1" i="0" strike="noStrike">
            <a:solidFill>
              <a:srgbClr val="000000"/>
            </a:solidFill>
            <a:latin typeface="Arial"/>
            <a:cs typeface="Arial"/>
          </a:endParaRPr>
        </a:p>
      </xdr:txBody>
    </xdr:sp>
    <xdr:clientData/>
  </xdr:twoCellAnchor>
  <xdr:twoCellAnchor>
    <xdr:from>
      <xdr:col>49</xdr:col>
      <xdr:colOff>114300</xdr:colOff>
      <xdr:row>1</xdr:row>
      <xdr:rowOff>0</xdr:rowOff>
    </xdr:from>
    <xdr:to>
      <xdr:col>61</xdr:col>
      <xdr:colOff>847725</xdr:colOff>
      <xdr:row>1</xdr:row>
      <xdr:rowOff>209550</xdr:rowOff>
    </xdr:to>
    <xdr:sp macro="" textlink="">
      <xdr:nvSpPr>
        <xdr:cNvPr id="13" name="Text Box 17" descr="Light upward diagonal">
          <a:extLst>
            <a:ext uri="{FF2B5EF4-FFF2-40B4-BE49-F238E27FC236}">
              <a16:creationId xmlns:a16="http://schemas.microsoft.com/office/drawing/2014/main" id="{00000000-0008-0000-0100-00000D000000}"/>
            </a:ext>
          </a:extLst>
        </xdr:cNvPr>
        <xdr:cNvSpPr txBox="1">
          <a:spLocks noChangeArrowheads="1"/>
        </xdr:cNvSpPr>
      </xdr:nvSpPr>
      <xdr:spPr bwMode="auto">
        <a:xfrm>
          <a:off x="47053500" y="251460"/>
          <a:ext cx="14205585" cy="209550"/>
        </a:xfrm>
        <a:prstGeom prst="rect">
          <a:avLst/>
        </a:prstGeom>
        <a:pattFill prst="ltUpDiag">
          <a:fgClr>
            <a:srgbClr val="FF0000"/>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REFRIGERATION </a:t>
          </a:r>
        </a:p>
        <a:p>
          <a:pPr algn="l" rtl="0">
            <a:defRPr sz="1000"/>
          </a:pPr>
          <a:endParaRPr lang="en-US" sz="1400" b="1" i="0" strike="noStrike">
            <a:solidFill>
              <a:srgbClr val="000000"/>
            </a:solidFill>
            <a:latin typeface="Arial"/>
            <a:cs typeface="Arial"/>
          </a:endParaRPr>
        </a:p>
        <a:p>
          <a:pPr algn="l" rtl="0">
            <a:defRPr sz="1000"/>
          </a:pPr>
          <a:r>
            <a:rPr lang="en-US" sz="1400" b="1" i="0" strike="noStrike">
              <a:solidFill>
                <a:srgbClr val="000000"/>
              </a:solidFill>
              <a:latin typeface="Arial"/>
              <a:cs typeface="Arial"/>
            </a:rPr>
            <a:t> DATA</a:t>
          </a:r>
        </a:p>
      </xdr:txBody>
    </xdr:sp>
    <xdr:clientData/>
  </xdr:twoCellAnchor>
  <xdr:twoCellAnchor>
    <xdr:from>
      <xdr:col>49</xdr:col>
      <xdr:colOff>571500</xdr:colOff>
      <xdr:row>16</xdr:row>
      <xdr:rowOff>0</xdr:rowOff>
    </xdr:from>
    <xdr:to>
      <xdr:col>61</xdr:col>
      <xdr:colOff>831273</xdr:colOff>
      <xdr:row>25</xdr:row>
      <xdr:rowOff>225136</xdr:rowOff>
    </xdr:to>
    <xdr:graphicFrame macro="">
      <xdr:nvGraphicFramePr>
        <xdr:cNvPr id="14" name="Chart 18">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49</xdr:col>
      <xdr:colOff>584489</xdr:colOff>
      <xdr:row>27</xdr:row>
      <xdr:rowOff>54552</xdr:rowOff>
    </xdr:from>
    <xdr:to>
      <xdr:col>61</xdr:col>
      <xdr:colOff>883227</xdr:colOff>
      <xdr:row>36</xdr:row>
      <xdr:rowOff>207819</xdr:rowOff>
    </xdr:to>
    <xdr:graphicFrame macro="">
      <xdr:nvGraphicFramePr>
        <xdr:cNvPr id="15" name="Chart 22">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865</xdr:colOff>
      <xdr:row>73</xdr:row>
      <xdr:rowOff>134216</xdr:rowOff>
    </xdr:from>
    <xdr:to>
      <xdr:col>3</xdr:col>
      <xdr:colOff>762000</xdr:colOff>
      <xdr:row>83</xdr:row>
      <xdr:rowOff>225137</xdr:rowOff>
    </xdr:to>
    <xdr:sp macro="" textlink="">
      <xdr:nvSpPr>
        <xdr:cNvPr id="16" name="Text Box 6">
          <a:extLst>
            <a:ext uri="{FF2B5EF4-FFF2-40B4-BE49-F238E27FC236}">
              <a16:creationId xmlns:a16="http://schemas.microsoft.com/office/drawing/2014/main" id="{00000000-0008-0000-0100-000010000000}"/>
            </a:ext>
          </a:extLst>
        </xdr:cNvPr>
        <xdr:cNvSpPr txBox="1">
          <a:spLocks noChangeArrowheads="1"/>
        </xdr:cNvSpPr>
      </xdr:nvSpPr>
      <xdr:spPr bwMode="auto">
        <a:xfrm>
          <a:off x="138025" y="18490796"/>
          <a:ext cx="7375295" cy="2605521"/>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r>
            <a:rPr lang="en-US" sz="1800" b="0" i="0" strike="noStrike" baseline="0">
              <a:solidFill>
                <a:srgbClr val="000000"/>
              </a:solidFill>
              <a:latin typeface="Arial" pitchFamily="34" charset="0"/>
              <a:cs typeface="Arial" pitchFamily="34" charset="0"/>
            </a:rPr>
            <a:t>AVERAGE TEMP 2.5°</a:t>
          </a:r>
        </a:p>
        <a:p>
          <a:pPr algn="l" rtl="0">
            <a:defRPr sz="1000"/>
          </a:pPr>
          <a:r>
            <a:rPr lang="en-US" sz="1800" b="0" i="0" strike="noStrike" baseline="0">
              <a:solidFill>
                <a:srgbClr val="000000"/>
              </a:solidFill>
              <a:latin typeface="Arial" pitchFamily="34" charset="0"/>
              <a:cs typeface="Arial" pitchFamily="34" charset="0"/>
            </a:rPr>
            <a:t>WAEMEST TEST SIM 17.5°</a:t>
          </a:r>
        </a:p>
        <a:p>
          <a:pPr algn="l" rtl="0">
            <a:defRPr sz="1000"/>
          </a:pPr>
          <a:r>
            <a:rPr lang="en-US" sz="1800" b="0" i="0" strike="noStrike" baseline="0">
              <a:solidFill>
                <a:srgbClr val="000000"/>
              </a:solidFill>
              <a:latin typeface="Arial" pitchFamily="34" charset="0"/>
              <a:cs typeface="Arial" pitchFamily="34" charset="0"/>
            </a:rPr>
            <a:t>WARMEST TEST SIM AVERAGE 9.1° </a:t>
          </a:r>
        </a:p>
        <a:p>
          <a:pPr algn="l" rtl="0">
            <a:defRPr sz="1000"/>
          </a:pPr>
          <a:endParaRPr lang="en-US" sz="1800" b="0" i="0" strike="noStrike" baseline="0">
            <a:solidFill>
              <a:srgbClr val="000000"/>
            </a:solidFill>
            <a:latin typeface="Arial" pitchFamily="34" charset="0"/>
            <a:cs typeface="Arial" pitchFamily="34" charset="0"/>
          </a:endParaRPr>
        </a:p>
        <a:p>
          <a:pPr algn="l" rtl="0">
            <a:defRPr sz="1000"/>
          </a:pPr>
          <a:endParaRPr lang="en-US" sz="1800" b="0" i="0" strike="noStrike" baseline="0">
            <a:solidFill>
              <a:srgbClr val="000000"/>
            </a:solidFill>
            <a:latin typeface="Arial" pitchFamily="34" charset="0"/>
            <a:cs typeface="Arial" pitchFamily="34" charset="0"/>
          </a:endParaRPr>
        </a:p>
        <a:p>
          <a:pPr algn="l" rtl="0">
            <a:defRPr sz="1000"/>
          </a:pPr>
          <a:endParaRPr lang="en-US" sz="1800" b="0" i="0" strike="noStrike" baseline="0">
            <a:solidFill>
              <a:srgbClr val="000000"/>
            </a:solidFill>
            <a:latin typeface="Arial" pitchFamily="34" charset="0"/>
            <a:cs typeface="Arial" pitchFamily="34" charset="0"/>
          </a:endParaRPr>
        </a:p>
        <a:p>
          <a:pPr algn="l" rtl="0">
            <a:defRPr sz="1000"/>
          </a:pPr>
          <a:endParaRPr lang="en-US" sz="1800" b="0" i="0" strike="noStrike" baseline="0">
            <a:solidFill>
              <a:srgbClr val="000000"/>
            </a:solidFill>
            <a:latin typeface="Arial" pitchFamily="34" charset="0"/>
            <a:cs typeface="Arial" pitchFamily="34" charset="0"/>
          </a:endParaRPr>
        </a:p>
        <a:p>
          <a:pPr algn="l" rtl="0">
            <a:defRPr sz="1000"/>
          </a:pPr>
          <a:endParaRPr lang="en-US" sz="1800" b="0" i="0" strike="noStrike" baseline="0">
            <a:solidFill>
              <a:srgbClr val="000000"/>
            </a:solidFill>
            <a:latin typeface="Arial" pitchFamily="34" charset="0"/>
            <a:cs typeface="Arial" pitchFamily="34" charset="0"/>
          </a:endParaRPr>
        </a:p>
        <a:p>
          <a:pPr algn="l" rtl="0">
            <a:defRPr sz="1000"/>
          </a:pPr>
          <a:endParaRPr lang="en-US" sz="1800" b="0" i="0" strike="noStrike" baseline="0">
            <a:solidFill>
              <a:srgbClr val="000000"/>
            </a:solidFill>
            <a:latin typeface="Arial" pitchFamily="34" charset="0"/>
            <a:cs typeface="Arial" pitchFamily="34" charset="0"/>
          </a:endParaRPr>
        </a:p>
        <a:p>
          <a:pPr algn="l" rtl="0">
            <a:defRPr sz="1000"/>
          </a:pPr>
          <a:endParaRPr lang="en-US" sz="1800" b="0" i="0" strike="noStrike" baseline="0">
            <a:solidFill>
              <a:srgbClr val="000000"/>
            </a:solidFill>
            <a:latin typeface="Arial" pitchFamily="34" charset="0"/>
            <a:cs typeface="Arial" pitchFamily="34" charset="0"/>
          </a:endParaRPr>
        </a:p>
        <a:p>
          <a:pPr algn="l" rtl="0">
            <a:defRPr sz="1000"/>
          </a:pPr>
          <a:endParaRPr lang="en-US" sz="1800" b="0" i="0" strike="noStrike" baseline="0">
            <a:solidFill>
              <a:srgbClr val="FF0000"/>
            </a:solidFill>
            <a:latin typeface="Arial" pitchFamily="34" charset="0"/>
            <a:cs typeface="Arial" pitchFamily="34" charset="0"/>
          </a:endParaRPr>
        </a:p>
      </xdr:txBody>
    </xdr:sp>
    <xdr:clientData/>
  </xdr:twoCellAnchor>
  <xdr:twoCellAnchor>
    <xdr:from>
      <xdr:col>49</xdr:col>
      <xdr:colOff>588818</xdr:colOff>
      <xdr:row>38</xdr:row>
      <xdr:rowOff>17319</xdr:rowOff>
    </xdr:from>
    <xdr:to>
      <xdr:col>61</xdr:col>
      <xdr:colOff>887556</xdr:colOff>
      <xdr:row>47</xdr:row>
      <xdr:rowOff>170586</xdr:rowOff>
    </xdr:to>
    <xdr:graphicFrame macro="">
      <xdr:nvGraphicFramePr>
        <xdr:cNvPr id="17" name="Chart 23">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64</xdr:col>
      <xdr:colOff>95250</xdr:colOff>
      <xdr:row>0</xdr:row>
      <xdr:rowOff>190500</xdr:rowOff>
    </xdr:from>
    <xdr:to>
      <xdr:col>84</xdr:col>
      <xdr:colOff>498475</xdr:colOff>
      <xdr:row>2</xdr:row>
      <xdr:rowOff>31750</xdr:rowOff>
    </xdr:to>
    <xdr:sp macro="" textlink="">
      <xdr:nvSpPr>
        <xdr:cNvPr id="18" name="Text Box 17" descr="Light upward diagonal">
          <a:extLst>
            <a:ext uri="{FF2B5EF4-FFF2-40B4-BE49-F238E27FC236}">
              <a16:creationId xmlns:a16="http://schemas.microsoft.com/office/drawing/2014/main" id="{00000000-0008-0000-0100-000012000000}"/>
            </a:ext>
          </a:extLst>
        </xdr:cNvPr>
        <xdr:cNvSpPr txBox="1">
          <a:spLocks noChangeArrowheads="1"/>
        </xdr:cNvSpPr>
      </xdr:nvSpPr>
      <xdr:spPr bwMode="auto">
        <a:xfrm>
          <a:off x="62411610" y="190500"/>
          <a:ext cx="14393545" cy="344170"/>
        </a:xfrm>
        <a:prstGeom prst="rect">
          <a:avLst/>
        </a:prstGeom>
        <a:pattFill prst="ltUpDiag">
          <a:fgClr>
            <a:schemeClr val="tx2">
              <a:lumMod val="40000"/>
              <a:lumOff val="60000"/>
            </a:schemeClr>
          </a:fgClr>
          <a:bgClr>
            <a:srgbClr val="FFFFFF"/>
          </a:bgClr>
        </a:pattFill>
        <a:ln w="9525">
          <a:solidFill>
            <a:schemeClr val="tx2">
              <a:lumMod val="40000"/>
              <a:lumOff val="60000"/>
            </a:schemeClr>
          </a:solidFill>
          <a:miter lim="800000"/>
          <a:headEnd/>
          <a:tailEnd/>
        </a:ln>
        <a:effectLst/>
      </xdr:spPr>
      <xdr:txBody>
        <a:bodyPr vertOverflow="clip" wrap="square" lIns="91440" tIns="0" rIns="91440" bIns="0" anchor="t" upright="1"/>
        <a:lstStyle/>
        <a:p>
          <a:pPr algn="l" rtl="0">
            <a:defRPr sz="1000"/>
          </a:pPr>
          <a:r>
            <a:rPr lang="en-US" sz="1800" b="1" i="0" strike="noStrike">
              <a:solidFill>
                <a:srgbClr val="000000"/>
              </a:solidFill>
              <a:latin typeface="Arial"/>
              <a:cs typeface="Arial"/>
            </a:rPr>
            <a:t>Misc</a:t>
          </a:r>
          <a:r>
            <a:rPr lang="en-US" sz="1800" b="1" i="0" strike="noStrike" baseline="0">
              <a:solidFill>
                <a:srgbClr val="000000"/>
              </a:solidFill>
              <a:latin typeface="Arial"/>
              <a:cs typeface="Arial"/>
            </a:rPr>
            <a:t> Probes</a:t>
          </a:r>
          <a:endParaRPr lang="en-US" sz="1800" b="1" i="0" strike="noStrike">
            <a:solidFill>
              <a:srgbClr val="000000"/>
            </a:solidFill>
            <a:latin typeface="Arial"/>
            <a:cs typeface="Arial"/>
          </a:endParaRPr>
        </a:p>
      </xdr:txBody>
    </xdr:sp>
    <xdr:clientData/>
  </xdr:twoCellAnchor>
  <xdr:twoCellAnchor>
    <xdr:from>
      <xdr:col>1</xdr:col>
      <xdr:colOff>478155</xdr:colOff>
      <xdr:row>0</xdr:row>
      <xdr:rowOff>189865</xdr:rowOff>
    </xdr:from>
    <xdr:to>
      <xdr:col>1</xdr:col>
      <xdr:colOff>938530</xdr:colOff>
      <xdr:row>2</xdr:row>
      <xdr:rowOff>126365</xdr:rowOff>
    </xdr:to>
    <xdr:sp macro="" textlink="">
      <xdr:nvSpPr>
        <xdr:cNvPr id="19" name="Rectangle 18">
          <a:extLst>
            <a:ext uri="{FF2B5EF4-FFF2-40B4-BE49-F238E27FC236}">
              <a16:creationId xmlns:a16="http://schemas.microsoft.com/office/drawing/2014/main" id="{00000000-0008-0000-0100-000013000000}"/>
            </a:ext>
          </a:extLst>
        </xdr:cNvPr>
        <xdr:cNvSpPr/>
      </xdr:nvSpPr>
      <xdr:spPr>
        <a:xfrm>
          <a:off x="615315" y="189865"/>
          <a:ext cx="460375" cy="4546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647700</xdr:colOff>
          <xdr:row>2</xdr:row>
          <xdr:rowOff>95250</xdr:rowOff>
        </xdr:from>
        <xdr:to>
          <xdr:col>1</xdr:col>
          <xdr:colOff>1914525</xdr:colOff>
          <xdr:row>4</xdr:row>
          <xdr:rowOff>28575</xdr:rowOff>
        </xdr:to>
        <xdr:sp macro="" textlink="">
          <xdr:nvSpPr>
            <xdr:cNvPr id="1034" name="CommandButton1"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1859972</xdr:colOff>
          <xdr:row>3</xdr:row>
          <xdr:rowOff>174914</xdr:rowOff>
        </xdr:from>
        <xdr:to>
          <xdr:col>4</xdr:col>
          <xdr:colOff>3510972</xdr:colOff>
          <xdr:row>5</xdr:row>
          <xdr:rowOff>213014</xdr:rowOff>
        </xdr:to>
        <xdr:sp macro="" textlink="">
          <xdr:nvSpPr>
            <xdr:cNvPr id="1035" name="CommandButton2"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1295400</xdr:colOff>
          <xdr:row>2</xdr:row>
          <xdr:rowOff>200025</xdr:rowOff>
        </xdr:from>
        <xdr:to>
          <xdr:col>7</xdr:col>
          <xdr:colOff>466725</xdr:colOff>
          <xdr:row>4</xdr:row>
          <xdr:rowOff>142875</xdr:rowOff>
        </xdr:to>
        <xdr:sp macro="" textlink="">
          <xdr:nvSpPr>
            <xdr:cNvPr id="1036" name="CommandButton3"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50</xdr:row>
          <xdr:rowOff>0</xdr:rowOff>
        </xdr:from>
        <xdr:to>
          <xdr:col>2</xdr:col>
          <xdr:colOff>3324225</xdr:colOff>
          <xdr:row>52</xdr:row>
          <xdr:rowOff>28575</xdr:rowOff>
        </xdr:to>
        <xdr:sp macro="" textlink="">
          <xdr:nvSpPr>
            <xdr:cNvPr id="1037" name="CommandButton4"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53</xdr:row>
          <xdr:rowOff>238125</xdr:rowOff>
        </xdr:from>
        <xdr:to>
          <xdr:col>3</xdr:col>
          <xdr:colOff>438150</xdr:colOff>
          <xdr:row>62</xdr:row>
          <xdr:rowOff>190500</xdr:rowOff>
        </xdr:to>
        <xdr:sp macro="" textlink="">
          <xdr:nvSpPr>
            <xdr:cNvPr id="1038" name="TextBox1"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467591</xdr:colOff>
      <xdr:row>63</xdr:row>
      <xdr:rowOff>103909</xdr:rowOff>
    </xdr:from>
    <xdr:to>
      <xdr:col>7</xdr:col>
      <xdr:colOff>606136</xdr:colOff>
      <xdr:row>83</xdr:row>
      <xdr:rowOff>8659</xdr:rowOff>
    </xdr:to>
    <xdr:pic>
      <xdr:nvPicPr>
        <xdr:cNvPr id="30" name="Picture 29">
          <a:extLst>
            <a:ext uri="{FF2B5EF4-FFF2-40B4-BE49-F238E27FC236}">
              <a16:creationId xmlns:a16="http://schemas.microsoft.com/office/drawing/2014/main" id="{BF831D6D-8940-3B15-ECBB-10C422D38C7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75864" y="15378545"/>
          <a:ext cx="6338454" cy="475384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561975</xdr:colOff>
          <xdr:row>1</xdr:row>
          <xdr:rowOff>200025</xdr:rowOff>
        </xdr:from>
        <xdr:to>
          <xdr:col>5</xdr:col>
          <xdr:colOff>28575</xdr:colOff>
          <xdr:row>3</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0</xdr:colOff>
      <xdr:row>57</xdr:row>
      <xdr:rowOff>0</xdr:rowOff>
    </xdr:from>
    <xdr:ext cx="104775" cy="261505"/>
    <xdr:sp macro="" textlink="">
      <xdr:nvSpPr>
        <xdr:cNvPr id="2" name="Text Box 2">
          <a:extLst>
            <a:ext uri="{FF2B5EF4-FFF2-40B4-BE49-F238E27FC236}">
              <a16:creationId xmlns:a16="http://schemas.microsoft.com/office/drawing/2014/main" id="{00000000-0008-0000-0600-000002000000}"/>
            </a:ext>
          </a:extLst>
        </xdr:cNvPr>
        <xdr:cNvSpPr txBox="1">
          <a:spLocks noChangeArrowheads="1"/>
        </xdr:cNvSpPr>
      </xdr:nvSpPr>
      <xdr:spPr bwMode="auto">
        <a:xfrm>
          <a:off x="0" y="8237220"/>
          <a:ext cx="104775" cy="261505"/>
        </a:xfrm>
        <a:prstGeom prst="rect">
          <a:avLst/>
        </a:prstGeom>
        <a:noFill/>
        <a:ln w="9525">
          <a:noFill/>
          <a:miter lim="800000"/>
          <a:headEnd/>
          <a:tailEnd/>
        </a:ln>
      </xdr:spPr>
    </xdr:sp>
    <xdr:clientData/>
  </xdr:oneCellAnchor>
  <xdr:twoCellAnchor>
    <xdr:from>
      <xdr:col>1</xdr:col>
      <xdr:colOff>12989</xdr:colOff>
      <xdr:row>75</xdr:row>
      <xdr:rowOff>47625</xdr:rowOff>
    </xdr:from>
    <xdr:to>
      <xdr:col>3</xdr:col>
      <xdr:colOff>900546</xdr:colOff>
      <xdr:row>83</xdr:row>
      <xdr:rowOff>104775</xdr:rowOff>
    </xdr:to>
    <xdr:sp macro="" textlink="">
      <xdr:nvSpPr>
        <xdr:cNvPr id="3" name="Rectangle 4">
          <a:extLst>
            <a:ext uri="{FF2B5EF4-FFF2-40B4-BE49-F238E27FC236}">
              <a16:creationId xmlns:a16="http://schemas.microsoft.com/office/drawing/2014/main" id="{00000000-0008-0000-0600-000003000000}"/>
            </a:ext>
          </a:extLst>
        </xdr:cNvPr>
        <xdr:cNvSpPr>
          <a:spLocks noChangeArrowheads="1"/>
        </xdr:cNvSpPr>
      </xdr:nvSpPr>
      <xdr:spPr bwMode="auto">
        <a:xfrm>
          <a:off x="150149" y="10746105"/>
          <a:ext cx="3615517" cy="1146810"/>
        </a:xfrm>
        <a:prstGeom prst="rect">
          <a:avLst/>
        </a:prstGeom>
        <a:solidFill>
          <a:srgbClr val="FFFFFF"/>
        </a:solidFill>
        <a:ln w="9525">
          <a:solidFill>
            <a:srgbClr val="FFFF00"/>
          </a:solidFill>
          <a:miter lim="800000"/>
          <a:headEnd/>
          <a:tailEnd/>
        </a:ln>
        <a:effectLst/>
      </xdr:spPr>
      <xdr:txBody>
        <a:bodyPr vertOverflow="clip" wrap="square" lIns="91440" tIns="0" rIns="91440" bIns="0" anchor="t" upright="1"/>
        <a:lstStyle/>
        <a:p>
          <a:pPr algn="l" rtl="0">
            <a:defRPr sz="1000"/>
          </a:pPr>
          <a:endParaRPr lang="en-US" sz="1800" b="0" i="0" strike="noStrike">
            <a:solidFill>
              <a:sysClr val="windowText" lastClr="000000"/>
            </a:solidFill>
            <a:latin typeface="Arial"/>
            <a:cs typeface="Arial"/>
          </a:endParaRPr>
        </a:p>
      </xdr:txBody>
    </xdr:sp>
    <xdr:clientData/>
  </xdr:twoCellAnchor>
  <xdr:twoCellAnchor>
    <xdr:from>
      <xdr:col>1</xdr:col>
      <xdr:colOff>41276</xdr:colOff>
      <xdr:row>2</xdr:row>
      <xdr:rowOff>85969</xdr:rowOff>
    </xdr:from>
    <xdr:to>
      <xdr:col>2</xdr:col>
      <xdr:colOff>497417</xdr:colOff>
      <xdr:row>3</xdr:row>
      <xdr:rowOff>119836</xdr:rowOff>
    </xdr:to>
    <xdr:sp macro="" textlink="">
      <xdr:nvSpPr>
        <xdr:cNvPr id="4" name="Text Box 5">
          <a:extLst>
            <a:ext uri="{FF2B5EF4-FFF2-40B4-BE49-F238E27FC236}">
              <a16:creationId xmlns:a16="http://schemas.microsoft.com/office/drawing/2014/main" id="{00000000-0008-0000-0600-000004000000}"/>
            </a:ext>
          </a:extLst>
        </xdr:cNvPr>
        <xdr:cNvSpPr txBox="1">
          <a:spLocks noChangeArrowheads="1"/>
        </xdr:cNvSpPr>
      </xdr:nvSpPr>
      <xdr:spPr bwMode="auto">
        <a:xfrm>
          <a:off x="176091" y="343877"/>
          <a:ext cx="1780849" cy="162821"/>
        </a:xfrm>
        <a:prstGeom prst="rect">
          <a:avLst/>
        </a:prstGeom>
        <a:solidFill>
          <a:srgbClr val="FFFFCC"/>
        </a:solidFill>
        <a:ln w="9525">
          <a:solidFill>
            <a:srgbClr val="000000"/>
          </a:solidFill>
          <a:miter lim="800000"/>
          <a:headEnd/>
          <a:tailEnd/>
        </a:ln>
        <a:effectLst/>
      </xdr:spPr>
      <xdr:txBody>
        <a:bodyPr vertOverflow="clip" wrap="square" lIns="457200" tIns="0" rIns="457200" bIns="0" anchor="ctr" upright="1"/>
        <a:lstStyle/>
        <a:p>
          <a:pPr algn="l" rtl="0">
            <a:defRPr sz="1000"/>
          </a:pPr>
          <a:r>
            <a:rPr lang="en-US" sz="800" b="1" i="1" strike="noStrike">
              <a:solidFill>
                <a:srgbClr val="000000"/>
              </a:solidFill>
              <a:latin typeface="Arial"/>
              <a:cs typeface="Arial"/>
            </a:rPr>
            <a:t>Version 4.3</a:t>
          </a:r>
        </a:p>
      </xdr:txBody>
    </xdr:sp>
    <xdr:clientData/>
  </xdr:twoCellAnchor>
  <xdr:twoCellAnchor>
    <xdr:from>
      <xdr:col>1</xdr:col>
      <xdr:colOff>57150</xdr:colOff>
      <xdr:row>65</xdr:row>
      <xdr:rowOff>38100</xdr:rowOff>
    </xdr:from>
    <xdr:to>
      <xdr:col>4</xdr:col>
      <xdr:colOff>0</xdr:colOff>
      <xdr:row>70</xdr:row>
      <xdr:rowOff>173182</xdr:rowOff>
    </xdr:to>
    <xdr:sp macro="" textlink="">
      <xdr:nvSpPr>
        <xdr:cNvPr id="5" name="Text Box 6">
          <a:extLst>
            <a:ext uri="{FF2B5EF4-FFF2-40B4-BE49-F238E27FC236}">
              <a16:creationId xmlns:a16="http://schemas.microsoft.com/office/drawing/2014/main" id="{00000000-0008-0000-0600-000005000000}"/>
            </a:ext>
          </a:extLst>
        </xdr:cNvPr>
        <xdr:cNvSpPr txBox="1">
          <a:spLocks noChangeArrowheads="1"/>
        </xdr:cNvSpPr>
      </xdr:nvSpPr>
      <xdr:spPr bwMode="auto">
        <a:xfrm>
          <a:off x="194310" y="9364980"/>
          <a:ext cx="3630930" cy="782782"/>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endParaRPr lang="en-US" sz="2000" b="0" i="0" strike="noStrike">
            <a:solidFill>
              <a:srgbClr val="000000"/>
            </a:solidFill>
            <a:latin typeface="Arial" pitchFamily="34" charset="0"/>
            <a:cs typeface="Arial" pitchFamily="34" charset="0"/>
          </a:endParaRPr>
        </a:p>
      </xdr:txBody>
    </xdr:sp>
    <xdr:clientData/>
  </xdr:twoCellAnchor>
  <xdr:twoCellAnchor>
    <xdr:from>
      <xdr:col>8</xdr:col>
      <xdr:colOff>161925</xdr:colOff>
      <xdr:row>1</xdr:row>
      <xdr:rowOff>0</xdr:rowOff>
    </xdr:from>
    <xdr:to>
      <xdr:col>24</xdr:col>
      <xdr:colOff>457200</xdr:colOff>
      <xdr:row>1</xdr:row>
      <xdr:rowOff>238125</xdr:rowOff>
    </xdr:to>
    <xdr:sp macro="" textlink="">
      <xdr:nvSpPr>
        <xdr:cNvPr id="6" name="Text Box 9" descr="Dark upward diagonal">
          <a:extLst>
            <a:ext uri="{FF2B5EF4-FFF2-40B4-BE49-F238E27FC236}">
              <a16:creationId xmlns:a16="http://schemas.microsoft.com/office/drawing/2014/main" id="{00000000-0008-0000-0600-000006000000}"/>
            </a:ext>
          </a:extLst>
        </xdr:cNvPr>
        <xdr:cNvSpPr txBox="1">
          <a:spLocks noChangeArrowheads="1"/>
        </xdr:cNvSpPr>
      </xdr:nvSpPr>
      <xdr:spPr bwMode="auto">
        <a:xfrm flipV="1">
          <a:off x="9808845" y="137160"/>
          <a:ext cx="17478375" cy="139065"/>
        </a:xfrm>
        <a:prstGeom prst="rect">
          <a:avLst/>
        </a:prstGeom>
        <a:pattFill prst="dkUpDiag">
          <a:fgClr>
            <a:srgbClr val="00FFFF"/>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AIR DATA (°F)</a:t>
          </a:r>
        </a:p>
      </xdr:txBody>
    </xdr:sp>
    <xdr:clientData/>
  </xdr:twoCellAnchor>
  <xdr:twoCellAnchor>
    <xdr:from>
      <xdr:col>9</xdr:col>
      <xdr:colOff>0</xdr:colOff>
      <xdr:row>3</xdr:row>
      <xdr:rowOff>0</xdr:rowOff>
    </xdr:from>
    <xdr:to>
      <xdr:col>14</xdr:col>
      <xdr:colOff>276225</xdr:colOff>
      <xdr:row>15</xdr:row>
      <xdr:rowOff>142875</xdr:rowOff>
    </xdr:to>
    <xdr:graphicFrame macro="">
      <xdr:nvGraphicFramePr>
        <xdr:cNvPr id="7" name="Chart 10">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180975</xdr:colOff>
      <xdr:row>1</xdr:row>
      <xdr:rowOff>-1</xdr:rowOff>
    </xdr:from>
    <xdr:to>
      <xdr:col>46</xdr:col>
      <xdr:colOff>557893</xdr:colOff>
      <xdr:row>2</xdr:row>
      <xdr:rowOff>13606</xdr:rowOff>
    </xdr:to>
    <xdr:sp macro="" textlink="">
      <xdr:nvSpPr>
        <xdr:cNvPr id="8" name="Text Box 13" descr="Dark upward diagonal">
          <a:extLst>
            <a:ext uri="{FF2B5EF4-FFF2-40B4-BE49-F238E27FC236}">
              <a16:creationId xmlns:a16="http://schemas.microsoft.com/office/drawing/2014/main" id="{00000000-0008-0000-0600-000008000000}"/>
            </a:ext>
          </a:extLst>
        </xdr:cNvPr>
        <xdr:cNvSpPr txBox="1">
          <a:spLocks noChangeArrowheads="1"/>
        </xdr:cNvSpPr>
      </xdr:nvSpPr>
      <xdr:spPr bwMode="auto">
        <a:xfrm>
          <a:off x="27513915" y="137159"/>
          <a:ext cx="24669478" cy="150767"/>
        </a:xfrm>
        <a:prstGeom prst="rect">
          <a:avLst/>
        </a:prstGeom>
        <a:pattFill prst="dkUpDiag">
          <a:fgClr>
            <a:srgbClr val="FFCC99"/>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PRODUCT SIMULATOR DATA (°F)</a:t>
          </a:r>
        </a:p>
      </xdr:txBody>
    </xdr:sp>
    <xdr:clientData/>
  </xdr:twoCellAnchor>
  <xdr:twoCellAnchor>
    <xdr:from>
      <xdr:col>37</xdr:col>
      <xdr:colOff>13854</xdr:colOff>
      <xdr:row>2</xdr:row>
      <xdr:rowOff>54744</xdr:rowOff>
    </xdr:from>
    <xdr:to>
      <xdr:col>40</xdr:col>
      <xdr:colOff>294410</xdr:colOff>
      <xdr:row>3</xdr:row>
      <xdr:rowOff>69464</xdr:rowOff>
    </xdr:to>
    <xdr:sp macro="" textlink="">
      <xdr:nvSpPr>
        <xdr:cNvPr id="9" name="Text Box 14">
          <a:extLst>
            <a:ext uri="{FF2B5EF4-FFF2-40B4-BE49-F238E27FC236}">
              <a16:creationId xmlns:a16="http://schemas.microsoft.com/office/drawing/2014/main" id="{00000000-0008-0000-0600-000009000000}"/>
            </a:ext>
          </a:extLst>
        </xdr:cNvPr>
        <xdr:cNvSpPr txBox="1">
          <a:spLocks noChangeArrowheads="1"/>
        </xdr:cNvSpPr>
      </xdr:nvSpPr>
      <xdr:spPr bwMode="auto">
        <a:xfrm>
          <a:off x="35797374" y="329064"/>
          <a:ext cx="5561216" cy="15188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MINIMUM PRODUCT TEMPS</a:t>
          </a:r>
        </a:p>
      </xdr:txBody>
    </xdr:sp>
    <xdr:clientData/>
  </xdr:twoCellAnchor>
  <xdr:twoCellAnchor>
    <xdr:from>
      <xdr:col>36</xdr:col>
      <xdr:colOff>440747</xdr:colOff>
      <xdr:row>29</xdr:row>
      <xdr:rowOff>188768</xdr:rowOff>
    </xdr:from>
    <xdr:to>
      <xdr:col>42</xdr:col>
      <xdr:colOff>346363</xdr:colOff>
      <xdr:row>30</xdr:row>
      <xdr:rowOff>188768</xdr:rowOff>
    </xdr:to>
    <xdr:sp macro="" textlink="">
      <xdr:nvSpPr>
        <xdr:cNvPr id="10" name="Text Box 15">
          <a:extLst>
            <a:ext uri="{FF2B5EF4-FFF2-40B4-BE49-F238E27FC236}">
              <a16:creationId xmlns:a16="http://schemas.microsoft.com/office/drawing/2014/main" id="{00000000-0008-0000-0600-00000A000000}"/>
            </a:ext>
          </a:extLst>
        </xdr:cNvPr>
        <xdr:cNvSpPr txBox="1">
          <a:spLocks noChangeArrowheads="1"/>
        </xdr:cNvSpPr>
      </xdr:nvSpPr>
      <xdr:spPr bwMode="auto">
        <a:xfrm>
          <a:off x="34464047" y="4295948"/>
          <a:ext cx="10466936" cy="19050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MAXIMUM PRODUCT TEMPS</a:t>
          </a:r>
        </a:p>
      </xdr:txBody>
    </xdr:sp>
    <xdr:clientData/>
  </xdr:twoCellAnchor>
  <xdr:twoCellAnchor>
    <xdr:from>
      <xdr:col>37</xdr:col>
      <xdr:colOff>661554</xdr:colOff>
      <xdr:row>57</xdr:row>
      <xdr:rowOff>3464</xdr:rowOff>
    </xdr:from>
    <xdr:to>
      <xdr:col>41</xdr:col>
      <xdr:colOff>406111</xdr:colOff>
      <xdr:row>57</xdr:row>
      <xdr:rowOff>203489</xdr:rowOff>
    </xdr:to>
    <xdr:sp macro="" textlink="">
      <xdr:nvSpPr>
        <xdr:cNvPr id="11" name="Text Box 16">
          <a:extLst>
            <a:ext uri="{FF2B5EF4-FFF2-40B4-BE49-F238E27FC236}">
              <a16:creationId xmlns:a16="http://schemas.microsoft.com/office/drawing/2014/main" id="{00000000-0008-0000-0600-00000B000000}"/>
            </a:ext>
          </a:extLst>
        </xdr:cNvPr>
        <xdr:cNvSpPr txBox="1">
          <a:spLocks noChangeArrowheads="1"/>
        </xdr:cNvSpPr>
      </xdr:nvSpPr>
      <xdr:spPr bwMode="auto">
        <a:xfrm>
          <a:off x="36445074" y="8240684"/>
          <a:ext cx="6785437" cy="123825"/>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AVERAGE </a:t>
          </a:r>
        </a:p>
        <a:p>
          <a:pPr algn="ctr" rtl="0">
            <a:defRPr sz="1000"/>
          </a:pPr>
          <a:endParaRPr lang="en-US" sz="1400" b="1" i="0" strike="noStrike">
            <a:solidFill>
              <a:srgbClr val="000000"/>
            </a:solidFill>
            <a:latin typeface="Arial"/>
            <a:cs typeface="Arial"/>
          </a:endParaRPr>
        </a:p>
        <a:p>
          <a:pPr algn="ctr" rtl="0">
            <a:defRPr sz="1000"/>
          </a:pPr>
          <a:endParaRPr lang="en-US" sz="1400" b="1" i="0" strike="noStrike">
            <a:solidFill>
              <a:srgbClr val="000000"/>
            </a:solidFill>
            <a:latin typeface="Arial"/>
            <a:cs typeface="Arial"/>
          </a:endParaRPr>
        </a:p>
      </xdr:txBody>
    </xdr:sp>
    <xdr:clientData/>
  </xdr:twoCellAnchor>
  <xdr:twoCellAnchor>
    <xdr:from>
      <xdr:col>49</xdr:col>
      <xdr:colOff>114300</xdr:colOff>
      <xdr:row>1</xdr:row>
      <xdr:rowOff>0</xdr:rowOff>
    </xdr:from>
    <xdr:to>
      <xdr:col>61</xdr:col>
      <xdr:colOff>847725</xdr:colOff>
      <xdr:row>1</xdr:row>
      <xdr:rowOff>209550</xdr:rowOff>
    </xdr:to>
    <xdr:sp macro="" textlink="">
      <xdr:nvSpPr>
        <xdr:cNvPr id="12" name="Text Box 17" descr="Light upward diagonal">
          <a:extLst>
            <a:ext uri="{FF2B5EF4-FFF2-40B4-BE49-F238E27FC236}">
              <a16:creationId xmlns:a16="http://schemas.microsoft.com/office/drawing/2014/main" id="{00000000-0008-0000-0600-00000C000000}"/>
            </a:ext>
          </a:extLst>
        </xdr:cNvPr>
        <xdr:cNvSpPr txBox="1">
          <a:spLocks noChangeArrowheads="1"/>
        </xdr:cNvSpPr>
      </xdr:nvSpPr>
      <xdr:spPr bwMode="auto">
        <a:xfrm>
          <a:off x="54307740" y="137160"/>
          <a:ext cx="12780645" cy="133350"/>
        </a:xfrm>
        <a:prstGeom prst="rect">
          <a:avLst/>
        </a:prstGeom>
        <a:pattFill prst="ltUpDiag">
          <a:fgClr>
            <a:srgbClr val="FF0000"/>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REFRIGERATION </a:t>
          </a:r>
        </a:p>
        <a:p>
          <a:pPr algn="l" rtl="0">
            <a:defRPr sz="1000"/>
          </a:pPr>
          <a:endParaRPr lang="en-US" sz="1400" b="1" i="0" strike="noStrike">
            <a:solidFill>
              <a:srgbClr val="000000"/>
            </a:solidFill>
            <a:latin typeface="Arial"/>
            <a:cs typeface="Arial"/>
          </a:endParaRPr>
        </a:p>
        <a:p>
          <a:pPr algn="l" rtl="0">
            <a:defRPr sz="1000"/>
          </a:pPr>
          <a:r>
            <a:rPr lang="en-US" sz="1400" b="1" i="0" strike="noStrike">
              <a:solidFill>
                <a:srgbClr val="000000"/>
              </a:solidFill>
              <a:latin typeface="Arial"/>
              <a:cs typeface="Arial"/>
            </a:rPr>
            <a:t> DATA</a:t>
          </a:r>
        </a:p>
      </xdr:txBody>
    </xdr:sp>
    <xdr:clientData/>
  </xdr:twoCellAnchor>
  <xdr:twoCellAnchor>
    <xdr:from>
      <xdr:col>49</xdr:col>
      <xdr:colOff>571500</xdr:colOff>
      <xdr:row>16</xdr:row>
      <xdr:rowOff>0</xdr:rowOff>
    </xdr:from>
    <xdr:to>
      <xdr:col>56</xdr:col>
      <xdr:colOff>133350</xdr:colOff>
      <xdr:row>25</xdr:row>
      <xdr:rowOff>148936</xdr:rowOff>
    </xdr:to>
    <xdr:graphicFrame macro="">
      <xdr:nvGraphicFramePr>
        <xdr:cNvPr id="13" name="Chart 18">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584489</xdr:colOff>
      <xdr:row>27</xdr:row>
      <xdr:rowOff>54552</xdr:rowOff>
    </xdr:from>
    <xdr:to>
      <xdr:col>56</xdr:col>
      <xdr:colOff>247650</xdr:colOff>
      <xdr:row>36</xdr:row>
      <xdr:rowOff>150669</xdr:rowOff>
    </xdr:to>
    <xdr:graphicFrame macro="">
      <xdr:nvGraphicFramePr>
        <xdr:cNvPr id="14" name="Chart 22">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134215</xdr:colOff>
      <xdr:row>73</xdr:row>
      <xdr:rowOff>134216</xdr:rowOff>
    </xdr:from>
    <xdr:to>
      <xdr:col>3</xdr:col>
      <xdr:colOff>873702</xdr:colOff>
      <xdr:row>83</xdr:row>
      <xdr:rowOff>225137</xdr:rowOff>
    </xdr:to>
    <xdr:sp macro="" textlink="">
      <xdr:nvSpPr>
        <xdr:cNvPr id="15" name="Text Box 6">
          <a:extLst>
            <a:ext uri="{FF2B5EF4-FFF2-40B4-BE49-F238E27FC236}">
              <a16:creationId xmlns:a16="http://schemas.microsoft.com/office/drawing/2014/main" id="{00000000-0008-0000-0600-00000F000000}"/>
            </a:ext>
          </a:extLst>
        </xdr:cNvPr>
        <xdr:cNvSpPr txBox="1">
          <a:spLocks noChangeArrowheads="1"/>
        </xdr:cNvSpPr>
      </xdr:nvSpPr>
      <xdr:spPr bwMode="auto">
        <a:xfrm>
          <a:off x="134215" y="10558376"/>
          <a:ext cx="3604607" cy="1363461"/>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endParaRPr lang="en-US" sz="1800" b="0" i="0" strike="noStrike" baseline="0">
            <a:solidFill>
              <a:srgbClr val="000000"/>
            </a:solidFill>
            <a:latin typeface="Arial" pitchFamily="34" charset="0"/>
            <a:cs typeface="Arial" pitchFamily="34" charset="0"/>
          </a:endParaRPr>
        </a:p>
      </xdr:txBody>
    </xdr:sp>
    <xdr:clientData/>
  </xdr:twoCellAnchor>
  <xdr:twoCellAnchor>
    <xdr:from>
      <xdr:col>49</xdr:col>
      <xdr:colOff>588818</xdr:colOff>
      <xdr:row>38</xdr:row>
      <xdr:rowOff>17319</xdr:rowOff>
    </xdr:from>
    <xdr:to>
      <xdr:col>56</xdr:col>
      <xdr:colOff>161925</xdr:colOff>
      <xdr:row>47</xdr:row>
      <xdr:rowOff>151536</xdr:rowOff>
    </xdr:to>
    <xdr:graphicFrame macro="">
      <xdr:nvGraphicFramePr>
        <xdr:cNvPr id="16" name="Chart 23">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533400</xdr:colOff>
          <xdr:row>22</xdr:row>
          <xdr:rowOff>76200</xdr:rowOff>
        </xdr:from>
        <xdr:to>
          <xdr:col>4</xdr:col>
          <xdr:colOff>1885950</xdr:colOff>
          <xdr:row>26</xdr:row>
          <xdr:rowOff>66675</xdr:rowOff>
        </xdr:to>
        <xdr:sp macro="" textlink="">
          <xdr:nvSpPr>
            <xdr:cNvPr id="7171" name="CommandButton1"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6</xdr:row>
          <xdr:rowOff>114300</xdr:rowOff>
        </xdr:from>
        <xdr:to>
          <xdr:col>6</xdr:col>
          <xdr:colOff>381000</xdr:colOff>
          <xdr:row>9</xdr:row>
          <xdr:rowOff>133350</xdr:rowOff>
        </xdr:to>
        <xdr:sp macro="" textlink="">
          <xdr:nvSpPr>
            <xdr:cNvPr id="7172" name="CommandButton2"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13</xdr:row>
          <xdr:rowOff>38100</xdr:rowOff>
        </xdr:from>
        <xdr:to>
          <xdr:col>2</xdr:col>
          <xdr:colOff>1285875</xdr:colOff>
          <xdr:row>19</xdr:row>
          <xdr:rowOff>85725</xdr:rowOff>
        </xdr:to>
        <xdr:sp macro="" textlink="">
          <xdr:nvSpPr>
            <xdr:cNvPr id="7173" name="CommandButton3"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25</xdr:row>
          <xdr:rowOff>95250</xdr:rowOff>
        </xdr:from>
        <xdr:to>
          <xdr:col>2</xdr:col>
          <xdr:colOff>1266825</xdr:colOff>
          <xdr:row>30</xdr:row>
          <xdr:rowOff>133350</xdr:rowOff>
        </xdr:to>
        <xdr:sp macro="" textlink="">
          <xdr:nvSpPr>
            <xdr:cNvPr id="7174" name="CommandButton4"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6</xdr:row>
          <xdr:rowOff>19050</xdr:rowOff>
        </xdr:from>
        <xdr:to>
          <xdr:col>2</xdr:col>
          <xdr:colOff>1285875</xdr:colOff>
          <xdr:row>10</xdr:row>
          <xdr:rowOff>57150</xdr:rowOff>
        </xdr:to>
        <xdr:sp macro="" textlink="">
          <xdr:nvSpPr>
            <xdr:cNvPr id="7175" name="CommandButton5"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19</xdr:row>
          <xdr:rowOff>28575</xdr:rowOff>
        </xdr:from>
        <xdr:to>
          <xdr:col>4</xdr:col>
          <xdr:colOff>400050</xdr:colOff>
          <xdr:row>21</xdr:row>
          <xdr:rowOff>133350</xdr:rowOff>
        </xdr:to>
        <xdr:sp macro="" textlink="">
          <xdr:nvSpPr>
            <xdr:cNvPr id="9218" name="CommandButton1"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2</xdr:row>
          <xdr:rowOff>9525</xdr:rowOff>
        </xdr:from>
        <xdr:to>
          <xdr:col>8</xdr:col>
          <xdr:colOff>428625</xdr:colOff>
          <xdr:row>3</xdr:row>
          <xdr:rowOff>142875</xdr:rowOff>
        </xdr:to>
        <xdr:sp macro="" textlink="">
          <xdr:nvSpPr>
            <xdr:cNvPr id="17409" name="CommandButton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ircwax\Desktop\REFPROP\REFPROP.XLA" TargetMode="External"/><Relationship Id="rId1" Type="http://schemas.openxmlformats.org/officeDocument/2006/relationships/externalLinkPath" Target="file:///C:\Users\ircwax\Desktop\REFPROP\REFPROP.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REFPROP"/>
    </sheetNames>
    <definedNames>
      <definedName name="ComponentName"/>
      <definedName name="MASSFraction"/>
    </definedNames>
    <sheetDataSet>
      <sheetData sheetId="0"/>
      <sheetData sheetId="1"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8.emf"/><Relationship Id="rId3" Type="http://schemas.openxmlformats.org/officeDocument/2006/relationships/vmlDrawing" Target="../drawings/vmlDrawing2.vml"/><Relationship Id="rId7" Type="http://schemas.openxmlformats.org/officeDocument/2006/relationships/image" Target="../media/image5.emf"/><Relationship Id="rId12" Type="http://schemas.openxmlformats.org/officeDocument/2006/relationships/control" Target="../activeX/activeX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image" Target="../media/image7.emf"/><Relationship Id="rId5" Type="http://schemas.openxmlformats.org/officeDocument/2006/relationships/image" Target="../media/image4.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11.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2.xml"/><Relationship Id="rId13" Type="http://schemas.openxmlformats.org/officeDocument/2006/relationships/image" Target="../media/image16.emf"/><Relationship Id="rId3" Type="http://schemas.openxmlformats.org/officeDocument/2006/relationships/vmlDrawing" Target="../drawings/vmlDrawing4.vml"/><Relationship Id="rId7" Type="http://schemas.openxmlformats.org/officeDocument/2006/relationships/image" Target="../media/image13.emf"/><Relationship Id="rId12" Type="http://schemas.openxmlformats.org/officeDocument/2006/relationships/control" Target="../activeX/activeX1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1.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4.emf"/><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1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6.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1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2"/>
  <sheetViews>
    <sheetView zoomScale="90" zoomScaleNormal="90" workbookViewId="0">
      <selection activeCell="E9" sqref="E9"/>
    </sheetView>
  </sheetViews>
  <sheetFormatPr defaultRowHeight="15" x14ac:dyDescent="0.25"/>
  <cols>
    <col min="1" max="1" width="3.42578125" customWidth="1"/>
    <col min="2" max="2" width="12.7109375" bestFit="1" customWidth="1"/>
    <col min="3" max="3" width="18.140625" bestFit="1" customWidth="1"/>
    <col min="4" max="4" width="20.140625" bestFit="1" customWidth="1"/>
    <col min="5" max="5" width="18.140625" bestFit="1" customWidth="1"/>
    <col min="6" max="6" width="20.140625" bestFit="1" customWidth="1"/>
    <col min="7" max="7" width="84.7109375" bestFit="1" customWidth="1"/>
    <col min="10" max="10" width="13.85546875" bestFit="1" customWidth="1"/>
  </cols>
  <sheetData>
    <row r="1" spans="1:10" ht="15.75" thickBot="1" x14ac:dyDescent="0.3">
      <c r="A1" s="1"/>
      <c r="B1" s="2"/>
      <c r="C1" s="2"/>
      <c r="D1" s="2"/>
      <c r="E1" s="2"/>
      <c r="F1" s="2"/>
      <c r="G1" s="3"/>
    </row>
    <row r="2" spans="1:10" ht="15.75" thickBot="1" x14ac:dyDescent="0.3">
      <c r="A2" s="4"/>
      <c r="B2" s="5" t="s">
        <v>0</v>
      </c>
      <c r="C2" s="5" t="s">
        <v>1</v>
      </c>
      <c r="D2" s="5" t="s">
        <v>2</v>
      </c>
      <c r="E2" s="5" t="s">
        <v>3</v>
      </c>
      <c r="G2" s="5" t="s">
        <v>4</v>
      </c>
    </row>
    <row r="3" spans="1:10" ht="15.75" thickBot="1" x14ac:dyDescent="0.3">
      <c r="A3" s="4"/>
      <c r="B3" s="6" t="s">
        <v>5</v>
      </c>
      <c r="C3" s="6" t="s">
        <v>6</v>
      </c>
      <c r="D3" s="6"/>
      <c r="E3" s="7" t="s">
        <v>7</v>
      </c>
      <c r="G3" s="8"/>
    </row>
    <row r="4" spans="1:10" ht="15.75" thickBot="1" x14ac:dyDescent="0.3">
      <c r="A4" s="4"/>
      <c r="B4" s="9">
        <v>46299</v>
      </c>
      <c r="C4" s="10">
        <v>0.16875000000000001</v>
      </c>
      <c r="D4" s="11" t="s">
        <v>1172</v>
      </c>
      <c r="E4" s="12">
        <v>1440</v>
      </c>
      <c r="G4" s="13" t="s">
        <v>1175</v>
      </c>
      <c r="J4" s="14"/>
    </row>
    <row r="5" spans="1:10" x14ac:dyDescent="0.25">
      <c r="A5" s="4"/>
      <c r="G5" s="15"/>
    </row>
    <row r="6" spans="1:10" ht="15.75" thickBot="1" x14ac:dyDescent="0.3">
      <c r="A6" s="4"/>
      <c r="G6" s="15"/>
    </row>
    <row r="7" spans="1:10" x14ac:dyDescent="0.25">
      <c r="A7" s="4"/>
      <c r="E7" s="16"/>
      <c r="G7" s="765" t="s">
        <v>8</v>
      </c>
    </row>
    <row r="8" spans="1:10" ht="15.75" thickBot="1" x14ac:dyDescent="0.3">
      <c r="A8" s="4"/>
      <c r="G8" s="766"/>
    </row>
    <row r="9" spans="1:10" ht="15.75" thickBot="1" x14ac:dyDescent="0.3">
      <c r="A9" s="17"/>
      <c r="B9" s="18"/>
      <c r="C9" s="18"/>
      <c r="D9" s="18"/>
      <c r="E9" s="18"/>
      <c r="F9" s="18"/>
      <c r="G9" s="19"/>
    </row>
    <row r="10" spans="1:10" x14ac:dyDescent="0.25">
      <c r="A10" s="1"/>
      <c r="B10" s="2"/>
      <c r="C10" s="2"/>
      <c r="D10" s="2"/>
      <c r="E10" s="2"/>
      <c r="F10" s="2"/>
      <c r="G10" s="3"/>
    </row>
    <row r="11" spans="1:10" x14ac:dyDescent="0.25">
      <c r="A11" s="4"/>
      <c r="G11" s="15"/>
    </row>
    <row r="12" spans="1:10" x14ac:dyDescent="0.25">
      <c r="A12" s="4"/>
      <c r="G12" s="15"/>
    </row>
    <row r="13" spans="1:10" x14ac:dyDescent="0.25">
      <c r="A13" s="4"/>
      <c r="G13" s="15"/>
    </row>
    <row r="14" spans="1:10" x14ac:dyDescent="0.25">
      <c r="A14" s="4"/>
      <c r="G14" s="15"/>
    </row>
    <row r="15" spans="1:10" ht="15.75" thickBot="1" x14ac:dyDescent="0.3">
      <c r="A15" s="17"/>
      <c r="B15" s="18"/>
      <c r="C15" s="18"/>
      <c r="D15" s="18"/>
      <c r="E15" s="18"/>
      <c r="F15" s="18"/>
      <c r="G15" s="19"/>
    </row>
    <row r="17" spans="2:7" x14ac:dyDescent="0.25">
      <c r="B17" s="743"/>
      <c r="C17" s="744"/>
      <c r="D17" s="381"/>
      <c r="E17" s="745"/>
    </row>
    <row r="19" spans="2:7" x14ac:dyDescent="0.25">
      <c r="G19" s="767"/>
    </row>
    <row r="20" spans="2:7" x14ac:dyDescent="0.25">
      <c r="E20" s="16"/>
      <c r="G20" s="767"/>
    </row>
    <row r="23" spans="2:7" x14ac:dyDescent="0.25">
      <c r="C23" s="768"/>
      <c r="D23" s="768"/>
      <c r="E23" s="768"/>
      <c r="F23" s="768"/>
    </row>
    <row r="24" spans="2:7" x14ac:dyDescent="0.25">
      <c r="C24" s="14"/>
      <c r="D24" s="14"/>
      <c r="E24" s="14"/>
      <c r="F24" s="14"/>
    </row>
    <row r="25" spans="2:7" x14ac:dyDescent="0.25">
      <c r="C25" s="743"/>
      <c r="D25" s="746"/>
      <c r="E25" s="743"/>
      <c r="F25" s="746"/>
    </row>
    <row r="26" spans="2:7" x14ac:dyDescent="0.25">
      <c r="C26" s="747"/>
      <c r="D26" s="740"/>
      <c r="E26" s="747"/>
      <c r="F26" s="740"/>
    </row>
    <row r="28" spans="2:7" x14ac:dyDescent="0.25">
      <c r="C28" s="743"/>
      <c r="D28" s="744"/>
      <c r="E28" s="381"/>
      <c r="F28" s="745"/>
    </row>
    <row r="31" spans="2:7" x14ac:dyDescent="0.25">
      <c r="G31" s="767"/>
    </row>
    <row r="32" spans="2:7" x14ac:dyDescent="0.25">
      <c r="E32" s="16"/>
      <c r="G32" s="767"/>
    </row>
  </sheetData>
  <mergeCells count="5">
    <mergeCell ref="G7:G8"/>
    <mergeCell ref="G19:G20"/>
    <mergeCell ref="C23:D23"/>
    <mergeCell ref="E23:F23"/>
    <mergeCell ref="G31:G32"/>
  </mergeCells>
  <dataValidations count="1">
    <dataValidation type="list" allowBlank="1" showInputMessage="1" showErrorMessage="1" sqref="B25" xr:uid="{00000000-0002-0000-0000-000000000000}">
      <formula1>"RM01,RM02,RM03,RM04,RM05,RM06,RM07,RM08,RM09,RM10,RM11,RM12,RM13"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autoPict="0" r:id="rId5">
            <anchor moveWithCells="1">
              <from>
                <xdr:col>6</xdr:col>
                <xdr:colOff>38100</xdr:colOff>
                <xdr:row>1</xdr:row>
                <xdr:rowOff>19050</xdr:rowOff>
              </from>
              <to>
                <xdr:col>6</xdr:col>
                <xdr:colOff>1133475</xdr:colOff>
                <xdr:row>2</xdr:row>
                <xdr:rowOff>171450</xdr:rowOff>
              </to>
            </anchor>
          </controlPr>
        </control>
      </mc:Choice>
      <mc:Fallback>
        <control shapeId="10242" r:id="rId4" name="CommandButton1"/>
      </mc:Fallback>
    </mc:AlternateContent>
    <mc:AlternateContent xmlns:mc="http://schemas.openxmlformats.org/markup-compatibility/2006">
      <mc:Choice Requires="x14">
        <control shapeId="10243" r:id="rId6" name="CommandButton2">
          <controlPr defaultSize="0" autoLine="0" autoPict="0" r:id="rId7">
            <anchor moveWithCells="1">
              <from>
                <xdr:col>1</xdr:col>
                <xdr:colOff>57150</xdr:colOff>
                <xdr:row>5</xdr:row>
                <xdr:rowOff>19050</xdr:rowOff>
              </from>
              <to>
                <xdr:col>2</xdr:col>
                <xdr:colOff>314325</xdr:colOff>
                <xdr:row>6</xdr:row>
                <xdr:rowOff>152400</xdr:rowOff>
              </to>
            </anchor>
          </controlPr>
        </control>
      </mc:Choice>
      <mc:Fallback>
        <control shapeId="10243" r:id="rId6" name="CommandButton2"/>
      </mc:Fallback>
    </mc:AlternateContent>
    <mc:AlternateContent xmlns:mc="http://schemas.openxmlformats.org/markup-compatibility/2006">
      <mc:Choice Requires="x14">
        <control shapeId="10244" r:id="rId8" name="CommandButton3">
          <controlPr defaultSize="0" autoLine="0" r:id="rId9">
            <anchor moveWithCells="1">
              <from>
                <xdr:col>1</xdr:col>
                <xdr:colOff>142875</xdr:colOff>
                <xdr:row>10</xdr:row>
                <xdr:rowOff>57150</xdr:rowOff>
              </from>
              <to>
                <xdr:col>2</xdr:col>
                <xdr:colOff>371475</xdr:colOff>
                <xdr:row>12</xdr:row>
                <xdr:rowOff>76200</xdr:rowOff>
              </to>
            </anchor>
          </controlPr>
        </control>
      </mc:Choice>
      <mc:Fallback>
        <control shapeId="10244" r:id="rId8" name="CommandButton3"/>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Y2819"/>
  <sheetViews>
    <sheetView tabSelected="1" topLeftCell="A26" zoomScale="55" zoomScaleNormal="55" workbookViewId="0">
      <selection activeCell="J76" sqref="J76"/>
    </sheetView>
  </sheetViews>
  <sheetFormatPr defaultColWidth="9.140625" defaultRowHeight="12.75" x14ac:dyDescent="0.2"/>
  <cols>
    <col min="1" max="1" width="2" style="20" customWidth="1"/>
    <col min="2" max="2" width="38.42578125" style="20" customWidth="1"/>
    <col min="3" max="3" width="60" style="20" customWidth="1"/>
    <col min="4" max="4" width="9.140625" style="20" customWidth="1"/>
    <col min="5" max="5" width="56" style="20" customWidth="1"/>
    <col min="6" max="6" width="24.7109375" style="21" customWidth="1"/>
    <col min="7" max="7" width="12.28515625" style="21" customWidth="1"/>
    <col min="8" max="8" width="13.85546875" style="21" bestFit="1" customWidth="1"/>
    <col min="9" max="9" width="12.42578125" style="20" customWidth="1"/>
    <col min="10" max="10" width="30.85546875" style="20" bestFit="1" customWidth="1"/>
    <col min="11" max="21" width="12.7109375" style="20" customWidth="1"/>
    <col min="22" max="22" width="11.85546875" style="20" customWidth="1"/>
    <col min="23" max="23" width="12.140625" style="20" customWidth="1"/>
    <col min="24" max="24" width="10.85546875" style="20" customWidth="1"/>
    <col min="25" max="25" width="7.28515625" style="20" customWidth="1"/>
    <col min="26" max="26" width="22.28515625" style="20" customWidth="1"/>
    <col min="27" max="27" width="12" style="20" customWidth="1"/>
    <col min="28" max="28" width="9.140625" style="20"/>
    <col min="29" max="30" width="4.7109375" style="20" customWidth="1"/>
    <col min="31" max="31" width="7.5703125" style="20" customWidth="1"/>
    <col min="32" max="32" width="11.5703125" style="20" customWidth="1"/>
    <col min="33" max="33" width="5.85546875" style="20" customWidth="1"/>
    <col min="34" max="34" width="27.85546875" style="20" customWidth="1"/>
    <col min="35" max="47" width="9.7109375" style="20" customWidth="1"/>
    <col min="48" max="48" width="9.140625" style="20"/>
    <col min="49" max="49" width="2.7109375" style="20" customWidth="1"/>
    <col min="50" max="50" width="34.5703125" style="20" customWidth="1"/>
    <col min="51" max="51" width="14.7109375" style="20" customWidth="1"/>
    <col min="52" max="52" width="16.5703125" style="20" customWidth="1"/>
    <col min="53" max="53" width="15.5703125" style="20" customWidth="1"/>
    <col min="54" max="54" width="16.7109375" style="20" customWidth="1"/>
    <col min="55" max="57" width="13.7109375" style="20" customWidth="1"/>
    <col min="58" max="58" width="15.7109375" style="20" customWidth="1"/>
    <col min="59" max="60" width="13.7109375" style="20" customWidth="1"/>
    <col min="61" max="61" width="14.42578125" style="20" customWidth="1"/>
    <col min="62" max="62" width="14.140625" style="20" customWidth="1"/>
    <col min="63" max="63" width="4.140625" style="20" customWidth="1"/>
    <col min="64" max="64" width="9.5703125" style="20" customWidth="1"/>
    <col min="65" max="65" width="30.85546875" style="20" bestFit="1" customWidth="1"/>
    <col min="66" max="69" width="9.85546875" style="20" bestFit="1" customWidth="1"/>
    <col min="70" max="16384" width="9.140625" style="20"/>
  </cols>
  <sheetData>
    <row r="1" spans="2:77" ht="20.100000000000001" customHeight="1" x14ac:dyDescent="0.2"/>
    <row r="2" spans="2:77" ht="20.100000000000001" customHeight="1" x14ac:dyDescent="0.25">
      <c r="B2" s="22"/>
      <c r="C2" s="22"/>
      <c r="D2" s="22"/>
      <c r="E2" s="22"/>
      <c r="F2" s="23" t="s">
        <v>9</v>
      </c>
      <c r="G2" s="23"/>
      <c r="H2" s="23"/>
    </row>
    <row r="3" spans="2:77" ht="20.100000000000001" customHeight="1" x14ac:dyDescent="0.2"/>
    <row r="4" spans="2:77" ht="20.100000000000001" customHeight="1" x14ac:dyDescent="0.35">
      <c r="B4" s="24"/>
      <c r="C4" s="24"/>
      <c r="D4" s="24"/>
      <c r="E4" s="24"/>
      <c r="F4" s="25"/>
      <c r="G4" s="25"/>
      <c r="H4" s="25"/>
      <c r="I4" s="24"/>
      <c r="J4" s="25"/>
      <c r="P4" s="26"/>
      <c r="Q4" s="26"/>
      <c r="R4" s="26"/>
      <c r="AK4" s="27"/>
      <c r="AL4" s="27"/>
      <c r="AM4" s="27"/>
      <c r="AY4" s="28"/>
      <c r="AZ4" s="28"/>
      <c r="BA4" s="28"/>
      <c r="BB4" s="28"/>
      <c r="BC4" s="28"/>
      <c r="BD4" s="28"/>
      <c r="BE4" s="29"/>
      <c r="BF4" s="29"/>
      <c r="BG4" s="30"/>
      <c r="BH4" s="29"/>
      <c r="BI4" s="29"/>
      <c r="BJ4" s="28"/>
      <c r="BK4" s="29"/>
      <c r="BL4" s="29"/>
    </row>
    <row r="5" spans="2:77" ht="20.100000000000001" customHeight="1" thickBot="1" x14ac:dyDescent="0.4">
      <c r="B5" s="24"/>
      <c r="C5" s="24"/>
      <c r="D5" s="24"/>
      <c r="E5" s="24"/>
      <c r="F5" s="25"/>
      <c r="G5" s="25"/>
      <c r="H5" s="25"/>
      <c r="I5" s="24"/>
      <c r="J5" s="25"/>
      <c r="P5" s="26"/>
      <c r="Q5" s="26"/>
      <c r="R5" s="26"/>
      <c r="AG5" s="24"/>
      <c r="AH5" s="24"/>
      <c r="AI5" s="25" t="s">
        <v>984</v>
      </c>
      <c r="AJ5" s="25"/>
      <c r="AK5" s="25" t="s">
        <v>1142</v>
      </c>
      <c r="AL5" s="25"/>
      <c r="AM5" s="25" t="s">
        <v>1141</v>
      </c>
      <c r="AN5" s="25"/>
      <c r="AO5" s="25"/>
      <c r="AP5" s="25"/>
      <c r="AQ5" s="25" t="s">
        <v>1143</v>
      </c>
      <c r="AR5" s="25"/>
      <c r="AS5" s="25" t="s">
        <v>1144</v>
      </c>
      <c r="AT5" s="25"/>
      <c r="AU5" s="25" t="s">
        <v>985</v>
      </c>
      <c r="AY5" s="28"/>
      <c r="AZ5" s="28"/>
      <c r="BA5" s="24"/>
      <c r="BB5" s="24"/>
      <c r="BC5" s="24"/>
      <c r="BD5" s="24"/>
      <c r="BE5" s="31"/>
      <c r="BF5" s="31"/>
      <c r="BG5" s="31"/>
      <c r="BH5" s="31"/>
      <c r="BI5" s="31"/>
      <c r="BJ5" s="28"/>
      <c r="BK5" s="29"/>
      <c r="BL5" s="29"/>
      <c r="BM5" s="24"/>
      <c r="BN5" s="774" t="s">
        <v>1095</v>
      </c>
      <c r="BO5" s="774" t="s">
        <v>1097</v>
      </c>
      <c r="BP5" s="774" t="s">
        <v>1099</v>
      </c>
      <c r="BQ5" s="774" t="s">
        <v>1096</v>
      </c>
      <c r="BR5" s="774" t="s">
        <v>1098</v>
      </c>
      <c r="BS5" s="774" t="s">
        <v>1100</v>
      </c>
      <c r="BT5" s="774" t="s">
        <v>1101</v>
      </c>
      <c r="BU5" s="774" t="s">
        <v>1102</v>
      </c>
      <c r="BV5" s="774" t="s">
        <v>1103</v>
      </c>
      <c r="BW5" s="774" t="s">
        <v>1104</v>
      </c>
      <c r="BX5" s="774" t="s">
        <v>1105</v>
      </c>
      <c r="BY5" s="24"/>
    </row>
    <row r="6" spans="2:77" ht="20.100000000000001" customHeight="1" thickBot="1" x14ac:dyDescent="0.4">
      <c r="B6" s="775" t="s">
        <v>11</v>
      </c>
      <c r="C6" s="775"/>
      <c r="D6" s="24"/>
      <c r="E6" s="775" t="s">
        <v>12</v>
      </c>
      <c r="F6" s="771"/>
      <c r="G6" s="32"/>
      <c r="H6" s="32"/>
      <c r="I6" s="24"/>
      <c r="J6" s="33"/>
      <c r="N6" s="26"/>
      <c r="O6" s="26"/>
      <c r="P6" s="26"/>
      <c r="Q6" s="26"/>
      <c r="R6" s="26"/>
      <c r="V6" s="34" t="s">
        <v>13</v>
      </c>
      <c r="W6" s="35" t="s">
        <v>14</v>
      </c>
      <c r="X6" s="36" t="s">
        <v>15</v>
      </c>
      <c r="AF6" s="24"/>
      <c r="AH6" s="37" t="s">
        <v>16</v>
      </c>
      <c r="AI6" s="38">
        <f>csv!AK1603</f>
        <v>-1.461239</v>
      </c>
      <c r="AJ6" s="39"/>
      <c r="AK6" s="38">
        <f>csv!AM1603</f>
        <v>-1.975727</v>
      </c>
      <c r="AL6" s="39"/>
      <c r="AM6" s="38">
        <f>csv!AO1603</f>
        <v>-1.992049</v>
      </c>
      <c r="AN6" s="39"/>
      <c r="AO6" s="38"/>
      <c r="AP6" s="39"/>
      <c r="AQ6" s="38">
        <f>csv!AQ1603</f>
        <v>-2.4224579999999998</v>
      </c>
      <c r="AR6" s="39"/>
      <c r="AS6" s="38">
        <f>csv!AS1603</f>
        <v>-3.7290199999999998</v>
      </c>
      <c r="AT6" s="39"/>
      <c r="AU6" s="38">
        <f>csv!AU1603</f>
        <v>-2.926075</v>
      </c>
      <c r="AV6" s="40"/>
      <c r="AX6" s="41" t="s">
        <v>17</v>
      </c>
      <c r="AY6" s="42" t="s">
        <v>18</v>
      </c>
      <c r="AZ6" s="43"/>
      <c r="BA6" s="43"/>
      <c r="BB6" s="44" t="s">
        <v>19</v>
      </c>
      <c r="BC6" s="45"/>
      <c r="BD6" s="45"/>
      <c r="BE6" s="46" t="s">
        <v>20</v>
      </c>
      <c r="BF6" s="47"/>
      <c r="BG6" s="48"/>
      <c r="BI6" s="31"/>
      <c r="BJ6" s="28"/>
      <c r="BK6" s="29"/>
      <c r="BL6" s="29"/>
      <c r="BM6" s="24"/>
      <c r="BN6" s="774"/>
      <c r="BO6" s="774"/>
      <c r="BP6" s="774"/>
      <c r="BQ6" s="774"/>
      <c r="BR6" s="774"/>
      <c r="BS6" s="774"/>
      <c r="BT6" s="774"/>
      <c r="BU6" s="774"/>
      <c r="BV6" s="774"/>
      <c r="BW6" s="774"/>
      <c r="BX6" s="774"/>
      <c r="BY6" s="24"/>
    </row>
    <row r="7" spans="2:77" ht="20.100000000000001" customHeight="1" thickBot="1" x14ac:dyDescent="0.4">
      <c r="B7" s="49" t="s">
        <v>21</v>
      </c>
      <c r="C7" s="50" t="s">
        <v>1145</v>
      </c>
      <c r="D7" s="24"/>
      <c r="E7" s="51" t="s">
        <v>22</v>
      </c>
      <c r="F7" s="776" t="s">
        <v>1156</v>
      </c>
      <c r="G7" s="772"/>
      <c r="H7" s="773"/>
      <c r="I7" s="24"/>
      <c r="U7" s="742" t="s">
        <v>59</v>
      </c>
      <c r="V7" s="52">
        <f>csv!F1602</f>
        <v>80.099618642361207</v>
      </c>
      <c r="W7" s="52">
        <f>csv!G1602</f>
        <v>77.230136893055516</v>
      </c>
      <c r="X7" s="52">
        <f>csv!H1602</f>
        <v>68.625494087500115</v>
      </c>
      <c r="AF7" s="24"/>
      <c r="AH7" s="53"/>
      <c r="AI7" s="54"/>
      <c r="AJ7" s="55"/>
      <c r="AK7" s="55"/>
      <c r="AL7" s="55"/>
      <c r="AM7" s="55"/>
      <c r="AN7" s="55"/>
      <c r="AO7" s="55"/>
      <c r="AP7" s="55"/>
      <c r="AQ7" s="56"/>
      <c r="AR7" s="55"/>
      <c r="AS7" s="55"/>
      <c r="AT7" s="55"/>
      <c r="AU7" s="57"/>
      <c r="AV7" s="58"/>
      <c r="AX7" s="59" t="s">
        <v>23</v>
      </c>
      <c r="AY7" s="60" t="s">
        <v>24</v>
      </c>
      <c r="AZ7" s="60" t="s">
        <v>25</v>
      </c>
      <c r="BA7" s="60" t="s">
        <v>26</v>
      </c>
      <c r="BB7" s="61" t="s">
        <v>24</v>
      </c>
      <c r="BC7" s="61" t="s">
        <v>25</v>
      </c>
      <c r="BD7" s="61" t="s">
        <v>26</v>
      </c>
      <c r="BE7" s="62" t="s">
        <v>24</v>
      </c>
      <c r="BF7" s="62" t="s">
        <v>25</v>
      </c>
      <c r="BG7" s="749" t="s">
        <v>26</v>
      </c>
      <c r="BI7" s="31"/>
      <c r="BJ7" s="28"/>
      <c r="BK7" s="29"/>
      <c r="BL7" s="29"/>
      <c r="BM7" s="63"/>
      <c r="BN7" s="774"/>
      <c r="BO7" s="774"/>
      <c r="BP7" s="774"/>
      <c r="BQ7" s="774"/>
      <c r="BR7" s="774"/>
      <c r="BS7" s="774"/>
      <c r="BT7" s="774"/>
      <c r="BU7" s="774"/>
      <c r="BV7" s="774"/>
      <c r="BW7" s="774"/>
      <c r="BX7" s="774"/>
      <c r="BY7" s="64"/>
    </row>
    <row r="8" spans="2:77" ht="20.100000000000001" customHeight="1" thickBot="1" x14ac:dyDescent="0.4">
      <c r="B8" s="65" t="s">
        <v>27</v>
      </c>
      <c r="C8" s="66" t="s">
        <v>1146</v>
      </c>
      <c r="D8" s="24"/>
      <c r="E8" s="67" t="s">
        <v>28</v>
      </c>
      <c r="F8" s="777">
        <v>23</v>
      </c>
      <c r="G8" s="778"/>
      <c r="H8" s="779"/>
      <c r="I8" s="24"/>
      <c r="U8" s="742" t="s">
        <v>7</v>
      </c>
      <c r="V8" s="52">
        <f>csv!F1603</f>
        <v>75.686076999999997</v>
      </c>
      <c r="W8" s="52">
        <f>csv!G1603</f>
        <v>75.781327000000005</v>
      </c>
      <c r="X8" s="52">
        <f>csv!H1603</f>
        <v>66.608136999999999</v>
      </c>
      <c r="AB8" s="68"/>
      <c r="AC8" s="69"/>
      <c r="AD8" s="69"/>
      <c r="AE8" s="69"/>
      <c r="AF8" s="68"/>
      <c r="AG8" s="69"/>
      <c r="AH8" s="70" t="s">
        <v>29</v>
      </c>
      <c r="AI8" s="38">
        <f>csv!AL1603</f>
        <v>3.7683070000000001</v>
      </c>
      <c r="AJ8" s="71"/>
      <c r="AK8" s="38">
        <f>csv!AN1603</f>
        <v>2.9063629999999998</v>
      </c>
      <c r="AL8" s="71"/>
      <c r="AM8" s="38">
        <f>csv!AP1603</f>
        <v>1.832902</v>
      </c>
      <c r="AN8" s="71"/>
      <c r="AO8" s="38"/>
      <c r="AP8" s="71"/>
      <c r="AQ8" s="38">
        <f>csv!AR1603</f>
        <v>2.061331</v>
      </c>
      <c r="AR8" s="71"/>
      <c r="AS8" s="38">
        <f>csv!AT1603</f>
        <v>0.79907499999999998</v>
      </c>
      <c r="AT8" s="71"/>
      <c r="AU8" s="38">
        <f>csv!AV1603</f>
        <v>0.90488400000000002</v>
      </c>
      <c r="AV8" s="40"/>
      <c r="AX8" s="72" t="s">
        <v>30</v>
      </c>
      <c r="AY8" s="73" t="s">
        <v>31</v>
      </c>
      <c r="AZ8" s="73" t="s">
        <v>32</v>
      </c>
      <c r="BA8" s="73" t="s">
        <v>33</v>
      </c>
      <c r="BB8" s="74" t="s">
        <v>31</v>
      </c>
      <c r="BC8" s="74" t="s">
        <v>32</v>
      </c>
      <c r="BD8" s="74" t="s">
        <v>33</v>
      </c>
      <c r="BE8" s="75" t="s">
        <v>31</v>
      </c>
      <c r="BF8" s="75" t="s">
        <v>32</v>
      </c>
      <c r="BG8" s="748" t="s">
        <v>33</v>
      </c>
      <c r="BI8" s="31"/>
      <c r="BJ8" s="28"/>
      <c r="BK8" s="29"/>
      <c r="BL8" s="29"/>
      <c r="BM8" s="63"/>
      <c r="BN8" s="774"/>
      <c r="BO8" s="774"/>
      <c r="BP8" s="774"/>
      <c r="BQ8" s="774"/>
      <c r="BR8" s="774"/>
      <c r="BS8" s="774"/>
      <c r="BT8" s="774"/>
      <c r="BU8" s="774"/>
      <c r="BV8" s="774"/>
      <c r="BW8" s="774"/>
      <c r="BX8" s="774"/>
      <c r="BY8" s="64"/>
    </row>
    <row r="9" spans="2:77" ht="20.100000000000001" customHeight="1" thickBot="1" x14ac:dyDescent="0.4">
      <c r="B9" s="76" t="s">
        <v>34</v>
      </c>
      <c r="C9" s="77" t="s">
        <v>1147</v>
      </c>
      <c r="D9" s="24"/>
      <c r="E9" s="67" t="s">
        <v>35</v>
      </c>
      <c r="F9" s="780">
        <f>csv!A2</f>
        <v>46299</v>
      </c>
      <c r="G9" s="781"/>
      <c r="H9" s="782"/>
      <c r="I9" s="24"/>
      <c r="T9" s="78"/>
      <c r="U9" s="742" t="s">
        <v>261</v>
      </c>
      <c r="V9" s="52">
        <f>csv!F1604</f>
        <v>84.158192</v>
      </c>
      <c r="W9" s="52">
        <f>csv!G1604</f>
        <v>79.440432999999999</v>
      </c>
      <c r="X9" s="52">
        <f>csv!H1604</f>
        <v>70.987021999999996</v>
      </c>
      <c r="AF9" s="24"/>
      <c r="AH9" s="24"/>
      <c r="AI9" s="79"/>
      <c r="AJ9" s="79"/>
      <c r="AK9" s="79"/>
      <c r="AL9" s="79"/>
      <c r="AM9" s="79"/>
      <c r="AN9" s="79"/>
      <c r="AO9" s="79"/>
      <c r="AP9" s="79"/>
      <c r="AQ9" s="79"/>
      <c r="AR9" s="79"/>
      <c r="AS9" s="79"/>
      <c r="AT9" s="79"/>
      <c r="AU9" s="79"/>
      <c r="AV9" s="79"/>
      <c r="AX9" s="80" t="s">
        <v>975</v>
      </c>
      <c r="AY9" s="81">
        <f>csv!EL1617</f>
        <v>20.394511012499994</v>
      </c>
      <c r="AZ9" s="81">
        <f>csv!AH1617</f>
        <v>12.826745650000012</v>
      </c>
      <c r="BA9" s="81"/>
      <c r="BB9" s="82">
        <f>csv!EM1617</f>
        <v>7.0369831083333336</v>
      </c>
      <c r="BC9" s="82">
        <f>csv!AI1617</f>
        <v>-2.7331345249999992</v>
      </c>
      <c r="BD9" s="82"/>
      <c r="BE9" s="83">
        <f>csv!EN1617</f>
        <v>5.9217775833333377</v>
      </c>
      <c r="BF9" s="83">
        <f>csv!AJ1617</f>
        <v>-3.699885962500002</v>
      </c>
      <c r="BG9" s="84"/>
      <c r="BI9" s="31"/>
      <c r="BJ9" s="28"/>
      <c r="BK9" s="29"/>
      <c r="BL9" s="29"/>
      <c r="BM9" s="64"/>
      <c r="BN9" s="774"/>
      <c r="BO9" s="774"/>
      <c r="BP9" s="774"/>
      <c r="BQ9" s="774"/>
      <c r="BR9" s="774"/>
      <c r="BS9" s="774"/>
      <c r="BT9" s="774"/>
      <c r="BU9" s="774"/>
      <c r="BV9" s="774"/>
      <c r="BW9" s="774"/>
      <c r="BX9" s="774"/>
      <c r="BY9" s="85"/>
    </row>
    <row r="10" spans="2:77" ht="20.100000000000001" customHeight="1" thickBot="1" x14ac:dyDescent="0.4">
      <c r="B10" s="76" t="s">
        <v>37</v>
      </c>
      <c r="C10" s="77" t="s">
        <v>1148</v>
      </c>
      <c r="D10" s="24"/>
      <c r="E10" s="67" t="s">
        <v>38</v>
      </c>
      <c r="F10" s="785">
        <f>csv!B2</f>
        <v>0.16936342592592593</v>
      </c>
      <c r="G10" s="786"/>
      <c r="H10" s="787"/>
      <c r="I10" s="24"/>
      <c r="T10" s="78"/>
      <c r="U10" s="78"/>
      <c r="AC10" s="24"/>
      <c r="AD10" s="24"/>
      <c r="AE10" s="24"/>
      <c r="AF10" s="24"/>
      <c r="AG10" s="24"/>
      <c r="AH10" s="37" t="s">
        <v>39</v>
      </c>
      <c r="AI10" s="38">
        <f>csv!AW1603</f>
        <v>-1.8616539999999999</v>
      </c>
      <c r="AJ10" s="39"/>
      <c r="AK10" s="38">
        <f>csv!AY1603</f>
        <v>-1.983876</v>
      </c>
      <c r="AL10" s="39"/>
      <c r="AM10" s="38">
        <f>csv!BA1603</f>
        <v>-1.748448</v>
      </c>
      <c r="AN10" s="39"/>
      <c r="AO10" s="38"/>
      <c r="AP10" s="39"/>
      <c r="AQ10" s="38">
        <f>csv!BC1603</f>
        <v>-2.4927999999999999</v>
      </c>
      <c r="AR10" s="39"/>
      <c r="AS10" s="38">
        <f>csv!BE1603</f>
        <v>-3.4723600000000001</v>
      </c>
      <c r="AT10" s="39"/>
      <c r="AU10" s="38">
        <f>csv!BG1603</f>
        <v>-2.9577010000000001</v>
      </c>
      <c r="AV10" s="40"/>
      <c r="AX10" s="86" t="s">
        <v>976</v>
      </c>
      <c r="AY10" s="81">
        <f>csv!EL1618</f>
        <v>20.384124410788374</v>
      </c>
      <c r="AZ10" s="81">
        <f>csv!AH1618</f>
        <v>11.134009614107878</v>
      </c>
      <c r="BA10" s="81"/>
      <c r="BB10" s="82">
        <f>csv!EM1618</f>
        <v>9.4503937842323644</v>
      </c>
      <c r="BC10" s="82">
        <f>csv!AI1618</f>
        <v>1.3446079668049797</v>
      </c>
      <c r="BD10" s="82"/>
      <c r="BE10" s="83">
        <f>csv!EN1618</f>
        <v>5.9791226763485472</v>
      </c>
      <c r="BF10" s="83">
        <f>csv!AJ1618</f>
        <v>-3.9392022365145252</v>
      </c>
      <c r="BG10" s="84"/>
      <c r="BI10" s="31"/>
      <c r="BJ10" s="28"/>
      <c r="BK10" s="29"/>
      <c r="BL10" s="29"/>
      <c r="BM10" s="64"/>
      <c r="BN10" s="774"/>
      <c r="BO10" s="774"/>
      <c r="BP10" s="774"/>
      <c r="BQ10" s="774"/>
      <c r="BR10" s="774"/>
      <c r="BS10" s="774"/>
      <c r="BT10" s="774"/>
      <c r="BU10" s="774"/>
      <c r="BV10" s="774"/>
      <c r="BW10" s="774"/>
      <c r="BX10" s="774"/>
      <c r="BY10" s="85"/>
    </row>
    <row r="11" spans="2:77" ht="20.100000000000001" customHeight="1" thickBot="1" x14ac:dyDescent="0.4">
      <c r="B11" s="87" t="s">
        <v>41</v>
      </c>
      <c r="C11" s="88">
        <v>9</v>
      </c>
      <c r="D11" s="24"/>
      <c r="E11" s="89" t="s">
        <v>42</v>
      </c>
      <c r="F11" s="788">
        <f>F10+TIME(0,Import!E4,0)</f>
        <v>0.16936342592592593</v>
      </c>
      <c r="G11" s="789"/>
      <c r="H11" s="790"/>
      <c r="I11" s="24"/>
      <c r="T11" s="78"/>
      <c r="U11" s="78"/>
      <c r="W11" s="756" t="s">
        <v>1025</v>
      </c>
      <c r="AC11" s="25"/>
      <c r="AD11" s="25"/>
      <c r="AE11" s="25"/>
      <c r="AF11" s="25"/>
      <c r="AG11" s="31"/>
      <c r="AH11" s="53"/>
      <c r="AI11" s="54"/>
      <c r="AJ11" s="55"/>
      <c r="AK11" s="55"/>
      <c r="AL11" s="55"/>
      <c r="AM11" s="55"/>
      <c r="AN11" s="55"/>
      <c r="AO11" s="55"/>
      <c r="AP11" s="55"/>
      <c r="AQ11" s="56"/>
      <c r="AR11" s="55"/>
      <c r="AS11" s="55"/>
      <c r="AT11" s="55"/>
      <c r="AU11" s="57"/>
      <c r="AV11" s="79"/>
      <c r="AX11" s="86" t="s">
        <v>977</v>
      </c>
      <c r="AY11" s="81">
        <f>csv!EL1619</f>
        <v>19.546842477178444</v>
      </c>
      <c r="AZ11" s="81">
        <f>csv!AH1619</f>
        <v>12.519030161825725</v>
      </c>
      <c r="BA11" s="81"/>
      <c r="BB11" s="82">
        <f>csv!EM1619</f>
        <v>5.7655571991701233</v>
      </c>
      <c r="BC11" s="82">
        <f>csv!AI1619</f>
        <v>-6.0850061991701248</v>
      </c>
      <c r="BD11" s="82"/>
      <c r="BE11" s="83">
        <f>csv!EN1619</f>
        <v>3.6003096639004157</v>
      </c>
      <c r="BF11" s="83">
        <f>csv!AJ1619</f>
        <v>-7.9674530414937745</v>
      </c>
      <c r="BG11" s="84"/>
      <c r="BI11" s="31"/>
      <c r="BJ11" s="28"/>
      <c r="BK11" s="29"/>
      <c r="BL11" s="29"/>
      <c r="BM11" s="64"/>
      <c r="BN11" s="774"/>
      <c r="BO11" s="774"/>
      <c r="BP11" s="774"/>
      <c r="BQ11" s="774"/>
      <c r="BR11" s="774"/>
      <c r="BS11" s="774"/>
      <c r="BT11" s="774"/>
      <c r="BU11" s="774"/>
      <c r="BV11" s="774"/>
      <c r="BW11" s="774"/>
      <c r="BX11" s="774"/>
      <c r="BY11" s="85"/>
    </row>
    <row r="12" spans="2:77" ht="20.100000000000001" customHeight="1" thickBot="1" x14ac:dyDescent="0.4">
      <c r="B12" s="769" t="s">
        <v>44</v>
      </c>
      <c r="C12" s="769"/>
      <c r="D12" s="24"/>
      <c r="E12" s="770" t="s">
        <v>45</v>
      </c>
      <c r="F12" s="771"/>
      <c r="G12" s="32"/>
      <c r="H12" s="32"/>
      <c r="I12" s="24"/>
      <c r="T12" s="78"/>
      <c r="U12" s="793" t="s">
        <v>1026</v>
      </c>
      <c r="V12" s="793"/>
      <c r="W12" s="755">
        <v>14.696</v>
      </c>
      <c r="X12" s="24" t="s">
        <v>1027</v>
      </c>
      <c r="Y12" s="24"/>
      <c r="AC12" s="25"/>
      <c r="AD12" s="25"/>
      <c r="AE12" s="25"/>
      <c r="AF12" s="25"/>
      <c r="AG12" s="31"/>
      <c r="AH12" s="70" t="s">
        <v>46</v>
      </c>
      <c r="AI12" s="38">
        <f>csv!AX1603</f>
        <v>2.183964</v>
      </c>
      <c r="AJ12" s="71"/>
      <c r="AK12" s="38">
        <f>csv!AZ1603</f>
        <v>2.3027500000000001</v>
      </c>
      <c r="AL12" s="71"/>
      <c r="AM12" s="38">
        <f>csv!BB1603</f>
        <v>1.9525159999999999</v>
      </c>
      <c r="AN12" s="71"/>
      <c r="AO12" s="38"/>
      <c r="AP12" s="71"/>
      <c r="AQ12" s="38">
        <f>csv!BD1603</f>
        <v>1.762678</v>
      </c>
      <c r="AR12" s="71"/>
      <c r="AS12" s="38">
        <f>csv!BF1603</f>
        <v>0.400341</v>
      </c>
      <c r="AT12" s="71"/>
      <c r="AU12" s="38">
        <f>csv!BH1603</f>
        <v>-0.12581600000000001</v>
      </c>
      <c r="AV12" s="40"/>
      <c r="AX12" s="86" t="s">
        <v>978</v>
      </c>
      <c r="AY12" s="81">
        <f>csv!EL1620</f>
        <v>21.167521365145227</v>
      </c>
      <c r="AZ12" s="81">
        <f>csv!AH1620</f>
        <v>15.512188680497923</v>
      </c>
      <c r="BA12" s="81"/>
      <c r="BB12" s="82">
        <f>csv!EM1620</f>
        <v>8.494502360995849</v>
      </c>
      <c r="BC12" s="82">
        <f>csv!AI1620</f>
        <v>-1.198375390041494</v>
      </c>
      <c r="BD12" s="82"/>
      <c r="BE12" s="83">
        <f>csv!EN1620</f>
        <v>6.3754998796680518</v>
      </c>
      <c r="BF12" s="83">
        <f>csv!AJ1620</f>
        <v>-5.6369599377593413</v>
      </c>
      <c r="BG12" s="84"/>
      <c r="BI12" s="31"/>
      <c r="BJ12" s="28"/>
      <c r="BK12" s="29"/>
      <c r="BL12" s="29"/>
      <c r="BM12" s="64"/>
      <c r="BN12" s="774"/>
      <c r="BO12" s="774"/>
      <c r="BP12" s="774"/>
      <c r="BQ12" s="774"/>
      <c r="BR12" s="774"/>
      <c r="BS12" s="774"/>
      <c r="BT12" s="774"/>
      <c r="BU12" s="774"/>
      <c r="BV12" s="774"/>
      <c r="BW12" s="774"/>
      <c r="BX12" s="774"/>
      <c r="BY12" s="85"/>
    </row>
    <row r="13" spans="2:77" ht="20.100000000000001" customHeight="1" thickBot="1" x14ac:dyDescent="0.4">
      <c r="B13" s="37" t="s">
        <v>48</v>
      </c>
      <c r="C13" s="90" t="str">
        <f>Setup!F17</f>
        <v>propane</v>
      </c>
      <c r="D13" s="24"/>
      <c r="E13" s="37" t="s">
        <v>49</v>
      </c>
      <c r="F13" s="772" t="s">
        <v>1151</v>
      </c>
      <c r="G13" s="772"/>
      <c r="H13" s="773"/>
      <c r="I13" s="24"/>
      <c r="T13" s="78"/>
      <c r="U13" s="78"/>
      <c r="AC13" s="25"/>
      <c r="AD13" s="25"/>
      <c r="AE13" s="25"/>
      <c r="AF13" s="25"/>
      <c r="AG13" s="31"/>
      <c r="AH13" s="24"/>
      <c r="AI13" s="79"/>
      <c r="AJ13" s="79"/>
      <c r="AK13" s="79"/>
      <c r="AL13" s="79"/>
      <c r="AM13" s="79"/>
      <c r="AN13" s="79"/>
      <c r="AO13" s="79"/>
      <c r="AP13" s="79"/>
      <c r="AQ13" s="79"/>
      <c r="AR13" s="79"/>
      <c r="AS13" s="79"/>
      <c r="AT13" s="79"/>
      <c r="AU13" s="79"/>
      <c r="AV13" s="79"/>
      <c r="AX13" s="91" t="s">
        <v>979</v>
      </c>
      <c r="AY13" s="81">
        <f>csv!EL1621</f>
        <v>19.685099946058102</v>
      </c>
      <c r="AZ13" s="81">
        <f>csv!AH1621</f>
        <v>10.049042257261407</v>
      </c>
      <c r="BA13" s="81"/>
      <c r="BB13" s="82">
        <f>csv!EM1621</f>
        <v>6.6897243195020755</v>
      </c>
      <c r="BC13" s="82">
        <f>csv!AI1621</f>
        <v>-5.3808089087136928</v>
      </c>
      <c r="BD13" s="82"/>
      <c r="BE13" s="83">
        <f>csv!EN1621</f>
        <v>3.9129240788381754</v>
      </c>
      <c r="BF13" s="83">
        <f>csv!AJ1621</f>
        <v>-8.6989769585062202</v>
      </c>
      <c r="BG13" s="84"/>
      <c r="BI13" s="31"/>
      <c r="BJ13" s="28"/>
      <c r="BK13" s="29"/>
      <c r="BL13" s="29"/>
      <c r="BM13" s="64"/>
      <c r="BN13" s="774"/>
      <c r="BO13" s="774"/>
      <c r="BP13" s="774"/>
      <c r="BQ13" s="774"/>
      <c r="BR13" s="774"/>
      <c r="BS13" s="774"/>
      <c r="BT13" s="774"/>
      <c r="BU13" s="774"/>
      <c r="BV13" s="774"/>
      <c r="BW13" s="774"/>
      <c r="BX13" s="774"/>
      <c r="BY13" s="85"/>
    </row>
    <row r="14" spans="2:77" ht="20.100000000000001" customHeight="1" thickBot="1" x14ac:dyDescent="0.4">
      <c r="B14" s="53" t="s">
        <v>51</v>
      </c>
      <c r="C14" s="77" t="s">
        <v>1157</v>
      </c>
      <c r="D14" s="24"/>
      <c r="E14" s="53" t="s">
        <v>52</v>
      </c>
      <c r="F14" s="778" t="s">
        <v>1152</v>
      </c>
      <c r="G14" s="778"/>
      <c r="H14" s="779"/>
      <c r="I14" s="24"/>
      <c r="AC14" s="25"/>
      <c r="AD14" s="25"/>
      <c r="AE14" s="25"/>
      <c r="AF14" s="25"/>
      <c r="AG14" s="31"/>
      <c r="AH14" s="37" t="s">
        <v>53</v>
      </c>
      <c r="AI14" s="38">
        <f>csv!BI1603</f>
        <v>-1.5527200000000001</v>
      </c>
      <c r="AJ14" s="39"/>
      <c r="AK14" s="38">
        <f>csv!BK1603</f>
        <v>-1.8932469999999999</v>
      </c>
      <c r="AL14" s="39"/>
      <c r="AM14" s="38">
        <f>csv!BM1603</f>
        <v>-1.7152529999999999</v>
      </c>
      <c r="AN14" s="39"/>
      <c r="AO14" s="38"/>
      <c r="AP14" s="39"/>
      <c r="AQ14" s="38">
        <f>csv!BO1603</f>
        <v>-2.3923969999999999</v>
      </c>
      <c r="AR14" s="39"/>
      <c r="AS14" s="38">
        <f>csv!BQ1603</f>
        <v>-3.1904780000000001</v>
      </c>
      <c r="AT14" s="39"/>
      <c r="AU14" s="38">
        <f>csv!BS1603</f>
        <v>-2.895133</v>
      </c>
      <c r="AV14" s="40"/>
      <c r="AX14" s="92" t="s">
        <v>980</v>
      </c>
      <c r="AY14" s="81">
        <f>csv!EL1622</f>
        <v>19.863677224852061</v>
      </c>
      <c r="AZ14" s="81">
        <f>csv!AH1622</f>
        <v>7.9357785088757433</v>
      </c>
      <c r="BA14" s="81"/>
      <c r="BB14" s="82">
        <f>csv!EM1622</f>
        <v>10.39897869230769</v>
      </c>
      <c r="BC14" s="82">
        <f>csv!AI1622</f>
        <v>1.8057614142011824</v>
      </c>
      <c r="BD14" s="82"/>
      <c r="BE14" s="83">
        <f>csv!EN1622</f>
        <v>4.9969938284023669</v>
      </c>
      <c r="BF14" s="83">
        <f>csv!AJ1622</f>
        <v>-5.862735692307691</v>
      </c>
      <c r="BG14" s="84"/>
      <c r="BI14" s="24"/>
      <c r="BJ14" s="28"/>
      <c r="BK14" s="29"/>
      <c r="BL14" s="29"/>
      <c r="BM14" s="64"/>
      <c r="BN14" s="774"/>
      <c r="BO14" s="774"/>
      <c r="BP14" s="774"/>
      <c r="BQ14" s="774"/>
      <c r="BR14" s="774"/>
      <c r="BS14" s="774"/>
      <c r="BT14" s="774"/>
      <c r="BU14" s="774"/>
      <c r="BV14" s="774"/>
      <c r="BW14" s="774"/>
      <c r="BX14" s="774"/>
      <c r="BY14" s="85"/>
    </row>
    <row r="15" spans="2:77" ht="20.100000000000001" customHeight="1" thickBot="1" x14ac:dyDescent="0.4">
      <c r="B15" s="53" t="s">
        <v>55</v>
      </c>
      <c r="C15" s="763" t="s">
        <v>1158</v>
      </c>
      <c r="D15" s="24" t="s">
        <v>57</v>
      </c>
      <c r="E15" s="53" t="s">
        <v>58</v>
      </c>
      <c r="F15" s="778" t="s">
        <v>1153</v>
      </c>
      <c r="G15" s="778"/>
      <c r="H15" s="779"/>
      <c r="I15" s="24"/>
      <c r="J15" s="24"/>
      <c r="K15" s="24"/>
      <c r="L15" s="24"/>
      <c r="M15" s="24"/>
      <c r="R15" s="24"/>
      <c r="S15" s="24"/>
      <c r="T15" s="24"/>
      <c r="U15" s="24"/>
      <c r="V15" s="24"/>
      <c r="AC15" s="25"/>
      <c r="AD15" s="25"/>
      <c r="AE15" s="25"/>
      <c r="AF15" s="25"/>
      <c r="AG15" s="31"/>
      <c r="AH15" s="53"/>
      <c r="AI15" s="54"/>
      <c r="AJ15" s="55"/>
      <c r="AK15" s="55"/>
      <c r="AL15" s="55"/>
      <c r="AM15" s="55"/>
      <c r="AN15" s="55"/>
      <c r="AO15" s="55"/>
      <c r="AP15" s="55"/>
      <c r="AQ15" s="56"/>
      <c r="AR15" s="55"/>
      <c r="AS15" s="55"/>
      <c r="AT15" s="55"/>
      <c r="AU15" s="57"/>
      <c r="AV15" s="79"/>
      <c r="AX15" s="93" t="s">
        <v>59</v>
      </c>
      <c r="AY15" s="94">
        <f>csv!EL1614</f>
        <v>20.193098251645953</v>
      </c>
      <c r="AZ15" s="94">
        <f>csv!AH1614</f>
        <v>11.863289512070226</v>
      </c>
      <c r="BA15" s="94"/>
      <c r="BB15" s="95">
        <f>csv!EM1614</f>
        <v>7.8528333108997801</v>
      </c>
      <c r="BC15" s="95">
        <f>csv!AI1614</f>
        <v>-2.2385567783467475</v>
      </c>
      <c r="BD15" s="95"/>
      <c r="BE15" s="96">
        <f>csv!EN1614</f>
        <v>5.1457873204096467</v>
      </c>
      <c r="BF15" s="96">
        <f>csv!AJ1614</f>
        <v>-5.9565407103145604</v>
      </c>
      <c r="BG15" s="97"/>
      <c r="BI15" s="24"/>
      <c r="BJ15" s="28"/>
      <c r="BK15" s="28"/>
      <c r="BL15" s="29"/>
      <c r="BM15" s="63"/>
      <c r="BN15" s="774"/>
      <c r="BO15" s="774"/>
      <c r="BP15" s="774"/>
      <c r="BQ15" s="774"/>
      <c r="BR15" s="774"/>
      <c r="BS15" s="774"/>
      <c r="BT15" s="774"/>
      <c r="BU15" s="774"/>
      <c r="BV15" s="774"/>
      <c r="BW15" s="774"/>
      <c r="BX15" s="774"/>
      <c r="BY15" s="98"/>
    </row>
    <row r="16" spans="2:77" ht="20.100000000000001" customHeight="1" thickBot="1" x14ac:dyDescent="0.4">
      <c r="B16" s="53" t="s">
        <v>60</v>
      </c>
      <c r="C16" s="77">
        <v>3186699</v>
      </c>
      <c r="D16" s="24"/>
      <c r="E16" s="53" t="s">
        <v>61</v>
      </c>
      <c r="F16" s="778" t="s">
        <v>56</v>
      </c>
      <c r="G16" s="778"/>
      <c r="H16" s="779"/>
      <c r="I16" s="24"/>
      <c r="AC16" s="25"/>
      <c r="AD16" s="25"/>
      <c r="AE16" s="25"/>
      <c r="AF16" s="25"/>
      <c r="AG16" s="31"/>
      <c r="AH16" s="70" t="s">
        <v>62</v>
      </c>
      <c r="AI16" s="38">
        <f>csv!BJ1603</f>
        <v>3.0165510000000002</v>
      </c>
      <c r="AJ16" s="71"/>
      <c r="AK16" s="38">
        <f>csv!BL1603</f>
        <v>1.9862139999999999</v>
      </c>
      <c r="AL16" s="71"/>
      <c r="AM16" s="38">
        <f>csv!BN1603</f>
        <v>2.0816530000000002</v>
      </c>
      <c r="AN16" s="71"/>
      <c r="AO16" s="38"/>
      <c r="AP16" s="71"/>
      <c r="AQ16" s="38">
        <f>csv!BP1603</f>
        <v>0.62779799999999997</v>
      </c>
      <c r="AR16" s="71"/>
      <c r="AS16" s="38">
        <f>csv!BR1603</f>
        <v>6.6814999999999999E-2</v>
      </c>
      <c r="AT16" s="71"/>
      <c r="AU16" s="38">
        <f>csv!BT1603</f>
        <v>0.30658099999999999</v>
      </c>
      <c r="AV16" s="40"/>
      <c r="AY16" s="28"/>
      <c r="AZ16" s="28"/>
      <c r="BA16" s="24"/>
      <c r="BB16" s="24"/>
      <c r="BC16" s="99"/>
      <c r="BD16" s="24"/>
      <c r="BE16" s="24"/>
      <c r="BF16" s="24"/>
      <c r="BG16" s="24"/>
      <c r="BH16" s="31"/>
      <c r="BI16" s="31"/>
      <c r="BJ16" s="28"/>
      <c r="BK16" s="29"/>
      <c r="BL16" s="29"/>
      <c r="BM16" s="25"/>
      <c r="BN16" s="774"/>
      <c r="BO16" s="774"/>
      <c r="BP16" s="774"/>
      <c r="BQ16" s="774"/>
      <c r="BR16" s="774"/>
      <c r="BS16" s="774"/>
      <c r="BT16" s="774"/>
      <c r="BU16" s="774"/>
      <c r="BV16" s="774"/>
      <c r="BW16" s="774"/>
      <c r="BX16" s="774"/>
      <c r="BY16" s="85"/>
    </row>
    <row r="17" spans="2:77" ht="20.100000000000001" customHeight="1" thickBot="1" x14ac:dyDescent="0.4">
      <c r="B17" s="53" t="s">
        <v>63</v>
      </c>
      <c r="C17" s="77" t="s">
        <v>1159</v>
      </c>
      <c r="D17" s="24"/>
      <c r="E17" s="53" t="s">
        <v>64</v>
      </c>
      <c r="F17" s="778" t="s">
        <v>1154</v>
      </c>
      <c r="G17" s="778"/>
      <c r="H17" s="779"/>
      <c r="I17" s="24"/>
      <c r="N17" s="68"/>
      <c r="O17" s="68"/>
      <c r="P17" s="24"/>
      <c r="Q17" s="24"/>
      <c r="AC17" s="25"/>
      <c r="AD17" s="25"/>
      <c r="AE17" s="25"/>
      <c r="AF17" s="25"/>
      <c r="AG17" s="31"/>
      <c r="AH17" s="24"/>
      <c r="AI17" s="79"/>
      <c r="AJ17" s="79"/>
      <c r="AK17" s="79"/>
      <c r="AL17" s="79"/>
      <c r="AM17" s="79"/>
      <c r="AN17" s="79"/>
      <c r="AO17" s="79"/>
      <c r="AP17" s="79"/>
      <c r="AQ17" s="79"/>
      <c r="AR17" s="79"/>
      <c r="AS17" s="79"/>
      <c r="AT17" s="79"/>
      <c r="AU17" s="79"/>
      <c r="AV17" s="79"/>
      <c r="AY17" s="28"/>
      <c r="AZ17" s="28"/>
      <c r="BA17" s="28"/>
      <c r="BB17" s="28"/>
      <c r="BC17" s="100"/>
      <c r="BD17" s="28"/>
      <c r="BE17" s="29"/>
      <c r="BF17" s="28"/>
      <c r="BG17" s="29"/>
      <c r="BH17" s="29"/>
      <c r="BI17" s="29"/>
      <c r="BJ17" s="28"/>
      <c r="BK17" s="28"/>
      <c r="BL17" s="29"/>
      <c r="BM17" s="24"/>
      <c r="BN17" s="774"/>
      <c r="BO17" s="774"/>
      <c r="BP17" s="774"/>
      <c r="BQ17" s="774"/>
      <c r="BR17" s="774"/>
      <c r="BS17" s="774"/>
      <c r="BT17" s="774"/>
      <c r="BU17" s="774"/>
      <c r="BV17" s="774"/>
      <c r="BW17" s="774"/>
      <c r="BX17" s="774"/>
      <c r="BY17" s="24"/>
    </row>
    <row r="18" spans="2:77" ht="20.100000000000001" customHeight="1" thickBot="1" x14ac:dyDescent="0.4">
      <c r="B18" s="53" t="s">
        <v>65</v>
      </c>
      <c r="C18" s="77" t="s">
        <v>1160</v>
      </c>
      <c r="D18" s="24"/>
      <c r="E18" s="53" t="s">
        <v>66</v>
      </c>
      <c r="F18" s="791" t="s">
        <v>56</v>
      </c>
      <c r="G18" s="791"/>
      <c r="H18" s="792"/>
      <c r="I18" s="24"/>
      <c r="J18" s="101" t="s">
        <v>67</v>
      </c>
      <c r="K18" s="102"/>
      <c r="L18" s="102"/>
      <c r="M18" s="102"/>
      <c r="N18" s="102"/>
      <c r="O18" s="103" t="s">
        <v>68</v>
      </c>
      <c r="P18" s="102"/>
      <c r="Q18" s="102"/>
      <c r="R18" s="102"/>
      <c r="S18" s="102"/>
      <c r="T18" s="102"/>
      <c r="U18" s="102"/>
      <c r="V18" s="104"/>
      <c r="AC18" s="25"/>
      <c r="AD18" s="25"/>
      <c r="AE18" s="25"/>
      <c r="AF18" s="25"/>
      <c r="AG18" s="31"/>
      <c r="AH18" s="37" t="s">
        <v>69</v>
      </c>
      <c r="AI18" s="38">
        <f>csv!BU1603</f>
        <v>-1.3947639999999999</v>
      </c>
      <c r="AJ18" s="39"/>
      <c r="AK18" s="38">
        <f>csv!BW1603</f>
        <v>-1.552651</v>
      </c>
      <c r="AL18" s="39"/>
      <c r="AM18" s="38">
        <f>csv!BY1603</f>
        <v>-1.406466</v>
      </c>
      <c r="AN18" s="39"/>
      <c r="AO18" s="38"/>
      <c r="AP18" s="39"/>
      <c r="AQ18" s="38">
        <f>csv!CA1603</f>
        <v>-2.3301319999999999</v>
      </c>
      <c r="AR18" s="39"/>
      <c r="AS18" s="38">
        <f>csv!CC1603</f>
        <v>-2.694258</v>
      </c>
      <c r="AT18" s="39"/>
      <c r="AU18" s="38">
        <f>csv!CE1603</f>
        <v>-2.6398329999999999</v>
      </c>
      <c r="AV18" s="40"/>
      <c r="AY18" s="28"/>
      <c r="AZ18" s="28"/>
      <c r="BA18" s="28"/>
      <c r="BB18" s="28"/>
      <c r="BC18" s="100"/>
      <c r="BD18" s="28"/>
      <c r="BE18" s="29"/>
      <c r="BF18" s="29"/>
      <c r="BG18" s="29"/>
      <c r="BH18" s="29"/>
      <c r="BI18" s="29"/>
      <c r="BJ18" s="28"/>
      <c r="BK18" s="28"/>
      <c r="BL18" s="29"/>
      <c r="BM18" s="24"/>
      <c r="BN18" s="774"/>
      <c r="BO18" s="774"/>
      <c r="BP18" s="774"/>
      <c r="BQ18" s="774"/>
      <c r="BR18" s="774"/>
      <c r="BS18" s="774"/>
      <c r="BT18" s="774"/>
      <c r="BU18" s="774"/>
      <c r="BV18" s="774"/>
      <c r="BW18" s="774"/>
      <c r="BX18" s="774"/>
      <c r="BY18" s="24"/>
    </row>
    <row r="19" spans="2:77" ht="20.100000000000001" customHeight="1" thickBot="1" x14ac:dyDescent="0.4">
      <c r="B19" s="105" t="s">
        <v>70</v>
      </c>
      <c r="C19" s="77">
        <v>4</v>
      </c>
      <c r="D19" s="24"/>
      <c r="E19" s="53" t="s">
        <v>71</v>
      </c>
      <c r="F19" s="791" t="s">
        <v>1155</v>
      </c>
      <c r="G19" s="791"/>
      <c r="H19" s="792"/>
      <c r="I19" s="24"/>
      <c r="J19" s="106" t="s">
        <v>72</v>
      </c>
      <c r="K19" s="107" t="s">
        <v>986</v>
      </c>
      <c r="L19" s="107" t="s">
        <v>987</v>
      </c>
      <c r="M19" s="107" t="s">
        <v>988</v>
      </c>
      <c r="N19" s="107" t="s">
        <v>1030</v>
      </c>
      <c r="O19" s="107" t="s">
        <v>1031</v>
      </c>
      <c r="P19" s="107" t="s">
        <v>1036</v>
      </c>
      <c r="Q19" s="107" t="s">
        <v>989</v>
      </c>
      <c r="R19" s="107"/>
      <c r="S19" s="107"/>
      <c r="T19" s="107"/>
      <c r="U19" s="107"/>
      <c r="V19" s="108" t="s">
        <v>74</v>
      </c>
      <c r="AC19" s="25"/>
      <c r="AD19" s="25"/>
      <c r="AE19" s="25"/>
      <c r="AF19" s="25"/>
      <c r="AG19" s="31"/>
      <c r="AH19" s="53"/>
      <c r="AI19" s="54"/>
      <c r="AJ19" s="55"/>
      <c r="AK19" s="55"/>
      <c r="AL19" s="55"/>
      <c r="AM19" s="55"/>
      <c r="AN19" s="55"/>
      <c r="AO19" s="55"/>
      <c r="AP19" s="55"/>
      <c r="AQ19" s="56"/>
      <c r="AR19" s="55"/>
      <c r="AS19" s="55"/>
      <c r="AT19" s="55"/>
      <c r="AU19" s="57"/>
      <c r="AV19" s="79"/>
      <c r="AY19" s="28"/>
      <c r="AZ19" s="28"/>
      <c r="BA19" s="28"/>
      <c r="BB19" s="28"/>
      <c r="BC19" s="100"/>
      <c r="BD19" s="28"/>
      <c r="BE19" s="29"/>
      <c r="BF19" s="29"/>
      <c r="BG19" s="30"/>
      <c r="BH19" s="29"/>
      <c r="BI19" s="29"/>
      <c r="BJ19" s="28"/>
      <c r="BK19" s="29"/>
      <c r="BL19" s="29"/>
      <c r="BM19" s="109"/>
      <c r="BN19" s="774"/>
      <c r="BO19" s="774"/>
      <c r="BP19" s="774"/>
      <c r="BQ19" s="774"/>
      <c r="BR19" s="774"/>
      <c r="BS19" s="774"/>
      <c r="BT19" s="774"/>
      <c r="BU19" s="774"/>
      <c r="BV19" s="774"/>
      <c r="BW19" s="774"/>
      <c r="BX19" s="774"/>
      <c r="BY19" s="110"/>
    </row>
    <row r="20" spans="2:77" ht="20.100000000000001" customHeight="1" thickBot="1" x14ac:dyDescent="0.4">
      <c r="B20" s="105" t="s">
        <v>75</v>
      </c>
      <c r="C20" s="77">
        <v>2</v>
      </c>
      <c r="D20" s="24"/>
      <c r="E20" s="111" t="s">
        <v>76</v>
      </c>
      <c r="F20" s="783" t="s">
        <v>56</v>
      </c>
      <c r="G20" s="783"/>
      <c r="H20" s="784"/>
      <c r="I20" s="24"/>
      <c r="J20" s="112" t="s">
        <v>975</v>
      </c>
      <c r="K20" s="113">
        <f>csv!N1617</f>
        <v>1.3713505625000002</v>
      </c>
      <c r="L20" s="113">
        <f>csv!O1617</f>
        <v>0.71113752083333326</v>
      </c>
      <c r="M20" s="113">
        <f>csv!P1617</f>
        <v>-0.71387059166666667</v>
      </c>
      <c r="N20" s="113">
        <f>csv!Q1617</f>
        <v>-0.9797853333333334</v>
      </c>
      <c r="O20" s="113">
        <f>csv!R1617</f>
        <v>-1.2059622000000005</v>
      </c>
      <c r="P20" s="113">
        <f>csv!S1617</f>
        <v>-1.4587310916666671</v>
      </c>
      <c r="Q20" s="113">
        <f>csv!T1617</f>
        <v>-0.71065272499999976</v>
      </c>
      <c r="R20" s="113"/>
      <c r="S20" s="113"/>
      <c r="T20" s="113"/>
      <c r="U20" s="113"/>
      <c r="V20" s="114">
        <f t="shared" ref="V20:V25" si="0">AVERAGE(K20:U20)</f>
        <v>-0.42664483690476196</v>
      </c>
      <c r="AC20" s="25"/>
      <c r="AD20" s="25"/>
      <c r="AE20" s="25"/>
      <c r="AF20" s="25"/>
      <c r="AG20" s="31"/>
      <c r="AH20" s="70" t="s">
        <v>77</v>
      </c>
      <c r="AI20" s="38">
        <f>csv!BV1603</f>
        <v>2.1330740000000001</v>
      </c>
      <c r="AJ20" s="71"/>
      <c r="AK20" s="38">
        <f>csv!BX1603</f>
        <v>2.2071779999999999</v>
      </c>
      <c r="AL20" s="71"/>
      <c r="AM20" s="38">
        <f>csv!BZ1603</f>
        <v>1.620547</v>
      </c>
      <c r="AN20" s="71"/>
      <c r="AO20" s="38"/>
      <c r="AP20" s="71"/>
      <c r="AQ20" s="38">
        <f>csv!CB1603</f>
        <v>4.2268E-2</v>
      </c>
      <c r="AR20" s="71"/>
      <c r="AS20" s="38">
        <f>csv!CD1603</f>
        <v>1.274173</v>
      </c>
      <c r="AT20" s="71"/>
      <c r="AU20" s="38">
        <f>csv!CF1603</f>
        <v>-5.8187000000000003E-2</v>
      </c>
      <c r="AV20" s="40"/>
      <c r="AY20" s="28"/>
      <c r="AZ20" s="28"/>
      <c r="BA20" s="28"/>
      <c r="BB20" s="28"/>
      <c r="BC20" s="100"/>
      <c r="BD20" s="115"/>
      <c r="BE20" s="29"/>
      <c r="BF20" s="29"/>
      <c r="BG20" s="29"/>
      <c r="BH20" s="29"/>
      <c r="BI20" s="29"/>
      <c r="BJ20" s="28"/>
      <c r="BK20" s="29"/>
      <c r="BL20" s="115"/>
      <c r="BM20" s="116"/>
      <c r="BN20" s="774"/>
      <c r="BO20" s="774"/>
      <c r="BP20" s="774"/>
      <c r="BQ20" s="774"/>
      <c r="BR20" s="774"/>
      <c r="BS20" s="774"/>
      <c r="BT20" s="774"/>
      <c r="BU20" s="774"/>
      <c r="BV20" s="774"/>
      <c r="BW20" s="774"/>
      <c r="BX20" s="774"/>
      <c r="BY20" s="117"/>
    </row>
    <row r="21" spans="2:77" ht="20.100000000000001" customHeight="1" thickBot="1" x14ac:dyDescent="0.4">
      <c r="B21" s="53" t="s">
        <v>78</v>
      </c>
      <c r="C21" s="77" t="s">
        <v>1161</v>
      </c>
      <c r="D21" s="24"/>
      <c r="E21" s="775" t="s">
        <v>79</v>
      </c>
      <c r="F21" s="775"/>
      <c r="G21" s="770" t="s">
        <v>80</v>
      </c>
      <c r="H21" s="770"/>
      <c r="I21" s="24"/>
      <c r="J21" s="112" t="s">
        <v>976</v>
      </c>
      <c r="K21" s="113">
        <f>csv!N1618</f>
        <v>0.16009429875518696</v>
      </c>
      <c r="L21" s="113">
        <f>csv!O1618</f>
        <v>-0.33355556846473072</v>
      </c>
      <c r="M21" s="113">
        <f>csv!P1618</f>
        <v>-9.2809875518672508E-2</v>
      </c>
      <c r="N21" s="113">
        <f>csv!Q1618</f>
        <v>-0.19159671784232354</v>
      </c>
      <c r="O21" s="113">
        <f>csv!R1618</f>
        <v>-1.0814067717842319</v>
      </c>
      <c r="P21" s="113">
        <f>csv!S1618</f>
        <v>-1.3923818838174287</v>
      </c>
      <c r="Q21" s="113">
        <f>csv!T1618</f>
        <v>-0.66403679668049798</v>
      </c>
      <c r="R21" s="113"/>
      <c r="S21" s="113"/>
      <c r="T21" s="113"/>
      <c r="U21" s="113"/>
      <c r="V21" s="114">
        <f t="shared" si="0"/>
        <v>-0.51367047362181406</v>
      </c>
      <c r="AC21" s="25"/>
      <c r="AD21" s="25"/>
      <c r="AE21" s="25"/>
      <c r="AF21" s="25"/>
      <c r="AG21" s="31"/>
      <c r="AH21" s="24"/>
      <c r="AI21" s="118"/>
      <c r="AJ21" s="118"/>
      <c r="AK21" s="118"/>
      <c r="AL21" s="118"/>
      <c r="AM21" s="118"/>
      <c r="AN21" s="118"/>
      <c r="AO21" s="118"/>
      <c r="AP21" s="118"/>
      <c r="AQ21" s="118"/>
      <c r="AR21" s="118"/>
      <c r="AS21" s="118"/>
      <c r="AT21" s="118"/>
      <c r="AU21" s="118"/>
      <c r="AV21" s="118"/>
      <c r="AY21" s="28"/>
      <c r="AZ21" s="28"/>
      <c r="BA21" s="28"/>
      <c r="BB21" s="28"/>
      <c r="BC21" s="100"/>
      <c r="BD21" s="115"/>
      <c r="BE21" s="29"/>
      <c r="BF21" s="28"/>
      <c r="BG21" s="29"/>
      <c r="BH21" s="28"/>
      <c r="BI21" s="29"/>
      <c r="BJ21" s="28"/>
      <c r="BK21" s="29"/>
      <c r="BL21" s="115"/>
      <c r="BM21" s="119" t="s">
        <v>975</v>
      </c>
      <c r="BN21" s="120">
        <f>csv!DE1617</f>
        <v>99.016393066666666</v>
      </c>
      <c r="BO21" s="120">
        <f>csv!DG1617</f>
        <v>87.475568487499956</v>
      </c>
      <c r="BP21" s="120">
        <f>csv!DI1617</f>
        <v>79.712043649999984</v>
      </c>
      <c r="BQ21" s="120">
        <f>csv!DF1617</f>
        <v>81.685589049999962</v>
      </c>
      <c r="BR21" s="120">
        <f>csv!DH1617</f>
        <v>99.752134158333348</v>
      </c>
      <c r="BS21" s="121">
        <f>csv!DJ1617</f>
        <v>93.202980283333346</v>
      </c>
      <c r="BT21" s="122">
        <f>csv!DK1617</f>
        <v>100.62688409583333</v>
      </c>
      <c r="BU21" s="120">
        <f>csv!DL1617</f>
        <v>94.803175366666636</v>
      </c>
      <c r="BV21" s="120">
        <f>csv!DM1617</f>
        <v>115.32896509166666</v>
      </c>
      <c r="BW21" s="120">
        <f>csv!DN1617</f>
        <v>94.344153004166571</v>
      </c>
      <c r="BX21" s="120">
        <f>csv!DO1617</f>
        <v>108.39130337083328</v>
      </c>
      <c r="BY21" s="121"/>
    </row>
    <row r="22" spans="2:77" ht="20.100000000000001" customHeight="1" thickBot="1" x14ac:dyDescent="0.4">
      <c r="B22" s="70" t="s">
        <v>81</v>
      </c>
      <c r="C22" s="123">
        <v>3160543</v>
      </c>
      <c r="D22" s="24"/>
      <c r="E22" s="124" t="s">
        <v>82</v>
      </c>
      <c r="F22" s="125">
        <f>V7</f>
        <v>80.099618642361207</v>
      </c>
      <c r="G22" s="126" t="s">
        <v>83</v>
      </c>
      <c r="H22" s="127">
        <f>csv!I1602</f>
        <v>77.755984078472167</v>
      </c>
      <c r="I22" s="24"/>
      <c r="J22" s="112" t="s">
        <v>977</v>
      </c>
      <c r="K22" s="113">
        <f>csv!N1619</f>
        <v>5.6031698506224119</v>
      </c>
      <c r="L22" s="113">
        <f>csv!O1619</f>
        <v>4.7232048755186673</v>
      </c>
      <c r="M22" s="113">
        <f>csv!P1619</f>
        <v>2.2958427427385879</v>
      </c>
      <c r="N22" s="113">
        <f>csv!Q1619</f>
        <v>2.0511256929460568</v>
      </c>
      <c r="O22" s="113">
        <f>csv!R1619</f>
        <v>1.2217261369294601</v>
      </c>
      <c r="P22" s="113">
        <f>csv!S1619</f>
        <v>0.82050795020746881</v>
      </c>
      <c r="Q22" s="113">
        <f>csv!T1619</f>
        <v>1.8154410871369289</v>
      </c>
      <c r="R22" s="113"/>
      <c r="S22" s="113"/>
      <c r="T22" s="113"/>
      <c r="U22" s="113"/>
      <c r="V22" s="114">
        <f t="shared" si="0"/>
        <v>2.6472883337285116</v>
      </c>
      <c r="AC22" s="25"/>
      <c r="AD22" s="25"/>
      <c r="AE22" s="25"/>
      <c r="AF22" s="25"/>
      <c r="AG22" s="31"/>
      <c r="AH22" s="37" t="s">
        <v>84</v>
      </c>
      <c r="AI22" s="38">
        <f>csv!CG1603</f>
        <v>-1.593688</v>
      </c>
      <c r="AJ22" s="39"/>
      <c r="AK22" s="38">
        <f>csv!CI1603</f>
        <v>-1.9698199999999999</v>
      </c>
      <c r="AL22" s="39"/>
      <c r="AM22" s="38">
        <f>csv!CK1603</f>
        <v>-1.138558</v>
      </c>
      <c r="AN22" s="39"/>
      <c r="AO22" s="38"/>
      <c r="AP22" s="39"/>
      <c r="AQ22" s="38">
        <f>csv!CM1603</f>
        <v>-2.217902</v>
      </c>
      <c r="AR22" s="39"/>
      <c r="AS22" s="38">
        <f>csv!CO1603</f>
        <v>-3.0876700000000001</v>
      </c>
      <c r="AT22" s="39"/>
      <c r="AU22" s="38">
        <f>csv!CQ1603</f>
        <v>-3.052308</v>
      </c>
      <c r="AV22" s="40"/>
      <c r="AY22" s="28"/>
      <c r="AZ22" s="28"/>
      <c r="BA22" s="28"/>
      <c r="BB22" s="28"/>
      <c r="BC22" s="100"/>
      <c r="BD22" s="29"/>
      <c r="BE22" s="29"/>
      <c r="BF22" s="29"/>
      <c r="BG22" s="29"/>
      <c r="BH22" s="29"/>
      <c r="BI22" s="29"/>
      <c r="BJ22" s="28"/>
      <c r="BK22" s="29"/>
      <c r="BL22" s="29"/>
      <c r="BM22" s="119" t="s">
        <v>976</v>
      </c>
      <c r="BN22" s="120">
        <f>csv!DE1618</f>
        <v>99.272596257261426</v>
      </c>
      <c r="BO22" s="120">
        <f>csv!DG1618</f>
        <v>87.754334128630717</v>
      </c>
      <c r="BP22" s="120">
        <f>csv!DI1618</f>
        <v>79.865746730290425</v>
      </c>
      <c r="BQ22" s="120">
        <f>csv!DF1618</f>
        <v>81.797921431535229</v>
      </c>
      <c r="BR22" s="120">
        <f>csv!DH1618</f>
        <v>99.240006572614135</v>
      </c>
      <c r="BS22" s="121">
        <f>csv!DJ1618</f>
        <v>93.47148286307052</v>
      </c>
      <c r="BT22" s="122">
        <f>csv!DK1618</f>
        <v>107.51817007883808</v>
      </c>
      <c r="BU22" s="120">
        <f>csv!DL1618</f>
        <v>95.177873825726181</v>
      </c>
      <c r="BV22" s="120">
        <f>csv!DM1618</f>
        <v>124.28037970539413</v>
      </c>
      <c r="BW22" s="120">
        <f>csv!DN1618</f>
        <v>91.744408813278028</v>
      </c>
      <c r="BX22" s="120">
        <f>csv!DO1618</f>
        <v>116.72270450207465</v>
      </c>
      <c r="BY22" s="121"/>
    </row>
    <row r="23" spans="2:77" ht="20.100000000000001" customHeight="1" thickBot="1" x14ac:dyDescent="0.4">
      <c r="B23" s="769" t="s">
        <v>85</v>
      </c>
      <c r="C23" s="769"/>
      <c r="D23" s="24"/>
      <c r="E23" s="128" t="s">
        <v>86</v>
      </c>
      <c r="F23" s="129">
        <f>X7</f>
        <v>68.625494087500115</v>
      </c>
      <c r="G23" s="130" t="s">
        <v>87</v>
      </c>
      <c r="H23" s="114">
        <f>csv!L1602</f>
        <v>75.383142857638958</v>
      </c>
      <c r="I23" s="24"/>
      <c r="J23" s="112" t="s">
        <v>978</v>
      </c>
      <c r="K23" s="113">
        <f>csv!N1620</f>
        <v>7.0225385020746875</v>
      </c>
      <c r="L23" s="113">
        <f>csv!O1620</f>
        <v>5.7764737012448109</v>
      </c>
      <c r="M23" s="113">
        <f>csv!P1620</f>
        <v>4.409152390041494</v>
      </c>
      <c r="N23" s="113">
        <f>csv!Q1620</f>
        <v>3.8478605394190866</v>
      </c>
      <c r="O23" s="113">
        <f>csv!R1620</f>
        <v>2.4027895020746888</v>
      </c>
      <c r="P23" s="113">
        <f>csv!S1620</f>
        <v>2.3543369958506215</v>
      </c>
      <c r="Q23" s="113">
        <f>csv!T1620</f>
        <v>3.9793626929460593</v>
      </c>
      <c r="R23" s="113"/>
      <c r="S23" s="113"/>
      <c r="T23" s="113"/>
      <c r="U23" s="113"/>
      <c r="V23" s="114">
        <f t="shared" si="0"/>
        <v>4.2560734748073497</v>
      </c>
      <c r="AC23" s="25"/>
      <c r="AD23" s="25"/>
      <c r="AE23" s="25"/>
      <c r="AF23" s="25"/>
      <c r="AG23" s="31"/>
      <c r="AH23" s="53"/>
      <c r="AI23" s="54"/>
      <c r="AJ23" s="55"/>
      <c r="AK23" s="55"/>
      <c r="AL23" s="55"/>
      <c r="AM23" s="55"/>
      <c r="AN23" s="55"/>
      <c r="AO23" s="55"/>
      <c r="AP23" s="55"/>
      <c r="AQ23" s="56"/>
      <c r="AR23" s="55"/>
      <c r="AS23" s="55"/>
      <c r="AT23" s="55"/>
      <c r="AU23" s="57"/>
      <c r="AV23" s="58"/>
      <c r="AY23" s="28"/>
      <c r="AZ23" s="28"/>
      <c r="BA23" s="28"/>
      <c r="BB23" s="28"/>
      <c r="BC23" s="100"/>
      <c r="BD23" s="28"/>
      <c r="BE23" s="29"/>
      <c r="BF23" s="29"/>
      <c r="BG23" s="29"/>
      <c r="BH23" s="29"/>
      <c r="BI23" s="29"/>
      <c r="BJ23" s="28"/>
      <c r="BK23" s="29"/>
      <c r="BL23" s="29"/>
      <c r="BM23" s="119" t="s">
        <v>977</v>
      </c>
      <c r="BN23" s="120">
        <f>csv!DE1619</f>
        <v>103.09527677178427</v>
      </c>
      <c r="BO23" s="120">
        <f>csv!DG1619</f>
        <v>91.106497448132743</v>
      </c>
      <c r="BP23" s="120">
        <f>csv!DI1619</f>
        <v>79.405060734439857</v>
      </c>
      <c r="BQ23" s="120">
        <f>csv!DF1619</f>
        <v>83.198008008298771</v>
      </c>
      <c r="BR23" s="120">
        <f>csv!DH1619</f>
        <v>105.09238729875516</v>
      </c>
      <c r="BS23" s="121">
        <f>csv!DJ1619</f>
        <v>97.188393253112025</v>
      </c>
      <c r="BT23" s="122">
        <f>csv!DK1619</f>
        <v>109.15771951452284</v>
      </c>
      <c r="BU23" s="120">
        <f>csv!DL1619</f>
        <v>98.576784701244847</v>
      </c>
      <c r="BV23" s="120">
        <f>csv!DM1619</f>
        <v>131.02901117842327</v>
      </c>
      <c r="BW23" s="120">
        <f>csv!DN1619</f>
        <v>100.14007014937756</v>
      </c>
      <c r="BX23" s="120">
        <f>csv!DO1619</f>
        <v>122.28222075103739</v>
      </c>
      <c r="BY23" s="121"/>
    </row>
    <row r="24" spans="2:77" ht="20.100000000000001" customHeight="1" thickBot="1" x14ac:dyDescent="0.4">
      <c r="B24" s="37" t="s">
        <v>88</v>
      </c>
      <c r="C24" s="127">
        <f>BE60</f>
        <v>16.691479632772491</v>
      </c>
      <c r="D24" s="24"/>
      <c r="E24" s="128" t="s">
        <v>89</v>
      </c>
      <c r="F24" s="131">
        <f>percentrh(F22,F23)</f>
        <v>55.701434147905161</v>
      </c>
      <c r="G24" s="132" t="s">
        <v>90</v>
      </c>
      <c r="H24" s="133">
        <f>csv!J1602</f>
        <v>82.014544139583336</v>
      </c>
      <c r="I24" s="24"/>
      <c r="J24" s="112" t="s">
        <v>979</v>
      </c>
      <c r="K24" s="113">
        <f>csv!N1621</f>
        <v>1.9137304979253118</v>
      </c>
      <c r="L24" s="113">
        <f>csv!O1621</f>
        <v>1.1202789792531114</v>
      </c>
      <c r="M24" s="113">
        <f>csv!P1621</f>
        <v>-0.70838258091286299</v>
      </c>
      <c r="N24" s="113">
        <f>csv!Q1621</f>
        <v>-1.4311357261410791</v>
      </c>
      <c r="O24" s="113">
        <f>csv!R1621</f>
        <v>-1.9464104315352693</v>
      </c>
      <c r="P24" s="113">
        <f>csv!S1621</f>
        <v>-2.206826269709544</v>
      </c>
      <c r="Q24" s="113">
        <f>csv!T1621</f>
        <v>-1.4428984730290464</v>
      </c>
      <c r="R24" s="113"/>
      <c r="S24" s="113"/>
      <c r="T24" s="113"/>
      <c r="U24" s="113"/>
      <c r="V24" s="114">
        <f t="shared" si="0"/>
        <v>-0.67166342916419697</v>
      </c>
      <c r="AC24" s="25"/>
      <c r="AD24" s="25"/>
      <c r="AE24" s="25"/>
      <c r="AF24" s="25"/>
      <c r="AG24" s="31"/>
      <c r="AH24" s="70" t="s">
        <v>91</v>
      </c>
      <c r="AI24" s="38">
        <f>csv!CH1603</f>
        <v>1.2444850000000001</v>
      </c>
      <c r="AJ24" s="71"/>
      <c r="AK24" s="38">
        <f>csv!CJ1603</f>
        <v>0.45047300000000001</v>
      </c>
      <c r="AL24" s="71"/>
      <c r="AM24" s="38">
        <f>csv!CL1603</f>
        <v>1.3171470000000001</v>
      </c>
      <c r="AN24" s="71"/>
      <c r="AO24" s="38"/>
      <c r="AP24" s="71"/>
      <c r="AQ24" s="38">
        <f>csv!CN1603</f>
        <v>-0.19756799999999999</v>
      </c>
      <c r="AR24" s="71"/>
      <c r="AS24" s="38">
        <f>csv!CP1603</f>
        <v>-0.21318400000000001</v>
      </c>
      <c r="AT24" s="71"/>
      <c r="AU24" s="38">
        <f>csv!CR1603</f>
        <v>0.19394</v>
      </c>
      <c r="AV24" s="40"/>
      <c r="AY24" s="28"/>
      <c r="AZ24" s="28"/>
      <c r="BA24" s="28"/>
      <c r="BB24" s="28"/>
      <c r="BC24" s="100"/>
      <c r="BD24" s="28"/>
      <c r="BE24" s="29"/>
      <c r="BF24" s="28"/>
      <c r="BG24" s="29"/>
      <c r="BH24" s="29"/>
      <c r="BI24" s="29"/>
      <c r="BJ24" s="28"/>
      <c r="BK24" s="115"/>
      <c r="BL24" s="29"/>
      <c r="BM24" s="134" t="s">
        <v>978</v>
      </c>
      <c r="BN24" s="120">
        <f>csv!DE1620</f>
        <v>100.59521409543564</v>
      </c>
      <c r="BO24" s="120">
        <f>csv!DG1620</f>
        <v>88.961310232365136</v>
      </c>
      <c r="BP24" s="120">
        <f>csv!DI1620</f>
        <v>79.606136278008336</v>
      </c>
      <c r="BQ24" s="120">
        <f>csv!DF1620</f>
        <v>82.771505929460588</v>
      </c>
      <c r="BR24" s="120">
        <f>csv!DH1620</f>
        <v>100.64214730705395</v>
      </c>
      <c r="BS24" s="121">
        <f>csv!DJ1620</f>
        <v>94.591253315352674</v>
      </c>
      <c r="BT24" s="122">
        <f>csv!DK1620</f>
        <v>109.75671469294606</v>
      </c>
      <c r="BU24" s="120">
        <f>csv!DL1620</f>
        <v>96.120791419087126</v>
      </c>
      <c r="BV24" s="120">
        <f>csv!DM1620</f>
        <v>125.8801175103734</v>
      </c>
      <c r="BW24" s="120">
        <f>csv!DN1620</f>
        <v>95.282080186722069</v>
      </c>
      <c r="BX24" s="120">
        <f>csv!DO1620</f>
        <v>115.18695587966801</v>
      </c>
      <c r="BY24" s="121"/>
    </row>
    <row r="25" spans="2:77" ht="20.100000000000001" customHeight="1" thickBot="1" x14ac:dyDescent="0.4">
      <c r="B25" s="53" t="s">
        <v>92</v>
      </c>
      <c r="C25" s="77" t="s">
        <v>1163</v>
      </c>
      <c r="D25" s="24"/>
      <c r="E25" s="128" t="s">
        <v>93</v>
      </c>
      <c r="F25" s="129">
        <f>DewPoint(F22,F23)</f>
        <v>62.927943012771806</v>
      </c>
      <c r="G25" s="130" t="s">
        <v>94</v>
      </c>
      <c r="H25" s="114">
        <f>csv!K1602</f>
        <v>78.0724221555555</v>
      </c>
      <c r="I25" s="24"/>
      <c r="J25" s="112" t="s">
        <v>980</v>
      </c>
      <c r="K25" s="113">
        <f>csv!N1622</f>
        <v>-0.63191620118343172</v>
      </c>
      <c r="L25" s="113">
        <f>csv!O1622</f>
        <v>-1.1675997633136104</v>
      </c>
      <c r="M25" s="113">
        <f>csv!P1622</f>
        <v>-0.6278033905325443</v>
      </c>
      <c r="N25" s="113">
        <f>csv!Q1622</f>
        <v>-0.73724470414201204</v>
      </c>
      <c r="O25" s="113">
        <f>csv!R1622</f>
        <v>-1.8660170118343198</v>
      </c>
      <c r="P25" s="113">
        <f>csv!S1622</f>
        <v>-2.1511661597633136</v>
      </c>
      <c r="Q25" s="113">
        <f>csv!T1622</f>
        <v>-1.4173598994082843</v>
      </c>
      <c r="R25" s="113"/>
      <c r="S25" s="113"/>
      <c r="T25" s="113"/>
      <c r="U25" s="113"/>
      <c r="V25" s="114">
        <f t="shared" si="0"/>
        <v>-1.2284438757396452</v>
      </c>
      <c r="AC25" s="25"/>
      <c r="AD25" s="25"/>
      <c r="AE25" s="25"/>
      <c r="AF25" s="25"/>
      <c r="AG25" s="31"/>
      <c r="AH25" s="25"/>
      <c r="AN25" s="24"/>
      <c r="AO25" s="40"/>
      <c r="AP25" s="79"/>
      <c r="AQ25" s="40"/>
      <c r="AR25" s="79"/>
      <c r="AS25" s="40"/>
      <c r="AT25" s="79"/>
      <c r="AU25" s="40"/>
      <c r="AV25" s="40"/>
      <c r="AY25" s="28"/>
      <c r="AZ25" s="28"/>
      <c r="BA25" s="28"/>
      <c r="BB25" s="28"/>
      <c r="BC25" s="28"/>
      <c r="BD25" s="28"/>
      <c r="BE25" s="29"/>
      <c r="BF25" s="29"/>
      <c r="BG25" s="29"/>
      <c r="BH25" s="29"/>
      <c r="BI25" s="29"/>
      <c r="BJ25" s="28"/>
      <c r="BK25" s="115"/>
      <c r="BL25" s="29"/>
      <c r="BM25" s="119" t="s">
        <v>979</v>
      </c>
      <c r="BN25" s="120">
        <f>csv!DE1621</f>
        <v>100.09132141078842</v>
      </c>
      <c r="BO25" s="120">
        <f>csv!DG1621</f>
        <v>88.225107016597491</v>
      </c>
      <c r="BP25" s="120">
        <f>csv!DI1621</f>
        <v>79.129384614107877</v>
      </c>
      <c r="BQ25" s="120">
        <f>csv!DF1621</f>
        <v>81.77196507883815</v>
      </c>
      <c r="BR25" s="120">
        <f>csv!DH1621</f>
        <v>100.31573915767633</v>
      </c>
      <c r="BS25" s="121">
        <f>csv!DJ1621</f>
        <v>94.051917282157632</v>
      </c>
      <c r="BT25" s="122">
        <f>csv!DK1621</f>
        <v>101.43121514107888</v>
      </c>
      <c r="BU25" s="120">
        <f>csv!DL1621</f>
        <v>95.98640209958505</v>
      </c>
      <c r="BV25" s="120">
        <f>csv!DM1621</f>
        <v>111.16480298340247</v>
      </c>
      <c r="BW25" s="120">
        <f>csv!DN1621</f>
        <v>95.055270543568469</v>
      </c>
      <c r="BX25" s="120">
        <f>csv!DO1621</f>
        <v>104.49840739834029</v>
      </c>
      <c r="BY25" s="121"/>
    </row>
    <row r="26" spans="2:77" ht="20.100000000000001" customHeight="1" thickBot="1" x14ac:dyDescent="0.4">
      <c r="B26" s="53" t="s">
        <v>95</v>
      </c>
      <c r="C26" s="77" t="s">
        <v>1162</v>
      </c>
      <c r="D26" s="24"/>
      <c r="E26" s="135" t="s">
        <v>96</v>
      </c>
      <c r="F26" s="136">
        <f>BE60</f>
        <v>16.691479632772491</v>
      </c>
      <c r="G26" s="137" t="s">
        <v>97</v>
      </c>
      <c r="H26" s="138">
        <f>csv!M1602</f>
        <v>77.121972605555712</v>
      </c>
      <c r="I26" s="24"/>
      <c r="J26" s="139"/>
      <c r="K26" s="140"/>
      <c r="L26" s="140"/>
      <c r="M26" s="140"/>
      <c r="N26" s="140"/>
      <c r="O26" s="140"/>
      <c r="P26" s="140"/>
      <c r="Q26" s="140"/>
      <c r="R26" s="140"/>
      <c r="S26" s="140"/>
      <c r="T26" s="140"/>
      <c r="U26" s="140"/>
      <c r="V26" s="141"/>
      <c r="AC26" s="25"/>
      <c r="AD26" s="25"/>
      <c r="AE26" s="25"/>
      <c r="AF26" s="25"/>
      <c r="AG26" s="31"/>
      <c r="AH26" s="37" t="s">
        <v>98</v>
      </c>
      <c r="AI26" s="38">
        <f>csv!CS1603</f>
        <v>-0.86838599999999999</v>
      </c>
      <c r="AJ26" s="39"/>
      <c r="AK26" s="38">
        <f>csv!CS1603</f>
        <v>-0.86838599999999999</v>
      </c>
      <c r="AL26" s="39"/>
      <c r="AM26" s="38">
        <f>csv!CW1603</f>
        <v>-1.1248089999999999</v>
      </c>
      <c r="AN26" s="39"/>
      <c r="AO26" s="38"/>
      <c r="AP26" s="39"/>
      <c r="AQ26" s="38">
        <f>csv!CY1603</f>
        <v>-2.4533040000000002</v>
      </c>
      <c r="AR26" s="39"/>
      <c r="AS26" s="38">
        <f>csv!DA1603</f>
        <v>-2.3484609999999999</v>
      </c>
      <c r="AT26" s="39"/>
      <c r="AU26" s="38">
        <f>csv!DC1603</f>
        <v>-2.5157310000000002</v>
      </c>
      <c r="AV26" s="79"/>
      <c r="AY26" s="142"/>
      <c r="AZ26" s="143"/>
      <c r="BA26" s="28"/>
      <c r="BB26" s="28"/>
      <c r="BC26" s="144"/>
      <c r="BD26" s="28"/>
      <c r="BE26" s="29"/>
      <c r="BF26" s="29"/>
      <c r="BG26" s="30"/>
      <c r="BH26" s="29"/>
      <c r="BI26" s="29"/>
      <c r="BJ26" s="28"/>
      <c r="BK26" s="29"/>
      <c r="BL26" s="29"/>
      <c r="BM26" s="145" t="s">
        <v>980</v>
      </c>
      <c r="BN26" s="120">
        <f>csv!DE1622</f>
        <v>98.512670923076925</v>
      </c>
      <c r="BO26" s="120">
        <f>csv!DG1622</f>
        <v>86.772428751479282</v>
      </c>
      <c r="BP26" s="120">
        <f>csv!DI1622</f>
        <v>79.486181479289939</v>
      </c>
      <c r="BQ26" s="120">
        <f>csv!DF1622</f>
        <v>81.303272461538498</v>
      </c>
      <c r="BR26" s="120">
        <f>csv!DH1622</f>
        <v>97.608878295857963</v>
      </c>
      <c r="BS26" s="121">
        <f>csv!DJ1622</f>
        <v>92.520442331360883</v>
      </c>
      <c r="BT26" s="122">
        <f>csv!DK1622</f>
        <v>101.92797255029588</v>
      </c>
      <c r="BU26" s="120">
        <f>csv!DL1622</f>
        <v>94.722665224852051</v>
      </c>
      <c r="BV26" s="120">
        <f>csv!DM1622</f>
        <v>115.70710249704149</v>
      </c>
      <c r="BW26" s="120">
        <f>csv!DN1622</f>
        <v>89.82908777514794</v>
      </c>
      <c r="BX26" s="120">
        <f>csv!DO1622</f>
        <v>106.21757778698223</v>
      </c>
      <c r="BY26" s="121"/>
    </row>
    <row r="27" spans="2:77" ht="20.100000000000001" customHeight="1" thickBot="1" x14ac:dyDescent="0.4">
      <c r="B27" s="53" t="s">
        <v>99</v>
      </c>
      <c r="C27" s="146" t="s">
        <v>1164</v>
      </c>
      <c r="D27" s="24"/>
      <c r="E27" s="147" t="s">
        <v>100</v>
      </c>
      <c r="F27" s="794">
        <v>1100</v>
      </c>
      <c r="G27" s="794"/>
      <c r="H27" s="795"/>
      <c r="I27" s="24"/>
      <c r="J27" s="148" t="s">
        <v>951</v>
      </c>
      <c r="K27" s="149">
        <f>csv!N1608</f>
        <v>12.147624</v>
      </c>
      <c r="L27" s="149">
        <f>csv!O1608</f>
        <v>11.020052</v>
      </c>
      <c r="M27" s="149">
        <f>csv!P1608</f>
        <v>10.195822</v>
      </c>
      <c r="N27" s="149">
        <f>csv!Q1608</f>
        <v>10.487690000000001</v>
      </c>
      <c r="O27" s="149">
        <f>csv!R1608</f>
        <v>10.207841999999999</v>
      </c>
      <c r="P27" s="149">
        <f>csv!S1608</f>
        <v>9.2013049999999996</v>
      </c>
      <c r="Q27" s="149">
        <f>csv!T1608</f>
        <v>9.2268349999999995</v>
      </c>
      <c r="R27" s="149"/>
      <c r="S27" s="149"/>
      <c r="T27" s="149"/>
      <c r="U27" s="149"/>
      <c r="V27" s="150">
        <f>AVERAGE(K27:U27)</f>
        <v>10.355309999999999</v>
      </c>
      <c r="AC27" s="25"/>
      <c r="AD27" s="25"/>
      <c r="AE27" s="25"/>
      <c r="AF27" s="25"/>
      <c r="AG27" s="31"/>
      <c r="AH27" s="53"/>
      <c r="AI27" s="54"/>
      <c r="AJ27" s="55"/>
      <c r="AK27" s="55"/>
      <c r="AL27" s="55"/>
      <c r="AM27" s="55"/>
      <c r="AN27" s="55"/>
      <c r="AO27" s="55"/>
      <c r="AP27" s="55"/>
      <c r="AQ27" s="56"/>
      <c r="AR27" s="55"/>
      <c r="AS27" s="55"/>
      <c r="AT27" s="55"/>
      <c r="AU27" s="57"/>
      <c r="AV27" s="79"/>
      <c r="AY27" s="143"/>
      <c r="AZ27" s="29"/>
      <c r="BA27" s="28"/>
      <c r="BB27" s="28"/>
      <c r="BC27" s="28"/>
      <c r="BD27" s="28"/>
      <c r="BE27" s="29"/>
      <c r="BF27" s="29"/>
      <c r="BG27" s="29"/>
      <c r="BH27" s="29"/>
      <c r="BI27" s="29"/>
      <c r="BJ27" s="28"/>
      <c r="BK27" s="29"/>
      <c r="BL27" s="29"/>
      <c r="BM27" s="151"/>
      <c r="BN27" s="152"/>
      <c r="BO27" s="152"/>
      <c r="BP27" s="152"/>
      <c r="BQ27" s="152"/>
      <c r="BR27" s="152"/>
      <c r="BS27" s="153"/>
      <c r="BT27" s="154"/>
      <c r="BU27" s="152"/>
      <c r="BV27" s="152"/>
      <c r="BW27" s="152"/>
      <c r="BX27" s="152"/>
      <c r="BY27" s="153"/>
    </row>
    <row r="28" spans="2:77" ht="20.100000000000001" customHeight="1" thickBot="1" x14ac:dyDescent="0.4">
      <c r="B28" s="53" t="s">
        <v>102</v>
      </c>
      <c r="C28" s="77">
        <v>3</v>
      </c>
      <c r="D28" s="24"/>
      <c r="E28" s="147" t="s">
        <v>103</v>
      </c>
      <c r="F28" s="794">
        <v>0.01</v>
      </c>
      <c r="G28" s="794"/>
      <c r="H28" s="795"/>
      <c r="I28" s="24"/>
      <c r="AC28" s="25"/>
      <c r="AD28" s="25"/>
      <c r="AE28" s="25"/>
      <c r="AF28" s="25"/>
      <c r="AG28" s="31"/>
      <c r="AH28" s="70" t="s">
        <v>104</v>
      </c>
      <c r="AI28" s="38">
        <f>csv!CT1603</f>
        <v>2.8534619999999999</v>
      </c>
      <c r="AJ28" s="71"/>
      <c r="AK28" s="38">
        <f>csv!CT1603</f>
        <v>2.8534619999999999</v>
      </c>
      <c r="AL28" s="71"/>
      <c r="AM28" s="38">
        <f>csv!CX1603</f>
        <v>1.3681989999999999</v>
      </c>
      <c r="AN28" s="71"/>
      <c r="AO28" s="38"/>
      <c r="AP28" s="71"/>
      <c r="AQ28" s="38">
        <f>csv!CZ1603</f>
        <v>0.82737300000000003</v>
      </c>
      <c r="AR28" s="71"/>
      <c r="AS28" s="38">
        <f>csv!DB1603</f>
        <v>-0.74151699999999998</v>
      </c>
      <c r="AT28" s="71"/>
      <c r="AU28" s="38">
        <f>csv!DD1603</f>
        <v>1.731085</v>
      </c>
      <c r="AV28" s="79"/>
      <c r="AY28" s="143"/>
      <c r="AZ28" s="29"/>
      <c r="BA28" s="28"/>
      <c r="BB28" s="28"/>
      <c r="BC28" s="28"/>
      <c r="BD28" s="28"/>
      <c r="BE28" s="29"/>
      <c r="BF28" s="28"/>
      <c r="BG28" s="29"/>
      <c r="BH28" s="29"/>
      <c r="BI28" s="29"/>
      <c r="BJ28" s="28"/>
      <c r="BK28" s="29"/>
      <c r="BL28" s="29"/>
      <c r="BM28" s="148" t="s">
        <v>951</v>
      </c>
      <c r="BN28" s="155">
        <f>csv!DE1608</f>
        <v>101.09454700000001</v>
      </c>
      <c r="BO28" s="155">
        <f>csv!DG1608</f>
        <v>90.252651999999998</v>
      </c>
      <c r="BP28" s="155">
        <f>csv!DI1608</f>
        <v>81.821359000000001</v>
      </c>
      <c r="BQ28" s="155">
        <f>csv!DF1608</f>
        <v>83.101230999999999</v>
      </c>
      <c r="BR28" s="155">
        <f>csv!DH1608</f>
        <v>99.506235000000004</v>
      </c>
      <c r="BS28" s="156">
        <f>csv!DJ1608</f>
        <v>95.610417999999996</v>
      </c>
      <c r="BT28" s="157">
        <f>csv!DK1608</f>
        <v>108.22618199999999</v>
      </c>
      <c r="BU28" s="155">
        <f>csv!DL1608</f>
        <v>96.467854000000003</v>
      </c>
      <c r="BV28" s="155">
        <f>csv!DM1608</f>
        <v>134.030632</v>
      </c>
      <c r="BW28" s="155">
        <f>csv!DN1608</f>
        <v>95.454679999999996</v>
      </c>
      <c r="BX28" s="155">
        <f>csv!DO1608</f>
        <v>122.93440099999999</v>
      </c>
      <c r="BY28" s="156"/>
    </row>
    <row r="29" spans="2:77" ht="20.100000000000001" customHeight="1" thickBot="1" x14ac:dyDescent="0.4">
      <c r="B29" s="70" t="s">
        <v>105</v>
      </c>
      <c r="C29" s="88" t="s">
        <v>1</v>
      </c>
      <c r="D29" s="24"/>
      <c r="E29" s="147" t="s">
        <v>106</v>
      </c>
      <c r="F29" s="794">
        <v>0.1</v>
      </c>
      <c r="G29" s="794"/>
      <c r="H29" s="795"/>
      <c r="I29" s="24"/>
      <c r="J29" s="158" t="s">
        <v>67</v>
      </c>
      <c r="K29" s="159"/>
      <c r="L29" s="159"/>
      <c r="M29" s="159"/>
      <c r="N29" s="159"/>
      <c r="O29" s="160" t="s">
        <v>107</v>
      </c>
      <c r="P29" s="159"/>
      <c r="Q29" s="159"/>
      <c r="R29" s="159"/>
      <c r="S29" s="159"/>
      <c r="T29" s="159"/>
      <c r="U29" s="159"/>
      <c r="V29" s="161"/>
      <c r="AP29" s="162"/>
      <c r="AQ29" s="162"/>
      <c r="AR29" s="162"/>
      <c r="AS29" s="162"/>
      <c r="AT29" s="162"/>
      <c r="AU29" s="162"/>
      <c r="AV29" s="162"/>
      <c r="AY29" s="143"/>
      <c r="AZ29" s="29"/>
      <c r="BA29" s="28"/>
      <c r="BB29" s="28"/>
      <c r="BC29" s="28"/>
      <c r="BD29" s="28"/>
      <c r="BE29" s="28"/>
      <c r="BF29" s="28"/>
      <c r="BG29" s="28"/>
      <c r="BH29" s="28"/>
      <c r="BI29" s="28"/>
      <c r="BJ29" s="28"/>
      <c r="BK29" s="29"/>
      <c r="BL29" s="29"/>
      <c r="BM29" s="162"/>
      <c r="BN29" s="162"/>
    </row>
    <row r="30" spans="2:77" ht="20.100000000000001" customHeight="1" thickBot="1" x14ac:dyDescent="0.4">
      <c r="B30" s="769" t="s">
        <v>108</v>
      </c>
      <c r="C30" s="769"/>
      <c r="D30" s="24"/>
      <c r="E30" s="163" t="s">
        <v>109</v>
      </c>
      <c r="F30" s="796">
        <v>0.05</v>
      </c>
      <c r="G30" s="796"/>
      <c r="H30" s="797"/>
      <c r="I30" s="24"/>
      <c r="J30" s="164" t="s">
        <v>72</v>
      </c>
      <c r="K30" s="165"/>
      <c r="L30" s="165"/>
      <c r="M30" s="165"/>
      <c r="N30" s="165"/>
      <c r="O30" s="165"/>
      <c r="P30" s="165"/>
      <c r="Q30" s="165"/>
      <c r="R30" s="165"/>
      <c r="S30" s="165"/>
      <c r="T30" s="165"/>
      <c r="U30" s="165"/>
      <c r="V30" s="166" t="s">
        <v>74</v>
      </c>
      <c r="AC30" s="25"/>
      <c r="AD30" s="25"/>
      <c r="AE30" s="25"/>
      <c r="AF30" s="25"/>
      <c r="AG30" s="31"/>
      <c r="AH30" s="25"/>
      <c r="AY30" s="143"/>
      <c r="AZ30" s="29"/>
      <c r="BA30" s="28"/>
      <c r="BB30" s="28"/>
      <c r="BC30" s="28"/>
      <c r="BD30" s="28"/>
      <c r="BE30" s="28"/>
      <c r="BF30" s="28"/>
      <c r="BG30" s="28"/>
      <c r="BH30" s="28"/>
      <c r="BI30" s="28"/>
      <c r="BJ30" s="28"/>
      <c r="BK30" s="29"/>
      <c r="BL30" s="29"/>
      <c r="BM30" s="162"/>
      <c r="BN30" s="162"/>
    </row>
    <row r="31" spans="2:77" ht="20.100000000000001" customHeight="1" thickBot="1" x14ac:dyDescent="0.4">
      <c r="B31" s="124" t="s">
        <v>110</v>
      </c>
      <c r="C31" s="50">
        <v>6</v>
      </c>
      <c r="D31" s="24"/>
      <c r="E31" s="771" t="s">
        <v>111</v>
      </c>
      <c r="F31" s="771"/>
      <c r="G31" s="32"/>
      <c r="H31" s="32"/>
      <c r="I31" s="24"/>
      <c r="J31" s="167" t="s">
        <v>975</v>
      </c>
      <c r="K31" s="113"/>
      <c r="L31" s="113"/>
      <c r="M31" s="113"/>
      <c r="N31" s="113"/>
      <c r="O31" s="113"/>
      <c r="P31" s="113"/>
      <c r="Q31" s="113"/>
      <c r="R31" s="113"/>
      <c r="S31" s="113"/>
      <c r="T31" s="113"/>
      <c r="U31" s="113"/>
      <c r="V31" s="114" t="e">
        <f>AVERAGE(K31:U31)</f>
        <v>#DIV/0!</v>
      </c>
      <c r="AC31" s="25"/>
      <c r="AD31" s="25"/>
      <c r="AE31" s="25"/>
      <c r="AF31" s="25"/>
      <c r="AG31" s="31"/>
      <c r="AH31" s="25"/>
      <c r="AN31" s="24"/>
      <c r="AO31" s="79"/>
      <c r="AP31" s="79"/>
      <c r="AQ31" s="79"/>
      <c r="AR31" s="79"/>
      <c r="AS31" s="79"/>
      <c r="AT31" s="79"/>
      <c r="AU31" s="79"/>
      <c r="AV31" s="79"/>
      <c r="AY31" s="143"/>
      <c r="AZ31" s="29"/>
      <c r="BA31" s="28"/>
      <c r="BB31" s="28"/>
      <c r="BC31" s="28"/>
      <c r="BD31" s="28"/>
      <c r="BE31" s="28"/>
      <c r="BF31" s="28"/>
      <c r="BG31" s="28"/>
      <c r="BH31" s="28"/>
      <c r="BI31" s="28"/>
      <c r="BJ31" s="28"/>
      <c r="BK31" s="28"/>
      <c r="BL31" s="115"/>
      <c r="BM31" s="24"/>
      <c r="BN31" s="774" t="s">
        <v>1106</v>
      </c>
      <c r="BO31" s="774" t="s">
        <v>1107</v>
      </c>
      <c r="BP31" s="774" t="s">
        <v>1108</v>
      </c>
      <c r="BQ31" s="774" t="s">
        <v>1109</v>
      </c>
      <c r="BR31" s="774" t="s">
        <v>1131</v>
      </c>
      <c r="BS31" s="774" t="s">
        <v>1132</v>
      </c>
      <c r="BT31" s="774" t="s">
        <v>1133</v>
      </c>
      <c r="BU31" s="774" t="s">
        <v>1134</v>
      </c>
      <c r="BV31" s="774" t="s">
        <v>1135</v>
      </c>
      <c r="BW31" s="774" t="s">
        <v>1136</v>
      </c>
      <c r="BX31" s="774" t="s">
        <v>1034</v>
      </c>
      <c r="BY31" s="24"/>
    </row>
    <row r="32" spans="2:77" ht="20.100000000000001" customHeight="1" thickBot="1" x14ac:dyDescent="0.4">
      <c r="B32" s="128" t="s">
        <v>1150</v>
      </c>
      <c r="C32" s="168">
        <v>1550</v>
      </c>
      <c r="D32" s="24"/>
      <c r="E32" s="169" t="s">
        <v>112</v>
      </c>
      <c r="F32" s="816" t="s">
        <v>56</v>
      </c>
      <c r="G32" s="817"/>
      <c r="H32" s="818"/>
      <c r="I32" s="24"/>
      <c r="J32" s="167" t="s">
        <v>976</v>
      </c>
      <c r="K32" s="113"/>
      <c r="L32" s="113"/>
      <c r="M32" s="113"/>
      <c r="N32" s="113"/>
      <c r="O32" s="113"/>
      <c r="P32" s="113"/>
      <c r="Q32" s="113"/>
      <c r="R32" s="113"/>
      <c r="S32" s="113"/>
      <c r="T32" s="113"/>
      <c r="U32" s="113"/>
      <c r="V32" s="114" t="e">
        <f t="shared" ref="V32:V36" si="1">AVERAGE(K32:U32)</f>
        <v>#DIV/0!</v>
      </c>
      <c r="AC32" s="25"/>
      <c r="AD32" s="25"/>
      <c r="AE32" s="25"/>
      <c r="AF32" s="25"/>
      <c r="AG32" s="24"/>
      <c r="AH32" s="24"/>
      <c r="AI32" s="25" t="s">
        <v>984</v>
      </c>
      <c r="AJ32" s="25"/>
      <c r="AK32" s="25" t="s">
        <v>1142</v>
      </c>
      <c r="AL32" s="25"/>
      <c r="AM32" s="25" t="s">
        <v>1141</v>
      </c>
      <c r="AN32" s="25"/>
      <c r="AO32" s="25"/>
      <c r="AP32" s="25"/>
      <c r="AQ32" s="25" t="s">
        <v>1143</v>
      </c>
      <c r="AR32" s="25"/>
      <c r="AS32" s="25" t="s">
        <v>1144</v>
      </c>
      <c r="AT32" s="25"/>
      <c r="AU32" s="25" t="s">
        <v>985</v>
      </c>
      <c r="AY32" s="143"/>
      <c r="AZ32" s="29"/>
      <c r="BA32" s="28"/>
      <c r="BB32" s="28"/>
      <c r="BC32" s="28"/>
      <c r="BD32" s="28"/>
      <c r="BE32" s="29"/>
      <c r="BF32" s="28"/>
      <c r="BG32" s="29"/>
      <c r="BH32" s="29"/>
      <c r="BI32" s="29"/>
      <c r="BJ32" s="28"/>
      <c r="BK32" s="28"/>
      <c r="BL32" s="115"/>
      <c r="BM32" s="24"/>
      <c r="BN32" s="774"/>
      <c r="BO32" s="774"/>
      <c r="BP32" s="774"/>
      <c r="BQ32" s="774"/>
      <c r="BR32" s="774"/>
      <c r="BS32" s="774"/>
      <c r="BT32" s="774"/>
      <c r="BU32" s="774"/>
      <c r="BV32" s="774"/>
      <c r="BW32" s="774"/>
      <c r="BX32" s="774"/>
      <c r="BY32" s="24"/>
    </row>
    <row r="33" spans="1:77" ht="20.100000000000001" customHeight="1" thickBot="1" x14ac:dyDescent="0.4">
      <c r="B33" s="170" t="s">
        <v>1149</v>
      </c>
      <c r="C33" s="88">
        <v>1550</v>
      </c>
      <c r="D33" s="24"/>
      <c r="E33" s="171" t="s">
        <v>113</v>
      </c>
      <c r="F33" s="819">
        <f>BE77</f>
        <v>0</v>
      </c>
      <c r="G33" s="820"/>
      <c r="H33" s="821"/>
      <c r="I33" s="24"/>
      <c r="J33" s="167" t="s">
        <v>977</v>
      </c>
      <c r="K33" s="113"/>
      <c r="L33" s="113"/>
      <c r="M33" s="113"/>
      <c r="N33" s="113"/>
      <c r="O33" s="113"/>
      <c r="P33" s="113"/>
      <c r="Q33" s="113"/>
      <c r="R33" s="113"/>
      <c r="S33" s="113"/>
      <c r="T33" s="113"/>
      <c r="U33" s="113"/>
      <c r="V33" s="114" t="e">
        <f t="shared" si="1"/>
        <v>#DIV/0!</v>
      </c>
      <c r="AC33" s="25"/>
      <c r="AD33" s="25"/>
      <c r="AE33" s="25"/>
      <c r="AF33" s="24"/>
      <c r="AG33" s="31"/>
      <c r="AH33" s="37" t="s">
        <v>16</v>
      </c>
      <c r="AI33" s="38">
        <f>csv!AK1604</f>
        <v>9.1295999999999999</v>
      </c>
      <c r="AJ33" s="39"/>
      <c r="AK33" s="38">
        <f>csv!AM1604</f>
        <v>8.1770479999999992</v>
      </c>
      <c r="AL33" s="39"/>
      <c r="AM33" s="38">
        <f>csv!AO1604</f>
        <v>6.9158350000000004</v>
      </c>
      <c r="AN33" s="39"/>
      <c r="AO33" s="38"/>
      <c r="AP33" s="39"/>
      <c r="AQ33" s="38">
        <f>csv!AQ1604</f>
        <v>6.0319159999999998</v>
      </c>
      <c r="AR33" s="39"/>
      <c r="AS33" s="38">
        <f>csv!AS1604</f>
        <v>4.909427</v>
      </c>
      <c r="AT33" s="39"/>
      <c r="AU33" s="38">
        <f>csv!AU1604</f>
        <v>4.4961270000000004</v>
      </c>
      <c r="AV33" s="40"/>
      <c r="AY33" s="28"/>
      <c r="AZ33" s="144"/>
      <c r="BA33" s="28"/>
      <c r="BB33" s="28"/>
      <c r="BC33" s="28"/>
      <c r="BD33" s="28"/>
      <c r="BE33" s="29"/>
      <c r="BF33" s="29"/>
      <c r="BG33" s="29"/>
      <c r="BH33" s="29"/>
      <c r="BI33" s="29"/>
      <c r="BJ33" s="28"/>
      <c r="BK33" s="28"/>
      <c r="BL33" s="29"/>
      <c r="BM33" s="63"/>
      <c r="BN33" s="774"/>
      <c r="BO33" s="774"/>
      <c r="BP33" s="774"/>
      <c r="BQ33" s="774"/>
      <c r="BR33" s="774"/>
      <c r="BS33" s="774"/>
      <c r="BT33" s="774"/>
      <c r="BU33" s="774"/>
      <c r="BV33" s="774"/>
      <c r="BW33" s="774"/>
      <c r="BX33" s="774"/>
      <c r="BY33" s="64"/>
    </row>
    <row r="34" spans="1:77" ht="20.100000000000001" customHeight="1" thickBot="1" x14ac:dyDescent="0.4">
      <c r="B34" s="769" t="s">
        <v>114</v>
      </c>
      <c r="C34" s="769"/>
      <c r="D34" s="24"/>
      <c r="E34" s="172" t="s">
        <v>115</v>
      </c>
      <c r="F34" s="806">
        <f>BE75</f>
        <v>0</v>
      </c>
      <c r="G34" s="807"/>
      <c r="H34" s="808"/>
      <c r="I34" s="24"/>
      <c r="J34" s="167" t="s">
        <v>978</v>
      </c>
      <c r="K34" s="113"/>
      <c r="L34" s="113"/>
      <c r="M34" s="113"/>
      <c r="N34" s="113"/>
      <c r="O34" s="113"/>
      <c r="P34" s="113"/>
      <c r="Q34" s="113"/>
      <c r="R34" s="113"/>
      <c r="S34" s="113"/>
      <c r="T34" s="113"/>
      <c r="U34" s="113"/>
      <c r="V34" s="114" t="e">
        <f t="shared" si="1"/>
        <v>#DIV/0!</v>
      </c>
      <c r="AC34" s="25"/>
      <c r="AD34" s="25"/>
      <c r="AE34" s="25"/>
      <c r="AF34" s="24"/>
      <c r="AG34" s="31"/>
      <c r="AH34" s="53"/>
      <c r="AI34" s="54"/>
      <c r="AJ34" s="55"/>
      <c r="AK34" s="55"/>
      <c r="AL34" s="55"/>
      <c r="AM34" s="55"/>
      <c r="AN34" s="55"/>
      <c r="AO34" s="55"/>
      <c r="AP34" s="55"/>
      <c r="AQ34" s="56"/>
      <c r="AR34" s="55"/>
      <c r="AS34" s="55"/>
      <c r="AT34" s="55"/>
      <c r="AU34" s="57"/>
      <c r="AV34" s="40"/>
      <c r="AY34" s="28"/>
      <c r="AZ34" s="28"/>
      <c r="BA34" s="28"/>
      <c r="BB34" s="28"/>
      <c r="BC34" s="100"/>
      <c r="BD34" s="28"/>
      <c r="BE34" s="29"/>
      <c r="BF34" s="29"/>
      <c r="BG34" s="30"/>
      <c r="BH34" s="29"/>
      <c r="BI34" s="29"/>
      <c r="BJ34" s="28"/>
      <c r="BK34" s="28"/>
      <c r="BL34" s="29"/>
      <c r="BM34" s="63"/>
      <c r="BN34" s="774"/>
      <c r="BO34" s="774"/>
      <c r="BP34" s="774"/>
      <c r="BQ34" s="774"/>
      <c r="BR34" s="774"/>
      <c r="BS34" s="774"/>
      <c r="BT34" s="774"/>
      <c r="BU34" s="774"/>
      <c r="BV34" s="774"/>
      <c r="BW34" s="774"/>
      <c r="BX34" s="774"/>
      <c r="BY34" s="64"/>
    </row>
    <row r="35" spans="1:77" ht="20.100000000000001" customHeight="1" thickBot="1" x14ac:dyDescent="0.4">
      <c r="B35" s="173" t="s">
        <v>1116</v>
      </c>
      <c r="C35" s="174">
        <f>csv!DZ1602</f>
        <v>117.76429166666662</v>
      </c>
      <c r="D35" s="24"/>
      <c r="E35" s="175" t="s">
        <v>116</v>
      </c>
      <c r="F35" s="809">
        <f>BE79</f>
        <v>0</v>
      </c>
      <c r="G35" s="810"/>
      <c r="H35" s="811"/>
      <c r="I35" s="24"/>
      <c r="J35" s="167" t="s">
        <v>979</v>
      </c>
      <c r="K35" s="113"/>
      <c r="L35" s="113"/>
      <c r="M35" s="113"/>
      <c r="N35" s="113"/>
      <c r="O35" s="113"/>
      <c r="P35" s="113"/>
      <c r="Q35" s="113"/>
      <c r="R35" s="113"/>
      <c r="S35" s="113"/>
      <c r="T35" s="113"/>
      <c r="U35" s="113"/>
      <c r="V35" s="114" t="e">
        <f t="shared" si="1"/>
        <v>#DIV/0!</v>
      </c>
      <c r="AC35" s="25"/>
      <c r="AD35" s="25"/>
      <c r="AE35" s="25"/>
      <c r="AF35" s="68"/>
      <c r="AG35" s="31"/>
      <c r="AH35" s="70" t="s">
        <v>29</v>
      </c>
      <c r="AI35" s="38">
        <f>csv!AL1604</f>
        <v>17.533971999999999</v>
      </c>
      <c r="AJ35" s="71"/>
      <c r="AK35" s="38">
        <f>csv!AN1604</f>
        <v>16.221012999999999</v>
      </c>
      <c r="AL35" s="71"/>
      <c r="AM35" s="38">
        <f>csv!AP1604</f>
        <v>16.527387000000001</v>
      </c>
      <c r="AN35" s="71"/>
      <c r="AO35" s="38"/>
      <c r="AP35" s="71"/>
      <c r="AQ35" s="38">
        <f>csv!AR1604</f>
        <v>16.013190999999999</v>
      </c>
      <c r="AR35" s="71"/>
      <c r="AS35" s="38">
        <f>csv!AT1604</f>
        <v>15.646266000000001</v>
      </c>
      <c r="AT35" s="71"/>
      <c r="AU35" s="38">
        <f>csv!AV1604</f>
        <v>15.433396999999999</v>
      </c>
      <c r="AV35" s="79"/>
      <c r="AY35" s="28"/>
      <c r="AZ35" s="30"/>
      <c r="BA35" s="28"/>
      <c r="BB35" s="28"/>
      <c r="BC35" s="28"/>
      <c r="BD35" s="28"/>
      <c r="BE35" s="29"/>
      <c r="BF35" s="29"/>
      <c r="BG35" s="29"/>
      <c r="BH35" s="29"/>
      <c r="BI35" s="29"/>
      <c r="BJ35" s="28"/>
      <c r="BK35" s="29"/>
      <c r="BL35" s="29"/>
      <c r="BM35" s="64"/>
      <c r="BN35" s="774"/>
      <c r="BO35" s="774"/>
      <c r="BP35" s="774"/>
      <c r="BQ35" s="774"/>
      <c r="BR35" s="774"/>
      <c r="BS35" s="774"/>
      <c r="BT35" s="774"/>
      <c r="BU35" s="774"/>
      <c r="BV35" s="774"/>
      <c r="BW35" s="774"/>
      <c r="BX35" s="774"/>
      <c r="BY35" s="85"/>
    </row>
    <row r="36" spans="1:77" ht="20.100000000000001" customHeight="1" thickBot="1" x14ac:dyDescent="0.4">
      <c r="B36" s="105" t="s">
        <v>1117</v>
      </c>
      <c r="C36" s="176">
        <f>csv!EA1602</f>
        <v>6.0413319444444493</v>
      </c>
      <c r="D36" s="24"/>
      <c r="E36" s="812" t="s">
        <v>117</v>
      </c>
      <c r="F36" s="812"/>
      <c r="G36" s="177"/>
      <c r="H36" s="177"/>
      <c r="I36" s="24"/>
      <c r="J36" s="167" t="s">
        <v>980</v>
      </c>
      <c r="K36" s="113"/>
      <c r="L36" s="113"/>
      <c r="M36" s="113"/>
      <c r="N36" s="113"/>
      <c r="O36" s="113"/>
      <c r="P36" s="113"/>
      <c r="Q36" s="113"/>
      <c r="R36" s="113"/>
      <c r="S36" s="113"/>
      <c r="T36" s="113"/>
      <c r="U36" s="113"/>
      <c r="V36" s="114" t="e">
        <f t="shared" si="1"/>
        <v>#DIV/0!</v>
      </c>
      <c r="AC36" s="25"/>
      <c r="AD36" s="25"/>
      <c r="AE36" s="25"/>
      <c r="AF36" s="24"/>
      <c r="AG36" s="31"/>
      <c r="AH36" s="24"/>
      <c r="AI36" s="79"/>
      <c r="AJ36" s="79"/>
      <c r="AK36" s="79"/>
      <c r="AL36" s="79"/>
      <c r="AM36" s="79"/>
      <c r="AN36" s="79"/>
      <c r="AO36" s="79"/>
      <c r="AP36" s="79"/>
      <c r="AQ36" s="79"/>
      <c r="AR36" s="79"/>
      <c r="AS36" s="79"/>
      <c r="AT36" s="79"/>
      <c r="AU36" s="79"/>
      <c r="AV36" s="40"/>
      <c r="AY36" s="28"/>
      <c r="AZ36" s="28"/>
      <c r="BA36" s="28"/>
      <c r="BB36" s="28"/>
      <c r="BC36" s="100"/>
      <c r="BD36" s="28"/>
      <c r="BE36" s="29"/>
      <c r="BF36" s="28"/>
      <c r="BG36" s="29"/>
      <c r="BH36" s="28"/>
      <c r="BI36" s="29"/>
      <c r="BJ36" s="28"/>
      <c r="BK36" s="115"/>
      <c r="BL36" s="29"/>
      <c r="BM36" s="64"/>
      <c r="BN36" s="774"/>
      <c r="BO36" s="774"/>
      <c r="BP36" s="774"/>
      <c r="BQ36" s="774"/>
      <c r="BR36" s="774"/>
      <c r="BS36" s="774"/>
      <c r="BT36" s="774"/>
      <c r="BU36" s="774"/>
      <c r="BV36" s="774"/>
      <c r="BW36" s="774"/>
      <c r="BX36" s="774"/>
      <c r="BY36" s="85"/>
    </row>
    <row r="37" spans="1:77" ht="20.100000000000001" customHeight="1" thickBot="1" x14ac:dyDescent="0.4">
      <c r="A37" s="178" t="s">
        <v>118</v>
      </c>
      <c r="B37" s="105" t="s">
        <v>1118</v>
      </c>
      <c r="C37" s="179">
        <f>csv!EB1602</f>
        <v>701.73805555555589</v>
      </c>
      <c r="D37" s="24">
        <f>C37*24/1000</f>
        <v>16.841713333333342</v>
      </c>
      <c r="E37" s="180" t="s">
        <v>119</v>
      </c>
      <c r="F37" s="813">
        <f>AF67</f>
        <v>2.4872181998842575</v>
      </c>
      <c r="G37" s="814"/>
      <c r="H37" s="815"/>
      <c r="I37" s="24"/>
      <c r="J37" s="139"/>
      <c r="K37" s="140"/>
      <c r="L37" s="140"/>
      <c r="M37" s="140"/>
      <c r="N37" s="140"/>
      <c r="O37" s="140"/>
      <c r="P37" s="140"/>
      <c r="Q37" s="140"/>
      <c r="R37" s="140"/>
      <c r="S37" s="140"/>
      <c r="T37" s="140"/>
      <c r="U37" s="140"/>
      <c r="V37" s="141"/>
      <c r="AC37" s="25"/>
      <c r="AD37" s="25"/>
      <c r="AE37" s="25"/>
      <c r="AF37" s="24"/>
      <c r="AG37" s="31"/>
      <c r="AH37" s="37" t="s">
        <v>39</v>
      </c>
      <c r="AI37" s="38">
        <f>csv!AW1604</f>
        <v>8.2456230000000001</v>
      </c>
      <c r="AJ37" s="39"/>
      <c r="AK37" s="38">
        <f>csv!AY1604</f>
        <v>7.2040119999999996</v>
      </c>
      <c r="AL37" s="39"/>
      <c r="AM37" s="38">
        <f>csv!BA1604</f>
        <v>5.9276600000000004</v>
      </c>
      <c r="AN37" s="39"/>
      <c r="AO37" s="38"/>
      <c r="AP37" s="39"/>
      <c r="AQ37" s="38">
        <f>csv!BC1604</f>
        <v>4.8626880000000003</v>
      </c>
      <c r="AR37" s="39"/>
      <c r="AS37" s="38">
        <f>csv!BE1604</f>
        <v>4.0472140000000003</v>
      </c>
      <c r="AT37" s="39"/>
      <c r="AU37" s="38">
        <f>csv!BG1604</f>
        <v>4.1146279999999997</v>
      </c>
      <c r="AV37" s="79"/>
      <c r="AY37" s="28"/>
      <c r="AZ37" s="28"/>
      <c r="BA37" s="28"/>
      <c r="BB37" s="28"/>
      <c r="BC37" s="100"/>
      <c r="BD37" s="28"/>
      <c r="BE37" s="29"/>
      <c r="BF37" s="29"/>
      <c r="BG37" s="29"/>
      <c r="BH37" s="29"/>
      <c r="BI37" s="29"/>
      <c r="BJ37" s="28"/>
      <c r="BK37" s="29"/>
      <c r="BL37" s="29"/>
      <c r="BM37" s="64"/>
      <c r="BN37" s="774"/>
      <c r="BO37" s="774"/>
      <c r="BP37" s="774"/>
      <c r="BQ37" s="774"/>
      <c r="BR37" s="774"/>
      <c r="BS37" s="774"/>
      <c r="BT37" s="774"/>
      <c r="BU37" s="774"/>
      <c r="BV37" s="774"/>
      <c r="BW37" s="774"/>
      <c r="BX37" s="774"/>
      <c r="BY37" s="85"/>
    </row>
    <row r="38" spans="1:77" ht="20.100000000000001" customHeight="1" thickBot="1" x14ac:dyDescent="0.4">
      <c r="B38" s="173" t="s">
        <v>1119</v>
      </c>
      <c r="C38" s="174">
        <f>csv!EC1602</f>
        <v>120.9610624999999</v>
      </c>
      <c r="D38" s="24"/>
      <c r="E38" s="181" t="s">
        <v>120</v>
      </c>
      <c r="F38" s="798">
        <f>AF69</f>
        <v>-3.7290199999999998</v>
      </c>
      <c r="G38" s="799"/>
      <c r="H38" s="800"/>
      <c r="I38" s="24"/>
      <c r="J38" s="148" t="s">
        <v>951</v>
      </c>
      <c r="K38" s="149"/>
      <c r="L38" s="149"/>
      <c r="M38" s="149"/>
      <c r="N38" s="149"/>
      <c r="O38" s="149"/>
      <c r="P38" s="149"/>
      <c r="Q38" s="149"/>
      <c r="R38" s="149"/>
      <c r="S38" s="149"/>
      <c r="T38" s="149"/>
      <c r="U38" s="149"/>
      <c r="V38" s="150" t="e">
        <f t="shared" ref="V38" si="2">AVERAGE(K38:U38)</f>
        <v>#DIV/0!</v>
      </c>
      <c r="AC38" s="25"/>
      <c r="AD38" s="25"/>
      <c r="AE38" s="25"/>
      <c r="AF38" s="25"/>
      <c r="AG38" s="31"/>
      <c r="AH38" s="53"/>
      <c r="AI38" s="54"/>
      <c r="AJ38" s="55"/>
      <c r="AK38" s="55"/>
      <c r="AL38" s="55"/>
      <c r="AM38" s="55"/>
      <c r="AN38" s="55"/>
      <c r="AO38" s="55"/>
      <c r="AP38" s="55"/>
      <c r="AQ38" s="56"/>
      <c r="AR38" s="55"/>
      <c r="AS38" s="55"/>
      <c r="AT38" s="55"/>
      <c r="AU38" s="57"/>
      <c r="AV38" s="79"/>
      <c r="AY38" s="28"/>
      <c r="AZ38" s="28"/>
      <c r="BA38" s="28"/>
      <c r="BB38" s="28"/>
      <c r="BC38" s="100"/>
      <c r="BD38" s="28"/>
      <c r="BE38" s="29"/>
      <c r="BF38" s="29"/>
      <c r="BG38" s="29"/>
      <c r="BH38" s="29"/>
      <c r="BI38" s="29"/>
      <c r="BJ38" s="28"/>
      <c r="BK38" s="29"/>
      <c r="BL38" s="29"/>
      <c r="BM38" s="64"/>
      <c r="BN38" s="774"/>
      <c r="BO38" s="774"/>
      <c r="BP38" s="774"/>
      <c r="BQ38" s="774"/>
      <c r="BR38" s="774"/>
      <c r="BS38" s="774"/>
      <c r="BT38" s="774"/>
      <c r="BU38" s="774"/>
      <c r="BV38" s="774"/>
      <c r="BW38" s="774"/>
      <c r="BX38" s="774"/>
      <c r="BY38" s="85"/>
    </row>
    <row r="39" spans="1:77" ht="20.100000000000001" customHeight="1" thickBot="1" x14ac:dyDescent="0.4">
      <c r="B39" s="105" t="s">
        <v>1120</v>
      </c>
      <c r="C39" s="176">
        <f>csv!ED1602</f>
        <v>4.582273611111118</v>
      </c>
      <c r="D39" s="24"/>
      <c r="E39" s="181" t="s">
        <v>121</v>
      </c>
      <c r="F39" s="798">
        <f>AF71</f>
        <v>-1.5727150222222235</v>
      </c>
      <c r="G39" s="799"/>
      <c r="H39" s="800"/>
      <c r="I39" s="24"/>
      <c r="J39" s="24"/>
      <c r="K39" s="182"/>
      <c r="L39" s="182"/>
      <c r="M39" s="182"/>
      <c r="Q39" s="182"/>
      <c r="R39" s="182"/>
      <c r="S39" s="182"/>
      <c r="T39" s="182"/>
      <c r="U39" s="182"/>
      <c r="V39" s="182"/>
      <c r="AC39" s="25"/>
      <c r="AD39" s="25"/>
      <c r="AE39" s="25"/>
      <c r="AF39" s="25"/>
      <c r="AG39" s="31"/>
      <c r="AH39" s="70" t="s">
        <v>46</v>
      </c>
      <c r="AI39" s="38">
        <f>csv!AX1604</f>
        <v>14.403466</v>
      </c>
      <c r="AJ39" s="71"/>
      <c r="AK39" s="38">
        <f>csv!AZ1604</f>
        <v>13.90936</v>
      </c>
      <c r="AL39" s="71"/>
      <c r="AM39" s="38">
        <f>csv!BB1604</f>
        <v>14.904906</v>
      </c>
      <c r="AN39" s="71"/>
      <c r="AO39" s="38"/>
      <c r="AP39" s="71"/>
      <c r="AQ39" s="38">
        <f>csv!BD1604</f>
        <v>13.869629</v>
      </c>
      <c r="AR39" s="71"/>
      <c r="AS39" s="38">
        <f>csv!BF1604</f>
        <v>14.11159</v>
      </c>
      <c r="AT39" s="71"/>
      <c r="AU39" s="38">
        <f>csv!BH1604</f>
        <v>11.420408999999999</v>
      </c>
      <c r="AV39" s="79"/>
      <c r="AY39" s="28"/>
      <c r="AZ39" s="28"/>
      <c r="BA39" s="28"/>
      <c r="BB39" s="28"/>
      <c r="BC39" s="100"/>
      <c r="BD39" s="29"/>
      <c r="BE39" s="29"/>
      <c r="BF39" s="28"/>
      <c r="BG39" s="29"/>
      <c r="BH39" s="29"/>
      <c r="BI39" s="29"/>
      <c r="BJ39" s="28"/>
      <c r="BK39" s="29"/>
      <c r="BL39" s="29"/>
      <c r="BM39" s="64"/>
      <c r="BN39" s="774"/>
      <c r="BO39" s="774"/>
      <c r="BP39" s="774"/>
      <c r="BQ39" s="774"/>
      <c r="BR39" s="774"/>
      <c r="BS39" s="774"/>
      <c r="BT39" s="774"/>
      <c r="BU39" s="774"/>
      <c r="BV39" s="774"/>
      <c r="BW39" s="774"/>
      <c r="BX39" s="774"/>
      <c r="BY39" s="85"/>
    </row>
    <row r="40" spans="1:77" ht="20.100000000000001" customHeight="1" thickBot="1" x14ac:dyDescent="0.4">
      <c r="B40" s="105" t="s">
        <v>1121</v>
      </c>
      <c r="C40" s="183">
        <f>csv!EE1602</f>
        <v>538.20840861709451</v>
      </c>
      <c r="D40" s="24">
        <f>C40*24/1000</f>
        <v>12.917001806810269</v>
      </c>
      <c r="E40" s="181" t="s">
        <v>122</v>
      </c>
      <c r="F40" s="798">
        <f>AF73</f>
        <v>17.533971999999999</v>
      </c>
      <c r="G40" s="799"/>
      <c r="H40" s="800"/>
      <c r="I40" s="24"/>
      <c r="J40" s="184" t="s">
        <v>67</v>
      </c>
      <c r="K40" s="185"/>
      <c r="L40" s="185"/>
      <c r="M40" s="185"/>
      <c r="N40" s="185"/>
      <c r="O40" s="186" t="s">
        <v>123</v>
      </c>
      <c r="P40" s="185"/>
      <c r="Q40" s="185"/>
      <c r="R40" s="185"/>
      <c r="S40" s="185"/>
      <c r="T40" s="185"/>
      <c r="U40" s="185"/>
      <c r="V40" s="187"/>
      <c r="AC40" s="25"/>
      <c r="AD40" s="25"/>
      <c r="AE40" s="25"/>
      <c r="AF40" s="25"/>
      <c r="AG40" s="31"/>
      <c r="AH40" s="24"/>
      <c r="AI40" s="79"/>
      <c r="AJ40" s="79"/>
      <c r="AK40" s="79"/>
      <c r="AL40" s="79"/>
      <c r="AM40" s="79"/>
      <c r="AN40" s="79"/>
      <c r="AO40" s="79"/>
      <c r="AP40" s="79"/>
      <c r="AQ40" s="79"/>
      <c r="AR40" s="79"/>
      <c r="AS40" s="79"/>
      <c r="AT40" s="79"/>
      <c r="AU40" s="79"/>
      <c r="AV40" s="79"/>
      <c r="AY40" s="28"/>
      <c r="AZ40" s="28"/>
      <c r="BA40" s="28"/>
      <c r="BB40" s="28"/>
      <c r="BC40" s="100"/>
      <c r="BD40" s="29"/>
      <c r="BE40" s="29"/>
      <c r="BF40" s="29"/>
      <c r="BG40" s="29"/>
      <c r="BH40" s="29"/>
      <c r="BI40" s="29"/>
      <c r="BJ40" s="28"/>
      <c r="BK40" s="115"/>
      <c r="BL40" s="29"/>
      <c r="BM40" s="64"/>
      <c r="BN40" s="774"/>
      <c r="BO40" s="774"/>
      <c r="BP40" s="774"/>
      <c r="BQ40" s="774"/>
      <c r="BR40" s="774"/>
      <c r="BS40" s="774"/>
      <c r="BT40" s="774"/>
      <c r="BU40" s="774"/>
      <c r="BV40" s="774"/>
      <c r="BW40" s="774"/>
      <c r="BX40" s="774"/>
      <c r="BY40" s="85"/>
    </row>
    <row r="41" spans="1:77" ht="20.100000000000001" customHeight="1" thickBot="1" x14ac:dyDescent="0.4">
      <c r="B41" s="173" t="s">
        <v>1122</v>
      </c>
      <c r="C41" s="174">
        <f>csv!EF1602</f>
        <v>120.00100694444433</v>
      </c>
      <c r="D41" s="24"/>
      <c r="E41" s="188" t="s">
        <v>124</v>
      </c>
      <c r="F41" s="801">
        <f>AF75</f>
        <v>9.0642395770833311</v>
      </c>
      <c r="G41" s="802"/>
      <c r="H41" s="803"/>
      <c r="I41" s="24"/>
      <c r="J41" s="189" t="s">
        <v>72</v>
      </c>
      <c r="K41" s="190" t="s">
        <v>990</v>
      </c>
      <c r="L41" s="190" t="s">
        <v>991</v>
      </c>
      <c r="M41" s="190" t="s">
        <v>992</v>
      </c>
      <c r="N41" s="190" t="s">
        <v>1032</v>
      </c>
      <c r="O41" s="190" t="s">
        <v>1033</v>
      </c>
      <c r="P41" s="190" t="s">
        <v>1037</v>
      </c>
      <c r="Q41" s="190" t="s">
        <v>993</v>
      </c>
      <c r="R41" s="190"/>
      <c r="S41" s="190"/>
      <c r="T41" s="190"/>
      <c r="U41" s="190"/>
      <c r="V41" s="191" t="s">
        <v>74</v>
      </c>
      <c r="Z41" s="24"/>
      <c r="AA41" s="40"/>
      <c r="AB41" s="79"/>
      <c r="AC41" s="40"/>
      <c r="AD41" s="40"/>
      <c r="AE41" s="40"/>
      <c r="AF41" s="25"/>
      <c r="AG41" s="79"/>
      <c r="AH41" s="37" t="s">
        <v>53</v>
      </c>
      <c r="AI41" s="38">
        <f>csv!BI1604</f>
        <v>7.8352130000000004</v>
      </c>
      <c r="AJ41" s="39"/>
      <c r="AK41" s="38">
        <f>csv!BK1604</f>
        <v>6.0964450000000001</v>
      </c>
      <c r="AL41" s="39"/>
      <c r="AM41" s="38">
        <f>csv!BM1604</f>
        <v>4.526529</v>
      </c>
      <c r="AN41" s="39"/>
      <c r="AO41" s="38"/>
      <c r="AP41" s="39"/>
      <c r="AQ41" s="38">
        <f>csv!BO1604</f>
        <v>3.3024789999999999</v>
      </c>
      <c r="AR41" s="39"/>
      <c r="AS41" s="38">
        <f>csv!BQ1604</f>
        <v>2.464798</v>
      </c>
      <c r="AT41" s="39"/>
      <c r="AU41" s="38">
        <f>csv!BS1604</f>
        <v>2.9924499999999998</v>
      </c>
      <c r="AV41" s="79"/>
      <c r="AY41" s="28"/>
      <c r="AZ41" s="28"/>
      <c r="BA41" s="28"/>
      <c r="BB41" s="28"/>
      <c r="BC41" s="100"/>
      <c r="BD41" s="115"/>
      <c r="BE41" s="29"/>
      <c r="BF41" s="29"/>
      <c r="BG41" s="30"/>
      <c r="BH41" s="29"/>
      <c r="BI41" s="29"/>
      <c r="BJ41" s="28"/>
      <c r="BK41" s="29"/>
      <c r="BL41" s="115"/>
      <c r="BM41" s="63"/>
      <c r="BN41" s="774"/>
      <c r="BO41" s="774"/>
      <c r="BP41" s="774"/>
      <c r="BQ41" s="774"/>
      <c r="BR41" s="774"/>
      <c r="BS41" s="774"/>
      <c r="BT41" s="774"/>
      <c r="BU41" s="774"/>
      <c r="BV41" s="774"/>
      <c r="BW41" s="774"/>
      <c r="BX41" s="774"/>
      <c r="BY41" s="98"/>
    </row>
    <row r="42" spans="1:77" ht="20.100000000000001" customHeight="1" thickBot="1" x14ac:dyDescent="0.4">
      <c r="B42" s="105" t="s">
        <v>1123</v>
      </c>
      <c r="C42" s="176">
        <f>csv!EG1602</f>
        <v>5.0692979166666641</v>
      </c>
      <c r="D42" s="24"/>
      <c r="E42" s="771" t="s">
        <v>125</v>
      </c>
      <c r="F42" s="771"/>
      <c r="G42" s="32"/>
      <c r="H42" s="32"/>
      <c r="I42" s="24"/>
      <c r="J42" s="192" t="s">
        <v>975</v>
      </c>
      <c r="K42" s="113">
        <f>csv!U1617</f>
        <v>1.3453782583333356</v>
      </c>
      <c r="L42" s="113">
        <f>csv!V1617</f>
        <v>4.4248068833333312</v>
      </c>
      <c r="M42" s="113">
        <f>csv!W1617</f>
        <v>4.6160192291666675</v>
      </c>
      <c r="N42" s="113">
        <f>csv!X1617</f>
        <v>1.9753072208333344</v>
      </c>
      <c r="O42" s="113">
        <f>csv!Y1617</f>
        <v>0.89150258749999944</v>
      </c>
      <c r="P42" s="113">
        <f>csv!Z1617</f>
        <v>4.2322126124999979</v>
      </c>
      <c r="Q42" s="113">
        <f>csv!AA1617</f>
        <v>4.2316011749999998</v>
      </c>
      <c r="R42" s="113"/>
      <c r="S42" s="113"/>
      <c r="T42" s="113"/>
      <c r="U42" s="113"/>
      <c r="V42" s="114">
        <f t="shared" ref="V42:V47" si="3">AVERAGE(K42:U42)</f>
        <v>3.1024039952380948</v>
      </c>
      <c r="Z42" s="24"/>
      <c r="AA42" s="79"/>
      <c r="AB42" s="79"/>
      <c r="AC42" s="79"/>
      <c r="AD42" s="79"/>
      <c r="AE42" s="79"/>
      <c r="AF42" s="25"/>
      <c r="AG42" s="79"/>
      <c r="AH42" s="53"/>
      <c r="AI42" s="54"/>
      <c r="AJ42" s="55"/>
      <c r="AK42" s="55"/>
      <c r="AL42" s="55"/>
      <c r="AM42" s="55"/>
      <c r="AN42" s="55"/>
      <c r="AO42" s="55"/>
      <c r="AP42" s="55"/>
      <c r="AQ42" s="56"/>
      <c r="AR42" s="55"/>
      <c r="AS42" s="55"/>
      <c r="AT42" s="55"/>
      <c r="AU42" s="57"/>
      <c r="AV42" s="79"/>
      <c r="AY42" s="28"/>
      <c r="AZ42" s="28"/>
      <c r="BA42" s="28"/>
      <c r="BB42" s="28"/>
      <c r="BC42" s="100"/>
      <c r="BD42" s="115"/>
      <c r="BE42" s="29"/>
      <c r="BF42" s="29"/>
      <c r="BG42" s="29"/>
      <c r="BH42" s="29"/>
      <c r="BI42" s="29"/>
      <c r="BJ42" s="28"/>
      <c r="BK42" s="29"/>
      <c r="BL42" s="115"/>
      <c r="BM42" s="25"/>
      <c r="BN42" s="774"/>
      <c r="BO42" s="774"/>
      <c r="BP42" s="774"/>
      <c r="BQ42" s="774"/>
      <c r="BR42" s="774"/>
      <c r="BS42" s="774"/>
      <c r="BT42" s="774"/>
      <c r="BU42" s="774"/>
      <c r="BV42" s="774"/>
      <c r="BW42" s="774"/>
      <c r="BX42" s="774"/>
      <c r="BY42" s="85"/>
    </row>
    <row r="43" spans="1:77" ht="20.100000000000001" customHeight="1" thickBot="1" x14ac:dyDescent="0.4">
      <c r="B43" s="193" t="s">
        <v>1124</v>
      </c>
      <c r="C43" s="183">
        <f>csv!EH1602</f>
        <v>595.29479166666715</v>
      </c>
      <c r="D43" s="24">
        <f>C43*24/1000</f>
        <v>14.287075000000012</v>
      </c>
      <c r="E43" s="124" t="s">
        <v>126</v>
      </c>
      <c r="F43" s="822" t="str">
        <f>Setup!F43</f>
        <v>VCT.SC.L</v>
      </c>
      <c r="G43" s="822"/>
      <c r="H43" s="823"/>
      <c r="I43" s="25"/>
      <c r="J43" s="192" t="s">
        <v>976</v>
      </c>
      <c r="K43" s="113">
        <f>csv!U1618</f>
        <v>1.5125258962655603</v>
      </c>
      <c r="L43" s="113">
        <f>csv!V1618</f>
        <v>3.4516684398340267</v>
      </c>
      <c r="M43" s="113">
        <f>csv!W1618</f>
        <v>4.6547812240663911</v>
      </c>
      <c r="N43" s="113">
        <f>csv!X1618</f>
        <v>2.6051564647302912</v>
      </c>
      <c r="O43" s="113">
        <f>csv!Y1618</f>
        <v>1.4757694190871371</v>
      </c>
      <c r="P43" s="113">
        <f>csv!Z1618</f>
        <v>4.2431309377593349</v>
      </c>
      <c r="Q43" s="113">
        <f>csv!AA1618</f>
        <v>3.0245557551867233</v>
      </c>
      <c r="R43" s="113"/>
      <c r="S43" s="113"/>
      <c r="T43" s="113"/>
      <c r="U43" s="113"/>
      <c r="V43" s="114">
        <f t="shared" si="3"/>
        <v>2.9953697338470664</v>
      </c>
      <c r="Z43" s="24"/>
      <c r="AA43" s="40"/>
      <c r="AB43" s="79"/>
      <c r="AC43" s="40"/>
      <c r="AD43" s="40"/>
      <c r="AE43" s="40"/>
      <c r="AF43" s="25"/>
      <c r="AG43" s="79"/>
      <c r="AH43" s="70" t="s">
        <v>62</v>
      </c>
      <c r="AI43" s="38">
        <f>csv!BJ1604</f>
        <v>13.75652</v>
      </c>
      <c r="AJ43" s="71"/>
      <c r="AK43" s="38">
        <f>csv!BL1604</f>
        <v>10.82403</v>
      </c>
      <c r="AL43" s="71"/>
      <c r="AM43" s="38">
        <f>csv!BN1604</f>
        <v>10.19528</v>
      </c>
      <c r="AN43" s="71"/>
      <c r="AO43" s="38"/>
      <c r="AP43" s="71"/>
      <c r="AQ43" s="38">
        <f>csv!BP1604</f>
        <v>9.1601020000000002</v>
      </c>
      <c r="AR43" s="71"/>
      <c r="AS43" s="38">
        <f>csv!BR1604</f>
        <v>8.4972650000000005</v>
      </c>
      <c r="AT43" s="71"/>
      <c r="AU43" s="38">
        <f>csv!BT1604</f>
        <v>10.031444</v>
      </c>
      <c r="AV43" s="79"/>
      <c r="AY43" s="28"/>
      <c r="AZ43" s="28"/>
      <c r="BA43" s="28"/>
      <c r="BB43" s="28"/>
      <c r="BC43" s="100"/>
      <c r="BD43" s="29"/>
      <c r="BE43" s="29"/>
      <c r="BF43" s="28"/>
      <c r="BG43" s="29"/>
      <c r="BH43" s="29"/>
      <c r="BI43" s="29"/>
      <c r="BJ43" s="28"/>
      <c r="BK43" s="29"/>
      <c r="BL43" s="29"/>
      <c r="BM43" s="24"/>
      <c r="BN43" s="774"/>
      <c r="BO43" s="774"/>
      <c r="BP43" s="774"/>
      <c r="BQ43" s="774"/>
      <c r="BR43" s="774"/>
      <c r="BS43" s="774"/>
      <c r="BT43" s="774"/>
      <c r="BU43" s="774"/>
      <c r="BV43" s="774"/>
      <c r="BW43" s="774"/>
      <c r="BX43" s="774"/>
      <c r="BY43" s="24"/>
    </row>
    <row r="44" spans="1:77" ht="20.100000000000001" customHeight="1" thickBot="1" x14ac:dyDescent="0.4">
      <c r="B44" s="173" t="s">
        <v>1125</v>
      </c>
      <c r="C44" s="174">
        <f>csv!EI1602</f>
        <v>119.81370831944432</v>
      </c>
      <c r="D44" s="24"/>
      <c r="E44" s="128" t="s">
        <v>127</v>
      </c>
      <c r="F44" s="804">
        <f>Setup!F44</f>
        <v>71.2</v>
      </c>
      <c r="G44" s="804"/>
      <c r="H44" s="805"/>
      <c r="I44" s="25"/>
      <c r="J44" s="192" t="s">
        <v>977</v>
      </c>
      <c r="K44" s="113">
        <f>csv!U1619</f>
        <v>7.657522580912862</v>
      </c>
      <c r="L44" s="113">
        <f>csv!V1619</f>
        <v>8.3834864107883842</v>
      </c>
      <c r="M44" s="113">
        <f>csv!W1619</f>
        <v>8.9948817634854841</v>
      </c>
      <c r="N44" s="113">
        <f>csv!X1619</f>
        <v>7.5052845477178431</v>
      </c>
      <c r="O44" s="113">
        <f>csv!Y1619</f>
        <v>8.4167392863070489</v>
      </c>
      <c r="P44" s="113">
        <f>csv!Z1619</f>
        <v>9.9570912240663851</v>
      </c>
      <c r="Q44" s="113">
        <f>csv!AA1619</f>
        <v>8.1823300331950186</v>
      </c>
      <c r="R44" s="113"/>
      <c r="S44" s="113"/>
      <c r="T44" s="113"/>
      <c r="U44" s="113"/>
      <c r="V44" s="114">
        <f t="shared" si="3"/>
        <v>8.4424765494961473</v>
      </c>
      <c r="Z44" s="24"/>
      <c r="AA44" s="79"/>
      <c r="AB44" s="79"/>
      <c r="AC44" s="79"/>
      <c r="AD44" s="79"/>
      <c r="AE44" s="79"/>
      <c r="AF44" s="25"/>
      <c r="AG44" s="79"/>
      <c r="AH44" s="24"/>
      <c r="AI44" s="79"/>
      <c r="AJ44" s="79"/>
      <c r="AK44" s="79"/>
      <c r="AL44" s="79"/>
      <c r="AM44" s="79"/>
      <c r="AN44" s="79"/>
      <c r="AO44" s="79"/>
      <c r="AP44" s="79"/>
      <c r="AQ44" s="79"/>
      <c r="AR44" s="79"/>
      <c r="AS44" s="79"/>
      <c r="AT44" s="79"/>
      <c r="AU44" s="79"/>
      <c r="AV44" s="79"/>
      <c r="AY44" s="28"/>
      <c r="AZ44" s="28"/>
      <c r="BA44" s="28"/>
      <c r="BB44" s="28"/>
      <c r="BC44" s="100"/>
      <c r="BD44" s="29"/>
      <c r="BE44" s="28"/>
      <c r="BF44" s="28"/>
      <c r="BG44" s="28"/>
      <c r="BH44" s="28"/>
      <c r="BI44" s="28"/>
      <c r="BJ44" s="28"/>
      <c r="BK44" s="29"/>
      <c r="BL44" s="29"/>
      <c r="BM44" s="24"/>
      <c r="BN44" s="774"/>
      <c r="BO44" s="774"/>
      <c r="BP44" s="774"/>
      <c r="BQ44" s="774"/>
      <c r="BR44" s="774"/>
      <c r="BS44" s="774"/>
      <c r="BT44" s="774"/>
      <c r="BU44" s="774"/>
      <c r="BV44" s="774"/>
      <c r="BW44" s="774"/>
      <c r="BX44" s="774"/>
      <c r="BY44" s="24"/>
    </row>
    <row r="45" spans="1:77" ht="20.100000000000001" customHeight="1" thickBot="1" x14ac:dyDescent="0.4">
      <c r="B45" s="105" t="s">
        <v>1126</v>
      </c>
      <c r="C45" s="176">
        <f>csv!EJ1602</f>
        <v>4.7956618055555671</v>
      </c>
      <c r="D45" s="24"/>
      <c r="E45" s="128" t="s">
        <v>128</v>
      </c>
      <c r="F45" s="804">
        <f>Setup!F45</f>
        <v>0</v>
      </c>
      <c r="G45" s="804"/>
      <c r="H45" s="805"/>
      <c r="I45" s="194"/>
      <c r="J45" s="192" t="s">
        <v>978</v>
      </c>
      <c r="K45" s="113">
        <f>csv!U1620</f>
        <v>14.169324987551866</v>
      </c>
      <c r="L45" s="113">
        <f>csv!V1620</f>
        <v>13.801199174273858</v>
      </c>
      <c r="M45" s="113">
        <f>csv!W1620</f>
        <v>16.517589307053946</v>
      </c>
      <c r="N45" s="113">
        <f>csv!X1620</f>
        <v>13.362967858921161</v>
      </c>
      <c r="O45" s="113">
        <f>csv!Y1620</f>
        <v>14.242742734439828</v>
      </c>
      <c r="P45" s="113">
        <f>csv!Z1620</f>
        <v>13.773504178423247</v>
      </c>
      <c r="Q45" s="113">
        <f>csv!AA1620</f>
        <v>13.183753597510369</v>
      </c>
      <c r="R45" s="113"/>
      <c r="S45" s="113"/>
      <c r="T45" s="113"/>
      <c r="U45" s="113"/>
      <c r="V45" s="114">
        <f t="shared" si="3"/>
        <v>14.150154548310612</v>
      </c>
      <c r="Z45" s="24"/>
      <c r="AA45" s="40"/>
      <c r="AB45" s="79"/>
      <c r="AC45" s="79"/>
      <c r="AD45" s="79"/>
      <c r="AE45" s="79"/>
      <c r="AF45" s="25"/>
      <c r="AG45" s="79"/>
      <c r="AH45" s="37" t="s">
        <v>69</v>
      </c>
      <c r="AI45" s="38">
        <f>csv!BU1604</f>
        <v>7.3915350000000002</v>
      </c>
      <c r="AJ45" s="39"/>
      <c r="AK45" s="38">
        <f>csv!BW1604</f>
        <v>5.4523890000000002</v>
      </c>
      <c r="AL45" s="39"/>
      <c r="AM45" s="38">
        <f>csv!BY1604</f>
        <v>4.081226</v>
      </c>
      <c r="AN45" s="39"/>
      <c r="AO45" s="38"/>
      <c r="AP45" s="39"/>
      <c r="AQ45" s="38">
        <f>csv!CA1604</f>
        <v>2.6612070000000001</v>
      </c>
      <c r="AR45" s="39"/>
      <c r="AS45" s="38">
        <f>csv!CC1604</f>
        <v>2.4662950000000001</v>
      </c>
      <c r="AT45" s="39"/>
      <c r="AU45" s="38">
        <f>csv!CE1604</f>
        <v>3.0859239999999999</v>
      </c>
      <c r="AV45" s="79"/>
      <c r="AY45" s="28"/>
      <c r="AZ45" s="28"/>
      <c r="BA45" s="28"/>
      <c r="BB45" s="28"/>
      <c r="BC45" s="28"/>
      <c r="BD45" s="28"/>
      <c r="BE45" s="28"/>
      <c r="BF45" s="28"/>
      <c r="BG45" s="28"/>
      <c r="BH45" s="28"/>
      <c r="BI45" s="28"/>
      <c r="BJ45" s="28"/>
      <c r="BK45" s="29"/>
      <c r="BL45" s="195"/>
      <c r="BM45" s="109"/>
      <c r="BN45" s="774"/>
      <c r="BO45" s="774"/>
      <c r="BP45" s="774"/>
      <c r="BQ45" s="774"/>
      <c r="BR45" s="774"/>
      <c r="BS45" s="774"/>
      <c r="BT45" s="774"/>
      <c r="BU45" s="774"/>
      <c r="BV45" s="774"/>
      <c r="BW45" s="774"/>
      <c r="BX45" s="774"/>
      <c r="BY45" s="110"/>
    </row>
    <row r="46" spans="1:77" ht="20.100000000000001" customHeight="1" thickBot="1" x14ac:dyDescent="0.4">
      <c r="B46" s="193" t="s">
        <v>1127</v>
      </c>
      <c r="C46" s="183">
        <f>csv!EK1602</f>
        <v>531.71541738333258</v>
      </c>
      <c r="D46" s="24">
        <f>C46*24/1000</f>
        <v>12.761170017199982</v>
      </c>
      <c r="E46" s="128" t="s">
        <v>129</v>
      </c>
      <c r="F46" s="804">
        <v>51.438000000000002</v>
      </c>
      <c r="G46" s="804"/>
      <c r="H46" s="805"/>
      <c r="I46" s="25"/>
      <c r="J46" s="192" t="s">
        <v>979</v>
      </c>
      <c r="K46" s="113">
        <f>csv!U1621</f>
        <v>0.94049039004149437</v>
      </c>
      <c r="L46" s="113">
        <f>csv!V1621</f>
        <v>5.0815184647302942</v>
      </c>
      <c r="M46" s="113">
        <f>csv!W1621</f>
        <v>5.0137228298755163</v>
      </c>
      <c r="N46" s="113">
        <f>csv!X1621</f>
        <v>1.6379403858921167</v>
      </c>
      <c r="O46" s="113">
        <f>csv!Y1621</f>
        <v>0.71645071369294588</v>
      </c>
      <c r="P46" s="113">
        <f>csv!Z1621</f>
        <v>3.918105622406638</v>
      </c>
      <c r="Q46" s="113">
        <f>csv!AA1621</f>
        <v>5.0735716058091302</v>
      </c>
      <c r="R46" s="113"/>
      <c r="S46" s="113"/>
      <c r="T46" s="113"/>
      <c r="U46" s="113"/>
      <c r="V46" s="114">
        <f t="shared" si="3"/>
        <v>3.1974000017783055</v>
      </c>
      <c r="Z46" s="24"/>
      <c r="AA46" s="79"/>
      <c r="AB46" s="79"/>
      <c r="AC46" s="79"/>
      <c r="AD46" s="79"/>
      <c r="AE46" s="79"/>
      <c r="AF46" s="25"/>
      <c r="AG46" s="79"/>
      <c r="AH46" s="53"/>
      <c r="AI46" s="54"/>
      <c r="AJ46" s="55"/>
      <c r="AK46" s="55"/>
      <c r="AL46" s="55"/>
      <c r="AM46" s="55"/>
      <c r="AN46" s="55"/>
      <c r="AO46" s="55"/>
      <c r="AP46" s="55"/>
      <c r="AQ46" s="56"/>
      <c r="AR46" s="55"/>
      <c r="AS46" s="55"/>
      <c r="AT46" s="55"/>
      <c r="AU46" s="57"/>
      <c r="AV46" s="79"/>
      <c r="AY46" s="142"/>
      <c r="AZ46" s="143"/>
      <c r="BA46" s="28"/>
      <c r="BB46" s="28"/>
      <c r="BC46" s="144"/>
      <c r="BD46" s="28"/>
      <c r="BE46" s="28"/>
      <c r="BF46" s="28"/>
      <c r="BG46" s="28"/>
      <c r="BH46" s="28"/>
      <c r="BI46" s="28"/>
      <c r="BJ46" s="28"/>
      <c r="BK46" s="29"/>
      <c r="BL46" s="195"/>
      <c r="BM46" s="116"/>
      <c r="BN46" s="774"/>
      <c r="BO46" s="774"/>
      <c r="BP46" s="774"/>
      <c r="BQ46" s="774"/>
      <c r="BR46" s="774"/>
      <c r="BS46" s="774"/>
      <c r="BT46" s="774"/>
      <c r="BU46" s="774"/>
      <c r="BV46" s="774"/>
      <c r="BW46" s="774"/>
      <c r="BX46" s="774"/>
      <c r="BY46" s="117"/>
    </row>
    <row r="47" spans="1:77" ht="20.100000000000001" customHeight="1" thickBot="1" x14ac:dyDescent="0.4">
      <c r="B47" s="173"/>
      <c r="C47" s="174"/>
      <c r="D47" s="24"/>
      <c r="E47" s="196" t="s">
        <v>940</v>
      </c>
      <c r="F47" s="824"/>
      <c r="G47" s="824"/>
      <c r="H47" s="825"/>
      <c r="I47" s="25"/>
      <c r="J47" s="192" t="s">
        <v>980</v>
      </c>
      <c r="K47" s="113">
        <f>csv!U1622</f>
        <v>0.29379745562130183</v>
      </c>
      <c r="L47" s="113">
        <f>csv!V1622</f>
        <v>2.5563929230769231</v>
      </c>
      <c r="M47" s="113">
        <f>csv!W1622</f>
        <v>3.9760245857988132</v>
      </c>
      <c r="N47" s="113">
        <f>csv!X1622</f>
        <v>1.6183991242603557</v>
      </c>
      <c r="O47" s="113">
        <f>csv!Y1622</f>
        <v>0.18824913609467459</v>
      </c>
      <c r="P47" s="113">
        <f>csv!Z1622</f>
        <v>3.1595020828402371</v>
      </c>
      <c r="Q47" s="113">
        <f>csv!AA1622</f>
        <v>2.1789236035502957</v>
      </c>
      <c r="R47" s="113"/>
      <c r="S47" s="113"/>
      <c r="T47" s="113"/>
      <c r="U47" s="113"/>
      <c r="V47" s="114">
        <f t="shared" si="3"/>
        <v>1.9958984158918001</v>
      </c>
      <c r="Z47" s="24"/>
      <c r="AA47" s="40"/>
      <c r="AB47" s="79"/>
      <c r="AC47" s="79"/>
      <c r="AD47" s="79"/>
      <c r="AE47" s="79"/>
      <c r="AF47" s="25"/>
      <c r="AG47" s="79"/>
      <c r="AH47" s="70" t="s">
        <v>77</v>
      </c>
      <c r="AI47" s="38">
        <f>csv!BV1604</f>
        <v>11.499148999999999</v>
      </c>
      <c r="AJ47" s="71"/>
      <c r="AK47" s="38">
        <f>csv!BX1604</f>
        <v>9.9762240000000002</v>
      </c>
      <c r="AL47" s="71"/>
      <c r="AM47" s="38">
        <f>csv!BZ1604</f>
        <v>7.9534450000000003</v>
      </c>
      <c r="AN47" s="71"/>
      <c r="AO47" s="38"/>
      <c r="AP47" s="71"/>
      <c r="AQ47" s="38">
        <f>csv!CB1604</f>
        <v>5.9456090000000001</v>
      </c>
      <c r="AR47" s="71"/>
      <c r="AS47" s="38">
        <f>csv!CD1604</f>
        <v>7.0364240000000002</v>
      </c>
      <c r="AT47" s="71"/>
      <c r="AU47" s="38">
        <f>csv!CF1604</f>
        <v>8.3318309999999993</v>
      </c>
      <c r="AV47" s="79"/>
      <c r="AY47" s="28"/>
      <c r="AZ47" s="162"/>
      <c r="BA47" s="162"/>
      <c r="BB47" s="162"/>
      <c r="BC47" s="162"/>
      <c r="BD47" s="162"/>
      <c r="BE47" s="40"/>
      <c r="BF47" s="162"/>
      <c r="BG47" s="40"/>
      <c r="BH47" s="40"/>
      <c r="BI47" s="40"/>
      <c r="BJ47" s="162"/>
      <c r="BK47" s="162"/>
      <c r="BL47" s="40"/>
      <c r="BM47" s="119" t="s">
        <v>975</v>
      </c>
      <c r="BN47" s="120">
        <f>csv!DP1617</f>
        <v>91.924869258333331</v>
      </c>
      <c r="BO47" s="120">
        <f>csv!DQ1617</f>
        <v>113.24930651250011</v>
      </c>
      <c r="BP47" s="120">
        <f>csv!DR1617</f>
        <v>135.03060053333337</v>
      </c>
      <c r="BQ47" s="120">
        <f>csv!DS1617</f>
        <v>111.46900230833332</v>
      </c>
      <c r="BR47" s="120">
        <f>csv!EO1617</f>
        <v>-7.5677653625000012</v>
      </c>
      <c r="BS47" s="121">
        <f>csv!EP1617</f>
        <v>-9.7701176333333297</v>
      </c>
      <c r="BT47" s="122">
        <f>csv!EQ1617</f>
        <v>-9.621663545833341</v>
      </c>
      <c r="BU47" s="120">
        <f>csv!ER1617</f>
        <v>98.326796791666638</v>
      </c>
      <c r="BV47" s="120">
        <f>csv!ES1617</f>
        <v>92.933951679166711</v>
      </c>
      <c r="BW47" s="120">
        <f>csv!ET1617</f>
        <v>80.697450449999963</v>
      </c>
      <c r="BX47" s="120">
        <f>csv!EU1617</f>
        <v>0.87147335416666671</v>
      </c>
      <c r="BY47" s="121"/>
    </row>
    <row r="48" spans="1:77" ht="20.100000000000001" customHeight="1" thickBot="1" x14ac:dyDescent="0.4">
      <c r="B48" s="105"/>
      <c r="C48" s="176"/>
      <c r="D48" s="24"/>
      <c r="E48" s="197" t="s">
        <v>1167</v>
      </c>
      <c r="F48" s="829">
        <f>D37</f>
        <v>16.841713333333342</v>
      </c>
      <c r="G48" s="829"/>
      <c r="H48" s="830"/>
      <c r="I48" s="25"/>
      <c r="J48" s="139"/>
      <c r="K48" s="140"/>
      <c r="L48" s="140"/>
      <c r="M48" s="140"/>
      <c r="N48" s="140"/>
      <c r="O48" s="140"/>
      <c r="P48" s="140"/>
      <c r="Q48" s="140"/>
      <c r="R48" s="140"/>
      <c r="S48" s="140"/>
      <c r="T48" s="140"/>
      <c r="U48" s="140"/>
      <c r="V48" s="141"/>
      <c r="Z48" s="24"/>
      <c r="AA48" s="79"/>
      <c r="AB48" s="79"/>
      <c r="AC48" s="79"/>
      <c r="AD48" s="79"/>
      <c r="AE48" s="79"/>
      <c r="AF48" s="25"/>
      <c r="AG48" s="79"/>
      <c r="AH48" s="24"/>
      <c r="AI48" s="118"/>
      <c r="AJ48" s="118"/>
      <c r="AK48" s="118"/>
      <c r="AL48" s="118"/>
      <c r="AM48" s="118"/>
      <c r="AN48" s="118"/>
      <c r="AO48" s="118"/>
      <c r="AP48" s="118"/>
      <c r="AQ48" s="118"/>
      <c r="AR48" s="118"/>
      <c r="AS48" s="118"/>
      <c r="AT48" s="118"/>
      <c r="AU48" s="118"/>
      <c r="AV48" s="79"/>
      <c r="AY48" s="28"/>
      <c r="AZ48" s="162"/>
      <c r="BA48" s="162"/>
      <c r="BB48" s="162"/>
      <c r="BC48" s="162"/>
      <c r="BD48" s="162"/>
      <c r="BE48" s="198"/>
      <c r="BF48" s="198"/>
      <c r="BG48" s="198"/>
      <c r="BH48" s="198"/>
      <c r="BI48" s="198"/>
      <c r="BJ48" s="162"/>
      <c r="BK48" s="162"/>
      <c r="BL48" s="198"/>
      <c r="BM48" s="119" t="s">
        <v>976</v>
      </c>
      <c r="BN48" s="120">
        <f>csv!DP1618</f>
        <v>92.189523265560169</v>
      </c>
      <c r="BO48" s="120">
        <f>csv!DQ1618</f>
        <v>112.25677697095429</v>
      </c>
      <c r="BP48" s="120">
        <f>csv!DR1618</f>
        <v>133.07543912863073</v>
      </c>
      <c r="BQ48" s="120">
        <f>csv!DS1618</f>
        <v>111.60221372614112</v>
      </c>
      <c r="BR48" s="120">
        <f>csv!EO1618</f>
        <v>-9.2501147966805011</v>
      </c>
      <c r="BS48" s="121">
        <f>csv!EP1618</f>
        <v>-8.1057858174273871</v>
      </c>
      <c r="BT48" s="122">
        <f>csv!EQ1618</f>
        <v>-9.9183249128630706</v>
      </c>
      <c r="BU48" s="120">
        <f>csv!ER1618</f>
        <v>97.537614510373487</v>
      </c>
      <c r="BV48" s="120">
        <f>csv!ES1618</f>
        <v>92.164444236514555</v>
      </c>
      <c r="BW48" s="120">
        <f>csv!ET1618</f>
        <v>79.762261477178427</v>
      </c>
      <c r="BX48" s="120">
        <f>csv!EU1618</f>
        <v>-7.0648937759336103E-2</v>
      </c>
      <c r="BY48" s="121"/>
    </row>
    <row r="49" spans="2:77" ht="20.100000000000001" customHeight="1" thickBot="1" x14ac:dyDescent="0.35">
      <c r="B49" s="193"/>
      <c r="C49" s="183"/>
      <c r="D49" s="24"/>
      <c r="E49" s="199" t="s">
        <v>1168</v>
      </c>
      <c r="F49" s="826">
        <f>D40</f>
        <v>12.917001806810269</v>
      </c>
      <c r="G49" s="827"/>
      <c r="H49" s="828"/>
      <c r="I49" s="25"/>
      <c r="J49" s="148" t="s">
        <v>951</v>
      </c>
      <c r="K49" s="149">
        <f>csv!U1608</f>
        <v>41.261937000000003</v>
      </c>
      <c r="L49" s="149">
        <f>csv!V1608</f>
        <v>33.82685</v>
      </c>
      <c r="M49" s="149">
        <f>csv!W1608</f>
        <v>37.319322999999997</v>
      </c>
      <c r="N49" s="149">
        <f>csv!X1608</f>
        <v>35.323276</v>
      </c>
      <c r="O49" s="149">
        <f>csv!Y1608</f>
        <v>40.935442999999999</v>
      </c>
      <c r="P49" s="149">
        <f>csv!Z1608</f>
        <v>33.280599000000002</v>
      </c>
      <c r="Q49" s="149">
        <f>csv!AA1608</f>
        <v>29.855319000000001</v>
      </c>
      <c r="R49" s="149"/>
      <c r="S49" s="149"/>
      <c r="T49" s="149"/>
      <c r="U49" s="149"/>
      <c r="V49" s="150">
        <f>AVERAGE(K49:U49)</f>
        <v>35.971820999999998</v>
      </c>
      <c r="Z49" s="24"/>
      <c r="AA49" s="40"/>
      <c r="AB49" s="79"/>
      <c r="AC49" s="79"/>
      <c r="AD49" s="79"/>
      <c r="AE49" s="79"/>
      <c r="AF49" s="25"/>
      <c r="AG49" s="79"/>
      <c r="AH49" s="37" t="s">
        <v>84</v>
      </c>
      <c r="AI49" s="38">
        <f>csv!CG1604</f>
        <v>6.9814290000000003</v>
      </c>
      <c r="AJ49" s="39"/>
      <c r="AK49" s="38">
        <f>csv!CI1604</f>
        <v>5.2078860000000002</v>
      </c>
      <c r="AL49" s="39"/>
      <c r="AM49" s="38">
        <f>csv!CK1604</f>
        <v>4.0456260000000004</v>
      </c>
      <c r="AN49" s="39"/>
      <c r="AO49" s="38"/>
      <c r="AP49" s="39"/>
      <c r="AQ49" s="38">
        <f>csv!CM1604</f>
        <v>2.5290919999999999</v>
      </c>
      <c r="AR49" s="39"/>
      <c r="AS49" s="38">
        <f>csv!CO1604</f>
        <v>1.702234</v>
      </c>
      <c r="AT49" s="39"/>
      <c r="AU49" s="38">
        <f>csv!CQ1604</f>
        <v>2.0588489999999999</v>
      </c>
      <c r="AV49" s="118"/>
      <c r="AY49" s="24"/>
      <c r="AZ49" s="24"/>
      <c r="BA49" s="24"/>
      <c r="BB49" s="24"/>
      <c r="BC49" s="24"/>
      <c r="BD49" s="24"/>
      <c r="BE49" s="31"/>
      <c r="BF49" s="31"/>
      <c r="BG49" s="68"/>
      <c r="BH49" s="31"/>
      <c r="BI49" s="31"/>
      <c r="BJ49" s="24"/>
      <c r="BK49" s="162"/>
      <c r="BL49" s="40"/>
      <c r="BM49" s="119" t="s">
        <v>977</v>
      </c>
      <c r="BN49" s="120">
        <f>csv!DP1619</f>
        <v>96.814060224066438</v>
      </c>
      <c r="BO49" s="120">
        <f>csv!DQ1619</f>
        <v>118.41867337344405</v>
      </c>
      <c r="BP49" s="120">
        <f>csv!DR1619</f>
        <v>144.29315239419083</v>
      </c>
      <c r="BQ49" s="120">
        <f>csv!DS1619</f>
        <v>117.04467036514521</v>
      </c>
      <c r="BR49" s="120">
        <f>csv!EO1619</f>
        <v>-7.0278123153526986</v>
      </c>
      <c r="BS49" s="121">
        <f>csv!EP1619</f>
        <v>-11.850563398340242</v>
      </c>
      <c r="BT49" s="122">
        <f>csv!EQ1619</f>
        <v>-11.567762705394189</v>
      </c>
      <c r="BU49" s="120">
        <f>csv!ER1619</f>
        <v>104.05541234854762</v>
      </c>
      <c r="BV49" s="120">
        <f>csv!ES1619</f>
        <v>106.73461028630709</v>
      </c>
      <c r="BW49" s="120">
        <f>csv!ET1619</f>
        <v>99.986101477178437</v>
      </c>
      <c r="BX49" s="120">
        <f>csv!EU1619</f>
        <v>3.2043088381742746</v>
      </c>
      <c r="BY49" s="121"/>
    </row>
    <row r="50" spans="2:77" ht="20.100000000000001" customHeight="1" thickBot="1" x14ac:dyDescent="0.35">
      <c r="B50" s="24"/>
      <c r="C50" s="24"/>
      <c r="D50" s="24"/>
      <c r="E50" s="199" t="s">
        <v>1169</v>
      </c>
      <c r="F50" s="826">
        <f>D43</f>
        <v>14.287075000000012</v>
      </c>
      <c r="G50" s="827"/>
      <c r="H50" s="828"/>
      <c r="I50" s="25"/>
      <c r="Q50" s="21"/>
      <c r="R50" s="21"/>
      <c r="S50" s="21"/>
      <c r="T50" s="21"/>
      <c r="U50" s="21"/>
      <c r="V50" s="25"/>
      <c r="Z50" s="24"/>
      <c r="AA50" s="79"/>
      <c r="AB50" s="79"/>
      <c r="AC50" s="79"/>
      <c r="AD50" s="79"/>
      <c r="AE50" s="79"/>
      <c r="AF50" s="25"/>
      <c r="AG50" s="79"/>
      <c r="AH50" s="53"/>
      <c r="AI50" s="54"/>
      <c r="AJ50" s="55"/>
      <c r="AK50" s="55"/>
      <c r="AL50" s="55"/>
      <c r="AM50" s="55"/>
      <c r="AN50" s="55"/>
      <c r="AO50" s="55"/>
      <c r="AP50" s="55"/>
      <c r="AQ50" s="56"/>
      <c r="AR50" s="55"/>
      <c r="AS50" s="55"/>
      <c r="AT50" s="55"/>
      <c r="AU50" s="57"/>
      <c r="AV50" s="79"/>
      <c r="AY50" s="24"/>
      <c r="AZ50" s="24"/>
      <c r="BA50" s="24"/>
      <c r="BB50" s="24"/>
      <c r="BC50" s="24"/>
      <c r="BD50" s="24"/>
      <c r="BE50" s="31"/>
      <c r="BF50" s="31"/>
      <c r="BG50" s="31"/>
      <c r="BH50" s="31"/>
      <c r="BI50" s="31"/>
      <c r="BJ50" s="24"/>
      <c r="BK50" s="162"/>
      <c r="BL50" s="40"/>
      <c r="BM50" s="134" t="s">
        <v>978</v>
      </c>
      <c r="BN50" s="120">
        <f>csv!DP1620</f>
        <v>93.49329020746886</v>
      </c>
      <c r="BO50" s="120">
        <f>csv!DQ1620</f>
        <v>115.12348373029062</v>
      </c>
      <c r="BP50" s="120">
        <f>csv!DR1620</f>
        <v>137.76610270124482</v>
      </c>
      <c r="BQ50" s="120">
        <f>csv!DS1620</f>
        <v>112.72196161410783</v>
      </c>
      <c r="BR50" s="120">
        <f>csv!EO1620</f>
        <v>-5.6553326846473038</v>
      </c>
      <c r="BS50" s="121">
        <f>csv!EP1620</f>
        <v>-9.6928777510373436</v>
      </c>
      <c r="BT50" s="122">
        <f>csv!EQ1620</f>
        <v>-12.012459817427377</v>
      </c>
      <c r="BU50" s="120">
        <f>csv!ER1620</f>
        <v>98.547929834024941</v>
      </c>
      <c r="BV50" s="120">
        <f>csv!ES1620</f>
        <v>98.555405232365118</v>
      </c>
      <c r="BW50" s="120">
        <f>csv!ET1620</f>
        <v>92.861350473029034</v>
      </c>
      <c r="BX50" s="120">
        <f>csv!EU1620</f>
        <v>5.113440775933606</v>
      </c>
      <c r="BY50" s="121"/>
    </row>
    <row r="51" spans="2:77" ht="20.100000000000001" customHeight="1" thickBot="1" x14ac:dyDescent="0.35">
      <c r="B51" s="24"/>
      <c r="C51" s="24"/>
      <c r="D51" s="24"/>
      <c r="E51" s="199" t="s">
        <v>1170</v>
      </c>
      <c r="F51" s="826">
        <f>D46</f>
        <v>12.761170017199982</v>
      </c>
      <c r="G51" s="827"/>
      <c r="H51" s="828"/>
      <c r="I51" s="25"/>
      <c r="J51" s="200" t="s">
        <v>67</v>
      </c>
      <c r="K51" s="201" t="s">
        <v>130</v>
      </c>
      <c r="L51" s="202"/>
      <c r="M51" s="203"/>
      <c r="N51" s="202"/>
      <c r="O51" s="201" t="s">
        <v>131</v>
      </c>
      <c r="P51" s="203"/>
      <c r="Q51" s="202"/>
      <c r="R51" s="201" t="s">
        <v>132</v>
      </c>
      <c r="S51" s="203"/>
      <c r="Z51" s="24"/>
      <c r="AA51" s="40"/>
      <c r="AB51" s="79"/>
      <c r="AC51" s="79"/>
      <c r="AD51" s="79"/>
      <c r="AE51" s="79"/>
      <c r="AF51" s="25"/>
      <c r="AG51" s="79"/>
      <c r="AH51" s="70" t="s">
        <v>91</v>
      </c>
      <c r="AI51" s="38">
        <f>csv!CH1604</f>
        <v>9.8565919999999991</v>
      </c>
      <c r="AJ51" s="71"/>
      <c r="AK51" s="38">
        <f>csv!CJ1604</f>
        <v>8.0069730000000003</v>
      </c>
      <c r="AL51" s="71"/>
      <c r="AM51" s="38">
        <f>csv!CL1604</f>
        <v>6.6584190000000003</v>
      </c>
      <c r="AN51" s="71"/>
      <c r="AO51" s="38"/>
      <c r="AP51" s="71"/>
      <c r="AQ51" s="38">
        <f>csv!CN1604</f>
        <v>5.4823060000000003</v>
      </c>
      <c r="AR51" s="71"/>
      <c r="AS51" s="38">
        <f>csv!CP1604</f>
        <v>6.024254</v>
      </c>
      <c r="AT51" s="71"/>
      <c r="AU51" s="38">
        <f>csv!CR1604</f>
        <v>7.181629</v>
      </c>
      <c r="AV51" s="79"/>
      <c r="AX51" s="204" t="s">
        <v>17</v>
      </c>
      <c r="AY51" s="205"/>
      <c r="AZ51" s="206" t="s">
        <v>133</v>
      </c>
      <c r="BA51" s="207"/>
      <c r="BB51" s="207"/>
      <c r="BC51" s="208" t="s">
        <v>134</v>
      </c>
      <c r="BD51" s="209"/>
      <c r="BE51" s="210"/>
      <c r="BF51" s="211"/>
      <c r="BG51" s="212" t="s">
        <v>135</v>
      </c>
      <c r="BH51" s="213"/>
      <c r="BK51" s="40"/>
      <c r="BL51" s="40"/>
      <c r="BM51" s="119" t="s">
        <v>979</v>
      </c>
      <c r="BN51" s="120">
        <f>csv!DP1621</f>
        <v>93.143125991701211</v>
      </c>
      <c r="BO51" s="120">
        <f>csv!DQ1621</f>
        <v>114.52108748132775</v>
      </c>
      <c r="BP51" s="120">
        <f>csv!DR1621</f>
        <v>138.9428475477178</v>
      </c>
      <c r="BQ51" s="120">
        <f>csv!DS1621</f>
        <v>114.02381521991693</v>
      </c>
      <c r="BR51" s="120">
        <f>csv!EO1621</f>
        <v>-9.6360576887966864</v>
      </c>
      <c r="BS51" s="121">
        <f>csv!EP1621</f>
        <v>-12.070533228215766</v>
      </c>
      <c r="BT51" s="122">
        <f>csv!EQ1621</f>
        <v>-12.611901037344394</v>
      </c>
      <c r="BU51" s="120">
        <f>csv!ER1621</f>
        <v>100.998258647303</v>
      </c>
      <c r="BV51" s="120">
        <f>csv!ES1621</f>
        <v>95.746679037344478</v>
      </c>
      <c r="BW51" s="120">
        <f>csv!ET1621</f>
        <v>89.172449759336075</v>
      </c>
      <c r="BX51" s="120">
        <f>csv!EU1621</f>
        <v>4.4125142033195024</v>
      </c>
      <c r="BY51" s="121"/>
    </row>
    <row r="52" spans="2:77" ht="20.100000000000001" customHeight="1" thickBot="1" x14ac:dyDescent="0.35">
      <c r="B52" s="24"/>
      <c r="C52" s="24"/>
      <c r="D52" s="24"/>
      <c r="E52" s="199" t="s">
        <v>136</v>
      </c>
      <c r="F52" s="829">
        <f>csv!VV1604-csv!VV1603</f>
        <v>0</v>
      </c>
      <c r="G52" s="829"/>
      <c r="H52" s="830"/>
      <c r="I52" s="25"/>
      <c r="J52" s="214" t="s">
        <v>72</v>
      </c>
      <c r="K52" s="215" t="s">
        <v>94</v>
      </c>
      <c r="L52" s="215" t="s">
        <v>137</v>
      </c>
      <c r="M52" s="216" t="s">
        <v>87</v>
      </c>
      <c r="N52" s="215" t="s">
        <v>94</v>
      </c>
      <c r="O52" s="215" t="s">
        <v>137</v>
      </c>
      <c r="P52" s="216" t="s">
        <v>87</v>
      </c>
      <c r="Q52" s="215" t="s">
        <v>94</v>
      </c>
      <c r="R52" s="215" t="s">
        <v>137</v>
      </c>
      <c r="S52" s="216" t="s">
        <v>87</v>
      </c>
      <c r="Z52" s="24"/>
      <c r="AA52" s="79"/>
      <c r="AB52" s="79"/>
      <c r="AC52" s="79"/>
      <c r="AD52" s="79"/>
      <c r="AE52" s="79"/>
      <c r="AF52" s="25"/>
      <c r="AG52" s="79"/>
      <c r="AH52" s="25"/>
      <c r="AN52" s="24"/>
      <c r="AO52" s="40"/>
      <c r="AP52" s="79"/>
      <c r="AQ52" s="40"/>
      <c r="AR52" s="79"/>
      <c r="AS52" s="40"/>
      <c r="AT52" s="79"/>
      <c r="AU52" s="40"/>
      <c r="AV52" s="79"/>
      <c r="AX52" s="217" t="s">
        <v>23</v>
      </c>
      <c r="AY52" s="218"/>
      <c r="AZ52" s="219"/>
      <c r="BA52" s="218"/>
      <c r="BB52" s="218"/>
      <c r="BC52" s="226" t="s">
        <v>1115</v>
      </c>
      <c r="BD52" s="220"/>
      <c r="BE52" s="220"/>
      <c r="BF52" s="221"/>
      <c r="BG52" s="24"/>
      <c r="BH52" s="218" t="s">
        <v>138</v>
      </c>
      <c r="BK52" s="222"/>
      <c r="BL52" s="198"/>
      <c r="BM52" s="145" t="s">
        <v>980</v>
      </c>
      <c r="BN52" s="120">
        <f>csv!DP1622</f>
        <v>91.063750426035497</v>
      </c>
      <c r="BO52" s="120">
        <f>csv!DQ1622</f>
        <v>111.63272810059171</v>
      </c>
      <c r="BP52" s="120">
        <f>csv!DR1622</f>
        <v>130.8146206213018</v>
      </c>
      <c r="BQ52" s="120">
        <f>csv!DS1622</f>
        <v>111.09409449112428</v>
      </c>
      <c r="BR52" s="120">
        <f>csv!EO1622</f>
        <v>-11.927898715976331</v>
      </c>
      <c r="BS52" s="121">
        <f>csv!EP1622</f>
        <v>-8.5932172781065077</v>
      </c>
      <c r="BT52" s="122">
        <f>csv!EQ1622</f>
        <v>-10.859729520710061</v>
      </c>
      <c r="BU52" s="120">
        <f>csv!ER1622</f>
        <v>97.850601497041367</v>
      </c>
      <c r="BV52" s="120">
        <f>csv!ES1622</f>
        <v>84.853835076923062</v>
      </c>
      <c r="BW52" s="120">
        <f>csv!ET1622</f>
        <v>80.108842047337248</v>
      </c>
      <c r="BX52" s="120">
        <f>csv!EU1622</f>
        <v>0.72967121301775162</v>
      </c>
      <c r="BY52" s="121"/>
    </row>
    <row r="53" spans="2:77" ht="20.100000000000001" customHeight="1" thickBot="1" x14ac:dyDescent="0.35">
      <c r="B53" s="223" t="s">
        <v>139</v>
      </c>
      <c r="C53" s="24"/>
      <c r="D53" s="24"/>
      <c r="E53" s="199" t="s">
        <v>140</v>
      </c>
      <c r="F53" s="829">
        <f>csv!VV1604-csv!VV1603</f>
        <v>0</v>
      </c>
      <c r="G53" s="829"/>
      <c r="H53" s="830"/>
      <c r="I53" s="25"/>
      <c r="J53" s="192" t="s">
        <v>975</v>
      </c>
      <c r="K53" s="113"/>
      <c r="L53" s="113">
        <f>csv!AB1617</f>
        <v>3.9975337750000031</v>
      </c>
      <c r="M53" s="114"/>
      <c r="N53" s="224"/>
      <c r="O53" s="113">
        <f>csv!AD1617</f>
        <v>1.4362330125000007</v>
      </c>
      <c r="P53" s="114"/>
      <c r="Q53" s="224"/>
      <c r="R53" s="113">
        <f>csv!AF1617</f>
        <v>0.7349440291666649</v>
      </c>
      <c r="S53" s="114"/>
      <c r="Z53" s="24"/>
      <c r="AA53" s="40"/>
      <c r="AB53" s="79"/>
      <c r="AC53" s="79"/>
      <c r="AD53" s="79"/>
      <c r="AE53" s="79"/>
      <c r="AF53" s="25"/>
      <c r="AG53" s="79"/>
      <c r="AH53" s="37" t="s">
        <v>98</v>
      </c>
      <c r="AI53" s="38">
        <f>csv!CS1604</f>
        <v>6.9198240000000002</v>
      </c>
      <c r="AJ53" s="39"/>
      <c r="AK53" s="38">
        <f>csv!CS1604</f>
        <v>6.9198240000000002</v>
      </c>
      <c r="AL53" s="39"/>
      <c r="AM53" s="38">
        <f>csv!CW1604</f>
        <v>3.3846669999999999</v>
      </c>
      <c r="AN53" s="39"/>
      <c r="AO53" s="38"/>
      <c r="AP53" s="39"/>
      <c r="AQ53" s="38">
        <f>csv!CY1604</f>
        <v>3.1285810000000001</v>
      </c>
      <c r="AR53" s="39"/>
      <c r="AS53" s="38">
        <f>csv!DA1604</f>
        <v>1.8515630000000001</v>
      </c>
      <c r="AT53" s="39"/>
      <c r="AU53" s="38">
        <f>csv!DC1604</f>
        <v>2.631532</v>
      </c>
      <c r="AV53" s="79"/>
      <c r="AX53" s="225" t="s">
        <v>30</v>
      </c>
      <c r="AY53" s="226" t="s">
        <v>1111</v>
      </c>
      <c r="AZ53" s="227" t="s">
        <v>1113</v>
      </c>
      <c r="BB53" s="226"/>
      <c r="BC53" s="228" t="s">
        <v>1110</v>
      </c>
      <c r="BD53" s="226" t="s">
        <v>1112</v>
      </c>
      <c r="BE53" s="226" t="s">
        <v>1114</v>
      </c>
      <c r="BF53" s="229"/>
      <c r="BG53" s="24"/>
      <c r="BH53" s="226" t="s">
        <v>142</v>
      </c>
      <c r="BK53" s="230"/>
      <c r="BL53" s="40"/>
      <c r="BM53" s="151"/>
      <c r="BN53" s="152"/>
      <c r="BO53" s="152"/>
      <c r="BP53" s="152"/>
      <c r="BQ53" s="152"/>
      <c r="BR53" s="152"/>
      <c r="BS53" s="153"/>
      <c r="BT53" s="154"/>
      <c r="BU53" s="152"/>
      <c r="BV53" s="152"/>
      <c r="BW53" s="152"/>
      <c r="BX53" s="152"/>
      <c r="BY53" s="153"/>
    </row>
    <row r="54" spans="2:77" ht="20.100000000000001" customHeight="1" thickBot="1" x14ac:dyDescent="0.35">
      <c r="B54" s="231" t="s">
        <v>143</v>
      </c>
      <c r="C54" s="232"/>
      <c r="D54" s="232"/>
      <c r="E54" s="170" t="s">
        <v>144</v>
      </c>
      <c r="F54" s="831">
        <f>SUM(F47:F53)</f>
        <v>56.806960157343603</v>
      </c>
      <c r="G54" s="831"/>
      <c r="H54" s="832"/>
      <c r="I54" s="25"/>
      <c r="J54" s="192" t="s">
        <v>976</v>
      </c>
      <c r="K54" s="113"/>
      <c r="L54" s="113">
        <f>csv!AB1618</f>
        <v>-4.1125872116182585</v>
      </c>
      <c r="M54" s="114"/>
      <c r="N54" s="224"/>
      <c r="O54" s="113">
        <f>csv!AD1618</f>
        <v>2.2143838381742729</v>
      </c>
      <c r="P54" s="114"/>
      <c r="Q54" s="224"/>
      <c r="R54" s="113">
        <f>csv!AF1618</f>
        <v>0.89044214107883846</v>
      </c>
      <c r="S54" s="114"/>
      <c r="Z54" s="24"/>
      <c r="AA54" s="79"/>
      <c r="AB54" s="79"/>
      <c r="AC54" s="79"/>
      <c r="AD54" s="79"/>
      <c r="AE54" s="79"/>
      <c r="AF54" s="25"/>
      <c r="AG54" s="79"/>
      <c r="AH54" s="53"/>
      <c r="AI54" s="54"/>
      <c r="AJ54" s="55"/>
      <c r="AK54" s="55"/>
      <c r="AL54" s="55"/>
      <c r="AM54" s="55"/>
      <c r="AN54" s="55"/>
      <c r="AO54" s="55"/>
      <c r="AP54" s="55"/>
      <c r="AQ54" s="56"/>
      <c r="AR54" s="55"/>
      <c r="AS54" s="55"/>
      <c r="AT54" s="55"/>
      <c r="AU54" s="57"/>
      <c r="AV54" s="79"/>
      <c r="AX54" s="233" t="s">
        <v>975</v>
      </c>
      <c r="AY54" s="234">
        <f>csv!DU1617</f>
        <v>171.46229019583333</v>
      </c>
      <c r="AZ54" s="234">
        <f>csv!DW1617</f>
        <v>164.49100583333336</v>
      </c>
      <c r="BA54" s="113">
        <f>csv!DY1617</f>
        <v>142.63775811666656</v>
      </c>
      <c r="BB54" s="113"/>
      <c r="BC54" s="235">
        <f>csv!DT1617</f>
        <v>19.309774699999988</v>
      </c>
      <c r="BD54" s="113">
        <f>csv!DV1617</f>
        <v>17.645185758333337</v>
      </c>
      <c r="BE54" s="113">
        <f>csv!DX1617</f>
        <v>17.803085366666668</v>
      </c>
      <c r="BF54" s="236"/>
      <c r="BG54" s="24"/>
      <c r="BH54" s="113"/>
      <c r="BK54" s="222"/>
      <c r="BL54" s="40"/>
      <c r="BM54" s="148" t="s">
        <v>951</v>
      </c>
      <c r="BN54" s="155">
        <f>csv!DP1608</f>
        <v>95.489333999999999</v>
      </c>
      <c r="BO54" s="155">
        <f>csv!DQ1608</f>
        <v>129.64707100000001</v>
      </c>
      <c r="BP54" s="155">
        <f>csv!DR1608</f>
        <v>140.047031</v>
      </c>
      <c r="BQ54" s="155">
        <f>csv!DS1608</f>
        <v>128.95406700000001</v>
      </c>
      <c r="BR54" s="155">
        <f>csv!EO1608</f>
        <v>45.653506</v>
      </c>
      <c r="BS54" s="156">
        <f>csv!EP1608</f>
        <v>41.808295000000001</v>
      </c>
      <c r="BT54" s="157">
        <f>csv!EQ1608</f>
        <v>39.710107999999998</v>
      </c>
      <c r="BU54" s="155">
        <f>csv!ER1608</f>
        <v>104.662774</v>
      </c>
      <c r="BV54" s="155">
        <f>csv!ES1608</f>
        <v>96.040037999999996</v>
      </c>
      <c r="BW54" s="155">
        <f>csv!ET1608</f>
        <v>104.511781</v>
      </c>
      <c r="BX54" s="155">
        <f>csv!EU1608</f>
        <v>6.0319520000000004</v>
      </c>
      <c r="BY54" s="156"/>
    </row>
    <row r="55" spans="2:77" ht="20.100000000000001" customHeight="1" thickBot="1" x14ac:dyDescent="0.35">
      <c r="B55" s="53"/>
      <c r="C55" s="24"/>
      <c r="D55" s="24"/>
      <c r="E55" s="237" t="s">
        <v>145</v>
      </c>
      <c r="F55" s="238"/>
      <c r="G55" s="238"/>
      <c r="H55" s="239" t="s">
        <v>146</v>
      </c>
      <c r="I55" s="25"/>
      <c r="J55" s="192" t="s">
        <v>977</v>
      </c>
      <c r="K55" s="113"/>
      <c r="L55" s="113">
        <f>csv!AB1619</f>
        <v>8.0074258298755137</v>
      </c>
      <c r="M55" s="114"/>
      <c r="N55" s="224"/>
      <c r="O55" s="113">
        <f>csv!AD1619</f>
        <v>8.188571639004147</v>
      </c>
      <c r="P55" s="114"/>
      <c r="Q55" s="224"/>
      <c r="R55" s="113">
        <f>csv!AF1619</f>
        <v>6.6290699377593336</v>
      </c>
      <c r="S55" s="114"/>
      <c r="Z55" s="24"/>
      <c r="AA55" s="40"/>
      <c r="AB55" s="79"/>
      <c r="AC55" s="79"/>
      <c r="AD55" s="79"/>
      <c r="AE55" s="79"/>
      <c r="AF55" s="25"/>
      <c r="AG55" s="79"/>
      <c r="AH55" s="70" t="s">
        <v>104</v>
      </c>
      <c r="AI55" s="38">
        <f>csv!CT1604</f>
        <v>10.8002</v>
      </c>
      <c r="AJ55" s="71"/>
      <c r="AK55" s="38">
        <f>csv!CT1604</f>
        <v>10.8002</v>
      </c>
      <c r="AL55" s="71"/>
      <c r="AM55" s="38">
        <f>csv!CX1604</f>
        <v>6.2189439999999996</v>
      </c>
      <c r="AN55" s="71"/>
      <c r="AO55" s="38"/>
      <c r="AP55" s="71"/>
      <c r="AQ55" s="38">
        <f>csv!CZ1604</f>
        <v>5.8635109999999999</v>
      </c>
      <c r="AR55" s="71"/>
      <c r="AS55" s="38">
        <f>csv!DB1604</f>
        <v>4.5222160000000002</v>
      </c>
      <c r="AT55" s="71"/>
      <c r="AU55" s="38">
        <f>csv!DD1604</f>
        <v>7.696637</v>
      </c>
      <c r="AV55" s="79"/>
      <c r="AX55" s="240" t="s">
        <v>976</v>
      </c>
      <c r="AY55" s="234">
        <f>csv!DU1618</f>
        <v>170.7435615767634</v>
      </c>
      <c r="AZ55" s="234">
        <f>csv!DW1618</f>
        <v>161.27700769294606</v>
      </c>
      <c r="BA55" s="113">
        <f>csv!DY1618</f>
        <v>141.8208164813278</v>
      </c>
      <c r="BB55" s="113"/>
      <c r="BC55" s="235">
        <f>csv!DT1618</f>
        <v>17.965067066390038</v>
      </c>
      <c r="BD55" s="113">
        <f>csv!DV1618</f>
        <v>18.648163813278007</v>
      </c>
      <c r="BE55" s="113">
        <f>csv!DX1618</f>
        <v>17.331297360995837</v>
      </c>
      <c r="BF55" s="236"/>
      <c r="BG55" s="24"/>
      <c r="BH55" s="113"/>
      <c r="BK55" s="222"/>
      <c r="BL55" s="40"/>
      <c r="BM55" s="162"/>
      <c r="BN55" s="162"/>
    </row>
    <row r="56" spans="2:77" ht="20.100000000000001" customHeight="1" x14ac:dyDescent="0.3">
      <c r="B56" s="53"/>
      <c r="C56" s="24"/>
      <c r="D56" s="24"/>
      <c r="E56" s="241" t="s">
        <v>1165</v>
      </c>
      <c r="F56" s="242"/>
      <c r="G56" s="243"/>
      <c r="H56" s="244">
        <v>46452</v>
      </c>
      <c r="I56" s="25"/>
      <c r="J56" s="192" t="s">
        <v>978</v>
      </c>
      <c r="K56" s="113"/>
      <c r="L56" s="113">
        <f>csv!AB1620</f>
        <v>13.86252422821577</v>
      </c>
      <c r="M56" s="114"/>
      <c r="N56" s="224"/>
      <c r="O56" s="113">
        <f>csv!AD1620</f>
        <v>14.123941556016598</v>
      </c>
      <c r="P56" s="114"/>
      <c r="Q56" s="224"/>
      <c r="R56" s="113">
        <f>csv!AF1620</f>
        <v>12.62994336514522</v>
      </c>
      <c r="S56" s="114"/>
      <c r="AA56" s="118"/>
      <c r="AB56" s="118"/>
      <c r="AC56" s="118"/>
      <c r="AD56" s="118"/>
      <c r="AE56" s="118"/>
      <c r="AF56" s="118"/>
      <c r="AG56" s="118"/>
      <c r="AH56" s="118"/>
      <c r="AI56" s="118"/>
      <c r="AJ56" s="118"/>
      <c r="AK56" s="118"/>
      <c r="AL56" s="118"/>
      <c r="AX56" s="240" t="s">
        <v>977</v>
      </c>
      <c r="AY56" s="234">
        <f>csv!DU1619</f>
        <v>184.35140344813266</v>
      </c>
      <c r="AZ56" s="234">
        <f>csv!DW1619</f>
        <v>191.4574806307055</v>
      </c>
      <c r="BA56" s="113">
        <f>csv!DY1619</f>
        <v>174.1832409875519</v>
      </c>
      <c r="BB56" s="113"/>
      <c r="BC56" s="235">
        <f>csv!DT1619</f>
        <v>18.953443543568461</v>
      </c>
      <c r="BD56" s="113">
        <f>csv!DV1619</f>
        <v>15.889779576763479</v>
      </c>
      <c r="BE56" s="113">
        <f>csv!DX1619</f>
        <v>16.032010186721998</v>
      </c>
      <c r="BF56" s="236"/>
      <c r="BG56" s="24"/>
      <c r="BH56" s="113"/>
      <c r="BK56" s="162"/>
      <c r="BL56" s="40"/>
      <c r="BM56" s="162"/>
      <c r="BN56" s="162"/>
    </row>
    <row r="57" spans="2:77" ht="20.100000000000001" customHeight="1" x14ac:dyDescent="0.3">
      <c r="B57" s="53"/>
      <c r="C57" s="24"/>
      <c r="D57" s="24"/>
      <c r="E57" s="245" t="s">
        <v>1166</v>
      </c>
      <c r="F57" s="246"/>
      <c r="G57" s="247"/>
      <c r="H57" s="248">
        <v>46247</v>
      </c>
      <c r="I57" s="25"/>
      <c r="J57" s="192" t="s">
        <v>979</v>
      </c>
      <c r="K57" s="113"/>
      <c r="L57" s="113">
        <f>csv!AB1621</f>
        <v>4.529892485477176</v>
      </c>
      <c r="M57" s="114"/>
      <c r="N57" s="224"/>
      <c r="O57" s="113">
        <f>csv!AD1621</f>
        <v>1.3533582406639004</v>
      </c>
      <c r="P57" s="114"/>
      <c r="Q57" s="224"/>
      <c r="R57" s="113">
        <f>csv!AF1621</f>
        <v>0.33201526970954354</v>
      </c>
      <c r="S57" s="114"/>
      <c r="Z57" s="24"/>
      <c r="AA57" s="40"/>
      <c r="AB57" s="79"/>
      <c r="AC57" s="79"/>
      <c r="AD57" s="79"/>
      <c r="AE57" s="79"/>
      <c r="AF57" s="79"/>
      <c r="AG57" s="79"/>
      <c r="AH57" s="40"/>
      <c r="AI57" s="79"/>
      <c r="AJ57" s="79"/>
      <c r="AK57" s="79"/>
      <c r="AL57" s="40"/>
      <c r="AX57" s="240" t="s">
        <v>978</v>
      </c>
      <c r="AY57" s="234">
        <f>csv!DU1620</f>
        <v>173.54706771369294</v>
      </c>
      <c r="AZ57" s="234">
        <f>csv!DW1620</f>
        <v>173.60150357676349</v>
      </c>
      <c r="BA57" s="113">
        <f>csv!DY1620</f>
        <v>160.64508445228208</v>
      </c>
      <c r="BB57" s="113"/>
      <c r="BC57" s="235">
        <f>csv!DT1620</f>
        <v>21.065388452282143</v>
      </c>
      <c r="BD57" s="113">
        <f>csv!DV1620</f>
        <v>18.56299888796681</v>
      </c>
      <c r="BE57" s="113">
        <f>csv!DX1620</f>
        <v>16.844394900414922</v>
      </c>
      <c r="BF57" s="236"/>
      <c r="BG57" s="24"/>
      <c r="BH57" s="113"/>
      <c r="BK57" s="162"/>
      <c r="BL57" s="40"/>
      <c r="BM57" s="24"/>
      <c r="BN57" s="774"/>
      <c r="BO57" s="774"/>
      <c r="BP57" s="774"/>
      <c r="BQ57" s="774"/>
      <c r="BR57" s="774"/>
      <c r="BS57" s="774"/>
      <c r="BT57" s="774"/>
      <c r="BU57" s="774"/>
      <c r="BV57" s="774"/>
      <c r="BW57" s="774"/>
      <c r="BX57" s="774"/>
      <c r="BY57" s="24"/>
    </row>
    <row r="58" spans="2:77" ht="20.100000000000001" customHeight="1" x14ac:dyDescent="0.3">
      <c r="B58" s="53"/>
      <c r="C58" s="24"/>
      <c r="D58" s="24"/>
      <c r="E58" s="245"/>
      <c r="F58" s="246"/>
      <c r="G58" s="247"/>
      <c r="H58" s="248"/>
      <c r="I58" s="25"/>
      <c r="J58" s="192" t="s">
        <v>980</v>
      </c>
      <c r="K58" s="113"/>
      <c r="L58" s="113">
        <f>csv!AB1622</f>
        <v>2.0810403727810654</v>
      </c>
      <c r="M58" s="114"/>
      <c r="N58" s="224"/>
      <c r="O58" s="113">
        <f>csv!AD1622</f>
        <v>1.2157768816568049</v>
      </c>
      <c r="P58" s="114"/>
      <c r="Q58" s="224"/>
      <c r="R58" s="113">
        <f>csv!AF1622</f>
        <v>-0.15892627810650897</v>
      </c>
      <c r="S58" s="114"/>
      <c r="Z58" s="24"/>
      <c r="AA58" s="79"/>
      <c r="AB58" s="79"/>
      <c r="AC58" s="79"/>
      <c r="AD58" s="79"/>
      <c r="AE58" s="79"/>
      <c r="AF58" s="79"/>
      <c r="AG58" s="79"/>
      <c r="AH58" s="79"/>
      <c r="AI58" s="79"/>
      <c r="AJ58" s="79"/>
      <c r="AK58" s="79"/>
      <c r="AL58" s="79"/>
      <c r="AN58" s="24"/>
      <c r="AO58" s="79"/>
      <c r="AP58" s="79"/>
      <c r="AQ58" s="79"/>
      <c r="AR58" s="79"/>
      <c r="AS58" s="79"/>
      <c r="AT58" s="79"/>
      <c r="AU58" s="79"/>
      <c r="AV58" s="79"/>
      <c r="AX58" s="249" t="s">
        <v>979</v>
      </c>
      <c r="AY58" s="234">
        <f>csv!DU1621</f>
        <v>176.67098309543567</v>
      </c>
      <c r="AZ58" s="234">
        <f>csv!DW1621</f>
        <v>169.30286773029056</v>
      </c>
      <c r="BA58" s="113">
        <f>csv!DY1621</f>
        <v>155.3148350082987</v>
      </c>
      <c r="BB58" s="113"/>
      <c r="BC58" s="235">
        <f>csv!DT1621</f>
        <v>17.214790954356857</v>
      </c>
      <c r="BD58" s="113">
        <f>csv!DV1621</f>
        <v>15.837130705394189</v>
      </c>
      <c r="BE58" s="113">
        <f>csv!DX1621</f>
        <v>15.417580282157676</v>
      </c>
      <c r="BF58" s="236"/>
      <c r="BG58" s="24"/>
      <c r="BH58" s="113"/>
      <c r="BK58" s="162"/>
      <c r="BL58" s="40"/>
      <c r="BM58" s="24"/>
      <c r="BN58" s="774"/>
      <c r="BO58" s="774"/>
      <c r="BP58" s="774"/>
      <c r="BQ58" s="774"/>
      <c r="BR58" s="774"/>
      <c r="BS58" s="774"/>
      <c r="BT58" s="774"/>
      <c r="BU58" s="774"/>
      <c r="BV58" s="774"/>
      <c r="BW58" s="774"/>
      <c r="BX58" s="774"/>
      <c r="BY58" s="24"/>
    </row>
    <row r="59" spans="2:77" ht="20.100000000000001" customHeight="1" thickBot="1" x14ac:dyDescent="0.35">
      <c r="B59" s="53"/>
      <c r="C59" s="24"/>
      <c r="D59" s="24"/>
      <c r="E59" s="245"/>
      <c r="F59" s="246"/>
      <c r="G59" s="247"/>
      <c r="H59" s="248"/>
      <c r="I59" s="25"/>
      <c r="J59" s="59"/>
      <c r="K59" s="250"/>
      <c r="L59" s="250"/>
      <c r="M59" s="141"/>
      <c r="N59" s="250"/>
      <c r="O59" s="250"/>
      <c r="P59" s="141"/>
      <c r="Q59" s="250"/>
      <c r="R59" s="250"/>
      <c r="S59" s="141"/>
      <c r="Z59" s="24"/>
      <c r="AA59" s="40"/>
      <c r="AB59" s="79"/>
      <c r="AC59" s="79"/>
      <c r="AD59" s="79"/>
      <c r="AE59" s="79"/>
      <c r="AF59" s="79"/>
      <c r="AG59" s="24"/>
      <c r="AH59" s="24"/>
      <c r="AI59" s="25" t="s">
        <v>984</v>
      </c>
      <c r="AJ59" s="25"/>
      <c r="AK59" s="25" t="s">
        <v>1142</v>
      </c>
      <c r="AL59" s="25"/>
      <c r="AM59" s="25" t="s">
        <v>1141</v>
      </c>
      <c r="AN59" s="25"/>
      <c r="AO59" s="25"/>
      <c r="AP59" s="25"/>
      <c r="AQ59" s="25" t="s">
        <v>1143</v>
      </c>
      <c r="AR59" s="25"/>
      <c r="AS59" s="25" t="s">
        <v>1144</v>
      </c>
      <c r="AT59" s="25"/>
      <c r="AU59" s="25" t="s">
        <v>985</v>
      </c>
      <c r="AV59" s="79"/>
      <c r="AX59" s="251" t="s">
        <v>980</v>
      </c>
      <c r="AY59" s="234">
        <f>csv!DU1622</f>
        <v>170.5123779881657</v>
      </c>
      <c r="AZ59" s="234">
        <f>csv!DW1622</f>
        <v>148.54723032544385</v>
      </c>
      <c r="BA59" s="113">
        <f>csv!DY1622</f>
        <v>141.08685497041415</v>
      </c>
      <c r="BB59" s="113"/>
      <c r="BC59" s="235">
        <f>csv!DT1622</f>
        <v>15.76533742011835</v>
      </c>
      <c r="BD59" s="113">
        <f>csv!DV1622</f>
        <v>18.315658230769241</v>
      </c>
      <c r="BE59" s="113">
        <f>csv!DX1622</f>
        <v>16.674730739644968</v>
      </c>
      <c r="BF59" s="236"/>
      <c r="BG59" s="24"/>
      <c r="BH59" s="113"/>
      <c r="BK59" s="162"/>
      <c r="BL59" s="198"/>
      <c r="BM59" s="63"/>
      <c r="BN59" s="774"/>
      <c r="BO59" s="774"/>
      <c r="BP59" s="774"/>
      <c r="BQ59" s="774"/>
      <c r="BR59" s="774"/>
      <c r="BS59" s="774"/>
      <c r="BT59" s="774"/>
      <c r="BU59" s="774"/>
      <c r="BV59" s="774"/>
      <c r="BW59" s="774"/>
      <c r="BX59" s="774"/>
      <c r="BY59" s="64"/>
    </row>
    <row r="60" spans="2:77" ht="20.100000000000001" customHeight="1" thickBot="1" x14ac:dyDescent="0.35">
      <c r="B60" s="53"/>
      <c r="C60" s="24"/>
      <c r="D60" s="24"/>
      <c r="E60" s="245"/>
      <c r="F60" s="246"/>
      <c r="G60" s="247"/>
      <c r="H60" s="248"/>
      <c r="I60" s="25"/>
      <c r="J60" s="148" t="s">
        <v>951</v>
      </c>
      <c r="K60" s="149"/>
      <c r="L60" s="149">
        <f>csv!AB1608</f>
        <v>31.944882</v>
      </c>
      <c r="M60" s="150"/>
      <c r="N60" s="252"/>
      <c r="O60" s="149">
        <f>csv!AD1608</f>
        <v>32.112859999999998</v>
      </c>
      <c r="P60" s="150"/>
      <c r="Q60" s="252"/>
      <c r="R60" s="149">
        <f>csv!AF1608</f>
        <v>40.242558000000002</v>
      </c>
      <c r="S60" s="150"/>
      <c r="AF60" s="24"/>
      <c r="AH60" s="37" t="s">
        <v>16</v>
      </c>
      <c r="AI60" s="38">
        <f>csv!AK1602</f>
        <v>2.7527198687499976</v>
      </c>
      <c r="AJ60" s="39"/>
      <c r="AK60" s="38">
        <f>csv!AM1602</f>
        <v>2.2255598076388892</v>
      </c>
      <c r="AL60" s="39"/>
      <c r="AM60" s="38">
        <f>csv!AO1602</f>
        <v>1.4816629291666699</v>
      </c>
      <c r="AN60" s="39"/>
      <c r="AO60" s="38"/>
      <c r="AP60" s="39"/>
      <c r="AQ60" s="38">
        <f>csv!AQ1602</f>
        <v>-1.0020265277777685E-2</v>
      </c>
      <c r="AR60" s="39"/>
      <c r="AS60" s="38">
        <f>csv!AS1602</f>
        <v>-1.1348861236111107</v>
      </c>
      <c r="AT60" s="39"/>
      <c r="AU60" s="38">
        <f>csv!AU1602</f>
        <v>-0.84303813750000101</v>
      </c>
      <c r="AV60" s="79"/>
      <c r="AX60" s="251" t="s">
        <v>59</v>
      </c>
      <c r="AY60" s="234">
        <f>csv!DU1614</f>
        <v>174.73469599414776</v>
      </c>
      <c r="AZ60" s="234">
        <f>csv!DW1614</f>
        <v>169.12835929919527</v>
      </c>
      <c r="BA60" s="113">
        <f>csv!DY1614</f>
        <v>153.1422326715435</v>
      </c>
      <c r="BB60" s="750"/>
      <c r="BC60" s="235">
        <f>csv!DT1614</f>
        <v>18.518857446232616</v>
      </c>
      <c r="BD60" s="113">
        <f>csv!DV1614</f>
        <v>17.438834021945876</v>
      </c>
      <c r="BE60" s="113">
        <f>csv!DX1614</f>
        <v>16.691479632772491</v>
      </c>
      <c r="BF60" s="751"/>
      <c r="BH60" s="31"/>
      <c r="BK60" s="162"/>
      <c r="BL60" s="198"/>
      <c r="BM60" s="63"/>
      <c r="BN60" s="774"/>
      <c r="BO60" s="774"/>
      <c r="BP60" s="774"/>
      <c r="BQ60" s="774"/>
      <c r="BR60" s="774"/>
      <c r="BS60" s="774"/>
      <c r="BT60" s="774"/>
      <c r="BU60" s="774"/>
      <c r="BV60" s="774"/>
      <c r="BW60" s="774"/>
      <c r="BX60" s="774"/>
      <c r="BY60" s="64"/>
    </row>
    <row r="61" spans="2:77" ht="20.100000000000001" customHeight="1" thickBot="1" x14ac:dyDescent="0.35">
      <c r="B61" s="53"/>
      <c r="C61" s="24"/>
      <c r="D61" s="24"/>
      <c r="E61" s="245"/>
      <c r="F61" s="246"/>
      <c r="G61" s="247"/>
      <c r="H61" s="248"/>
      <c r="I61" s="25"/>
      <c r="J61" s="21"/>
      <c r="K61" s="21"/>
      <c r="L61" s="21"/>
      <c r="M61" s="21"/>
      <c r="N61" s="21"/>
      <c r="O61" s="21"/>
      <c r="P61" s="21"/>
      <c r="Q61" s="21"/>
      <c r="R61" s="21"/>
      <c r="S61" s="21"/>
      <c r="T61" s="21"/>
      <c r="U61" s="21"/>
      <c r="V61" s="21"/>
      <c r="AA61" s="40"/>
      <c r="AB61" s="79"/>
      <c r="AC61" s="79"/>
      <c r="AD61" s="79"/>
      <c r="AE61" s="79"/>
      <c r="AF61" s="24"/>
      <c r="AG61" s="79"/>
      <c r="AH61" s="53"/>
      <c r="AI61" s="54"/>
      <c r="AJ61" s="55"/>
      <c r="AK61" s="55"/>
      <c r="AL61" s="55"/>
      <c r="AM61" s="55"/>
      <c r="AN61" s="55"/>
      <c r="AO61" s="55"/>
      <c r="AP61" s="55"/>
      <c r="AQ61" s="56"/>
      <c r="AR61" s="55"/>
      <c r="AS61" s="55"/>
      <c r="AT61" s="55"/>
      <c r="AU61" s="57"/>
      <c r="AV61" s="40"/>
      <c r="AX61" s="24"/>
      <c r="AY61" s="24"/>
      <c r="AZ61" s="24"/>
      <c r="BA61" s="253" t="s">
        <v>147</v>
      </c>
      <c r="BB61" s="254"/>
      <c r="BC61" s="254"/>
      <c r="BD61" s="255">
        <f>csv!DV1608</f>
        <v>66.562629999999999</v>
      </c>
      <c r="BE61" s="25"/>
      <c r="BF61" s="24"/>
      <c r="BG61" s="24"/>
      <c r="BH61" s="24"/>
      <c r="BK61" s="162"/>
      <c r="BL61" s="40"/>
      <c r="BM61" s="64"/>
      <c r="BN61" s="774"/>
      <c r="BO61" s="774"/>
      <c r="BP61" s="774"/>
      <c r="BQ61" s="774"/>
      <c r="BR61" s="774"/>
      <c r="BS61" s="774"/>
      <c r="BT61" s="774"/>
      <c r="BU61" s="774"/>
      <c r="BV61" s="774"/>
      <c r="BW61" s="774"/>
      <c r="BX61" s="774"/>
      <c r="BY61" s="85"/>
    </row>
    <row r="62" spans="2:77" ht="20.100000000000001" customHeight="1" thickBot="1" x14ac:dyDescent="0.35">
      <c r="B62" s="53"/>
      <c r="C62" s="24"/>
      <c r="D62" s="24"/>
      <c r="E62" s="256"/>
      <c r="F62" s="257"/>
      <c r="G62" s="258"/>
      <c r="H62" s="259"/>
      <c r="I62" s="25"/>
      <c r="J62" s="200" t="s">
        <v>67</v>
      </c>
      <c r="K62" s="201" t="s">
        <v>148</v>
      </c>
      <c r="L62" s="202"/>
      <c r="M62" s="203"/>
      <c r="N62" s="202"/>
      <c r="O62" s="201" t="s">
        <v>149</v>
      </c>
      <c r="P62" s="203"/>
      <c r="Q62" s="202"/>
      <c r="R62" s="201" t="s">
        <v>150</v>
      </c>
      <c r="S62" s="203"/>
      <c r="T62" s="21"/>
      <c r="U62" s="21"/>
      <c r="V62" s="21"/>
      <c r="AA62" s="79"/>
      <c r="AB62" s="79"/>
      <c r="AC62" s="79"/>
      <c r="AD62" s="79"/>
      <c r="AE62" s="79"/>
      <c r="AF62" s="68"/>
      <c r="AG62" s="79"/>
      <c r="AH62" s="70" t="s">
        <v>29</v>
      </c>
      <c r="AI62" s="38">
        <f>csv!AL1602</f>
        <v>9.0642395770833311</v>
      </c>
      <c r="AJ62" s="71"/>
      <c r="AK62" s="38">
        <f>csv!AN1602</f>
        <v>7.9158704305555796</v>
      </c>
      <c r="AL62" s="71"/>
      <c r="AM62" s="38">
        <f>csv!AP1602</f>
        <v>6.9534947743055602</v>
      </c>
      <c r="AN62" s="71"/>
      <c r="AO62" s="38"/>
      <c r="AP62" s="71"/>
      <c r="AQ62" s="38">
        <f>csv!AR1602</f>
        <v>6.5814457736111054</v>
      </c>
      <c r="AR62" s="71"/>
      <c r="AS62" s="38">
        <f>csv!AT1602</f>
        <v>5.6921572854166635</v>
      </c>
      <c r="AT62" s="71"/>
      <c r="AU62" s="38">
        <f>csv!AV1602</f>
        <v>5.4253778923611131</v>
      </c>
      <c r="AV62" s="79"/>
      <c r="AX62" s="24"/>
      <c r="AY62" s="24"/>
      <c r="AZ62" s="24"/>
      <c r="BA62" s="24"/>
      <c r="BB62" s="24"/>
      <c r="BC62" s="24"/>
      <c r="BD62" s="24"/>
      <c r="BE62" s="24"/>
      <c r="BF62" s="24"/>
      <c r="BG62" s="24"/>
      <c r="BH62" s="24"/>
      <c r="BK62" s="162"/>
      <c r="BM62" s="64"/>
      <c r="BN62" s="774"/>
      <c r="BO62" s="774"/>
      <c r="BP62" s="774"/>
      <c r="BQ62" s="774"/>
      <c r="BR62" s="774"/>
      <c r="BS62" s="774"/>
      <c r="BT62" s="774"/>
      <c r="BU62" s="774"/>
      <c r="BV62" s="774"/>
      <c r="BW62" s="774"/>
      <c r="BX62" s="774"/>
      <c r="BY62" s="85"/>
    </row>
    <row r="63" spans="2:77" ht="20.100000000000001" customHeight="1" thickBot="1" x14ac:dyDescent="0.35">
      <c r="B63" s="53"/>
      <c r="C63" s="24"/>
      <c r="D63" s="24"/>
      <c r="E63" s="833" t="s">
        <v>151</v>
      </c>
      <c r="F63" s="769"/>
      <c r="G63" s="260"/>
      <c r="H63" s="261"/>
      <c r="I63" s="25"/>
      <c r="J63" s="214" t="s">
        <v>72</v>
      </c>
      <c r="K63" s="215" t="s">
        <v>94</v>
      </c>
      <c r="L63" s="215" t="s">
        <v>137</v>
      </c>
      <c r="M63" s="216" t="s">
        <v>87</v>
      </c>
      <c r="N63" s="215" t="s">
        <v>94</v>
      </c>
      <c r="O63" s="215" t="s">
        <v>137</v>
      </c>
      <c r="P63" s="216" t="s">
        <v>87</v>
      </c>
      <c r="Q63" s="215" t="s">
        <v>94</v>
      </c>
      <c r="R63" s="215" t="s">
        <v>137</v>
      </c>
      <c r="S63" s="216" t="s">
        <v>87</v>
      </c>
      <c r="T63" s="21"/>
      <c r="U63" s="21"/>
      <c r="V63" s="21"/>
      <c r="AA63" s="40"/>
      <c r="AB63" s="79"/>
      <c r="AC63" s="79"/>
      <c r="AD63" s="79"/>
      <c r="AE63" s="79"/>
      <c r="AF63" s="24"/>
      <c r="AG63" s="79"/>
      <c r="AH63" s="24"/>
      <c r="AI63" s="79"/>
      <c r="AJ63" s="79"/>
      <c r="AK63" s="79"/>
      <c r="AL63" s="79"/>
      <c r="AM63" s="79"/>
      <c r="AN63" s="79"/>
      <c r="AO63" s="79"/>
      <c r="AP63" s="79"/>
      <c r="AQ63" s="79"/>
      <c r="AR63" s="79"/>
      <c r="AS63" s="79"/>
      <c r="AT63" s="79"/>
      <c r="AU63" s="79"/>
      <c r="AV63" s="40"/>
      <c r="AY63" s="24"/>
      <c r="AZ63" s="24"/>
      <c r="BA63" s="24"/>
      <c r="BB63" s="24"/>
      <c r="BC63" s="24"/>
      <c r="BD63" s="24"/>
      <c r="BE63" s="24"/>
      <c r="BF63" s="24"/>
      <c r="BG63" s="24"/>
      <c r="BH63" s="31"/>
      <c r="BI63" s="24"/>
      <c r="BJ63" s="24"/>
      <c r="BK63" s="162"/>
      <c r="BL63" s="24"/>
      <c r="BM63" s="64"/>
      <c r="BN63" s="774"/>
      <c r="BO63" s="774"/>
      <c r="BP63" s="774"/>
      <c r="BQ63" s="774"/>
      <c r="BR63" s="774"/>
      <c r="BS63" s="774"/>
      <c r="BT63" s="774"/>
      <c r="BU63" s="774"/>
      <c r="BV63" s="774"/>
      <c r="BW63" s="774"/>
      <c r="BX63" s="774"/>
      <c r="BY63" s="85"/>
    </row>
    <row r="64" spans="2:77" ht="20.100000000000001" customHeight="1" thickBot="1" x14ac:dyDescent="0.35">
      <c r="B64" s="262" t="s">
        <v>152</v>
      </c>
      <c r="C64" s="263"/>
      <c r="D64" s="68"/>
      <c r="E64" s="264"/>
      <c r="F64" s="265"/>
      <c r="G64" s="265"/>
      <c r="H64" s="266"/>
      <c r="I64" s="25"/>
      <c r="J64" s="267" t="s">
        <v>975</v>
      </c>
      <c r="K64" s="113"/>
      <c r="L64" s="113">
        <f>csv!AC1617</f>
        <v>-0.34769944166666727</v>
      </c>
      <c r="M64" s="114"/>
      <c r="N64" s="224"/>
      <c r="O64" s="113">
        <f>csv!AE1617</f>
        <v>-2.3613605791666661</v>
      </c>
      <c r="P64" s="114"/>
      <c r="Q64" s="224"/>
      <c r="R64" s="113">
        <f>csv!AG1617</f>
        <v>-2.9767941999999996</v>
      </c>
      <c r="S64" s="114"/>
      <c r="T64" s="31"/>
      <c r="U64" s="21"/>
      <c r="V64" s="21"/>
      <c r="AF64" s="24"/>
      <c r="AH64" s="37" t="s">
        <v>39</v>
      </c>
      <c r="AI64" s="38">
        <f>csv!AW1602</f>
        <v>2.0916824131944485</v>
      </c>
      <c r="AJ64" s="39"/>
      <c r="AK64" s="38">
        <f>csv!AY1602</f>
        <v>1.7501842791666671</v>
      </c>
      <c r="AL64" s="39"/>
      <c r="AM64" s="38">
        <f>csv!BA1602</f>
        <v>0.51188194166666634</v>
      </c>
      <c r="AN64" s="39"/>
      <c r="AO64" s="38"/>
      <c r="AP64" s="39"/>
      <c r="AQ64" s="38">
        <f>csv!BC1602</f>
        <v>-0.37918267916666643</v>
      </c>
      <c r="AR64" s="39"/>
      <c r="AS64" s="38">
        <f>csv!BE1602</f>
        <v>-1.2086179895833358</v>
      </c>
      <c r="AT64" s="39"/>
      <c r="AU64" s="38">
        <f>csv!BG1602</f>
        <v>-0.98036262500000082</v>
      </c>
      <c r="AV64" s="79"/>
      <c r="AY64" s="24"/>
      <c r="AZ64" s="24"/>
      <c r="BA64" s="24"/>
      <c r="BB64" s="24"/>
      <c r="BC64" s="24"/>
      <c r="BD64" s="268"/>
      <c r="BE64" s="25"/>
      <c r="BF64" s="31"/>
      <c r="BG64" s="269"/>
      <c r="BH64" s="31"/>
      <c r="BI64" s="24"/>
      <c r="BJ64" s="24"/>
      <c r="BK64" s="162"/>
      <c r="BL64" s="24"/>
      <c r="BM64" s="64"/>
      <c r="BN64" s="774"/>
      <c r="BO64" s="774"/>
      <c r="BP64" s="774"/>
      <c r="BQ64" s="774"/>
      <c r="BR64" s="774"/>
      <c r="BS64" s="774"/>
      <c r="BT64" s="774"/>
      <c r="BU64" s="774"/>
      <c r="BV64" s="774"/>
      <c r="BW64" s="774"/>
      <c r="BX64" s="774"/>
      <c r="BY64" s="85"/>
    </row>
    <row r="65" spans="2:77" ht="20.100000000000001" customHeight="1" thickBot="1" x14ac:dyDescent="0.35">
      <c r="B65" s="270" t="s">
        <v>153</v>
      </c>
      <c r="C65" s="24"/>
      <c r="D65" s="24"/>
      <c r="E65" s="271"/>
      <c r="H65" s="272"/>
      <c r="I65" s="25"/>
      <c r="J65" s="267" t="s">
        <v>976</v>
      </c>
      <c r="K65" s="113"/>
      <c r="L65" s="113">
        <f>csv!AC1618</f>
        <v>-1.7593382157676352</v>
      </c>
      <c r="M65" s="114"/>
      <c r="N65" s="224"/>
      <c r="O65" s="113">
        <f>csv!AE1618</f>
        <v>-1.474890834024897</v>
      </c>
      <c r="P65" s="114"/>
      <c r="Q65" s="224"/>
      <c r="R65" s="113">
        <f>csv!AG1618</f>
        <v>-2.8618002448132813</v>
      </c>
      <c r="S65" s="114"/>
      <c r="T65" s="31"/>
      <c r="U65" s="21"/>
      <c r="V65" s="21"/>
      <c r="AF65" s="25"/>
      <c r="AH65" s="53"/>
      <c r="AI65" s="54"/>
      <c r="AJ65" s="55"/>
      <c r="AK65" s="55"/>
      <c r="AL65" s="55"/>
      <c r="AM65" s="55"/>
      <c r="AN65" s="55"/>
      <c r="AO65" s="55"/>
      <c r="AP65" s="55"/>
      <c r="AQ65" s="56"/>
      <c r="AR65" s="55"/>
      <c r="AS65" s="55"/>
      <c r="AT65" s="55"/>
      <c r="AU65" s="57"/>
      <c r="AV65" s="79"/>
      <c r="AX65" s="204" t="s">
        <v>17</v>
      </c>
      <c r="AY65" s="24"/>
      <c r="AZ65" s="24"/>
      <c r="BA65" s="24"/>
      <c r="BB65" s="24"/>
      <c r="BF65" s="31"/>
      <c r="BG65" s="269"/>
      <c r="BH65" s="31"/>
      <c r="BI65" s="24"/>
      <c r="BJ65" s="24"/>
      <c r="BK65" s="162"/>
      <c r="BL65" s="24"/>
      <c r="BM65" s="64"/>
      <c r="BN65" s="774"/>
      <c r="BO65" s="774"/>
      <c r="BP65" s="774"/>
      <c r="BQ65" s="774"/>
      <c r="BR65" s="774"/>
      <c r="BS65" s="774"/>
      <c r="BT65" s="774"/>
      <c r="BU65" s="774"/>
      <c r="BV65" s="774"/>
      <c r="BW65" s="774"/>
      <c r="BX65" s="774"/>
      <c r="BY65" s="85"/>
    </row>
    <row r="66" spans="2:77" ht="20.100000000000001" customHeight="1" thickBot="1" x14ac:dyDescent="0.35">
      <c r="B66" s="53"/>
      <c r="C66" s="24"/>
      <c r="D66" s="24"/>
      <c r="E66" s="271"/>
      <c r="H66" s="272"/>
      <c r="I66" s="25"/>
      <c r="J66" s="267" t="s">
        <v>977</v>
      </c>
      <c r="K66" s="113"/>
      <c r="L66" s="113">
        <f>csv!AC1619</f>
        <v>2.581374887966807</v>
      </c>
      <c r="M66" s="114"/>
      <c r="N66" s="224"/>
      <c r="O66" s="113">
        <f>csv!AE1619</f>
        <v>-0.53433004149377572</v>
      </c>
      <c r="P66" s="114"/>
      <c r="Q66" s="224"/>
      <c r="R66" s="113">
        <f>csv!AG1619</f>
        <v>-0.64641969709543579</v>
      </c>
      <c r="S66" s="114"/>
      <c r="T66" s="31"/>
      <c r="U66" s="21"/>
      <c r="V66" s="31"/>
      <c r="AF66" s="25"/>
      <c r="AH66" s="70" t="s">
        <v>46</v>
      </c>
      <c r="AI66" s="38">
        <f>csv!AX1602</f>
        <v>6.8680707743055578</v>
      </c>
      <c r="AJ66" s="71"/>
      <c r="AK66" s="38">
        <f>csv!AZ1602</f>
        <v>7.1014132187499976</v>
      </c>
      <c r="AL66" s="71"/>
      <c r="AM66" s="38">
        <f>csv!BB1602</f>
        <v>6.8688773784722317</v>
      </c>
      <c r="AN66" s="71"/>
      <c r="AO66" s="38"/>
      <c r="AP66" s="71"/>
      <c r="AQ66" s="38">
        <f>csv!BD1602</f>
        <v>5.8213953368055522</v>
      </c>
      <c r="AR66" s="71"/>
      <c r="AS66" s="38">
        <f>csv!BF1602</f>
        <v>5.1943308812500053</v>
      </c>
      <c r="AT66" s="71"/>
      <c r="AU66" s="38">
        <f>csv!BH1602</f>
        <v>3.3475509847222256</v>
      </c>
      <c r="AV66" s="79"/>
      <c r="AX66" s="217" t="s">
        <v>23</v>
      </c>
      <c r="AY66" s="24"/>
      <c r="AZ66" s="24"/>
      <c r="BA66" s="273"/>
      <c r="BB66" s="273"/>
      <c r="BF66" s="31"/>
      <c r="BG66" s="31"/>
      <c r="BH66" s="24"/>
      <c r="BI66" s="24"/>
      <c r="BJ66" s="24"/>
      <c r="BK66" s="162"/>
      <c r="BL66" s="198"/>
      <c r="BM66" s="64"/>
      <c r="BN66" s="774"/>
      <c r="BO66" s="774"/>
      <c r="BP66" s="774"/>
      <c r="BQ66" s="774"/>
      <c r="BR66" s="774"/>
      <c r="BS66" s="774"/>
      <c r="BT66" s="774"/>
      <c r="BU66" s="774"/>
      <c r="BV66" s="774"/>
      <c r="BW66" s="774"/>
      <c r="BX66" s="774"/>
      <c r="BY66" s="85"/>
    </row>
    <row r="67" spans="2:77" ht="20.100000000000001" customHeight="1" thickBot="1" x14ac:dyDescent="0.4">
      <c r="B67" s="53"/>
      <c r="C67" s="24"/>
      <c r="D67" s="24"/>
      <c r="E67" s="271"/>
      <c r="H67" s="272"/>
      <c r="I67" s="25"/>
      <c r="J67" s="267" t="s">
        <v>978</v>
      </c>
      <c r="K67" s="113"/>
      <c r="L67" s="113">
        <f>csv!AC1620</f>
        <v>3.8248757717842312</v>
      </c>
      <c r="M67" s="114"/>
      <c r="N67" s="224"/>
      <c r="O67" s="113">
        <f>csv!AE1620</f>
        <v>1.7900833817427373</v>
      </c>
      <c r="P67" s="114"/>
      <c r="Q67" s="224"/>
      <c r="R67" s="113">
        <f>csv!AG1620</f>
        <v>0.74541164730290499</v>
      </c>
      <c r="S67" s="114"/>
      <c r="T67" s="31"/>
      <c r="U67" s="21"/>
      <c r="V67" s="31"/>
      <c r="Z67" s="274" t="s">
        <v>119</v>
      </c>
      <c r="AA67" s="275"/>
      <c r="AB67" s="275"/>
      <c r="AC67" s="275"/>
      <c r="AD67" s="275"/>
      <c r="AE67" s="275"/>
      <c r="AF67" s="276">
        <f>AVERAGE(AI60:AU82)</f>
        <v>2.4872181998842575</v>
      </c>
      <c r="AG67" s="277"/>
      <c r="AH67" s="24"/>
      <c r="AI67" s="79"/>
      <c r="AJ67" s="79"/>
      <c r="AK67" s="79"/>
      <c r="AL67" s="79"/>
      <c r="AM67" s="79"/>
      <c r="AN67" s="79"/>
      <c r="AO67" s="79"/>
      <c r="AP67" s="79"/>
      <c r="AQ67" s="79"/>
      <c r="AR67" s="79"/>
      <c r="AS67" s="79"/>
      <c r="AT67" s="79"/>
      <c r="AU67" s="79"/>
      <c r="AV67" s="79"/>
      <c r="AX67" s="217" t="s">
        <v>30</v>
      </c>
      <c r="AY67" s="278" t="s">
        <v>154</v>
      </c>
      <c r="AZ67" s="278" t="s">
        <v>155</v>
      </c>
      <c r="BA67" s="273" t="s">
        <v>156</v>
      </c>
      <c r="BB67" s="273" t="s">
        <v>157</v>
      </c>
      <c r="BF67" s="31"/>
      <c r="BG67" s="31"/>
      <c r="BH67" s="24"/>
      <c r="BI67" s="24"/>
      <c r="BJ67" s="24"/>
      <c r="BK67" s="162"/>
      <c r="BL67" s="40"/>
      <c r="BM67" s="63"/>
      <c r="BN67" s="774"/>
      <c r="BO67" s="774"/>
      <c r="BP67" s="774"/>
      <c r="BQ67" s="774"/>
      <c r="BR67" s="774"/>
      <c r="BS67" s="774"/>
      <c r="BT67" s="774"/>
      <c r="BU67" s="774"/>
      <c r="BV67" s="774"/>
      <c r="BW67" s="774"/>
      <c r="BX67" s="774"/>
      <c r="BY67" s="98"/>
    </row>
    <row r="68" spans="2:77" ht="20.100000000000001" customHeight="1" thickBot="1" x14ac:dyDescent="0.4">
      <c r="B68" s="53"/>
      <c r="C68" s="24"/>
      <c r="D68" s="24"/>
      <c r="E68" s="271"/>
      <c r="H68" s="272"/>
      <c r="I68" s="25"/>
      <c r="J68" s="267" t="s">
        <v>979</v>
      </c>
      <c r="K68" s="113"/>
      <c r="L68" s="113">
        <f>csv!AC1621</f>
        <v>-0.84755697925311246</v>
      </c>
      <c r="M68" s="114"/>
      <c r="N68" s="224"/>
      <c r="O68" s="113">
        <f>csv!AE1621</f>
        <v>-3.4833067344398359</v>
      </c>
      <c r="P68" s="114"/>
      <c r="Q68" s="224"/>
      <c r="R68" s="113">
        <f>csv!AG1621</f>
        <v>-4.4433490954356829</v>
      </c>
      <c r="S68" s="114"/>
      <c r="T68" s="31"/>
      <c r="U68" s="21"/>
      <c r="V68" s="31"/>
      <c r="Z68" s="279"/>
      <c r="AA68" s="277"/>
      <c r="AB68" s="277"/>
      <c r="AC68" s="277"/>
      <c r="AD68" s="277"/>
      <c r="AE68" s="277"/>
      <c r="AF68" s="280"/>
      <c r="AG68" s="277"/>
      <c r="AH68" s="37" t="s">
        <v>53</v>
      </c>
      <c r="AI68" s="38">
        <f>csv!BI1602</f>
        <v>2.2227440777777803</v>
      </c>
      <c r="AJ68" s="39"/>
      <c r="AK68" s="38">
        <f>csv!BK1602</f>
        <v>1.5286605430555547</v>
      </c>
      <c r="AL68" s="39"/>
      <c r="AM68" s="38">
        <f>csv!BM1602</f>
        <v>0.61342877500000037</v>
      </c>
      <c r="AN68" s="39"/>
      <c r="AO68" s="38"/>
      <c r="AP68" s="39"/>
      <c r="AQ68" s="38">
        <f>csv!BO1602</f>
        <v>-0.61177636111111011</v>
      </c>
      <c r="AR68" s="39"/>
      <c r="AS68" s="38">
        <f>csv!BQ1602</f>
        <v>-1.5169453305555525</v>
      </c>
      <c r="AT68" s="39"/>
      <c r="AU68" s="38">
        <f>csv!BS1602</f>
        <v>-1.2056150361111131</v>
      </c>
      <c r="AV68" s="79"/>
      <c r="AX68" s="233" t="s">
        <v>975</v>
      </c>
      <c r="AY68" s="113"/>
      <c r="AZ68" s="113">
        <f>AY68/Setup!$F$15</f>
        <v>0</v>
      </c>
      <c r="BA68" s="113"/>
      <c r="BB68" s="113">
        <f>BA68/Setup!$F$15</f>
        <v>0</v>
      </c>
      <c r="BC68" s="24"/>
      <c r="BD68" s="24"/>
      <c r="BE68" s="24"/>
      <c r="BF68" s="31"/>
      <c r="BG68" s="31"/>
      <c r="BH68" s="24"/>
      <c r="BI68" s="24"/>
      <c r="BJ68" s="24"/>
      <c r="BK68" s="162"/>
      <c r="BL68" s="40"/>
      <c r="BM68" s="25"/>
      <c r="BN68" s="774"/>
      <c r="BO68" s="774"/>
      <c r="BP68" s="774"/>
      <c r="BQ68" s="774"/>
      <c r="BR68" s="774"/>
      <c r="BS68" s="774"/>
      <c r="BT68" s="774"/>
      <c r="BU68" s="774"/>
      <c r="BV68" s="774"/>
      <c r="BW68" s="774"/>
      <c r="BX68" s="774"/>
      <c r="BY68" s="85"/>
    </row>
    <row r="69" spans="2:77" ht="20.100000000000001" customHeight="1" thickBot="1" x14ac:dyDescent="0.4">
      <c r="B69" s="53"/>
      <c r="C69" s="24"/>
      <c r="D69" s="24"/>
      <c r="E69" s="271"/>
      <c r="H69" s="272"/>
      <c r="I69" s="25"/>
      <c r="J69" s="267" t="s">
        <v>980</v>
      </c>
      <c r="K69" s="113"/>
      <c r="L69" s="113">
        <f>csv!AC1622</f>
        <v>-3.2607994497041428</v>
      </c>
      <c r="M69" s="114"/>
      <c r="N69" s="224"/>
      <c r="O69" s="113">
        <f>csv!AE1622</f>
        <v>-2.378995804733727</v>
      </c>
      <c r="P69" s="114"/>
      <c r="Q69" s="224"/>
      <c r="R69" s="113">
        <f>csv!AG1622</f>
        <v>-4.0958728875739654</v>
      </c>
      <c r="S69" s="114"/>
      <c r="T69" s="31"/>
      <c r="U69" s="21"/>
      <c r="V69" s="31"/>
      <c r="Z69" s="281" t="s">
        <v>120</v>
      </c>
      <c r="AA69" s="282"/>
      <c r="AB69" s="282"/>
      <c r="AC69" s="282"/>
      <c r="AD69" s="282"/>
      <c r="AE69" s="282"/>
      <c r="AF69" s="283">
        <f>MIN(AI6:AU28)</f>
        <v>-3.7290199999999998</v>
      </c>
      <c r="AG69" s="277"/>
      <c r="AH69" s="53"/>
      <c r="AI69" s="54"/>
      <c r="AJ69" s="55"/>
      <c r="AK69" s="55"/>
      <c r="AL69" s="55"/>
      <c r="AM69" s="55"/>
      <c r="AN69" s="55"/>
      <c r="AO69" s="55"/>
      <c r="AP69" s="55"/>
      <c r="AQ69" s="56"/>
      <c r="AR69" s="55"/>
      <c r="AS69" s="55"/>
      <c r="AT69" s="55"/>
      <c r="AU69" s="57"/>
      <c r="AV69" s="79"/>
      <c r="AX69" s="240" t="s">
        <v>976</v>
      </c>
      <c r="AY69" s="113"/>
      <c r="AZ69" s="113">
        <f>AY69/Setup!$F$15</f>
        <v>0</v>
      </c>
      <c r="BA69" s="113"/>
      <c r="BB69" s="113">
        <f>BA69/Setup!$F$15</f>
        <v>0</v>
      </c>
      <c r="BC69" s="24"/>
      <c r="BD69" s="24"/>
      <c r="BE69" s="24"/>
      <c r="BF69" s="31"/>
      <c r="BG69" s="31"/>
      <c r="BH69" s="24"/>
      <c r="BI69" s="24"/>
      <c r="BJ69" s="24"/>
      <c r="BK69" s="162"/>
      <c r="BL69" s="40"/>
      <c r="BM69" s="24"/>
      <c r="BN69" s="774"/>
      <c r="BO69" s="774"/>
      <c r="BP69" s="774"/>
      <c r="BQ69" s="774"/>
      <c r="BR69" s="774"/>
      <c r="BS69" s="774"/>
      <c r="BT69" s="774"/>
      <c r="BU69" s="774"/>
      <c r="BV69" s="774"/>
      <c r="BW69" s="774"/>
      <c r="BX69" s="774"/>
      <c r="BY69" s="24"/>
    </row>
    <row r="70" spans="2:77" ht="20.100000000000001" customHeight="1" thickBot="1" x14ac:dyDescent="0.4">
      <c r="B70" s="53"/>
      <c r="C70" s="24"/>
      <c r="D70" s="24"/>
      <c r="E70" s="271"/>
      <c r="H70" s="272"/>
      <c r="I70" s="25"/>
      <c r="J70" s="59"/>
      <c r="K70" s="250"/>
      <c r="L70" s="250"/>
      <c r="M70" s="141"/>
      <c r="N70" s="250"/>
      <c r="O70" s="250"/>
      <c r="P70" s="141"/>
      <c r="Q70" s="250"/>
      <c r="R70" s="250"/>
      <c r="S70" s="141"/>
      <c r="T70" s="31"/>
      <c r="U70" s="21"/>
      <c r="V70" s="31"/>
      <c r="Z70" s="279"/>
      <c r="AA70" s="277"/>
      <c r="AB70" s="277"/>
      <c r="AC70" s="277"/>
      <c r="AD70" s="277"/>
      <c r="AE70" s="277"/>
      <c r="AF70" s="280"/>
      <c r="AG70" s="277"/>
      <c r="AH70" s="70" t="s">
        <v>62</v>
      </c>
      <c r="AI70" s="38">
        <f>csv!BJ1602</f>
        <v>7.1938304430555391</v>
      </c>
      <c r="AJ70" s="71"/>
      <c r="AK70" s="38">
        <f>csv!BL1602</f>
        <v>5.4535323826388824</v>
      </c>
      <c r="AL70" s="71"/>
      <c r="AM70" s="38">
        <f>csv!BN1602</f>
        <v>5.0043296250000004</v>
      </c>
      <c r="AN70" s="71"/>
      <c r="AO70" s="38"/>
      <c r="AP70" s="71"/>
      <c r="AQ70" s="38">
        <f>csv!BP1602</f>
        <v>3.229629545138887</v>
      </c>
      <c r="AR70" s="71"/>
      <c r="AS70" s="38">
        <f>csv!BR1602</f>
        <v>2.8742962249999975</v>
      </c>
      <c r="AT70" s="71"/>
      <c r="AU70" s="38">
        <f>csv!BT1602</f>
        <v>3.3348985041666683</v>
      </c>
      <c r="AV70" s="79"/>
      <c r="AX70" s="240" t="s">
        <v>977</v>
      </c>
      <c r="AY70" s="113"/>
      <c r="AZ70" s="113">
        <f>AY70/Setup!$F$15</f>
        <v>0</v>
      </c>
      <c r="BA70" s="113"/>
      <c r="BB70" s="113">
        <f>BA70/Setup!$F$15</f>
        <v>0</v>
      </c>
      <c r="BC70" s="24"/>
      <c r="BD70" s="24"/>
      <c r="BE70" s="24"/>
      <c r="BF70" s="24"/>
      <c r="BG70" s="31"/>
      <c r="BH70" s="24"/>
      <c r="BI70" s="24"/>
      <c r="BJ70" s="24"/>
      <c r="BK70" s="162"/>
      <c r="BL70" s="162"/>
      <c r="BM70" s="24"/>
      <c r="BN70" s="774"/>
      <c r="BO70" s="774"/>
      <c r="BP70" s="774"/>
      <c r="BQ70" s="774"/>
      <c r="BR70" s="774"/>
      <c r="BS70" s="774"/>
      <c r="BT70" s="774"/>
      <c r="BU70" s="774"/>
      <c r="BV70" s="774"/>
      <c r="BW70" s="774"/>
      <c r="BX70" s="774"/>
      <c r="BY70" s="24"/>
    </row>
    <row r="71" spans="2:77" ht="20.100000000000001" customHeight="1" thickBot="1" x14ac:dyDescent="0.4">
      <c r="B71" s="53"/>
      <c r="C71" s="24"/>
      <c r="D71" s="24"/>
      <c r="E71" s="271"/>
      <c r="H71" s="272"/>
      <c r="I71" s="25"/>
      <c r="J71" s="148" t="s">
        <v>951</v>
      </c>
      <c r="K71" s="149"/>
      <c r="L71" s="149">
        <f>csv!AC1608</f>
        <v>37.299446000000003</v>
      </c>
      <c r="M71" s="150"/>
      <c r="N71" s="252"/>
      <c r="O71" s="149">
        <f>csv!AE1608</f>
        <v>35.000036999999999</v>
      </c>
      <c r="P71" s="150"/>
      <c r="Q71" s="252"/>
      <c r="R71" s="149">
        <f>csv!AG1608</f>
        <v>38.741064999999999</v>
      </c>
      <c r="S71" s="150"/>
      <c r="T71" s="31"/>
      <c r="U71" s="21"/>
      <c r="V71" s="31"/>
      <c r="Z71" s="281" t="s">
        <v>121</v>
      </c>
      <c r="AA71" s="282"/>
      <c r="AB71" s="282"/>
      <c r="AC71" s="282"/>
      <c r="AD71" s="282"/>
      <c r="AE71" s="282"/>
      <c r="AF71" s="283">
        <f>MIN(AI60:AU82)</f>
        <v>-1.5727150222222235</v>
      </c>
      <c r="AG71" s="277"/>
      <c r="AH71" s="24"/>
      <c r="AI71" s="79"/>
      <c r="AJ71" s="79"/>
      <c r="AK71" s="79"/>
      <c r="AL71" s="79"/>
      <c r="AM71" s="79"/>
      <c r="AN71" s="79"/>
      <c r="AO71" s="79"/>
      <c r="AP71" s="79"/>
      <c r="AQ71" s="79"/>
      <c r="AR71" s="79"/>
      <c r="AS71" s="79"/>
      <c r="AT71" s="79"/>
      <c r="AU71" s="79"/>
      <c r="AV71" s="79"/>
      <c r="AX71" s="240" t="s">
        <v>978</v>
      </c>
      <c r="AY71" s="113"/>
      <c r="AZ71" s="113">
        <f>AY71/Setup!$F$15</f>
        <v>0</v>
      </c>
      <c r="BA71" s="113"/>
      <c r="BB71" s="113">
        <f>BA71/Setup!$F$15</f>
        <v>0</v>
      </c>
      <c r="BC71" s="24"/>
      <c r="BD71" s="24"/>
      <c r="BE71" s="24"/>
      <c r="BF71" s="24"/>
      <c r="BG71" s="284"/>
      <c r="BH71" s="285"/>
      <c r="BI71" s="24"/>
      <c r="BJ71" s="24"/>
      <c r="BK71" s="162"/>
      <c r="BL71" s="162"/>
      <c r="BM71" s="109"/>
      <c r="BN71" s="774"/>
      <c r="BO71" s="774"/>
      <c r="BP71" s="774"/>
      <c r="BQ71" s="774"/>
      <c r="BR71" s="774"/>
      <c r="BS71" s="774"/>
      <c r="BT71" s="774"/>
      <c r="BU71" s="774"/>
      <c r="BV71" s="774"/>
      <c r="BW71" s="774"/>
      <c r="BX71" s="774"/>
      <c r="BY71" s="110"/>
    </row>
    <row r="72" spans="2:77" ht="20.100000000000001" customHeight="1" thickBot="1" x14ac:dyDescent="0.4">
      <c r="B72" s="53"/>
      <c r="C72" s="24"/>
      <c r="D72" s="24"/>
      <c r="E72" s="53"/>
      <c r="F72" s="25"/>
      <c r="G72" s="25"/>
      <c r="H72" s="286"/>
      <c r="I72" s="25"/>
      <c r="S72" s="284"/>
      <c r="T72" s="284"/>
      <c r="U72" s="21"/>
      <c r="V72" s="31"/>
      <c r="Z72" s="279"/>
      <c r="AA72" s="277"/>
      <c r="AB72" s="277"/>
      <c r="AC72" s="277"/>
      <c r="AD72" s="277"/>
      <c r="AE72" s="277"/>
      <c r="AF72" s="287"/>
      <c r="AG72" s="277"/>
      <c r="AH72" s="37" t="s">
        <v>69</v>
      </c>
      <c r="AI72" s="38">
        <f>csv!BU1602</f>
        <v>2.2666204020833312</v>
      </c>
      <c r="AJ72" s="39"/>
      <c r="AK72" s="38">
        <f>csv!BW1602</f>
        <v>1.6370753770833326</v>
      </c>
      <c r="AL72" s="39"/>
      <c r="AM72" s="38">
        <f>csv!BY1602</f>
        <v>0.48690647986111102</v>
      </c>
      <c r="AN72" s="39"/>
      <c r="AO72" s="38"/>
      <c r="AP72" s="39"/>
      <c r="AQ72" s="38">
        <f>csv!CA1602</f>
        <v>-0.7218630548611118</v>
      </c>
      <c r="AR72" s="39"/>
      <c r="AS72" s="38">
        <f>csv!CC1602</f>
        <v>-1.0495740305555545</v>
      </c>
      <c r="AT72" s="39"/>
      <c r="AU72" s="38">
        <f>csv!CE1602</f>
        <v>-0.98078659652777811</v>
      </c>
      <c r="AV72" s="79"/>
      <c r="AX72" s="249" t="s">
        <v>979</v>
      </c>
      <c r="AY72" s="113"/>
      <c r="AZ72" s="113">
        <f>AY72/Setup!$F$15</f>
        <v>0</v>
      </c>
      <c r="BA72" s="113"/>
      <c r="BB72" s="113">
        <f>BA72/Setup!$F$15</f>
        <v>0</v>
      </c>
      <c r="BC72" s="288" t="s">
        <v>158</v>
      </c>
      <c r="BD72" s="288"/>
      <c r="BE72" s="289"/>
      <c r="BF72" s="24"/>
      <c r="BG72" s="31"/>
      <c r="BH72" s="24"/>
      <c r="BI72" s="24"/>
      <c r="BJ72" s="24"/>
      <c r="BK72" s="162"/>
      <c r="BL72" s="162"/>
      <c r="BM72" s="116"/>
      <c r="BN72" s="774"/>
      <c r="BO72" s="774"/>
      <c r="BP72" s="774"/>
      <c r="BQ72" s="774"/>
      <c r="BR72" s="774"/>
      <c r="BS72" s="774"/>
      <c r="BT72" s="774"/>
      <c r="BU72" s="774"/>
      <c r="BV72" s="774"/>
      <c r="BW72" s="774"/>
      <c r="BX72" s="774"/>
      <c r="BY72" s="117"/>
    </row>
    <row r="73" spans="2:77" ht="20.100000000000001" customHeight="1" thickBot="1" x14ac:dyDescent="0.4">
      <c r="B73" s="270" t="s">
        <v>159</v>
      </c>
      <c r="C73" s="24"/>
      <c r="D73" s="24"/>
      <c r="E73" s="53"/>
      <c r="F73" s="25"/>
      <c r="G73" s="25"/>
      <c r="H73" s="286"/>
      <c r="I73" s="25"/>
      <c r="Z73" s="281" t="s">
        <v>122</v>
      </c>
      <c r="AA73" s="282"/>
      <c r="AB73" s="282"/>
      <c r="AC73" s="282"/>
      <c r="AD73" s="282"/>
      <c r="AE73" s="282"/>
      <c r="AF73" s="290">
        <f>MAX(AI33:AU55)</f>
        <v>17.533971999999999</v>
      </c>
      <c r="AG73" s="277"/>
      <c r="AH73" s="53"/>
      <c r="AI73" s="54"/>
      <c r="AJ73" s="55"/>
      <c r="AK73" s="55"/>
      <c r="AL73" s="55"/>
      <c r="AM73" s="55"/>
      <c r="AN73" s="55"/>
      <c r="AO73" s="55"/>
      <c r="AP73" s="55"/>
      <c r="AQ73" s="56"/>
      <c r="AR73" s="55"/>
      <c r="AS73" s="55"/>
      <c r="AT73" s="55"/>
      <c r="AU73" s="57"/>
      <c r="AV73" s="79"/>
      <c r="AX73" s="251" t="s">
        <v>980</v>
      </c>
      <c r="AY73" s="113"/>
      <c r="AZ73" s="113">
        <f>AY73/Setup!$F$15</f>
        <v>0</v>
      </c>
      <c r="BA73" s="113"/>
      <c r="BB73" s="113">
        <f>BA73/Setup!$F$15</f>
        <v>0</v>
      </c>
      <c r="BC73" s="288" t="s">
        <v>160</v>
      </c>
      <c r="BD73" s="288"/>
      <c r="BE73" s="289">
        <f>BE72/Setup!$F$15</f>
        <v>0</v>
      </c>
      <c r="BF73" s="24"/>
      <c r="BG73" s="31"/>
      <c r="BH73" s="24"/>
      <c r="BI73" s="24"/>
      <c r="BJ73" s="24"/>
      <c r="BK73" s="162"/>
      <c r="BL73" s="162"/>
      <c r="BM73" s="119" t="s">
        <v>975</v>
      </c>
      <c r="BN73" s="120"/>
      <c r="BO73" s="120"/>
      <c r="BP73" s="120"/>
      <c r="BQ73" s="120"/>
      <c r="BR73" s="120"/>
      <c r="BS73" s="121"/>
      <c r="BT73" s="122"/>
      <c r="BU73" s="120"/>
      <c r="BV73" s="120"/>
      <c r="BW73" s="120"/>
      <c r="BX73" s="120"/>
      <c r="BY73" s="121"/>
    </row>
    <row r="74" spans="2:77" ht="20.100000000000001" customHeight="1" thickBot="1" x14ac:dyDescent="0.4">
      <c r="B74" s="53"/>
      <c r="C74" s="24"/>
      <c r="D74" s="24"/>
      <c r="E74" s="271"/>
      <c r="H74" s="272"/>
      <c r="I74" s="25"/>
      <c r="Z74" s="279"/>
      <c r="AA74" s="277"/>
      <c r="AB74" s="277"/>
      <c r="AC74" s="277"/>
      <c r="AD74" s="277"/>
      <c r="AE74" s="277"/>
      <c r="AF74" s="280"/>
      <c r="AG74" s="277"/>
      <c r="AH74" s="70" t="s">
        <v>77</v>
      </c>
      <c r="AI74" s="38">
        <f>csv!BV1602</f>
        <v>5.8732152624999978</v>
      </c>
      <c r="AJ74" s="71"/>
      <c r="AK74" s="38">
        <f>csv!BX1602</f>
        <v>5.4469097208333377</v>
      </c>
      <c r="AL74" s="71"/>
      <c r="AM74" s="38">
        <f>csv!BZ1602</f>
        <v>3.7662974868055574</v>
      </c>
      <c r="AN74" s="71"/>
      <c r="AO74" s="38"/>
      <c r="AP74" s="71"/>
      <c r="AQ74" s="38">
        <f>csv!CB1602</f>
        <v>1.9601071388888913</v>
      </c>
      <c r="AR74" s="71"/>
      <c r="AS74" s="38">
        <f>csv!CD1602</f>
        <v>3.3326975652777793</v>
      </c>
      <c r="AT74" s="71"/>
      <c r="AU74" s="38">
        <f>csv!CF1602</f>
        <v>2.3730201305555525</v>
      </c>
      <c r="AV74" s="79"/>
      <c r="AX74" s="24"/>
      <c r="AY74" s="24"/>
      <c r="AZ74" s="24"/>
      <c r="BA74" s="24"/>
      <c r="BB74" s="24"/>
      <c r="BC74" s="24"/>
      <c r="BD74" s="24"/>
      <c r="BE74" s="24"/>
      <c r="BF74" s="24"/>
      <c r="BG74" s="24"/>
      <c r="BH74" s="24"/>
      <c r="BI74" s="24"/>
      <c r="BJ74" s="24"/>
      <c r="BK74" s="162"/>
      <c r="BL74" s="162"/>
      <c r="BM74" s="119" t="s">
        <v>976</v>
      </c>
      <c r="BN74" s="120"/>
      <c r="BO74" s="120"/>
      <c r="BP74" s="120"/>
      <c r="BQ74" s="120"/>
      <c r="BR74" s="120"/>
      <c r="BS74" s="121"/>
      <c r="BT74" s="122"/>
      <c r="BU74" s="120"/>
      <c r="BV74" s="120"/>
      <c r="BW74" s="120"/>
      <c r="BX74" s="120"/>
      <c r="BY74" s="121"/>
    </row>
    <row r="75" spans="2:77" ht="20.100000000000001" customHeight="1" thickBot="1" x14ac:dyDescent="0.4">
      <c r="C75" s="24"/>
      <c r="D75" s="24"/>
      <c r="E75" s="271"/>
      <c r="H75" s="272"/>
      <c r="I75" s="25"/>
      <c r="Z75" s="291" t="s">
        <v>124</v>
      </c>
      <c r="AA75" s="292"/>
      <c r="AB75" s="292"/>
      <c r="AC75" s="292"/>
      <c r="AD75" s="292"/>
      <c r="AE75" s="292"/>
      <c r="AF75" s="290">
        <f>MAX(AI60:AU82)</f>
        <v>9.0642395770833311</v>
      </c>
      <c r="AG75" s="277"/>
      <c r="AH75" s="24"/>
      <c r="AI75" s="118"/>
      <c r="AJ75" s="118"/>
      <c r="AK75" s="118"/>
      <c r="AL75" s="118"/>
      <c r="AM75" s="118"/>
      <c r="AN75" s="118"/>
      <c r="AO75" s="118"/>
      <c r="AP75" s="118"/>
      <c r="AQ75" s="118"/>
      <c r="AR75" s="118"/>
      <c r="AS75" s="118"/>
      <c r="AT75" s="118"/>
      <c r="AU75" s="118"/>
      <c r="AV75" s="79"/>
      <c r="AX75" s="24"/>
      <c r="AY75" s="24"/>
      <c r="AZ75" s="293" t="s">
        <v>161</v>
      </c>
      <c r="BA75" s="24"/>
      <c r="BB75" s="182"/>
      <c r="BC75" s="24"/>
      <c r="BD75" s="182"/>
      <c r="BE75" s="294"/>
      <c r="BG75" s="182"/>
      <c r="BH75" s="295"/>
      <c r="BI75" s="24"/>
      <c r="BJ75" s="24"/>
      <c r="BK75" s="162"/>
      <c r="BL75" s="162"/>
      <c r="BM75" s="119" t="s">
        <v>977</v>
      </c>
      <c r="BN75" s="120"/>
      <c r="BO75" s="120"/>
      <c r="BP75" s="120"/>
      <c r="BQ75" s="120"/>
      <c r="BR75" s="120"/>
      <c r="BS75" s="121"/>
      <c r="BT75" s="122"/>
      <c r="BU75" s="120"/>
      <c r="BV75" s="120"/>
      <c r="BW75" s="120"/>
      <c r="BX75" s="120"/>
      <c r="BY75" s="121"/>
    </row>
    <row r="76" spans="2:77" ht="20.100000000000001" customHeight="1" thickBot="1" x14ac:dyDescent="0.35">
      <c r="B76" s="53"/>
      <c r="C76" s="24"/>
      <c r="D76" s="24"/>
      <c r="E76" s="271"/>
      <c r="H76" s="272"/>
      <c r="I76" s="25"/>
      <c r="AF76" s="25"/>
      <c r="AH76" s="37" t="s">
        <v>84</v>
      </c>
      <c r="AI76" s="38">
        <f>csv!CG1602</f>
        <v>2.0011327236111116</v>
      </c>
      <c r="AJ76" s="39"/>
      <c r="AK76" s="38">
        <f>csv!CI1602</f>
        <v>1.2787754291666651</v>
      </c>
      <c r="AL76" s="39"/>
      <c r="AM76" s="38">
        <f>csv!CK1602</f>
        <v>0.77818526250000053</v>
      </c>
      <c r="AN76" s="39"/>
      <c r="AO76" s="38"/>
      <c r="AP76" s="39"/>
      <c r="AQ76" s="38">
        <f>csv!CM1602</f>
        <v>-0.65152091874999896</v>
      </c>
      <c r="AR76" s="39"/>
      <c r="AS76" s="38">
        <f>csv!CO1602</f>
        <v>-1.5727150222222235</v>
      </c>
      <c r="AT76" s="39"/>
      <c r="AU76" s="38">
        <f>csv!CQ1602</f>
        <v>-1.5004301388888879</v>
      </c>
      <c r="AV76" s="118"/>
      <c r="AX76" s="24"/>
      <c r="AY76" s="24"/>
      <c r="AZ76" s="24"/>
      <c r="BA76" s="296"/>
      <c r="BB76" s="182"/>
      <c r="BC76" s="182"/>
      <c r="BD76" s="182"/>
      <c r="BE76" s="182"/>
      <c r="BF76" s="24"/>
      <c r="BG76" s="24"/>
      <c r="BH76" s="295"/>
      <c r="BI76" s="24"/>
      <c r="BJ76" s="24"/>
      <c r="BK76" s="162"/>
      <c r="BL76" s="162"/>
      <c r="BM76" s="134" t="s">
        <v>978</v>
      </c>
      <c r="BN76" s="120"/>
      <c r="BO76" s="120"/>
      <c r="BP76" s="120"/>
      <c r="BQ76" s="120"/>
      <c r="BR76" s="120"/>
      <c r="BS76" s="121"/>
      <c r="BT76" s="122"/>
      <c r="BU76" s="120"/>
      <c r="BV76" s="120"/>
      <c r="BW76" s="120"/>
      <c r="BX76" s="120"/>
      <c r="BY76" s="121"/>
    </row>
    <row r="77" spans="2:77" ht="20.100000000000001" customHeight="1" thickBot="1" x14ac:dyDescent="0.35">
      <c r="B77" s="53"/>
      <c r="C77" s="24"/>
      <c r="D77" s="24"/>
      <c r="E77" s="271"/>
      <c r="H77" s="272"/>
      <c r="I77" s="25"/>
      <c r="AF77" s="25"/>
      <c r="AH77" s="53"/>
      <c r="AI77" s="54"/>
      <c r="AJ77" s="55"/>
      <c r="AK77" s="55"/>
      <c r="AL77" s="55"/>
      <c r="AM77" s="55"/>
      <c r="AN77" s="55"/>
      <c r="AO77" s="55"/>
      <c r="AP77" s="55"/>
      <c r="AQ77" s="56"/>
      <c r="AR77" s="55"/>
      <c r="AS77" s="55"/>
      <c r="AT77" s="55"/>
      <c r="AU77" s="57"/>
      <c r="AV77" s="79"/>
      <c r="AX77" s="24"/>
      <c r="AY77" s="24"/>
      <c r="AZ77" s="293" t="s">
        <v>162</v>
      </c>
      <c r="BA77" s="24"/>
      <c r="BB77" s="182"/>
      <c r="BC77" s="24"/>
      <c r="BD77" s="182"/>
      <c r="BE77" s="294"/>
      <c r="BF77" s="24"/>
      <c r="BG77" s="24"/>
      <c r="BH77" s="24"/>
      <c r="BI77" s="24"/>
      <c r="BJ77" s="24"/>
      <c r="BK77" s="162"/>
      <c r="BL77" s="162"/>
      <c r="BM77" s="119" t="s">
        <v>979</v>
      </c>
      <c r="BN77" s="120"/>
      <c r="BO77" s="120"/>
      <c r="BP77" s="120"/>
      <c r="BQ77" s="120"/>
      <c r="BR77" s="120"/>
      <c r="BS77" s="121"/>
      <c r="BT77" s="122"/>
      <c r="BU77" s="120"/>
      <c r="BV77" s="120"/>
      <c r="BW77" s="120"/>
      <c r="BX77" s="120"/>
      <c r="BY77" s="121"/>
    </row>
    <row r="78" spans="2:77" ht="20.100000000000001" customHeight="1" thickBot="1" x14ac:dyDescent="0.35">
      <c r="B78" s="53"/>
      <c r="C78" s="24"/>
      <c r="D78" s="24"/>
      <c r="E78" s="271"/>
      <c r="H78" s="272"/>
      <c r="I78" s="25"/>
      <c r="AF78" s="25"/>
      <c r="AH78" s="70" t="s">
        <v>91</v>
      </c>
      <c r="AI78" s="38">
        <f>csv!CH1602</f>
        <v>4.7804550194444335</v>
      </c>
      <c r="AJ78" s="71"/>
      <c r="AK78" s="38">
        <f>csv!CJ1602</f>
        <v>3.6637505458333242</v>
      </c>
      <c r="AL78" s="71"/>
      <c r="AM78" s="38">
        <f>csv!CL1602</f>
        <v>3.1650840847222179</v>
      </c>
      <c r="AN78" s="71"/>
      <c r="AO78" s="38"/>
      <c r="AP78" s="71"/>
      <c r="AQ78" s="38">
        <f>csv!CN1602</f>
        <v>1.624068161111109</v>
      </c>
      <c r="AR78" s="71"/>
      <c r="AS78" s="38">
        <f>csv!CP1602</f>
        <v>1.8329859298611095</v>
      </c>
      <c r="AT78" s="71"/>
      <c r="AU78" s="38">
        <f>csv!CR1602</f>
        <v>2.3319879194444439</v>
      </c>
      <c r="AV78" s="79"/>
      <c r="AY78" s="24"/>
      <c r="AZ78" s="24"/>
      <c r="BA78" s="24"/>
      <c r="BB78" s="24"/>
      <c r="BC78" s="24"/>
      <c r="BD78" s="24"/>
      <c r="BE78" s="24"/>
      <c r="BF78" s="24"/>
      <c r="BG78" s="24"/>
      <c r="BH78" s="24"/>
      <c r="BI78" s="24"/>
      <c r="BJ78" s="24"/>
      <c r="BK78" s="162"/>
      <c r="BL78" s="162"/>
      <c r="BM78" s="145" t="s">
        <v>980</v>
      </c>
      <c r="BN78" s="120"/>
      <c r="BO78" s="120"/>
      <c r="BP78" s="120"/>
      <c r="BQ78" s="120"/>
      <c r="BR78" s="120"/>
      <c r="BS78" s="121"/>
      <c r="BT78" s="122"/>
      <c r="BU78" s="120"/>
      <c r="BV78" s="120"/>
      <c r="BW78" s="120"/>
      <c r="BX78" s="120"/>
      <c r="BY78" s="121"/>
    </row>
    <row r="79" spans="2:77" ht="20.100000000000001" customHeight="1" thickBot="1" x14ac:dyDescent="0.35">
      <c r="B79" s="53"/>
      <c r="C79" s="24"/>
      <c r="D79" s="24"/>
      <c r="E79" s="271"/>
      <c r="H79" s="272"/>
      <c r="I79" s="25"/>
      <c r="AF79" s="25"/>
      <c r="AH79" s="25"/>
      <c r="AN79" s="24"/>
      <c r="AO79" s="40"/>
      <c r="AP79" s="79"/>
      <c r="AQ79" s="40"/>
      <c r="AR79" s="79"/>
      <c r="AS79" s="40"/>
      <c r="AT79" s="79"/>
      <c r="AU79" s="40"/>
      <c r="AV79" s="79"/>
      <c r="AY79" s="24"/>
      <c r="AZ79" s="24" t="s">
        <v>163</v>
      </c>
      <c r="BA79" s="24"/>
      <c r="BB79" s="24"/>
      <c r="BC79" s="24"/>
      <c r="BD79" s="24"/>
      <c r="BE79" s="294">
        <f>REFPROP!B18</f>
        <v>0</v>
      </c>
      <c r="BF79" s="24"/>
      <c r="BG79" s="24"/>
      <c r="BH79" s="24"/>
      <c r="BI79" s="24"/>
      <c r="BJ79" s="24"/>
      <c r="BK79" s="162"/>
      <c r="BL79" s="162"/>
      <c r="BM79" s="151"/>
      <c r="BN79" s="152"/>
      <c r="BO79" s="152"/>
      <c r="BP79" s="152"/>
      <c r="BQ79" s="152"/>
      <c r="BR79" s="152"/>
      <c r="BS79" s="153"/>
      <c r="BT79" s="154"/>
      <c r="BU79" s="152"/>
      <c r="BV79" s="152"/>
      <c r="BW79" s="152"/>
      <c r="BX79" s="152"/>
      <c r="BY79" s="153"/>
    </row>
    <row r="80" spans="2:77" ht="20.100000000000001" customHeight="1" thickBot="1" x14ac:dyDescent="0.35">
      <c r="B80" s="53"/>
      <c r="C80" s="24"/>
      <c r="D80" s="24"/>
      <c r="E80" s="271"/>
      <c r="H80" s="272"/>
      <c r="I80" s="25"/>
      <c r="AF80" s="25"/>
      <c r="AH80" s="37" t="s">
        <v>98</v>
      </c>
      <c r="AI80" s="38">
        <f>csv!CS1602</f>
        <v>2.5753513763888911</v>
      </c>
      <c r="AJ80" s="39"/>
      <c r="AK80" s="38">
        <f>csv!CS1602</f>
        <v>2.5753513763888911</v>
      </c>
      <c r="AL80" s="39"/>
      <c r="AM80" s="38">
        <f>csv!CW1602</f>
        <v>0.49416068194444529</v>
      </c>
      <c r="AN80" s="39"/>
      <c r="AO80" s="38"/>
      <c r="AP80" s="39"/>
      <c r="AQ80" s="38">
        <f>csv!CY1602</f>
        <v>-0.7104749791666668</v>
      </c>
      <c r="AR80" s="39"/>
      <c r="AS80" s="38">
        <f>csv!DA1602</f>
        <v>-0.99765593541666608</v>
      </c>
      <c r="AT80" s="39"/>
      <c r="AU80" s="38">
        <f>csv!DC1602</f>
        <v>-0.98972489236111127</v>
      </c>
      <c r="AV80" s="40"/>
      <c r="AY80" s="24"/>
      <c r="AZ80" s="24"/>
      <c r="BA80" s="24"/>
      <c r="BB80" s="24"/>
      <c r="BC80" s="24"/>
      <c r="BD80" s="24"/>
      <c r="BE80" s="24"/>
      <c r="BF80" s="24"/>
      <c r="BG80" s="24"/>
      <c r="BH80" s="24"/>
      <c r="BI80" s="24"/>
      <c r="BJ80" s="24"/>
      <c r="BK80" s="162"/>
      <c r="BL80" s="162"/>
      <c r="BM80" s="148" t="s">
        <v>951</v>
      </c>
      <c r="BN80" s="155"/>
      <c r="BO80" s="155"/>
      <c r="BP80" s="155"/>
      <c r="BQ80" s="155"/>
      <c r="BR80" s="155"/>
      <c r="BS80" s="156"/>
      <c r="BT80" s="157"/>
      <c r="BU80" s="155"/>
      <c r="BV80" s="155"/>
      <c r="BW80" s="155"/>
      <c r="BX80" s="155"/>
      <c r="BY80" s="156"/>
    </row>
    <row r="81" spans="2:66" ht="20.100000000000001" customHeight="1" thickBot="1" x14ac:dyDescent="0.35">
      <c r="B81" s="53"/>
      <c r="C81" s="24"/>
      <c r="D81" s="24"/>
      <c r="E81" s="271"/>
      <c r="H81" s="272"/>
      <c r="I81" s="25"/>
      <c r="AF81" s="25"/>
      <c r="AH81" s="53"/>
      <c r="AI81" s="54"/>
      <c r="AJ81" s="55"/>
      <c r="AK81" s="55"/>
      <c r="AL81" s="55"/>
      <c r="AM81" s="55"/>
      <c r="AN81" s="55"/>
      <c r="AO81" s="55"/>
      <c r="AP81" s="55"/>
      <c r="AQ81" s="56"/>
      <c r="AR81" s="55"/>
      <c r="AS81" s="55"/>
      <c r="AT81" s="55"/>
      <c r="AU81" s="57"/>
      <c r="AV81" s="79"/>
      <c r="AY81" s="24"/>
      <c r="AZ81" s="24"/>
      <c r="BA81" s="24"/>
      <c r="BB81" s="24"/>
      <c r="BC81" s="24"/>
      <c r="BD81" s="24"/>
      <c r="BE81" s="24"/>
      <c r="BF81" s="24"/>
      <c r="BG81" s="24"/>
      <c r="BH81" s="24"/>
      <c r="BI81" s="24"/>
      <c r="BJ81" s="24"/>
      <c r="BK81" s="162"/>
      <c r="BL81" s="162"/>
      <c r="BM81" s="162"/>
      <c r="BN81" s="162"/>
    </row>
    <row r="82" spans="2:66" ht="20.100000000000001" customHeight="1" thickBot="1" x14ac:dyDescent="0.35">
      <c r="B82" s="53"/>
      <c r="C82" s="24"/>
      <c r="D82" s="24"/>
      <c r="E82" s="271"/>
      <c r="H82" s="272"/>
      <c r="I82" s="25"/>
      <c r="AF82" s="25"/>
      <c r="AH82" s="70" t="s">
        <v>104</v>
      </c>
      <c r="AI82" s="38">
        <f>csv!CT1602</f>
        <v>6.2011969208333362</v>
      </c>
      <c r="AJ82" s="71"/>
      <c r="AK82" s="38">
        <f>csv!CT1602</f>
        <v>6.2011969208333362</v>
      </c>
      <c r="AL82" s="71"/>
      <c r="AM82" s="38">
        <f>csv!CX1602</f>
        <v>3.0838310694444444</v>
      </c>
      <c r="AN82" s="71"/>
      <c r="AO82" s="38"/>
      <c r="AP82" s="71"/>
      <c r="AQ82" s="38">
        <f>csv!CZ1602</f>
        <v>2.5124275986111124</v>
      </c>
      <c r="AR82" s="71"/>
      <c r="AS82" s="38">
        <f>csv!DB1602</f>
        <v>0.98378014513888967</v>
      </c>
      <c r="AT82" s="71"/>
      <c r="AU82" s="38">
        <f>csv!DD1602</f>
        <v>3.8150641111111074</v>
      </c>
      <c r="AV82" s="79"/>
      <c r="AZ82" s="162"/>
      <c r="BA82" s="162"/>
      <c r="BB82" s="162"/>
      <c r="BC82" s="162"/>
      <c r="BD82" s="162"/>
      <c r="BE82" s="162"/>
      <c r="BF82" s="162"/>
      <c r="BG82" s="162"/>
      <c r="BH82" s="162"/>
      <c r="BI82" s="162"/>
      <c r="BJ82" s="162"/>
      <c r="BK82" s="162"/>
      <c r="BL82" s="162"/>
      <c r="BM82" s="162"/>
      <c r="BN82" s="162"/>
    </row>
    <row r="83" spans="2:66" ht="20.100000000000001" customHeight="1" x14ac:dyDescent="0.3">
      <c r="B83" s="53"/>
      <c r="C83" s="24"/>
      <c r="D83" s="24"/>
      <c r="E83" s="271"/>
      <c r="H83" s="272"/>
      <c r="I83" s="25"/>
      <c r="J83" s="25"/>
      <c r="K83" s="21"/>
      <c r="L83" s="284"/>
      <c r="M83" s="21"/>
      <c r="N83" s="31"/>
      <c r="O83" s="21"/>
      <c r="P83" s="284"/>
      <c r="Q83" s="21"/>
      <c r="R83" s="31"/>
      <c r="AN83" s="24"/>
      <c r="AO83" s="40"/>
      <c r="AP83" s="79"/>
      <c r="AQ83" s="79"/>
      <c r="AR83" s="79"/>
      <c r="AS83" s="40"/>
      <c r="AT83" s="79"/>
      <c r="AU83" s="79"/>
      <c r="AV83" s="79"/>
      <c r="AZ83" s="162"/>
      <c r="BA83" s="162"/>
      <c r="BB83" s="162"/>
      <c r="BC83" s="162"/>
      <c r="BD83" s="162"/>
      <c r="BE83" s="162"/>
      <c r="BF83" s="162"/>
      <c r="BG83" s="162"/>
      <c r="BH83" s="162"/>
      <c r="BI83" s="162"/>
      <c r="BJ83" s="162"/>
      <c r="BK83" s="162"/>
      <c r="BL83" s="162"/>
      <c r="BM83" s="162"/>
      <c r="BN83" s="162"/>
    </row>
    <row r="84" spans="2:66" ht="20.100000000000001" customHeight="1" thickBot="1" x14ac:dyDescent="0.35">
      <c r="B84" s="70"/>
      <c r="C84" s="297"/>
      <c r="D84" s="297"/>
      <c r="E84" s="298"/>
      <c r="F84" s="299"/>
      <c r="G84" s="299"/>
      <c r="H84" s="300"/>
      <c r="I84" s="25"/>
      <c r="J84" s="25"/>
      <c r="K84" s="269"/>
      <c r="L84" s="21"/>
      <c r="M84" s="269"/>
      <c r="N84" s="21"/>
      <c r="O84" s="269"/>
      <c r="P84" s="21"/>
      <c r="Q84" s="269"/>
      <c r="R84" s="21"/>
      <c r="AZ84" s="162"/>
      <c r="BA84" s="162"/>
      <c r="BB84" s="162"/>
      <c r="BC84" s="162"/>
      <c r="BD84" s="162"/>
      <c r="BE84" s="162"/>
      <c r="BF84" s="162"/>
      <c r="BG84" s="162"/>
      <c r="BH84" s="162"/>
      <c r="BI84" s="162"/>
      <c r="BJ84" s="162"/>
      <c r="BK84" s="162"/>
      <c r="BL84" s="162"/>
      <c r="BM84" s="162"/>
      <c r="BN84" s="162"/>
    </row>
    <row r="85" spans="2:66" ht="20.25" x14ac:dyDescent="0.3">
      <c r="B85" s="24"/>
      <c r="C85" s="24"/>
      <c r="D85" s="24"/>
      <c r="E85" s="24"/>
      <c r="F85" s="25"/>
      <c r="G85" s="25"/>
      <c r="H85" s="25"/>
      <c r="I85" s="24"/>
      <c r="J85" s="25"/>
      <c r="K85" s="31"/>
      <c r="L85" s="31"/>
      <c r="M85" s="31"/>
      <c r="N85" s="31"/>
      <c r="O85" s="31"/>
      <c r="P85" s="31"/>
      <c r="Q85" s="31"/>
      <c r="R85" s="31"/>
      <c r="AZ85" s="162"/>
      <c r="BA85" s="162"/>
      <c r="BB85" s="162"/>
      <c r="BC85" s="162"/>
      <c r="BD85" s="162"/>
      <c r="BE85" s="162"/>
      <c r="BF85" s="162"/>
      <c r="BG85" s="162"/>
      <c r="BH85" s="162"/>
      <c r="BI85" s="162"/>
      <c r="BJ85" s="162"/>
      <c r="BK85" s="162"/>
      <c r="BL85" s="162"/>
      <c r="BM85" s="162"/>
      <c r="BN85" s="162"/>
    </row>
    <row r="86" spans="2:66" ht="20.25" x14ac:dyDescent="0.3">
      <c r="B86" s="24"/>
      <c r="C86" s="24"/>
      <c r="D86" s="24"/>
      <c r="E86" s="24"/>
      <c r="F86" s="25"/>
      <c r="G86" s="25"/>
      <c r="H86" s="25"/>
      <c r="I86" s="24"/>
      <c r="J86" s="25"/>
      <c r="K86" s="31"/>
      <c r="L86" s="31"/>
      <c r="M86" s="31"/>
      <c r="N86" s="31"/>
      <c r="O86" s="31"/>
      <c r="P86" s="31"/>
      <c r="Q86" s="31"/>
      <c r="R86" s="31"/>
      <c r="AZ86" s="162"/>
      <c r="BA86" s="162"/>
      <c r="BB86" s="162"/>
      <c r="BC86" s="162"/>
      <c r="BD86" s="162"/>
      <c r="BE86" s="162"/>
      <c r="BF86" s="162"/>
      <c r="BG86" s="162"/>
      <c r="BH86" s="162"/>
      <c r="BI86" s="162"/>
      <c r="BJ86" s="162"/>
      <c r="BK86" s="162"/>
      <c r="BL86" s="162"/>
      <c r="BM86" s="162"/>
      <c r="BN86" s="162"/>
    </row>
    <row r="87" spans="2:66" ht="20.25" x14ac:dyDescent="0.3">
      <c r="B87" s="24"/>
      <c r="C87" s="24"/>
      <c r="D87" s="24"/>
      <c r="E87" s="24"/>
      <c r="F87" s="25"/>
      <c r="G87" s="25"/>
      <c r="H87" s="25"/>
      <c r="I87" s="24"/>
      <c r="J87" s="25"/>
      <c r="K87" s="31"/>
      <c r="L87" s="31"/>
      <c r="M87" s="31"/>
      <c r="N87" s="31"/>
      <c r="O87" s="31"/>
      <c r="P87" s="31"/>
      <c r="Q87" s="31"/>
      <c r="R87" s="31"/>
      <c r="AZ87" s="162"/>
      <c r="BA87" s="162"/>
      <c r="BB87" s="162"/>
      <c r="BC87" s="162"/>
      <c r="BD87" s="162"/>
      <c r="BE87" s="162"/>
      <c r="BF87" s="162"/>
      <c r="BG87" s="162"/>
      <c r="BH87" s="162"/>
      <c r="BI87" s="162"/>
      <c r="BJ87" s="162"/>
      <c r="BK87" s="162"/>
      <c r="BL87" s="162"/>
      <c r="BM87" s="162"/>
      <c r="BN87" s="162"/>
    </row>
    <row r="88" spans="2:66" ht="20.25" x14ac:dyDescent="0.3">
      <c r="B88" s="24"/>
      <c r="C88" s="24"/>
      <c r="D88" s="24"/>
      <c r="E88" s="24"/>
      <c r="F88" s="25"/>
      <c r="G88" s="25"/>
      <c r="H88" s="25"/>
      <c r="I88" s="24"/>
      <c r="J88" s="25"/>
      <c r="K88" s="31"/>
      <c r="L88" s="31"/>
      <c r="M88" s="31"/>
      <c r="N88" s="31"/>
      <c r="O88" s="31"/>
      <c r="P88" s="31"/>
      <c r="Q88" s="31"/>
      <c r="R88" s="31"/>
      <c r="AZ88" s="162"/>
      <c r="BA88" s="162"/>
      <c r="BB88" s="162"/>
      <c r="BC88" s="162"/>
      <c r="BD88" s="162"/>
      <c r="BE88" s="162"/>
      <c r="BF88" s="162"/>
      <c r="BG88" s="162"/>
      <c r="BH88" s="162"/>
      <c r="BI88" s="162"/>
      <c r="BJ88" s="162"/>
      <c r="BK88" s="162"/>
      <c r="BL88" s="162"/>
      <c r="BM88" s="162"/>
      <c r="BN88" s="162"/>
    </row>
    <row r="89" spans="2:66" ht="20.25" x14ac:dyDescent="0.3">
      <c r="B89" s="24"/>
      <c r="C89" s="24"/>
      <c r="D89" s="24"/>
      <c r="E89" s="24"/>
      <c r="F89" s="25"/>
      <c r="G89" s="25"/>
      <c r="H89" s="25"/>
      <c r="I89" s="24"/>
      <c r="AZ89" s="162"/>
      <c r="BA89" s="162"/>
      <c r="BB89" s="162"/>
      <c r="BC89" s="162"/>
      <c r="BD89" s="162"/>
      <c r="BE89" s="162"/>
      <c r="BF89" s="162"/>
      <c r="BG89" s="162"/>
      <c r="BH89" s="162"/>
      <c r="BI89" s="162"/>
      <c r="BJ89" s="162"/>
      <c r="BK89" s="162"/>
      <c r="BL89" s="162"/>
      <c r="BM89" s="162"/>
      <c r="BN89" s="162"/>
    </row>
    <row r="90" spans="2:66" ht="20.25" x14ac:dyDescent="0.3">
      <c r="B90" s="24"/>
      <c r="C90" s="24"/>
      <c r="D90" s="24"/>
      <c r="E90" s="24"/>
      <c r="F90" s="25"/>
      <c r="G90" s="25"/>
      <c r="H90" s="25"/>
      <c r="I90" s="24"/>
      <c r="AZ90" s="162"/>
      <c r="BA90" s="162"/>
      <c r="BB90" s="162"/>
      <c r="BC90" s="162"/>
      <c r="BD90" s="162"/>
      <c r="BE90" s="162"/>
      <c r="BF90" s="162"/>
      <c r="BG90" s="162"/>
      <c r="BH90" s="162"/>
      <c r="BI90" s="162"/>
      <c r="BJ90" s="162"/>
      <c r="BK90" s="162"/>
      <c r="BL90" s="162"/>
      <c r="BM90" s="162"/>
      <c r="BN90" s="162"/>
    </row>
    <row r="91" spans="2:66" ht="20.25" x14ac:dyDescent="0.3">
      <c r="B91" s="24"/>
      <c r="C91" s="24"/>
      <c r="D91" s="24"/>
      <c r="E91" s="24"/>
      <c r="F91" s="25"/>
      <c r="G91" s="25"/>
      <c r="H91" s="25"/>
      <c r="I91" s="24"/>
      <c r="AZ91" s="162"/>
      <c r="BA91" s="162"/>
      <c r="BB91" s="162"/>
      <c r="BC91" s="162"/>
      <c r="BD91" s="162"/>
      <c r="BE91" s="162"/>
      <c r="BF91" s="162"/>
      <c r="BG91" s="162"/>
      <c r="BH91" s="162"/>
      <c r="BI91" s="162"/>
      <c r="BJ91" s="162"/>
      <c r="BK91" s="162"/>
      <c r="BL91" s="162"/>
      <c r="BM91" s="162"/>
      <c r="BN91" s="162"/>
    </row>
    <row r="92" spans="2:66" ht="20.25" x14ac:dyDescent="0.3">
      <c r="B92" s="24"/>
      <c r="C92" s="24"/>
      <c r="D92" s="24"/>
      <c r="E92" s="24"/>
      <c r="F92" s="25"/>
      <c r="G92" s="25"/>
      <c r="H92" s="25"/>
      <c r="I92" s="24"/>
      <c r="AZ92" s="162"/>
      <c r="BA92" s="162"/>
      <c r="BB92" s="162"/>
      <c r="BC92" s="162"/>
      <c r="BD92" s="162"/>
      <c r="BE92" s="162"/>
      <c r="BF92" s="162"/>
      <c r="BG92" s="162"/>
      <c r="BH92" s="162"/>
      <c r="BI92" s="162"/>
      <c r="BJ92" s="162"/>
      <c r="BK92" s="162"/>
      <c r="BL92" s="162"/>
      <c r="BM92" s="162"/>
      <c r="BN92" s="162"/>
    </row>
    <row r="93" spans="2:66" ht="20.25" x14ac:dyDescent="0.3">
      <c r="B93" s="24"/>
      <c r="C93" s="24"/>
      <c r="D93" s="24"/>
      <c r="E93" s="24"/>
      <c r="F93" s="25"/>
      <c r="G93" s="25"/>
      <c r="H93" s="25"/>
      <c r="I93" s="24"/>
      <c r="AZ93" s="162"/>
      <c r="BA93" s="162"/>
      <c r="BB93" s="162"/>
      <c r="BC93" s="162"/>
      <c r="BD93" s="162"/>
      <c r="BE93" s="162"/>
      <c r="BF93" s="162"/>
      <c r="BG93" s="162"/>
      <c r="BH93" s="162"/>
      <c r="BI93" s="162"/>
      <c r="BJ93" s="162"/>
      <c r="BK93" s="162"/>
      <c r="BL93" s="162"/>
      <c r="BM93" s="162"/>
      <c r="BN93" s="162"/>
    </row>
    <row r="94" spans="2:66" ht="20.25" x14ac:dyDescent="0.3">
      <c r="B94" s="24"/>
      <c r="C94" s="24"/>
      <c r="D94" s="24"/>
      <c r="E94" s="24"/>
      <c r="F94" s="25"/>
      <c r="G94" s="25"/>
      <c r="H94" s="25"/>
      <c r="I94" s="24"/>
      <c r="AZ94" s="162"/>
      <c r="BA94" s="162"/>
      <c r="BB94" s="162"/>
      <c r="BC94" s="162"/>
      <c r="BD94" s="162"/>
      <c r="BE94" s="162"/>
      <c r="BF94" s="162"/>
      <c r="BG94" s="162"/>
      <c r="BH94" s="162"/>
      <c r="BI94" s="162"/>
      <c r="BJ94" s="162"/>
      <c r="BK94" s="162"/>
      <c r="BL94" s="162"/>
      <c r="BM94" s="162"/>
      <c r="BN94" s="162"/>
    </row>
    <row r="95" spans="2:66" ht="20.25" x14ac:dyDescent="0.3">
      <c r="B95" s="24"/>
      <c r="C95" s="24"/>
      <c r="D95" s="24"/>
      <c r="E95" s="24"/>
      <c r="F95" s="25"/>
      <c r="G95" s="25"/>
      <c r="H95" s="25"/>
      <c r="I95" s="24"/>
      <c r="AZ95" s="162"/>
      <c r="BA95" s="162"/>
      <c r="BB95" s="162"/>
      <c r="BC95" s="162"/>
      <c r="BD95" s="162"/>
      <c r="BE95" s="162"/>
      <c r="BF95" s="162"/>
      <c r="BG95" s="162"/>
      <c r="BH95" s="162"/>
      <c r="BI95" s="162"/>
      <c r="BJ95" s="162"/>
      <c r="BK95" s="162"/>
      <c r="BL95" s="162"/>
      <c r="BM95" s="162"/>
      <c r="BN95" s="162"/>
    </row>
    <row r="96" spans="2:66" ht="20.25" x14ac:dyDescent="0.3">
      <c r="B96" s="24"/>
      <c r="C96" s="24"/>
      <c r="D96" s="24"/>
      <c r="E96" s="24"/>
      <c r="F96" s="25"/>
      <c r="G96" s="25"/>
      <c r="H96" s="25"/>
      <c r="I96" s="24"/>
      <c r="AZ96" s="162"/>
      <c r="BA96" s="162"/>
      <c r="BB96" s="162"/>
      <c r="BC96" s="162"/>
      <c r="BD96" s="162"/>
      <c r="BE96" s="162"/>
      <c r="BF96" s="162"/>
      <c r="BG96" s="162"/>
      <c r="BH96" s="162"/>
      <c r="BI96" s="162"/>
      <c r="BJ96" s="162"/>
      <c r="BK96" s="162"/>
      <c r="BL96" s="162"/>
      <c r="BM96" s="162"/>
      <c r="BN96" s="162"/>
    </row>
    <row r="97" spans="2:66" ht="20.25" x14ac:dyDescent="0.3">
      <c r="B97" s="24"/>
      <c r="C97" s="24"/>
      <c r="D97" s="24"/>
      <c r="E97" s="24"/>
      <c r="F97" s="25"/>
      <c r="G97" s="25"/>
      <c r="H97" s="25"/>
      <c r="I97" s="24"/>
      <c r="AZ97" s="162"/>
      <c r="BA97" s="162"/>
      <c r="BB97" s="162"/>
      <c r="BC97" s="162"/>
      <c r="BD97" s="162"/>
      <c r="BE97" s="162"/>
      <c r="BF97" s="162"/>
      <c r="BG97" s="162"/>
      <c r="BH97" s="162"/>
      <c r="BI97" s="162"/>
      <c r="BJ97" s="162"/>
      <c r="BK97" s="162"/>
      <c r="BL97" s="162"/>
      <c r="BM97" s="162"/>
      <c r="BN97" s="162"/>
    </row>
    <row r="98" spans="2:66" ht="20.25" x14ac:dyDescent="0.3">
      <c r="B98" s="24"/>
      <c r="C98" s="24"/>
      <c r="D98" s="24"/>
      <c r="E98" s="24"/>
      <c r="F98" s="25"/>
      <c r="G98" s="25"/>
      <c r="H98" s="25"/>
      <c r="I98" s="24"/>
      <c r="AZ98" s="162"/>
      <c r="BA98" s="162"/>
      <c r="BB98" s="162"/>
      <c r="BC98" s="162"/>
      <c r="BD98" s="162"/>
      <c r="BE98" s="162"/>
      <c r="BF98" s="162"/>
      <c r="BG98" s="162"/>
      <c r="BH98" s="162"/>
      <c r="BI98" s="162"/>
      <c r="BJ98" s="162"/>
      <c r="BK98" s="162"/>
      <c r="BL98" s="162"/>
      <c r="BM98" s="162"/>
      <c r="BN98" s="162"/>
    </row>
    <row r="99" spans="2:66" ht="20.25" x14ac:dyDescent="0.3">
      <c r="B99" s="24"/>
      <c r="C99" s="24"/>
      <c r="D99" s="24"/>
      <c r="E99" s="24"/>
      <c r="F99" s="25"/>
      <c r="G99" s="25"/>
      <c r="H99" s="25"/>
      <c r="I99" s="24"/>
      <c r="AZ99" s="162"/>
      <c r="BA99" s="162"/>
      <c r="BB99" s="162"/>
      <c r="BC99" s="162"/>
      <c r="BD99" s="162"/>
      <c r="BE99" s="162"/>
      <c r="BF99" s="162"/>
      <c r="BG99" s="162"/>
      <c r="BH99" s="162"/>
      <c r="BI99" s="162"/>
      <c r="BJ99" s="162"/>
      <c r="BK99" s="162"/>
      <c r="BL99" s="162"/>
      <c r="BM99" s="162"/>
      <c r="BN99" s="162"/>
    </row>
    <row r="100" spans="2:66" ht="20.25" x14ac:dyDescent="0.3">
      <c r="B100" s="24"/>
      <c r="C100" s="24"/>
      <c r="D100" s="24"/>
      <c r="E100" s="24"/>
      <c r="F100" s="25"/>
      <c r="G100" s="25"/>
      <c r="H100" s="25"/>
      <c r="I100" s="24"/>
      <c r="AZ100" s="162"/>
      <c r="BA100" s="162"/>
      <c r="BB100" s="162"/>
      <c r="BC100" s="162"/>
      <c r="BD100" s="162"/>
      <c r="BE100" s="162"/>
      <c r="BF100" s="162"/>
      <c r="BG100" s="162"/>
      <c r="BH100" s="162"/>
      <c r="BI100" s="162"/>
      <c r="BJ100" s="162"/>
      <c r="BK100" s="162"/>
      <c r="BL100" s="162"/>
      <c r="BM100" s="162"/>
      <c r="BN100" s="162"/>
    </row>
    <row r="101" spans="2:66" ht="20.25" x14ac:dyDescent="0.3">
      <c r="B101" s="24"/>
      <c r="C101" s="24"/>
      <c r="D101" s="24"/>
      <c r="E101" s="24"/>
      <c r="F101" s="25"/>
      <c r="G101" s="25"/>
      <c r="H101" s="25"/>
      <c r="I101" s="24"/>
      <c r="AZ101" s="162"/>
      <c r="BA101" s="162"/>
      <c r="BB101" s="162"/>
      <c r="BC101" s="162"/>
      <c r="BD101" s="162"/>
      <c r="BE101" s="162"/>
      <c r="BF101" s="162"/>
      <c r="BG101" s="162"/>
      <c r="BH101" s="162"/>
      <c r="BI101" s="162"/>
      <c r="BJ101" s="162"/>
      <c r="BK101" s="162"/>
      <c r="BL101" s="162"/>
      <c r="BM101" s="162"/>
      <c r="BN101" s="162"/>
    </row>
    <row r="102" spans="2:66" ht="20.25" x14ac:dyDescent="0.3">
      <c r="B102" s="24"/>
      <c r="C102" s="24"/>
      <c r="D102" s="24"/>
      <c r="E102" s="24"/>
      <c r="F102" s="25"/>
      <c r="G102" s="25"/>
      <c r="H102" s="25"/>
      <c r="I102" s="24"/>
      <c r="AZ102" s="162"/>
      <c r="BA102" s="162"/>
      <c r="BB102" s="162"/>
      <c r="BC102" s="162"/>
      <c r="BD102" s="162"/>
      <c r="BE102" s="162"/>
      <c r="BF102" s="162"/>
      <c r="BG102" s="162"/>
      <c r="BH102" s="162"/>
      <c r="BI102" s="162"/>
      <c r="BJ102" s="162"/>
      <c r="BK102" s="162"/>
      <c r="BL102" s="162"/>
      <c r="BM102" s="162"/>
      <c r="BN102" s="162"/>
    </row>
    <row r="103" spans="2:66" ht="20.25" x14ac:dyDescent="0.3">
      <c r="B103" s="24"/>
      <c r="C103" s="24"/>
      <c r="D103" s="24"/>
      <c r="E103" s="24"/>
      <c r="F103" s="25"/>
      <c r="G103" s="25"/>
      <c r="H103" s="25"/>
      <c r="I103" s="24"/>
      <c r="AZ103" s="162"/>
      <c r="BA103" s="162"/>
      <c r="BB103" s="162"/>
      <c r="BC103" s="162"/>
      <c r="BD103" s="162"/>
      <c r="BE103" s="162"/>
      <c r="BF103" s="162"/>
      <c r="BG103" s="162"/>
      <c r="BH103" s="162"/>
      <c r="BI103" s="162"/>
      <c r="BJ103" s="162"/>
      <c r="BK103" s="162"/>
      <c r="BL103" s="162"/>
      <c r="BM103" s="162"/>
      <c r="BN103" s="162"/>
    </row>
    <row r="104" spans="2:66" ht="20.25" x14ac:dyDescent="0.3">
      <c r="B104" s="24"/>
      <c r="C104" s="24"/>
      <c r="D104" s="24"/>
      <c r="E104" s="24"/>
      <c r="F104" s="25"/>
      <c r="G104" s="25"/>
      <c r="H104" s="25"/>
      <c r="I104" s="24"/>
      <c r="AZ104" s="162"/>
      <c r="BA104" s="162"/>
      <c r="BB104" s="162"/>
      <c r="BC104" s="162"/>
      <c r="BD104" s="162"/>
      <c r="BE104" s="162"/>
      <c r="BF104" s="162"/>
      <c r="BG104" s="162"/>
      <c r="BH104" s="162"/>
      <c r="BI104" s="162"/>
      <c r="BJ104" s="162"/>
      <c r="BK104" s="162"/>
      <c r="BL104" s="162"/>
      <c r="BM104" s="162"/>
      <c r="BN104" s="162"/>
    </row>
    <row r="105" spans="2:66" ht="20.25" x14ac:dyDescent="0.3">
      <c r="B105" s="24"/>
      <c r="C105" s="24"/>
      <c r="D105" s="24"/>
      <c r="E105" s="24"/>
      <c r="F105" s="25"/>
      <c r="G105" s="25"/>
      <c r="H105" s="25"/>
      <c r="I105" s="24"/>
      <c r="AZ105" s="162"/>
      <c r="BA105" s="162"/>
      <c r="BB105" s="162"/>
      <c r="BC105" s="162"/>
      <c r="BD105" s="162"/>
      <c r="BE105" s="162"/>
      <c r="BF105" s="162"/>
      <c r="BG105" s="162"/>
      <c r="BH105" s="162"/>
      <c r="BI105" s="162"/>
      <c r="BJ105" s="162"/>
      <c r="BK105" s="162"/>
      <c r="BL105" s="162"/>
      <c r="BM105" s="162"/>
      <c r="BN105" s="162"/>
    </row>
    <row r="106" spans="2:66" ht="20.25" x14ac:dyDescent="0.3">
      <c r="B106" s="24"/>
      <c r="C106" s="24"/>
      <c r="D106" s="24"/>
      <c r="E106" s="24"/>
      <c r="F106" s="25"/>
      <c r="G106" s="25"/>
      <c r="H106" s="25"/>
      <c r="I106" s="24"/>
      <c r="AZ106" s="162"/>
      <c r="BA106" s="162"/>
      <c r="BB106" s="162"/>
      <c r="BC106" s="162"/>
      <c r="BD106" s="162"/>
      <c r="BE106" s="162"/>
      <c r="BF106" s="162"/>
      <c r="BG106" s="162"/>
      <c r="BH106" s="162"/>
      <c r="BI106" s="162"/>
      <c r="BJ106" s="162"/>
      <c r="BK106" s="162"/>
      <c r="BL106" s="162"/>
      <c r="BM106" s="162"/>
      <c r="BN106" s="162"/>
    </row>
    <row r="107" spans="2:66" ht="20.25" x14ac:dyDescent="0.3">
      <c r="B107" s="24"/>
      <c r="C107" s="24"/>
      <c r="D107" s="24"/>
      <c r="E107" s="24"/>
      <c r="F107" s="25"/>
      <c r="G107" s="25"/>
      <c r="H107" s="25"/>
      <c r="I107" s="24"/>
      <c r="AZ107" s="162"/>
      <c r="BA107" s="162"/>
      <c r="BB107" s="162"/>
      <c r="BC107" s="162"/>
      <c r="BD107" s="162"/>
      <c r="BE107" s="162"/>
      <c r="BF107" s="162"/>
      <c r="BG107" s="162"/>
      <c r="BH107" s="162"/>
      <c r="BI107" s="162"/>
      <c r="BJ107" s="162"/>
      <c r="BK107" s="162"/>
      <c r="BL107" s="162"/>
      <c r="BM107" s="162"/>
      <c r="BN107" s="162"/>
    </row>
    <row r="108" spans="2:66" ht="20.25" x14ac:dyDescent="0.3">
      <c r="B108" s="24"/>
      <c r="C108" s="24"/>
      <c r="D108" s="24"/>
      <c r="E108" s="24"/>
      <c r="F108" s="25"/>
      <c r="G108" s="25"/>
      <c r="H108" s="25"/>
      <c r="I108" s="24"/>
      <c r="AZ108" s="162"/>
      <c r="BA108" s="162"/>
      <c r="BB108" s="162"/>
      <c r="BC108" s="162"/>
      <c r="BD108" s="162"/>
      <c r="BE108" s="162"/>
      <c r="BF108" s="162"/>
      <c r="BG108" s="162"/>
      <c r="BH108" s="162"/>
      <c r="BI108" s="162"/>
      <c r="BJ108" s="162"/>
      <c r="BK108" s="162"/>
      <c r="BL108" s="162"/>
      <c r="BM108" s="162"/>
      <c r="BN108" s="162"/>
    </row>
    <row r="109" spans="2:66" ht="20.25" x14ac:dyDescent="0.3">
      <c r="B109" s="24"/>
      <c r="C109" s="24"/>
      <c r="D109" s="24"/>
      <c r="E109" s="24"/>
      <c r="F109" s="25"/>
      <c r="G109" s="25"/>
      <c r="H109" s="25"/>
      <c r="I109" s="24"/>
      <c r="AZ109" s="162"/>
      <c r="BA109" s="162"/>
      <c r="BB109" s="162"/>
      <c r="BC109" s="162"/>
      <c r="BD109" s="162"/>
      <c r="BE109" s="162"/>
      <c r="BF109" s="162"/>
      <c r="BG109" s="162"/>
      <c r="BH109" s="162"/>
      <c r="BI109" s="162"/>
      <c r="BJ109" s="162"/>
      <c r="BK109" s="162"/>
      <c r="BL109" s="162"/>
      <c r="BM109" s="162"/>
      <c r="BN109" s="162"/>
    </row>
    <row r="110" spans="2:66" ht="20.25" x14ac:dyDescent="0.3">
      <c r="B110" s="24"/>
      <c r="C110" s="24"/>
      <c r="D110" s="24"/>
      <c r="E110" s="24"/>
      <c r="F110" s="25"/>
      <c r="G110" s="25"/>
      <c r="H110" s="25"/>
      <c r="I110" s="24"/>
      <c r="AZ110" s="162"/>
      <c r="BA110" s="162"/>
      <c r="BB110" s="162"/>
      <c r="BC110" s="162"/>
      <c r="BD110" s="162"/>
      <c r="BE110" s="162"/>
      <c r="BF110" s="162"/>
      <c r="BG110" s="162"/>
      <c r="BH110" s="162"/>
      <c r="BI110" s="162"/>
      <c r="BJ110" s="162"/>
      <c r="BK110" s="162"/>
      <c r="BL110" s="162"/>
      <c r="BM110" s="162"/>
      <c r="BN110" s="162"/>
    </row>
    <row r="111" spans="2:66" ht="20.25" x14ac:dyDescent="0.3">
      <c r="B111" s="24"/>
      <c r="C111" s="24"/>
      <c r="D111" s="24"/>
      <c r="E111" s="24"/>
      <c r="F111" s="25"/>
      <c r="G111" s="25"/>
      <c r="H111" s="25"/>
      <c r="I111" s="24"/>
      <c r="AZ111" s="162"/>
      <c r="BA111" s="162"/>
      <c r="BB111" s="162"/>
      <c r="BC111" s="162"/>
      <c r="BD111" s="162"/>
      <c r="BE111" s="162"/>
      <c r="BF111" s="162"/>
      <c r="BG111" s="162"/>
      <c r="BH111" s="162"/>
      <c r="BI111" s="162"/>
      <c r="BJ111" s="162"/>
      <c r="BK111" s="162"/>
      <c r="BL111" s="162"/>
      <c r="BM111" s="162"/>
      <c r="BN111" s="162"/>
    </row>
    <row r="112" spans="2:66" ht="20.25" x14ac:dyDescent="0.3">
      <c r="B112" s="24"/>
      <c r="C112" s="24"/>
      <c r="D112" s="24"/>
      <c r="E112" s="24"/>
      <c r="F112" s="25"/>
      <c r="G112" s="25"/>
      <c r="H112" s="25"/>
      <c r="I112" s="24"/>
      <c r="AZ112" s="162"/>
      <c r="BA112" s="162"/>
      <c r="BB112" s="162"/>
      <c r="BC112" s="162"/>
      <c r="BD112" s="162"/>
      <c r="BE112" s="162"/>
      <c r="BF112" s="162"/>
      <c r="BG112" s="162"/>
      <c r="BH112" s="162"/>
      <c r="BI112" s="162"/>
      <c r="BJ112" s="162"/>
      <c r="BK112" s="162"/>
      <c r="BL112" s="162"/>
      <c r="BM112" s="162"/>
      <c r="BN112" s="162"/>
    </row>
    <row r="113" spans="2:66" ht="20.25" x14ac:dyDescent="0.3">
      <c r="B113" s="24"/>
      <c r="C113" s="24"/>
      <c r="D113" s="24"/>
      <c r="E113" s="24"/>
      <c r="F113" s="25"/>
      <c r="G113" s="25"/>
      <c r="H113" s="25"/>
      <c r="I113" s="24"/>
      <c r="AZ113" s="162"/>
      <c r="BA113" s="162"/>
      <c r="BB113" s="162"/>
      <c r="BC113" s="162"/>
      <c r="BD113" s="162"/>
      <c r="BE113" s="162"/>
      <c r="BF113" s="162"/>
      <c r="BG113" s="162"/>
      <c r="BH113" s="162"/>
      <c r="BI113" s="162"/>
      <c r="BJ113" s="162"/>
      <c r="BK113" s="162"/>
      <c r="BL113" s="162"/>
      <c r="BM113" s="162"/>
      <c r="BN113" s="162"/>
    </row>
    <row r="114" spans="2:66" ht="20.25" x14ac:dyDescent="0.3">
      <c r="B114" s="24"/>
      <c r="C114" s="24"/>
      <c r="D114" s="24"/>
      <c r="E114" s="24"/>
      <c r="F114" s="25"/>
      <c r="G114" s="25"/>
      <c r="H114" s="25"/>
      <c r="I114" s="24"/>
      <c r="AZ114" s="162"/>
      <c r="BA114" s="162"/>
      <c r="BB114" s="162"/>
      <c r="BC114" s="162"/>
      <c r="BD114" s="162"/>
      <c r="BE114" s="162"/>
      <c r="BF114" s="162"/>
      <c r="BG114" s="162"/>
      <c r="BH114" s="162"/>
      <c r="BI114" s="162"/>
      <c r="BJ114" s="162"/>
      <c r="BK114" s="162"/>
      <c r="BL114" s="162"/>
      <c r="BM114" s="162"/>
      <c r="BN114" s="162"/>
    </row>
    <row r="115" spans="2:66" ht="20.25" x14ac:dyDescent="0.3">
      <c r="B115" s="24"/>
      <c r="C115" s="24"/>
      <c r="D115" s="24"/>
      <c r="E115" s="24"/>
      <c r="F115" s="25"/>
      <c r="G115" s="25"/>
      <c r="H115" s="25"/>
      <c r="I115" s="24"/>
      <c r="AZ115" s="162"/>
      <c r="BA115" s="162"/>
      <c r="BB115" s="162"/>
      <c r="BC115" s="162"/>
      <c r="BD115" s="162"/>
      <c r="BE115" s="162"/>
      <c r="BF115" s="162"/>
      <c r="BG115" s="162"/>
      <c r="BH115" s="162"/>
      <c r="BI115" s="162"/>
      <c r="BJ115" s="162"/>
      <c r="BK115" s="162"/>
      <c r="BL115" s="162"/>
      <c r="BM115" s="162"/>
      <c r="BN115" s="162"/>
    </row>
    <row r="116" spans="2:66" ht="20.25" x14ac:dyDescent="0.3">
      <c r="B116" s="24"/>
      <c r="C116" s="24"/>
      <c r="D116" s="24"/>
      <c r="E116" s="24"/>
      <c r="F116" s="25"/>
      <c r="G116" s="25"/>
      <c r="H116" s="25"/>
      <c r="I116" s="24"/>
      <c r="AZ116" s="162"/>
      <c r="BA116" s="162"/>
      <c r="BB116" s="162"/>
      <c r="BC116" s="162"/>
      <c r="BD116" s="162"/>
      <c r="BE116" s="162"/>
      <c r="BF116" s="162"/>
      <c r="BG116" s="162"/>
      <c r="BH116" s="162"/>
      <c r="BI116" s="162"/>
      <c r="BJ116" s="162"/>
      <c r="BK116" s="162"/>
      <c r="BL116" s="162"/>
      <c r="BM116" s="162"/>
      <c r="BN116" s="162"/>
    </row>
    <row r="117" spans="2:66" ht="20.25" x14ac:dyDescent="0.3">
      <c r="B117" s="24"/>
      <c r="C117" s="24"/>
      <c r="D117" s="24"/>
      <c r="E117" s="24"/>
      <c r="F117" s="25"/>
      <c r="G117" s="25"/>
      <c r="H117" s="25"/>
      <c r="I117" s="24"/>
      <c r="AZ117" s="162"/>
      <c r="BA117" s="162"/>
      <c r="BB117" s="162"/>
      <c r="BC117" s="162"/>
      <c r="BD117" s="162"/>
      <c r="BE117" s="162"/>
      <c r="BF117" s="162"/>
      <c r="BG117" s="162"/>
      <c r="BH117" s="162"/>
      <c r="BI117" s="162"/>
      <c r="BJ117" s="162"/>
      <c r="BK117" s="162"/>
      <c r="BL117" s="162"/>
      <c r="BM117" s="162"/>
      <c r="BN117" s="162"/>
    </row>
    <row r="118" spans="2:66" ht="20.25" x14ac:dyDescent="0.3">
      <c r="B118" s="24"/>
      <c r="C118" s="24"/>
      <c r="D118" s="24"/>
      <c r="E118" s="24"/>
      <c r="F118" s="25"/>
      <c r="G118" s="25"/>
      <c r="H118" s="25"/>
      <c r="I118" s="24"/>
      <c r="AZ118" s="162"/>
      <c r="BA118" s="162"/>
      <c r="BB118" s="162"/>
      <c r="BC118" s="162"/>
      <c r="BD118" s="162"/>
      <c r="BE118" s="162"/>
      <c r="BF118" s="162"/>
      <c r="BG118" s="162"/>
      <c r="BH118" s="162"/>
      <c r="BI118" s="162"/>
      <c r="BJ118" s="162"/>
      <c r="BK118" s="162"/>
      <c r="BL118" s="162"/>
      <c r="BM118" s="162"/>
      <c r="BN118" s="162"/>
    </row>
    <row r="119" spans="2:66" ht="20.25" x14ac:dyDescent="0.3">
      <c r="B119" s="24"/>
      <c r="C119" s="24"/>
      <c r="D119" s="24"/>
      <c r="E119" s="24"/>
      <c r="F119" s="25"/>
      <c r="G119" s="25"/>
      <c r="H119" s="25"/>
      <c r="I119" s="24"/>
      <c r="AZ119" s="162"/>
      <c r="BA119" s="162"/>
      <c r="BB119" s="162"/>
      <c r="BC119" s="162"/>
      <c r="BD119" s="162"/>
      <c r="BE119" s="162"/>
      <c r="BF119" s="162"/>
      <c r="BG119" s="162"/>
      <c r="BH119" s="162"/>
      <c r="BI119" s="162"/>
      <c r="BJ119" s="162"/>
      <c r="BK119" s="162"/>
      <c r="BL119" s="162"/>
      <c r="BM119" s="162"/>
      <c r="BN119" s="162"/>
    </row>
    <row r="120" spans="2:66" ht="20.25" x14ac:dyDescent="0.3">
      <c r="B120" s="24"/>
      <c r="C120" s="24"/>
      <c r="D120" s="24"/>
      <c r="E120" s="24"/>
      <c r="F120" s="25"/>
      <c r="G120" s="25"/>
      <c r="H120" s="25"/>
      <c r="I120" s="24"/>
      <c r="AZ120" s="162"/>
      <c r="BA120" s="162"/>
      <c r="BB120" s="162"/>
      <c r="BC120" s="162"/>
      <c r="BD120" s="162"/>
      <c r="BE120" s="162"/>
      <c r="BF120" s="162"/>
      <c r="BG120" s="162"/>
      <c r="BH120" s="162"/>
      <c r="BI120" s="162"/>
      <c r="BJ120" s="162"/>
      <c r="BK120" s="162"/>
      <c r="BL120" s="162"/>
      <c r="BM120" s="162"/>
      <c r="BN120" s="162"/>
    </row>
    <row r="121" spans="2:66" ht="20.25" x14ac:dyDescent="0.3">
      <c r="B121" s="24"/>
      <c r="C121" s="24"/>
      <c r="D121" s="24"/>
      <c r="E121" s="24"/>
      <c r="F121" s="25"/>
      <c r="G121" s="25"/>
      <c r="H121" s="25"/>
      <c r="I121" s="24"/>
      <c r="AZ121" s="162"/>
      <c r="BA121" s="162"/>
      <c r="BB121" s="162"/>
      <c r="BC121" s="162"/>
      <c r="BD121" s="162"/>
      <c r="BE121" s="162"/>
      <c r="BF121" s="162"/>
      <c r="BG121" s="162"/>
      <c r="BH121" s="162"/>
      <c r="BI121" s="162"/>
      <c r="BJ121" s="162"/>
      <c r="BK121" s="162"/>
      <c r="BL121" s="162"/>
      <c r="BM121" s="162"/>
      <c r="BN121" s="162"/>
    </row>
    <row r="122" spans="2:66" ht="20.25" x14ac:dyDescent="0.3">
      <c r="B122" s="24"/>
      <c r="C122" s="24"/>
      <c r="D122" s="24"/>
      <c r="E122" s="24"/>
      <c r="F122" s="25"/>
      <c r="G122" s="25"/>
      <c r="H122" s="25"/>
      <c r="I122" s="24"/>
      <c r="AZ122" s="162"/>
      <c r="BA122" s="162"/>
      <c r="BB122" s="162"/>
      <c r="BC122" s="162"/>
      <c r="BD122" s="162"/>
      <c r="BE122" s="162"/>
      <c r="BF122" s="162"/>
      <c r="BG122" s="162"/>
      <c r="BH122" s="162"/>
      <c r="BI122" s="162"/>
      <c r="BJ122" s="162"/>
      <c r="BK122" s="162"/>
      <c r="BL122" s="162"/>
      <c r="BM122" s="162"/>
      <c r="BN122" s="162"/>
    </row>
    <row r="123" spans="2:66" ht="20.25" x14ac:dyDescent="0.3">
      <c r="B123" s="24"/>
      <c r="C123" s="24"/>
      <c r="D123" s="24"/>
      <c r="E123" s="24"/>
      <c r="F123" s="25"/>
      <c r="G123" s="25"/>
      <c r="H123" s="25"/>
      <c r="I123" s="24"/>
      <c r="AZ123" s="162"/>
      <c r="BA123" s="162"/>
      <c r="BB123" s="162"/>
      <c r="BC123" s="162"/>
      <c r="BD123" s="162"/>
      <c r="BE123" s="162"/>
      <c r="BF123" s="162"/>
      <c r="BG123" s="162"/>
      <c r="BH123" s="162"/>
      <c r="BI123" s="162"/>
      <c r="BJ123" s="162"/>
      <c r="BK123" s="162"/>
      <c r="BL123" s="162"/>
      <c r="BM123" s="162"/>
      <c r="BN123" s="162"/>
    </row>
    <row r="124" spans="2:66" ht="20.25" x14ac:dyDescent="0.3">
      <c r="B124" s="24"/>
      <c r="C124" s="24"/>
      <c r="D124" s="24"/>
      <c r="E124" s="24"/>
      <c r="F124" s="25"/>
      <c r="G124" s="25"/>
      <c r="H124" s="25"/>
      <c r="I124" s="24"/>
      <c r="AZ124" s="162"/>
      <c r="BA124" s="162"/>
      <c r="BB124" s="162"/>
      <c r="BC124" s="162"/>
      <c r="BD124" s="162"/>
      <c r="BE124" s="162"/>
      <c r="BF124" s="162"/>
      <c r="BG124" s="162"/>
      <c r="BH124" s="162"/>
      <c r="BI124" s="162"/>
      <c r="BJ124" s="162"/>
      <c r="BK124" s="162"/>
      <c r="BL124" s="162"/>
      <c r="BM124" s="162"/>
      <c r="BN124" s="162"/>
    </row>
    <row r="125" spans="2:66" ht="20.25" x14ac:dyDescent="0.3">
      <c r="B125" s="24"/>
      <c r="C125" s="24"/>
      <c r="D125" s="24"/>
      <c r="E125" s="24"/>
      <c r="F125" s="25"/>
      <c r="G125" s="25"/>
      <c r="H125" s="25"/>
      <c r="I125" s="24"/>
      <c r="AZ125" s="162"/>
      <c r="BA125" s="162"/>
      <c r="BB125" s="162"/>
      <c r="BC125" s="162"/>
      <c r="BD125" s="162"/>
      <c r="BE125" s="162"/>
      <c r="BF125" s="162"/>
      <c r="BG125" s="162"/>
      <c r="BH125" s="162"/>
      <c r="BI125" s="162"/>
      <c r="BJ125" s="162"/>
      <c r="BK125" s="162"/>
      <c r="BL125" s="162"/>
      <c r="BM125" s="162"/>
      <c r="BN125" s="162"/>
    </row>
    <row r="126" spans="2:66" ht="20.25" x14ac:dyDescent="0.3">
      <c r="B126" s="24"/>
      <c r="C126" s="24"/>
      <c r="D126" s="24"/>
      <c r="E126" s="24"/>
      <c r="F126" s="25"/>
      <c r="G126" s="25"/>
      <c r="H126" s="25"/>
      <c r="I126" s="24"/>
      <c r="AZ126" s="162"/>
      <c r="BA126" s="162"/>
      <c r="BB126" s="162"/>
      <c r="BC126" s="162"/>
      <c r="BD126" s="162"/>
      <c r="BE126" s="162"/>
      <c r="BF126" s="162"/>
      <c r="BG126" s="162"/>
      <c r="BH126" s="162"/>
      <c r="BI126" s="162"/>
      <c r="BJ126" s="162"/>
      <c r="BK126" s="162"/>
      <c r="BL126" s="162"/>
      <c r="BM126" s="162"/>
      <c r="BN126" s="162"/>
    </row>
    <row r="127" spans="2:66" ht="20.25" x14ac:dyDescent="0.3">
      <c r="B127" s="24"/>
      <c r="C127" s="24"/>
      <c r="D127" s="24"/>
      <c r="E127" s="24"/>
      <c r="F127" s="25"/>
      <c r="G127" s="25"/>
      <c r="H127" s="25"/>
      <c r="I127" s="24"/>
      <c r="AZ127" s="162"/>
      <c r="BA127" s="162"/>
      <c r="BB127" s="162"/>
      <c r="BC127" s="162"/>
      <c r="BD127" s="162"/>
      <c r="BE127" s="162"/>
      <c r="BF127" s="162"/>
      <c r="BG127" s="162"/>
      <c r="BH127" s="162"/>
      <c r="BI127" s="162"/>
      <c r="BJ127" s="162"/>
      <c r="BK127" s="162"/>
      <c r="BL127" s="162"/>
      <c r="BM127" s="162"/>
      <c r="BN127" s="162"/>
    </row>
    <row r="128" spans="2:66" ht="20.25" x14ac:dyDescent="0.3">
      <c r="B128" s="24"/>
      <c r="C128" s="24"/>
      <c r="D128" s="24"/>
      <c r="E128" s="24"/>
      <c r="F128" s="25"/>
      <c r="G128" s="25"/>
      <c r="H128" s="25"/>
      <c r="I128" s="24"/>
      <c r="AZ128" s="162"/>
      <c r="BA128" s="162"/>
      <c r="BB128" s="162"/>
      <c r="BC128" s="162"/>
      <c r="BD128" s="162"/>
      <c r="BE128" s="162"/>
      <c r="BF128" s="162"/>
      <c r="BG128" s="162"/>
      <c r="BH128" s="162"/>
      <c r="BI128" s="162"/>
      <c r="BJ128" s="162"/>
      <c r="BK128" s="162"/>
      <c r="BL128" s="162"/>
      <c r="BM128" s="162"/>
      <c r="BN128" s="162"/>
    </row>
    <row r="129" spans="2:66" ht="20.25" x14ac:dyDescent="0.3">
      <c r="B129" s="24"/>
      <c r="C129" s="24"/>
      <c r="D129" s="24"/>
      <c r="E129" s="24"/>
      <c r="F129" s="25"/>
      <c r="G129" s="25"/>
      <c r="H129" s="25"/>
      <c r="I129" s="24"/>
      <c r="AZ129" s="162"/>
      <c r="BA129" s="162"/>
      <c r="BB129" s="162"/>
      <c r="BC129" s="162"/>
      <c r="BD129" s="162"/>
      <c r="BE129" s="162"/>
      <c r="BF129" s="162"/>
      <c r="BG129" s="162"/>
      <c r="BH129" s="162"/>
      <c r="BI129" s="162"/>
      <c r="BJ129" s="162"/>
      <c r="BK129" s="162"/>
      <c r="BL129" s="162"/>
      <c r="BM129" s="162"/>
      <c r="BN129" s="162"/>
    </row>
    <row r="130" spans="2:66" ht="20.25" x14ac:dyDescent="0.3">
      <c r="B130" s="24"/>
      <c r="C130" s="24"/>
      <c r="D130" s="24"/>
      <c r="E130" s="24"/>
      <c r="F130" s="25"/>
      <c r="G130" s="25"/>
      <c r="H130" s="25"/>
      <c r="I130" s="24"/>
      <c r="AZ130" s="162"/>
      <c r="BA130" s="162"/>
      <c r="BB130" s="162"/>
      <c r="BC130" s="162"/>
      <c r="BD130" s="162"/>
      <c r="BE130" s="162"/>
      <c r="BF130" s="162"/>
      <c r="BG130" s="162"/>
      <c r="BH130" s="162"/>
      <c r="BI130" s="162"/>
      <c r="BJ130" s="162"/>
      <c r="BK130" s="162"/>
      <c r="BL130" s="162"/>
      <c r="BM130" s="162"/>
      <c r="BN130" s="162"/>
    </row>
    <row r="131" spans="2:66" ht="20.25" x14ac:dyDescent="0.3">
      <c r="B131" s="24"/>
      <c r="C131" s="24"/>
      <c r="D131" s="24"/>
      <c r="E131" s="24"/>
      <c r="F131" s="25"/>
      <c r="G131" s="25"/>
      <c r="H131" s="25"/>
      <c r="I131" s="24"/>
      <c r="AZ131" s="162"/>
      <c r="BA131" s="162"/>
      <c r="BB131" s="162"/>
      <c r="BC131" s="162"/>
      <c r="BD131" s="162"/>
      <c r="BE131" s="162"/>
      <c r="BF131" s="162"/>
      <c r="BG131" s="162"/>
      <c r="BH131" s="162"/>
      <c r="BI131" s="162"/>
      <c r="BJ131" s="162"/>
      <c r="BK131" s="162"/>
      <c r="BL131" s="162"/>
      <c r="BM131" s="162"/>
      <c r="BN131" s="162"/>
    </row>
    <row r="132" spans="2:66" ht="20.25" x14ac:dyDescent="0.3">
      <c r="B132" s="24"/>
      <c r="C132" s="24"/>
      <c r="D132" s="24"/>
      <c r="E132" s="24"/>
      <c r="F132" s="25"/>
      <c r="G132" s="25"/>
      <c r="H132" s="25"/>
      <c r="I132" s="24"/>
      <c r="AZ132" s="162"/>
      <c r="BA132" s="162"/>
      <c r="BB132" s="162"/>
      <c r="BC132" s="162"/>
      <c r="BD132" s="162"/>
      <c r="BE132" s="162"/>
      <c r="BF132" s="162"/>
      <c r="BG132" s="162"/>
      <c r="BH132" s="162"/>
      <c r="BI132" s="162"/>
      <c r="BJ132" s="162"/>
      <c r="BK132" s="162"/>
      <c r="BL132" s="162"/>
      <c r="BM132" s="162"/>
      <c r="BN132" s="162"/>
    </row>
    <row r="133" spans="2:66" ht="20.25" x14ac:dyDescent="0.3">
      <c r="B133" s="24"/>
      <c r="C133" s="24"/>
      <c r="D133" s="24"/>
      <c r="E133" s="24"/>
      <c r="F133" s="25"/>
      <c r="G133" s="25"/>
      <c r="H133" s="25"/>
      <c r="I133" s="24"/>
      <c r="AZ133" s="162"/>
      <c r="BA133" s="162"/>
      <c r="BB133" s="162"/>
      <c r="BC133" s="162"/>
      <c r="BD133" s="162"/>
      <c r="BE133" s="162"/>
      <c r="BF133" s="162"/>
      <c r="BG133" s="162"/>
      <c r="BH133" s="162"/>
      <c r="BI133" s="162"/>
      <c r="BJ133" s="162"/>
      <c r="BK133" s="162"/>
      <c r="BL133" s="162"/>
      <c r="BM133" s="162"/>
      <c r="BN133" s="162"/>
    </row>
    <row r="134" spans="2:66" ht="20.25" x14ac:dyDescent="0.3">
      <c r="B134" s="24"/>
      <c r="C134" s="24"/>
      <c r="D134" s="24"/>
      <c r="E134" s="24"/>
      <c r="F134" s="25"/>
      <c r="G134" s="25"/>
      <c r="H134" s="25"/>
      <c r="I134" s="24"/>
      <c r="AZ134" s="162"/>
      <c r="BA134" s="162"/>
      <c r="BB134" s="162"/>
      <c r="BC134" s="162"/>
      <c r="BD134" s="162"/>
      <c r="BE134" s="162"/>
      <c r="BF134" s="162"/>
      <c r="BG134" s="162"/>
      <c r="BH134" s="162"/>
      <c r="BI134" s="162"/>
      <c r="BJ134" s="162"/>
      <c r="BK134" s="162"/>
      <c r="BL134" s="162"/>
      <c r="BM134" s="162"/>
      <c r="BN134" s="162"/>
    </row>
    <row r="135" spans="2:66" ht="20.25" x14ac:dyDescent="0.3">
      <c r="B135" s="24"/>
      <c r="C135" s="24"/>
      <c r="D135" s="24"/>
      <c r="E135" s="24"/>
      <c r="F135" s="25"/>
      <c r="G135" s="25"/>
      <c r="H135" s="25"/>
      <c r="I135" s="24"/>
      <c r="AZ135" s="162"/>
      <c r="BA135" s="162"/>
      <c r="BB135" s="162"/>
      <c r="BC135" s="162"/>
      <c r="BD135" s="162"/>
      <c r="BE135" s="162"/>
      <c r="BF135" s="162"/>
      <c r="BG135" s="162"/>
      <c r="BH135" s="162"/>
      <c r="BI135" s="162"/>
      <c r="BJ135" s="162"/>
      <c r="BK135" s="162"/>
      <c r="BL135" s="162"/>
      <c r="BM135" s="162"/>
      <c r="BN135" s="162"/>
    </row>
    <row r="136" spans="2:66" ht="20.25" x14ac:dyDescent="0.3">
      <c r="B136" s="24"/>
      <c r="C136" s="24"/>
      <c r="D136" s="24"/>
      <c r="E136" s="24"/>
      <c r="F136" s="25"/>
      <c r="G136" s="25"/>
      <c r="H136" s="25"/>
      <c r="I136" s="24"/>
      <c r="AZ136" s="162"/>
      <c r="BA136" s="162"/>
      <c r="BB136" s="162"/>
      <c r="BC136" s="162"/>
      <c r="BD136" s="162"/>
      <c r="BE136" s="162"/>
      <c r="BF136" s="162"/>
      <c r="BG136" s="162"/>
      <c r="BH136" s="162"/>
      <c r="BI136" s="162"/>
      <c r="BJ136" s="162"/>
      <c r="BK136" s="162"/>
      <c r="BL136" s="162"/>
    </row>
    <row r="137" spans="2:66" ht="20.25" x14ac:dyDescent="0.3">
      <c r="B137" s="24"/>
      <c r="C137" s="24"/>
      <c r="D137" s="24"/>
      <c r="E137" s="24"/>
      <c r="F137" s="25"/>
      <c r="G137" s="25"/>
      <c r="H137" s="25"/>
      <c r="I137" s="24"/>
      <c r="AZ137" s="162"/>
      <c r="BA137" s="162"/>
      <c r="BB137" s="162"/>
      <c r="BC137" s="162"/>
      <c r="BD137" s="162"/>
      <c r="BE137" s="162"/>
      <c r="BF137" s="162"/>
      <c r="BG137" s="162"/>
      <c r="BH137" s="162"/>
      <c r="BI137" s="162"/>
      <c r="BJ137" s="162"/>
      <c r="BK137" s="162"/>
      <c r="BL137" s="162"/>
    </row>
    <row r="138" spans="2:66" ht="20.25" x14ac:dyDescent="0.3">
      <c r="B138" s="24"/>
      <c r="C138" s="24"/>
      <c r="D138" s="24"/>
      <c r="E138" s="24"/>
      <c r="F138" s="25"/>
      <c r="G138" s="25"/>
      <c r="H138" s="25"/>
      <c r="I138" s="24"/>
      <c r="AZ138" s="162"/>
      <c r="BA138" s="162"/>
      <c r="BB138" s="162"/>
      <c r="BC138" s="162"/>
      <c r="BD138" s="162"/>
      <c r="BE138" s="162"/>
      <c r="BF138" s="162"/>
      <c r="BG138" s="162"/>
      <c r="BH138" s="162"/>
      <c r="BI138" s="162"/>
      <c r="BJ138" s="162"/>
      <c r="BK138" s="162"/>
      <c r="BL138" s="162"/>
    </row>
    <row r="139" spans="2:66" ht="20.25" x14ac:dyDescent="0.3">
      <c r="B139" s="24"/>
      <c r="C139" s="24"/>
      <c r="D139" s="24"/>
      <c r="E139" s="24"/>
      <c r="F139" s="25"/>
      <c r="G139" s="25"/>
      <c r="H139" s="25"/>
      <c r="I139" s="24"/>
      <c r="AZ139" s="162"/>
      <c r="BA139" s="162"/>
      <c r="BB139" s="162"/>
      <c r="BC139" s="162"/>
      <c r="BD139" s="162"/>
      <c r="BE139" s="162"/>
      <c r="BF139" s="162"/>
      <c r="BG139" s="162"/>
      <c r="BH139" s="162"/>
      <c r="BI139" s="162"/>
      <c r="BJ139" s="162"/>
      <c r="BK139" s="162"/>
      <c r="BL139" s="162"/>
    </row>
    <row r="140" spans="2:66" ht="20.25" x14ac:dyDescent="0.3">
      <c r="B140" s="24"/>
      <c r="C140" s="24"/>
      <c r="D140" s="24"/>
      <c r="E140" s="24"/>
      <c r="F140" s="25"/>
      <c r="G140" s="25"/>
      <c r="H140" s="25"/>
      <c r="I140" s="24"/>
      <c r="AZ140" s="162"/>
      <c r="BA140" s="162"/>
      <c r="BB140" s="162"/>
      <c r="BC140" s="162"/>
      <c r="BD140" s="162"/>
      <c r="BE140" s="162"/>
      <c r="BF140" s="162"/>
      <c r="BG140" s="162"/>
      <c r="BH140" s="162"/>
      <c r="BI140" s="162"/>
      <c r="BJ140" s="162"/>
      <c r="BK140" s="162"/>
      <c r="BL140" s="162"/>
    </row>
    <row r="141" spans="2:66" ht="20.25" x14ac:dyDescent="0.3">
      <c r="B141" s="24"/>
      <c r="C141" s="24"/>
      <c r="D141" s="24"/>
      <c r="E141" s="24"/>
      <c r="F141" s="25"/>
      <c r="G141" s="25"/>
      <c r="H141" s="25"/>
      <c r="I141" s="24"/>
      <c r="AZ141" s="162"/>
      <c r="BA141" s="162"/>
      <c r="BB141" s="162"/>
      <c r="BC141" s="162"/>
      <c r="BD141" s="162"/>
      <c r="BE141" s="162"/>
      <c r="BF141" s="162"/>
      <c r="BG141" s="162"/>
      <c r="BH141" s="162"/>
      <c r="BI141" s="162"/>
      <c r="BJ141" s="162"/>
      <c r="BK141" s="162"/>
      <c r="BL141" s="162"/>
    </row>
    <row r="142" spans="2:66" ht="20.25" x14ac:dyDescent="0.3">
      <c r="B142" s="24"/>
      <c r="C142" s="24"/>
      <c r="D142" s="24"/>
      <c r="E142" s="24"/>
      <c r="F142" s="25"/>
      <c r="G142" s="25"/>
      <c r="H142" s="25"/>
      <c r="I142" s="24"/>
      <c r="AZ142" s="162"/>
      <c r="BA142" s="162"/>
      <c r="BB142" s="162"/>
      <c r="BC142" s="162"/>
      <c r="BD142" s="162"/>
      <c r="BE142" s="162"/>
      <c r="BF142" s="162"/>
      <c r="BG142" s="162"/>
      <c r="BH142" s="162"/>
      <c r="BI142" s="162"/>
      <c r="BJ142" s="162"/>
      <c r="BK142" s="162"/>
      <c r="BL142" s="162"/>
    </row>
    <row r="143" spans="2:66" ht="20.25" x14ac:dyDescent="0.3">
      <c r="B143" s="24"/>
      <c r="C143" s="24"/>
      <c r="D143" s="24"/>
      <c r="E143" s="24"/>
      <c r="F143" s="25"/>
      <c r="G143" s="25"/>
      <c r="H143" s="25"/>
      <c r="I143" s="24"/>
      <c r="AZ143" s="162"/>
      <c r="BA143" s="162"/>
      <c r="BB143" s="162"/>
      <c r="BC143" s="162"/>
      <c r="BD143" s="162"/>
      <c r="BE143" s="162"/>
      <c r="BF143" s="162"/>
      <c r="BG143" s="162"/>
      <c r="BH143" s="162"/>
      <c r="BI143" s="162"/>
      <c r="BJ143" s="162"/>
      <c r="BK143" s="162"/>
      <c r="BL143" s="162"/>
    </row>
    <row r="144" spans="2:66" ht="20.25" x14ac:dyDescent="0.3">
      <c r="B144" s="24"/>
      <c r="C144" s="24"/>
      <c r="D144" s="24"/>
      <c r="E144" s="24"/>
      <c r="F144" s="25"/>
      <c r="G144" s="25"/>
      <c r="H144" s="25"/>
      <c r="I144" s="24"/>
      <c r="AZ144" s="162"/>
      <c r="BA144" s="162"/>
      <c r="BB144" s="162"/>
      <c r="BC144" s="162"/>
      <c r="BD144" s="162"/>
      <c r="BE144" s="162"/>
      <c r="BF144" s="162"/>
      <c r="BG144" s="162"/>
      <c r="BH144" s="162"/>
      <c r="BI144" s="162"/>
      <c r="BJ144" s="162"/>
      <c r="BK144" s="162"/>
      <c r="BL144" s="162"/>
    </row>
    <row r="145" spans="2:64" ht="20.25" x14ac:dyDescent="0.3">
      <c r="B145" s="24"/>
      <c r="C145" s="24"/>
      <c r="D145" s="24"/>
      <c r="E145" s="24"/>
      <c r="F145" s="25"/>
      <c r="G145" s="25"/>
      <c r="H145" s="25"/>
      <c r="I145" s="24"/>
      <c r="AZ145" s="162"/>
      <c r="BA145" s="162"/>
      <c r="BB145" s="162"/>
      <c r="BC145" s="162"/>
      <c r="BD145" s="162"/>
      <c r="BE145" s="162"/>
      <c r="BF145" s="162"/>
      <c r="BG145" s="162"/>
      <c r="BH145" s="162"/>
      <c r="BI145" s="162"/>
      <c r="BJ145" s="162"/>
      <c r="BK145" s="162"/>
      <c r="BL145" s="162"/>
    </row>
    <row r="146" spans="2:64" ht="20.25" x14ac:dyDescent="0.3">
      <c r="B146" s="24"/>
      <c r="C146" s="24"/>
      <c r="D146" s="24"/>
      <c r="E146" s="24"/>
      <c r="F146" s="25"/>
      <c r="G146" s="25"/>
      <c r="H146" s="25"/>
      <c r="I146" s="24"/>
      <c r="AZ146" s="162"/>
      <c r="BA146" s="162"/>
      <c r="BB146" s="162"/>
      <c r="BC146" s="162"/>
      <c r="BD146" s="162"/>
      <c r="BE146" s="162"/>
      <c r="BF146" s="162"/>
      <c r="BG146" s="162"/>
      <c r="BH146" s="162"/>
      <c r="BI146" s="162"/>
      <c r="BJ146" s="162"/>
      <c r="BK146" s="162"/>
      <c r="BL146" s="162"/>
    </row>
    <row r="147" spans="2:64" ht="20.25" x14ac:dyDescent="0.3">
      <c r="B147" s="24"/>
      <c r="C147" s="24"/>
      <c r="D147" s="24"/>
      <c r="E147" s="24"/>
      <c r="F147" s="25"/>
      <c r="G147" s="25"/>
      <c r="H147" s="25"/>
      <c r="I147" s="24"/>
      <c r="AZ147" s="162"/>
      <c r="BA147" s="162"/>
      <c r="BB147" s="162"/>
      <c r="BC147" s="162"/>
      <c r="BD147" s="162"/>
      <c r="BE147" s="162"/>
      <c r="BF147" s="162"/>
      <c r="BG147" s="162"/>
      <c r="BH147" s="162"/>
      <c r="BI147" s="162"/>
      <c r="BJ147" s="162"/>
      <c r="BK147" s="162"/>
      <c r="BL147" s="162"/>
    </row>
    <row r="148" spans="2:64" ht="20.25" x14ac:dyDescent="0.3">
      <c r="B148" s="24"/>
      <c r="C148" s="24"/>
      <c r="D148" s="24"/>
      <c r="E148" s="24"/>
      <c r="F148" s="25"/>
      <c r="G148" s="25"/>
      <c r="H148" s="25"/>
      <c r="I148" s="24"/>
      <c r="AZ148" s="162"/>
      <c r="BA148" s="162"/>
      <c r="BB148" s="162"/>
      <c r="BC148" s="162"/>
      <c r="BD148" s="162"/>
      <c r="BE148" s="162"/>
      <c r="BF148" s="162"/>
      <c r="BG148" s="162"/>
      <c r="BH148" s="162"/>
      <c r="BI148" s="162"/>
      <c r="BJ148" s="162"/>
      <c r="BK148" s="162"/>
      <c r="BL148" s="162"/>
    </row>
    <row r="149" spans="2:64" ht="20.25" x14ac:dyDescent="0.3">
      <c r="B149" s="24"/>
      <c r="C149" s="24"/>
      <c r="D149" s="24"/>
      <c r="E149" s="24"/>
      <c r="F149" s="25"/>
      <c r="G149" s="25"/>
      <c r="H149" s="25"/>
      <c r="I149" s="24"/>
      <c r="AZ149" s="162"/>
      <c r="BA149" s="162"/>
      <c r="BB149" s="162"/>
      <c r="BC149" s="162"/>
      <c r="BD149" s="162"/>
      <c r="BE149" s="162"/>
      <c r="BF149" s="162"/>
      <c r="BG149" s="162"/>
      <c r="BH149" s="162"/>
      <c r="BI149" s="162"/>
      <c r="BJ149" s="162"/>
      <c r="BK149" s="162"/>
      <c r="BL149" s="162"/>
    </row>
    <row r="150" spans="2:64" ht="20.25" x14ac:dyDescent="0.3">
      <c r="B150" s="24"/>
      <c r="C150" s="24"/>
      <c r="D150" s="24"/>
      <c r="E150" s="24"/>
      <c r="F150" s="25"/>
      <c r="G150" s="25"/>
      <c r="H150" s="25"/>
      <c r="I150" s="24"/>
      <c r="AZ150" s="162"/>
      <c r="BA150" s="162"/>
      <c r="BB150" s="162"/>
      <c r="BC150" s="162"/>
      <c r="BD150" s="162"/>
      <c r="BE150" s="162"/>
      <c r="BF150" s="162"/>
      <c r="BG150" s="162"/>
      <c r="BH150" s="162"/>
      <c r="BI150" s="162"/>
      <c r="BJ150" s="162"/>
      <c r="BK150" s="162"/>
      <c r="BL150" s="162"/>
    </row>
    <row r="151" spans="2:64" ht="20.25" x14ac:dyDescent="0.3">
      <c r="B151" s="24"/>
      <c r="C151" s="24"/>
      <c r="D151" s="24"/>
      <c r="E151" s="24"/>
      <c r="F151" s="25"/>
      <c r="G151" s="25"/>
      <c r="H151" s="25"/>
      <c r="I151" s="24"/>
      <c r="AZ151" s="162"/>
      <c r="BA151" s="162"/>
      <c r="BB151" s="162"/>
      <c r="BC151" s="162"/>
      <c r="BD151" s="162"/>
      <c r="BE151" s="162"/>
      <c r="BF151" s="162"/>
      <c r="BG151" s="162"/>
      <c r="BH151" s="162"/>
      <c r="BI151" s="162"/>
      <c r="BJ151" s="162"/>
      <c r="BK151" s="162"/>
      <c r="BL151" s="162"/>
    </row>
    <row r="152" spans="2:64" ht="20.25" x14ac:dyDescent="0.3">
      <c r="B152" s="24"/>
      <c r="C152" s="24"/>
      <c r="D152" s="24"/>
      <c r="E152" s="24"/>
      <c r="F152" s="25"/>
      <c r="G152" s="25"/>
      <c r="H152" s="25"/>
      <c r="I152" s="24"/>
      <c r="AZ152" s="162"/>
      <c r="BA152" s="162"/>
      <c r="BB152" s="162"/>
      <c r="BC152" s="162"/>
      <c r="BD152" s="162"/>
      <c r="BE152" s="162"/>
      <c r="BF152" s="162"/>
      <c r="BG152" s="162"/>
      <c r="BH152" s="162"/>
      <c r="BI152" s="162"/>
      <c r="BJ152" s="162"/>
      <c r="BK152" s="162"/>
      <c r="BL152" s="162"/>
    </row>
    <row r="153" spans="2:64" ht="20.25" x14ac:dyDescent="0.3">
      <c r="B153" s="24"/>
      <c r="C153" s="24"/>
      <c r="D153" s="24"/>
      <c r="E153" s="24"/>
      <c r="F153" s="25"/>
      <c r="G153" s="25"/>
      <c r="H153" s="25"/>
      <c r="I153" s="24"/>
      <c r="AZ153" s="162"/>
      <c r="BA153" s="162"/>
      <c r="BB153" s="162"/>
      <c r="BC153" s="162"/>
      <c r="BD153" s="162"/>
      <c r="BE153" s="162"/>
      <c r="BF153" s="162"/>
      <c r="BG153" s="162"/>
      <c r="BH153" s="162"/>
      <c r="BI153" s="162"/>
      <c r="BJ153" s="162"/>
      <c r="BK153" s="162"/>
      <c r="BL153" s="162"/>
    </row>
    <row r="154" spans="2:64" ht="18" x14ac:dyDescent="0.25">
      <c r="B154" s="24"/>
      <c r="C154" s="24"/>
      <c r="D154" s="24"/>
      <c r="E154" s="24"/>
      <c r="F154" s="25"/>
      <c r="G154" s="25"/>
      <c r="H154" s="25"/>
      <c r="I154" s="24"/>
    </row>
    <row r="155" spans="2:64" ht="18" x14ac:dyDescent="0.25">
      <c r="B155" s="24"/>
      <c r="C155" s="24"/>
      <c r="D155" s="24"/>
      <c r="E155" s="24"/>
      <c r="F155" s="25"/>
      <c r="G155" s="25"/>
      <c r="H155" s="25"/>
      <c r="I155" s="24"/>
    </row>
    <row r="156" spans="2:64" ht="18" x14ac:dyDescent="0.25">
      <c r="B156" s="24"/>
      <c r="C156" s="24"/>
      <c r="D156" s="24"/>
      <c r="E156" s="24"/>
      <c r="F156" s="25"/>
      <c r="G156" s="25"/>
      <c r="H156" s="25"/>
      <c r="I156" s="24"/>
    </row>
    <row r="157" spans="2:64" ht="18" x14ac:dyDescent="0.25">
      <c r="B157" s="24"/>
      <c r="C157" s="24"/>
      <c r="D157" s="24"/>
      <c r="E157" s="24"/>
      <c r="F157" s="25"/>
      <c r="G157" s="25"/>
      <c r="H157" s="25"/>
      <c r="I157" s="24"/>
    </row>
    <row r="158" spans="2:64" ht="18" x14ac:dyDescent="0.25">
      <c r="B158" s="24"/>
      <c r="C158" s="24"/>
      <c r="D158" s="24"/>
      <c r="E158" s="24"/>
      <c r="F158" s="25"/>
      <c r="G158" s="25"/>
      <c r="H158" s="25"/>
      <c r="I158" s="24"/>
    </row>
    <row r="159" spans="2:64" ht="18" x14ac:dyDescent="0.25">
      <c r="B159" s="24"/>
      <c r="C159" s="24"/>
      <c r="D159" s="24"/>
      <c r="E159" s="24"/>
      <c r="F159" s="25"/>
      <c r="G159" s="25"/>
      <c r="H159" s="25"/>
      <c r="I159" s="24"/>
    </row>
    <row r="160" spans="2:64" ht="18" x14ac:dyDescent="0.25">
      <c r="B160" s="24"/>
      <c r="C160" s="24"/>
      <c r="D160" s="24"/>
      <c r="E160" s="24"/>
      <c r="F160" s="25"/>
      <c r="G160" s="25"/>
      <c r="H160" s="25"/>
      <c r="I160" s="24"/>
    </row>
    <row r="161" spans="2:9" ht="18" x14ac:dyDescent="0.25">
      <c r="B161" s="24"/>
      <c r="C161" s="24"/>
      <c r="D161" s="24"/>
      <c r="E161" s="24"/>
      <c r="F161" s="25"/>
      <c r="G161" s="25"/>
      <c r="H161" s="25"/>
      <c r="I161" s="24"/>
    </row>
    <row r="162" spans="2:9" ht="18" x14ac:dyDescent="0.25">
      <c r="B162" s="24"/>
      <c r="C162" s="24"/>
      <c r="D162" s="24"/>
      <c r="E162" s="24"/>
      <c r="F162" s="25"/>
      <c r="G162" s="25"/>
      <c r="H162" s="25"/>
      <c r="I162" s="24"/>
    </row>
    <row r="163" spans="2:9" ht="18" x14ac:dyDescent="0.25">
      <c r="B163" s="24"/>
      <c r="C163" s="24"/>
      <c r="D163" s="24"/>
      <c r="E163" s="24"/>
      <c r="F163" s="25"/>
      <c r="G163" s="25"/>
      <c r="H163" s="25"/>
      <c r="I163" s="24"/>
    </row>
    <row r="164" spans="2:9" ht="18" x14ac:dyDescent="0.25">
      <c r="B164" s="24"/>
      <c r="C164" s="24"/>
      <c r="D164" s="24"/>
      <c r="E164" s="24"/>
      <c r="F164" s="25"/>
      <c r="G164" s="25"/>
      <c r="H164" s="25"/>
      <c r="I164" s="24"/>
    </row>
    <row r="165" spans="2:9" ht="18" x14ac:dyDescent="0.25">
      <c r="B165" s="24"/>
      <c r="C165" s="24"/>
      <c r="D165" s="24"/>
      <c r="E165" s="24"/>
      <c r="F165" s="25"/>
      <c r="G165" s="25"/>
      <c r="H165" s="25"/>
      <c r="I165" s="24"/>
    </row>
    <row r="166" spans="2:9" ht="18" x14ac:dyDescent="0.25">
      <c r="B166" s="24"/>
      <c r="C166" s="24"/>
      <c r="D166" s="24"/>
      <c r="E166" s="24"/>
      <c r="F166" s="25"/>
      <c r="G166" s="25"/>
      <c r="H166" s="25"/>
      <c r="I166" s="24"/>
    </row>
    <row r="167" spans="2:9" ht="18" x14ac:dyDescent="0.25">
      <c r="B167" s="24"/>
      <c r="C167" s="24"/>
      <c r="D167" s="24"/>
      <c r="E167" s="24"/>
      <c r="F167" s="25"/>
      <c r="G167" s="25"/>
      <c r="H167" s="25"/>
      <c r="I167" s="24"/>
    </row>
    <row r="168" spans="2:9" ht="18" x14ac:dyDescent="0.25">
      <c r="B168" s="24"/>
      <c r="C168" s="24"/>
      <c r="D168" s="24"/>
      <c r="E168" s="24"/>
      <c r="F168" s="25"/>
      <c r="G168" s="25"/>
      <c r="H168" s="25"/>
      <c r="I168" s="24"/>
    </row>
    <row r="169" spans="2:9" ht="18" x14ac:dyDescent="0.25">
      <c r="B169" s="24"/>
      <c r="C169" s="24"/>
      <c r="D169" s="24"/>
      <c r="E169" s="24"/>
      <c r="F169" s="25"/>
      <c r="G169" s="25"/>
      <c r="H169" s="25"/>
      <c r="I169" s="24"/>
    </row>
    <row r="170" spans="2:9" ht="18" x14ac:dyDescent="0.25">
      <c r="B170" s="24"/>
      <c r="C170" s="24"/>
      <c r="D170" s="24"/>
      <c r="E170" s="24"/>
      <c r="F170" s="25"/>
      <c r="G170" s="25"/>
      <c r="H170" s="25"/>
      <c r="I170" s="24"/>
    </row>
    <row r="171" spans="2:9" ht="18" x14ac:dyDescent="0.25">
      <c r="B171" s="24"/>
      <c r="C171" s="24"/>
      <c r="D171" s="24"/>
      <c r="E171" s="24"/>
      <c r="F171" s="25"/>
      <c r="G171" s="25"/>
      <c r="H171" s="25"/>
      <c r="I171" s="24"/>
    </row>
    <row r="172" spans="2:9" ht="18" x14ac:dyDescent="0.25">
      <c r="B172" s="24"/>
      <c r="C172" s="24"/>
      <c r="D172" s="24"/>
      <c r="E172" s="24"/>
      <c r="F172" s="25"/>
      <c r="G172" s="25"/>
      <c r="H172" s="25"/>
      <c r="I172" s="24"/>
    </row>
    <row r="173" spans="2:9" ht="18" x14ac:dyDescent="0.25">
      <c r="B173" s="24"/>
      <c r="C173" s="24"/>
      <c r="D173" s="24"/>
      <c r="E173" s="24"/>
      <c r="F173" s="25"/>
      <c r="G173" s="25"/>
      <c r="H173" s="25"/>
      <c r="I173" s="24"/>
    </row>
    <row r="174" spans="2:9" ht="18" x14ac:dyDescent="0.25">
      <c r="B174" s="24"/>
      <c r="C174" s="24"/>
      <c r="D174" s="24"/>
      <c r="E174" s="24"/>
      <c r="F174" s="25"/>
      <c r="G174" s="25"/>
      <c r="H174" s="25"/>
      <c r="I174" s="24"/>
    </row>
    <row r="175" spans="2:9" ht="18" x14ac:dyDescent="0.25">
      <c r="B175" s="24"/>
      <c r="C175" s="24"/>
      <c r="D175" s="24"/>
      <c r="E175" s="24"/>
      <c r="F175" s="25"/>
      <c r="G175" s="25"/>
      <c r="H175" s="25"/>
      <c r="I175" s="24"/>
    </row>
    <row r="176" spans="2:9" ht="18" x14ac:dyDescent="0.25">
      <c r="B176" s="24"/>
      <c r="C176" s="24"/>
      <c r="D176" s="24"/>
      <c r="E176" s="24"/>
      <c r="F176" s="25"/>
      <c r="G176" s="25"/>
      <c r="H176" s="25"/>
      <c r="I176" s="24"/>
    </row>
    <row r="177" spans="2:9" ht="18" x14ac:dyDescent="0.25">
      <c r="B177" s="24"/>
      <c r="C177" s="24"/>
      <c r="D177" s="24"/>
      <c r="E177" s="24"/>
      <c r="F177" s="25"/>
      <c r="G177" s="25"/>
      <c r="H177" s="25"/>
      <c r="I177" s="24"/>
    </row>
    <row r="178" spans="2:9" ht="18" x14ac:dyDescent="0.25">
      <c r="B178" s="24"/>
      <c r="C178" s="24"/>
      <c r="D178" s="24"/>
      <c r="E178" s="24"/>
      <c r="F178" s="25"/>
      <c r="G178" s="25"/>
      <c r="H178" s="25"/>
      <c r="I178" s="24"/>
    </row>
    <row r="179" spans="2:9" ht="18" x14ac:dyDescent="0.25">
      <c r="B179" s="24"/>
      <c r="C179" s="24"/>
      <c r="D179" s="24"/>
      <c r="E179" s="24"/>
      <c r="F179" s="25"/>
      <c r="G179" s="25"/>
      <c r="H179" s="25"/>
      <c r="I179" s="24"/>
    </row>
    <row r="180" spans="2:9" ht="18" x14ac:dyDescent="0.25">
      <c r="B180" s="24"/>
      <c r="C180" s="24"/>
      <c r="D180" s="24"/>
      <c r="E180" s="24"/>
      <c r="F180" s="25"/>
      <c r="G180" s="25"/>
      <c r="H180" s="25"/>
      <c r="I180" s="24"/>
    </row>
    <row r="181" spans="2:9" ht="18" x14ac:dyDescent="0.25">
      <c r="B181" s="24"/>
      <c r="C181" s="24"/>
      <c r="D181" s="24"/>
      <c r="E181" s="24"/>
      <c r="F181" s="25"/>
      <c r="G181" s="25"/>
      <c r="H181" s="25"/>
      <c r="I181" s="24"/>
    </row>
    <row r="182" spans="2:9" ht="18" x14ac:dyDescent="0.25">
      <c r="B182" s="24"/>
      <c r="C182" s="24"/>
      <c r="D182" s="24"/>
      <c r="E182" s="24"/>
      <c r="F182" s="25"/>
      <c r="G182" s="25"/>
      <c r="H182" s="25"/>
      <c r="I182" s="24"/>
    </row>
    <row r="183" spans="2:9" ht="18" x14ac:dyDescent="0.25">
      <c r="B183" s="24"/>
      <c r="C183" s="24"/>
      <c r="D183" s="24"/>
      <c r="E183" s="24"/>
      <c r="F183" s="25"/>
      <c r="G183" s="25"/>
      <c r="H183" s="25"/>
      <c r="I183" s="24"/>
    </row>
    <row r="184" spans="2:9" ht="18" x14ac:dyDescent="0.25">
      <c r="B184" s="24"/>
      <c r="C184" s="24"/>
      <c r="D184" s="24"/>
      <c r="E184" s="24"/>
      <c r="F184" s="25"/>
      <c r="G184" s="25"/>
      <c r="H184" s="25"/>
      <c r="I184" s="24"/>
    </row>
    <row r="185" spans="2:9" ht="18" x14ac:dyDescent="0.25">
      <c r="B185" s="24"/>
      <c r="C185" s="24"/>
      <c r="D185" s="24"/>
      <c r="E185" s="24"/>
      <c r="F185" s="25"/>
      <c r="G185" s="25"/>
      <c r="H185" s="25"/>
      <c r="I185" s="24"/>
    </row>
    <row r="186" spans="2:9" ht="18" x14ac:dyDescent="0.25">
      <c r="B186" s="24"/>
      <c r="C186" s="24"/>
      <c r="D186" s="24"/>
      <c r="E186" s="24"/>
      <c r="F186" s="25"/>
      <c r="G186" s="25"/>
      <c r="H186" s="25"/>
      <c r="I186" s="24"/>
    </row>
    <row r="187" spans="2:9" ht="18" x14ac:dyDescent="0.25">
      <c r="B187" s="24"/>
      <c r="C187" s="24"/>
      <c r="D187" s="24"/>
      <c r="E187" s="24"/>
      <c r="F187" s="25"/>
      <c r="G187" s="25"/>
      <c r="H187" s="25"/>
      <c r="I187" s="24"/>
    </row>
    <row r="188" spans="2:9" ht="18" x14ac:dyDescent="0.25">
      <c r="B188" s="24"/>
      <c r="C188" s="24"/>
      <c r="D188" s="24"/>
      <c r="E188" s="24"/>
      <c r="F188" s="25"/>
      <c r="G188" s="25"/>
      <c r="H188" s="25"/>
      <c r="I188" s="24"/>
    </row>
    <row r="189" spans="2:9" ht="18" x14ac:dyDescent="0.25">
      <c r="B189" s="24"/>
      <c r="C189" s="24"/>
      <c r="D189" s="24"/>
      <c r="E189" s="24"/>
      <c r="F189" s="25"/>
      <c r="G189" s="25"/>
      <c r="H189" s="25"/>
      <c r="I189" s="24"/>
    </row>
    <row r="190" spans="2:9" ht="18" x14ac:dyDescent="0.25">
      <c r="B190" s="24"/>
      <c r="C190" s="24"/>
      <c r="D190" s="24"/>
      <c r="E190" s="24"/>
      <c r="F190" s="25"/>
      <c r="G190" s="25"/>
      <c r="H190" s="25"/>
      <c r="I190" s="24"/>
    </row>
    <row r="191" spans="2:9" ht="18" x14ac:dyDescent="0.25">
      <c r="B191" s="24"/>
      <c r="C191" s="24"/>
      <c r="D191" s="24"/>
      <c r="E191" s="24"/>
      <c r="F191" s="25"/>
      <c r="G191" s="25"/>
      <c r="H191" s="25"/>
      <c r="I191" s="24"/>
    </row>
    <row r="192" spans="2:9" ht="18" x14ac:dyDescent="0.25">
      <c r="B192" s="24"/>
      <c r="C192" s="24"/>
      <c r="D192" s="24"/>
      <c r="E192" s="24"/>
      <c r="F192" s="25"/>
      <c r="G192" s="25"/>
      <c r="H192" s="25"/>
      <c r="I192" s="24"/>
    </row>
    <row r="193" spans="2:9" ht="18" x14ac:dyDescent="0.25">
      <c r="B193" s="24"/>
      <c r="C193" s="24"/>
      <c r="D193" s="24"/>
      <c r="E193" s="24"/>
      <c r="F193" s="25"/>
      <c r="G193" s="25"/>
      <c r="H193" s="25"/>
      <c r="I193" s="24"/>
    </row>
    <row r="194" spans="2:9" ht="18" x14ac:dyDescent="0.25">
      <c r="B194" s="24"/>
      <c r="C194" s="24"/>
      <c r="D194" s="24"/>
      <c r="E194" s="24"/>
      <c r="F194" s="25"/>
      <c r="G194" s="25"/>
      <c r="H194" s="25"/>
      <c r="I194" s="24"/>
    </row>
    <row r="195" spans="2:9" ht="18" x14ac:dyDescent="0.25">
      <c r="B195" s="24"/>
      <c r="C195" s="24"/>
      <c r="D195" s="24"/>
      <c r="E195" s="24"/>
      <c r="F195" s="25"/>
      <c r="G195" s="25"/>
      <c r="H195" s="25"/>
      <c r="I195" s="24"/>
    </row>
    <row r="196" spans="2:9" ht="18" x14ac:dyDescent="0.25">
      <c r="B196" s="24"/>
      <c r="C196" s="24"/>
      <c r="D196" s="24"/>
      <c r="E196" s="24"/>
      <c r="F196" s="25"/>
      <c r="G196" s="25"/>
      <c r="H196" s="25"/>
      <c r="I196" s="24"/>
    </row>
    <row r="197" spans="2:9" ht="18" x14ac:dyDescent="0.25">
      <c r="B197" s="24"/>
      <c r="C197" s="24"/>
      <c r="D197" s="24"/>
      <c r="E197" s="24"/>
      <c r="F197" s="25"/>
      <c r="G197" s="25"/>
      <c r="H197" s="25"/>
      <c r="I197" s="24"/>
    </row>
    <row r="198" spans="2:9" ht="18" x14ac:dyDescent="0.25">
      <c r="B198" s="24"/>
      <c r="C198" s="24"/>
      <c r="D198" s="24"/>
      <c r="E198" s="24"/>
      <c r="F198" s="25"/>
      <c r="G198" s="25"/>
      <c r="H198" s="25"/>
      <c r="I198" s="24"/>
    </row>
    <row r="199" spans="2:9" ht="18" x14ac:dyDescent="0.25">
      <c r="B199" s="24"/>
      <c r="C199" s="24"/>
      <c r="D199" s="24"/>
      <c r="E199" s="24"/>
      <c r="F199" s="25"/>
      <c r="G199" s="25"/>
      <c r="H199" s="25"/>
      <c r="I199" s="24"/>
    </row>
    <row r="200" spans="2:9" ht="18" x14ac:dyDescent="0.25">
      <c r="B200" s="24"/>
      <c r="C200" s="24"/>
      <c r="D200" s="24"/>
      <c r="E200" s="24"/>
      <c r="F200" s="25"/>
      <c r="G200" s="25"/>
      <c r="H200" s="25"/>
      <c r="I200" s="24"/>
    </row>
    <row r="201" spans="2:9" ht="18" x14ac:dyDescent="0.25">
      <c r="B201" s="24"/>
      <c r="C201" s="24"/>
      <c r="D201" s="24"/>
      <c r="E201" s="24"/>
      <c r="F201" s="25"/>
      <c r="G201" s="25"/>
      <c r="H201" s="25"/>
      <c r="I201" s="24"/>
    </row>
    <row r="202" spans="2:9" ht="18" x14ac:dyDescent="0.25">
      <c r="B202" s="24"/>
      <c r="C202" s="24"/>
      <c r="D202" s="24"/>
      <c r="E202" s="24"/>
      <c r="F202" s="25"/>
      <c r="G202" s="25"/>
      <c r="H202" s="25"/>
      <c r="I202" s="24"/>
    </row>
    <row r="203" spans="2:9" ht="18" x14ac:dyDescent="0.25">
      <c r="B203" s="24"/>
      <c r="C203" s="24"/>
      <c r="D203" s="24"/>
      <c r="E203" s="24"/>
      <c r="F203" s="25"/>
      <c r="G203" s="25"/>
      <c r="H203" s="25"/>
      <c r="I203" s="24"/>
    </row>
    <row r="204" spans="2:9" ht="18" x14ac:dyDescent="0.25">
      <c r="B204" s="24"/>
      <c r="C204" s="24"/>
      <c r="D204" s="24"/>
      <c r="E204" s="24"/>
      <c r="F204" s="25"/>
      <c r="G204" s="25"/>
      <c r="H204" s="25"/>
      <c r="I204" s="24"/>
    </row>
    <row r="205" spans="2:9" ht="18" x14ac:dyDescent="0.25">
      <c r="B205" s="24"/>
      <c r="C205" s="24"/>
      <c r="D205" s="24"/>
      <c r="E205" s="24"/>
      <c r="F205" s="25"/>
      <c r="G205" s="25"/>
      <c r="H205" s="25"/>
      <c r="I205" s="24"/>
    </row>
    <row r="206" spans="2:9" ht="18" x14ac:dyDescent="0.25">
      <c r="B206" s="24"/>
      <c r="C206" s="24"/>
      <c r="D206" s="24"/>
      <c r="E206" s="24"/>
      <c r="F206" s="25"/>
      <c r="G206" s="25"/>
      <c r="H206" s="25"/>
      <c r="I206" s="24"/>
    </row>
    <row r="207" spans="2:9" ht="18" x14ac:dyDescent="0.25">
      <c r="B207" s="24"/>
      <c r="C207" s="24"/>
      <c r="D207" s="24"/>
      <c r="E207" s="24"/>
      <c r="F207" s="25"/>
      <c r="G207" s="25"/>
      <c r="H207" s="25"/>
      <c r="I207" s="24"/>
    </row>
    <row r="208" spans="2:9" ht="18" x14ac:dyDescent="0.25">
      <c r="B208" s="24"/>
      <c r="C208" s="24"/>
      <c r="D208" s="24"/>
      <c r="E208" s="24"/>
      <c r="F208" s="25"/>
      <c r="G208" s="25"/>
      <c r="H208" s="25"/>
      <c r="I208" s="24"/>
    </row>
    <row r="209" spans="2:9" ht="18" x14ac:dyDescent="0.25">
      <c r="B209" s="24"/>
      <c r="C209" s="24"/>
      <c r="D209" s="24"/>
      <c r="E209" s="24"/>
      <c r="F209" s="25"/>
      <c r="G209" s="25"/>
      <c r="H209" s="25"/>
      <c r="I209" s="24"/>
    </row>
    <row r="210" spans="2:9" ht="18" x14ac:dyDescent="0.25">
      <c r="B210" s="24"/>
      <c r="C210" s="24"/>
      <c r="D210" s="24"/>
      <c r="E210" s="24"/>
      <c r="F210" s="25"/>
      <c r="G210" s="25"/>
      <c r="H210" s="25"/>
      <c r="I210" s="24"/>
    </row>
    <row r="211" spans="2:9" ht="18" x14ac:dyDescent="0.25">
      <c r="B211" s="24"/>
      <c r="C211" s="24"/>
      <c r="D211" s="24"/>
      <c r="E211" s="24"/>
      <c r="F211" s="25"/>
      <c r="G211" s="25"/>
      <c r="H211" s="25"/>
      <c r="I211" s="24"/>
    </row>
    <row r="212" spans="2:9" ht="18" x14ac:dyDescent="0.25">
      <c r="B212" s="24"/>
      <c r="C212" s="24"/>
      <c r="D212" s="24"/>
      <c r="E212" s="24"/>
      <c r="F212" s="25"/>
      <c r="G212" s="25"/>
      <c r="H212" s="25"/>
      <c r="I212" s="24"/>
    </row>
    <row r="213" spans="2:9" ht="18" x14ac:dyDescent="0.25">
      <c r="B213" s="24"/>
      <c r="C213" s="24"/>
      <c r="D213" s="24"/>
      <c r="E213" s="24"/>
      <c r="F213" s="25"/>
      <c r="G213" s="25"/>
      <c r="H213" s="25"/>
      <c r="I213" s="24"/>
    </row>
    <row r="214" spans="2:9" ht="18" x14ac:dyDescent="0.25">
      <c r="B214" s="24"/>
      <c r="C214" s="24"/>
      <c r="D214" s="24"/>
      <c r="E214" s="24"/>
      <c r="F214" s="25"/>
      <c r="G214" s="25"/>
      <c r="H214" s="25"/>
      <c r="I214" s="24"/>
    </row>
    <row r="215" spans="2:9" ht="18" x14ac:dyDescent="0.25">
      <c r="B215" s="24"/>
      <c r="C215" s="24"/>
      <c r="D215" s="24"/>
      <c r="E215" s="24"/>
      <c r="F215" s="25"/>
      <c r="G215" s="25"/>
      <c r="H215" s="25"/>
      <c r="I215" s="24"/>
    </row>
    <row r="216" spans="2:9" ht="18" x14ac:dyDescent="0.25">
      <c r="B216" s="24"/>
      <c r="C216" s="24"/>
      <c r="D216" s="24"/>
      <c r="E216" s="24"/>
      <c r="F216" s="25"/>
      <c r="G216" s="25"/>
      <c r="H216" s="25"/>
      <c r="I216" s="24"/>
    </row>
    <row r="217" spans="2:9" ht="18" x14ac:dyDescent="0.25">
      <c r="B217" s="24"/>
      <c r="C217" s="24"/>
      <c r="D217" s="24"/>
      <c r="E217" s="24"/>
      <c r="F217" s="25"/>
      <c r="G217" s="25"/>
      <c r="H217" s="25"/>
      <c r="I217" s="24"/>
    </row>
    <row r="218" spans="2:9" ht="18" x14ac:dyDescent="0.25">
      <c r="B218" s="24"/>
      <c r="C218" s="24"/>
      <c r="D218" s="24"/>
      <c r="E218" s="24"/>
      <c r="F218" s="25"/>
      <c r="G218" s="25"/>
      <c r="H218" s="25"/>
      <c r="I218" s="24"/>
    </row>
    <row r="219" spans="2:9" ht="18" x14ac:dyDescent="0.25">
      <c r="B219" s="24"/>
      <c r="C219" s="24"/>
      <c r="D219" s="24"/>
      <c r="E219" s="24"/>
      <c r="F219" s="25"/>
      <c r="G219" s="25"/>
      <c r="H219" s="25"/>
      <c r="I219" s="24"/>
    </row>
    <row r="220" spans="2:9" ht="18" x14ac:dyDescent="0.25">
      <c r="B220" s="24"/>
      <c r="C220" s="24"/>
      <c r="D220" s="24"/>
      <c r="E220" s="24"/>
      <c r="F220" s="25"/>
      <c r="G220" s="25"/>
      <c r="H220" s="25"/>
      <c r="I220" s="24"/>
    </row>
    <row r="221" spans="2:9" ht="18" x14ac:dyDescent="0.25">
      <c r="B221" s="24"/>
      <c r="C221" s="24"/>
      <c r="D221" s="24"/>
      <c r="E221" s="24"/>
      <c r="F221" s="25"/>
      <c r="G221" s="25"/>
      <c r="H221" s="25"/>
      <c r="I221" s="24"/>
    </row>
    <row r="222" spans="2:9" ht="18" x14ac:dyDescent="0.25">
      <c r="B222" s="24"/>
      <c r="C222" s="24"/>
      <c r="D222" s="24"/>
      <c r="E222" s="24"/>
      <c r="F222" s="25"/>
      <c r="G222" s="25"/>
      <c r="H222" s="25"/>
      <c r="I222" s="24"/>
    </row>
    <row r="223" spans="2:9" ht="18" x14ac:dyDescent="0.25">
      <c r="B223" s="24"/>
      <c r="C223" s="24"/>
      <c r="D223" s="24"/>
      <c r="E223" s="24"/>
      <c r="F223" s="25"/>
      <c r="G223" s="25"/>
      <c r="H223" s="25"/>
      <c r="I223" s="24"/>
    </row>
    <row r="224" spans="2:9" ht="18" x14ac:dyDescent="0.25">
      <c r="B224" s="24"/>
      <c r="C224" s="24"/>
      <c r="D224" s="24"/>
      <c r="E224" s="24"/>
      <c r="F224" s="25"/>
      <c r="G224" s="25"/>
      <c r="H224" s="25"/>
      <c r="I224" s="24"/>
    </row>
    <row r="225" spans="2:9" ht="18" x14ac:dyDescent="0.25">
      <c r="B225" s="24"/>
      <c r="C225" s="24"/>
      <c r="D225" s="24"/>
      <c r="E225" s="24"/>
      <c r="F225" s="25"/>
      <c r="G225" s="25"/>
      <c r="H225" s="25"/>
      <c r="I225" s="24"/>
    </row>
    <row r="226" spans="2:9" ht="18" x14ac:dyDescent="0.25">
      <c r="B226" s="24"/>
      <c r="C226" s="24"/>
      <c r="D226" s="24"/>
      <c r="E226" s="24"/>
      <c r="F226" s="25"/>
      <c r="G226" s="25"/>
      <c r="H226" s="25"/>
      <c r="I226" s="24"/>
    </row>
    <row r="227" spans="2:9" ht="18" x14ac:dyDescent="0.25">
      <c r="B227" s="24"/>
      <c r="C227" s="24"/>
      <c r="D227" s="24"/>
      <c r="E227" s="24"/>
      <c r="F227" s="25"/>
      <c r="G227" s="25"/>
      <c r="H227" s="25"/>
      <c r="I227" s="24"/>
    </row>
    <row r="228" spans="2:9" ht="18" x14ac:dyDescent="0.25">
      <c r="B228" s="24"/>
      <c r="C228" s="24"/>
      <c r="D228" s="24"/>
      <c r="E228" s="24"/>
      <c r="F228" s="25"/>
      <c r="G228" s="25"/>
      <c r="H228" s="25"/>
      <c r="I228" s="24"/>
    </row>
    <row r="229" spans="2:9" ht="18" x14ac:dyDescent="0.25">
      <c r="B229" s="24"/>
      <c r="C229" s="24"/>
      <c r="D229" s="24"/>
      <c r="E229" s="24"/>
      <c r="F229" s="25"/>
      <c r="G229" s="25"/>
      <c r="H229" s="25"/>
      <c r="I229" s="24"/>
    </row>
    <row r="230" spans="2:9" ht="18" x14ac:dyDescent="0.25">
      <c r="B230" s="24"/>
      <c r="C230" s="24"/>
      <c r="D230" s="24"/>
      <c r="E230" s="24"/>
      <c r="F230" s="25"/>
      <c r="G230" s="25"/>
      <c r="H230" s="25"/>
      <c r="I230" s="24"/>
    </row>
    <row r="231" spans="2:9" ht="18" x14ac:dyDescent="0.25">
      <c r="B231" s="24"/>
      <c r="C231" s="24"/>
      <c r="D231" s="24"/>
      <c r="E231" s="24"/>
      <c r="F231" s="25"/>
      <c r="G231" s="25"/>
      <c r="H231" s="25"/>
      <c r="I231" s="24"/>
    </row>
    <row r="232" spans="2:9" ht="18" x14ac:dyDescent="0.25">
      <c r="B232" s="24"/>
      <c r="C232" s="24"/>
      <c r="D232" s="24"/>
      <c r="E232" s="24"/>
      <c r="F232" s="25"/>
      <c r="G232" s="25"/>
      <c r="H232" s="25"/>
      <c r="I232" s="24"/>
    </row>
    <row r="233" spans="2:9" ht="18" x14ac:dyDescent="0.25">
      <c r="B233" s="24"/>
      <c r="C233" s="24"/>
      <c r="D233" s="24"/>
      <c r="E233" s="24"/>
      <c r="F233" s="25"/>
      <c r="G233" s="25"/>
      <c r="H233" s="25"/>
      <c r="I233" s="24"/>
    </row>
    <row r="234" spans="2:9" ht="18" x14ac:dyDescent="0.25">
      <c r="B234" s="24"/>
      <c r="C234" s="24"/>
      <c r="D234" s="24"/>
      <c r="E234" s="24"/>
      <c r="F234" s="25"/>
      <c r="G234" s="25"/>
      <c r="H234" s="25"/>
      <c r="I234" s="24"/>
    </row>
    <row r="235" spans="2:9" ht="18" x14ac:dyDescent="0.25">
      <c r="B235" s="24"/>
      <c r="C235" s="24"/>
      <c r="D235" s="24"/>
      <c r="E235" s="24"/>
      <c r="F235" s="25"/>
      <c r="G235" s="25"/>
      <c r="H235" s="25"/>
      <c r="I235" s="24"/>
    </row>
    <row r="236" spans="2:9" ht="18" x14ac:dyDescent="0.25">
      <c r="B236" s="24"/>
      <c r="C236" s="24"/>
      <c r="D236" s="24"/>
      <c r="E236" s="24"/>
      <c r="F236" s="25"/>
      <c r="G236" s="25"/>
      <c r="H236" s="25"/>
      <c r="I236" s="24"/>
    </row>
    <row r="237" spans="2:9" ht="18" x14ac:dyDescent="0.25">
      <c r="B237" s="24"/>
      <c r="C237" s="24"/>
      <c r="D237" s="24"/>
      <c r="E237" s="24"/>
      <c r="F237" s="25"/>
      <c r="G237" s="25"/>
      <c r="H237" s="25"/>
      <c r="I237" s="24"/>
    </row>
    <row r="238" spans="2:9" ht="18" x14ac:dyDescent="0.25">
      <c r="B238" s="24"/>
      <c r="C238" s="24"/>
      <c r="D238" s="24"/>
      <c r="E238" s="24"/>
      <c r="F238" s="25"/>
      <c r="G238" s="25"/>
      <c r="H238" s="25"/>
      <c r="I238" s="24"/>
    </row>
    <row r="239" spans="2:9" ht="18" x14ac:dyDescent="0.25">
      <c r="B239" s="24"/>
      <c r="C239" s="24"/>
      <c r="D239" s="24"/>
      <c r="E239" s="24"/>
      <c r="F239" s="25"/>
      <c r="G239" s="25"/>
      <c r="H239" s="25"/>
      <c r="I239" s="24"/>
    </row>
    <row r="240" spans="2:9" ht="18" x14ac:dyDescent="0.25">
      <c r="B240" s="24"/>
      <c r="C240" s="24"/>
      <c r="D240" s="24"/>
      <c r="E240" s="24"/>
      <c r="F240" s="25"/>
      <c r="G240" s="25"/>
      <c r="H240" s="25"/>
      <c r="I240" s="24"/>
    </row>
    <row r="241" spans="2:9" ht="18" x14ac:dyDescent="0.25">
      <c r="B241" s="24"/>
      <c r="C241" s="24"/>
      <c r="D241" s="24"/>
      <c r="E241" s="24"/>
      <c r="F241" s="25"/>
      <c r="G241" s="25"/>
      <c r="H241" s="25"/>
      <c r="I241" s="24"/>
    </row>
    <row r="242" spans="2:9" ht="18" x14ac:dyDescent="0.25">
      <c r="B242" s="24"/>
      <c r="C242" s="24"/>
      <c r="D242" s="24"/>
      <c r="E242" s="24"/>
      <c r="F242" s="25"/>
      <c r="G242" s="25"/>
      <c r="H242" s="25"/>
      <c r="I242" s="24"/>
    </row>
    <row r="243" spans="2:9" ht="18" x14ac:dyDescent="0.25">
      <c r="B243" s="24"/>
      <c r="C243" s="24"/>
      <c r="D243" s="24"/>
      <c r="E243" s="24"/>
      <c r="F243" s="25"/>
      <c r="G243" s="25"/>
      <c r="H243" s="25"/>
      <c r="I243" s="24"/>
    </row>
    <row r="244" spans="2:9" ht="18" x14ac:dyDescent="0.25">
      <c r="B244" s="24"/>
      <c r="C244" s="24"/>
      <c r="D244" s="24"/>
      <c r="E244" s="24"/>
      <c r="F244" s="25"/>
      <c r="G244" s="25"/>
      <c r="H244" s="25"/>
      <c r="I244" s="24"/>
    </row>
    <row r="245" spans="2:9" ht="18" x14ac:dyDescent="0.25">
      <c r="B245" s="24"/>
      <c r="C245" s="24"/>
      <c r="D245" s="24"/>
      <c r="E245" s="24"/>
      <c r="F245" s="25"/>
      <c r="G245" s="25"/>
      <c r="H245" s="25"/>
      <c r="I245" s="24"/>
    </row>
    <row r="246" spans="2:9" ht="18" x14ac:dyDescent="0.25">
      <c r="B246" s="24"/>
      <c r="C246" s="24"/>
      <c r="D246" s="24"/>
      <c r="E246" s="24"/>
      <c r="F246" s="25"/>
      <c r="G246" s="25"/>
      <c r="H246" s="25"/>
      <c r="I246" s="24"/>
    </row>
    <row r="247" spans="2:9" ht="18" x14ac:dyDescent="0.25">
      <c r="B247" s="24"/>
      <c r="C247" s="24"/>
      <c r="D247" s="24"/>
      <c r="E247" s="24"/>
      <c r="F247" s="25"/>
      <c r="G247" s="25"/>
      <c r="H247" s="25"/>
      <c r="I247" s="24"/>
    </row>
    <row r="248" spans="2:9" ht="18" x14ac:dyDescent="0.25">
      <c r="B248" s="24"/>
      <c r="C248" s="24"/>
      <c r="D248" s="24"/>
      <c r="E248" s="24"/>
      <c r="F248" s="25"/>
      <c r="G248" s="25"/>
      <c r="H248" s="25"/>
      <c r="I248" s="24"/>
    </row>
    <row r="249" spans="2:9" ht="18" x14ac:dyDescent="0.25">
      <c r="B249" s="24"/>
      <c r="C249" s="24"/>
      <c r="D249" s="24"/>
      <c r="E249" s="24"/>
      <c r="F249" s="25"/>
      <c r="G249" s="25"/>
      <c r="H249" s="25"/>
      <c r="I249" s="24"/>
    </row>
    <row r="250" spans="2:9" ht="18" x14ac:dyDescent="0.25">
      <c r="B250" s="24"/>
      <c r="C250" s="24"/>
      <c r="D250" s="24"/>
      <c r="E250" s="24"/>
      <c r="F250" s="25"/>
      <c r="G250" s="25"/>
      <c r="H250" s="25"/>
      <c r="I250" s="24"/>
    </row>
    <row r="251" spans="2:9" ht="18" x14ac:dyDescent="0.25">
      <c r="B251" s="24"/>
      <c r="C251" s="24"/>
      <c r="D251" s="24"/>
      <c r="E251" s="24"/>
      <c r="F251" s="25"/>
      <c r="G251" s="25"/>
      <c r="H251" s="25"/>
      <c r="I251" s="24"/>
    </row>
    <row r="252" spans="2:9" ht="18" x14ac:dyDescent="0.25">
      <c r="B252" s="24"/>
      <c r="C252" s="24"/>
      <c r="D252" s="24"/>
      <c r="E252" s="24"/>
      <c r="F252" s="25"/>
      <c r="G252" s="25"/>
      <c r="H252" s="25"/>
      <c r="I252" s="24"/>
    </row>
    <row r="253" spans="2:9" ht="18" x14ac:dyDescent="0.25">
      <c r="B253" s="24"/>
      <c r="C253" s="24"/>
      <c r="D253" s="24"/>
      <c r="E253" s="24"/>
      <c r="F253" s="25"/>
      <c r="G253" s="25"/>
      <c r="H253" s="25"/>
      <c r="I253" s="24"/>
    </row>
    <row r="254" spans="2:9" ht="18" x14ac:dyDescent="0.25">
      <c r="B254" s="24"/>
      <c r="C254" s="24"/>
      <c r="D254" s="24"/>
      <c r="E254" s="24"/>
      <c r="F254" s="25"/>
      <c r="G254" s="25"/>
      <c r="H254" s="25"/>
      <c r="I254" s="24"/>
    </row>
    <row r="255" spans="2:9" ht="18" x14ac:dyDescent="0.25">
      <c r="B255" s="24"/>
      <c r="C255" s="24"/>
      <c r="D255" s="24"/>
      <c r="E255" s="24"/>
      <c r="F255" s="25"/>
      <c r="G255" s="25"/>
      <c r="H255" s="25"/>
      <c r="I255" s="24"/>
    </row>
    <row r="256" spans="2:9" ht="18" x14ac:dyDescent="0.25">
      <c r="B256" s="24"/>
      <c r="C256" s="24"/>
      <c r="D256" s="24"/>
      <c r="E256" s="24"/>
      <c r="F256" s="25"/>
      <c r="G256" s="25"/>
      <c r="H256" s="25"/>
      <c r="I256" s="24"/>
    </row>
    <row r="257" spans="2:9" ht="18" x14ac:dyDescent="0.25">
      <c r="B257" s="24"/>
      <c r="C257" s="24"/>
      <c r="D257" s="24"/>
      <c r="E257" s="24"/>
      <c r="F257" s="25"/>
      <c r="G257" s="25"/>
      <c r="H257" s="25"/>
      <c r="I257" s="24"/>
    </row>
    <row r="258" spans="2:9" ht="18" x14ac:dyDescent="0.25">
      <c r="B258" s="24"/>
      <c r="C258" s="24"/>
      <c r="D258" s="24"/>
      <c r="E258" s="24"/>
      <c r="F258" s="25"/>
      <c r="G258" s="25"/>
      <c r="H258" s="25"/>
      <c r="I258" s="24"/>
    </row>
    <row r="259" spans="2:9" ht="18" x14ac:dyDescent="0.25">
      <c r="B259" s="24"/>
      <c r="C259" s="24"/>
      <c r="D259" s="24"/>
      <c r="E259" s="24"/>
      <c r="F259" s="25"/>
      <c r="G259" s="25"/>
      <c r="H259" s="25"/>
      <c r="I259" s="24"/>
    </row>
    <row r="260" spans="2:9" ht="18" x14ac:dyDescent="0.25">
      <c r="B260" s="24"/>
      <c r="C260" s="24"/>
      <c r="D260" s="24"/>
      <c r="E260" s="24"/>
      <c r="F260" s="25"/>
      <c r="G260" s="25"/>
      <c r="H260" s="25"/>
      <c r="I260" s="24"/>
    </row>
    <row r="261" spans="2:9" ht="18" x14ac:dyDescent="0.25">
      <c r="B261" s="24"/>
      <c r="C261" s="24"/>
      <c r="D261" s="24"/>
      <c r="E261" s="24"/>
      <c r="F261" s="25"/>
      <c r="G261" s="25"/>
      <c r="H261" s="25"/>
      <c r="I261" s="24"/>
    </row>
    <row r="262" spans="2:9" ht="18" x14ac:dyDescent="0.25">
      <c r="B262" s="24"/>
      <c r="C262" s="24"/>
      <c r="D262" s="24"/>
      <c r="E262" s="24"/>
      <c r="F262" s="25"/>
      <c r="G262" s="25"/>
      <c r="H262" s="25"/>
      <c r="I262" s="24"/>
    </row>
    <row r="263" spans="2:9" ht="18" x14ac:dyDescent="0.25">
      <c r="B263" s="24"/>
      <c r="C263" s="24"/>
      <c r="D263" s="24"/>
      <c r="E263" s="24"/>
      <c r="F263" s="25"/>
      <c r="G263" s="25"/>
      <c r="H263" s="25"/>
      <c r="I263" s="24"/>
    </row>
    <row r="264" spans="2:9" ht="18" x14ac:dyDescent="0.25">
      <c r="B264" s="24"/>
      <c r="C264" s="24"/>
      <c r="D264" s="24"/>
      <c r="E264" s="24"/>
      <c r="F264" s="25"/>
      <c r="G264" s="25"/>
      <c r="H264" s="25"/>
      <c r="I264" s="24"/>
    </row>
    <row r="265" spans="2:9" ht="18" x14ac:dyDescent="0.25">
      <c r="B265" s="24"/>
      <c r="C265" s="24"/>
      <c r="D265" s="24"/>
      <c r="E265" s="24"/>
      <c r="F265" s="25"/>
      <c r="G265" s="25"/>
      <c r="H265" s="25"/>
      <c r="I265" s="24"/>
    </row>
    <row r="266" spans="2:9" ht="18" x14ac:dyDescent="0.25">
      <c r="B266" s="24"/>
      <c r="C266" s="24"/>
      <c r="D266" s="24"/>
      <c r="E266" s="24"/>
      <c r="F266" s="25"/>
      <c r="G266" s="25"/>
      <c r="H266" s="25"/>
      <c r="I266" s="24"/>
    </row>
    <row r="267" spans="2:9" ht="18" x14ac:dyDescent="0.25">
      <c r="B267" s="24"/>
      <c r="C267" s="24"/>
      <c r="D267" s="24"/>
      <c r="E267" s="24"/>
      <c r="F267" s="25"/>
      <c r="G267" s="25"/>
      <c r="H267" s="25"/>
      <c r="I267" s="24"/>
    </row>
    <row r="268" spans="2:9" ht="18" x14ac:dyDescent="0.25">
      <c r="B268" s="24"/>
      <c r="C268" s="24"/>
      <c r="D268" s="24"/>
      <c r="E268" s="24"/>
      <c r="F268" s="25"/>
      <c r="G268" s="25"/>
      <c r="H268" s="25"/>
      <c r="I268" s="24"/>
    </row>
    <row r="269" spans="2:9" ht="18" x14ac:dyDescent="0.25">
      <c r="B269" s="24"/>
      <c r="C269" s="24"/>
      <c r="D269" s="24"/>
      <c r="E269" s="24"/>
      <c r="F269" s="25"/>
      <c r="G269" s="25"/>
      <c r="H269" s="25"/>
      <c r="I269" s="24"/>
    </row>
    <row r="270" spans="2:9" ht="18" x14ac:dyDescent="0.25">
      <c r="B270" s="24"/>
      <c r="C270" s="24"/>
      <c r="D270" s="24"/>
      <c r="E270" s="24"/>
      <c r="F270" s="25"/>
      <c r="G270" s="25"/>
      <c r="H270" s="25"/>
      <c r="I270" s="24"/>
    </row>
    <row r="271" spans="2:9" ht="18" x14ac:dyDescent="0.25">
      <c r="B271" s="24"/>
      <c r="C271" s="24"/>
      <c r="D271" s="24"/>
      <c r="E271" s="24"/>
      <c r="F271" s="25"/>
      <c r="G271" s="25"/>
      <c r="H271" s="25"/>
      <c r="I271" s="24"/>
    </row>
    <row r="272" spans="2:9" ht="18" x14ac:dyDescent="0.25">
      <c r="B272" s="24"/>
      <c r="C272" s="24"/>
      <c r="D272" s="24"/>
      <c r="E272" s="24"/>
      <c r="F272" s="25"/>
      <c r="G272" s="25"/>
      <c r="H272" s="25"/>
      <c r="I272" s="24"/>
    </row>
    <row r="273" spans="2:9" ht="18" x14ac:dyDescent="0.25">
      <c r="B273" s="24"/>
      <c r="C273" s="24"/>
      <c r="D273" s="24"/>
      <c r="E273" s="24"/>
      <c r="F273" s="25"/>
      <c r="G273" s="25"/>
      <c r="H273" s="25"/>
      <c r="I273" s="24"/>
    </row>
    <row r="274" spans="2:9" ht="18" x14ac:dyDescent="0.25">
      <c r="B274" s="24"/>
      <c r="C274" s="24"/>
      <c r="D274" s="24"/>
      <c r="E274" s="24"/>
      <c r="F274" s="25"/>
      <c r="G274" s="25"/>
      <c r="H274" s="25"/>
      <c r="I274" s="24"/>
    </row>
    <row r="275" spans="2:9" ht="18" x14ac:dyDescent="0.25">
      <c r="B275" s="24"/>
      <c r="C275" s="24"/>
      <c r="D275" s="24"/>
      <c r="E275" s="24"/>
      <c r="F275" s="25"/>
      <c r="G275" s="25"/>
      <c r="H275" s="25"/>
      <c r="I275" s="24"/>
    </row>
    <row r="276" spans="2:9" ht="18" x14ac:dyDescent="0.25">
      <c r="B276" s="24"/>
      <c r="C276" s="24"/>
      <c r="D276" s="24"/>
      <c r="E276" s="24"/>
      <c r="F276" s="25"/>
      <c r="G276" s="25"/>
      <c r="H276" s="25"/>
      <c r="I276" s="24"/>
    </row>
    <row r="277" spans="2:9" ht="18" x14ac:dyDescent="0.25">
      <c r="B277" s="24"/>
      <c r="C277" s="24"/>
      <c r="D277" s="24"/>
      <c r="E277" s="24"/>
      <c r="F277" s="25"/>
      <c r="G277" s="25"/>
      <c r="H277" s="25"/>
      <c r="I277" s="24"/>
    </row>
    <row r="278" spans="2:9" ht="18" x14ac:dyDescent="0.25">
      <c r="B278" s="24"/>
      <c r="C278" s="24"/>
      <c r="D278" s="24"/>
      <c r="E278" s="24"/>
      <c r="F278" s="25"/>
      <c r="G278" s="25"/>
      <c r="H278" s="25"/>
      <c r="I278" s="24"/>
    </row>
    <row r="279" spans="2:9" ht="18" x14ac:dyDescent="0.25">
      <c r="B279" s="24"/>
      <c r="C279" s="24"/>
      <c r="D279" s="24"/>
      <c r="E279" s="24"/>
      <c r="F279" s="25"/>
      <c r="G279" s="25"/>
      <c r="H279" s="25"/>
      <c r="I279" s="24"/>
    </row>
    <row r="280" spans="2:9" ht="18" x14ac:dyDescent="0.25">
      <c r="B280" s="24"/>
      <c r="C280" s="24"/>
      <c r="D280" s="24"/>
      <c r="E280" s="24"/>
      <c r="F280" s="25"/>
      <c r="G280" s="25"/>
      <c r="H280" s="25"/>
      <c r="I280" s="24"/>
    </row>
    <row r="281" spans="2:9" ht="18" x14ac:dyDescent="0.25">
      <c r="B281" s="24"/>
      <c r="C281" s="24"/>
      <c r="D281" s="24"/>
      <c r="E281" s="24"/>
      <c r="F281" s="25"/>
      <c r="G281" s="25"/>
      <c r="H281" s="25"/>
      <c r="I281" s="24"/>
    </row>
    <row r="282" spans="2:9" ht="18" x14ac:dyDescent="0.25">
      <c r="B282" s="24"/>
      <c r="C282" s="24"/>
      <c r="D282" s="24"/>
      <c r="E282" s="24"/>
      <c r="F282" s="25"/>
      <c r="G282" s="25"/>
      <c r="H282" s="25"/>
      <c r="I282" s="24"/>
    </row>
    <row r="283" spans="2:9" ht="18" x14ac:dyDescent="0.25">
      <c r="B283" s="24"/>
      <c r="C283" s="24"/>
      <c r="D283" s="24"/>
      <c r="E283" s="24"/>
      <c r="F283" s="25"/>
      <c r="G283" s="25"/>
      <c r="H283" s="25"/>
      <c r="I283" s="24"/>
    </row>
    <row r="284" spans="2:9" ht="18" x14ac:dyDescent="0.25">
      <c r="B284" s="24"/>
      <c r="C284" s="24"/>
      <c r="D284" s="24"/>
      <c r="E284" s="24"/>
      <c r="F284" s="25"/>
      <c r="G284" s="25"/>
      <c r="H284" s="25"/>
      <c r="I284" s="24"/>
    </row>
    <row r="285" spans="2:9" ht="18" x14ac:dyDescent="0.25">
      <c r="B285" s="24"/>
      <c r="C285" s="24"/>
      <c r="D285" s="24"/>
      <c r="E285" s="24"/>
      <c r="F285" s="25"/>
      <c r="G285" s="25"/>
      <c r="H285" s="25"/>
      <c r="I285" s="24"/>
    </row>
    <row r="286" spans="2:9" ht="18" x14ac:dyDescent="0.25">
      <c r="B286" s="24"/>
      <c r="C286" s="24"/>
      <c r="D286" s="24"/>
      <c r="E286" s="24"/>
      <c r="F286" s="25"/>
      <c r="G286" s="25"/>
      <c r="H286" s="25"/>
      <c r="I286" s="24"/>
    </row>
    <row r="287" spans="2:9" ht="18" x14ac:dyDescent="0.25">
      <c r="B287" s="24"/>
      <c r="C287" s="24"/>
      <c r="D287" s="24"/>
      <c r="E287" s="24"/>
      <c r="F287" s="25"/>
      <c r="G287" s="25"/>
      <c r="H287" s="25"/>
      <c r="I287" s="24"/>
    </row>
    <row r="288" spans="2:9" ht="18" x14ac:dyDescent="0.25">
      <c r="B288" s="24"/>
      <c r="C288" s="24"/>
      <c r="D288" s="24"/>
      <c r="E288" s="24"/>
      <c r="F288" s="25"/>
      <c r="G288" s="25"/>
      <c r="H288" s="25"/>
      <c r="I288" s="24"/>
    </row>
    <row r="289" spans="2:9" ht="18" x14ac:dyDescent="0.25">
      <c r="B289" s="24"/>
      <c r="C289" s="24"/>
      <c r="D289" s="24"/>
      <c r="E289" s="24"/>
      <c r="F289" s="25"/>
      <c r="G289" s="25"/>
      <c r="H289" s="25"/>
      <c r="I289" s="24"/>
    </row>
    <row r="290" spans="2:9" ht="18" x14ac:dyDescent="0.25">
      <c r="B290" s="24"/>
      <c r="C290" s="24"/>
      <c r="D290" s="24"/>
      <c r="E290" s="24"/>
      <c r="F290" s="25"/>
      <c r="G290" s="25"/>
      <c r="H290" s="25"/>
      <c r="I290" s="24"/>
    </row>
    <row r="291" spans="2:9" ht="18" x14ac:dyDescent="0.25">
      <c r="B291" s="24"/>
      <c r="C291" s="24"/>
      <c r="D291" s="24"/>
      <c r="E291" s="24"/>
      <c r="F291" s="25"/>
      <c r="G291" s="25"/>
      <c r="H291" s="25"/>
      <c r="I291" s="24"/>
    </row>
    <row r="292" spans="2:9" ht="18" x14ac:dyDescent="0.25">
      <c r="B292" s="24"/>
      <c r="C292" s="24"/>
      <c r="D292" s="24"/>
      <c r="E292" s="24"/>
      <c r="F292" s="25"/>
      <c r="G292" s="25"/>
      <c r="H292" s="25"/>
      <c r="I292" s="24"/>
    </row>
    <row r="293" spans="2:9" ht="18" x14ac:dyDescent="0.25">
      <c r="B293" s="24"/>
      <c r="C293" s="24"/>
      <c r="D293" s="24"/>
      <c r="E293" s="24"/>
      <c r="F293" s="25"/>
      <c r="G293" s="25"/>
      <c r="H293" s="25"/>
      <c r="I293" s="24"/>
    </row>
    <row r="294" spans="2:9" ht="18" x14ac:dyDescent="0.25">
      <c r="B294" s="24"/>
      <c r="C294" s="24"/>
      <c r="D294" s="24"/>
      <c r="E294" s="24"/>
      <c r="F294" s="25"/>
      <c r="G294" s="25"/>
      <c r="H294" s="25"/>
      <c r="I294" s="24"/>
    </row>
    <row r="295" spans="2:9" ht="18" x14ac:dyDescent="0.25">
      <c r="B295" s="24"/>
      <c r="C295" s="24"/>
      <c r="D295" s="24"/>
      <c r="E295" s="24"/>
      <c r="F295" s="25"/>
      <c r="G295" s="25"/>
      <c r="H295" s="25"/>
      <c r="I295" s="24"/>
    </row>
    <row r="296" spans="2:9" ht="18" x14ac:dyDescent="0.25">
      <c r="B296" s="24"/>
      <c r="C296" s="24"/>
      <c r="D296" s="24"/>
      <c r="E296" s="24"/>
      <c r="F296" s="25"/>
      <c r="G296" s="25"/>
      <c r="H296" s="25"/>
      <c r="I296" s="24"/>
    </row>
    <row r="297" spans="2:9" ht="18" x14ac:dyDescent="0.25">
      <c r="B297" s="24"/>
      <c r="C297" s="24"/>
      <c r="D297" s="24"/>
      <c r="E297" s="24"/>
      <c r="F297" s="25"/>
      <c r="G297" s="25"/>
      <c r="H297" s="25"/>
      <c r="I297" s="24"/>
    </row>
    <row r="298" spans="2:9" ht="18" x14ac:dyDescent="0.25">
      <c r="B298" s="24"/>
      <c r="C298" s="24"/>
      <c r="D298" s="24"/>
      <c r="E298" s="24"/>
      <c r="F298" s="25"/>
      <c r="G298" s="25"/>
      <c r="H298" s="25"/>
      <c r="I298" s="24"/>
    </row>
    <row r="299" spans="2:9" ht="18" x14ac:dyDescent="0.25">
      <c r="B299" s="24"/>
      <c r="C299" s="24"/>
      <c r="D299" s="24"/>
      <c r="E299" s="24"/>
      <c r="F299" s="25"/>
      <c r="G299" s="25"/>
      <c r="H299" s="25"/>
      <c r="I299" s="24"/>
    </row>
    <row r="300" spans="2:9" ht="18" x14ac:dyDescent="0.25">
      <c r="B300" s="24"/>
      <c r="C300" s="24"/>
      <c r="D300" s="24"/>
      <c r="E300" s="24"/>
      <c r="F300" s="25"/>
      <c r="G300" s="25"/>
      <c r="H300" s="25"/>
      <c r="I300" s="24"/>
    </row>
    <row r="301" spans="2:9" ht="18" x14ac:dyDescent="0.25">
      <c r="B301" s="24"/>
      <c r="C301" s="24"/>
      <c r="D301" s="24"/>
      <c r="E301" s="24"/>
      <c r="F301" s="25"/>
      <c r="G301" s="25"/>
      <c r="H301" s="25"/>
      <c r="I301" s="24"/>
    </row>
    <row r="302" spans="2:9" ht="18" x14ac:dyDescent="0.25">
      <c r="B302" s="24"/>
      <c r="C302" s="24"/>
      <c r="D302" s="24"/>
      <c r="E302" s="24"/>
      <c r="F302" s="25"/>
      <c r="G302" s="25"/>
      <c r="H302" s="25"/>
      <c r="I302" s="24"/>
    </row>
    <row r="303" spans="2:9" ht="18" x14ac:dyDescent="0.25">
      <c r="B303" s="24"/>
      <c r="C303" s="24"/>
      <c r="D303" s="24"/>
      <c r="E303" s="24"/>
      <c r="F303" s="25"/>
      <c r="G303" s="25"/>
      <c r="H303" s="25"/>
      <c r="I303" s="24"/>
    </row>
    <row r="304" spans="2:9" ht="18" x14ac:dyDescent="0.25">
      <c r="B304" s="24"/>
      <c r="C304" s="24"/>
      <c r="D304" s="24"/>
      <c r="E304" s="24"/>
      <c r="F304" s="25"/>
      <c r="G304" s="25"/>
      <c r="H304" s="25"/>
      <c r="I304" s="24"/>
    </row>
    <row r="305" spans="2:9" ht="18" x14ac:dyDescent="0.25">
      <c r="B305" s="24"/>
      <c r="C305" s="24"/>
      <c r="D305" s="24"/>
      <c r="E305" s="24"/>
      <c r="F305" s="25"/>
      <c r="G305" s="25"/>
      <c r="H305" s="25"/>
      <c r="I305" s="24"/>
    </row>
    <row r="306" spans="2:9" ht="18" x14ac:dyDescent="0.25">
      <c r="B306" s="24"/>
      <c r="C306" s="24"/>
      <c r="D306" s="24"/>
      <c r="E306" s="24"/>
      <c r="F306" s="25"/>
      <c r="G306" s="25"/>
      <c r="H306" s="25"/>
      <c r="I306" s="24"/>
    </row>
    <row r="307" spans="2:9" ht="18" x14ac:dyDescent="0.25">
      <c r="B307" s="24"/>
      <c r="C307" s="24"/>
      <c r="D307" s="24"/>
      <c r="E307" s="24"/>
      <c r="F307" s="25"/>
      <c r="G307" s="25"/>
      <c r="H307" s="25"/>
      <c r="I307" s="24"/>
    </row>
    <row r="308" spans="2:9" ht="18" x14ac:dyDescent="0.25">
      <c r="B308" s="24"/>
      <c r="C308" s="24"/>
      <c r="D308" s="24"/>
      <c r="E308" s="24"/>
      <c r="F308" s="25"/>
      <c r="G308" s="25"/>
      <c r="H308" s="25"/>
      <c r="I308" s="24"/>
    </row>
    <row r="309" spans="2:9" ht="18" x14ac:dyDescent="0.25">
      <c r="B309" s="24"/>
      <c r="C309" s="24"/>
      <c r="D309" s="24"/>
      <c r="E309" s="24"/>
      <c r="F309" s="25"/>
      <c r="G309" s="25"/>
      <c r="H309" s="25"/>
      <c r="I309" s="24"/>
    </row>
    <row r="310" spans="2:9" ht="18" x14ac:dyDescent="0.25">
      <c r="B310" s="24"/>
      <c r="C310" s="24"/>
      <c r="D310" s="24"/>
      <c r="E310" s="24"/>
      <c r="F310" s="25"/>
      <c r="G310" s="25"/>
      <c r="H310" s="25"/>
      <c r="I310" s="24"/>
    </row>
    <row r="311" spans="2:9" ht="18" x14ac:dyDescent="0.25">
      <c r="B311" s="24"/>
      <c r="C311" s="24"/>
      <c r="D311" s="24"/>
      <c r="E311" s="24"/>
      <c r="F311" s="25"/>
      <c r="G311" s="25"/>
      <c r="H311" s="25"/>
      <c r="I311" s="24"/>
    </row>
    <row r="312" spans="2:9" ht="18" x14ac:dyDescent="0.25">
      <c r="B312" s="24"/>
      <c r="C312" s="24"/>
      <c r="D312" s="24"/>
      <c r="E312" s="24"/>
      <c r="F312" s="25"/>
      <c r="G312" s="25"/>
      <c r="H312" s="25"/>
      <c r="I312" s="24"/>
    </row>
    <row r="313" spans="2:9" ht="18" x14ac:dyDescent="0.25">
      <c r="B313" s="24"/>
      <c r="C313" s="24"/>
      <c r="D313" s="24"/>
      <c r="E313" s="24"/>
      <c r="F313" s="25"/>
      <c r="G313" s="25"/>
      <c r="H313" s="25"/>
      <c r="I313" s="24"/>
    </row>
    <row r="314" spans="2:9" ht="18" x14ac:dyDescent="0.25">
      <c r="B314" s="24"/>
      <c r="C314" s="24"/>
      <c r="D314" s="24"/>
      <c r="E314" s="24"/>
      <c r="F314" s="25"/>
      <c r="G314" s="25"/>
      <c r="H314" s="25"/>
      <c r="I314" s="24"/>
    </row>
    <row r="315" spans="2:9" ht="18" x14ac:dyDescent="0.25">
      <c r="B315" s="24"/>
      <c r="C315" s="24"/>
      <c r="D315" s="24"/>
      <c r="E315" s="24"/>
      <c r="F315" s="25"/>
      <c r="G315" s="25"/>
      <c r="H315" s="25"/>
      <c r="I315" s="24"/>
    </row>
    <row r="316" spans="2:9" ht="18" x14ac:dyDescent="0.25">
      <c r="B316" s="24"/>
      <c r="C316" s="24"/>
      <c r="D316" s="24"/>
      <c r="E316" s="24"/>
      <c r="F316" s="25"/>
      <c r="G316" s="25"/>
      <c r="H316" s="25"/>
      <c r="I316" s="24"/>
    </row>
    <row r="317" spans="2:9" ht="18" x14ac:dyDescent="0.25">
      <c r="B317" s="24"/>
      <c r="C317" s="24"/>
      <c r="D317" s="24"/>
      <c r="E317" s="24"/>
      <c r="F317" s="25"/>
      <c r="G317" s="25"/>
      <c r="H317" s="25"/>
      <c r="I317" s="24"/>
    </row>
    <row r="318" spans="2:9" ht="18" x14ac:dyDescent="0.25">
      <c r="B318" s="24"/>
      <c r="C318" s="24"/>
      <c r="D318" s="24"/>
      <c r="E318" s="24"/>
      <c r="F318" s="25"/>
      <c r="G318" s="25"/>
      <c r="H318" s="25"/>
      <c r="I318" s="24"/>
    </row>
    <row r="319" spans="2:9" ht="18" x14ac:dyDescent="0.25">
      <c r="B319" s="24"/>
      <c r="C319" s="24"/>
      <c r="D319" s="24"/>
      <c r="E319" s="24"/>
      <c r="F319" s="25"/>
      <c r="G319" s="25"/>
      <c r="H319" s="25"/>
      <c r="I319" s="24"/>
    </row>
    <row r="320" spans="2:9" ht="18" x14ac:dyDescent="0.25">
      <c r="B320" s="24"/>
      <c r="C320" s="24"/>
      <c r="D320" s="24"/>
      <c r="E320" s="24"/>
      <c r="F320" s="25"/>
      <c r="G320" s="25"/>
      <c r="H320" s="25"/>
      <c r="I320" s="24"/>
    </row>
    <row r="321" spans="2:9" ht="18" x14ac:dyDescent="0.25">
      <c r="B321" s="24"/>
      <c r="C321" s="24"/>
      <c r="D321" s="24"/>
      <c r="E321" s="24"/>
      <c r="F321" s="25"/>
      <c r="G321" s="25"/>
      <c r="H321" s="25"/>
      <c r="I321" s="24"/>
    </row>
    <row r="322" spans="2:9" ht="18" x14ac:dyDescent="0.25">
      <c r="B322" s="24"/>
      <c r="C322" s="24"/>
      <c r="D322" s="24"/>
      <c r="E322" s="24"/>
      <c r="F322" s="25"/>
      <c r="G322" s="25"/>
      <c r="H322" s="25"/>
      <c r="I322" s="24"/>
    </row>
    <row r="323" spans="2:9" ht="18" x14ac:dyDescent="0.25">
      <c r="B323" s="24"/>
      <c r="C323" s="24"/>
      <c r="D323" s="24"/>
      <c r="E323" s="24"/>
      <c r="F323" s="25"/>
      <c r="G323" s="25"/>
      <c r="H323" s="25"/>
      <c r="I323" s="24"/>
    </row>
    <row r="324" spans="2:9" ht="18" x14ac:dyDescent="0.25">
      <c r="B324" s="24"/>
      <c r="C324" s="24"/>
      <c r="D324" s="24"/>
      <c r="E324" s="24"/>
      <c r="F324" s="25"/>
      <c r="G324" s="25"/>
      <c r="H324" s="25"/>
      <c r="I324" s="24"/>
    </row>
    <row r="325" spans="2:9" ht="18" x14ac:dyDescent="0.25">
      <c r="B325" s="24"/>
      <c r="C325" s="24"/>
      <c r="D325" s="24"/>
      <c r="E325" s="24"/>
      <c r="F325" s="25"/>
      <c r="G325" s="25"/>
      <c r="H325" s="25"/>
      <c r="I325" s="24"/>
    </row>
    <row r="326" spans="2:9" ht="18" x14ac:dyDescent="0.25">
      <c r="B326" s="24"/>
      <c r="C326" s="24"/>
      <c r="D326" s="24"/>
      <c r="E326" s="24"/>
      <c r="F326" s="25"/>
      <c r="G326" s="25"/>
      <c r="H326" s="25"/>
      <c r="I326" s="24"/>
    </row>
    <row r="327" spans="2:9" ht="18" x14ac:dyDescent="0.25">
      <c r="B327" s="24"/>
      <c r="C327" s="24"/>
      <c r="D327" s="24"/>
      <c r="E327" s="24"/>
      <c r="F327" s="25"/>
      <c r="G327" s="25"/>
      <c r="H327" s="25"/>
      <c r="I327" s="24"/>
    </row>
    <row r="328" spans="2:9" ht="18" x14ac:dyDescent="0.25">
      <c r="B328" s="24"/>
      <c r="C328" s="24"/>
      <c r="D328" s="24"/>
      <c r="E328" s="24"/>
      <c r="F328" s="25"/>
      <c r="G328" s="25"/>
      <c r="H328" s="25"/>
      <c r="I328" s="24"/>
    </row>
    <row r="329" spans="2:9" ht="18" x14ac:dyDescent="0.25">
      <c r="B329" s="24"/>
      <c r="C329" s="24"/>
      <c r="D329" s="24"/>
      <c r="E329" s="24"/>
      <c r="F329" s="25"/>
      <c r="G329" s="25"/>
      <c r="H329" s="25"/>
      <c r="I329" s="24"/>
    </row>
    <row r="330" spans="2:9" ht="18" x14ac:dyDescent="0.25">
      <c r="B330" s="24"/>
      <c r="C330" s="24"/>
      <c r="D330" s="24"/>
      <c r="E330" s="24"/>
      <c r="F330" s="25"/>
      <c r="G330" s="25"/>
      <c r="H330" s="25"/>
      <c r="I330" s="24"/>
    </row>
    <row r="331" spans="2:9" ht="18" x14ac:dyDescent="0.25">
      <c r="B331" s="24"/>
      <c r="C331" s="24"/>
      <c r="D331" s="24"/>
      <c r="E331" s="24"/>
      <c r="F331" s="25"/>
      <c r="G331" s="25"/>
      <c r="H331" s="25"/>
      <c r="I331" s="24"/>
    </row>
    <row r="332" spans="2:9" ht="18" x14ac:dyDescent="0.25">
      <c r="B332" s="24"/>
      <c r="C332" s="24"/>
      <c r="D332" s="24"/>
      <c r="E332" s="24"/>
      <c r="F332" s="25"/>
      <c r="G332" s="25"/>
      <c r="H332" s="25"/>
      <c r="I332" s="24"/>
    </row>
    <row r="333" spans="2:9" ht="18" x14ac:dyDescent="0.25">
      <c r="B333" s="24"/>
      <c r="C333" s="24"/>
      <c r="D333" s="24"/>
      <c r="E333" s="24"/>
      <c r="F333" s="25"/>
      <c r="G333" s="25"/>
      <c r="H333" s="25"/>
      <c r="I333" s="24"/>
    </row>
    <row r="334" spans="2:9" ht="18" x14ac:dyDescent="0.25">
      <c r="B334" s="24"/>
      <c r="C334" s="24"/>
      <c r="D334" s="24"/>
      <c r="E334" s="24"/>
      <c r="F334" s="25"/>
      <c r="G334" s="25"/>
      <c r="H334" s="25"/>
      <c r="I334" s="24"/>
    </row>
    <row r="335" spans="2:9" ht="18" x14ac:dyDescent="0.25">
      <c r="B335" s="24"/>
      <c r="C335" s="24"/>
      <c r="D335" s="24"/>
      <c r="E335" s="24"/>
      <c r="F335" s="25"/>
      <c r="G335" s="25"/>
      <c r="H335" s="25"/>
      <c r="I335" s="24"/>
    </row>
    <row r="336" spans="2:9" ht="18" x14ac:dyDescent="0.25">
      <c r="B336" s="24"/>
      <c r="C336" s="24"/>
      <c r="D336" s="24"/>
      <c r="E336" s="24"/>
      <c r="F336" s="25"/>
      <c r="G336" s="25"/>
      <c r="H336" s="25"/>
      <c r="I336" s="24"/>
    </row>
    <row r="337" spans="2:9" ht="18" x14ac:dyDescent="0.25">
      <c r="B337" s="24"/>
      <c r="C337" s="24"/>
      <c r="D337" s="24"/>
      <c r="E337" s="24"/>
      <c r="F337" s="25"/>
      <c r="G337" s="25"/>
      <c r="H337" s="25"/>
      <c r="I337" s="24"/>
    </row>
    <row r="338" spans="2:9" ht="18" x14ac:dyDescent="0.25">
      <c r="B338" s="24"/>
      <c r="C338" s="24"/>
      <c r="D338" s="24"/>
      <c r="E338" s="24"/>
      <c r="F338" s="25"/>
      <c r="G338" s="25"/>
      <c r="H338" s="25"/>
      <c r="I338" s="24"/>
    </row>
    <row r="339" spans="2:9" ht="18" x14ac:dyDescent="0.25">
      <c r="B339" s="24"/>
      <c r="C339" s="24"/>
      <c r="D339" s="24"/>
      <c r="E339" s="24"/>
      <c r="F339" s="25"/>
      <c r="G339" s="25"/>
      <c r="H339" s="25"/>
      <c r="I339" s="24"/>
    </row>
    <row r="340" spans="2:9" ht="18" x14ac:dyDescent="0.25">
      <c r="B340" s="24"/>
      <c r="C340" s="24"/>
      <c r="D340" s="24"/>
      <c r="E340" s="24"/>
      <c r="F340" s="25"/>
      <c r="G340" s="25"/>
      <c r="H340" s="25"/>
      <c r="I340" s="24"/>
    </row>
    <row r="341" spans="2:9" ht="18" x14ac:dyDescent="0.25">
      <c r="B341" s="24"/>
      <c r="C341" s="24"/>
      <c r="D341" s="24"/>
      <c r="E341" s="24"/>
      <c r="F341" s="25"/>
      <c r="G341" s="25"/>
      <c r="H341" s="25"/>
      <c r="I341" s="24"/>
    </row>
    <row r="342" spans="2:9" ht="18" x14ac:dyDescent="0.25">
      <c r="B342" s="24"/>
      <c r="C342" s="24"/>
      <c r="D342" s="24"/>
      <c r="E342" s="24"/>
      <c r="F342" s="25"/>
      <c r="G342" s="25"/>
      <c r="H342" s="25"/>
      <c r="I342" s="24"/>
    </row>
    <row r="343" spans="2:9" ht="18" x14ac:dyDescent="0.25">
      <c r="B343" s="24"/>
      <c r="C343" s="24"/>
      <c r="D343" s="24"/>
      <c r="E343" s="24"/>
      <c r="F343" s="25"/>
      <c r="G343" s="25"/>
      <c r="H343" s="25"/>
      <c r="I343" s="24"/>
    </row>
    <row r="344" spans="2:9" ht="18" x14ac:dyDescent="0.25">
      <c r="B344" s="24"/>
      <c r="C344" s="24"/>
      <c r="D344" s="24"/>
      <c r="E344" s="24"/>
      <c r="F344" s="25"/>
      <c r="G344" s="25"/>
      <c r="H344" s="25"/>
      <c r="I344" s="24"/>
    </row>
    <row r="345" spans="2:9" ht="18" x14ac:dyDescent="0.25">
      <c r="B345" s="24"/>
      <c r="C345" s="24"/>
      <c r="D345" s="24"/>
      <c r="E345" s="24"/>
      <c r="F345" s="25"/>
      <c r="G345" s="25"/>
      <c r="H345" s="25"/>
      <c r="I345" s="24"/>
    </row>
    <row r="346" spans="2:9" ht="18" x14ac:dyDescent="0.25">
      <c r="B346" s="24"/>
      <c r="C346" s="24"/>
      <c r="D346" s="24"/>
      <c r="E346" s="24"/>
      <c r="F346" s="25"/>
      <c r="G346" s="25"/>
      <c r="H346" s="25"/>
      <c r="I346" s="24"/>
    </row>
    <row r="347" spans="2:9" ht="18" x14ac:dyDescent="0.25">
      <c r="B347" s="24"/>
      <c r="C347" s="24"/>
      <c r="D347" s="24"/>
      <c r="E347" s="24"/>
      <c r="F347" s="25"/>
      <c r="G347" s="25"/>
      <c r="H347" s="25"/>
      <c r="I347" s="24"/>
    </row>
    <row r="348" spans="2:9" ht="18" x14ac:dyDescent="0.25">
      <c r="B348" s="24"/>
      <c r="C348" s="24"/>
      <c r="D348" s="24"/>
      <c r="E348" s="24"/>
      <c r="F348" s="25"/>
      <c r="G348" s="25"/>
      <c r="H348" s="25"/>
      <c r="I348" s="24"/>
    </row>
    <row r="349" spans="2:9" ht="18" x14ac:dyDescent="0.25">
      <c r="B349" s="24"/>
      <c r="C349" s="24"/>
      <c r="D349" s="24"/>
      <c r="E349" s="24"/>
      <c r="F349" s="25"/>
      <c r="G349" s="25"/>
      <c r="H349" s="25"/>
      <c r="I349" s="24"/>
    </row>
    <row r="350" spans="2:9" ht="18" x14ac:dyDescent="0.25">
      <c r="B350" s="24"/>
      <c r="C350" s="24"/>
      <c r="D350" s="24"/>
      <c r="E350" s="24"/>
      <c r="F350" s="25"/>
      <c r="G350" s="25"/>
      <c r="H350" s="25"/>
      <c r="I350" s="24"/>
    </row>
    <row r="351" spans="2:9" ht="18" x14ac:dyDescent="0.25">
      <c r="B351" s="24"/>
      <c r="C351" s="24"/>
      <c r="D351" s="24"/>
      <c r="E351" s="24"/>
      <c r="F351" s="25"/>
      <c r="G351" s="25"/>
      <c r="H351" s="25"/>
      <c r="I351" s="24"/>
    </row>
    <row r="352" spans="2:9" ht="18" x14ac:dyDescent="0.25">
      <c r="B352" s="24"/>
      <c r="C352" s="24"/>
      <c r="D352" s="24"/>
      <c r="E352" s="24"/>
      <c r="F352" s="25"/>
      <c r="G352" s="25"/>
      <c r="H352" s="25"/>
      <c r="I352" s="24"/>
    </row>
    <row r="353" spans="2:9" ht="18" x14ac:dyDescent="0.25">
      <c r="B353" s="24"/>
      <c r="C353" s="24"/>
      <c r="D353" s="24"/>
      <c r="E353" s="24"/>
      <c r="F353" s="25"/>
      <c r="G353" s="25"/>
      <c r="H353" s="25"/>
      <c r="I353" s="24"/>
    </row>
    <row r="354" spans="2:9" ht="18" x14ac:dyDescent="0.25">
      <c r="B354" s="24"/>
      <c r="C354" s="24"/>
      <c r="D354" s="24"/>
      <c r="E354" s="24"/>
      <c r="F354" s="25"/>
      <c r="G354" s="25"/>
      <c r="H354" s="25"/>
      <c r="I354" s="24"/>
    </row>
    <row r="355" spans="2:9" ht="18" x14ac:dyDescent="0.25">
      <c r="B355" s="24"/>
      <c r="C355" s="24"/>
      <c r="D355" s="24"/>
      <c r="E355" s="24"/>
      <c r="F355" s="25"/>
      <c r="G355" s="25"/>
      <c r="H355" s="25"/>
      <c r="I355" s="24"/>
    </row>
    <row r="356" spans="2:9" ht="18" x14ac:dyDescent="0.25">
      <c r="B356" s="24"/>
      <c r="C356" s="24"/>
      <c r="D356" s="24"/>
      <c r="E356" s="24"/>
      <c r="F356" s="25"/>
      <c r="G356" s="25"/>
      <c r="H356" s="25"/>
      <c r="I356" s="24"/>
    </row>
    <row r="357" spans="2:9" ht="18" x14ac:dyDescent="0.25">
      <c r="B357" s="24"/>
      <c r="C357" s="24"/>
      <c r="D357" s="24"/>
      <c r="E357" s="24"/>
      <c r="F357" s="25"/>
      <c r="G357" s="25"/>
      <c r="H357" s="25"/>
      <c r="I357" s="24"/>
    </row>
    <row r="358" spans="2:9" ht="18" x14ac:dyDescent="0.25">
      <c r="B358" s="24"/>
      <c r="C358" s="24"/>
      <c r="D358" s="24"/>
      <c r="E358" s="24"/>
      <c r="F358" s="25"/>
      <c r="G358" s="25"/>
      <c r="H358" s="25"/>
      <c r="I358" s="24"/>
    </row>
    <row r="359" spans="2:9" ht="18" x14ac:dyDescent="0.25">
      <c r="B359" s="24"/>
      <c r="C359" s="24"/>
      <c r="D359" s="24"/>
      <c r="E359" s="24"/>
      <c r="F359" s="25"/>
      <c r="G359" s="25"/>
      <c r="H359" s="25"/>
      <c r="I359" s="24"/>
    </row>
    <row r="360" spans="2:9" ht="18" x14ac:dyDescent="0.25">
      <c r="B360" s="24"/>
      <c r="C360" s="24"/>
      <c r="D360" s="24"/>
      <c r="E360" s="24"/>
      <c r="F360" s="25"/>
      <c r="G360" s="25"/>
      <c r="H360" s="25"/>
      <c r="I360" s="24"/>
    </row>
    <row r="361" spans="2:9" ht="18" x14ac:dyDescent="0.25">
      <c r="B361" s="24"/>
      <c r="C361" s="24"/>
      <c r="D361" s="24"/>
      <c r="E361" s="24"/>
      <c r="F361" s="25"/>
      <c r="G361" s="25"/>
      <c r="H361" s="25"/>
      <c r="I361" s="24"/>
    </row>
    <row r="362" spans="2:9" ht="18" x14ac:dyDescent="0.25">
      <c r="B362" s="24"/>
      <c r="C362" s="24"/>
      <c r="D362" s="24"/>
      <c r="E362" s="24"/>
      <c r="F362" s="25"/>
      <c r="G362" s="25"/>
      <c r="H362" s="25"/>
      <c r="I362" s="24"/>
    </row>
    <row r="363" spans="2:9" ht="18" x14ac:dyDescent="0.25">
      <c r="B363" s="24"/>
      <c r="C363" s="24"/>
      <c r="D363" s="24"/>
      <c r="E363" s="24"/>
      <c r="F363" s="25"/>
      <c r="G363" s="25"/>
      <c r="H363" s="25"/>
      <c r="I363" s="24"/>
    </row>
    <row r="364" spans="2:9" ht="18" x14ac:dyDescent="0.25">
      <c r="B364" s="24"/>
      <c r="C364" s="24"/>
      <c r="D364" s="24"/>
      <c r="E364" s="24"/>
      <c r="F364" s="25"/>
      <c r="G364" s="25"/>
      <c r="H364" s="25"/>
      <c r="I364" s="24"/>
    </row>
    <row r="365" spans="2:9" ht="18" x14ac:dyDescent="0.25">
      <c r="B365" s="24"/>
      <c r="C365" s="24"/>
      <c r="D365" s="24"/>
      <c r="E365" s="24"/>
      <c r="F365" s="25"/>
      <c r="G365" s="25"/>
      <c r="H365" s="25"/>
      <c r="I365" s="24"/>
    </row>
    <row r="366" spans="2:9" ht="18" x14ac:dyDescent="0.25">
      <c r="B366" s="24"/>
      <c r="C366" s="24"/>
      <c r="D366" s="24"/>
      <c r="E366" s="24"/>
      <c r="F366" s="25"/>
      <c r="G366" s="25"/>
      <c r="H366" s="25"/>
      <c r="I366" s="24"/>
    </row>
    <row r="367" spans="2:9" ht="18" x14ac:dyDescent="0.25">
      <c r="B367" s="24"/>
      <c r="C367" s="24"/>
      <c r="D367" s="24"/>
      <c r="E367" s="24"/>
      <c r="F367" s="25"/>
      <c r="G367" s="25"/>
      <c r="H367" s="25"/>
      <c r="I367" s="24"/>
    </row>
    <row r="368" spans="2:9" ht="18" x14ac:dyDescent="0.25">
      <c r="B368" s="24"/>
      <c r="C368" s="24"/>
      <c r="D368" s="24"/>
      <c r="E368" s="24"/>
      <c r="F368" s="25"/>
      <c r="G368" s="25"/>
      <c r="H368" s="25"/>
      <c r="I368" s="24"/>
    </row>
    <row r="369" spans="2:9" ht="18" x14ac:dyDescent="0.25">
      <c r="B369" s="24"/>
      <c r="C369" s="24"/>
      <c r="D369" s="24"/>
      <c r="E369" s="24"/>
      <c r="F369" s="25"/>
      <c r="G369" s="25"/>
      <c r="H369" s="25"/>
      <c r="I369" s="24"/>
    </row>
    <row r="370" spans="2:9" ht="18" x14ac:dyDescent="0.25">
      <c r="B370" s="24"/>
      <c r="C370" s="24"/>
      <c r="D370" s="24"/>
      <c r="E370" s="24"/>
      <c r="F370" s="25"/>
      <c r="G370" s="25"/>
      <c r="H370" s="25"/>
      <c r="I370" s="24"/>
    </row>
    <row r="371" spans="2:9" ht="18" x14ac:dyDescent="0.25">
      <c r="B371" s="24"/>
      <c r="C371" s="24"/>
      <c r="D371" s="24"/>
      <c r="E371" s="24"/>
      <c r="F371" s="25"/>
      <c r="G371" s="25"/>
      <c r="H371" s="25"/>
      <c r="I371" s="24"/>
    </row>
    <row r="372" spans="2:9" ht="18" x14ac:dyDescent="0.25">
      <c r="B372" s="24"/>
      <c r="C372" s="24"/>
      <c r="D372" s="24"/>
      <c r="E372" s="24"/>
      <c r="F372" s="25"/>
      <c r="G372" s="25"/>
      <c r="H372" s="25"/>
      <c r="I372" s="24"/>
    </row>
    <row r="373" spans="2:9" ht="18" x14ac:dyDescent="0.25">
      <c r="B373" s="24"/>
      <c r="C373" s="24"/>
      <c r="D373" s="24"/>
      <c r="E373" s="24"/>
      <c r="F373" s="25"/>
      <c r="G373" s="25"/>
      <c r="H373" s="25"/>
      <c r="I373" s="24"/>
    </row>
    <row r="374" spans="2:9" ht="18" x14ac:dyDescent="0.25">
      <c r="B374" s="24"/>
      <c r="C374" s="24"/>
      <c r="D374" s="24"/>
      <c r="E374" s="24"/>
      <c r="F374" s="25"/>
      <c r="G374" s="25"/>
      <c r="H374" s="25"/>
      <c r="I374" s="24"/>
    </row>
    <row r="375" spans="2:9" ht="18" x14ac:dyDescent="0.25">
      <c r="B375" s="24"/>
      <c r="C375" s="24"/>
      <c r="D375" s="24"/>
      <c r="E375" s="24"/>
      <c r="F375" s="25"/>
      <c r="G375" s="25"/>
      <c r="H375" s="25"/>
      <c r="I375" s="24"/>
    </row>
    <row r="376" spans="2:9" ht="18" x14ac:dyDescent="0.25">
      <c r="B376" s="24"/>
      <c r="C376" s="24"/>
      <c r="D376" s="24"/>
      <c r="E376" s="24"/>
      <c r="F376" s="25"/>
      <c r="G376" s="25"/>
      <c r="H376" s="25"/>
      <c r="I376" s="24"/>
    </row>
    <row r="377" spans="2:9" ht="18" x14ac:dyDescent="0.25">
      <c r="B377" s="24"/>
      <c r="C377" s="24"/>
      <c r="D377" s="24"/>
      <c r="E377" s="24"/>
      <c r="F377" s="25"/>
      <c r="G377" s="25"/>
      <c r="H377" s="25"/>
      <c r="I377" s="24"/>
    </row>
    <row r="378" spans="2:9" ht="18" x14ac:dyDescent="0.25">
      <c r="B378" s="24"/>
      <c r="C378" s="24"/>
      <c r="D378" s="24"/>
      <c r="E378" s="24"/>
      <c r="F378" s="25"/>
      <c r="G378" s="25"/>
      <c r="H378" s="25"/>
      <c r="I378" s="24"/>
    </row>
    <row r="379" spans="2:9" ht="18" x14ac:dyDescent="0.25">
      <c r="B379" s="24"/>
      <c r="C379" s="24"/>
      <c r="D379" s="24"/>
      <c r="E379" s="24"/>
      <c r="F379" s="25"/>
      <c r="G379" s="25"/>
      <c r="H379" s="25"/>
      <c r="I379" s="24"/>
    </row>
    <row r="380" spans="2:9" ht="18" x14ac:dyDescent="0.25">
      <c r="B380" s="24"/>
      <c r="C380" s="24"/>
      <c r="D380" s="24"/>
      <c r="E380" s="24"/>
      <c r="F380" s="25"/>
      <c r="G380" s="25"/>
      <c r="H380" s="25"/>
      <c r="I380" s="24"/>
    </row>
    <row r="381" spans="2:9" ht="18" x14ac:dyDescent="0.25">
      <c r="B381" s="24"/>
      <c r="C381" s="24"/>
      <c r="D381" s="24"/>
      <c r="E381" s="24"/>
      <c r="F381" s="25"/>
      <c r="G381" s="25"/>
      <c r="H381" s="25"/>
      <c r="I381" s="24"/>
    </row>
    <row r="382" spans="2:9" ht="18" x14ac:dyDescent="0.25">
      <c r="B382" s="24"/>
      <c r="C382" s="24"/>
      <c r="D382" s="24"/>
      <c r="E382" s="24"/>
      <c r="F382" s="25"/>
      <c r="G382" s="25"/>
      <c r="H382" s="25"/>
      <c r="I382" s="24"/>
    </row>
    <row r="383" spans="2:9" ht="18" x14ac:dyDescent="0.25">
      <c r="B383" s="24"/>
      <c r="C383" s="24"/>
      <c r="D383" s="24"/>
      <c r="E383" s="24"/>
      <c r="F383" s="25"/>
      <c r="G383" s="25"/>
      <c r="H383" s="25"/>
      <c r="I383" s="24"/>
    </row>
    <row r="384" spans="2:9" ht="18" x14ac:dyDescent="0.25">
      <c r="B384" s="24"/>
      <c r="C384" s="24"/>
      <c r="D384" s="24"/>
      <c r="E384" s="24"/>
      <c r="F384" s="25"/>
      <c r="G384" s="25"/>
      <c r="H384" s="25"/>
      <c r="I384" s="24"/>
    </row>
    <row r="385" spans="2:9" ht="18" x14ac:dyDescent="0.25">
      <c r="B385" s="24"/>
      <c r="C385" s="24"/>
      <c r="D385" s="24"/>
      <c r="E385" s="24"/>
      <c r="F385" s="25"/>
      <c r="G385" s="25"/>
      <c r="H385" s="25"/>
      <c r="I385" s="24"/>
    </row>
    <row r="386" spans="2:9" ht="18" x14ac:dyDescent="0.25">
      <c r="B386" s="24"/>
      <c r="C386" s="24"/>
      <c r="D386" s="24"/>
      <c r="E386" s="24"/>
      <c r="F386" s="25"/>
      <c r="G386" s="25"/>
      <c r="H386" s="25"/>
      <c r="I386" s="24"/>
    </row>
    <row r="387" spans="2:9" ht="18" x14ac:dyDescent="0.25">
      <c r="B387" s="24"/>
      <c r="C387" s="24"/>
      <c r="D387" s="24"/>
      <c r="E387" s="24"/>
      <c r="F387" s="25"/>
      <c r="G387" s="25"/>
      <c r="H387" s="25"/>
      <c r="I387" s="24"/>
    </row>
    <row r="388" spans="2:9" ht="18" x14ac:dyDescent="0.25">
      <c r="B388" s="24"/>
      <c r="C388" s="24"/>
      <c r="D388" s="24"/>
      <c r="E388" s="24"/>
      <c r="F388" s="25"/>
      <c r="G388" s="25"/>
      <c r="H388" s="25"/>
      <c r="I388" s="24"/>
    </row>
    <row r="389" spans="2:9" ht="18" x14ac:dyDescent="0.25">
      <c r="B389" s="24"/>
      <c r="C389" s="24"/>
      <c r="D389" s="24"/>
      <c r="E389" s="24"/>
      <c r="F389" s="25"/>
      <c r="G389" s="25"/>
      <c r="H389" s="25"/>
      <c r="I389" s="24"/>
    </row>
    <row r="390" spans="2:9" ht="18" x14ac:dyDescent="0.25">
      <c r="B390" s="24"/>
      <c r="C390" s="24"/>
      <c r="D390" s="24"/>
      <c r="E390" s="24"/>
      <c r="F390" s="25"/>
      <c r="G390" s="25"/>
      <c r="H390" s="25"/>
      <c r="I390" s="24"/>
    </row>
    <row r="391" spans="2:9" ht="18" x14ac:dyDescent="0.25">
      <c r="B391" s="24"/>
      <c r="C391" s="24"/>
      <c r="D391" s="24"/>
      <c r="E391" s="24"/>
      <c r="F391" s="25"/>
      <c r="G391" s="25"/>
      <c r="H391" s="25"/>
      <c r="I391" s="24"/>
    </row>
    <row r="392" spans="2:9" ht="18" x14ac:dyDescent="0.25">
      <c r="B392" s="24"/>
      <c r="C392" s="24"/>
      <c r="D392" s="24"/>
      <c r="E392" s="24"/>
      <c r="F392" s="25"/>
      <c r="G392" s="25"/>
      <c r="H392" s="25"/>
      <c r="I392" s="24"/>
    </row>
    <row r="393" spans="2:9" ht="18" x14ac:dyDescent="0.25">
      <c r="B393" s="24"/>
      <c r="C393" s="24"/>
      <c r="D393" s="24"/>
      <c r="E393" s="24"/>
      <c r="F393" s="25"/>
      <c r="G393" s="25"/>
      <c r="H393" s="25"/>
      <c r="I393" s="24"/>
    </row>
    <row r="394" spans="2:9" ht="18" x14ac:dyDescent="0.25">
      <c r="B394" s="24"/>
      <c r="C394" s="24"/>
      <c r="D394" s="24"/>
      <c r="E394" s="24"/>
      <c r="F394" s="25"/>
      <c r="G394" s="25"/>
      <c r="H394" s="25"/>
      <c r="I394" s="24"/>
    </row>
    <row r="395" spans="2:9" ht="18" x14ac:dyDescent="0.25">
      <c r="B395" s="24"/>
      <c r="C395" s="24"/>
      <c r="D395" s="24"/>
      <c r="E395" s="24"/>
      <c r="F395" s="25"/>
      <c r="G395" s="25"/>
      <c r="H395" s="25"/>
      <c r="I395" s="24"/>
    </row>
    <row r="396" spans="2:9" ht="18" x14ac:dyDescent="0.25">
      <c r="B396" s="24"/>
      <c r="C396" s="24"/>
      <c r="D396" s="24"/>
      <c r="E396" s="24"/>
      <c r="F396" s="25"/>
      <c r="G396" s="25"/>
      <c r="H396" s="25"/>
      <c r="I396" s="24"/>
    </row>
    <row r="397" spans="2:9" ht="18" x14ac:dyDescent="0.25">
      <c r="B397" s="24"/>
      <c r="C397" s="24"/>
      <c r="D397" s="24"/>
      <c r="E397" s="24"/>
      <c r="F397" s="25"/>
      <c r="G397" s="25"/>
      <c r="H397" s="25"/>
      <c r="I397" s="24"/>
    </row>
    <row r="398" spans="2:9" ht="18" x14ac:dyDescent="0.25">
      <c r="B398" s="24"/>
      <c r="C398" s="24"/>
      <c r="D398" s="24"/>
      <c r="E398" s="24"/>
      <c r="F398" s="25"/>
      <c r="G398" s="25"/>
      <c r="H398" s="25"/>
      <c r="I398" s="24"/>
    </row>
    <row r="399" spans="2:9" ht="18" x14ac:dyDescent="0.25">
      <c r="B399" s="24"/>
      <c r="C399" s="24"/>
      <c r="D399" s="24"/>
      <c r="E399" s="24"/>
      <c r="F399" s="25"/>
      <c r="G399" s="25"/>
      <c r="H399" s="25"/>
      <c r="I399" s="24"/>
    </row>
    <row r="400" spans="2:9" ht="18" x14ac:dyDescent="0.25">
      <c r="B400" s="24"/>
      <c r="C400" s="24"/>
      <c r="D400" s="24"/>
      <c r="E400" s="24"/>
      <c r="F400" s="25"/>
      <c r="G400" s="25"/>
      <c r="H400" s="25"/>
      <c r="I400" s="24"/>
    </row>
    <row r="401" spans="2:9" ht="18" x14ac:dyDescent="0.25">
      <c r="B401" s="24"/>
      <c r="C401" s="24"/>
      <c r="D401" s="24"/>
      <c r="E401" s="24"/>
      <c r="F401" s="25"/>
      <c r="G401" s="25"/>
      <c r="H401" s="25"/>
      <c r="I401" s="24"/>
    </row>
    <row r="402" spans="2:9" ht="18" x14ac:dyDescent="0.25">
      <c r="B402" s="24"/>
      <c r="C402" s="24"/>
      <c r="D402" s="24"/>
      <c r="E402" s="24"/>
      <c r="F402" s="25"/>
      <c r="G402" s="25"/>
      <c r="H402" s="25"/>
      <c r="I402" s="24"/>
    </row>
    <row r="403" spans="2:9" ht="18" x14ac:dyDescent="0.25">
      <c r="B403" s="24"/>
      <c r="C403" s="24"/>
      <c r="D403" s="24"/>
      <c r="E403" s="24"/>
      <c r="F403" s="25"/>
      <c r="G403" s="25"/>
      <c r="H403" s="25"/>
      <c r="I403" s="24"/>
    </row>
    <row r="404" spans="2:9" ht="18" x14ac:dyDescent="0.25">
      <c r="B404" s="24"/>
      <c r="C404" s="24"/>
      <c r="D404" s="24"/>
      <c r="E404" s="24"/>
      <c r="F404" s="25"/>
      <c r="G404" s="25"/>
      <c r="H404" s="25"/>
      <c r="I404" s="24"/>
    </row>
    <row r="405" spans="2:9" ht="18" x14ac:dyDescent="0.25">
      <c r="B405" s="24"/>
      <c r="C405" s="24"/>
      <c r="D405" s="24"/>
      <c r="E405" s="24"/>
      <c r="F405" s="25"/>
      <c r="G405" s="25"/>
      <c r="H405" s="25"/>
      <c r="I405" s="24"/>
    </row>
    <row r="406" spans="2:9" ht="18" x14ac:dyDescent="0.25">
      <c r="B406" s="24"/>
      <c r="C406" s="24"/>
      <c r="D406" s="24"/>
      <c r="E406" s="24"/>
      <c r="F406" s="25"/>
      <c r="G406" s="25"/>
      <c r="H406" s="25"/>
      <c r="I406" s="24"/>
    </row>
    <row r="407" spans="2:9" ht="18" x14ac:dyDescent="0.25">
      <c r="B407" s="24"/>
      <c r="C407" s="24"/>
      <c r="D407" s="24"/>
      <c r="E407" s="24"/>
      <c r="F407" s="25"/>
      <c r="G407" s="25"/>
      <c r="H407" s="25"/>
      <c r="I407" s="24"/>
    </row>
    <row r="408" spans="2:9" ht="18" x14ac:dyDescent="0.25">
      <c r="B408" s="24"/>
      <c r="C408" s="24"/>
      <c r="D408" s="24"/>
      <c r="E408" s="24"/>
      <c r="F408" s="25"/>
      <c r="G408" s="25"/>
      <c r="H408" s="25"/>
      <c r="I408" s="24"/>
    </row>
    <row r="409" spans="2:9" ht="18" x14ac:dyDescent="0.25">
      <c r="B409" s="24"/>
      <c r="C409" s="24"/>
      <c r="D409" s="24"/>
      <c r="E409" s="24"/>
      <c r="F409" s="25"/>
      <c r="G409" s="25"/>
      <c r="H409" s="25"/>
      <c r="I409" s="24"/>
    </row>
    <row r="410" spans="2:9" ht="18" x14ac:dyDescent="0.25">
      <c r="B410" s="24"/>
      <c r="C410" s="24"/>
      <c r="D410" s="24"/>
      <c r="E410" s="24"/>
      <c r="F410" s="25"/>
      <c r="G410" s="25"/>
      <c r="H410" s="25"/>
      <c r="I410" s="24"/>
    </row>
    <row r="411" spans="2:9" ht="18" x14ac:dyDescent="0.25">
      <c r="B411" s="24"/>
      <c r="C411" s="24"/>
      <c r="D411" s="24"/>
      <c r="E411" s="24"/>
      <c r="F411" s="25"/>
      <c r="G411" s="25"/>
      <c r="H411" s="25"/>
      <c r="I411" s="24"/>
    </row>
    <row r="412" spans="2:9" ht="18" x14ac:dyDescent="0.25">
      <c r="B412" s="24"/>
      <c r="C412" s="24"/>
      <c r="D412" s="24"/>
      <c r="E412" s="24"/>
      <c r="F412" s="25"/>
      <c r="G412" s="25"/>
      <c r="H412" s="25"/>
      <c r="I412" s="24"/>
    </row>
    <row r="413" spans="2:9" ht="18" x14ac:dyDescent="0.25">
      <c r="B413" s="24"/>
      <c r="C413" s="24"/>
      <c r="D413" s="24"/>
      <c r="E413" s="24"/>
      <c r="F413" s="25"/>
      <c r="G413" s="25"/>
      <c r="H413" s="25"/>
      <c r="I413" s="24"/>
    </row>
    <row r="414" spans="2:9" ht="18" x14ac:dyDescent="0.25">
      <c r="B414" s="24"/>
      <c r="C414" s="24"/>
      <c r="D414" s="24"/>
      <c r="E414" s="24"/>
      <c r="F414" s="25"/>
      <c r="G414" s="25"/>
      <c r="H414" s="25"/>
      <c r="I414" s="24"/>
    </row>
    <row r="415" spans="2:9" ht="18" x14ac:dyDescent="0.25">
      <c r="B415" s="24"/>
      <c r="C415" s="24"/>
      <c r="D415" s="24"/>
      <c r="E415" s="24"/>
      <c r="F415" s="25"/>
      <c r="G415" s="25"/>
      <c r="H415" s="25"/>
      <c r="I415" s="24"/>
    </row>
    <row r="416" spans="2:9" ht="18" x14ac:dyDescent="0.25">
      <c r="B416" s="24"/>
      <c r="C416" s="24"/>
      <c r="D416" s="24"/>
      <c r="E416" s="24"/>
      <c r="F416" s="25"/>
      <c r="G416" s="25"/>
      <c r="H416" s="25"/>
      <c r="I416" s="24"/>
    </row>
    <row r="417" spans="2:9" ht="18" x14ac:dyDescent="0.25">
      <c r="B417" s="24"/>
      <c r="C417" s="24"/>
      <c r="D417" s="24"/>
      <c r="E417" s="24"/>
      <c r="F417" s="25"/>
      <c r="G417" s="25"/>
      <c r="H417" s="25"/>
      <c r="I417" s="24"/>
    </row>
    <row r="418" spans="2:9" ht="18" x14ac:dyDescent="0.25">
      <c r="B418" s="24"/>
      <c r="C418" s="24"/>
      <c r="D418" s="24"/>
      <c r="E418" s="24"/>
      <c r="F418" s="25"/>
      <c r="G418" s="25"/>
      <c r="H418" s="25"/>
      <c r="I418" s="24"/>
    </row>
    <row r="419" spans="2:9" ht="18" x14ac:dyDescent="0.25">
      <c r="B419" s="24"/>
      <c r="C419" s="24"/>
      <c r="D419" s="24"/>
      <c r="E419" s="24"/>
      <c r="F419" s="25"/>
      <c r="G419" s="25"/>
      <c r="H419" s="25"/>
      <c r="I419" s="24"/>
    </row>
    <row r="420" spans="2:9" ht="18" x14ac:dyDescent="0.25">
      <c r="B420" s="24"/>
      <c r="C420" s="24"/>
      <c r="D420" s="24"/>
      <c r="E420" s="24"/>
      <c r="F420" s="25"/>
      <c r="G420" s="25"/>
      <c r="H420" s="25"/>
      <c r="I420" s="24"/>
    </row>
    <row r="421" spans="2:9" ht="18" x14ac:dyDescent="0.25">
      <c r="B421" s="24"/>
      <c r="C421" s="24"/>
      <c r="D421" s="24"/>
      <c r="E421" s="24"/>
      <c r="F421" s="25"/>
      <c r="G421" s="25"/>
      <c r="H421" s="25"/>
      <c r="I421" s="24"/>
    </row>
    <row r="422" spans="2:9" ht="18" x14ac:dyDescent="0.25">
      <c r="B422" s="24"/>
      <c r="C422" s="24"/>
      <c r="D422" s="24"/>
      <c r="E422" s="24"/>
      <c r="F422" s="25"/>
      <c r="G422" s="25"/>
      <c r="H422" s="25"/>
      <c r="I422" s="24"/>
    </row>
    <row r="423" spans="2:9" ht="18" x14ac:dyDescent="0.25">
      <c r="B423" s="24"/>
      <c r="C423" s="24"/>
      <c r="D423" s="24"/>
      <c r="E423" s="24"/>
      <c r="F423" s="25"/>
      <c r="G423" s="25"/>
      <c r="H423" s="25"/>
      <c r="I423" s="24"/>
    </row>
    <row r="424" spans="2:9" ht="18" x14ac:dyDescent="0.25">
      <c r="B424" s="24"/>
      <c r="C424" s="24"/>
      <c r="D424" s="24"/>
      <c r="E424" s="24"/>
      <c r="F424" s="25"/>
      <c r="G424" s="25"/>
      <c r="H424" s="25"/>
      <c r="I424" s="24"/>
    </row>
    <row r="425" spans="2:9" ht="18" x14ac:dyDescent="0.25">
      <c r="B425" s="24"/>
      <c r="C425" s="24"/>
      <c r="D425" s="24"/>
      <c r="E425" s="24"/>
      <c r="F425" s="25"/>
      <c r="G425" s="25"/>
      <c r="H425" s="25"/>
      <c r="I425" s="24"/>
    </row>
    <row r="426" spans="2:9" ht="18" x14ac:dyDescent="0.25">
      <c r="B426" s="24"/>
      <c r="C426" s="24"/>
      <c r="D426" s="24"/>
      <c r="E426" s="24"/>
      <c r="F426" s="25"/>
      <c r="G426" s="25"/>
      <c r="H426" s="25"/>
      <c r="I426" s="24"/>
    </row>
    <row r="427" spans="2:9" ht="18" x14ac:dyDescent="0.25">
      <c r="B427" s="24"/>
      <c r="C427" s="24"/>
      <c r="D427" s="24"/>
      <c r="E427" s="24"/>
      <c r="F427" s="25"/>
      <c r="G427" s="25"/>
      <c r="H427" s="25"/>
      <c r="I427" s="24"/>
    </row>
    <row r="428" spans="2:9" ht="18" x14ac:dyDescent="0.25">
      <c r="B428" s="24"/>
      <c r="C428" s="24"/>
      <c r="D428" s="24"/>
      <c r="E428" s="24"/>
      <c r="F428" s="25"/>
      <c r="G428" s="25"/>
      <c r="H428" s="25"/>
      <c r="I428" s="24"/>
    </row>
    <row r="429" spans="2:9" ht="18" x14ac:dyDescent="0.25">
      <c r="B429" s="24"/>
      <c r="C429" s="24"/>
      <c r="D429" s="24"/>
      <c r="E429" s="24"/>
      <c r="F429" s="25"/>
      <c r="G429" s="25"/>
      <c r="H429" s="25"/>
      <c r="I429" s="24"/>
    </row>
    <row r="430" spans="2:9" ht="18" x14ac:dyDescent="0.25">
      <c r="B430" s="24"/>
      <c r="C430" s="24"/>
      <c r="D430" s="24"/>
      <c r="E430" s="24"/>
      <c r="F430" s="25"/>
      <c r="G430" s="25"/>
      <c r="H430" s="25"/>
      <c r="I430" s="24"/>
    </row>
    <row r="431" spans="2:9" ht="18" x14ac:dyDescent="0.25">
      <c r="B431" s="24"/>
      <c r="C431" s="24"/>
      <c r="D431" s="24"/>
      <c r="E431" s="24"/>
      <c r="F431" s="25"/>
      <c r="G431" s="25"/>
      <c r="H431" s="25"/>
      <c r="I431" s="24"/>
    </row>
    <row r="432" spans="2:9" ht="18" x14ac:dyDescent="0.25">
      <c r="B432" s="24"/>
      <c r="C432" s="24"/>
      <c r="D432" s="24"/>
      <c r="E432" s="24"/>
      <c r="F432" s="25"/>
      <c r="G432" s="25"/>
      <c r="H432" s="25"/>
      <c r="I432" s="24"/>
    </row>
    <row r="433" spans="2:9" ht="18" x14ac:dyDescent="0.25">
      <c r="B433" s="24"/>
      <c r="C433" s="24"/>
      <c r="D433" s="24"/>
      <c r="E433" s="24"/>
      <c r="F433" s="25"/>
      <c r="G433" s="25"/>
      <c r="H433" s="25"/>
      <c r="I433" s="24"/>
    </row>
    <row r="434" spans="2:9" ht="18" x14ac:dyDescent="0.25">
      <c r="B434" s="24"/>
      <c r="C434" s="24"/>
      <c r="D434" s="24"/>
      <c r="E434" s="24"/>
      <c r="F434" s="25"/>
      <c r="G434" s="25"/>
      <c r="H434" s="25"/>
      <c r="I434" s="24"/>
    </row>
    <row r="435" spans="2:9" ht="18" x14ac:dyDescent="0.25">
      <c r="B435" s="24"/>
      <c r="C435" s="24"/>
      <c r="D435" s="24"/>
      <c r="E435" s="24"/>
      <c r="F435" s="25"/>
      <c r="G435" s="25"/>
      <c r="H435" s="25"/>
      <c r="I435" s="24"/>
    </row>
    <row r="436" spans="2:9" ht="18" x14ac:dyDescent="0.25">
      <c r="B436" s="24"/>
      <c r="C436" s="24"/>
      <c r="D436" s="24"/>
      <c r="E436" s="24"/>
      <c r="F436" s="25"/>
      <c r="G436" s="25"/>
      <c r="H436" s="25"/>
      <c r="I436" s="24"/>
    </row>
    <row r="437" spans="2:9" ht="18" x14ac:dyDescent="0.25">
      <c r="B437" s="24"/>
      <c r="C437" s="24"/>
      <c r="D437" s="24"/>
      <c r="E437" s="24"/>
      <c r="F437" s="25"/>
      <c r="G437" s="25"/>
      <c r="H437" s="25"/>
      <c r="I437" s="24"/>
    </row>
    <row r="438" spans="2:9" ht="18" x14ac:dyDescent="0.25">
      <c r="B438" s="24"/>
      <c r="C438" s="24"/>
      <c r="D438" s="24"/>
      <c r="E438" s="24"/>
      <c r="F438" s="25"/>
      <c r="G438" s="25"/>
      <c r="H438" s="25"/>
      <c r="I438" s="24"/>
    </row>
    <row r="439" spans="2:9" ht="18" x14ac:dyDescent="0.25">
      <c r="B439" s="24"/>
      <c r="C439" s="24"/>
      <c r="D439" s="24"/>
      <c r="E439" s="24"/>
      <c r="F439" s="25"/>
      <c r="G439" s="25"/>
      <c r="H439" s="25"/>
      <c r="I439" s="24"/>
    </row>
    <row r="440" spans="2:9" ht="18" x14ac:dyDescent="0.25">
      <c r="B440" s="24"/>
      <c r="C440" s="24"/>
      <c r="D440" s="24"/>
      <c r="E440" s="24"/>
      <c r="F440" s="25"/>
      <c r="G440" s="25"/>
      <c r="H440" s="25"/>
      <c r="I440" s="24"/>
    </row>
    <row r="441" spans="2:9" ht="18" x14ac:dyDescent="0.25">
      <c r="B441" s="24"/>
      <c r="C441" s="24"/>
      <c r="D441" s="24"/>
      <c r="E441" s="24"/>
      <c r="F441" s="25"/>
      <c r="G441" s="25"/>
      <c r="H441" s="25"/>
      <c r="I441" s="24"/>
    </row>
    <row r="442" spans="2:9" ht="18" x14ac:dyDescent="0.25">
      <c r="B442" s="24"/>
      <c r="C442" s="24"/>
      <c r="D442" s="24"/>
      <c r="E442" s="24"/>
      <c r="F442" s="25"/>
      <c r="G442" s="25"/>
      <c r="H442" s="25"/>
      <c r="I442" s="24"/>
    </row>
    <row r="443" spans="2:9" ht="18" x14ac:dyDescent="0.25">
      <c r="B443" s="24"/>
      <c r="C443" s="24"/>
      <c r="D443" s="24"/>
      <c r="E443" s="24"/>
      <c r="F443" s="25"/>
      <c r="G443" s="25"/>
      <c r="H443" s="25"/>
      <c r="I443" s="24"/>
    </row>
    <row r="444" spans="2:9" ht="18" x14ac:dyDescent="0.25">
      <c r="B444" s="24"/>
      <c r="C444" s="24"/>
      <c r="D444" s="24"/>
      <c r="E444" s="24"/>
      <c r="F444" s="25"/>
      <c r="G444" s="25"/>
      <c r="H444" s="25"/>
      <c r="I444" s="24"/>
    </row>
    <row r="445" spans="2:9" ht="18" x14ac:dyDescent="0.25">
      <c r="B445" s="24"/>
      <c r="C445" s="24"/>
      <c r="D445" s="24"/>
      <c r="E445" s="24"/>
      <c r="F445" s="25"/>
      <c r="G445" s="25"/>
      <c r="H445" s="25"/>
      <c r="I445" s="24"/>
    </row>
    <row r="446" spans="2:9" ht="18" x14ac:dyDescent="0.25">
      <c r="B446" s="24"/>
      <c r="C446" s="24"/>
      <c r="D446" s="24"/>
      <c r="E446" s="24"/>
      <c r="F446" s="25"/>
      <c r="G446" s="25"/>
      <c r="H446" s="25"/>
      <c r="I446" s="24"/>
    </row>
    <row r="447" spans="2:9" ht="18" x14ac:dyDescent="0.25">
      <c r="B447" s="24"/>
      <c r="C447" s="24"/>
      <c r="D447" s="24"/>
      <c r="E447" s="24"/>
      <c r="F447" s="25"/>
      <c r="G447" s="25"/>
      <c r="H447" s="25"/>
      <c r="I447" s="24"/>
    </row>
    <row r="448" spans="2:9" ht="18" x14ac:dyDescent="0.25">
      <c r="B448" s="24"/>
      <c r="C448" s="24"/>
      <c r="D448" s="24"/>
      <c r="E448" s="24"/>
      <c r="F448" s="25"/>
      <c r="G448" s="25"/>
      <c r="H448" s="25"/>
      <c r="I448" s="24"/>
    </row>
    <row r="449" spans="2:9" ht="18" x14ac:dyDescent="0.25">
      <c r="B449" s="24"/>
      <c r="C449" s="24"/>
      <c r="D449" s="24"/>
      <c r="E449" s="24"/>
      <c r="F449" s="25"/>
      <c r="G449" s="25"/>
      <c r="H449" s="25"/>
      <c r="I449" s="24"/>
    </row>
    <row r="450" spans="2:9" ht="18" x14ac:dyDescent="0.25">
      <c r="B450" s="24"/>
      <c r="C450" s="24"/>
      <c r="D450" s="24"/>
      <c r="E450" s="24"/>
      <c r="F450" s="25"/>
      <c r="G450" s="25"/>
      <c r="H450" s="25"/>
      <c r="I450" s="24"/>
    </row>
    <row r="451" spans="2:9" ht="18" x14ac:dyDescent="0.25">
      <c r="B451" s="24"/>
      <c r="C451" s="24"/>
      <c r="D451" s="24"/>
      <c r="E451" s="24"/>
      <c r="F451" s="25"/>
      <c r="G451" s="25"/>
      <c r="H451" s="25"/>
      <c r="I451" s="24"/>
    </row>
    <row r="452" spans="2:9" ht="18" x14ac:dyDescent="0.25">
      <c r="B452" s="24"/>
      <c r="C452" s="24"/>
      <c r="D452" s="24"/>
      <c r="E452" s="24"/>
      <c r="F452" s="25"/>
      <c r="G452" s="25"/>
      <c r="H452" s="25"/>
      <c r="I452" s="24"/>
    </row>
    <row r="453" spans="2:9" ht="18" x14ac:dyDescent="0.25">
      <c r="B453" s="24"/>
      <c r="C453" s="24"/>
      <c r="D453" s="24"/>
      <c r="E453" s="24"/>
      <c r="F453" s="25"/>
      <c r="G453" s="25"/>
      <c r="H453" s="25"/>
      <c r="I453" s="24"/>
    </row>
    <row r="454" spans="2:9" ht="18" x14ac:dyDescent="0.25">
      <c r="B454" s="24"/>
      <c r="C454" s="24"/>
      <c r="D454" s="24"/>
      <c r="E454" s="24"/>
      <c r="F454" s="25"/>
      <c r="G454" s="25"/>
      <c r="H454" s="25"/>
      <c r="I454" s="24"/>
    </row>
    <row r="455" spans="2:9" ht="18" x14ac:dyDescent="0.25">
      <c r="B455" s="24"/>
      <c r="C455" s="24"/>
      <c r="D455" s="24"/>
      <c r="E455" s="24"/>
      <c r="F455" s="25"/>
      <c r="G455" s="25"/>
      <c r="H455" s="25"/>
      <c r="I455" s="24"/>
    </row>
    <row r="456" spans="2:9" ht="18" x14ac:dyDescent="0.25">
      <c r="B456" s="24"/>
      <c r="C456" s="24"/>
      <c r="D456" s="24"/>
      <c r="E456" s="24"/>
      <c r="F456" s="25"/>
      <c r="G456" s="25"/>
      <c r="H456" s="25"/>
      <c r="I456" s="24"/>
    </row>
    <row r="457" spans="2:9" ht="18" x14ac:dyDescent="0.25">
      <c r="B457" s="24"/>
      <c r="C457" s="24"/>
      <c r="D457" s="24"/>
      <c r="E457" s="24"/>
      <c r="F457" s="25"/>
      <c r="G457" s="25"/>
      <c r="H457" s="25"/>
      <c r="I457" s="24"/>
    </row>
    <row r="458" spans="2:9" ht="18" x14ac:dyDescent="0.25">
      <c r="B458" s="24"/>
      <c r="C458" s="24"/>
      <c r="D458" s="24"/>
      <c r="E458" s="24"/>
      <c r="F458" s="25"/>
      <c r="G458" s="25"/>
      <c r="H458" s="25"/>
      <c r="I458" s="24"/>
    </row>
    <row r="459" spans="2:9" ht="18" x14ac:dyDescent="0.25">
      <c r="B459" s="24"/>
      <c r="C459" s="24"/>
      <c r="D459" s="24"/>
      <c r="E459" s="24"/>
      <c r="F459" s="25"/>
      <c r="G459" s="25"/>
      <c r="H459" s="25"/>
      <c r="I459" s="24"/>
    </row>
    <row r="460" spans="2:9" ht="18" x14ac:dyDescent="0.25">
      <c r="B460" s="24"/>
      <c r="C460" s="24"/>
      <c r="D460" s="24"/>
      <c r="E460" s="24"/>
      <c r="F460" s="25"/>
      <c r="G460" s="25"/>
      <c r="H460" s="25"/>
      <c r="I460" s="24"/>
    </row>
    <row r="461" spans="2:9" ht="18" x14ac:dyDescent="0.25">
      <c r="B461" s="24"/>
      <c r="C461" s="24"/>
      <c r="D461" s="24"/>
      <c r="E461" s="24"/>
      <c r="F461" s="25"/>
      <c r="G461" s="25"/>
      <c r="H461" s="25"/>
      <c r="I461" s="24"/>
    </row>
    <row r="462" spans="2:9" ht="18" x14ac:dyDescent="0.25">
      <c r="B462" s="24"/>
      <c r="C462" s="24"/>
      <c r="D462" s="24"/>
      <c r="E462" s="24"/>
      <c r="F462" s="25"/>
      <c r="G462" s="25"/>
      <c r="H462" s="25"/>
      <c r="I462" s="24"/>
    </row>
    <row r="463" spans="2:9" ht="18" x14ac:dyDescent="0.25">
      <c r="B463" s="24"/>
      <c r="C463" s="24"/>
      <c r="D463" s="24"/>
      <c r="E463" s="24"/>
      <c r="F463" s="25"/>
      <c r="G463" s="25"/>
      <c r="H463" s="25"/>
      <c r="I463" s="24"/>
    </row>
    <row r="464" spans="2:9" ht="18" x14ac:dyDescent="0.25">
      <c r="B464" s="24"/>
      <c r="C464" s="24"/>
      <c r="D464" s="24"/>
      <c r="E464" s="24"/>
      <c r="F464" s="25"/>
      <c r="G464" s="25"/>
      <c r="H464" s="25"/>
      <c r="I464" s="24"/>
    </row>
    <row r="465" spans="2:9" ht="18" x14ac:dyDescent="0.25">
      <c r="B465" s="24"/>
      <c r="C465" s="24"/>
      <c r="D465" s="24"/>
      <c r="E465" s="24"/>
      <c r="F465" s="25"/>
      <c r="G465" s="25"/>
      <c r="H465" s="25"/>
      <c r="I465" s="24"/>
    </row>
    <row r="466" spans="2:9" ht="18" x14ac:dyDescent="0.25">
      <c r="B466" s="24"/>
      <c r="C466" s="24"/>
      <c r="D466" s="24"/>
      <c r="E466" s="24"/>
      <c r="F466" s="25"/>
      <c r="G466" s="25"/>
      <c r="H466" s="25"/>
      <c r="I466" s="24"/>
    </row>
    <row r="467" spans="2:9" ht="18" x14ac:dyDescent="0.25">
      <c r="B467" s="24"/>
      <c r="C467" s="24"/>
      <c r="D467" s="24"/>
      <c r="E467" s="24"/>
      <c r="F467" s="25"/>
      <c r="G467" s="25"/>
      <c r="H467" s="25"/>
      <c r="I467" s="24"/>
    </row>
    <row r="468" spans="2:9" ht="18" x14ac:dyDescent="0.25">
      <c r="B468" s="24"/>
      <c r="C468" s="24"/>
      <c r="D468" s="24"/>
      <c r="E468" s="24"/>
      <c r="F468" s="25"/>
      <c r="G468" s="25"/>
      <c r="H468" s="25"/>
      <c r="I468" s="24"/>
    </row>
    <row r="469" spans="2:9" ht="18" x14ac:dyDescent="0.25">
      <c r="B469" s="24"/>
      <c r="C469" s="24"/>
      <c r="D469" s="24"/>
      <c r="E469" s="24"/>
      <c r="F469" s="25"/>
      <c r="G469" s="25"/>
      <c r="H469" s="25"/>
      <c r="I469" s="24"/>
    </row>
    <row r="470" spans="2:9" ht="18" x14ac:dyDescent="0.25">
      <c r="B470" s="24"/>
      <c r="C470" s="24"/>
      <c r="D470" s="24"/>
      <c r="E470" s="24"/>
      <c r="F470" s="25"/>
      <c r="G470" s="25"/>
      <c r="H470" s="25"/>
      <c r="I470" s="24"/>
    </row>
    <row r="471" spans="2:9" ht="18" x14ac:dyDescent="0.25">
      <c r="B471" s="24"/>
      <c r="C471" s="24"/>
      <c r="D471" s="24"/>
      <c r="E471" s="24"/>
      <c r="F471" s="25"/>
      <c r="G471" s="25"/>
      <c r="H471" s="25"/>
      <c r="I471" s="24"/>
    </row>
    <row r="472" spans="2:9" ht="18" x14ac:dyDescent="0.25">
      <c r="B472" s="24"/>
      <c r="C472" s="24"/>
      <c r="D472" s="24"/>
      <c r="E472" s="24"/>
      <c r="F472" s="25"/>
      <c r="G472" s="25"/>
      <c r="H472" s="25"/>
      <c r="I472" s="24"/>
    </row>
    <row r="473" spans="2:9" ht="18" x14ac:dyDescent="0.25">
      <c r="B473" s="24"/>
      <c r="C473" s="24"/>
      <c r="D473" s="24"/>
      <c r="E473" s="24"/>
      <c r="F473" s="25"/>
      <c r="G473" s="25"/>
      <c r="H473" s="25"/>
      <c r="I473" s="24"/>
    </row>
    <row r="474" spans="2:9" ht="18" x14ac:dyDescent="0.25">
      <c r="B474" s="24"/>
      <c r="C474" s="24"/>
      <c r="D474" s="24"/>
      <c r="E474" s="24"/>
      <c r="F474" s="25"/>
      <c r="G474" s="25"/>
      <c r="H474" s="25"/>
      <c r="I474" s="24"/>
    </row>
    <row r="475" spans="2:9" ht="18" x14ac:dyDescent="0.25">
      <c r="B475" s="24"/>
      <c r="C475" s="24"/>
      <c r="D475" s="24"/>
      <c r="E475" s="24"/>
      <c r="F475" s="25"/>
      <c r="G475" s="25"/>
      <c r="H475" s="25"/>
      <c r="I475" s="24"/>
    </row>
    <row r="476" spans="2:9" ht="18" x14ac:dyDescent="0.25">
      <c r="B476" s="24"/>
      <c r="C476" s="24"/>
      <c r="D476" s="24"/>
      <c r="E476" s="24"/>
      <c r="F476" s="25"/>
      <c r="G476" s="25"/>
      <c r="H476" s="25"/>
      <c r="I476" s="24"/>
    </row>
    <row r="477" spans="2:9" ht="18" x14ac:dyDescent="0.25">
      <c r="B477" s="24"/>
      <c r="C477" s="24"/>
      <c r="D477" s="24"/>
      <c r="E477" s="24"/>
      <c r="F477" s="25"/>
      <c r="G477" s="25"/>
      <c r="H477" s="25"/>
      <c r="I477" s="24"/>
    </row>
    <row r="478" spans="2:9" ht="18" x14ac:dyDescent="0.25">
      <c r="B478" s="24"/>
      <c r="C478" s="24"/>
      <c r="D478" s="24"/>
      <c r="E478" s="24"/>
      <c r="F478" s="25"/>
      <c r="G478" s="25"/>
      <c r="H478" s="25"/>
      <c r="I478" s="24"/>
    </row>
    <row r="479" spans="2:9" ht="18" x14ac:dyDescent="0.25">
      <c r="B479" s="24"/>
      <c r="C479" s="24"/>
      <c r="D479" s="24"/>
      <c r="E479" s="24"/>
      <c r="F479" s="25"/>
      <c r="G479" s="25"/>
      <c r="H479" s="25"/>
      <c r="I479" s="24"/>
    </row>
    <row r="480" spans="2:9" ht="18" x14ac:dyDescent="0.25">
      <c r="B480" s="24"/>
      <c r="C480" s="24"/>
      <c r="D480" s="24"/>
      <c r="E480" s="24"/>
      <c r="F480" s="25"/>
      <c r="G480" s="25"/>
      <c r="H480" s="25"/>
      <c r="I480" s="24"/>
    </row>
    <row r="481" spans="2:9" ht="18" x14ac:dyDescent="0.25">
      <c r="B481" s="24"/>
      <c r="C481" s="24"/>
      <c r="D481" s="24"/>
      <c r="E481" s="24"/>
      <c r="F481" s="25"/>
      <c r="G481" s="25"/>
      <c r="H481" s="25"/>
      <c r="I481" s="24"/>
    </row>
    <row r="482" spans="2:9" ht="18" x14ac:dyDescent="0.25">
      <c r="B482" s="24"/>
      <c r="C482" s="24"/>
      <c r="D482" s="24"/>
      <c r="E482" s="24"/>
      <c r="F482" s="25"/>
      <c r="G482" s="25"/>
      <c r="H482" s="25"/>
      <c r="I482" s="24"/>
    </row>
    <row r="483" spans="2:9" ht="18" x14ac:dyDescent="0.25">
      <c r="B483" s="24"/>
      <c r="C483" s="24"/>
      <c r="D483" s="24"/>
      <c r="E483" s="24"/>
      <c r="F483" s="25"/>
      <c r="G483" s="25"/>
      <c r="H483" s="25"/>
      <c r="I483" s="24"/>
    </row>
    <row r="484" spans="2:9" ht="18" x14ac:dyDescent="0.25">
      <c r="B484" s="24"/>
      <c r="C484" s="24"/>
      <c r="D484" s="24"/>
      <c r="E484" s="24"/>
      <c r="F484" s="25"/>
      <c r="G484" s="25"/>
      <c r="H484" s="25"/>
      <c r="I484" s="24"/>
    </row>
    <row r="485" spans="2:9" ht="18" x14ac:dyDescent="0.25">
      <c r="B485" s="24"/>
      <c r="C485" s="24"/>
      <c r="D485" s="24"/>
      <c r="E485" s="24"/>
      <c r="F485" s="25"/>
      <c r="G485" s="25"/>
      <c r="H485" s="25"/>
      <c r="I485" s="24"/>
    </row>
    <row r="486" spans="2:9" ht="18" x14ac:dyDescent="0.25">
      <c r="B486" s="24"/>
      <c r="C486" s="24"/>
      <c r="D486" s="24"/>
      <c r="E486" s="24"/>
      <c r="F486" s="25"/>
      <c r="G486" s="25"/>
      <c r="H486" s="25"/>
      <c r="I486" s="24"/>
    </row>
    <row r="487" spans="2:9" ht="18" x14ac:dyDescent="0.25">
      <c r="B487" s="24"/>
      <c r="C487" s="24"/>
      <c r="D487" s="24"/>
      <c r="E487" s="24"/>
      <c r="F487" s="25"/>
      <c r="G487" s="25"/>
      <c r="H487" s="25"/>
      <c r="I487" s="24"/>
    </row>
    <row r="488" spans="2:9" ht="18" x14ac:dyDescent="0.25">
      <c r="B488" s="24"/>
      <c r="C488" s="24"/>
      <c r="D488" s="24"/>
      <c r="E488" s="24"/>
      <c r="F488" s="25"/>
      <c r="G488" s="25"/>
      <c r="H488" s="25"/>
      <c r="I488" s="24"/>
    </row>
    <row r="489" spans="2:9" ht="18" x14ac:dyDescent="0.25">
      <c r="B489" s="24"/>
      <c r="C489" s="24"/>
      <c r="D489" s="24"/>
      <c r="E489" s="24"/>
      <c r="F489" s="25"/>
      <c r="G489" s="25"/>
      <c r="H489" s="25"/>
      <c r="I489" s="24"/>
    </row>
    <row r="490" spans="2:9" ht="18" x14ac:dyDescent="0.25">
      <c r="B490" s="24"/>
      <c r="C490" s="24"/>
      <c r="D490" s="24"/>
      <c r="E490" s="24"/>
      <c r="F490" s="25"/>
      <c r="G490" s="25"/>
      <c r="H490" s="25"/>
      <c r="I490" s="24"/>
    </row>
    <row r="491" spans="2:9" ht="18" x14ac:dyDescent="0.25">
      <c r="B491" s="24"/>
      <c r="C491" s="24"/>
      <c r="D491" s="24"/>
      <c r="E491" s="24"/>
      <c r="F491" s="25"/>
      <c r="G491" s="25"/>
      <c r="H491" s="25"/>
      <c r="I491" s="24"/>
    </row>
    <row r="492" spans="2:9" ht="18" x14ac:dyDescent="0.25">
      <c r="B492" s="24"/>
      <c r="C492" s="24"/>
      <c r="D492" s="24"/>
      <c r="E492" s="24"/>
      <c r="F492" s="25"/>
      <c r="G492" s="25"/>
      <c r="H492" s="25"/>
      <c r="I492" s="24"/>
    </row>
    <row r="493" spans="2:9" ht="18" x14ac:dyDescent="0.25">
      <c r="B493" s="24"/>
      <c r="C493" s="24"/>
      <c r="D493" s="24"/>
      <c r="E493" s="24"/>
      <c r="F493" s="25"/>
      <c r="G493" s="25"/>
      <c r="H493" s="25"/>
      <c r="I493" s="24"/>
    </row>
    <row r="494" spans="2:9" ht="18" x14ac:dyDescent="0.25">
      <c r="B494" s="24"/>
      <c r="C494" s="24"/>
      <c r="D494" s="24"/>
      <c r="E494" s="24"/>
      <c r="F494" s="25"/>
      <c r="G494" s="25"/>
      <c r="H494" s="25"/>
      <c r="I494" s="24"/>
    </row>
    <row r="495" spans="2:9" ht="18" x14ac:dyDescent="0.25">
      <c r="B495" s="24"/>
      <c r="C495" s="24"/>
      <c r="D495" s="24"/>
      <c r="E495" s="24"/>
      <c r="F495" s="25"/>
      <c r="G495" s="25"/>
      <c r="H495" s="25"/>
      <c r="I495" s="24"/>
    </row>
    <row r="496" spans="2:9" ht="18" x14ac:dyDescent="0.25">
      <c r="B496" s="24"/>
      <c r="C496" s="24"/>
      <c r="D496" s="24"/>
      <c r="E496" s="24"/>
      <c r="F496" s="25"/>
      <c r="G496" s="25"/>
      <c r="H496" s="25"/>
      <c r="I496" s="24"/>
    </row>
    <row r="497" spans="2:9" ht="18" x14ac:dyDescent="0.25">
      <c r="B497" s="24"/>
      <c r="C497" s="24"/>
      <c r="D497" s="24"/>
      <c r="E497" s="24"/>
      <c r="F497" s="25"/>
      <c r="G497" s="25"/>
      <c r="H497" s="25"/>
      <c r="I497" s="24"/>
    </row>
    <row r="498" spans="2:9" ht="18" x14ac:dyDescent="0.25">
      <c r="B498" s="24"/>
      <c r="C498" s="24"/>
      <c r="D498" s="24"/>
      <c r="E498" s="24"/>
      <c r="F498" s="25"/>
      <c r="G498" s="25"/>
      <c r="H498" s="25"/>
      <c r="I498" s="24"/>
    </row>
    <row r="499" spans="2:9" ht="18" x14ac:dyDescent="0.25">
      <c r="B499" s="24"/>
      <c r="C499" s="24"/>
      <c r="D499" s="24"/>
      <c r="E499" s="24"/>
      <c r="F499" s="25"/>
      <c r="G499" s="25"/>
      <c r="H499" s="25"/>
      <c r="I499" s="24"/>
    </row>
    <row r="500" spans="2:9" ht="18" x14ac:dyDescent="0.25">
      <c r="B500" s="24"/>
      <c r="C500" s="24"/>
      <c r="D500" s="24"/>
      <c r="E500" s="24"/>
      <c r="F500" s="25"/>
      <c r="G500" s="25"/>
      <c r="H500" s="25"/>
      <c r="I500" s="24"/>
    </row>
    <row r="501" spans="2:9" ht="18" x14ac:dyDescent="0.25">
      <c r="B501" s="24"/>
      <c r="C501" s="24"/>
      <c r="D501" s="24"/>
      <c r="E501" s="24"/>
      <c r="F501" s="25"/>
      <c r="G501" s="25"/>
      <c r="H501" s="25"/>
      <c r="I501" s="24"/>
    </row>
    <row r="502" spans="2:9" ht="18" x14ac:dyDescent="0.25">
      <c r="B502" s="24"/>
      <c r="C502" s="24"/>
      <c r="D502" s="24"/>
      <c r="E502" s="24"/>
      <c r="F502" s="25"/>
      <c r="G502" s="25"/>
      <c r="H502" s="25"/>
      <c r="I502" s="24"/>
    </row>
    <row r="503" spans="2:9" ht="18" x14ac:dyDescent="0.25">
      <c r="B503" s="24"/>
      <c r="C503" s="24"/>
      <c r="D503" s="24"/>
      <c r="E503" s="24"/>
      <c r="F503" s="25"/>
      <c r="G503" s="25"/>
      <c r="H503" s="25"/>
      <c r="I503" s="24"/>
    </row>
    <row r="504" spans="2:9" ht="18" x14ac:dyDescent="0.25">
      <c r="B504" s="24"/>
      <c r="C504" s="24"/>
      <c r="D504" s="24"/>
      <c r="E504" s="24"/>
      <c r="F504" s="25"/>
      <c r="G504" s="25"/>
      <c r="H504" s="25"/>
      <c r="I504" s="24"/>
    </row>
    <row r="505" spans="2:9" ht="18" x14ac:dyDescent="0.25">
      <c r="B505" s="24"/>
      <c r="C505" s="24"/>
      <c r="D505" s="24"/>
      <c r="E505" s="24"/>
      <c r="F505" s="25"/>
      <c r="G505" s="25"/>
      <c r="H505" s="25"/>
      <c r="I505" s="24"/>
    </row>
    <row r="506" spans="2:9" ht="18" x14ac:dyDescent="0.25">
      <c r="B506" s="24"/>
      <c r="C506" s="24"/>
      <c r="D506" s="24"/>
      <c r="E506" s="24"/>
      <c r="F506" s="25"/>
      <c r="G506" s="25"/>
      <c r="H506" s="25"/>
      <c r="I506" s="24"/>
    </row>
    <row r="507" spans="2:9" ht="18" x14ac:dyDescent="0.25">
      <c r="B507" s="24"/>
      <c r="C507" s="24"/>
      <c r="D507" s="24"/>
      <c r="E507" s="24"/>
      <c r="F507" s="25"/>
      <c r="G507" s="25"/>
      <c r="H507" s="25"/>
      <c r="I507" s="24"/>
    </row>
    <row r="508" spans="2:9" ht="18" x14ac:dyDescent="0.25">
      <c r="B508" s="24"/>
      <c r="C508" s="24"/>
      <c r="D508" s="24"/>
      <c r="E508" s="24"/>
      <c r="F508" s="25"/>
      <c r="G508" s="25"/>
      <c r="H508" s="25"/>
      <c r="I508" s="24"/>
    </row>
    <row r="509" spans="2:9" ht="18" x14ac:dyDescent="0.25">
      <c r="B509" s="24"/>
      <c r="C509" s="24"/>
      <c r="D509" s="24"/>
      <c r="E509" s="24"/>
      <c r="F509" s="25"/>
      <c r="G509" s="25"/>
      <c r="H509" s="25"/>
      <c r="I509" s="24"/>
    </row>
    <row r="510" spans="2:9" ht="18" x14ac:dyDescent="0.25">
      <c r="B510" s="24"/>
      <c r="C510" s="24"/>
      <c r="D510" s="24"/>
      <c r="E510" s="24"/>
      <c r="F510" s="25"/>
      <c r="G510" s="25"/>
      <c r="H510" s="25"/>
      <c r="I510" s="24"/>
    </row>
    <row r="511" spans="2:9" ht="18" x14ac:dyDescent="0.25">
      <c r="B511" s="24"/>
      <c r="C511" s="24"/>
      <c r="D511" s="24"/>
      <c r="E511" s="24"/>
      <c r="F511" s="25"/>
      <c r="G511" s="25"/>
      <c r="H511" s="25"/>
      <c r="I511" s="24"/>
    </row>
    <row r="512" spans="2:9" ht="18" x14ac:dyDescent="0.25">
      <c r="B512" s="24"/>
      <c r="C512" s="24"/>
      <c r="D512" s="24"/>
      <c r="E512" s="24"/>
      <c r="F512" s="25"/>
      <c r="G512" s="25"/>
      <c r="H512" s="25"/>
      <c r="I512" s="24"/>
    </row>
    <row r="513" spans="2:9" ht="18" x14ac:dyDescent="0.25">
      <c r="B513" s="24"/>
      <c r="C513" s="24"/>
      <c r="D513" s="24"/>
      <c r="E513" s="24"/>
      <c r="F513" s="25"/>
      <c r="G513" s="25"/>
      <c r="H513" s="25"/>
      <c r="I513" s="24"/>
    </row>
    <row r="514" spans="2:9" ht="18" x14ac:dyDescent="0.25">
      <c r="B514" s="24"/>
      <c r="C514" s="24"/>
      <c r="D514" s="24"/>
      <c r="E514" s="24"/>
      <c r="F514" s="25"/>
      <c r="G514" s="25"/>
      <c r="H514" s="25"/>
      <c r="I514" s="24"/>
    </row>
    <row r="515" spans="2:9" ht="18" x14ac:dyDescent="0.25">
      <c r="B515" s="24"/>
      <c r="C515" s="24"/>
      <c r="D515" s="24"/>
      <c r="E515" s="24"/>
      <c r="F515" s="25"/>
      <c r="G515" s="25"/>
      <c r="H515" s="25"/>
      <c r="I515" s="24"/>
    </row>
    <row r="516" spans="2:9" ht="18" x14ac:dyDescent="0.25">
      <c r="B516" s="24"/>
      <c r="C516" s="24"/>
      <c r="D516" s="24"/>
      <c r="E516" s="24"/>
      <c r="F516" s="25"/>
      <c r="G516" s="25"/>
      <c r="H516" s="25"/>
      <c r="I516" s="24"/>
    </row>
    <row r="517" spans="2:9" ht="18" x14ac:dyDescent="0.25">
      <c r="B517" s="24"/>
      <c r="C517" s="24"/>
      <c r="D517" s="24"/>
      <c r="E517" s="24"/>
      <c r="F517" s="25"/>
      <c r="G517" s="25"/>
      <c r="H517" s="25"/>
      <c r="I517" s="24"/>
    </row>
    <row r="518" spans="2:9" ht="18" x14ac:dyDescent="0.25">
      <c r="B518" s="24"/>
      <c r="C518" s="24"/>
      <c r="D518" s="24"/>
      <c r="E518" s="24"/>
      <c r="F518" s="25"/>
      <c r="G518" s="25"/>
      <c r="H518" s="25"/>
      <c r="I518" s="24"/>
    </row>
    <row r="519" spans="2:9" ht="18" x14ac:dyDescent="0.25">
      <c r="B519" s="24"/>
      <c r="C519" s="24"/>
      <c r="D519" s="24"/>
      <c r="E519" s="24"/>
      <c r="F519" s="25"/>
      <c r="G519" s="25"/>
      <c r="H519" s="25"/>
      <c r="I519" s="24"/>
    </row>
    <row r="520" spans="2:9" ht="18" x14ac:dyDescent="0.25">
      <c r="B520" s="24"/>
      <c r="C520" s="24"/>
      <c r="D520" s="24"/>
      <c r="E520" s="24"/>
      <c r="F520" s="25"/>
      <c r="G520" s="25"/>
      <c r="H520" s="25"/>
      <c r="I520" s="24"/>
    </row>
    <row r="521" spans="2:9" ht="18" x14ac:dyDescent="0.25">
      <c r="B521" s="24"/>
      <c r="C521" s="24"/>
      <c r="D521" s="24"/>
      <c r="E521" s="24"/>
      <c r="F521" s="25"/>
      <c r="G521" s="25"/>
      <c r="H521" s="25"/>
      <c r="I521" s="24"/>
    </row>
    <row r="522" spans="2:9" ht="18" x14ac:dyDescent="0.25">
      <c r="B522" s="24"/>
      <c r="C522" s="24"/>
      <c r="D522" s="24"/>
      <c r="E522" s="24"/>
      <c r="F522" s="25"/>
      <c r="G522" s="25"/>
      <c r="H522" s="25"/>
      <c r="I522" s="24"/>
    </row>
    <row r="523" spans="2:9" ht="18" x14ac:dyDescent="0.25">
      <c r="B523" s="24"/>
      <c r="C523" s="24"/>
      <c r="D523" s="24"/>
      <c r="E523" s="24"/>
      <c r="F523" s="25"/>
      <c r="G523" s="25"/>
      <c r="H523" s="25"/>
      <c r="I523" s="24"/>
    </row>
    <row r="524" spans="2:9" ht="18" x14ac:dyDescent="0.25">
      <c r="B524" s="24"/>
      <c r="C524" s="24"/>
      <c r="D524" s="24"/>
      <c r="E524" s="24"/>
      <c r="F524" s="25"/>
      <c r="G524" s="25"/>
      <c r="H524" s="25"/>
      <c r="I524" s="24"/>
    </row>
    <row r="525" spans="2:9" ht="18" x14ac:dyDescent="0.25">
      <c r="B525" s="24"/>
      <c r="C525" s="24"/>
      <c r="D525" s="24"/>
      <c r="E525" s="24"/>
      <c r="F525" s="25"/>
      <c r="G525" s="25"/>
      <c r="H525" s="25"/>
      <c r="I525" s="24"/>
    </row>
    <row r="526" spans="2:9" ht="18" x14ac:dyDescent="0.25">
      <c r="B526" s="24"/>
      <c r="C526" s="24"/>
      <c r="D526" s="24"/>
      <c r="E526" s="24"/>
      <c r="F526" s="25"/>
      <c r="G526" s="25"/>
      <c r="H526" s="25"/>
      <c r="I526" s="24"/>
    </row>
    <row r="527" spans="2:9" ht="18" x14ac:dyDescent="0.25">
      <c r="B527" s="24"/>
      <c r="C527" s="24"/>
      <c r="D527" s="24"/>
      <c r="E527" s="24"/>
      <c r="F527" s="25"/>
      <c r="G527" s="25"/>
      <c r="H527" s="25"/>
      <c r="I527" s="24"/>
    </row>
    <row r="528" spans="2:9" ht="18" x14ac:dyDescent="0.25">
      <c r="B528" s="24"/>
      <c r="C528" s="24"/>
      <c r="D528" s="24"/>
      <c r="E528" s="24"/>
      <c r="F528" s="25"/>
      <c r="G528" s="25"/>
      <c r="H528" s="25"/>
      <c r="I528" s="24"/>
    </row>
    <row r="529" spans="2:9" ht="18" x14ac:dyDescent="0.25">
      <c r="B529" s="24"/>
      <c r="C529" s="24"/>
      <c r="D529" s="24"/>
      <c r="E529" s="24"/>
      <c r="F529" s="25"/>
      <c r="G529" s="25"/>
      <c r="H529" s="25"/>
      <c r="I529" s="24"/>
    </row>
    <row r="530" spans="2:9" ht="18" x14ac:dyDescent="0.25">
      <c r="B530" s="24"/>
      <c r="C530" s="24"/>
      <c r="D530" s="24"/>
      <c r="E530" s="24"/>
      <c r="F530" s="25"/>
      <c r="G530" s="25"/>
      <c r="H530" s="25"/>
      <c r="I530" s="24"/>
    </row>
    <row r="531" spans="2:9" ht="18" x14ac:dyDescent="0.25">
      <c r="B531" s="24"/>
      <c r="C531" s="24"/>
      <c r="D531" s="24"/>
      <c r="E531" s="24"/>
      <c r="F531" s="25"/>
      <c r="G531" s="25"/>
      <c r="H531" s="25"/>
      <c r="I531" s="24"/>
    </row>
    <row r="532" spans="2:9" ht="18" x14ac:dyDescent="0.25">
      <c r="B532" s="24"/>
      <c r="C532" s="24"/>
      <c r="D532" s="24"/>
      <c r="E532" s="24"/>
      <c r="F532" s="25"/>
      <c r="G532" s="25"/>
      <c r="H532" s="25"/>
      <c r="I532" s="24"/>
    </row>
    <row r="533" spans="2:9" ht="18" x14ac:dyDescent="0.25">
      <c r="B533" s="24"/>
      <c r="C533" s="24"/>
      <c r="D533" s="24"/>
      <c r="E533" s="24"/>
      <c r="F533" s="25"/>
      <c r="G533" s="25"/>
      <c r="H533" s="25"/>
      <c r="I533" s="24"/>
    </row>
    <row r="534" spans="2:9" ht="18" x14ac:dyDescent="0.25">
      <c r="B534" s="24"/>
      <c r="C534" s="24"/>
      <c r="D534" s="24"/>
      <c r="E534" s="24"/>
      <c r="F534" s="25"/>
      <c r="G534" s="25"/>
      <c r="H534" s="25"/>
      <c r="I534" s="24"/>
    </row>
    <row r="535" spans="2:9" ht="18" x14ac:dyDescent="0.25">
      <c r="B535" s="24"/>
      <c r="C535" s="24"/>
      <c r="D535" s="24"/>
      <c r="E535" s="24"/>
      <c r="F535" s="25"/>
      <c r="G535" s="25"/>
      <c r="H535" s="25"/>
      <c r="I535" s="24"/>
    </row>
    <row r="536" spans="2:9" ht="18" x14ac:dyDescent="0.25">
      <c r="B536" s="24"/>
      <c r="C536" s="24"/>
      <c r="D536" s="24"/>
      <c r="E536" s="24"/>
      <c r="F536" s="25"/>
      <c r="G536" s="25"/>
      <c r="H536" s="25"/>
      <c r="I536" s="24"/>
    </row>
    <row r="537" spans="2:9" ht="18" x14ac:dyDescent="0.25">
      <c r="B537" s="24"/>
      <c r="C537" s="24"/>
      <c r="D537" s="24"/>
      <c r="E537" s="24"/>
      <c r="F537" s="25"/>
      <c r="G537" s="25"/>
      <c r="H537" s="25"/>
      <c r="I537" s="24"/>
    </row>
    <row r="538" spans="2:9" ht="18" x14ac:dyDescent="0.25">
      <c r="B538" s="24"/>
      <c r="C538" s="24"/>
      <c r="D538" s="24"/>
      <c r="E538" s="24"/>
      <c r="F538" s="25"/>
      <c r="G538" s="25"/>
      <c r="H538" s="25"/>
      <c r="I538" s="24"/>
    </row>
    <row r="539" spans="2:9" ht="18" x14ac:dyDescent="0.25">
      <c r="B539" s="24"/>
      <c r="C539" s="24"/>
      <c r="D539" s="24"/>
      <c r="E539" s="24"/>
      <c r="F539" s="25"/>
      <c r="G539" s="25"/>
      <c r="H539" s="25"/>
      <c r="I539" s="24"/>
    </row>
    <row r="540" spans="2:9" ht="18" x14ac:dyDescent="0.25">
      <c r="B540" s="24"/>
      <c r="C540" s="24"/>
      <c r="D540" s="24"/>
      <c r="E540" s="24"/>
      <c r="F540" s="25"/>
      <c r="G540" s="25"/>
      <c r="H540" s="25"/>
      <c r="I540" s="24"/>
    </row>
    <row r="541" spans="2:9" ht="18" x14ac:dyDescent="0.25">
      <c r="B541" s="24"/>
      <c r="C541" s="24"/>
      <c r="D541" s="24"/>
      <c r="E541" s="24"/>
      <c r="F541" s="25"/>
      <c r="G541" s="25"/>
      <c r="H541" s="25"/>
      <c r="I541" s="24"/>
    </row>
    <row r="542" spans="2:9" ht="18" x14ac:dyDescent="0.25">
      <c r="B542" s="24"/>
      <c r="C542" s="24"/>
      <c r="D542" s="24"/>
      <c r="E542" s="24"/>
      <c r="F542" s="25"/>
      <c r="G542" s="25"/>
      <c r="H542" s="25"/>
      <c r="I542" s="24"/>
    </row>
    <row r="543" spans="2:9" ht="18" x14ac:dyDescent="0.25">
      <c r="B543" s="24"/>
      <c r="C543" s="24"/>
      <c r="D543" s="24"/>
      <c r="E543" s="24"/>
      <c r="F543" s="25"/>
      <c r="G543" s="25"/>
      <c r="H543" s="25"/>
      <c r="I543" s="24"/>
    </row>
    <row r="544" spans="2:9" ht="18" x14ac:dyDescent="0.25">
      <c r="B544" s="24"/>
      <c r="C544" s="24"/>
      <c r="D544" s="24"/>
      <c r="E544" s="24"/>
      <c r="F544" s="25"/>
      <c r="G544" s="25"/>
      <c r="H544" s="25"/>
      <c r="I544" s="24"/>
    </row>
    <row r="545" spans="2:9" ht="18" x14ac:dyDescent="0.25">
      <c r="B545" s="24"/>
      <c r="C545" s="24"/>
      <c r="D545" s="24"/>
      <c r="E545" s="24"/>
      <c r="F545" s="25"/>
      <c r="G545" s="25"/>
      <c r="H545" s="25"/>
      <c r="I545" s="24"/>
    </row>
    <row r="546" spans="2:9" ht="18" x14ac:dyDescent="0.25">
      <c r="B546" s="24"/>
      <c r="C546" s="24"/>
      <c r="D546" s="24"/>
      <c r="E546" s="24"/>
      <c r="F546" s="25"/>
      <c r="G546" s="25"/>
      <c r="H546" s="25"/>
      <c r="I546" s="24"/>
    </row>
    <row r="547" spans="2:9" ht="18" x14ac:dyDescent="0.25">
      <c r="B547" s="24"/>
      <c r="C547" s="24"/>
      <c r="D547" s="24"/>
      <c r="E547" s="24"/>
      <c r="F547" s="25"/>
      <c r="G547" s="25"/>
      <c r="H547" s="25"/>
      <c r="I547" s="24"/>
    </row>
    <row r="548" spans="2:9" ht="18" x14ac:dyDescent="0.25">
      <c r="B548" s="24"/>
      <c r="C548" s="24"/>
      <c r="D548" s="24"/>
      <c r="E548" s="24"/>
      <c r="F548" s="25"/>
      <c r="G548" s="25"/>
      <c r="H548" s="25"/>
      <c r="I548" s="24"/>
    </row>
    <row r="549" spans="2:9" ht="18" x14ac:dyDescent="0.25">
      <c r="B549" s="24"/>
      <c r="C549" s="24"/>
      <c r="D549" s="24"/>
      <c r="E549" s="24"/>
      <c r="F549" s="25"/>
      <c r="G549" s="25"/>
      <c r="H549" s="25"/>
      <c r="I549" s="24"/>
    </row>
    <row r="550" spans="2:9" ht="18" x14ac:dyDescent="0.25">
      <c r="B550" s="24"/>
      <c r="C550" s="24"/>
      <c r="D550" s="24"/>
      <c r="E550" s="24"/>
      <c r="F550" s="25"/>
      <c r="G550" s="25"/>
      <c r="H550" s="25"/>
      <c r="I550" s="24"/>
    </row>
    <row r="551" spans="2:9" ht="18" x14ac:dyDescent="0.25">
      <c r="B551" s="24"/>
      <c r="C551" s="24"/>
      <c r="D551" s="24"/>
      <c r="E551" s="24"/>
      <c r="F551" s="25"/>
      <c r="G551" s="25"/>
      <c r="H551" s="25"/>
      <c r="I551" s="24"/>
    </row>
    <row r="552" spans="2:9" ht="18" x14ac:dyDescent="0.25">
      <c r="B552" s="24"/>
      <c r="C552" s="24"/>
      <c r="D552" s="24"/>
      <c r="E552" s="24"/>
      <c r="F552" s="25"/>
      <c r="G552" s="25"/>
      <c r="H552" s="25"/>
      <c r="I552" s="24"/>
    </row>
    <row r="553" spans="2:9" ht="18" x14ac:dyDescent="0.25">
      <c r="B553" s="24"/>
      <c r="C553" s="24"/>
      <c r="D553" s="24"/>
      <c r="E553" s="24"/>
      <c r="F553" s="25"/>
      <c r="G553" s="25"/>
      <c r="H553" s="25"/>
      <c r="I553" s="24"/>
    </row>
    <row r="554" spans="2:9" ht="18" x14ac:dyDescent="0.25">
      <c r="B554" s="24"/>
      <c r="C554" s="24"/>
      <c r="D554" s="24"/>
      <c r="E554" s="24"/>
      <c r="F554" s="25"/>
      <c r="G554" s="25"/>
      <c r="H554" s="25"/>
      <c r="I554" s="24"/>
    </row>
    <row r="555" spans="2:9" ht="18" x14ac:dyDescent="0.25">
      <c r="B555" s="24"/>
      <c r="C555" s="24"/>
      <c r="D555" s="24"/>
      <c r="E555" s="24"/>
      <c r="F555" s="25"/>
      <c r="G555" s="25"/>
      <c r="H555" s="25"/>
      <c r="I555" s="24"/>
    </row>
    <row r="556" spans="2:9" ht="18" x14ac:dyDescent="0.25">
      <c r="B556" s="24"/>
      <c r="C556" s="24"/>
      <c r="D556" s="24"/>
      <c r="E556" s="24"/>
      <c r="F556" s="25"/>
      <c r="G556" s="25"/>
      <c r="H556" s="25"/>
      <c r="I556" s="24"/>
    </row>
    <row r="557" spans="2:9" ht="18" x14ac:dyDescent="0.25">
      <c r="B557" s="24"/>
      <c r="C557" s="24"/>
      <c r="D557" s="24"/>
      <c r="E557" s="24"/>
      <c r="F557" s="25"/>
      <c r="G557" s="25"/>
      <c r="H557" s="25"/>
      <c r="I557" s="24"/>
    </row>
    <row r="558" spans="2:9" ht="18" x14ac:dyDescent="0.25">
      <c r="B558" s="24"/>
      <c r="C558" s="24"/>
      <c r="D558" s="24"/>
      <c r="E558" s="24"/>
      <c r="F558" s="25"/>
      <c r="G558" s="25"/>
      <c r="H558" s="25"/>
      <c r="I558" s="24"/>
    </row>
    <row r="559" spans="2:9" ht="18" x14ac:dyDescent="0.25">
      <c r="B559" s="24"/>
      <c r="C559" s="24"/>
      <c r="D559" s="24"/>
      <c r="E559" s="24"/>
      <c r="F559" s="25"/>
      <c r="G559" s="25"/>
      <c r="H559" s="25"/>
      <c r="I559" s="24"/>
    </row>
    <row r="560" spans="2:9" ht="18" x14ac:dyDescent="0.25">
      <c r="B560" s="24"/>
      <c r="C560" s="24"/>
      <c r="D560" s="24"/>
      <c r="E560" s="24"/>
      <c r="F560" s="25"/>
      <c r="G560" s="25"/>
      <c r="H560" s="25"/>
      <c r="I560" s="24"/>
    </row>
    <row r="561" spans="2:9" ht="18" x14ac:dyDescent="0.25">
      <c r="B561" s="24"/>
      <c r="C561" s="24"/>
      <c r="D561" s="24"/>
      <c r="E561" s="24"/>
      <c r="F561" s="25"/>
      <c r="G561" s="25"/>
      <c r="H561" s="25"/>
      <c r="I561" s="24"/>
    </row>
    <row r="562" spans="2:9" ht="18" x14ac:dyDescent="0.25">
      <c r="B562" s="24"/>
      <c r="C562" s="24"/>
      <c r="D562" s="24"/>
      <c r="E562" s="24"/>
      <c r="F562" s="25"/>
      <c r="G562" s="25"/>
      <c r="H562" s="25"/>
      <c r="I562" s="24"/>
    </row>
    <row r="563" spans="2:9" ht="18" x14ac:dyDescent="0.25">
      <c r="B563" s="24"/>
      <c r="C563" s="24"/>
      <c r="D563" s="24"/>
      <c r="E563" s="24"/>
      <c r="F563" s="25"/>
      <c r="G563" s="25"/>
      <c r="H563" s="25"/>
      <c r="I563" s="24"/>
    </row>
    <row r="564" spans="2:9" ht="18" x14ac:dyDescent="0.25">
      <c r="B564" s="24"/>
      <c r="C564" s="24"/>
      <c r="D564" s="24"/>
      <c r="E564" s="24"/>
      <c r="F564" s="25"/>
      <c r="G564" s="25"/>
      <c r="H564" s="25"/>
      <c r="I564" s="24"/>
    </row>
    <row r="565" spans="2:9" ht="18" x14ac:dyDescent="0.25">
      <c r="B565" s="24"/>
      <c r="C565" s="24"/>
      <c r="D565" s="24"/>
      <c r="E565" s="24"/>
      <c r="F565" s="25"/>
      <c r="G565" s="25"/>
      <c r="H565" s="25"/>
      <c r="I565" s="24"/>
    </row>
    <row r="566" spans="2:9" ht="18" x14ac:dyDescent="0.25">
      <c r="B566" s="24"/>
      <c r="C566" s="24"/>
      <c r="D566" s="24"/>
      <c r="E566" s="24"/>
      <c r="F566" s="25"/>
      <c r="G566" s="25"/>
      <c r="H566" s="25"/>
      <c r="I566" s="24"/>
    </row>
    <row r="567" spans="2:9" ht="18" x14ac:dyDescent="0.25">
      <c r="B567" s="24"/>
      <c r="C567" s="24"/>
      <c r="D567" s="24"/>
      <c r="E567" s="24"/>
      <c r="F567" s="25"/>
      <c r="G567" s="25"/>
      <c r="H567" s="25"/>
      <c r="I567" s="24"/>
    </row>
    <row r="568" spans="2:9" ht="18" x14ac:dyDescent="0.25">
      <c r="B568" s="24"/>
      <c r="C568" s="24"/>
      <c r="D568" s="24"/>
      <c r="E568" s="24"/>
      <c r="F568" s="25"/>
      <c r="G568" s="25"/>
      <c r="H568" s="25"/>
      <c r="I568" s="24"/>
    </row>
    <row r="569" spans="2:9" ht="18" x14ac:dyDescent="0.25">
      <c r="B569" s="24"/>
      <c r="C569" s="24"/>
      <c r="D569" s="24"/>
      <c r="E569" s="24"/>
      <c r="F569" s="25"/>
      <c r="G569" s="25"/>
      <c r="H569" s="25"/>
      <c r="I569" s="24"/>
    </row>
    <row r="570" spans="2:9" ht="18" x14ac:dyDescent="0.25">
      <c r="B570" s="24"/>
      <c r="C570" s="24"/>
      <c r="D570" s="24"/>
      <c r="E570" s="24"/>
      <c r="F570" s="25"/>
      <c r="G570" s="25"/>
      <c r="H570" s="25"/>
      <c r="I570" s="24"/>
    </row>
    <row r="571" spans="2:9" ht="18" x14ac:dyDescent="0.25">
      <c r="B571" s="24"/>
      <c r="C571" s="24"/>
      <c r="D571" s="24"/>
      <c r="E571" s="24"/>
      <c r="F571" s="25"/>
      <c r="G571" s="25"/>
      <c r="H571" s="25"/>
      <c r="I571" s="24"/>
    </row>
    <row r="572" spans="2:9" ht="18" x14ac:dyDescent="0.25">
      <c r="B572" s="24"/>
      <c r="C572" s="24"/>
      <c r="D572" s="24"/>
      <c r="E572" s="24"/>
      <c r="F572" s="25"/>
      <c r="G572" s="25"/>
      <c r="H572" s="25"/>
      <c r="I572" s="24"/>
    </row>
    <row r="573" spans="2:9" ht="18" x14ac:dyDescent="0.25">
      <c r="B573" s="24"/>
      <c r="C573" s="24"/>
      <c r="D573" s="24"/>
      <c r="E573" s="24"/>
      <c r="F573" s="25"/>
      <c r="G573" s="25"/>
      <c r="H573" s="25"/>
      <c r="I573" s="24"/>
    </row>
    <row r="574" spans="2:9" ht="18" x14ac:dyDescent="0.25">
      <c r="B574" s="24"/>
      <c r="C574" s="24"/>
      <c r="D574" s="24"/>
      <c r="E574" s="24"/>
      <c r="F574" s="25"/>
      <c r="G574" s="25"/>
      <c r="H574" s="25"/>
      <c r="I574" s="24"/>
    </row>
    <row r="575" spans="2:9" ht="18" x14ac:dyDescent="0.25">
      <c r="B575" s="24"/>
      <c r="C575" s="24"/>
      <c r="D575" s="24"/>
      <c r="E575" s="24"/>
      <c r="F575" s="25"/>
      <c r="G575" s="25"/>
      <c r="H575" s="25"/>
      <c r="I575" s="24"/>
    </row>
    <row r="576" spans="2:9" ht="18" x14ac:dyDescent="0.25">
      <c r="B576" s="24"/>
      <c r="C576" s="24"/>
      <c r="D576" s="24"/>
      <c r="E576" s="24"/>
      <c r="F576" s="25"/>
      <c r="G576" s="25"/>
      <c r="H576" s="25"/>
      <c r="I576" s="24"/>
    </row>
    <row r="577" spans="2:9" ht="18" x14ac:dyDescent="0.25">
      <c r="B577" s="24"/>
      <c r="C577" s="24"/>
      <c r="D577" s="24"/>
      <c r="E577" s="24"/>
      <c r="F577" s="25"/>
      <c r="G577" s="25"/>
      <c r="H577" s="25"/>
      <c r="I577" s="24"/>
    </row>
    <row r="578" spans="2:9" ht="18" x14ac:dyDescent="0.25">
      <c r="B578" s="24"/>
      <c r="C578" s="24"/>
      <c r="D578" s="24"/>
      <c r="E578" s="24"/>
      <c r="F578" s="25"/>
      <c r="G578" s="25"/>
      <c r="H578" s="25"/>
      <c r="I578" s="24"/>
    </row>
    <row r="579" spans="2:9" ht="18" x14ac:dyDescent="0.25">
      <c r="B579" s="24"/>
      <c r="C579" s="24"/>
      <c r="D579" s="24"/>
      <c r="E579" s="24"/>
      <c r="F579" s="25"/>
      <c r="G579" s="25"/>
      <c r="H579" s="25"/>
      <c r="I579" s="24"/>
    </row>
    <row r="580" spans="2:9" ht="18" x14ac:dyDescent="0.25">
      <c r="B580" s="24"/>
      <c r="C580" s="24"/>
      <c r="D580" s="24"/>
      <c r="E580" s="24"/>
      <c r="F580" s="25"/>
      <c r="G580" s="25"/>
      <c r="H580" s="25"/>
      <c r="I580" s="24"/>
    </row>
    <row r="581" spans="2:9" ht="18" x14ac:dyDescent="0.25">
      <c r="B581" s="24"/>
      <c r="C581" s="24"/>
      <c r="D581" s="24"/>
      <c r="E581" s="24"/>
      <c r="F581" s="25"/>
      <c r="G581" s="25"/>
      <c r="H581" s="25"/>
      <c r="I581" s="24"/>
    </row>
    <row r="582" spans="2:9" ht="18" x14ac:dyDescent="0.25">
      <c r="B582" s="24"/>
      <c r="C582" s="24"/>
      <c r="D582" s="24"/>
      <c r="E582" s="24"/>
      <c r="F582" s="25"/>
      <c r="G582" s="25"/>
      <c r="H582" s="25"/>
      <c r="I582" s="24"/>
    </row>
    <row r="583" spans="2:9" ht="18" x14ac:dyDescent="0.25">
      <c r="B583" s="24"/>
      <c r="C583" s="24"/>
      <c r="D583" s="24"/>
      <c r="E583" s="24"/>
      <c r="F583" s="25"/>
      <c r="G583" s="25"/>
      <c r="H583" s="25"/>
      <c r="I583" s="24"/>
    </row>
    <row r="584" spans="2:9" ht="18" x14ac:dyDescent="0.25">
      <c r="B584" s="24"/>
      <c r="C584" s="24"/>
      <c r="D584" s="24"/>
      <c r="E584" s="24"/>
      <c r="F584" s="25"/>
      <c r="G584" s="25"/>
      <c r="H584" s="25"/>
      <c r="I584" s="24"/>
    </row>
    <row r="585" spans="2:9" ht="18" x14ac:dyDescent="0.25">
      <c r="B585" s="24"/>
      <c r="C585" s="24"/>
      <c r="D585" s="24"/>
      <c r="E585" s="24"/>
      <c r="F585" s="25"/>
      <c r="G585" s="25"/>
      <c r="H585" s="25"/>
      <c r="I585" s="24"/>
    </row>
    <row r="586" spans="2:9" ht="18" x14ac:dyDescent="0.25">
      <c r="B586" s="24"/>
      <c r="C586" s="24"/>
      <c r="D586" s="24"/>
      <c r="E586" s="24"/>
      <c r="F586" s="25"/>
      <c r="G586" s="25"/>
      <c r="H586" s="25"/>
      <c r="I586" s="24"/>
    </row>
    <row r="587" spans="2:9" ht="18" x14ac:dyDescent="0.25">
      <c r="B587" s="24"/>
      <c r="C587" s="24"/>
      <c r="D587" s="24"/>
      <c r="E587" s="24"/>
      <c r="F587" s="25"/>
      <c r="G587" s="25"/>
      <c r="H587" s="25"/>
      <c r="I587" s="24"/>
    </row>
    <row r="588" spans="2:9" ht="18" x14ac:dyDescent="0.25">
      <c r="B588" s="24"/>
      <c r="C588" s="24"/>
      <c r="D588" s="24"/>
      <c r="E588" s="24"/>
      <c r="F588" s="25"/>
      <c r="G588" s="25"/>
      <c r="H588" s="25"/>
      <c r="I588" s="24"/>
    </row>
    <row r="589" spans="2:9" ht="18" x14ac:dyDescent="0.25">
      <c r="B589" s="24"/>
      <c r="C589" s="24"/>
      <c r="D589" s="24"/>
      <c r="E589" s="24"/>
      <c r="F589" s="25"/>
      <c r="G589" s="25"/>
      <c r="H589" s="25"/>
      <c r="I589" s="24"/>
    </row>
    <row r="590" spans="2:9" ht="18" x14ac:dyDescent="0.25">
      <c r="B590" s="24"/>
      <c r="C590" s="24"/>
      <c r="D590" s="24"/>
      <c r="E590" s="24"/>
      <c r="F590" s="25"/>
      <c r="G590" s="25"/>
      <c r="H590" s="25"/>
      <c r="I590" s="24"/>
    </row>
    <row r="591" spans="2:9" ht="18" x14ac:dyDescent="0.25">
      <c r="B591" s="24"/>
      <c r="C591" s="24"/>
      <c r="D591" s="24"/>
      <c r="E591" s="24"/>
      <c r="F591" s="25"/>
      <c r="G591" s="25"/>
      <c r="H591" s="25"/>
      <c r="I591" s="24"/>
    </row>
    <row r="592" spans="2:9" ht="18" x14ac:dyDescent="0.25">
      <c r="B592" s="24"/>
      <c r="C592" s="24"/>
      <c r="D592" s="24"/>
      <c r="E592" s="24"/>
      <c r="F592" s="25"/>
      <c r="G592" s="25"/>
      <c r="H592" s="25"/>
      <c r="I592" s="24"/>
    </row>
    <row r="593" spans="2:9" ht="18" x14ac:dyDescent="0.25">
      <c r="B593" s="24"/>
      <c r="C593" s="24"/>
      <c r="D593" s="24"/>
      <c r="E593" s="24"/>
      <c r="F593" s="25"/>
      <c r="G593" s="25"/>
      <c r="H593" s="25"/>
      <c r="I593" s="24"/>
    </row>
    <row r="594" spans="2:9" ht="18" x14ac:dyDescent="0.25">
      <c r="B594" s="24"/>
      <c r="C594" s="24"/>
      <c r="D594" s="24"/>
      <c r="E594" s="24"/>
      <c r="F594" s="25"/>
      <c r="G594" s="25"/>
      <c r="H594" s="25"/>
      <c r="I594" s="24"/>
    </row>
    <row r="595" spans="2:9" ht="18" x14ac:dyDescent="0.25">
      <c r="B595" s="24"/>
      <c r="C595" s="24"/>
      <c r="D595" s="24"/>
      <c r="E595" s="24"/>
      <c r="F595" s="25"/>
      <c r="G595" s="25"/>
      <c r="H595" s="25"/>
      <c r="I595" s="24"/>
    </row>
    <row r="596" spans="2:9" ht="18" x14ac:dyDescent="0.25">
      <c r="B596" s="24"/>
      <c r="C596" s="24"/>
      <c r="D596" s="24"/>
      <c r="E596" s="24"/>
      <c r="F596" s="25"/>
      <c r="G596" s="25"/>
      <c r="H596" s="25"/>
      <c r="I596" s="24"/>
    </row>
    <row r="597" spans="2:9" ht="18" x14ac:dyDescent="0.25">
      <c r="B597" s="24"/>
      <c r="C597" s="24"/>
      <c r="D597" s="24"/>
      <c r="E597" s="24"/>
      <c r="F597" s="25"/>
      <c r="G597" s="25"/>
      <c r="H597" s="25"/>
      <c r="I597" s="24"/>
    </row>
    <row r="598" spans="2:9" ht="18" x14ac:dyDescent="0.25">
      <c r="B598" s="24"/>
      <c r="C598" s="24"/>
      <c r="D598" s="24"/>
      <c r="E598" s="24"/>
      <c r="F598" s="25"/>
      <c r="G598" s="25"/>
      <c r="H598" s="25"/>
      <c r="I598" s="24"/>
    </row>
    <row r="599" spans="2:9" ht="18" x14ac:dyDescent="0.25">
      <c r="B599" s="24"/>
      <c r="C599" s="24"/>
      <c r="D599" s="24"/>
      <c r="E599" s="24"/>
      <c r="F599" s="25"/>
      <c r="G599" s="25"/>
      <c r="H599" s="25"/>
      <c r="I599" s="24"/>
    </row>
    <row r="600" spans="2:9" ht="18" x14ac:dyDescent="0.25">
      <c r="B600" s="24"/>
      <c r="C600" s="24"/>
      <c r="D600" s="24"/>
      <c r="E600" s="24"/>
      <c r="F600" s="25"/>
      <c r="G600" s="25"/>
      <c r="H600" s="25"/>
      <c r="I600" s="24"/>
    </row>
    <row r="601" spans="2:9" ht="18" x14ac:dyDescent="0.25">
      <c r="B601" s="24"/>
      <c r="C601" s="24"/>
      <c r="D601" s="24"/>
      <c r="E601" s="24"/>
      <c r="F601" s="25"/>
      <c r="G601" s="25"/>
      <c r="H601" s="25"/>
      <c r="I601" s="24"/>
    </row>
    <row r="602" spans="2:9" ht="18" x14ac:dyDescent="0.25">
      <c r="B602" s="24"/>
      <c r="C602" s="24"/>
      <c r="D602" s="24"/>
      <c r="E602" s="24"/>
      <c r="F602" s="25"/>
      <c r="G602" s="25"/>
      <c r="H602" s="25"/>
      <c r="I602" s="24"/>
    </row>
    <row r="603" spans="2:9" ht="18" x14ac:dyDescent="0.25">
      <c r="B603" s="24"/>
      <c r="C603" s="24"/>
      <c r="D603" s="24"/>
      <c r="E603" s="24"/>
      <c r="F603" s="25"/>
      <c r="G603" s="25"/>
      <c r="H603" s="25"/>
      <c r="I603" s="24"/>
    </row>
    <row r="604" spans="2:9" ht="18" x14ac:dyDescent="0.25">
      <c r="B604" s="24"/>
      <c r="C604" s="24"/>
      <c r="D604" s="24"/>
      <c r="E604" s="24"/>
      <c r="F604" s="25"/>
      <c r="G604" s="25"/>
      <c r="H604" s="25"/>
      <c r="I604" s="24"/>
    </row>
    <row r="605" spans="2:9" ht="18" x14ac:dyDescent="0.25">
      <c r="B605" s="24"/>
      <c r="C605" s="24"/>
      <c r="D605" s="24"/>
      <c r="E605" s="24"/>
      <c r="F605" s="25"/>
      <c r="G605" s="25"/>
      <c r="H605" s="25"/>
      <c r="I605" s="24"/>
    </row>
    <row r="606" spans="2:9" ht="18" x14ac:dyDescent="0.25">
      <c r="B606" s="24"/>
      <c r="C606" s="24"/>
      <c r="D606" s="24"/>
      <c r="E606" s="24"/>
      <c r="F606" s="25"/>
      <c r="G606" s="25"/>
      <c r="H606" s="25"/>
      <c r="I606" s="24"/>
    </row>
    <row r="607" spans="2:9" ht="18" x14ac:dyDescent="0.25">
      <c r="B607" s="24"/>
      <c r="C607" s="24"/>
      <c r="D607" s="24"/>
      <c r="E607" s="24"/>
      <c r="F607" s="25"/>
      <c r="G607" s="25"/>
      <c r="H607" s="25"/>
      <c r="I607" s="24"/>
    </row>
    <row r="608" spans="2:9" ht="18" x14ac:dyDescent="0.25">
      <c r="B608" s="24"/>
      <c r="C608" s="24"/>
      <c r="D608" s="24"/>
      <c r="E608" s="24"/>
      <c r="F608" s="25"/>
      <c r="G608" s="25"/>
      <c r="H608" s="25"/>
      <c r="I608" s="24"/>
    </row>
    <row r="609" spans="2:9" ht="18" x14ac:dyDescent="0.25">
      <c r="B609" s="24"/>
      <c r="C609" s="24"/>
      <c r="D609" s="24"/>
      <c r="E609" s="24"/>
      <c r="F609" s="25"/>
      <c r="G609" s="25"/>
      <c r="H609" s="25"/>
      <c r="I609" s="24"/>
    </row>
    <row r="610" spans="2:9" ht="18" x14ac:dyDescent="0.25">
      <c r="B610" s="24"/>
      <c r="C610" s="24"/>
      <c r="D610" s="24"/>
      <c r="E610" s="24"/>
      <c r="F610" s="25"/>
      <c r="G610" s="25"/>
      <c r="H610" s="25"/>
      <c r="I610" s="24"/>
    </row>
    <row r="611" spans="2:9" ht="18" x14ac:dyDescent="0.25">
      <c r="B611" s="24"/>
      <c r="C611" s="24"/>
      <c r="D611" s="24"/>
      <c r="E611" s="24"/>
      <c r="F611" s="25"/>
      <c r="G611" s="25"/>
      <c r="H611" s="25"/>
      <c r="I611" s="24"/>
    </row>
    <row r="612" spans="2:9" ht="18" x14ac:dyDescent="0.25">
      <c r="B612" s="24"/>
      <c r="C612" s="24"/>
      <c r="D612" s="24"/>
      <c r="E612" s="24"/>
      <c r="F612" s="25"/>
      <c r="G612" s="25"/>
      <c r="H612" s="25"/>
      <c r="I612" s="24"/>
    </row>
    <row r="613" spans="2:9" ht="18" x14ac:dyDescent="0.25">
      <c r="B613" s="24"/>
      <c r="C613" s="24"/>
      <c r="D613" s="24"/>
      <c r="E613" s="24"/>
      <c r="F613" s="25"/>
      <c r="G613" s="25"/>
      <c r="H613" s="25"/>
      <c r="I613" s="24"/>
    </row>
    <row r="614" spans="2:9" ht="18" x14ac:dyDescent="0.25">
      <c r="B614" s="24"/>
      <c r="C614" s="24"/>
      <c r="D614" s="24"/>
      <c r="E614" s="24"/>
      <c r="F614" s="25"/>
      <c r="G614" s="25"/>
      <c r="H614" s="25"/>
      <c r="I614" s="24"/>
    </row>
    <row r="615" spans="2:9" ht="18" x14ac:dyDescent="0.25">
      <c r="B615" s="24"/>
      <c r="C615" s="24"/>
      <c r="D615" s="24"/>
      <c r="E615" s="24"/>
      <c r="F615" s="25"/>
      <c r="G615" s="25"/>
      <c r="H615" s="25"/>
      <c r="I615" s="24"/>
    </row>
    <row r="616" spans="2:9" ht="18" x14ac:dyDescent="0.25">
      <c r="B616" s="24"/>
      <c r="C616" s="24"/>
      <c r="D616" s="24"/>
      <c r="E616" s="24"/>
      <c r="F616" s="25"/>
      <c r="G616" s="25"/>
      <c r="H616" s="25"/>
      <c r="I616" s="24"/>
    </row>
    <row r="617" spans="2:9" ht="18" x14ac:dyDescent="0.25">
      <c r="B617" s="24"/>
      <c r="C617" s="24"/>
      <c r="D617" s="24"/>
      <c r="E617" s="24"/>
      <c r="F617" s="25"/>
      <c r="G617" s="25"/>
      <c r="H617" s="25"/>
      <c r="I617" s="24"/>
    </row>
    <row r="618" spans="2:9" ht="18" x14ac:dyDescent="0.25">
      <c r="B618" s="24"/>
      <c r="C618" s="24"/>
      <c r="D618" s="24"/>
      <c r="E618" s="24"/>
      <c r="F618" s="25"/>
      <c r="G618" s="25"/>
      <c r="H618" s="25"/>
      <c r="I618" s="24"/>
    </row>
    <row r="619" spans="2:9" ht="18" x14ac:dyDescent="0.25">
      <c r="B619" s="24"/>
      <c r="C619" s="24"/>
      <c r="D619" s="24"/>
      <c r="E619" s="24"/>
      <c r="F619" s="25"/>
      <c r="G619" s="25"/>
      <c r="H619" s="25"/>
      <c r="I619" s="24"/>
    </row>
    <row r="620" spans="2:9" ht="18" x14ac:dyDescent="0.25">
      <c r="B620" s="24"/>
      <c r="C620" s="24"/>
      <c r="D620" s="24"/>
      <c r="E620" s="24"/>
      <c r="F620" s="25"/>
      <c r="G620" s="25"/>
      <c r="H620" s="25"/>
      <c r="I620" s="24"/>
    </row>
    <row r="621" spans="2:9" ht="18" x14ac:dyDescent="0.25">
      <c r="B621" s="24"/>
      <c r="C621" s="24"/>
      <c r="D621" s="24"/>
      <c r="E621" s="24"/>
      <c r="F621" s="25"/>
      <c r="G621" s="25"/>
      <c r="H621" s="25"/>
      <c r="I621" s="24"/>
    </row>
    <row r="622" spans="2:9" ht="18" x14ac:dyDescent="0.25">
      <c r="B622" s="24"/>
      <c r="C622" s="24"/>
      <c r="D622" s="24"/>
      <c r="E622" s="24"/>
      <c r="F622" s="25"/>
      <c r="G622" s="25"/>
      <c r="H622" s="25"/>
      <c r="I622" s="24"/>
    </row>
    <row r="623" spans="2:9" ht="18" x14ac:dyDescent="0.25">
      <c r="B623" s="24"/>
      <c r="C623" s="24"/>
      <c r="D623" s="24"/>
      <c r="E623" s="24"/>
      <c r="F623" s="25"/>
      <c r="G623" s="25"/>
      <c r="H623" s="25"/>
      <c r="I623" s="24"/>
    </row>
    <row r="624" spans="2:9" ht="18" x14ac:dyDescent="0.25">
      <c r="B624" s="24"/>
      <c r="C624" s="24"/>
      <c r="D624" s="24"/>
      <c r="E624" s="24"/>
      <c r="F624" s="25"/>
      <c r="G624" s="25"/>
      <c r="H624" s="25"/>
      <c r="I624" s="24"/>
    </row>
    <row r="625" spans="2:9" ht="18" x14ac:dyDescent="0.25">
      <c r="B625" s="24"/>
      <c r="C625" s="24"/>
      <c r="D625" s="24"/>
      <c r="E625" s="24"/>
      <c r="F625" s="25"/>
      <c r="G625" s="25"/>
      <c r="H625" s="25"/>
      <c r="I625" s="24"/>
    </row>
    <row r="626" spans="2:9" ht="18" x14ac:dyDescent="0.25">
      <c r="B626" s="24"/>
      <c r="C626" s="24"/>
      <c r="D626" s="24"/>
      <c r="E626" s="24"/>
      <c r="F626" s="25"/>
      <c r="G626" s="25"/>
      <c r="H626" s="25"/>
      <c r="I626" s="24"/>
    </row>
    <row r="627" spans="2:9" ht="18" x14ac:dyDescent="0.25">
      <c r="B627" s="24"/>
      <c r="C627" s="24"/>
      <c r="D627" s="24"/>
      <c r="E627" s="24"/>
      <c r="F627" s="25"/>
      <c r="G627" s="25"/>
      <c r="H627" s="25"/>
      <c r="I627" s="24"/>
    </row>
    <row r="628" spans="2:9" ht="18" x14ac:dyDescent="0.25">
      <c r="B628" s="24"/>
      <c r="C628" s="24"/>
      <c r="D628" s="24"/>
      <c r="E628" s="24"/>
      <c r="F628" s="25"/>
      <c r="G628" s="25"/>
      <c r="H628" s="25"/>
      <c r="I628" s="24"/>
    </row>
    <row r="629" spans="2:9" ht="18" x14ac:dyDescent="0.25">
      <c r="B629" s="24"/>
      <c r="C629" s="24"/>
      <c r="D629" s="24"/>
      <c r="E629" s="24"/>
      <c r="F629" s="25"/>
      <c r="G629" s="25"/>
      <c r="H629" s="25"/>
      <c r="I629" s="24"/>
    </row>
    <row r="630" spans="2:9" ht="18" x14ac:dyDescent="0.25">
      <c r="B630" s="24"/>
      <c r="C630" s="24"/>
      <c r="D630" s="24"/>
      <c r="E630" s="24"/>
      <c r="F630" s="25"/>
      <c r="G630" s="25"/>
      <c r="H630" s="25"/>
      <c r="I630" s="24"/>
    </row>
    <row r="631" spans="2:9" ht="18" x14ac:dyDescent="0.25">
      <c r="B631" s="24"/>
      <c r="C631" s="24"/>
      <c r="D631" s="24"/>
      <c r="E631" s="24"/>
      <c r="F631" s="25"/>
      <c r="G631" s="25"/>
      <c r="H631" s="25"/>
      <c r="I631" s="24"/>
    </row>
    <row r="632" spans="2:9" ht="18" x14ac:dyDescent="0.25">
      <c r="B632" s="24"/>
      <c r="C632" s="24"/>
      <c r="D632" s="24"/>
      <c r="E632" s="24"/>
      <c r="F632" s="25"/>
      <c r="G632" s="25"/>
      <c r="H632" s="25"/>
      <c r="I632" s="24"/>
    </row>
    <row r="633" spans="2:9" ht="18" x14ac:dyDescent="0.25">
      <c r="B633" s="24"/>
      <c r="C633" s="24"/>
      <c r="D633" s="24"/>
      <c r="E633" s="24"/>
      <c r="F633" s="25"/>
      <c r="G633" s="25"/>
      <c r="H633" s="25"/>
      <c r="I633" s="24"/>
    </row>
    <row r="634" spans="2:9" ht="18" x14ac:dyDescent="0.25">
      <c r="B634" s="24"/>
      <c r="C634" s="24"/>
      <c r="D634" s="24"/>
      <c r="E634" s="24"/>
      <c r="F634" s="25"/>
      <c r="G634" s="25"/>
      <c r="H634" s="25"/>
      <c r="I634" s="24"/>
    </row>
    <row r="635" spans="2:9" ht="18" x14ac:dyDescent="0.25">
      <c r="B635" s="24"/>
      <c r="C635" s="24"/>
      <c r="D635" s="24"/>
      <c r="E635" s="24"/>
      <c r="F635" s="25"/>
      <c r="G635" s="25"/>
      <c r="H635" s="25"/>
      <c r="I635" s="24"/>
    </row>
    <row r="636" spans="2:9" ht="18" x14ac:dyDescent="0.25">
      <c r="B636" s="24"/>
      <c r="C636" s="24"/>
      <c r="D636" s="24"/>
      <c r="E636" s="24"/>
      <c r="F636" s="25"/>
      <c r="G636" s="25"/>
      <c r="H636" s="25"/>
      <c r="I636" s="24"/>
    </row>
    <row r="637" spans="2:9" ht="18" x14ac:dyDescent="0.25">
      <c r="B637" s="24"/>
      <c r="C637" s="24"/>
      <c r="D637" s="24"/>
      <c r="E637" s="24"/>
      <c r="F637" s="25"/>
      <c r="G637" s="25"/>
      <c r="H637" s="25"/>
      <c r="I637" s="24"/>
    </row>
    <row r="638" spans="2:9" ht="18" x14ac:dyDescent="0.25">
      <c r="B638" s="24"/>
      <c r="C638" s="24"/>
      <c r="D638" s="24"/>
      <c r="E638" s="24"/>
      <c r="F638" s="25"/>
      <c r="G638" s="25"/>
      <c r="H638" s="25"/>
      <c r="I638" s="24"/>
    </row>
    <row r="639" spans="2:9" ht="18" x14ac:dyDescent="0.25">
      <c r="B639" s="24"/>
      <c r="C639" s="24"/>
      <c r="D639" s="24"/>
      <c r="E639" s="24"/>
      <c r="F639" s="25"/>
      <c r="G639" s="25"/>
      <c r="H639" s="25"/>
      <c r="I639" s="24"/>
    </row>
    <row r="640" spans="2:9" ht="18" x14ac:dyDescent="0.25">
      <c r="B640" s="24"/>
      <c r="C640" s="24"/>
      <c r="D640" s="24"/>
      <c r="E640" s="24"/>
      <c r="F640" s="25"/>
      <c r="G640" s="25"/>
      <c r="H640" s="25"/>
      <c r="I640" s="24"/>
    </row>
    <row r="641" spans="2:9" ht="18" x14ac:dyDescent="0.25">
      <c r="B641" s="24"/>
      <c r="C641" s="24"/>
      <c r="D641" s="24"/>
      <c r="E641" s="24"/>
      <c r="F641" s="25"/>
      <c r="G641" s="25"/>
      <c r="H641" s="25"/>
      <c r="I641" s="24"/>
    </row>
    <row r="642" spans="2:9" ht="18" x14ac:dyDescent="0.25">
      <c r="B642" s="24"/>
      <c r="C642" s="24"/>
      <c r="D642" s="24"/>
      <c r="E642" s="24"/>
      <c r="F642" s="25"/>
      <c r="G642" s="25"/>
      <c r="H642" s="25"/>
      <c r="I642" s="24"/>
    </row>
    <row r="643" spans="2:9" ht="18" x14ac:dyDescent="0.25">
      <c r="B643" s="24"/>
      <c r="C643" s="24"/>
      <c r="D643" s="24"/>
      <c r="E643" s="24"/>
      <c r="F643" s="25"/>
      <c r="G643" s="25"/>
      <c r="H643" s="25"/>
      <c r="I643" s="24"/>
    </row>
    <row r="644" spans="2:9" ht="18" x14ac:dyDescent="0.25">
      <c r="B644" s="24"/>
      <c r="C644" s="24"/>
      <c r="D644" s="24"/>
      <c r="E644" s="24"/>
      <c r="F644" s="25"/>
      <c r="G644" s="25"/>
      <c r="H644" s="25"/>
      <c r="I644" s="24"/>
    </row>
    <row r="645" spans="2:9" ht="18" x14ac:dyDescent="0.25">
      <c r="B645" s="24"/>
      <c r="C645" s="24"/>
      <c r="D645" s="24"/>
      <c r="E645" s="24"/>
      <c r="F645" s="25"/>
      <c r="G645" s="25"/>
      <c r="H645" s="25"/>
      <c r="I645" s="24"/>
    </row>
    <row r="646" spans="2:9" ht="18" x14ac:dyDescent="0.25">
      <c r="B646" s="24"/>
      <c r="C646" s="24"/>
      <c r="D646" s="24"/>
      <c r="E646" s="24"/>
      <c r="F646" s="25"/>
      <c r="G646" s="25"/>
      <c r="H646" s="25"/>
      <c r="I646" s="24"/>
    </row>
    <row r="647" spans="2:9" ht="18" x14ac:dyDescent="0.25">
      <c r="B647" s="24"/>
      <c r="C647" s="24"/>
      <c r="D647" s="24"/>
      <c r="E647" s="24"/>
      <c r="F647" s="25"/>
      <c r="G647" s="25"/>
      <c r="H647" s="25"/>
      <c r="I647" s="24"/>
    </row>
    <row r="648" spans="2:9" ht="18" x14ac:dyDescent="0.25">
      <c r="B648" s="24"/>
      <c r="C648" s="24"/>
      <c r="D648" s="24"/>
      <c r="E648" s="24"/>
      <c r="F648" s="25"/>
      <c r="G648" s="25"/>
      <c r="H648" s="25"/>
      <c r="I648" s="24"/>
    </row>
    <row r="649" spans="2:9" ht="18" x14ac:dyDescent="0.25">
      <c r="B649" s="24"/>
      <c r="C649" s="24"/>
      <c r="D649" s="24"/>
      <c r="E649" s="24"/>
      <c r="F649" s="25"/>
      <c r="G649" s="25"/>
      <c r="H649" s="25"/>
      <c r="I649" s="24"/>
    </row>
    <row r="650" spans="2:9" ht="18" x14ac:dyDescent="0.25">
      <c r="B650" s="24"/>
      <c r="C650" s="24"/>
      <c r="D650" s="24"/>
      <c r="E650" s="24"/>
      <c r="F650" s="25"/>
      <c r="G650" s="25"/>
      <c r="H650" s="25"/>
      <c r="I650" s="24"/>
    </row>
    <row r="651" spans="2:9" ht="18" x14ac:dyDescent="0.25">
      <c r="B651" s="24"/>
      <c r="C651" s="24"/>
      <c r="D651" s="24"/>
      <c r="E651" s="24"/>
      <c r="F651" s="25"/>
      <c r="G651" s="25"/>
      <c r="H651" s="25"/>
      <c r="I651" s="24"/>
    </row>
    <row r="652" spans="2:9" ht="18" x14ac:dyDescent="0.25">
      <c r="B652" s="24"/>
      <c r="C652" s="24"/>
      <c r="D652" s="24"/>
      <c r="E652" s="24"/>
      <c r="F652" s="25"/>
      <c r="G652" s="25"/>
      <c r="H652" s="25"/>
      <c r="I652" s="24"/>
    </row>
    <row r="653" spans="2:9" ht="18" x14ac:dyDescent="0.25">
      <c r="B653" s="24"/>
      <c r="C653" s="24"/>
      <c r="D653" s="24"/>
      <c r="E653" s="24"/>
      <c r="F653" s="25"/>
      <c r="G653" s="25"/>
      <c r="H653" s="25"/>
      <c r="I653" s="24"/>
    </row>
    <row r="654" spans="2:9" ht="18" x14ac:dyDescent="0.25">
      <c r="B654" s="24"/>
      <c r="C654" s="24"/>
      <c r="D654" s="24"/>
      <c r="E654" s="24"/>
      <c r="F654" s="25"/>
      <c r="G654" s="25"/>
      <c r="H654" s="25"/>
      <c r="I654" s="24"/>
    </row>
    <row r="655" spans="2:9" ht="18" x14ac:dyDescent="0.25">
      <c r="B655" s="24"/>
      <c r="C655" s="24"/>
      <c r="D655" s="24"/>
      <c r="E655" s="24"/>
      <c r="F655" s="25"/>
      <c r="G655" s="25"/>
      <c r="H655" s="25"/>
      <c r="I655" s="24"/>
    </row>
    <row r="656" spans="2:9" ht="18" x14ac:dyDescent="0.25">
      <c r="B656" s="24"/>
      <c r="C656" s="24"/>
      <c r="D656" s="24"/>
      <c r="E656" s="24"/>
      <c r="F656" s="25"/>
      <c r="G656" s="25"/>
      <c r="H656" s="25"/>
      <c r="I656" s="24"/>
    </row>
    <row r="657" spans="2:9" ht="18" x14ac:dyDescent="0.25">
      <c r="B657" s="24"/>
      <c r="C657" s="24"/>
      <c r="D657" s="24"/>
      <c r="E657" s="24"/>
      <c r="F657" s="25"/>
      <c r="G657" s="25"/>
      <c r="H657" s="25"/>
      <c r="I657" s="24"/>
    </row>
    <row r="658" spans="2:9" ht="18" x14ac:dyDescent="0.25">
      <c r="B658" s="24"/>
      <c r="C658" s="24"/>
      <c r="D658" s="24"/>
      <c r="E658" s="24"/>
      <c r="F658" s="25"/>
      <c r="G658" s="25"/>
      <c r="H658" s="25"/>
      <c r="I658" s="24"/>
    </row>
    <row r="659" spans="2:9" ht="18" x14ac:dyDescent="0.25">
      <c r="B659" s="24"/>
      <c r="C659" s="24"/>
      <c r="D659" s="24"/>
      <c r="E659" s="24"/>
      <c r="F659" s="25"/>
      <c r="G659" s="25"/>
      <c r="H659" s="25"/>
      <c r="I659" s="24"/>
    </row>
    <row r="660" spans="2:9" ht="18" x14ac:dyDescent="0.25">
      <c r="B660" s="24"/>
      <c r="C660" s="24"/>
      <c r="D660" s="24"/>
      <c r="E660" s="24"/>
      <c r="F660" s="25"/>
      <c r="G660" s="25"/>
      <c r="H660" s="25"/>
      <c r="I660" s="24"/>
    </row>
    <row r="661" spans="2:9" ht="18" x14ac:dyDescent="0.25">
      <c r="B661" s="24"/>
      <c r="C661" s="24"/>
      <c r="D661" s="24"/>
      <c r="E661" s="24"/>
      <c r="F661" s="25"/>
      <c r="G661" s="25"/>
      <c r="H661" s="25"/>
      <c r="I661" s="24"/>
    </row>
    <row r="662" spans="2:9" ht="18" x14ac:dyDescent="0.25">
      <c r="B662" s="24"/>
      <c r="C662" s="24"/>
      <c r="D662" s="24"/>
      <c r="E662" s="24"/>
      <c r="F662" s="25"/>
      <c r="G662" s="25"/>
      <c r="H662" s="25"/>
      <c r="I662" s="24"/>
    </row>
    <row r="663" spans="2:9" ht="18" x14ac:dyDescent="0.25">
      <c r="B663" s="24"/>
      <c r="C663" s="24"/>
      <c r="D663" s="24"/>
      <c r="E663" s="24"/>
      <c r="F663" s="25"/>
      <c r="G663" s="25"/>
      <c r="H663" s="25"/>
      <c r="I663" s="24"/>
    </row>
    <row r="664" spans="2:9" ht="18" x14ac:dyDescent="0.25">
      <c r="B664" s="24"/>
      <c r="C664" s="24"/>
      <c r="D664" s="24"/>
      <c r="E664" s="24"/>
      <c r="F664" s="25"/>
      <c r="G664" s="25"/>
      <c r="H664" s="25"/>
      <c r="I664" s="24"/>
    </row>
    <row r="665" spans="2:9" ht="18" x14ac:dyDescent="0.25">
      <c r="B665" s="24"/>
      <c r="C665" s="24"/>
      <c r="D665" s="24"/>
      <c r="E665" s="24"/>
      <c r="F665" s="25"/>
      <c r="G665" s="25"/>
      <c r="H665" s="25"/>
      <c r="I665" s="24"/>
    </row>
    <row r="666" spans="2:9" ht="18" x14ac:dyDescent="0.25">
      <c r="B666" s="24"/>
      <c r="C666" s="24"/>
      <c r="D666" s="24"/>
      <c r="E666" s="24"/>
      <c r="F666" s="25"/>
      <c r="G666" s="25"/>
      <c r="H666" s="25"/>
      <c r="I666" s="24"/>
    </row>
    <row r="667" spans="2:9" ht="18" x14ac:dyDescent="0.25">
      <c r="B667" s="24"/>
      <c r="C667" s="24"/>
      <c r="D667" s="24"/>
      <c r="E667" s="24"/>
      <c r="F667" s="25"/>
      <c r="G667" s="25"/>
      <c r="H667" s="25"/>
      <c r="I667" s="24"/>
    </row>
    <row r="668" spans="2:9" ht="18" x14ac:dyDescent="0.25">
      <c r="B668" s="24"/>
      <c r="C668" s="24"/>
      <c r="D668" s="24"/>
      <c r="E668" s="24"/>
      <c r="F668" s="25"/>
      <c r="G668" s="25"/>
      <c r="H668" s="25"/>
      <c r="I668" s="24"/>
    </row>
    <row r="669" spans="2:9" ht="18" x14ac:dyDescent="0.25">
      <c r="B669" s="24"/>
      <c r="C669" s="24"/>
      <c r="D669" s="24"/>
      <c r="E669" s="24"/>
      <c r="F669" s="25"/>
      <c r="G669" s="25"/>
      <c r="H669" s="25"/>
      <c r="I669" s="24"/>
    </row>
    <row r="670" spans="2:9" ht="18" x14ac:dyDescent="0.25">
      <c r="B670" s="24"/>
      <c r="C670" s="24"/>
      <c r="D670" s="24"/>
      <c r="E670" s="24"/>
      <c r="F670" s="25"/>
      <c r="G670" s="25"/>
      <c r="H670" s="25"/>
      <c r="I670" s="24"/>
    </row>
    <row r="671" spans="2:9" ht="18" x14ac:dyDescent="0.25">
      <c r="B671" s="24"/>
      <c r="C671" s="24"/>
      <c r="D671" s="24"/>
      <c r="E671" s="24"/>
      <c r="F671" s="25"/>
      <c r="G671" s="25"/>
      <c r="H671" s="25"/>
      <c r="I671" s="24"/>
    </row>
    <row r="672" spans="2:9" ht="18" x14ac:dyDescent="0.25">
      <c r="B672" s="24"/>
      <c r="C672" s="24"/>
      <c r="D672" s="24"/>
      <c r="E672" s="24"/>
      <c r="F672" s="25"/>
      <c r="G672" s="25"/>
      <c r="H672" s="25"/>
      <c r="I672" s="24"/>
    </row>
    <row r="673" spans="2:9" ht="18" x14ac:dyDescent="0.25">
      <c r="B673" s="24"/>
      <c r="C673" s="24"/>
      <c r="D673" s="24"/>
      <c r="E673" s="24"/>
      <c r="F673" s="25"/>
      <c r="G673" s="25"/>
      <c r="H673" s="25"/>
      <c r="I673" s="24"/>
    </row>
    <row r="674" spans="2:9" ht="18" x14ac:dyDescent="0.25">
      <c r="B674" s="24"/>
      <c r="C674" s="24"/>
      <c r="D674" s="24"/>
      <c r="E674" s="24"/>
      <c r="F674" s="25"/>
      <c r="G674" s="25"/>
      <c r="H674" s="25"/>
      <c r="I674" s="24"/>
    </row>
    <row r="675" spans="2:9" ht="18" x14ac:dyDescent="0.25">
      <c r="B675" s="24"/>
      <c r="C675" s="24"/>
      <c r="D675" s="24"/>
      <c r="E675" s="24"/>
      <c r="F675" s="25"/>
      <c r="G675" s="25"/>
      <c r="H675" s="25"/>
      <c r="I675" s="24"/>
    </row>
    <row r="676" spans="2:9" ht="18" x14ac:dyDescent="0.25">
      <c r="B676" s="24"/>
      <c r="C676" s="24"/>
      <c r="D676" s="24"/>
      <c r="E676" s="24"/>
      <c r="F676" s="25"/>
      <c r="G676" s="25"/>
      <c r="H676" s="25"/>
      <c r="I676" s="24"/>
    </row>
    <row r="677" spans="2:9" ht="18" x14ac:dyDescent="0.25">
      <c r="B677" s="24"/>
      <c r="C677" s="24"/>
      <c r="D677" s="24"/>
      <c r="E677" s="24"/>
      <c r="F677" s="25"/>
      <c r="G677" s="25"/>
      <c r="H677" s="25"/>
      <c r="I677" s="24"/>
    </row>
    <row r="678" spans="2:9" ht="18" x14ac:dyDescent="0.25">
      <c r="B678" s="24"/>
      <c r="C678" s="24"/>
      <c r="D678" s="24"/>
      <c r="E678" s="24"/>
      <c r="F678" s="25"/>
      <c r="G678" s="25"/>
      <c r="H678" s="25"/>
      <c r="I678" s="24"/>
    </row>
    <row r="679" spans="2:9" ht="18" x14ac:dyDescent="0.25">
      <c r="B679" s="24"/>
      <c r="C679" s="24"/>
      <c r="D679" s="24"/>
      <c r="E679" s="24"/>
      <c r="F679" s="25"/>
      <c r="G679" s="25"/>
      <c r="H679" s="25"/>
      <c r="I679" s="24"/>
    </row>
    <row r="680" spans="2:9" ht="18" x14ac:dyDescent="0.25">
      <c r="B680" s="24"/>
      <c r="C680" s="24"/>
      <c r="D680" s="24"/>
      <c r="E680" s="24"/>
      <c r="F680" s="25"/>
      <c r="G680" s="25"/>
      <c r="H680" s="25"/>
      <c r="I680" s="24"/>
    </row>
    <row r="681" spans="2:9" ht="18" x14ac:dyDescent="0.25">
      <c r="B681" s="24"/>
      <c r="C681" s="24"/>
      <c r="D681" s="24"/>
      <c r="E681" s="24"/>
      <c r="F681" s="25"/>
      <c r="G681" s="25"/>
      <c r="H681" s="25"/>
      <c r="I681" s="24"/>
    </row>
    <row r="682" spans="2:9" ht="18" x14ac:dyDescent="0.25">
      <c r="B682" s="24"/>
      <c r="C682" s="24"/>
      <c r="D682" s="24"/>
      <c r="E682" s="24"/>
      <c r="F682" s="25"/>
      <c r="G682" s="25"/>
      <c r="H682" s="25"/>
      <c r="I682" s="24"/>
    </row>
    <row r="683" spans="2:9" ht="18" x14ac:dyDescent="0.25">
      <c r="B683" s="24"/>
      <c r="C683" s="24"/>
      <c r="D683" s="24"/>
      <c r="E683" s="24"/>
      <c r="F683" s="25"/>
      <c r="G683" s="25"/>
      <c r="H683" s="25"/>
      <c r="I683" s="24"/>
    </row>
    <row r="684" spans="2:9" ht="18" x14ac:dyDescent="0.25">
      <c r="B684" s="24"/>
      <c r="C684" s="24"/>
      <c r="D684" s="24"/>
      <c r="E684" s="24"/>
      <c r="F684" s="25"/>
      <c r="G684" s="25"/>
      <c r="H684" s="25"/>
      <c r="I684" s="24"/>
    </row>
    <row r="685" spans="2:9" ht="18" x14ac:dyDescent="0.25">
      <c r="B685" s="24"/>
      <c r="C685" s="24"/>
      <c r="D685" s="24"/>
      <c r="E685" s="24"/>
      <c r="F685" s="25"/>
      <c r="G685" s="25"/>
      <c r="H685" s="25"/>
      <c r="I685" s="24"/>
    </row>
    <row r="686" spans="2:9" ht="18" x14ac:dyDescent="0.25">
      <c r="B686" s="24"/>
      <c r="C686" s="24"/>
      <c r="D686" s="24"/>
      <c r="E686" s="24"/>
      <c r="F686" s="25"/>
      <c r="G686" s="25"/>
      <c r="H686" s="25"/>
      <c r="I686" s="24"/>
    </row>
    <row r="687" spans="2:9" ht="18" x14ac:dyDescent="0.25">
      <c r="B687" s="24"/>
      <c r="C687" s="24"/>
      <c r="D687" s="24"/>
      <c r="E687" s="24"/>
      <c r="F687" s="25"/>
      <c r="G687" s="25"/>
      <c r="H687" s="25"/>
      <c r="I687" s="24"/>
    </row>
    <row r="688" spans="2:9" ht="18" x14ac:dyDescent="0.25">
      <c r="B688" s="24"/>
      <c r="C688" s="24"/>
      <c r="D688" s="24"/>
      <c r="E688" s="24"/>
      <c r="F688" s="25"/>
      <c r="G688" s="25"/>
      <c r="H688" s="25"/>
      <c r="I688" s="24"/>
    </row>
    <row r="689" spans="2:9" ht="18" x14ac:dyDescent="0.25">
      <c r="B689" s="24"/>
      <c r="C689" s="24"/>
      <c r="D689" s="24"/>
      <c r="E689" s="24"/>
      <c r="F689" s="25"/>
      <c r="G689" s="25"/>
      <c r="H689" s="25"/>
      <c r="I689" s="24"/>
    </row>
    <row r="690" spans="2:9" ht="18" x14ac:dyDescent="0.25">
      <c r="B690" s="24"/>
      <c r="C690" s="24"/>
      <c r="D690" s="24"/>
      <c r="E690" s="24"/>
      <c r="F690" s="25"/>
      <c r="G690" s="25"/>
      <c r="H690" s="25"/>
      <c r="I690" s="24"/>
    </row>
    <row r="691" spans="2:9" ht="18" x14ac:dyDescent="0.25">
      <c r="B691" s="24"/>
      <c r="C691" s="24"/>
      <c r="D691" s="24"/>
      <c r="E691" s="24"/>
      <c r="F691" s="25"/>
      <c r="G691" s="25"/>
      <c r="H691" s="25"/>
      <c r="I691" s="24"/>
    </row>
    <row r="692" spans="2:9" ht="18" x14ac:dyDescent="0.25">
      <c r="B692" s="24"/>
      <c r="C692" s="24"/>
      <c r="D692" s="24"/>
      <c r="E692" s="24"/>
      <c r="F692" s="25"/>
      <c r="G692" s="25"/>
      <c r="H692" s="25"/>
      <c r="I692" s="24"/>
    </row>
    <row r="693" spans="2:9" ht="18" x14ac:dyDescent="0.25">
      <c r="B693" s="24"/>
      <c r="C693" s="24"/>
      <c r="D693" s="24"/>
      <c r="E693" s="24"/>
      <c r="F693" s="25"/>
      <c r="G693" s="25"/>
      <c r="H693" s="25"/>
      <c r="I693" s="24"/>
    </row>
    <row r="694" spans="2:9" ht="18" x14ac:dyDescent="0.25">
      <c r="B694" s="24"/>
      <c r="C694" s="24"/>
      <c r="D694" s="24"/>
      <c r="E694" s="24"/>
      <c r="F694" s="25"/>
      <c r="G694" s="25"/>
      <c r="H694" s="25"/>
      <c r="I694" s="24"/>
    </row>
    <row r="695" spans="2:9" ht="18" x14ac:dyDescent="0.25">
      <c r="B695" s="24"/>
      <c r="C695" s="24"/>
      <c r="D695" s="24"/>
      <c r="E695" s="24"/>
      <c r="F695" s="25"/>
      <c r="G695" s="25"/>
      <c r="H695" s="25"/>
      <c r="I695" s="24"/>
    </row>
    <row r="696" spans="2:9" ht="18" x14ac:dyDescent="0.25">
      <c r="B696" s="24"/>
      <c r="C696" s="24"/>
      <c r="D696" s="24"/>
      <c r="E696" s="24"/>
      <c r="F696" s="25"/>
      <c r="G696" s="25"/>
      <c r="H696" s="25"/>
      <c r="I696" s="24"/>
    </row>
    <row r="697" spans="2:9" ht="18" x14ac:dyDescent="0.25">
      <c r="B697" s="24"/>
      <c r="C697" s="24"/>
      <c r="D697" s="24"/>
      <c r="E697" s="24"/>
      <c r="F697" s="25"/>
      <c r="G697" s="25"/>
      <c r="H697" s="25"/>
      <c r="I697" s="24"/>
    </row>
    <row r="698" spans="2:9" ht="18" x14ac:dyDescent="0.25">
      <c r="B698" s="24"/>
      <c r="C698" s="24"/>
      <c r="D698" s="24"/>
      <c r="E698" s="24"/>
      <c r="F698" s="25"/>
      <c r="G698" s="25"/>
      <c r="H698" s="25"/>
      <c r="I698" s="24"/>
    </row>
    <row r="699" spans="2:9" ht="18" x14ac:dyDescent="0.25">
      <c r="B699" s="24"/>
      <c r="C699" s="24"/>
      <c r="D699" s="24"/>
      <c r="E699" s="24"/>
      <c r="F699" s="25"/>
      <c r="G699" s="25"/>
      <c r="H699" s="25"/>
      <c r="I699" s="24"/>
    </row>
    <row r="700" spans="2:9" ht="18" x14ac:dyDescent="0.25">
      <c r="B700" s="24"/>
      <c r="C700" s="24"/>
      <c r="D700" s="24"/>
      <c r="E700" s="24"/>
      <c r="F700" s="25"/>
      <c r="G700" s="25"/>
      <c r="H700" s="25"/>
      <c r="I700" s="24"/>
    </row>
    <row r="701" spans="2:9" ht="18" x14ac:dyDescent="0.25">
      <c r="B701" s="24"/>
      <c r="C701" s="24"/>
      <c r="D701" s="24"/>
      <c r="E701" s="24"/>
      <c r="F701" s="25"/>
      <c r="G701" s="25"/>
      <c r="H701" s="25"/>
      <c r="I701" s="24"/>
    </row>
    <row r="702" spans="2:9" ht="18" x14ac:dyDescent="0.25">
      <c r="B702" s="24"/>
      <c r="C702" s="24"/>
      <c r="D702" s="24"/>
      <c r="E702" s="24"/>
      <c r="F702" s="25"/>
      <c r="G702" s="25"/>
      <c r="H702" s="25"/>
      <c r="I702" s="24"/>
    </row>
    <row r="703" spans="2:9" ht="18" x14ac:dyDescent="0.25">
      <c r="B703" s="24"/>
      <c r="C703" s="24"/>
      <c r="D703" s="24"/>
      <c r="E703" s="24"/>
      <c r="F703" s="25"/>
      <c r="G703" s="25"/>
      <c r="H703" s="25"/>
      <c r="I703" s="24"/>
    </row>
    <row r="704" spans="2:9" ht="18" x14ac:dyDescent="0.25">
      <c r="B704" s="24"/>
      <c r="C704" s="24"/>
      <c r="D704" s="24"/>
      <c r="E704" s="24"/>
      <c r="F704" s="25"/>
      <c r="G704" s="25"/>
      <c r="H704" s="25"/>
      <c r="I704" s="24"/>
    </row>
    <row r="705" spans="2:9" ht="18" x14ac:dyDescent="0.25">
      <c r="B705" s="24"/>
      <c r="C705" s="24"/>
      <c r="D705" s="24"/>
      <c r="E705" s="24"/>
      <c r="F705" s="25"/>
      <c r="G705" s="25"/>
      <c r="H705" s="25"/>
      <c r="I705" s="24"/>
    </row>
    <row r="706" spans="2:9" ht="18" x14ac:dyDescent="0.25">
      <c r="B706" s="24"/>
      <c r="C706" s="24"/>
      <c r="D706" s="24"/>
      <c r="E706" s="24"/>
      <c r="F706" s="25"/>
      <c r="G706" s="25"/>
      <c r="H706" s="25"/>
      <c r="I706" s="24"/>
    </row>
    <row r="707" spans="2:9" ht="18" x14ac:dyDescent="0.25">
      <c r="B707" s="24"/>
      <c r="C707" s="24"/>
      <c r="D707" s="24"/>
      <c r="E707" s="24"/>
      <c r="F707" s="25"/>
      <c r="G707" s="25"/>
      <c r="H707" s="25"/>
      <c r="I707" s="24"/>
    </row>
    <row r="708" spans="2:9" ht="18" x14ac:dyDescent="0.25">
      <c r="B708" s="24"/>
      <c r="C708" s="24"/>
      <c r="D708" s="24"/>
      <c r="E708" s="24"/>
      <c r="F708" s="25"/>
      <c r="G708" s="25"/>
      <c r="H708" s="25"/>
      <c r="I708" s="24"/>
    </row>
    <row r="709" spans="2:9" ht="18" x14ac:dyDescent="0.25">
      <c r="B709" s="24"/>
      <c r="C709" s="24"/>
      <c r="D709" s="24"/>
      <c r="E709" s="24"/>
      <c r="F709" s="25"/>
      <c r="G709" s="25"/>
      <c r="H709" s="25"/>
      <c r="I709" s="24"/>
    </row>
    <row r="710" spans="2:9" ht="18" x14ac:dyDescent="0.25">
      <c r="B710" s="24"/>
      <c r="C710" s="24"/>
      <c r="D710" s="24"/>
      <c r="E710" s="24"/>
      <c r="F710" s="25"/>
      <c r="G710" s="25"/>
      <c r="H710" s="25"/>
      <c r="I710" s="24"/>
    </row>
    <row r="711" spans="2:9" ht="18" x14ac:dyDescent="0.25">
      <c r="B711" s="24"/>
      <c r="C711" s="24"/>
      <c r="D711" s="24"/>
      <c r="E711" s="24"/>
      <c r="F711" s="25"/>
      <c r="G711" s="25"/>
      <c r="H711" s="25"/>
      <c r="I711" s="24"/>
    </row>
    <row r="712" spans="2:9" ht="18" x14ac:dyDescent="0.25">
      <c r="B712" s="24"/>
      <c r="C712" s="24"/>
      <c r="D712" s="24"/>
      <c r="E712" s="24"/>
      <c r="F712" s="25"/>
      <c r="G712" s="25"/>
      <c r="H712" s="25"/>
      <c r="I712" s="24"/>
    </row>
    <row r="713" spans="2:9" ht="18" x14ac:dyDescent="0.25">
      <c r="B713" s="24"/>
      <c r="C713" s="24"/>
      <c r="D713" s="24"/>
      <c r="E713" s="24"/>
      <c r="F713" s="25"/>
      <c r="G713" s="25"/>
      <c r="H713" s="25"/>
      <c r="I713" s="24"/>
    </row>
    <row r="714" spans="2:9" ht="18" x14ac:dyDescent="0.25">
      <c r="B714" s="24"/>
      <c r="C714" s="24"/>
      <c r="D714" s="24"/>
      <c r="E714" s="24"/>
      <c r="F714" s="25"/>
      <c r="G714" s="25"/>
      <c r="H714" s="25"/>
      <c r="I714" s="24"/>
    </row>
    <row r="715" spans="2:9" ht="18" x14ac:dyDescent="0.25">
      <c r="B715" s="24"/>
      <c r="C715" s="24"/>
      <c r="D715" s="24"/>
      <c r="E715" s="24"/>
      <c r="F715" s="25"/>
      <c r="G715" s="25"/>
      <c r="H715" s="25"/>
      <c r="I715" s="24"/>
    </row>
    <row r="716" spans="2:9" ht="18" x14ac:dyDescent="0.25">
      <c r="B716" s="24"/>
      <c r="C716" s="24"/>
      <c r="D716" s="24"/>
      <c r="E716" s="24"/>
      <c r="F716" s="25"/>
      <c r="G716" s="25"/>
      <c r="H716" s="25"/>
      <c r="I716" s="24"/>
    </row>
    <row r="717" spans="2:9" ht="18" x14ac:dyDescent="0.25">
      <c r="B717" s="24"/>
      <c r="C717" s="24"/>
      <c r="D717" s="24"/>
      <c r="E717" s="24"/>
      <c r="F717" s="25"/>
      <c r="G717" s="25"/>
      <c r="H717" s="25"/>
      <c r="I717" s="24"/>
    </row>
    <row r="718" spans="2:9" ht="18" x14ac:dyDescent="0.25">
      <c r="B718" s="24"/>
      <c r="C718" s="24"/>
      <c r="D718" s="24"/>
      <c r="E718" s="24"/>
      <c r="F718" s="25"/>
      <c r="G718" s="25"/>
      <c r="H718" s="25"/>
      <c r="I718" s="24"/>
    </row>
    <row r="719" spans="2:9" ht="18" x14ac:dyDescent="0.25">
      <c r="B719" s="24"/>
      <c r="C719" s="24"/>
      <c r="D719" s="24"/>
      <c r="E719" s="24"/>
      <c r="F719" s="25"/>
      <c r="G719" s="25"/>
      <c r="H719" s="25"/>
      <c r="I719" s="24"/>
    </row>
    <row r="720" spans="2:9" ht="18" x14ac:dyDescent="0.25">
      <c r="B720" s="24"/>
      <c r="C720" s="24"/>
      <c r="D720" s="24"/>
      <c r="E720" s="24"/>
      <c r="F720" s="25"/>
      <c r="G720" s="25"/>
      <c r="H720" s="25"/>
      <c r="I720" s="24"/>
    </row>
    <row r="721" spans="2:9" ht="18" x14ac:dyDescent="0.25">
      <c r="B721" s="24"/>
      <c r="C721" s="24"/>
      <c r="D721" s="24"/>
      <c r="E721" s="24"/>
      <c r="F721" s="25"/>
      <c r="G721" s="25"/>
      <c r="H721" s="25"/>
      <c r="I721" s="24"/>
    </row>
    <row r="722" spans="2:9" ht="18" x14ac:dyDescent="0.25">
      <c r="B722" s="24"/>
      <c r="C722" s="24"/>
      <c r="D722" s="24"/>
      <c r="E722" s="24"/>
      <c r="F722" s="25"/>
      <c r="G722" s="25"/>
      <c r="H722" s="25"/>
      <c r="I722" s="24"/>
    </row>
    <row r="723" spans="2:9" ht="18" x14ac:dyDescent="0.25">
      <c r="B723" s="24"/>
      <c r="C723" s="24"/>
      <c r="D723" s="24"/>
      <c r="E723" s="24"/>
      <c r="F723" s="25"/>
      <c r="G723" s="25"/>
      <c r="H723" s="25"/>
      <c r="I723" s="24"/>
    </row>
    <row r="724" spans="2:9" ht="18" x14ac:dyDescent="0.25">
      <c r="B724" s="24"/>
      <c r="C724" s="24"/>
      <c r="D724" s="24"/>
      <c r="E724" s="24"/>
      <c r="F724" s="25"/>
      <c r="G724" s="25"/>
      <c r="H724" s="25"/>
      <c r="I724" s="24"/>
    </row>
    <row r="725" spans="2:9" ht="18" x14ac:dyDescent="0.25">
      <c r="B725" s="24"/>
      <c r="C725" s="24"/>
      <c r="D725" s="24"/>
      <c r="E725" s="24"/>
      <c r="F725" s="25"/>
      <c r="G725" s="25"/>
      <c r="H725" s="25"/>
      <c r="I725" s="24"/>
    </row>
    <row r="726" spans="2:9" ht="18" x14ac:dyDescent="0.25">
      <c r="B726" s="24"/>
      <c r="C726" s="24"/>
      <c r="D726" s="24"/>
      <c r="E726" s="24"/>
      <c r="F726" s="25"/>
      <c r="G726" s="25"/>
      <c r="H726" s="25"/>
      <c r="I726" s="24"/>
    </row>
    <row r="727" spans="2:9" ht="18" x14ac:dyDescent="0.25">
      <c r="B727" s="24"/>
      <c r="C727" s="24"/>
      <c r="D727" s="24"/>
      <c r="E727" s="24"/>
      <c r="F727" s="25"/>
      <c r="G727" s="25"/>
      <c r="H727" s="25"/>
      <c r="I727" s="24"/>
    </row>
    <row r="728" spans="2:9" ht="18" x14ac:dyDescent="0.25">
      <c r="B728" s="24"/>
      <c r="C728" s="24"/>
      <c r="D728" s="24"/>
      <c r="E728" s="24"/>
      <c r="F728" s="25"/>
      <c r="G728" s="25"/>
      <c r="H728" s="25"/>
      <c r="I728" s="24"/>
    </row>
    <row r="729" spans="2:9" ht="18" x14ac:dyDescent="0.25">
      <c r="B729" s="24"/>
      <c r="C729" s="24"/>
      <c r="D729" s="24"/>
      <c r="E729" s="24"/>
      <c r="F729" s="25"/>
      <c r="G729" s="25"/>
      <c r="H729" s="25"/>
      <c r="I729" s="24"/>
    </row>
    <row r="730" spans="2:9" ht="18" x14ac:dyDescent="0.25">
      <c r="B730" s="24"/>
      <c r="C730" s="24"/>
      <c r="D730" s="24"/>
      <c r="E730" s="24"/>
      <c r="F730" s="25"/>
      <c r="G730" s="25"/>
      <c r="H730" s="25"/>
      <c r="I730" s="24"/>
    </row>
    <row r="731" spans="2:9" ht="18" x14ac:dyDescent="0.25">
      <c r="B731" s="24"/>
      <c r="C731" s="24"/>
      <c r="D731" s="24"/>
      <c r="E731" s="24"/>
      <c r="F731" s="25"/>
      <c r="G731" s="25"/>
      <c r="H731" s="25"/>
      <c r="I731" s="24"/>
    </row>
    <row r="732" spans="2:9" ht="18" x14ac:dyDescent="0.25">
      <c r="B732" s="24"/>
      <c r="C732" s="24"/>
      <c r="D732" s="24"/>
      <c r="E732" s="24"/>
      <c r="F732" s="25"/>
      <c r="G732" s="25"/>
      <c r="H732" s="25"/>
      <c r="I732" s="24"/>
    </row>
    <row r="733" spans="2:9" ht="18" x14ac:dyDescent="0.25">
      <c r="B733" s="24"/>
      <c r="C733" s="24"/>
      <c r="D733" s="24"/>
      <c r="E733" s="24"/>
      <c r="F733" s="25"/>
      <c r="G733" s="25"/>
      <c r="H733" s="25"/>
      <c r="I733" s="24"/>
    </row>
    <row r="734" spans="2:9" ht="18" x14ac:dyDescent="0.25">
      <c r="B734" s="24"/>
      <c r="C734" s="24"/>
      <c r="D734" s="24"/>
      <c r="E734" s="24"/>
      <c r="F734" s="25"/>
      <c r="G734" s="25"/>
      <c r="H734" s="25"/>
      <c r="I734" s="24"/>
    </row>
    <row r="735" spans="2:9" ht="18" x14ac:dyDescent="0.25">
      <c r="B735" s="24"/>
      <c r="C735" s="24"/>
      <c r="D735" s="24"/>
      <c r="E735" s="24"/>
      <c r="F735" s="25"/>
      <c r="G735" s="25"/>
      <c r="H735" s="25"/>
      <c r="I735" s="24"/>
    </row>
    <row r="736" spans="2:9" ht="18" x14ac:dyDescent="0.25">
      <c r="B736" s="24"/>
      <c r="C736" s="24"/>
      <c r="D736" s="24"/>
      <c r="E736" s="24"/>
      <c r="F736" s="25"/>
      <c r="G736" s="25"/>
      <c r="H736" s="25"/>
      <c r="I736" s="24"/>
    </row>
    <row r="737" spans="2:9" ht="18" x14ac:dyDescent="0.25">
      <c r="B737" s="24"/>
      <c r="C737" s="24"/>
      <c r="D737" s="24"/>
      <c r="E737" s="24"/>
      <c r="F737" s="25"/>
      <c r="G737" s="25"/>
      <c r="H737" s="25"/>
      <c r="I737" s="24"/>
    </row>
    <row r="738" spans="2:9" ht="18" x14ac:dyDescent="0.25">
      <c r="B738" s="24"/>
      <c r="C738" s="24"/>
      <c r="D738" s="24"/>
      <c r="E738" s="24"/>
      <c r="F738" s="25"/>
      <c r="G738" s="25"/>
      <c r="H738" s="25"/>
      <c r="I738" s="24"/>
    </row>
    <row r="739" spans="2:9" ht="18" x14ac:dyDescent="0.25">
      <c r="B739" s="24"/>
      <c r="C739" s="24"/>
      <c r="D739" s="24"/>
      <c r="E739" s="24"/>
      <c r="F739" s="25"/>
      <c r="G739" s="25"/>
      <c r="H739" s="25"/>
      <c r="I739" s="24"/>
    </row>
    <row r="740" spans="2:9" ht="18" x14ac:dyDescent="0.25">
      <c r="B740" s="24"/>
      <c r="C740" s="24"/>
      <c r="D740" s="24"/>
      <c r="E740" s="24"/>
      <c r="F740" s="25"/>
      <c r="G740" s="25"/>
      <c r="H740" s="25"/>
      <c r="I740" s="24"/>
    </row>
    <row r="741" spans="2:9" ht="18" x14ac:dyDescent="0.25">
      <c r="B741" s="24"/>
      <c r="C741" s="24"/>
      <c r="D741" s="24"/>
      <c r="E741" s="24"/>
      <c r="F741" s="25"/>
      <c r="G741" s="25"/>
      <c r="H741" s="25"/>
      <c r="I741" s="24"/>
    </row>
    <row r="742" spans="2:9" ht="18" x14ac:dyDescent="0.25">
      <c r="B742" s="24"/>
      <c r="C742" s="24"/>
      <c r="D742" s="24"/>
      <c r="E742" s="24"/>
      <c r="F742" s="25"/>
      <c r="G742" s="25"/>
      <c r="H742" s="25"/>
      <c r="I742" s="24"/>
    </row>
    <row r="743" spans="2:9" ht="18" x14ac:dyDescent="0.25">
      <c r="B743" s="24"/>
      <c r="C743" s="24"/>
      <c r="D743" s="24"/>
      <c r="E743" s="24"/>
      <c r="F743" s="25"/>
      <c r="G743" s="25"/>
      <c r="H743" s="25"/>
      <c r="I743" s="24"/>
    </row>
    <row r="744" spans="2:9" ht="18" x14ac:dyDescent="0.25">
      <c r="B744" s="24"/>
      <c r="C744" s="24"/>
      <c r="D744" s="24"/>
      <c r="E744" s="24"/>
      <c r="F744" s="25"/>
      <c r="G744" s="25"/>
      <c r="H744" s="25"/>
      <c r="I744" s="24"/>
    </row>
    <row r="745" spans="2:9" ht="18" x14ac:dyDescent="0.25">
      <c r="B745" s="24"/>
      <c r="C745" s="24"/>
      <c r="D745" s="24"/>
      <c r="E745" s="24"/>
      <c r="F745" s="25"/>
      <c r="G745" s="25"/>
      <c r="H745" s="25"/>
      <c r="I745" s="24"/>
    </row>
    <row r="746" spans="2:9" ht="18" x14ac:dyDescent="0.25">
      <c r="B746" s="24"/>
      <c r="C746" s="24"/>
      <c r="D746" s="24"/>
      <c r="E746" s="24"/>
      <c r="F746" s="25"/>
      <c r="G746" s="25"/>
      <c r="H746" s="25"/>
      <c r="I746" s="24"/>
    </row>
    <row r="747" spans="2:9" ht="18" x14ac:dyDescent="0.25">
      <c r="B747" s="24"/>
      <c r="C747" s="24"/>
      <c r="D747" s="24"/>
      <c r="E747" s="24"/>
      <c r="F747" s="25"/>
      <c r="G747" s="25"/>
      <c r="H747" s="25"/>
      <c r="I747" s="24"/>
    </row>
    <row r="748" spans="2:9" ht="18" x14ac:dyDescent="0.25">
      <c r="B748" s="24"/>
      <c r="C748" s="24"/>
      <c r="D748" s="24"/>
      <c r="E748" s="24"/>
      <c r="F748" s="25"/>
      <c r="G748" s="25"/>
      <c r="H748" s="25"/>
      <c r="I748" s="24"/>
    </row>
    <row r="749" spans="2:9" ht="18" x14ac:dyDescent="0.25">
      <c r="B749" s="24"/>
      <c r="C749" s="24"/>
      <c r="D749" s="24"/>
      <c r="E749" s="24"/>
      <c r="F749" s="25"/>
      <c r="G749" s="25"/>
      <c r="H749" s="25"/>
      <c r="I749" s="24"/>
    </row>
    <row r="750" spans="2:9" ht="18" x14ac:dyDescent="0.25">
      <c r="B750" s="24"/>
      <c r="C750" s="24"/>
      <c r="D750" s="24"/>
      <c r="E750" s="24"/>
      <c r="F750" s="25"/>
      <c r="G750" s="25"/>
      <c r="H750" s="25"/>
      <c r="I750" s="24"/>
    </row>
    <row r="751" spans="2:9" ht="18" x14ac:dyDescent="0.25">
      <c r="B751" s="24"/>
      <c r="C751" s="24"/>
      <c r="D751" s="24"/>
      <c r="E751" s="24"/>
      <c r="F751" s="25"/>
      <c r="G751" s="25"/>
      <c r="H751" s="25"/>
      <c r="I751" s="24"/>
    </row>
    <row r="752" spans="2:9" ht="18" x14ac:dyDescent="0.25">
      <c r="B752" s="24"/>
      <c r="C752" s="24"/>
      <c r="D752" s="24"/>
      <c r="E752" s="24"/>
      <c r="F752" s="25"/>
      <c r="G752" s="25"/>
      <c r="H752" s="25"/>
      <c r="I752" s="24"/>
    </row>
    <row r="753" spans="2:9" ht="18" x14ac:dyDescent="0.25">
      <c r="B753" s="24"/>
      <c r="C753" s="24"/>
      <c r="D753" s="24"/>
      <c r="E753" s="24"/>
      <c r="F753" s="25"/>
      <c r="G753" s="25"/>
      <c r="H753" s="25"/>
      <c r="I753" s="24"/>
    </row>
    <row r="754" spans="2:9" ht="18" x14ac:dyDescent="0.25">
      <c r="B754" s="24"/>
      <c r="C754" s="24"/>
      <c r="D754" s="24"/>
      <c r="E754" s="24"/>
      <c r="F754" s="25"/>
      <c r="G754" s="25"/>
      <c r="H754" s="25"/>
      <c r="I754" s="24"/>
    </row>
    <row r="755" spans="2:9" ht="18" x14ac:dyDescent="0.25">
      <c r="B755" s="24"/>
      <c r="C755" s="24"/>
      <c r="D755" s="24"/>
      <c r="E755" s="24"/>
      <c r="F755" s="25"/>
      <c r="G755" s="25"/>
      <c r="H755" s="25"/>
      <c r="I755" s="24"/>
    </row>
    <row r="756" spans="2:9" ht="18" x14ac:dyDescent="0.25">
      <c r="B756" s="24"/>
      <c r="C756" s="24"/>
      <c r="D756" s="24"/>
      <c r="E756" s="24"/>
      <c r="F756" s="25"/>
      <c r="G756" s="25"/>
      <c r="H756" s="25"/>
      <c r="I756" s="24"/>
    </row>
    <row r="757" spans="2:9" ht="18" x14ac:dyDescent="0.25">
      <c r="B757" s="24"/>
      <c r="C757" s="24"/>
      <c r="D757" s="24"/>
      <c r="E757" s="24"/>
      <c r="F757" s="25"/>
      <c r="G757" s="25"/>
      <c r="H757" s="25"/>
      <c r="I757" s="24"/>
    </row>
    <row r="758" spans="2:9" ht="18" x14ac:dyDescent="0.25">
      <c r="B758" s="24"/>
      <c r="C758" s="24"/>
      <c r="D758" s="24"/>
      <c r="E758" s="24"/>
      <c r="F758" s="25"/>
      <c r="G758" s="25"/>
      <c r="H758" s="25"/>
      <c r="I758" s="24"/>
    </row>
    <row r="759" spans="2:9" ht="18" x14ac:dyDescent="0.25">
      <c r="B759" s="24"/>
      <c r="C759" s="24"/>
      <c r="D759" s="24"/>
      <c r="E759" s="24"/>
      <c r="F759" s="25"/>
      <c r="G759" s="25"/>
      <c r="H759" s="25"/>
      <c r="I759" s="24"/>
    </row>
    <row r="760" spans="2:9" ht="18" x14ac:dyDescent="0.25">
      <c r="B760" s="24"/>
      <c r="C760" s="24"/>
      <c r="D760" s="24"/>
      <c r="E760" s="24"/>
      <c r="F760" s="25"/>
      <c r="G760" s="25"/>
      <c r="H760" s="25"/>
      <c r="I760" s="24"/>
    </row>
    <row r="761" spans="2:9" ht="18" x14ac:dyDescent="0.25">
      <c r="B761" s="24"/>
      <c r="C761" s="24"/>
      <c r="D761" s="24"/>
      <c r="E761" s="24"/>
      <c r="F761" s="25"/>
      <c r="G761" s="25"/>
      <c r="H761" s="25"/>
      <c r="I761" s="24"/>
    </row>
    <row r="762" spans="2:9" ht="18" x14ac:dyDescent="0.25">
      <c r="B762" s="24"/>
      <c r="C762" s="24"/>
      <c r="D762" s="24"/>
      <c r="E762" s="24"/>
      <c r="F762" s="25"/>
      <c r="G762" s="25"/>
      <c r="H762" s="25"/>
      <c r="I762" s="24"/>
    </row>
    <row r="763" spans="2:9" ht="18" x14ac:dyDescent="0.25">
      <c r="B763" s="24"/>
      <c r="C763" s="24"/>
      <c r="D763" s="24"/>
      <c r="E763" s="24"/>
      <c r="F763" s="25"/>
      <c r="G763" s="25"/>
      <c r="H763" s="25"/>
      <c r="I763" s="24"/>
    </row>
    <row r="764" spans="2:9" ht="18" x14ac:dyDescent="0.25">
      <c r="B764" s="24"/>
      <c r="C764" s="24"/>
      <c r="D764" s="24"/>
      <c r="E764" s="24"/>
      <c r="F764" s="25"/>
      <c r="G764" s="25"/>
      <c r="H764" s="25"/>
      <c r="I764" s="24"/>
    </row>
    <row r="765" spans="2:9" ht="18" x14ac:dyDescent="0.25">
      <c r="B765" s="24"/>
      <c r="C765" s="24"/>
      <c r="D765" s="24"/>
      <c r="E765" s="24"/>
      <c r="F765" s="25"/>
      <c r="G765" s="25"/>
      <c r="H765" s="25"/>
      <c r="I765" s="24"/>
    </row>
    <row r="766" spans="2:9" ht="18" x14ac:dyDescent="0.25">
      <c r="B766" s="24"/>
      <c r="C766" s="24"/>
      <c r="D766" s="24"/>
      <c r="E766" s="24"/>
      <c r="F766" s="25"/>
      <c r="G766" s="25"/>
      <c r="H766" s="25"/>
      <c r="I766" s="24"/>
    </row>
    <row r="767" spans="2:9" ht="18" x14ac:dyDescent="0.25">
      <c r="B767" s="24"/>
      <c r="C767" s="24"/>
      <c r="D767" s="24"/>
      <c r="E767" s="24"/>
      <c r="F767" s="25"/>
      <c r="G767" s="25"/>
      <c r="H767" s="25"/>
      <c r="I767" s="24"/>
    </row>
    <row r="768" spans="2:9" ht="18" x14ac:dyDescent="0.25">
      <c r="B768" s="24"/>
      <c r="C768" s="24"/>
      <c r="D768" s="24"/>
      <c r="E768" s="24"/>
      <c r="F768" s="25"/>
      <c r="G768" s="25"/>
      <c r="H768" s="25"/>
      <c r="I768" s="24"/>
    </row>
    <row r="769" spans="2:9" ht="18" x14ac:dyDescent="0.25">
      <c r="B769" s="24"/>
      <c r="C769" s="24"/>
      <c r="D769" s="24"/>
      <c r="E769" s="24"/>
      <c r="F769" s="25"/>
      <c r="G769" s="25"/>
      <c r="H769" s="25"/>
      <c r="I769" s="24"/>
    </row>
    <row r="770" spans="2:9" ht="18" x14ac:dyDescent="0.25">
      <c r="B770" s="24"/>
      <c r="C770" s="24"/>
      <c r="D770" s="24"/>
      <c r="E770" s="24"/>
      <c r="F770" s="25"/>
      <c r="G770" s="25"/>
      <c r="H770" s="25"/>
      <c r="I770" s="24"/>
    </row>
    <row r="771" spans="2:9" ht="18" x14ac:dyDescent="0.25">
      <c r="B771" s="24"/>
      <c r="C771" s="24"/>
      <c r="D771" s="24"/>
      <c r="E771" s="24"/>
      <c r="F771" s="25"/>
      <c r="G771" s="25"/>
      <c r="H771" s="25"/>
      <c r="I771" s="24"/>
    </row>
    <row r="772" spans="2:9" ht="18" x14ac:dyDescent="0.25">
      <c r="B772" s="24"/>
      <c r="C772" s="24"/>
      <c r="D772" s="24"/>
      <c r="E772" s="24"/>
      <c r="F772" s="25"/>
      <c r="G772" s="25"/>
      <c r="H772" s="25"/>
      <c r="I772" s="24"/>
    </row>
    <row r="773" spans="2:9" ht="18" x14ac:dyDescent="0.25">
      <c r="B773" s="24"/>
      <c r="C773" s="24"/>
      <c r="D773" s="24"/>
      <c r="E773" s="24"/>
      <c r="F773" s="25"/>
      <c r="G773" s="25"/>
      <c r="H773" s="25"/>
      <c r="I773" s="24"/>
    </row>
    <row r="774" spans="2:9" ht="18" x14ac:dyDescent="0.25">
      <c r="B774" s="24"/>
      <c r="C774" s="24"/>
      <c r="D774" s="24"/>
      <c r="E774" s="24"/>
      <c r="F774" s="25"/>
      <c r="G774" s="25"/>
      <c r="H774" s="25"/>
      <c r="I774" s="24"/>
    </row>
    <row r="775" spans="2:9" ht="18" x14ac:dyDescent="0.25">
      <c r="B775" s="24"/>
      <c r="C775" s="24"/>
      <c r="D775" s="24"/>
      <c r="E775" s="24"/>
      <c r="F775" s="25"/>
      <c r="G775" s="25"/>
      <c r="H775" s="25"/>
      <c r="I775" s="24"/>
    </row>
    <row r="776" spans="2:9" ht="18" x14ac:dyDescent="0.25">
      <c r="B776" s="24"/>
      <c r="C776" s="24"/>
      <c r="D776" s="24"/>
      <c r="E776" s="24"/>
      <c r="F776" s="25"/>
      <c r="G776" s="25"/>
      <c r="H776" s="25"/>
      <c r="I776" s="24"/>
    </row>
    <row r="777" spans="2:9" ht="18" x14ac:dyDescent="0.25">
      <c r="B777" s="24"/>
      <c r="C777" s="24"/>
      <c r="D777" s="24"/>
      <c r="E777" s="24"/>
      <c r="F777" s="25"/>
      <c r="G777" s="25"/>
      <c r="H777" s="25"/>
      <c r="I777" s="24"/>
    </row>
    <row r="778" spans="2:9" ht="18" x14ac:dyDescent="0.25">
      <c r="B778" s="24"/>
      <c r="C778" s="24"/>
      <c r="D778" s="24"/>
      <c r="E778" s="24"/>
      <c r="F778" s="25"/>
      <c r="G778" s="25"/>
      <c r="H778" s="25"/>
      <c r="I778" s="24"/>
    </row>
    <row r="779" spans="2:9" ht="18" x14ac:dyDescent="0.25">
      <c r="B779" s="24"/>
      <c r="C779" s="24"/>
      <c r="D779" s="24"/>
      <c r="E779" s="24"/>
      <c r="F779" s="25"/>
      <c r="G779" s="25"/>
      <c r="H779" s="25"/>
      <c r="I779" s="24"/>
    </row>
    <row r="780" spans="2:9" ht="18" x14ac:dyDescent="0.25">
      <c r="B780" s="24"/>
      <c r="C780" s="24"/>
      <c r="D780" s="24"/>
      <c r="E780" s="24"/>
      <c r="F780" s="25"/>
      <c r="G780" s="25"/>
      <c r="H780" s="25"/>
      <c r="I780" s="24"/>
    </row>
    <row r="781" spans="2:9" ht="18" x14ac:dyDescent="0.25">
      <c r="B781" s="24"/>
      <c r="C781" s="24"/>
      <c r="D781" s="24"/>
      <c r="E781" s="24"/>
      <c r="F781" s="25"/>
      <c r="G781" s="25"/>
      <c r="H781" s="25"/>
      <c r="I781" s="24"/>
    </row>
    <row r="782" spans="2:9" ht="18" x14ac:dyDescent="0.25">
      <c r="B782" s="24"/>
      <c r="C782" s="24"/>
      <c r="D782" s="24"/>
      <c r="E782" s="24"/>
      <c r="F782" s="25"/>
      <c r="G782" s="25"/>
      <c r="H782" s="25"/>
      <c r="I782" s="24"/>
    </row>
    <row r="783" spans="2:9" ht="18" x14ac:dyDescent="0.25">
      <c r="B783" s="24"/>
      <c r="C783" s="24"/>
      <c r="D783" s="24"/>
      <c r="E783" s="24"/>
      <c r="F783" s="25"/>
      <c r="G783" s="25"/>
      <c r="H783" s="25"/>
      <c r="I783" s="24"/>
    </row>
    <row r="784" spans="2:9" ht="18" x14ac:dyDescent="0.25">
      <c r="B784" s="24"/>
      <c r="C784" s="24"/>
      <c r="D784" s="24"/>
      <c r="E784" s="24"/>
      <c r="F784" s="25"/>
      <c r="G784" s="25"/>
      <c r="H784" s="25"/>
      <c r="I784" s="24"/>
    </row>
    <row r="785" spans="2:9" ht="18" x14ac:dyDescent="0.25">
      <c r="B785" s="24"/>
      <c r="C785" s="24"/>
      <c r="D785" s="24"/>
      <c r="E785" s="24"/>
      <c r="F785" s="25"/>
      <c r="G785" s="25"/>
      <c r="H785" s="25"/>
      <c r="I785" s="24"/>
    </row>
    <row r="786" spans="2:9" ht="18" x14ac:dyDescent="0.25">
      <c r="B786" s="24"/>
      <c r="C786" s="24"/>
      <c r="D786" s="24"/>
      <c r="E786" s="24"/>
      <c r="F786" s="25"/>
      <c r="G786" s="25"/>
      <c r="H786" s="25"/>
      <c r="I786" s="24"/>
    </row>
    <row r="787" spans="2:9" ht="18" x14ac:dyDescent="0.25">
      <c r="B787" s="24"/>
      <c r="C787" s="24"/>
      <c r="D787" s="24"/>
      <c r="E787" s="24"/>
      <c r="F787" s="25"/>
      <c r="G787" s="25"/>
      <c r="H787" s="25"/>
      <c r="I787" s="24"/>
    </row>
    <row r="788" spans="2:9" ht="18" x14ac:dyDescent="0.25">
      <c r="B788" s="24"/>
      <c r="C788" s="24"/>
      <c r="D788" s="24"/>
      <c r="E788" s="24"/>
      <c r="F788" s="25"/>
      <c r="G788" s="25"/>
      <c r="H788" s="25"/>
      <c r="I788" s="24"/>
    </row>
    <row r="789" spans="2:9" ht="18" x14ac:dyDescent="0.25">
      <c r="B789" s="24"/>
      <c r="C789" s="24"/>
      <c r="D789" s="24"/>
      <c r="E789" s="24"/>
      <c r="F789" s="25"/>
      <c r="G789" s="25"/>
      <c r="H789" s="25"/>
      <c r="I789" s="24"/>
    </row>
    <row r="790" spans="2:9" ht="18" x14ac:dyDescent="0.25">
      <c r="B790" s="24"/>
      <c r="C790" s="24"/>
      <c r="D790" s="24"/>
      <c r="E790" s="24"/>
      <c r="F790" s="25"/>
      <c r="G790" s="25"/>
      <c r="H790" s="25"/>
      <c r="I790" s="24"/>
    </row>
    <row r="791" spans="2:9" ht="18" x14ac:dyDescent="0.25">
      <c r="B791" s="24"/>
      <c r="C791" s="24"/>
      <c r="D791" s="24"/>
      <c r="E791" s="24"/>
      <c r="F791" s="25"/>
      <c r="G791" s="25"/>
      <c r="H791" s="25"/>
      <c r="I791" s="24"/>
    </row>
    <row r="792" spans="2:9" ht="18" x14ac:dyDescent="0.25">
      <c r="B792" s="24"/>
      <c r="C792" s="24"/>
      <c r="D792" s="24"/>
      <c r="E792" s="24"/>
      <c r="F792" s="25"/>
      <c r="G792" s="25"/>
      <c r="H792" s="25"/>
      <c r="I792" s="24"/>
    </row>
    <row r="793" spans="2:9" ht="18" x14ac:dyDescent="0.25">
      <c r="B793" s="24"/>
      <c r="C793" s="24"/>
      <c r="D793" s="24"/>
      <c r="E793" s="24"/>
      <c r="F793" s="25"/>
      <c r="G793" s="25"/>
      <c r="H793" s="25"/>
      <c r="I793" s="24"/>
    </row>
    <row r="794" spans="2:9" ht="18" x14ac:dyDescent="0.25">
      <c r="B794" s="24"/>
      <c r="C794" s="24"/>
      <c r="D794" s="24"/>
      <c r="E794" s="24"/>
      <c r="F794" s="25"/>
      <c r="G794" s="25"/>
      <c r="H794" s="25"/>
      <c r="I794" s="24"/>
    </row>
    <row r="795" spans="2:9" ht="18" x14ac:dyDescent="0.25">
      <c r="B795" s="24"/>
      <c r="C795" s="24"/>
      <c r="D795" s="24"/>
      <c r="E795" s="24"/>
      <c r="F795" s="25"/>
      <c r="G795" s="25"/>
      <c r="H795" s="25"/>
      <c r="I795" s="24"/>
    </row>
    <row r="796" spans="2:9" ht="18" x14ac:dyDescent="0.25">
      <c r="B796" s="24"/>
      <c r="C796" s="24"/>
      <c r="D796" s="24"/>
      <c r="E796" s="24"/>
      <c r="F796" s="25"/>
      <c r="G796" s="25"/>
      <c r="H796" s="25"/>
      <c r="I796" s="24"/>
    </row>
    <row r="797" spans="2:9" ht="18" x14ac:dyDescent="0.25">
      <c r="B797" s="24"/>
      <c r="C797" s="24"/>
      <c r="D797" s="24"/>
      <c r="E797" s="24"/>
      <c r="F797" s="25"/>
      <c r="G797" s="25"/>
      <c r="H797" s="25"/>
      <c r="I797" s="24"/>
    </row>
    <row r="798" spans="2:9" ht="18" x14ac:dyDescent="0.25">
      <c r="B798" s="24"/>
      <c r="C798" s="24"/>
      <c r="D798" s="24"/>
      <c r="E798" s="24"/>
      <c r="F798" s="25"/>
      <c r="G798" s="25"/>
      <c r="H798" s="25"/>
      <c r="I798" s="24"/>
    </row>
    <row r="799" spans="2:9" ht="18" x14ac:dyDescent="0.25">
      <c r="B799" s="24"/>
      <c r="C799" s="24"/>
      <c r="D799" s="24"/>
      <c r="E799" s="24"/>
      <c r="F799" s="25"/>
      <c r="G799" s="25"/>
      <c r="H799" s="25"/>
      <c r="I799" s="24"/>
    </row>
    <row r="800" spans="2:9" ht="18" x14ac:dyDescent="0.25">
      <c r="B800" s="24"/>
      <c r="C800" s="24"/>
      <c r="D800" s="24"/>
      <c r="E800" s="24"/>
      <c r="F800" s="25"/>
      <c r="G800" s="25"/>
      <c r="H800" s="25"/>
      <c r="I800" s="24"/>
    </row>
    <row r="801" spans="2:9" ht="18" x14ac:dyDescent="0.25">
      <c r="B801" s="24"/>
      <c r="C801" s="24"/>
      <c r="D801" s="24"/>
      <c r="E801" s="24"/>
      <c r="F801" s="25"/>
      <c r="G801" s="25"/>
      <c r="H801" s="25"/>
      <c r="I801" s="24"/>
    </row>
    <row r="802" spans="2:9" ht="18" x14ac:dyDescent="0.25">
      <c r="B802" s="24"/>
      <c r="C802" s="24"/>
      <c r="D802" s="24"/>
      <c r="E802" s="24"/>
      <c r="F802" s="25"/>
      <c r="G802" s="25"/>
      <c r="H802" s="25"/>
      <c r="I802" s="24"/>
    </row>
    <row r="803" spans="2:9" ht="18" x14ac:dyDescent="0.25">
      <c r="B803" s="24"/>
      <c r="C803" s="24"/>
      <c r="D803" s="24"/>
      <c r="E803" s="24"/>
      <c r="F803" s="25"/>
      <c r="G803" s="25"/>
      <c r="H803" s="25"/>
      <c r="I803" s="24"/>
    </row>
    <row r="804" spans="2:9" ht="18" x14ac:dyDescent="0.25">
      <c r="B804" s="24"/>
      <c r="C804" s="24"/>
      <c r="D804" s="24"/>
      <c r="E804" s="24"/>
      <c r="F804" s="25"/>
      <c r="G804" s="25"/>
      <c r="H804" s="25"/>
      <c r="I804" s="24"/>
    </row>
    <row r="805" spans="2:9" ht="18" x14ac:dyDescent="0.25">
      <c r="B805" s="24"/>
      <c r="C805" s="24"/>
      <c r="D805" s="24"/>
      <c r="E805" s="24"/>
      <c r="F805" s="25"/>
      <c r="G805" s="25"/>
      <c r="H805" s="25"/>
      <c r="I805" s="24"/>
    </row>
    <row r="806" spans="2:9" ht="18" x14ac:dyDescent="0.25">
      <c r="B806" s="24"/>
      <c r="C806" s="24"/>
      <c r="D806" s="24"/>
      <c r="E806" s="24"/>
      <c r="F806" s="25"/>
      <c r="G806" s="25"/>
      <c r="H806" s="25"/>
      <c r="I806" s="24"/>
    </row>
    <row r="807" spans="2:9" ht="18" x14ac:dyDescent="0.25">
      <c r="B807" s="24"/>
      <c r="C807" s="24"/>
      <c r="D807" s="24"/>
      <c r="E807" s="24"/>
      <c r="F807" s="25"/>
      <c r="G807" s="25"/>
      <c r="H807" s="25"/>
      <c r="I807" s="24"/>
    </row>
    <row r="808" spans="2:9" ht="18" x14ac:dyDescent="0.25">
      <c r="B808" s="24"/>
      <c r="C808" s="24"/>
      <c r="D808" s="24"/>
      <c r="E808" s="24"/>
      <c r="F808" s="25"/>
      <c r="G808" s="25"/>
      <c r="H808" s="25"/>
      <c r="I808" s="24"/>
    </row>
    <row r="809" spans="2:9" ht="18" x14ac:dyDescent="0.25">
      <c r="B809" s="24"/>
      <c r="C809" s="24"/>
      <c r="D809" s="24"/>
      <c r="E809" s="24"/>
      <c r="F809" s="25"/>
      <c r="G809" s="25"/>
      <c r="H809" s="25"/>
      <c r="I809" s="24"/>
    </row>
    <row r="810" spans="2:9" ht="18" x14ac:dyDescent="0.25">
      <c r="B810" s="24"/>
      <c r="C810" s="24"/>
      <c r="D810" s="24"/>
      <c r="E810" s="24"/>
      <c r="F810" s="25"/>
      <c r="G810" s="25"/>
      <c r="H810" s="25"/>
      <c r="I810" s="24"/>
    </row>
    <row r="811" spans="2:9" ht="18" x14ac:dyDescent="0.25">
      <c r="B811" s="24"/>
      <c r="C811" s="24"/>
      <c r="D811" s="24"/>
      <c r="E811" s="24"/>
      <c r="F811" s="25"/>
      <c r="G811" s="25"/>
      <c r="H811" s="25"/>
      <c r="I811" s="24"/>
    </row>
    <row r="812" spans="2:9" ht="18" x14ac:dyDescent="0.25">
      <c r="B812" s="24"/>
      <c r="C812" s="24"/>
      <c r="D812" s="24"/>
      <c r="E812" s="24"/>
      <c r="F812" s="25"/>
      <c r="G812" s="25"/>
      <c r="H812" s="25"/>
      <c r="I812" s="24"/>
    </row>
    <row r="813" spans="2:9" ht="18" x14ac:dyDescent="0.25">
      <c r="B813" s="24"/>
      <c r="C813" s="24"/>
      <c r="D813" s="24"/>
      <c r="E813" s="24"/>
      <c r="F813" s="25"/>
      <c r="G813" s="25"/>
      <c r="H813" s="25"/>
      <c r="I813" s="24"/>
    </row>
    <row r="814" spans="2:9" ht="18" x14ac:dyDescent="0.25">
      <c r="B814" s="24"/>
      <c r="C814" s="24"/>
      <c r="D814" s="24"/>
      <c r="E814" s="24"/>
      <c r="F814" s="25"/>
      <c r="G814" s="25"/>
      <c r="H814" s="25"/>
      <c r="I814" s="24"/>
    </row>
    <row r="815" spans="2:9" ht="18" x14ac:dyDescent="0.25">
      <c r="B815" s="24"/>
      <c r="C815" s="24"/>
      <c r="D815" s="24"/>
      <c r="E815" s="24"/>
      <c r="F815" s="25"/>
      <c r="G815" s="25"/>
      <c r="H815" s="25"/>
      <c r="I815" s="24"/>
    </row>
    <row r="816" spans="2:9" ht="18" x14ac:dyDescent="0.25">
      <c r="B816" s="24"/>
      <c r="C816" s="24"/>
      <c r="D816" s="24"/>
      <c r="E816" s="24"/>
      <c r="F816" s="25"/>
      <c r="G816" s="25"/>
      <c r="H816" s="25"/>
      <c r="I816" s="24"/>
    </row>
    <row r="817" spans="2:9" ht="18" x14ac:dyDescent="0.25">
      <c r="B817" s="24"/>
      <c r="C817" s="24"/>
      <c r="D817" s="24"/>
      <c r="E817" s="24"/>
      <c r="F817" s="25"/>
      <c r="G817" s="25"/>
      <c r="H817" s="25"/>
      <c r="I817" s="24"/>
    </row>
    <row r="818" spans="2:9" ht="18" x14ac:dyDescent="0.25">
      <c r="B818" s="24"/>
      <c r="C818" s="24"/>
      <c r="D818" s="24"/>
      <c r="E818" s="24"/>
      <c r="F818" s="25"/>
      <c r="G818" s="25"/>
      <c r="H818" s="25"/>
      <c r="I818" s="24"/>
    </row>
    <row r="819" spans="2:9" ht="18" x14ac:dyDescent="0.25">
      <c r="B819" s="24"/>
      <c r="C819" s="24"/>
      <c r="D819" s="24"/>
      <c r="E819" s="24"/>
      <c r="F819" s="25"/>
      <c r="G819" s="25"/>
      <c r="H819" s="25"/>
      <c r="I819" s="24"/>
    </row>
    <row r="820" spans="2:9" ht="18" x14ac:dyDescent="0.25">
      <c r="B820" s="24"/>
      <c r="C820" s="24"/>
      <c r="D820" s="24"/>
      <c r="E820" s="24"/>
      <c r="F820" s="25"/>
      <c r="G820" s="25"/>
      <c r="H820" s="25"/>
      <c r="I820" s="24"/>
    </row>
    <row r="821" spans="2:9" ht="18" x14ac:dyDescent="0.25">
      <c r="B821" s="24"/>
      <c r="C821" s="24"/>
      <c r="D821" s="24"/>
      <c r="E821" s="24"/>
      <c r="F821" s="25"/>
      <c r="G821" s="25"/>
      <c r="H821" s="25"/>
      <c r="I821" s="24"/>
    </row>
    <row r="822" spans="2:9" ht="18" x14ac:dyDescent="0.25">
      <c r="B822" s="24"/>
      <c r="C822" s="24"/>
      <c r="D822" s="24"/>
      <c r="E822" s="24"/>
      <c r="F822" s="25"/>
      <c r="G822" s="25"/>
      <c r="H822" s="25"/>
      <c r="I822" s="24"/>
    </row>
    <row r="823" spans="2:9" ht="18" x14ac:dyDescent="0.25">
      <c r="B823" s="24"/>
      <c r="C823" s="24"/>
      <c r="D823" s="24"/>
      <c r="E823" s="24"/>
      <c r="F823" s="25"/>
      <c r="G823" s="25"/>
      <c r="H823" s="25"/>
      <c r="I823" s="24"/>
    </row>
    <row r="824" spans="2:9" ht="18" x14ac:dyDescent="0.25">
      <c r="B824" s="24"/>
      <c r="C824" s="24"/>
      <c r="D824" s="24"/>
      <c r="E824" s="24"/>
      <c r="F824" s="25"/>
      <c r="G824" s="25"/>
      <c r="H824" s="25"/>
      <c r="I824" s="24"/>
    </row>
    <row r="825" spans="2:9" ht="18" x14ac:dyDescent="0.25">
      <c r="B825" s="24"/>
      <c r="C825" s="24"/>
      <c r="D825" s="24"/>
      <c r="E825" s="24"/>
      <c r="F825" s="25"/>
      <c r="G825" s="25"/>
      <c r="H825" s="25"/>
      <c r="I825" s="24"/>
    </row>
    <row r="826" spans="2:9" ht="18" x14ac:dyDescent="0.25">
      <c r="B826" s="24"/>
      <c r="C826" s="24"/>
      <c r="D826" s="24"/>
      <c r="E826" s="24"/>
      <c r="F826" s="25"/>
      <c r="G826" s="25"/>
      <c r="H826" s="25"/>
      <c r="I826" s="24"/>
    </row>
    <row r="827" spans="2:9" ht="18" x14ac:dyDescent="0.25">
      <c r="B827" s="24"/>
      <c r="C827" s="24"/>
      <c r="D827" s="24"/>
      <c r="E827" s="24"/>
      <c r="F827" s="25"/>
      <c r="G827" s="25"/>
      <c r="H827" s="25"/>
      <c r="I827" s="24"/>
    </row>
    <row r="828" spans="2:9" ht="18" x14ac:dyDescent="0.25">
      <c r="B828" s="24"/>
      <c r="C828" s="24"/>
      <c r="D828" s="24"/>
      <c r="E828" s="24"/>
      <c r="F828" s="25"/>
      <c r="G828" s="25"/>
      <c r="H828" s="25"/>
      <c r="I828" s="24"/>
    </row>
    <row r="829" spans="2:9" ht="18" x14ac:dyDescent="0.25">
      <c r="B829" s="24"/>
      <c r="C829" s="24"/>
      <c r="D829" s="24"/>
      <c r="E829" s="24"/>
      <c r="F829" s="25"/>
      <c r="G829" s="25"/>
      <c r="H829" s="25"/>
      <c r="I829" s="24"/>
    </row>
    <row r="830" spans="2:9" ht="18" x14ac:dyDescent="0.25">
      <c r="B830" s="24"/>
      <c r="C830" s="24"/>
      <c r="D830" s="24"/>
      <c r="E830" s="24"/>
      <c r="F830" s="25"/>
      <c r="G830" s="25"/>
      <c r="H830" s="25"/>
      <c r="I830" s="24"/>
    </row>
    <row r="831" spans="2:9" ht="18" x14ac:dyDescent="0.25">
      <c r="B831" s="24"/>
      <c r="C831" s="24"/>
      <c r="D831" s="24"/>
      <c r="E831" s="24"/>
      <c r="F831" s="25"/>
      <c r="G831" s="25"/>
      <c r="H831" s="25"/>
      <c r="I831" s="24"/>
    </row>
    <row r="832" spans="2:9" ht="18" x14ac:dyDescent="0.25">
      <c r="B832" s="24"/>
      <c r="C832" s="24"/>
      <c r="D832" s="24"/>
      <c r="E832" s="24"/>
      <c r="F832" s="25"/>
      <c r="G832" s="25"/>
      <c r="H832" s="25"/>
      <c r="I832" s="24"/>
    </row>
    <row r="833" spans="2:9" ht="18" x14ac:dyDescent="0.25">
      <c r="B833" s="24"/>
      <c r="C833" s="24"/>
      <c r="D833" s="24"/>
      <c r="E833" s="24"/>
      <c r="F833" s="25"/>
      <c r="G833" s="25"/>
      <c r="H833" s="25"/>
      <c r="I833" s="24"/>
    </row>
    <row r="834" spans="2:9" ht="18" x14ac:dyDescent="0.25">
      <c r="B834" s="24"/>
      <c r="C834" s="24"/>
      <c r="D834" s="24"/>
      <c r="E834" s="24"/>
      <c r="F834" s="25"/>
      <c r="G834" s="25"/>
      <c r="H834" s="25"/>
      <c r="I834" s="24"/>
    </row>
    <row r="835" spans="2:9" ht="18" x14ac:dyDescent="0.25">
      <c r="B835" s="24"/>
      <c r="C835" s="24"/>
      <c r="D835" s="24"/>
      <c r="E835" s="24"/>
      <c r="F835" s="25"/>
      <c r="G835" s="25"/>
      <c r="H835" s="25"/>
      <c r="I835" s="24"/>
    </row>
    <row r="836" spans="2:9" ht="18" x14ac:dyDescent="0.25">
      <c r="B836" s="24"/>
      <c r="C836" s="24"/>
      <c r="D836" s="24"/>
      <c r="E836" s="24"/>
      <c r="F836" s="25"/>
      <c r="G836" s="25"/>
      <c r="H836" s="25"/>
      <c r="I836" s="24"/>
    </row>
    <row r="837" spans="2:9" ht="18" x14ac:dyDescent="0.25">
      <c r="B837" s="24"/>
      <c r="C837" s="24"/>
      <c r="D837" s="24"/>
      <c r="E837" s="24"/>
      <c r="F837" s="25"/>
      <c r="G837" s="25"/>
      <c r="H837" s="25"/>
      <c r="I837" s="24"/>
    </row>
    <row r="838" spans="2:9" ht="18" x14ac:dyDescent="0.25">
      <c r="B838" s="24"/>
      <c r="C838" s="24"/>
      <c r="D838" s="24"/>
      <c r="E838" s="24"/>
      <c r="F838" s="25"/>
      <c r="G838" s="25"/>
      <c r="H838" s="25"/>
      <c r="I838" s="24"/>
    </row>
    <row r="839" spans="2:9" ht="18" x14ac:dyDescent="0.25">
      <c r="B839" s="24"/>
      <c r="C839" s="24"/>
      <c r="D839" s="24"/>
      <c r="E839" s="24"/>
      <c r="F839" s="25"/>
      <c r="G839" s="25"/>
      <c r="H839" s="25"/>
      <c r="I839" s="24"/>
    </row>
    <row r="840" spans="2:9" ht="18" x14ac:dyDescent="0.25">
      <c r="B840" s="24"/>
      <c r="C840" s="24"/>
      <c r="D840" s="24"/>
      <c r="E840" s="24"/>
      <c r="F840" s="25"/>
      <c r="G840" s="25"/>
      <c r="H840" s="25"/>
      <c r="I840" s="24"/>
    </row>
    <row r="841" spans="2:9" ht="18" x14ac:dyDescent="0.25">
      <c r="B841" s="24"/>
      <c r="C841" s="24"/>
      <c r="D841" s="24"/>
      <c r="E841" s="24"/>
      <c r="F841" s="25"/>
      <c r="G841" s="25"/>
      <c r="H841" s="25"/>
      <c r="I841" s="24"/>
    </row>
    <row r="842" spans="2:9" ht="18" x14ac:dyDescent="0.25">
      <c r="B842" s="24"/>
      <c r="C842" s="24"/>
      <c r="D842" s="24"/>
      <c r="E842" s="24"/>
      <c r="F842" s="25"/>
      <c r="G842" s="25"/>
      <c r="H842" s="25"/>
      <c r="I842" s="24"/>
    </row>
    <row r="843" spans="2:9" ht="18" x14ac:dyDescent="0.25">
      <c r="B843" s="24"/>
      <c r="C843" s="24"/>
      <c r="D843" s="24"/>
      <c r="E843" s="24"/>
      <c r="F843" s="25"/>
      <c r="G843" s="25"/>
      <c r="H843" s="25"/>
      <c r="I843" s="24"/>
    </row>
    <row r="844" spans="2:9" ht="18" x14ac:dyDescent="0.25">
      <c r="B844" s="24"/>
      <c r="C844" s="24"/>
      <c r="D844" s="24"/>
      <c r="E844" s="24"/>
      <c r="F844" s="25"/>
      <c r="G844" s="25"/>
      <c r="H844" s="25"/>
      <c r="I844" s="24"/>
    </row>
    <row r="845" spans="2:9" ht="18" x14ac:dyDescent="0.25">
      <c r="B845" s="24"/>
      <c r="C845" s="24"/>
      <c r="D845" s="24"/>
      <c r="E845" s="24"/>
      <c r="F845" s="25"/>
      <c r="G845" s="25"/>
      <c r="H845" s="25"/>
      <c r="I845" s="24"/>
    </row>
    <row r="846" spans="2:9" ht="18" x14ac:dyDescent="0.25">
      <c r="B846" s="24"/>
      <c r="C846" s="24"/>
      <c r="D846" s="24"/>
      <c r="E846" s="24"/>
      <c r="F846" s="25"/>
      <c r="G846" s="25"/>
      <c r="H846" s="25"/>
      <c r="I846" s="24"/>
    </row>
    <row r="847" spans="2:9" ht="18" x14ac:dyDescent="0.25">
      <c r="B847" s="24"/>
      <c r="C847" s="24"/>
      <c r="D847" s="24"/>
      <c r="E847" s="24"/>
      <c r="F847" s="25"/>
      <c r="G847" s="25"/>
      <c r="H847" s="25"/>
      <c r="I847" s="24"/>
    </row>
    <row r="848" spans="2:9" ht="18" x14ac:dyDescent="0.25">
      <c r="B848" s="24"/>
      <c r="C848" s="24"/>
      <c r="D848" s="24"/>
      <c r="E848" s="24"/>
      <c r="F848" s="25"/>
      <c r="G848" s="25"/>
      <c r="H848" s="25"/>
      <c r="I848" s="24"/>
    </row>
    <row r="849" spans="2:9" ht="18" x14ac:dyDescent="0.25">
      <c r="B849" s="24"/>
      <c r="C849" s="24"/>
      <c r="D849" s="24"/>
      <c r="E849" s="24"/>
      <c r="F849" s="25"/>
      <c r="G849" s="25"/>
      <c r="H849" s="25"/>
      <c r="I849" s="24"/>
    </row>
    <row r="850" spans="2:9" ht="18" x14ac:dyDescent="0.25">
      <c r="B850" s="24"/>
      <c r="C850" s="24"/>
      <c r="D850" s="24"/>
      <c r="E850" s="24"/>
      <c r="F850" s="25"/>
      <c r="G850" s="25"/>
      <c r="H850" s="25"/>
      <c r="I850" s="24"/>
    </row>
    <row r="851" spans="2:9" ht="18" x14ac:dyDescent="0.25">
      <c r="B851" s="24"/>
      <c r="C851" s="24"/>
      <c r="D851" s="24"/>
      <c r="E851" s="24"/>
      <c r="F851" s="25"/>
      <c r="G851" s="25"/>
      <c r="H851" s="25"/>
      <c r="I851" s="24"/>
    </row>
    <row r="852" spans="2:9" ht="18" x14ac:dyDescent="0.25">
      <c r="B852" s="24"/>
      <c r="C852" s="24"/>
      <c r="D852" s="24"/>
      <c r="E852" s="24"/>
      <c r="F852" s="25"/>
      <c r="G852" s="25"/>
      <c r="H852" s="25"/>
      <c r="I852" s="24"/>
    </row>
    <row r="853" spans="2:9" ht="18" x14ac:dyDescent="0.25">
      <c r="B853" s="24"/>
      <c r="C853" s="24"/>
      <c r="D853" s="24"/>
      <c r="E853" s="24"/>
      <c r="F853" s="25"/>
      <c r="G853" s="25"/>
      <c r="H853" s="25"/>
      <c r="I853" s="24"/>
    </row>
    <row r="854" spans="2:9" ht="18" x14ac:dyDescent="0.25">
      <c r="B854" s="24"/>
      <c r="C854" s="24"/>
      <c r="D854" s="24"/>
      <c r="E854" s="24"/>
      <c r="F854" s="25"/>
      <c r="G854" s="25"/>
      <c r="H854" s="25"/>
      <c r="I854" s="24"/>
    </row>
    <row r="855" spans="2:9" ht="18" x14ac:dyDescent="0.25">
      <c r="B855" s="24"/>
      <c r="C855" s="24"/>
      <c r="D855" s="24"/>
      <c r="E855" s="24"/>
      <c r="F855" s="25"/>
      <c r="G855" s="25"/>
      <c r="H855" s="25"/>
      <c r="I855" s="24"/>
    </row>
    <row r="856" spans="2:9" ht="18" x14ac:dyDescent="0.25">
      <c r="B856" s="24"/>
      <c r="C856" s="24"/>
      <c r="D856" s="24"/>
      <c r="E856" s="24"/>
      <c r="F856" s="25"/>
      <c r="G856" s="25"/>
      <c r="H856" s="25"/>
      <c r="I856" s="24"/>
    </row>
    <row r="857" spans="2:9" ht="18" x14ac:dyDescent="0.25">
      <c r="B857" s="24"/>
      <c r="C857" s="24"/>
      <c r="D857" s="24"/>
      <c r="E857" s="24"/>
      <c r="F857" s="25"/>
      <c r="G857" s="25"/>
      <c r="H857" s="25"/>
      <c r="I857" s="24"/>
    </row>
    <row r="858" spans="2:9" ht="18" x14ac:dyDescent="0.25">
      <c r="B858" s="24"/>
      <c r="C858" s="24"/>
      <c r="D858" s="24"/>
      <c r="E858" s="24"/>
      <c r="F858" s="25"/>
      <c r="G858" s="25"/>
      <c r="H858" s="25"/>
      <c r="I858" s="24"/>
    </row>
    <row r="859" spans="2:9" ht="18" x14ac:dyDescent="0.25">
      <c r="B859" s="24"/>
      <c r="C859" s="24"/>
      <c r="D859" s="24"/>
      <c r="E859" s="24"/>
      <c r="F859" s="25"/>
      <c r="G859" s="25"/>
      <c r="H859" s="25"/>
      <c r="I859" s="24"/>
    </row>
    <row r="860" spans="2:9" ht="18" x14ac:dyDescent="0.25">
      <c r="B860" s="24"/>
      <c r="C860" s="24"/>
      <c r="D860" s="24"/>
      <c r="E860" s="24"/>
      <c r="F860" s="25"/>
      <c r="G860" s="25"/>
      <c r="H860" s="25"/>
      <c r="I860" s="24"/>
    </row>
    <row r="861" spans="2:9" ht="18" x14ac:dyDescent="0.25">
      <c r="B861" s="24"/>
      <c r="C861" s="24"/>
      <c r="D861" s="24"/>
      <c r="E861" s="24"/>
      <c r="F861" s="25"/>
      <c r="G861" s="25"/>
      <c r="H861" s="25"/>
      <c r="I861" s="24"/>
    </row>
    <row r="862" spans="2:9" ht="18" x14ac:dyDescent="0.25">
      <c r="B862" s="24"/>
      <c r="C862" s="24"/>
      <c r="D862" s="24"/>
      <c r="E862" s="24"/>
      <c r="F862" s="25"/>
      <c r="G862" s="25"/>
      <c r="H862" s="25"/>
      <c r="I862" s="24"/>
    </row>
    <row r="863" spans="2:9" ht="18" x14ac:dyDescent="0.25">
      <c r="B863" s="24"/>
      <c r="C863" s="24"/>
      <c r="D863" s="24"/>
      <c r="E863" s="24"/>
      <c r="F863" s="25"/>
      <c r="G863" s="25"/>
      <c r="H863" s="25"/>
      <c r="I863" s="24"/>
    </row>
    <row r="864" spans="2:9" ht="18" x14ac:dyDescent="0.25">
      <c r="B864" s="24"/>
      <c r="C864" s="24"/>
      <c r="D864" s="24"/>
      <c r="E864" s="24"/>
      <c r="F864" s="25"/>
      <c r="G864" s="25"/>
      <c r="H864" s="25"/>
      <c r="I864" s="24"/>
    </row>
    <row r="865" spans="2:9" ht="18" x14ac:dyDescent="0.25">
      <c r="B865" s="24"/>
      <c r="C865" s="24"/>
      <c r="D865" s="24"/>
      <c r="E865" s="24"/>
      <c r="F865" s="25"/>
      <c r="G865" s="25"/>
      <c r="H865" s="25"/>
      <c r="I865" s="24"/>
    </row>
    <row r="866" spans="2:9" ht="18" x14ac:dyDescent="0.25">
      <c r="B866" s="24"/>
      <c r="C866" s="24"/>
      <c r="D866" s="24"/>
      <c r="E866" s="24"/>
      <c r="F866" s="25"/>
      <c r="G866" s="25"/>
      <c r="H866" s="25"/>
      <c r="I866" s="24"/>
    </row>
    <row r="867" spans="2:9" ht="18" x14ac:dyDescent="0.25">
      <c r="B867" s="24"/>
      <c r="C867" s="24"/>
      <c r="D867" s="24"/>
      <c r="E867" s="24"/>
      <c r="F867" s="25"/>
      <c r="G867" s="25"/>
      <c r="H867" s="25"/>
      <c r="I867" s="24"/>
    </row>
    <row r="868" spans="2:9" ht="18" x14ac:dyDescent="0.25">
      <c r="B868" s="24"/>
      <c r="C868" s="24"/>
      <c r="D868" s="24"/>
      <c r="E868" s="24"/>
      <c r="F868" s="25"/>
      <c r="G868" s="25"/>
      <c r="H868" s="25"/>
      <c r="I868" s="24"/>
    </row>
    <row r="869" spans="2:9" ht="18" x14ac:dyDescent="0.25">
      <c r="B869" s="24"/>
      <c r="C869" s="24"/>
      <c r="D869" s="24"/>
      <c r="E869" s="24"/>
      <c r="F869" s="25"/>
      <c r="G869" s="25"/>
      <c r="H869" s="25"/>
      <c r="I869" s="24"/>
    </row>
    <row r="870" spans="2:9" ht="18" x14ac:dyDescent="0.25">
      <c r="B870" s="24"/>
      <c r="C870" s="24"/>
      <c r="D870" s="24"/>
      <c r="E870" s="24"/>
      <c r="F870" s="25"/>
      <c r="G870" s="25"/>
      <c r="H870" s="25"/>
      <c r="I870" s="24"/>
    </row>
    <row r="871" spans="2:9" ht="18" x14ac:dyDescent="0.25">
      <c r="B871" s="24"/>
      <c r="C871" s="24"/>
      <c r="D871" s="24"/>
      <c r="E871" s="24"/>
      <c r="F871" s="25"/>
      <c r="G871" s="25"/>
      <c r="H871" s="25"/>
      <c r="I871" s="24"/>
    </row>
    <row r="872" spans="2:9" ht="18" x14ac:dyDescent="0.25">
      <c r="B872" s="24"/>
      <c r="C872" s="24"/>
      <c r="D872" s="24"/>
      <c r="E872" s="24"/>
      <c r="F872" s="25"/>
      <c r="G872" s="25"/>
      <c r="H872" s="25"/>
      <c r="I872" s="24"/>
    </row>
    <row r="873" spans="2:9" ht="18" x14ac:dyDescent="0.25">
      <c r="B873" s="24"/>
      <c r="C873" s="24"/>
      <c r="D873" s="24"/>
      <c r="E873" s="24"/>
      <c r="F873" s="25"/>
      <c r="G873" s="25"/>
      <c r="H873" s="25"/>
      <c r="I873" s="24"/>
    </row>
    <row r="874" spans="2:9" ht="18" x14ac:dyDescent="0.25">
      <c r="B874" s="24"/>
      <c r="C874" s="24"/>
      <c r="D874" s="24"/>
      <c r="E874" s="24"/>
      <c r="F874" s="25"/>
      <c r="G874" s="25"/>
      <c r="H874" s="25"/>
      <c r="I874" s="24"/>
    </row>
    <row r="875" spans="2:9" ht="18" x14ac:dyDescent="0.25">
      <c r="B875" s="24"/>
      <c r="C875" s="24"/>
      <c r="D875" s="24"/>
      <c r="E875" s="24"/>
      <c r="F875" s="25"/>
      <c r="G875" s="25"/>
      <c r="H875" s="25"/>
      <c r="I875" s="24"/>
    </row>
    <row r="876" spans="2:9" ht="18" x14ac:dyDescent="0.25">
      <c r="B876" s="24"/>
      <c r="C876" s="24"/>
      <c r="D876" s="24"/>
      <c r="E876" s="24"/>
      <c r="F876" s="25"/>
      <c r="G876" s="25"/>
      <c r="H876" s="25"/>
      <c r="I876" s="24"/>
    </row>
    <row r="877" spans="2:9" ht="18" x14ac:dyDescent="0.25">
      <c r="B877" s="24"/>
      <c r="C877" s="24"/>
      <c r="D877" s="24"/>
      <c r="E877" s="24"/>
      <c r="F877" s="25"/>
      <c r="G877" s="25"/>
      <c r="H877" s="25"/>
      <c r="I877" s="24"/>
    </row>
    <row r="878" spans="2:9" ht="18" x14ac:dyDescent="0.25">
      <c r="B878" s="24"/>
      <c r="C878" s="24"/>
      <c r="D878" s="24"/>
      <c r="E878" s="24"/>
      <c r="F878" s="25"/>
      <c r="G878" s="25"/>
      <c r="H878" s="25"/>
      <c r="I878" s="24"/>
    </row>
    <row r="879" spans="2:9" ht="18" x14ac:dyDescent="0.25">
      <c r="B879" s="24"/>
      <c r="C879" s="24"/>
      <c r="D879" s="24"/>
      <c r="E879" s="24"/>
      <c r="F879" s="25"/>
      <c r="G879" s="25"/>
      <c r="H879" s="25"/>
      <c r="I879" s="24"/>
    </row>
    <row r="880" spans="2:9" ht="18" x14ac:dyDescent="0.25">
      <c r="B880" s="24"/>
      <c r="C880" s="24"/>
      <c r="D880" s="24"/>
      <c r="E880" s="24"/>
      <c r="F880" s="25"/>
      <c r="G880" s="25"/>
      <c r="H880" s="25"/>
      <c r="I880" s="24"/>
    </row>
    <row r="881" spans="2:9" ht="18" x14ac:dyDescent="0.25">
      <c r="B881" s="24"/>
      <c r="C881" s="24"/>
      <c r="D881" s="24"/>
      <c r="E881" s="24"/>
      <c r="F881" s="25"/>
      <c r="G881" s="25"/>
      <c r="H881" s="25"/>
      <c r="I881" s="24"/>
    </row>
    <row r="882" spans="2:9" ht="18" x14ac:dyDescent="0.25">
      <c r="B882" s="24"/>
      <c r="C882" s="24"/>
      <c r="D882" s="24"/>
      <c r="E882" s="24"/>
      <c r="F882" s="25"/>
      <c r="G882" s="25"/>
      <c r="H882" s="25"/>
      <c r="I882" s="24"/>
    </row>
    <row r="883" spans="2:9" ht="18" x14ac:dyDescent="0.25">
      <c r="B883" s="24"/>
      <c r="C883" s="24"/>
      <c r="D883" s="24"/>
      <c r="E883" s="24"/>
      <c r="F883" s="25"/>
      <c r="G883" s="25"/>
      <c r="H883" s="25"/>
      <c r="I883" s="24"/>
    </row>
    <row r="884" spans="2:9" ht="18" x14ac:dyDescent="0.25">
      <c r="B884" s="24"/>
      <c r="C884" s="24"/>
      <c r="D884" s="24"/>
      <c r="E884" s="24"/>
      <c r="F884" s="25"/>
      <c r="G884" s="25"/>
      <c r="H884" s="25"/>
      <c r="I884" s="24"/>
    </row>
    <row r="885" spans="2:9" ht="18" x14ac:dyDescent="0.25">
      <c r="B885" s="24"/>
      <c r="C885" s="24"/>
      <c r="D885" s="24"/>
      <c r="E885" s="24"/>
      <c r="F885" s="25"/>
      <c r="G885" s="25"/>
      <c r="H885" s="25"/>
      <c r="I885" s="24"/>
    </row>
    <row r="886" spans="2:9" ht="18" x14ac:dyDescent="0.25">
      <c r="B886" s="24"/>
      <c r="C886" s="24"/>
      <c r="D886" s="24"/>
      <c r="E886" s="24"/>
      <c r="F886" s="25"/>
      <c r="G886" s="25"/>
      <c r="H886" s="25"/>
      <c r="I886" s="24"/>
    </row>
    <row r="887" spans="2:9" ht="18" x14ac:dyDescent="0.25">
      <c r="B887" s="24"/>
      <c r="C887" s="24"/>
      <c r="D887" s="24"/>
      <c r="E887" s="24"/>
      <c r="F887" s="25"/>
      <c r="G887" s="25"/>
      <c r="H887" s="25"/>
      <c r="I887" s="24"/>
    </row>
    <row r="888" spans="2:9" ht="18" x14ac:dyDescent="0.25">
      <c r="B888" s="24"/>
      <c r="C888" s="24"/>
      <c r="D888" s="24"/>
      <c r="E888" s="24"/>
      <c r="F888" s="25"/>
      <c r="G888" s="25"/>
      <c r="H888" s="25"/>
      <c r="I888" s="24"/>
    </row>
    <row r="889" spans="2:9" ht="18" x14ac:dyDescent="0.25">
      <c r="B889" s="24"/>
      <c r="C889" s="24"/>
      <c r="D889" s="24"/>
      <c r="E889" s="24"/>
      <c r="F889" s="25"/>
      <c r="G889" s="25"/>
      <c r="H889" s="25"/>
      <c r="I889" s="24"/>
    </row>
    <row r="890" spans="2:9" ht="18" x14ac:dyDescent="0.25">
      <c r="B890" s="24"/>
      <c r="C890" s="24"/>
      <c r="D890" s="24"/>
      <c r="E890" s="24"/>
      <c r="F890" s="25"/>
      <c r="G890" s="25"/>
      <c r="H890" s="25"/>
      <c r="I890" s="24"/>
    </row>
    <row r="891" spans="2:9" ht="18" x14ac:dyDescent="0.25">
      <c r="B891" s="24"/>
      <c r="C891" s="24"/>
      <c r="D891" s="24"/>
      <c r="E891" s="24"/>
      <c r="F891" s="25"/>
      <c r="G891" s="25"/>
      <c r="H891" s="25"/>
      <c r="I891" s="24"/>
    </row>
    <row r="892" spans="2:9" ht="18" x14ac:dyDescent="0.25">
      <c r="B892" s="24"/>
      <c r="C892" s="24"/>
      <c r="D892" s="24"/>
      <c r="E892" s="24"/>
      <c r="F892" s="25"/>
      <c r="G892" s="25"/>
      <c r="H892" s="25"/>
      <c r="I892" s="24"/>
    </row>
    <row r="893" spans="2:9" ht="18" x14ac:dyDescent="0.25">
      <c r="B893" s="24"/>
      <c r="C893" s="24"/>
      <c r="D893" s="24"/>
      <c r="E893" s="24"/>
      <c r="F893" s="25"/>
      <c r="G893" s="25"/>
      <c r="H893" s="25"/>
      <c r="I893" s="24"/>
    </row>
    <row r="894" spans="2:9" ht="18" x14ac:dyDescent="0.25">
      <c r="B894" s="24"/>
      <c r="C894" s="24"/>
      <c r="D894" s="24"/>
      <c r="E894" s="24"/>
      <c r="F894" s="25"/>
      <c r="G894" s="25"/>
      <c r="H894" s="25"/>
      <c r="I894" s="24"/>
    </row>
    <row r="895" spans="2:9" ht="18" x14ac:dyDescent="0.25">
      <c r="B895" s="24"/>
      <c r="C895" s="24"/>
      <c r="D895" s="24"/>
      <c r="E895" s="24"/>
      <c r="F895" s="25"/>
      <c r="G895" s="25"/>
      <c r="H895" s="25"/>
      <c r="I895" s="24"/>
    </row>
    <row r="896" spans="2:9" ht="18" x14ac:dyDescent="0.25">
      <c r="B896" s="24"/>
      <c r="C896" s="24"/>
      <c r="D896" s="24"/>
      <c r="E896" s="24"/>
      <c r="F896" s="25"/>
      <c r="G896" s="25"/>
      <c r="H896" s="25"/>
      <c r="I896" s="24"/>
    </row>
    <row r="897" spans="2:9" ht="18" x14ac:dyDescent="0.25">
      <c r="B897" s="24"/>
      <c r="C897" s="24"/>
      <c r="D897" s="24"/>
      <c r="E897" s="24"/>
      <c r="F897" s="25"/>
      <c r="G897" s="25"/>
      <c r="H897" s="25"/>
      <c r="I897" s="24"/>
    </row>
    <row r="898" spans="2:9" ht="18" x14ac:dyDescent="0.25">
      <c r="B898" s="24"/>
      <c r="C898" s="24"/>
      <c r="D898" s="24"/>
      <c r="E898" s="24"/>
      <c r="F898" s="25"/>
      <c r="G898" s="25"/>
      <c r="H898" s="25"/>
      <c r="I898" s="24"/>
    </row>
    <row r="899" spans="2:9" ht="18" x14ac:dyDescent="0.25">
      <c r="B899" s="24"/>
      <c r="C899" s="24"/>
      <c r="D899" s="24"/>
      <c r="E899" s="24"/>
      <c r="F899" s="25"/>
      <c r="G899" s="25"/>
      <c r="H899" s="25"/>
      <c r="I899" s="24"/>
    </row>
    <row r="900" spans="2:9" ht="18" x14ac:dyDescent="0.25">
      <c r="B900" s="24"/>
      <c r="C900" s="24"/>
      <c r="D900" s="24"/>
      <c r="E900" s="24"/>
      <c r="F900" s="25"/>
      <c r="G900" s="25"/>
      <c r="H900" s="25"/>
      <c r="I900" s="24"/>
    </row>
    <row r="901" spans="2:9" ht="18" x14ac:dyDescent="0.25">
      <c r="B901" s="24"/>
      <c r="C901" s="24"/>
      <c r="D901" s="24"/>
      <c r="E901" s="24"/>
      <c r="F901" s="25"/>
      <c r="G901" s="25"/>
      <c r="H901" s="25"/>
      <c r="I901" s="24"/>
    </row>
    <row r="902" spans="2:9" ht="18" x14ac:dyDescent="0.25">
      <c r="B902" s="24"/>
      <c r="C902" s="24"/>
      <c r="D902" s="24"/>
      <c r="E902" s="24"/>
      <c r="F902" s="25"/>
      <c r="G902" s="25"/>
      <c r="H902" s="25"/>
      <c r="I902" s="24"/>
    </row>
    <row r="903" spans="2:9" ht="18" x14ac:dyDescent="0.25">
      <c r="B903" s="24"/>
      <c r="C903" s="24"/>
      <c r="D903" s="24"/>
      <c r="E903" s="24"/>
      <c r="F903" s="25"/>
      <c r="G903" s="25"/>
      <c r="H903" s="25"/>
      <c r="I903" s="24"/>
    </row>
    <row r="904" spans="2:9" ht="18" x14ac:dyDescent="0.25">
      <c r="B904" s="24"/>
      <c r="C904" s="24"/>
      <c r="D904" s="24"/>
      <c r="E904" s="24"/>
      <c r="F904" s="25"/>
      <c r="G904" s="25"/>
      <c r="H904" s="25"/>
      <c r="I904" s="24"/>
    </row>
    <row r="905" spans="2:9" ht="18" x14ac:dyDescent="0.25">
      <c r="B905" s="24"/>
      <c r="C905" s="24"/>
      <c r="D905" s="24"/>
      <c r="E905" s="24"/>
      <c r="F905" s="25"/>
      <c r="G905" s="25"/>
      <c r="H905" s="25"/>
      <c r="I905" s="24"/>
    </row>
    <row r="906" spans="2:9" ht="18" x14ac:dyDescent="0.25">
      <c r="B906" s="24"/>
      <c r="C906" s="24"/>
      <c r="D906" s="24"/>
      <c r="E906" s="24"/>
      <c r="F906" s="25"/>
      <c r="G906" s="25"/>
      <c r="H906" s="25"/>
      <c r="I906" s="24"/>
    </row>
    <row r="907" spans="2:9" ht="18" x14ac:dyDescent="0.25">
      <c r="B907" s="24"/>
      <c r="C907" s="24"/>
      <c r="D907" s="24"/>
      <c r="E907" s="24"/>
      <c r="F907" s="25"/>
      <c r="G907" s="25"/>
      <c r="H907" s="25"/>
      <c r="I907" s="24"/>
    </row>
    <row r="908" spans="2:9" ht="18" x14ac:dyDescent="0.25">
      <c r="B908" s="24"/>
      <c r="C908" s="24"/>
      <c r="D908" s="24"/>
      <c r="E908" s="24"/>
      <c r="F908" s="25"/>
      <c r="G908" s="25"/>
      <c r="H908" s="25"/>
      <c r="I908" s="24"/>
    </row>
    <row r="909" spans="2:9" ht="18" x14ac:dyDescent="0.25">
      <c r="B909" s="24"/>
      <c r="C909" s="24"/>
      <c r="D909" s="24"/>
      <c r="E909" s="24"/>
      <c r="F909" s="25"/>
      <c r="G909" s="25"/>
      <c r="H909" s="25"/>
      <c r="I909" s="24"/>
    </row>
    <row r="910" spans="2:9" ht="18" x14ac:dyDescent="0.25">
      <c r="B910" s="24"/>
      <c r="C910" s="24"/>
      <c r="D910" s="24"/>
      <c r="E910" s="24"/>
      <c r="F910" s="25"/>
      <c r="G910" s="25"/>
      <c r="H910" s="25"/>
      <c r="I910" s="24"/>
    </row>
    <row r="911" spans="2:9" ht="18" x14ac:dyDescent="0.25">
      <c r="B911" s="24"/>
      <c r="C911" s="24"/>
      <c r="D911" s="24"/>
      <c r="E911" s="24"/>
      <c r="F911" s="25"/>
      <c r="G911" s="25"/>
      <c r="H911" s="25"/>
      <c r="I911" s="24"/>
    </row>
    <row r="912" spans="2:9" ht="18" x14ac:dyDescent="0.25">
      <c r="B912" s="24"/>
      <c r="C912" s="24"/>
      <c r="D912" s="24"/>
      <c r="E912" s="24"/>
      <c r="F912" s="25"/>
      <c r="G912" s="25"/>
      <c r="H912" s="25"/>
      <c r="I912" s="24"/>
    </row>
    <row r="913" spans="2:9" ht="18" x14ac:dyDescent="0.25">
      <c r="B913" s="24"/>
      <c r="C913" s="24"/>
      <c r="D913" s="24"/>
      <c r="E913" s="24"/>
      <c r="F913" s="25"/>
      <c r="G913" s="25"/>
      <c r="H913" s="25"/>
      <c r="I913" s="24"/>
    </row>
    <row r="914" spans="2:9" ht="18" x14ac:dyDescent="0.25">
      <c r="B914" s="24"/>
      <c r="C914" s="24"/>
      <c r="D914" s="24"/>
      <c r="E914" s="24"/>
      <c r="F914" s="25"/>
      <c r="G914" s="25"/>
      <c r="H914" s="25"/>
      <c r="I914" s="24"/>
    </row>
    <row r="915" spans="2:9" ht="18" x14ac:dyDescent="0.25">
      <c r="B915" s="24"/>
      <c r="C915" s="24"/>
      <c r="D915" s="24"/>
      <c r="E915" s="24"/>
      <c r="F915" s="25"/>
      <c r="G915" s="25"/>
      <c r="H915" s="25"/>
      <c r="I915" s="24"/>
    </row>
    <row r="916" spans="2:9" ht="18" x14ac:dyDescent="0.25">
      <c r="B916" s="24"/>
      <c r="C916" s="24"/>
      <c r="D916" s="24"/>
      <c r="E916" s="24"/>
      <c r="F916" s="25"/>
      <c r="G916" s="25"/>
      <c r="H916" s="25"/>
      <c r="I916" s="24"/>
    </row>
    <row r="917" spans="2:9" ht="18" x14ac:dyDescent="0.25">
      <c r="B917" s="24"/>
      <c r="C917" s="24"/>
      <c r="D917" s="24"/>
      <c r="E917" s="24"/>
      <c r="F917" s="25"/>
      <c r="G917" s="25"/>
      <c r="H917" s="25"/>
      <c r="I917" s="24"/>
    </row>
    <row r="918" spans="2:9" ht="18" x14ac:dyDescent="0.25">
      <c r="B918" s="24"/>
      <c r="C918" s="24"/>
      <c r="D918" s="24"/>
      <c r="E918" s="24"/>
      <c r="F918" s="25"/>
      <c r="G918" s="25"/>
      <c r="H918" s="25"/>
      <c r="I918" s="24"/>
    </row>
    <row r="919" spans="2:9" ht="18" x14ac:dyDescent="0.25">
      <c r="B919" s="24"/>
      <c r="C919" s="24"/>
      <c r="D919" s="24"/>
      <c r="E919" s="24"/>
      <c r="F919" s="25"/>
      <c r="G919" s="25"/>
      <c r="H919" s="25"/>
      <c r="I919" s="24"/>
    </row>
    <row r="920" spans="2:9" ht="18" x14ac:dyDescent="0.25">
      <c r="B920" s="24"/>
      <c r="C920" s="24"/>
      <c r="D920" s="24"/>
      <c r="E920" s="24"/>
      <c r="F920" s="25"/>
      <c r="G920" s="25"/>
      <c r="H920" s="25"/>
      <c r="I920" s="24"/>
    </row>
    <row r="921" spans="2:9" ht="18" x14ac:dyDescent="0.25">
      <c r="B921" s="24"/>
      <c r="C921" s="24"/>
      <c r="D921" s="24"/>
      <c r="E921" s="24"/>
      <c r="F921" s="25"/>
      <c r="G921" s="25"/>
      <c r="H921" s="25"/>
      <c r="I921" s="24"/>
    </row>
    <row r="922" spans="2:9" ht="18" x14ac:dyDescent="0.25">
      <c r="B922" s="24"/>
      <c r="C922" s="24"/>
      <c r="D922" s="24"/>
      <c r="E922" s="24"/>
      <c r="F922" s="25"/>
      <c r="G922" s="25"/>
      <c r="H922" s="25"/>
      <c r="I922" s="24"/>
    </row>
    <row r="923" spans="2:9" ht="18" x14ac:dyDescent="0.25">
      <c r="B923" s="24"/>
      <c r="C923" s="24"/>
      <c r="D923" s="24"/>
      <c r="E923" s="24"/>
      <c r="F923" s="25"/>
      <c r="G923" s="25"/>
      <c r="H923" s="25"/>
      <c r="I923" s="24"/>
    </row>
    <row r="924" spans="2:9" ht="18" x14ac:dyDescent="0.25">
      <c r="B924" s="24"/>
      <c r="C924" s="24"/>
      <c r="D924" s="24"/>
      <c r="E924" s="24"/>
      <c r="F924" s="25"/>
      <c r="G924" s="25"/>
      <c r="H924" s="25"/>
      <c r="I924" s="24"/>
    </row>
    <row r="925" spans="2:9" ht="18" x14ac:dyDescent="0.25">
      <c r="B925" s="24"/>
      <c r="C925" s="24"/>
      <c r="D925" s="24"/>
      <c r="E925" s="24"/>
      <c r="F925" s="25"/>
      <c r="G925" s="25"/>
      <c r="H925" s="25"/>
      <c r="I925" s="24"/>
    </row>
    <row r="926" spans="2:9" ht="18" x14ac:dyDescent="0.25">
      <c r="B926" s="24"/>
      <c r="C926" s="24"/>
      <c r="D926" s="24"/>
      <c r="E926" s="24"/>
      <c r="F926" s="25"/>
      <c r="G926" s="25"/>
      <c r="H926" s="25"/>
      <c r="I926" s="24"/>
    </row>
    <row r="927" spans="2:9" ht="18" x14ac:dyDescent="0.25">
      <c r="B927" s="24"/>
      <c r="C927" s="24"/>
      <c r="D927" s="24"/>
      <c r="E927" s="24"/>
      <c r="F927" s="25"/>
      <c r="G927" s="25"/>
      <c r="H927" s="25"/>
      <c r="I927" s="24"/>
    </row>
    <row r="928" spans="2:9" ht="18" x14ac:dyDescent="0.25">
      <c r="B928" s="24"/>
      <c r="C928" s="24"/>
      <c r="D928" s="24"/>
      <c r="E928" s="24"/>
      <c r="F928" s="25"/>
      <c r="G928" s="25"/>
      <c r="H928" s="25"/>
      <c r="I928" s="24"/>
    </row>
    <row r="929" spans="2:9" ht="18" x14ac:dyDescent="0.25">
      <c r="B929" s="24"/>
      <c r="C929" s="24"/>
      <c r="D929" s="24"/>
      <c r="E929" s="24"/>
      <c r="F929" s="25"/>
      <c r="G929" s="25"/>
      <c r="H929" s="25"/>
      <c r="I929" s="24"/>
    </row>
    <row r="930" spans="2:9" ht="18" x14ac:dyDescent="0.25">
      <c r="B930" s="24"/>
      <c r="C930" s="24"/>
      <c r="D930" s="24"/>
      <c r="E930" s="24"/>
      <c r="F930" s="25"/>
      <c r="G930" s="25"/>
      <c r="H930" s="25"/>
      <c r="I930" s="24"/>
    </row>
    <row r="931" spans="2:9" ht="18" x14ac:dyDescent="0.25">
      <c r="B931" s="24"/>
      <c r="C931" s="24"/>
      <c r="D931" s="24"/>
      <c r="E931" s="24"/>
      <c r="F931" s="25"/>
      <c r="G931" s="25"/>
      <c r="H931" s="25"/>
      <c r="I931" s="24"/>
    </row>
    <row r="932" spans="2:9" ht="18" x14ac:dyDescent="0.25">
      <c r="B932" s="24"/>
      <c r="C932" s="24"/>
      <c r="D932" s="24"/>
      <c r="E932" s="24"/>
      <c r="F932" s="25"/>
      <c r="G932" s="25"/>
      <c r="H932" s="25"/>
      <c r="I932" s="24"/>
    </row>
    <row r="933" spans="2:9" ht="18" x14ac:dyDescent="0.25">
      <c r="B933" s="24"/>
      <c r="C933" s="24"/>
      <c r="D933" s="24"/>
      <c r="E933" s="24"/>
      <c r="F933" s="25"/>
      <c r="G933" s="25"/>
      <c r="H933" s="25"/>
      <c r="I933" s="24"/>
    </row>
    <row r="934" spans="2:9" ht="18" x14ac:dyDescent="0.25">
      <c r="B934" s="24"/>
      <c r="C934" s="24"/>
      <c r="D934" s="24"/>
      <c r="E934" s="24"/>
      <c r="F934" s="25"/>
      <c r="G934" s="25"/>
      <c r="H934" s="25"/>
      <c r="I934" s="24"/>
    </row>
    <row r="935" spans="2:9" ht="18" x14ac:dyDescent="0.25">
      <c r="B935" s="24"/>
      <c r="C935" s="24"/>
      <c r="D935" s="24"/>
      <c r="E935" s="24"/>
      <c r="F935" s="25"/>
      <c r="G935" s="25"/>
      <c r="H935" s="25"/>
      <c r="I935" s="24"/>
    </row>
    <row r="936" spans="2:9" ht="18" x14ac:dyDescent="0.25">
      <c r="B936" s="24"/>
      <c r="C936" s="24"/>
      <c r="D936" s="24"/>
      <c r="E936" s="24"/>
      <c r="F936" s="25"/>
      <c r="G936" s="25"/>
      <c r="H936" s="25"/>
      <c r="I936" s="24"/>
    </row>
    <row r="937" spans="2:9" ht="18" x14ac:dyDescent="0.25">
      <c r="B937" s="24"/>
      <c r="C937" s="24"/>
      <c r="D937" s="24"/>
      <c r="E937" s="24"/>
      <c r="F937" s="25"/>
      <c r="G937" s="25"/>
      <c r="H937" s="25"/>
      <c r="I937" s="24"/>
    </row>
    <row r="938" spans="2:9" ht="18" x14ac:dyDescent="0.25">
      <c r="B938" s="24"/>
      <c r="C938" s="24"/>
      <c r="D938" s="24"/>
      <c r="E938" s="24"/>
      <c r="F938" s="25"/>
      <c r="G938" s="25"/>
      <c r="H938" s="25"/>
      <c r="I938" s="24"/>
    </row>
    <row r="939" spans="2:9" ht="18" x14ac:dyDescent="0.25">
      <c r="B939" s="24"/>
      <c r="C939" s="24"/>
      <c r="D939" s="24"/>
      <c r="E939" s="24"/>
      <c r="F939" s="25"/>
      <c r="G939" s="25"/>
      <c r="H939" s="25"/>
      <c r="I939" s="24"/>
    </row>
    <row r="940" spans="2:9" ht="18" x14ac:dyDescent="0.25">
      <c r="B940" s="24"/>
      <c r="C940" s="24"/>
      <c r="D940" s="24"/>
      <c r="E940" s="24"/>
      <c r="F940" s="25"/>
      <c r="G940" s="25"/>
      <c r="H940" s="25"/>
      <c r="I940" s="24"/>
    </row>
    <row r="941" spans="2:9" ht="18" x14ac:dyDescent="0.25">
      <c r="B941" s="24"/>
      <c r="C941" s="24"/>
      <c r="D941" s="24"/>
      <c r="E941" s="24"/>
      <c r="F941" s="25"/>
      <c r="G941" s="25"/>
      <c r="H941" s="25"/>
      <c r="I941" s="24"/>
    </row>
    <row r="942" spans="2:9" ht="18" x14ac:dyDescent="0.25">
      <c r="B942" s="24"/>
      <c r="C942" s="24"/>
      <c r="D942" s="24"/>
      <c r="E942" s="24"/>
      <c r="F942" s="25"/>
      <c r="G942" s="25"/>
      <c r="H942" s="25"/>
      <c r="I942" s="24"/>
    </row>
    <row r="943" spans="2:9" ht="18" x14ac:dyDescent="0.25">
      <c r="B943" s="24"/>
      <c r="C943" s="24"/>
      <c r="D943" s="24"/>
      <c r="E943" s="24"/>
      <c r="F943" s="25"/>
      <c r="G943" s="25"/>
      <c r="H943" s="25"/>
      <c r="I943" s="24"/>
    </row>
    <row r="944" spans="2:9" ht="18" x14ac:dyDescent="0.25">
      <c r="B944" s="24"/>
      <c r="C944" s="24"/>
      <c r="D944" s="24"/>
      <c r="E944" s="24"/>
      <c r="F944" s="25"/>
      <c r="G944" s="25"/>
      <c r="H944" s="25"/>
      <c r="I944" s="24"/>
    </row>
    <row r="945" spans="2:9" ht="18" x14ac:dyDescent="0.25">
      <c r="B945" s="24"/>
      <c r="C945" s="24"/>
      <c r="D945" s="24"/>
      <c r="E945" s="24"/>
      <c r="F945" s="25"/>
      <c r="G945" s="25"/>
      <c r="H945" s="25"/>
      <c r="I945" s="24"/>
    </row>
    <row r="946" spans="2:9" ht="18" x14ac:dyDescent="0.25">
      <c r="B946" s="24"/>
      <c r="C946" s="24"/>
      <c r="D946" s="24"/>
      <c r="E946" s="24"/>
      <c r="F946" s="25"/>
      <c r="G946" s="25"/>
      <c r="H946" s="25"/>
      <c r="I946" s="24"/>
    </row>
    <row r="947" spans="2:9" ht="18" x14ac:dyDescent="0.25">
      <c r="B947" s="24"/>
      <c r="C947" s="24"/>
      <c r="D947" s="24"/>
      <c r="E947" s="24"/>
      <c r="F947" s="25"/>
      <c r="G947" s="25"/>
      <c r="H947" s="25"/>
      <c r="I947" s="24"/>
    </row>
    <row r="948" spans="2:9" ht="18" x14ac:dyDescent="0.25">
      <c r="B948" s="24"/>
      <c r="C948" s="24"/>
      <c r="D948" s="24"/>
      <c r="E948" s="24"/>
      <c r="F948" s="25"/>
      <c r="G948" s="25"/>
      <c r="H948" s="25"/>
      <c r="I948" s="24"/>
    </row>
    <row r="949" spans="2:9" ht="18" x14ac:dyDescent="0.25">
      <c r="B949" s="24"/>
      <c r="C949" s="24"/>
      <c r="D949" s="24"/>
      <c r="E949" s="24"/>
      <c r="F949" s="25"/>
      <c r="G949" s="25"/>
      <c r="H949" s="25"/>
      <c r="I949" s="24"/>
    </row>
    <row r="950" spans="2:9" ht="18" x14ac:dyDescent="0.25">
      <c r="B950" s="24"/>
      <c r="C950" s="24"/>
      <c r="D950" s="24"/>
      <c r="E950" s="24"/>
      <c r="F950" s="25"/>
      <c r="G950" s="25"/>
      <c r="H950" s="25"/>
      <c r="I950" s="24"/>
    </row>
    <row r="951" spans="2:9" ht="18" x14ac:dyDescent="0.25">
      <c r="B951" s="24"/>
      <c r="C951" s="24"/>
      <c r="D951" s="24"/>
      <c r="E951" s="24"/>
      <c r="F951" s="25"/>
      <c r="G951" s="25"/>
      <c r="H951" s="25"/>
      <c r="I951" s="24"/>
    </row>
    <row r="952" spans="2:9" ht="18" x14ac:dyDescent="0.25">
      <c r="B952" s="24"/>
      <c r="C952" s="24"/>
      <c r="D952" s="24"/>
      <c r="E952" s="24"/>
      <c r="F952" s="25"/>
      <c r="G952" s="25"/>
      <c r="H952" s="25"/>
      <c r="I952" s="24"/>
    </row>
    <row r="953" spans="2:9" ht="18" x14ac:dyDescent="0.25">
      <c r="B953" s="24"/>
      <c r="C953" s="24"/>
      <c r="D953" s="24"/>
      <c r="E953" s="24"/>
      <c r="F953" s="25"/>
      <c r="G953" s="25"/>
      <c r="H953" s="25"/>
      <c r="I953" s="24"/>
    </row>
    <row r="954" spans="2:9" ht="18" x14ac:dyDescent="0.25">
      <c r="B954" s="24"/>
      <c r="C954" s="24"/>
      <c r="D954" s="24"/>
      <c r="E954" s="24"/>
      <c r="F954" s="25"/>
      <c r="G954" s="25"/>
      <c r="H954" s="25"/>
      <c r="I954" s="24"/>
    </row>
    <row r="955" spans="2:9" ht="18" x14ac:dyDescent="0.25">
      <c r="B955" s="24"/>
      <c r="C955" s="24"/>
      <c r="D955" s="24"/>
      <c r="E955" s="24"/>
      <c r="F955" s="25"/>
      <c r="G955" s="25"/>
      <c r="H955" s="25"/>
      <c r="I955" s="24"/>
    </row>
    <row r="956" spans="2:9" ht="18" x14ac:dyDescent="0.25">
      <c r="B956" s="24"/>
      <c r="C956" s="24"/>
      <c r="D956" s="24"/>
      <c r="E956" s="24"/>
      <c r="F956" s="25"/>
      <c r="G956" s="25"/>
      <c r="H956" s="25"/>
      <c r="I956" s="24"/>
    </row>
    <row r="957" spans="2:9" ht="18" x14ac:dyDescent="0.25">
      <c r="B957" s="24"/>
      <c r="C957" s="24"/>
      <c r="D957" s="24"/>
      <c r="E957" s="24"/>
      <c r="F957" s="25"/>
      <c r="G957" s="25"/>
      <c r="H957" s="25"/>
      <c r="I957" s="24"/>
    </row>
    <row r="958" spans="2:9" ht="18" x14ac:dyDescent="0.25">
      <c r="B958" s="24"/>
      <c r="C958" s="24"/>
      <c r="D958" s="24"/>
      <c r="E958" s="24"/>
      <c r="F958" s="25"/>
      <c r="G958" s="25"/>
      <c r="H958" s="25"/>
      <c r="I958" s="24"/>
    </row>
    <row r="959" spans="2:9" ht="18" x14ac:dyDescent="0.25">
      <c r="B959" s="24"/>
      <c r="C959" s="24"/>
      <c r="D959" s="24"/>
      <c r="E959" s="24"/>
      <c r="F959" s="25"/>
      <c r="G959" s="25"/>
      <c r="H959" s="25"/>
      <c r="I959" s="24"/>
    </row>
    <row r="960" spans="2:9" ht="18" x14ac:dyDescent="0.25">
      <c r="B960" s="24"/>
      <c r="C960" s="24"/>
      <c r="D960" s="24"/>
      <c r="E960" s="24"/>
      <c r="F960" s="25"/>
      <c r="G960" s="25"/>
      <c r="H960" s="25"/>
      <c r="I960" s="24"/>
    </row>
    <row r="961" spans="2:9" ht="18" x14ac:dyDescent="0.25">
      <c r="B961" s="24"/>
      <c r="C961" s="24"/>
      <c r="D961" s="24"/>
      <c r="E961" s="24"/>
      <c r="F961" s="25"/>
      <c r="G961" s="25"/>
      <c r="H961" s="25"/>
      <c r="I961" s="24"/>
    </row>
    <row r="962" spans="2:9" ht="18" x14ac:dyDescent="0.25">
      <c r="B962" s="24"/>
      <c r="C962" s="24"/>
      <c r="D962" s="24"/>
      <c r="E962" s="24"/>
      <c r="F962" s="25"/>
      <c r="G962" s="25"/>
      <c r="H962" s="25"/>
      <c r="I962" s="24"/>
    </row>
    <row r="963" spans="2:9" ht="18" x14ac:dyDescent="0.25">
      <c r="B963" s="24"/>
      <c r="C963" s="24"/>
      <c r="D963" s="24"/>
      <c r="E963" s="24"/>
      <c r="F963" s="25"/>
      <c r="G963" s="25"/>
      <c r="H963" s="25"/>
      <c r="I963" s="24"/>
    </row>
    <row r="964" spans="2:9" ht="18" x14ac:dyDescent="0.25">
      <c r="B964" s="24"/>
      <c r="C964" s="24"/>
      <c r="D964" s="24"/>
      <c r="E964" s="24"/>
      <c r="F964" s="25"/>
      <c r="G964" s="25"/>
      <c r="H964" s="25"/>
      <c r="I964" s="24"/>
    </row>
    <row r="965" spans="2:9" ht="18" x14ac:dyDescent="0.25">
      <c r="B965" s="24"/>
      <c r="C965" s="24"/>
      <c r="D965" s="24"/>
      <c r="E965" s="24"/>
      <c r="F965" s="25"/>
      <c r="G965" s="25"/>
      <c r="H965" s="25"/>
      <c r="I965" s="24"/>
    </row>
    <row r="966" spans="2:9" ht="18" x14ac:dyDescent="0.25">
      <c r="B966" s="24"/>
      <c r="C966" s="24"/>
      <c r="D966" s="24"/>
      <c r="E966" s="24"/>
      <c r="F966" s="25"/>
      <c r="G966" s="25"/>
      <c r="H966" s="25"/>
      <c r="I966" s="24"/>
    </row>
    <row r="967" spans="2:9" ht="18" x14ac:dyDescent="0.25">
      <c r="B967" s="24"/>
      <c r="C967" s="24"/>
      <c r="D967" s="24"/>
      <c r="E967" s="24"/>
      <c r="F967" s="25"/>
      <c r="G967" s="25"/>
      <c r="H967" s="25"/>
      <c r="I967" s="24"/>
    </row>
    <row r="968" spans="2:9" ht="18" x14ac:dyDescent="0.25">
      <c r="B968" s="24"/>
      <c r="C968" s="24"/>
      <c r="D968" s="24"/>
      <c r="E968" s="24"/>
      <c r="F968" s="25"/>
      <c r="G968" s="25"/>
      <c r="H968" s="25"/>
      <c r="I968" s="24"/>
    </row>
    <row r="969" spans="2:9" ht="18" x14ac:dyDescent="0.25">
      <c r="B969" s="24"/>
      <c r="C969" s="24"/>
      <c r="D969" s="24"/>
      <c r="E969" s="24"/>
      <c r="F969" s="25"/>
      <c r="G969" s="25"/>
      <c r="H969" s="25"/>
      <c r="I969" s="24"/>
    </row>
    <row r="970" spans="2:9" ht="18" x14ac:dyDescent="0.25">
      <c r="B970" s="24"/>
      <c r="C970" s="24"/>
      <c r="D970" s="24"/>
      <c r="E970" s="24"/>
      <c r="F970" s="25"/>
      <c r="G970" s="25"/>
      <c r="H970" s="25"/>
      <c r="I970" s="24"/>
    </row>
    <row r="971" spans="2:9" ht="18" x14ac:dyDescent="0.25">
      <c r="B971" s="24"/>
      <c r="C971" s="24"/>
      <c r="D971" s="24"/>
      <c r="E971" s="24"/>
      <c r="F971" s="25"/>
      <c r="G971" s="25"/>
      <c r="H971" s="25"/>
      <c r="I971" s="24"/>
    </row>
    <row r="972" spans="2:9" ht="18" x14ac:dyDescent="0.25">
      <c r="B972" s="24"/>
      <c r="C972" s="24"/>
      <c r="D972" s="24"/>
      <c r="E972" s="24"/>
      <c r="F972" s="25"/>
      <c r="G972" s="25"/>
      <c r="H972" s="25"/>
      <c r="I972" s="24"/>
    </row>
    <row r="973" spans="2:9" ht="18" x14ac:dyDescent="0.25">
      <c r="B973" s="24"/>
      <c r="C973" s="24"/>
      <c r="D973" s="24"/>
      <c r="E973" s="24"/>
      <c r="F973" s="25"/>
      <c r="G973" s="25"/>
      <c r="H973" s="25"/>
      <c r="I973" s="24"/>
    </row>
    <row r="974" spans="2:9" ht="18" x14ac:dyDescent="0.25">
      <c r="B974" s="24"/>
      <c r="C974" s="24"/>
      <c r="D974" s="24"/>
      <c r="E974" s="24"/>
      <c r="F974" s="25"/>
      <c r="G974" s="25"/>
      <c r="H974" s="25"/>
      <c r="I974" s="24"/>
    </row>
    <row r="975" spans="2:9" ht="18" x14ac:dyDescent="0.25">
      <c r="B975" s="24"/>
      <c r="C975" s="24"/>
      <c r="D975" s="24"/>
      <c r="E975" s="24"/>
      <c r="F975" s="25"/>
      <c r="G975" s="25"/>
      <c r="H975" s="25"/>
      <c r="I975" s="24"/>
    </row>
    <row r="976" spans="2:9" ht="18" x14ac:dyDescent="0.25">
      <c r="B976" s="24"/>
      <c r="C976" s="24"/>
      <c r="D976" s="24"/>
      <c r="E976" s="24"/>
      <c r="F976" s="25"/>
      <c r="G976" s="25"/>
      <c r="H976" s="25"/>
      <c r="I976" s="24"/>
    </row>
    <row r="977" spans="2:9" ht="18" x14ac:dyDescent="0.25">
      <c r="B977" s="24"/>
      <c r="C977" s="24"/>
      <c r="D977" s="24"/>
      <c r="E977" s="24"/>
      <c r="F977" s="25"/>
      <c r="G977" s="25"/>
      <c r="H977" s="25"/>
      <c r="I977" s="24"/>
    </row>
    <row r="978" spans="2:9" ht="18" x14ac:dyDescent="0.25">
      <c r="B978" s="24"/>
      <c r="C978" s="24"/>
      <c r="D978" s="24"/>
      <c r="E978" s="24"/>
      <c r="F978" s="25"/>
      <c r="G978" s="25"/>
      <c r="H978" s="25"/>
      <c r="I978" s="24"/>
    </row>
    <row r="979" spans="2:9" ht="18" x14ac:dyDescent="0.25">
      <c r="B979" s="24"/>
      <c r="C979" s="24"/>
      <c r="D979" s="24"/>
      <c r="E979" s="24"/>
      <c r="F979" s="25"/>
      <c r="G979" s="25"/>
      <c r="H979" s="25"/>
      <c r="I979" s="24"/>
    </row>
    <row r="980" spans="2:9" ht="18" x14ac:dyDescent="0.25">
      <c r="B980" s="24"/>
      <c r="C980" s="24"/>
      <c r="D980" s="24"/>
      <c r="E980" s="24"/>
      <c r="F980" s="25"/>
      <c r="G980" s="25"/>
      <c r="H980" s="25"/>
      <c r="I980" s="24"/>
    </row>
    <row r="981" spans="2:9" ht="18" x14ac:dyDescent="0.25">
      <c r="B981" s="24"/>
      <c r="C981" s="24"/>
      <c r="D981" s="24"/>
      <c r="E981" s="24"/>
      <c r="F981" s="25"/>
      <c r="G981" s="25"/>
      <c r="H981" s="25"/>
      <c r="I981" s="24"/>
    </row>
    <row r="982" spans="2:9" ht="18" x14ac:dyDescent="0.25">
      <c r="B982" s="24"/>
      <c r="C982" s="24"/>
      <c r="D982" s="24"/>
      <c r="E982" s="24"/>
      <c r="F982" s="25"/>
      <c r="G982" s="25"/>
      <c r="H982" s="25"/>
      <c r="I982" s="24"/>
    </row>
    <row r="983" spans="2:9" ht="18" x14ac:dyDescent="0.25">
      <c r="B983" s="24"/>
      <c r="C983" s="24"/>
      <c r="D983" s="24"/>
      <c r="E983" s="24"/>
      <c r="F983" s="25"/>
      <c r="G983" s="25"/>
      <c r="H983" s="25"/>
      <c r="I983" s="24"/>
    </row>
    <row r="984" spans="2:9" ht="18" x14ac:dyDescent="0.25">
      <c r="B984" s="24"/>
      <c r="C984" s="24"/>
      <c r="D984" s="24"/>
      <c r="E984" s="24"/>
      <c r="F984" s="25"/>
      <c r="G984" s="25"/>
      <c r="H984" s="25"/>
      <c r="I984" s="24"/>
    </row>
    <row r="985" spans="2:9" ht="18" x14ac:dyDescent="0.25">
      <c r="B985" s="24"/>
      <c r="C985" s="24"/>
      <c r="D985" s="24"/>
      <c r="E985" s="24"/>
      <c r="F985" s="25"/>
      <c r="G985" s="25"/>
      <c r="H985" s="25"/>
      <c r="I985" s="24"/>
    </row>
    <row r="986" spans="2:9" ht="18" x14ac:dyDescent="0.25">
      <c r="B986" s="24"/>
      <c r="C986" s="24"/>
      <c r="D986" s="24"/>
      <c r="E986" s="24"/>
      <c r="F986" s="25"/>
      <c r="G986" s="25"/>
      <c r="H986" s="25"/>
      <c r="I986" s="24"/>
    </row>
    <row r="987" spans="2:9" ht="18" x14ac:dyDescent="0.25">
      <c r="B987" s="24"/>
      <c r="C987" s="24"/>
      <c r="D987" s="24"/>
      <c r="E987" s="24"/>
      <c r="F987" s="25"/>
      <c r="G987" s="25"/>
      <c r="H987" s="25"/>
      <c r="I987" s="24"/>
    </row>
    <row r="988" spans="2:9" ht="18" x14ac:dyDescent="0.25">
      <c r="B988" s="24"/>
      <c r="C988" s="24"/>
      <c r="D988" s="24"/>
      <c r="E988" s="24"/>
      <c r="F988" s="25"/>
      <c r="G988" s="25"/>
      <c r="H988" s="25"/>
      <c r="I988" s="24"/>
    </row>
    <row r="989" spans="2:9" ht="18" x14ac:dyDescent="0.25">
      <c r="B989" s="24"/>
      <c r="C989" s="24"/>
      <c r="D989" s="24"/>
      <c r="E989" s="24"/>
      <c r="F989" s="25"/>
      <c r="G989" s="25"/>
      <c r="H989" s="25"/>
      <c r="I989" s="24"/>
    </row>
    <row r="990" spans="2:9" ht="18" x14ac:dyDescent="0.25">
      <c r="B990" s="24"/>
      <c r="C990" s="24"/>
      <c r="D990" s="24"/>
      <c r="E990" s="24"/>
      <c r="F990" s="25"/>
      <c r="G990" s="25"/>
      <c r="H990" s="25"/>
      <c r="I990" s="24"/>
    </row>
    <row r="991" spans="2:9" ht="18" x14ac:dyDescent="0.25">
      <c r="B991" s="24"/>
      <c r="C991" s="24"/>
      <c r="D991" s="24"/>
      <c r="E991" s="24"/>
      <c r="F991" s="25"/>
      <c r="G991" s="25"/>
      <c r="H991" s="25"/>
      <c r="I991" s="24"/>
    </row>
    <row r="992" spans="2:9" ht="18" x14ac:dyDescent="0.25">
      <c r="B992" s="24"/>
      <c r="C992" s="24"/>
      <c r="D992" s="24"/>
      <c r="E992" s="24"/>
      <c r="F992" s="25"/>
      <c r="G992" s="25"/>
      <c r="H992" s="25"/>
      <c r="I992" s="24"/>
    </row>
    <row r="993" spans="2:9" ht="18" x14ac:dyDescent="0.25">
      <c r="B993" s="24"/>
      <c r="C993" s="24"/>
      <c r="D993" s="24"/>
      <c r="E993" s="24"/>
      <c r="F993" s="25"/>
      <c r="G993" s="25"/>
      <c r="H993" s="25"/>
      <c r="I993" s="24"/>
    </row>
    <row r="994" spans="2:9" ht="18" x14ac:dyDescent="0.25">
      <c r="B994" s="24"/>
      <c r="C994" s="24"/>
      <c r="D994" s="24"/>
      <c r="E994" s="24"/>
      <c r="F994" s="25"/>
      <c r="G994" s="25"/>
      <c r="H994" s="25"/>
      <c r="I994" s="24"/>
    </row>
    <row r="995" spans="2:9" ht="18" x14ac:dyDescent="0.25">
      <c r="B995" s="24"/>
      <c r="C995" s="24"/>
      <c r="D995" s="24"/>
      <c r="E995" s="24"/>
      <c r="F995" s="25"/>
      <c r="G995" s="25"/>
      <c r="H995" s="25"/>
      <c r="I995" s="24"/>
    </row>
    <row r="996" spans="2:9" ht="18" x14ac:dyDescent="0.25">
      <c r="B996" s="24"/>
      <c r="C996" s="24"/>
      <c r="D996" s="24"/>
      <c r="E996" s="24"/>
      <c r="F996" s="25"/>
      <c r="G996" s="25"/>
      <c r="H996" s="25"/>
      <c r="I996" s="24"/>
    </row>
    <row r="997" spans="2:9" ht="18" x14ac:dyDescent="0.25">
      <c r="B997" s="24"/>
      <c r="C997" s="24"/>
      <c r="D997" s="24"/>
      <c r="E997" s="24"/>
      <c r="F997" s="25"/>
      <c r="G997" s="25"/>
      <c r="H997" s="25"/>
      <c r="I997" s="24"/>
    </row>
    <row r="998" spans="2:9" ht="18" x14ac:dyDescent="0.25">
      <c r="B998" s="24"/>
      <c r="C998" s="24"/>
      <c r="D998" s="24"/>
      <c r="E998" s="24"/>
      <c r="F998" s="25"/>
      <c r="G998" s="25"/>
      <c r="H998" s="25"/>
      <c r="I998" s="24"/>
    </row>
    <row r="999" spans="2:9" ht="18" x14ac:dyDescent="0.25">
      <c r="B999" s="24"/>
      <c r="C999" s="24"/>
      <c r="D999" s="24"/>
      <c r="E999" s="24"/>
      <c r="F999" s="25"/>
      <c r="G999" s="25"/>
      <c r="H999" s="25"/>
      <c r="I999" s="24"/>
    </row>
    <row r="1000" spans="2:9" ht="18" x14ac:dyDescent="0.25">
      <c r="B1000" s="24"/>
      <c r="C1000" s="24"/>
      <c r="D1000" s="24"/>
      <c r="E1000" s="24"/>
      <c r="F1000" s="25"/>
      <c r="G1000" s="25"/>
      <c r="H1000" s="25"/>
      <c r="I1000" s="24"/>
    </row>
    <row r="1001" spans="2:9" ht="18" x14ac:dyDescent="0.25">
      <c r="B1001" s="24"/>
      <c r="C1001" s="24"/>
      <c r="D1001" s="24"/>
      <c r="E1001" s="24"/>
      <c r="F1001" s="25"/>
      <c r="G1001" s="25"/>
      <c r="H1001" s="25"/>
      <c r="I1001" s="24"/>
    </row>
    <row r="1002" spans="2:9" ht="18" x14ac:dyDescent="0.25">
      <c r="B1002" s="24"/>
      <c r="C1002" s="24"/>
      <c r="D1002" s="24"/>
      <c r="E1002" s="24"/>
      <c r="F1002" s="25"/>
      <c r="G1002" s="25"/>
      <c r="H1002" s="25"/>
      <c r="I1002" s="24"/>
    </row>
    <row r="1003" spans="2:9" ht="18" x14ac:dyDescent="0.25">
      <c r="B1003" s="24"/>
      <c r="C1003" s="24"/>
      <c r="D1003" s="24"/>
      <c r="E1003" s="24"/>
      <c r="F1003" s="25"/>
      <c r="G1003" s="25"/>
      <c r="H1003" s="25"/>
      <c r="I1003" s="24"/>
    </row>
    <row r="1004" spans="2:9" ht="18" x14ac:dyDescent="0.25">
      <c r="B1004" s="24"/>
      <c r="C1004" s="24"/>
      <c r="D1004" s="24"/>
      <c r="E1004" s="24"/>
      <c r="F1004" s="25"/>
      <c r="G1004" s="25"/>
      <c r="H1004" s="25"/>
      <c r="I1004" s="24"/>
    </row>
    <row r="1005" spans="2:9" ht="18" x14ac:dyDescent="0.25">
      <c r="B1005" s="24"/>
      <c r="C1005" s="24"/>
      <c r="D1005" s="24"/>
      <c r="E1005" s="24"/>
      <c r="F1005" s="25"/>
      <c r="G1005" s="25"/>
      <c r="H1005" s="25"/>
      <c r="I1005" s="24"/>
    </row>
    <row r="1006" spans="2:9" ht="18" x14ac:dyDescent="0.25">
      <c r="B1006" s="24"/>
      <c r="C1006" s="24"/>
      <c r="D1006" s="24"/>
      <c r="E1006" s="24"/>
      <c r="F1006" s="25"/>
      <c r="G1006" s="25"/>
      <c r="H1006" s="25"/>
      <c r="I1006" s="24"/>
    </row>
    <row r="1007" spans="2:9" ht="18" x14ac:dyDescent="0.25">
      <c r="B1007" s="24"/>
      <c r="C1007" s="24"/>
      <c r="D1007" s="24"/>
      <c r="E1007" s="24"/>
      <c r="F1007" s="25"/>
      <c r="G1007" s="25"/>
      <c r="H1007" s="25"/>
      <c r="I1007" s="24"/>
    </row>
    <row r="1008" spans="2:9" ht="18" x14ac:dyDescent="0.25">
      <c r="B1008" s="24"/>
      <c r="C1008" s="24"/>
      <c r="D1008" s="24"/>
      <c r="E1008" s="24"/>
      <c r="F1008" s="25"/>
      <c r="G1008" s="25"/>
      <c r="H1008" s="25"/>
      <c r="I1008" s="24"/>
    </row>
    <row r="1009" spans="2:9" ht="18" x14ac:dyDescent="0.25">
      <c r="B1009" s="24"/>
      <c r="C1009" s="24"/>
      <c r="D1009" s="24"/>
      <c r="E1009" s="24"/>
      <c r="F1009" s="25"/>
      <c r="G1009" s="25"/>
      <c r="H1009" s="25"/>
      <c r="I1009" s="24"/>
    </row>
    <row r="1010" spans="2:9" ht="18" x14ac:dyDescent="0.25">
      <c r="B1010" s="24"/>
      <c r="C1010" s="24"/>
      <c r="D1010" s="24"/>
      <c r="E1010" s="24"/>
      <c r="F1010" s="25"/>
      <c r="G1010" s="25"/>
      <c r="H1010" s="25"/>
      <c r="I1010" s="24"/>
    </row>
    <row r="1011" spans="2:9" ht="18" x14ac:dyDescent="0.25">
      <c r="B1011" s="24"/>
      <c r="C1011" s="24"/>
      <c r="D1011" s="24"/>
      <c r="E1011" s="24"/>
      <c r="F1011" s="25"/>
      <c r="G1011" s="25"/>
      <c r="H1011" s="25"/>
      <c r="I1011" s="24"/>
    </row>
    <row r="1012" spans="2:9" ht="18" x14ac:dyDescent="0.25">
      <c r="B1012" s="24"/>
      <c r="C1012" s="24"/>
      <c r="D1012" s="24"/>
      <c r="E1012" s="24"/>
      <c r="F1012" s="25"/>
      <c r="G1012" s="25"/>
      <c r="H1012" s="25"/>
      <c r="I1012" s="24"/>
    </row>
    <row r="1013" spans="2:9" ht="18" x14ac:dyDescent="0.25">
      <c r="B1013" s="24"/>
      <c r="C1013" s="24"/>
      <c r="D1013" s="24"/>
      <c r="E1013" s="24"/>
      <c r="F1013" s="25"/>
      <c r="G1013" s="25"/>
      <c r="H1013" s="25"/>
      <c r="I1013" s="24"/>
    </row>
    <row r="1014" spans="2:9" ht="18" x14ac:dyDescent="0.25">
      <c r="B1014" s="24"/>
      <c r="C1014" s="24"/>
      <c r="D1014" s="24"/>
      <c r="E1014" s="24"/>
      <c r="F1014" s="25"/>
      <c r="G1014" s="25"/>
      <c r="H1014" s="25"/>
      <c r="I1014" s="24"/>
    </row>
    <row r="1015" spans="2:9" ht="18" x14ac:dyDescent="0.25">
      <c r="B1015" s="24"/>
      <c r="C1015" s="24"/>
      <c r="D1015" s="24"/>
      <c r="E1015" s="24"/>
      <c r="F1015" s="25"/>
      <c r="G1015" s="25"/>
      <c r="H1015" s="25"/>
      <c r="I1015" s="24"/>
    </row>
    <row r="1016" spans="2:9" ht="18" x14ac:dyDescent="0.25">
      <c r="B1016" s="24"/>
      <c r="C1016" s="24"/>
      <c r="D1016" s="24"/>
      <c r="E1016" s="24"/>
      <c r="F1016" s="25"/>
      <c r="G1016" s="25"/>
      <c r="H1016" s="25"/>
      <c r="I1016" s="24"/>
    </row>
    <row r="1017" spans="2:9" ht="18" x14ac:dyDescent="0.25">
      <c r="B1017" s="24"/>
      <c r="C1017" s="24"/>
      <c r="D1017" s="24"/>
      <c r="E1017" s="24"/>
      <c r="F1017" s="25"/>
      <c r="G1017" s="25"/>
      <c r="H1017" s="25"/>
      <c r="I1017" s="24"/>
    </row>
    <row r="1018" spans="2:9" ht="18" x14ac:dyDescent="0.25">
      <c r="B1018" s="24"/>
      <c r="C1018" s="24"/>
      <c r="D1018" s="24"/>
      <c r="E1018" s="24"/>
      <c r="F1018" s="25"/>
      <c r="G1018" s="25"/>
      <c r="H1018" s="25"/>
      <c r="I1018" s="24"/>
    </row>
    <row r="1019" spans="2:9" ht="18" x14ac:dyDescent="0.25">
      <c r="B1019" s="24"/>
      <c r="C1019" s="24"/>
      <c r="D1019" s="24"/>
      <c r="E1019" s="24"/>
      <c r="F1019" s="25"/>
      <c r="G1019" s="25"/>
      <c r="H1019" s="25"/>
      <c r="I1019" s="24"/>
    </row>
    <row r="1020" spans="2:9" ht="18" x14ac:dyDescent="0.25">
      <c r="B1020" s="24"/>
      <c r="C1020" s="24"/>
      <c r="D1020" s="24"/>
      <c r="E1020" s="24"/>
      <c r="F1020" s="25"/>
      <c r="G1020" s="25"/>
      <c r="H1020" s="25"/>
      <c r="I1020" s="24"/>
    </row>
    <row r="1021" spans="2:9" ht="18" x14ac:dyDescent="0.25">
      <c r="B1021" s="24"/>
      <c r="C1021" s="24"/>
      <c r="D1021" s="24"/>
      <c r="E1021" s="24"/>
      <c r="F1021" s="25"/>
      <c r="G1021" s="25"/>
      <c r="H1021" s="25"/>
      <c r="I1021" s="24"/>
    </row>
    <row r="1022" spans="2:9" ht="18" x14ac:dyDescent="0.25">
      <c r="B1022" s="24"/>
      <c r="C1022" s="24"/>
      <c r="D1022" s="24"/>
      <c r="E1022" s="24"/>
      <c r="F1022" s="25"/>
      <c r="G1022" s="25"/>
      <c r="H1022" s="25"/>
      <c r="I1022" s="24"/>
    </row>
    <row r="1023" spans="2:9" ht="18" x14ac:dyDescent="0.25">
      <c r="B1023" s="24"/>
      <c r="C1023" s="24"/>
      <c r="D1023" s="24"/>
      <c r="E1023" s="24"/>
      <c r="F1023" s="25"/>
      <c r="G1023" s="25"/>
      <c r="H1023" s="25"/>
      <c r="I1023" s="24"/>
    </row>
    <row r="1024" spans="2:9" ht="18" x14ac:dyDescent="0.25">
      <c r="B1024" s="24"/>
      <c r="C1024" s="24"/>
      <c r="D1024" s="24"/>
      <c r="E1024" s="24"/>
      <c r="F1024" s="25"/>
      <c r="G1024" s="25"/>
      <c r="H1024" s="25"/>
      <c r="I1024" s="24"/>
    </row>
    <row r="1025" spans="2:9" ht="18" x14ac:dyDescent="0.25">
      <c r="B1025" s="24"/>
      <c r="C1025" s="24"/>
      <c r="D1025" s="24"/>
      <c r="E1025" s="24"/>
      <c r="F1025" s="25"/>
      <c r="G1025" s="25"/>
      <c r="H1025" s="25"/>
      <c r="I1025" s="24"/>
    </row>
    <row r="1026" spans="2:9" ht="18" x14ac:dyDescent="0.25">
      <c r="B1026" s="24"/>
      <c r="C1026" s="24"/>
      <c r="D1026" s="24"/>
      <c r="E1026" s="24"/>
      <c r="F1026" s="25"/>
      <c r="G1026" s="25"/>
      <c r="H1026" s="25"/>
      <c r="I1026" s="24"/>
    </row>
    <row r="1027" spans="2:9" ht="18" x14ac:dyDescent="0.25">
      <c r="B1027" s="24"/>
      <c r="C1027" s="24"/>
      <c r="D1027" s="24"/>
      <c r="E1027" s="24"/>
      <c r="F1027" s="25"/>
      <c r="G1027" s="25"/>
      <c r="H1027" s="25"/>
      <c r="I1027" s="24"/>
    </row>
    <row r="1028" spans="2:9" ht="18" x14ac:dyDescent="0.25">
      <c r="B1028" s="24"/>
      <c r="C1028" s="24"/>
      <c r="D1028" s="24"/>
      <c r="E1028" s="24"/>
      <c r="F1028" s="25"/>
      <c r="G1028" s="25"/>
      <c r="H1028" s="25"/>
      <c r="I1028" s="24"/>
    </row>
    <row r="1029" spans="2:9" ht="18" x14ac:dyDescent="0.25">
      <c r="B1029" s="24"/>
      <c r="C1029" s="24"/>
      <c r="D1029" s="24"/>
      <c r="E1029" s="24"/>
      <c r="F1029" s="25"/>
      <c r="G1029" s="25"/>
      <c r="H1029" s="25"/>
      <c r="I1029" s="24"/>
    </row>
    <row r="1030" spans="2:9" ht="18" x14ac:dyDescent="0.25">
      <c r="B1030" s="24"/>
      <c r="C1030" s="24"/>
      <c r="D1030" s="24"/>
      <c r="E1030" s="24"/>
      <c r="F1030" s="25"/>
      <c r="G1030" s="25"/>
      <c r="H1030" s="25"/>
      <c r="I1030" s="24"/>
    </row>
    <row r="1031" spans="2:9" ht="18" x14ac:dyDescent="0.25">
      <c r="B1031" s="24"/>
      <c r="C1031" s="24"/>
      <c r="D1031" s="24"/>
      <c r="E1031" s="24"/>
      <c r="F1031" s="25"/>
      <c r="G1031" s="25"/>
      <c r="H1031" s="25"/>
      <c r="I1031" s="24"/>
    </row>
    <row r="1032" spans="2:9" ht="18" x14ac:dyDescent="0.25">
      <c r="B1032" s="24"/>
      <c r="C1032" s="24"/>
      <c r="D1032" s="24"/>
      <c r="E1032" s="24"/>
      <c r="F1032" s="25"/>
      <c r="G1032" s="25"/>
      <c r="H1032" s="25"/>
      <c r="I1032" s="24"/>
    </row>
    <row r="1033" spans="2:9" ht="18" x14ac:dyDescent="0.25">
      <c r="B1033" s="24"/>
      <c r="C1033" s="24"/>
      <c r="D1033" s="24"/>
      <c r="E1033" s="24"/>
      <c r="F1033" s="25"/>
      <c r="G1033" s="25"/>
      <c r="H1033" s="25"/>
      <c r="I1033" s="24"/>
    </row>
    <row r="1034" spans="2:9" ht="18" x14ac:dyDescent="0.25">
      <c r="B1034" s="24"/>
      <c r="C1034" s="24"/>
      <c r="D1034" s="24"/>
      <c r="E1034" s="24"/>
      <c r="F1034" s="25"/>
      <c r="G1034" s="25"/>
      <c r="H1034" s="25"/>
      <c r="I1034" s="24"/>
    </row>
    <row r="1035" spans="2:9" ht="18" x14ac:dyDescent="0.25">
      <c r="B1035" s="24"/>
      <c r="C1035" s="24"/>
      <c r="D1035" s="24"/>
      <c r="E1035" s="24"/>
      <c r="F1035" s="25"/>
      <c r="G1035" s="25"/>
      <c r="H1035" s="25"/>
      <c r="I1035" s="24"/>
    </row>
    <row r="1036" spans="2:9" ht="18" x14ac:dyDescent="0.25">
      <c r="B1036" s="24"/>
      <c r="C1036" s="24"/>
      <c r="D1036" s="24"/>
      <c r="E1036" s="24"/>
      <c r="F1036" s="25"/>
      <c r="G1036" s="25"/>
      <c r="H1036" s="25"/>
      <c r="I1036" s="24"/>
    </row>
    <row r="1037" spans="2:9" ht="18" x14ac:dyDescent="0.25">
      <c r="B1037" s="24"/>
      <c r="C1037" s="24"/>
      <c r="D1037" s="24"/>
      <c r="E1037" s="24"/>
      <c r="F1037" s="25"/>
      <c r="G1037" s="25"/>
      <c r="H1037" s="25"/>
      <c r="I1037" s="24"/>
    </row>
    <row r="1038" spans="2:9" ht="18" x14ac:dyDescent="0.25">
      <c r="B1038" s="24"/>
      <c r="C1038" s="24"/>
      <c r="D1038" s="24"/>
      <c r="E1038" s="24"/>
      <c r="F1038" s="25"/>
      <c r="G1038" s="25"/>
      <c r="H1038" s="25"/>
      <c r="I1038" s="24"/>
    </row>
    <row r="1039" spans="2:9" ht="18" x14ac:dyDescent="0.25">
      <c r="B1039" s="24"/>
      <c r="C1039" s="24"/>
      <c r="D1039" s="24"/>
      <c r="E1039" s="24"/>
      <c r="F1039" s="25"/>
      <c r="G1039" s="25"/>
      <c r="H1039" s="25"/>
      <c r="I1039" s="24"/>
    </row>
    <row r="1040" spans="2:9" ht="18" x14ac:dyDescent="0.25">
      <c r="B1040" s="24"/>
      <c r="C1040" s="24"/>
      <c r="D1040" s="24"/>
      <c r="E1040" s="24"/>
      <c r="F1040" s="25"/>
      <c r="G1040" s="25"/>
      <c r="H1040" s="25"/>
      <c r="I1040" s="24"/>
    </row>
    <row r="1041" spans="2:9" ht="18" x14ac:dyDescent="0.25">
      <c r="B1041" s="24"/>
      <c r="C1041" s="24"/>
      <c r="D1041" s="24"/>
      <c r="E1041" s="24"/>
      <c r="F1041" s="25"/>
      <c r="G1041" s="25"/>
      <c r="H1041" s="25"/>
      <c r="I1041" s="24"/>
    </row>
    <row r="1042" spans="2:9" ht="18" x14ac:dyDescent="0.25">
      <c r="B1042" s="24"/>
      <c r="C1042" s="24"/>
      <c r="D1042" s="24"/>
      <c r="E1042" s="24"/>
      <c r="F1042" s="25"/>
      <c r="G1042" s="25"/>
      <c r="H1042" s="25"/>
      <c r="I1042" s="24"/>
    </row>
    <row r="1043" spans="2:9" ht="18" x14ac:dyDescent="0.25">
      <c r="B1043" s="24"/>
      <c r="C1043" s="24"/>
      <c r="D1043" s="24"/>
      <c r="E1043" s="24"/>
      <c r="F1043" s="25"/>
      <c r="G1043" s="25"/>
      <c r="H1043" s="25"/>
      <c r="I1043" s="24"/>
    </row>
    <row r="1044" spans="2:9" ht="18" x14ac:dyDescent="0.25">
      <c r="B1044" s="24"/>
      <c r="C1044" s="24"/>
      <c r="D1044" s="24"/>
      <c r="E1044" s="24"/>
      <c r="F1044" s="25"/>
      <c r="G1044" s="25"/>
      <c r="H1044" s="25"/>
      <c r="I1044" s="24"/>
    </row>
    <row r="1045" spans="2:9" ht="18" x14ac:dyDescent="0.25">
      <c r="B1045" s="24"/>
      <c r="C1045" s="24"/>
      <c r="D1045" s="24"/>
      <c r="E1045" s="24"/>
      <c r="F1045" s="25"/>
      <c r="G1045" s="25"/>
      <c r="H1045" s="25"/>
      <c r="I1045" s="24"/>
    </row>
    <row r="1046" spans="2:9" ht="18" x14ac:dyDescent="0.25">
      <c r="B1046" s="24"/>
      <c r="C1046" s="24"/>
      <c r="D1046" s="24"/>
      <c r="E1046" s="24"/>
      <c r="F1046" s="25"/>
      <c r="G1046" s="25"/>
      <c r="H1046" s="25"/>
      <c r="I1046" s="24"/>
    </row>
    <row r="1047" spans="2:9" ht="18" x14ac:dyDescent="0.25">
      <c r="B1047" s="24"/>
      <c r="C1047" s="24"/>
      <c r="D1047" s="24"/>
      <c r="E1047" s="24"/>
      <c r="F1047" s="25"/>
      <c r="G1047" s="25"/>
      <c r="H1047" s="25"/>
      <c r="I1047" s="24"/>
    </row>
    <row r="1048" spans="2:9" ht="18" x14ac:dyDescent="0.25">
      <c r="B1048" s="24"/>
      <c r="C1048" s="24"/>
      <c r="D1048" s="24"/>
      <c r="E1048" s="24"/>
      <c r="F1048" s="25"/>
      <c r="G1048" s="25"/>
      <c r="H1048" s="25"/>
      <c r="I1048" s="24"/>
    </row>
    <row r="1049" spans="2:9" ht="18" x14ac:dyDescent="0.25">
      <c r="B1049" s="24"/>
      <c r="C1049" s="24"/>
      <c r="D1049" s="24"/>
      <c r="E1049" s="24"/>
      <c r="F1049" s="25"/>
      <c r="G1049" s="25"/>
      <c r="H1049" s="25"/>
      <c r="I1049" s="24"/>
    </row>
    <row r="1050" spans="2:9" ht="18" x14ac:dyDescent="0.25">
      <c r="B1050" s="24"/>
      <c r="C1050" s="24"/>
      <c r="D1050" s="24"/>
      <c r="E1050" s="24"/>
      <c r="F1050" s="25"/>
      <c r="G1050" s="25"/>
      <c r="H1050" s="25"/>
      <c r="I1050" s="24"/>
    </row>
    <row r="1051" spans="2:9" ht="18" x14ac:dyDescent="0.25">
      <c r="B1051" s="24"/>
      <c r="C1051" s="24"/>
      <c r="D1051" s="24"/>
      <c r="E1051" s="24"/>
      <c r="F1051" s="25"/>
      <c r="G1051" s="25"/>
      <c r="H1051" s="25"/>
      <c r="I1051" s="24"/>
    </row>
    <row r="1052" spans="2:9" ht="18" x14ac:dyDescent="0.25">
      <c r="B1052" s="24"/>
      <c r="C1052" s="24"/>
      <c r="D1052" s="24"/>
      <c r="E1052" s="24"/>
      <c r="F1052" s="25"/>
      <c r="G1052" s="25"/>
      <c r="H1052" s="25"/>
      <c r="I1052" s="24"/>
    </row>
    <row r="1053" spans="2:9" ht="18" x14ac:dyDescent="0.25">
      <c r="B1053" s="24"/>
      <c r="C1053" s="24"/>
      <c r="D1053" s="24"/>
      <c r="E1053" s="24"/>
      <c r="F1053" s="25"/>
      <c r="G1053" s="25"/>
      <c r="H1053" s="25"/>
      <c r="I1053" s="24"/>
    </row>
    <row r="1054" spans="2:9" ht="18" x14ac:dyDescent="0.25">
      <c r="B1054" s="24"/>
      <c r="C1054" s="24"/>
      <c r="D1054" s="24"/>
      <c r="E1054" s="24"/>
      <c r="F1054" s="25"/>
      <c r="G1054" s="25"/>
      <c r="H1054" s="25"/>
      <c r="I1054" s="24"/>
    </row>
    <row r="1055" spans="2:9" ht="18" x14ac:dyDescent="0.25">
      <c r="B1055" s="24"/>
      <c r="C1055" s="24"/>
      <c r="D1055" s="24"/>
      <c r="E1055" s="24"/>
      <c r="F1055" s="25"/>
      <c r="G1055" s="25"/>
      <c r="H1055" s="25"/>
      <c r="I1055" s="24"/>
    </row>
    <row r="1056" spans="2:9" ht="18" x14ac:dyDescent="0.25">
      <c r="B1056" s="24"/>
      <c r="C1056" s="24"/>
      <c r="D1056" s="24"/>
      <c r="E1056" s="24"/>
      <c r="F1056" s="25"/>
      <c r="G1056" s="25"/>
      <c r="H1056" s="25"/>
      <c r="I1056" s="24"/>
    </row>
    <row r="1057" spans="2:9" ht="18" x14ac:dyDescent="0.25">
      <c r="B1057" s="24"/>
      <c r="C1057" s="24"/>
      <c r="D1057" s="24"/>
      <c r="E1057" s="24"/>
      <c r="F1057" s="25"/>
      <c r="G1057" s="25"/>
      <c r="H1057" s="25"/>
      <c r="I1057" s="24"/>
    </row>
    <row r="1058" spans="2:9" ht="18" x14ac:dyDescent="0.25">
      <c r="B1058" s="24"/>
      <c r="C1058" s="24"/>
      <c r="D1058" s="24"/>
      <c r="E1058" s="24"/>
      <c r="F1058" s="25"/>
      <c r="G1058" s="25"/>
      <c r="H1058" s="25"/>
      <c r="I1058" s="24"/>
    </row>
    <row r="1059" spans="2:9" ht="18" x14ac:dyDescent="0.25">
      <c r="B1059" s="24"/>
      <c r="C1059" s="24"/>
      <c r="D1059" s="24"/>
      <c r="E1059" s="24"/>
      <c r="F1059" s="25"/>
      <c r="G1059" s="25"/>
      <c r="H1059" s="25"/>
      <c r="I1059" s="24"/>
    </row>
    <row r="1060" spans="2:9" ht="18" x14ac:dyDescent="0.25">
      <c r="B1060" s="24"/>
      <c r="C1060" s="24"/>
      <c r="D1060" s="24"/>
      <c r="E1060" s="24"/>
      <c r="F1060" s="25"/>
      <c r="G1060" s="25"/>
      <c r="H1060" s="25"/>
      <c r="I1060" s="24"/>
    </row>
    <row r="1061" spans="2:9" ht="18" x14ac:dyDescent="0.25">
      <c r="B1061" s="24"/>
      <c r="C1061" s="24"/>
      <c r="D1061" s="24"/>
      <c r="E1061" s="24"/>
      <c r="F1061" s="25"/>
      <c r="G1061" s="25"/>
      <c r="H1061" s="25"/>
      <c r="I1061" s="24"/>
    </row>
    <row r="1062" spans="2:9" ht="18" x14ac:dyDescent="0.25">
      <c r="B1062" s="24"/>
      <c r="C1062" s="24"/>
      <c r="D1062" s="24"/>
      <c r="E1062" s="24"/>
      <c r="F1062" s="25"/>
      <c r="G1062" s="25"/>
      <c r="H1062" s="25"/>
      <c r="I1062" s="24"/>
    </row>
    <row r="1063" spans="2:9" ht="18" x14ac:dyDescent="0.25">
      <c r="B1063" s="24"/>
      <c r="C1063" s="24"/>
      <c r="D1063" s="24"/>
      <c r="E1063" s="24"/>
      <c r="F1063" s="25"/>
      <c r="G1063" s="25"/>
      <c r="H1063" s="25"/>
      <c r="I1063" s="24"/>
    </row>
    <row r="1064" spans="2:9" ht="18" x14ac:dyDescent="0.25">
      <c r="B1064" s="24"/>
      <c r="C1064" s="24"/>
      <c r="D1064" s="24"/>
      <c r="E1064" s="24"/>
      <c r="F1064" s="25"/>
      <c r="G1064" s="25"/>
      <c r="H1064" s="25"/>
      <c r="I1064" s="24"/>
    </row>
    <row r="1065" spans="2:9" ht="18" x14ac:dyDescent="0.25">
      <c r="B1065" s="24"/>
      <c r="C1065" s="24"/>
      <c r="D1065" s="24"/>
      <c r="E1065" s="24"/>
      <c r="F1065" s="25"/>
      <c r="G1065" s="25"/>
      <c r="H1065" s="25"/>
      <c r="I1065" s="24"/>
    </row>
    <row r="1066" spans="2:9" ht="18" x14ac:dyDescent="0.25">
      <c r="B1066" s="24"/>
      <c r="C1066" s="24"/>
      <c r="D1066" s="24"/>
      <c r="E1066" s="24"/>
      <c r="F1066" s="25"/>
      <c r="G1066" s="25"/>
      <c r="H1066" s="25"/>
      <c r="I1066" s="24"/>
    </row>
    <row r="1067" spans="2:9" ht="18" x14ac:dyDescent="0.25">
      <c r="B1067" s="24"/>
      <c r="C1067" s="24"/>
      <c r="D1067" s="24"/>
      <c r="E1067" s="24"/>
      <c r="F1067" s="25"/>
      <c r="G1067" s="25"/>
      <c r="H1067" s="25"/>
      <c r="I1067" s="24"/>
    </row>
    <row r="1068" spans="2:9" ht="18" x14ac:dyDescent="0.25">
      <c r="B1068" s="24"/>
      <c r="C1068" s="24"/>
      <c r="D1068" s="24"/>
      <c r="E1068" s="24"/>
      <c r="F1068" s="25"/>
      <c r="G1068" s="25"/>
      <c r="H1068" s="25"/>
      <c r="I1068" s="24"/>
    </row>
    <row r="1069" spans="2:9" ht="18" x14ac:dyDescent="0.25">
      <c r="B1069" s="24"/>
      <c r="C1069" s="24"/>
      <c r="D1069" s="24"/>
      <c r="E1069" s="24"/>
      <c r="F1069" s="25"/>
      <c r="G1069" s="25"/>
      <c r="H1069" s="25"/>
      <c r="I1069" s="24"/>
    </row>
    <row r="1070" spans="2:9" ht="18" x14ac:dyDescent="0.25">
      <c r="B1070" s="24"/>
      <c r="C1070" s="24"/>
      <c r="D1070" s="24"/>
      <c r="E1070" s="24"/>
      <c r="F1070" s="25"/>
      <c r="G1070" s="25"/>
      <c r="H1070" s="25"/>
      <c r="I1070" s="24"/>
    </row>
    <row r="1071" spans="2:9" ht="18" x14ac:dyDescent="0.25">
      <c r="B1071" s="24"/>
      <c r="C1071" s="24"/>
      <c r="D1071" s="24"/>
      <c r="E1071" s="24"/>
      <c r="F1071" s="25"/>
      <c r="G1071" s="25"/>
      <c r="H1071" s="25"/>
      <c r="I1071" s="24"/>
    </row>
    <row r="1072" spans="2:9" ht="18" x14ac:dyDescent="0.25">
      <c r="B1072" s="24"/>
      <c r="C1072" s="24"/>
      <c r="D1072" s="24"/>
      <c r="E1072" s="24"/>
      <c r="F1072" s="25"/>
      <c r="G1072" s="25"/>
      <c r="H1072" s="25"/>
      <c r="I1072" s="24"/>
    </row>
    <row r="1073" spans="2:9" ht="18" x14ac:dyDescent="0.25">
      <c r="B1073" s="24"/>
      <c r="C1073" s="24"/>
      <c r="D1073" s="24"/>
      <c r="E1073" s="24"/>
      <c r="F1073" s="25"/>
      <c r="G1073" s="25"/>
      <c r="H1073" s="25"/>
      <c r="I1073" s="24"/>
    </row>
    <row r="1074" spans="2:9" ht="18" x14ac:dyDescent="0.25">
      <c r="B1074" s="24"/>
      <c r="C1074" s="24"/>
      <c r="D1074" s="24"/>
      <c r="E1074" s="24"/>
      <c r="F1074" s="25"/>
      <c r="G1074" s="25"/>
      <c r="H1074" s="25"/>
      <c r="I1074" s="24"/>
    </row>
    <row r="1075" spans="2:9" ht="18" x14ac:dyDescent="0.25">
      <c r="B1075" s="24"/>
      <c r="C1075" s="24"/>
      <c r="D1075" s="24"/>
      <c r="E1075" s="24"/>
      <c r="F1075" s="25"/>
      <c r="G1075" s="25"/>
      <c r="H1075" s="25"/>
      <c r="I1075" s="24"/>
    </row>
    <row r="1076" spans="2:9" ht="18" x14ac:dyDescent="0.25">
      <c r="B1076" s="24"/>
      <c r="C1076" s="24"/>
      <c r="D1076" s="24"/>
      <c r="E1076" s="24"/>
      <c r="F1076" s="25"/>
      <c r="G1076" s="25"/>
      <c r="H1076" s="25"/>
      <c r="I1076" s="24"/>
    </row>
    <row r="1077" spans="2:9" ht="18" x14ac:dyDescent="0.25">
      <c r="B1077" s="24"/>
      <c r="C1077" s="24"/>
      <c r="D1077" s="24"/>
      <c r="E1077" s="24"/>
      <c r="F1077" s="25"/>
      <c r="G1077" s="25"/>
      <c r="H1077" s="25"/>
      <c r="I1077" s="24"/>
    </row>
    <row r="1078" spans="2:9" ht="18" x14ac:dyDescent="0.25">
      <c r="B1078" s="24"/>
      <c r="C1078" s="24"/>
      <c r="D1078" s="24"/>
      <c r="E1078" s="24"/>
      <c r="F1078" s="25"/>
      <c r="G1078" s="25"/>
      <c r="H1078" s="25"/>
      <c r="I1078" s="24"/>
    </row>
    <row r="1079" spans="2:9" ht="18" x14ac:dyDescent="0.25">
      <c r="B1079" s="24"/>
      <c r="C1079" s="24"/>
      <c r="D1079" s="24"/>
      <c r="E1079" s="24"/>
      <c r="F1079" s="25"/>
      <c r="G1079" s="25"/>
      <c r="H1079" s="25"/>
      <c r="I1079" s="24"/>
    </row>
    <row r="1080" spans="2:9" ht="18" x14ac:dyDescent="0.25">
      <c r="B1080" s="24"/>
      <c r="C1080" s="24"/>
      <c r="D1080" s="24"/>
      <c r="E1080" s="24"/>
      <c r="F1080" s="25"/>
      <c r="G1080" s="25"/>
      <c r="H1080" s="25"/>
      <c r="I1080" s="24"/>
    </row>
    <row r="1081" spans="2:9" ht="18" x14ac:dyDescent="0.25">
      <c r="B1081" s="24"/>
      <c r="C1081" s="24"/>
      <c r="D1081" s="24"/>
      <c r="E1081" s="24"/>
      <c r="F1081" s="25"/>
      <c r="G1081" s="25"/>
      <c r="H1081" s="25"/>
      <c r="I1081" s="24"/>
    </row>
    <row r="1082" spans="2:9" ht="18" x14ac:dyDescent="0.25">
      <c r="B1082" s="24"/>
      <c r="C1082" s="24"/>
      <c r="D1082" s="24"/>
      <c r="E1082" s="24"/>
      <c r="F1082" s="25"/>
      <c r="G1082" s="25"/>
      <c r="H1082" s="25"/>
      <c r="I1082" s="24"/>
    </row>
    <row r="1083" spans="2:9" ht="18" x14ac:dyDescent="0.25">
      <c r="B1083" s="24"/>
      <c r="C1083" s="24"/>
      <c r="D1083" s="24"/>
      <c r="E1083" s="24"/>
      <c r="F1083" s="25"/>
      <c r="G1083" s="25"/>
      <c r="H1083" s="25"/>
      <c r="I1083" s="24"/>
    </row>
    <row r="1084" spans="2:9" ht="18" x14ac:dyDescent="0.25">
      <c r="B1084" s="24"/>
      <c r="C1084" s="24"/>
      <c r="D1084" s="24"/>
      <c r="E1084" s="24"/>
      <c r="F1084" s="25"/>
      <c r="G1084" s="25"/>
      <c r="H1084" s="25"/>
      <c r="I1084" s="24"/>
    </row>
    <row r="1085" spans="2:9" ht="18" x14ac:dyDescent="0.25">
      <c r="B1085" s="24"/>
      <c r="C1085" s="24"/>
      <c r="D1085" s="24"/>
      <c r="E1085" s="24"/>
      <c r="F1085" s="25"/>
      <c r="G1085" s="25"/>
      <c r="H1085" s="25"/>
      <c r="I1085" s="24"/>
    </row>
    <row r="1086" spans="2:9" ht="18" x14ac:dyDescent="0.25">
      <c r="B1086" s="24"/>
      <c r="C1086" s="24"/>
      <c r="D1086" s="24"/>
      <c r="E1086" s="24"/>
      <c r="F1086" s="25"/>
      <c r="G1086" s="25"/>
      <c r="H1086" s="25"/>
      <c r="I1086" s="24"/>
    </row>
    <row r="1087" spans="2:9" ht="18" x14ac:dyDescent="0.25">
      <c r="B1087" s="24"/>
      <c r="C1087" s="24"/>
      <c r="D1087" s="24"/>
      <c r="E1087" s="24"/>
      <c r="F1087" s="25"/>
      <c r="G1087" s="25"/>
      <c r="H1087" s="25"/>
      <c r="I1087" s="24"/>
    </row>
    <row r="1088" spans="2:9" ht="18" x14ac:dyDescent="0.25">
      <c r="B1088" s="24"/>
      <c r="C1088" s="24"/>
      <c r="D1088" s="24"/>
      <c r="E1088" s="24"/>
      <c r="F1088" s="25"/>
      <c r="G1088" s="25"/>
      <c r="H1088" s="25"/>
      <c r="I1088" s="24"/>
    </row>
    <row r="1089" spans="2:9" ht="18" x14ac:dyDescent="0.25">
      <c r="B1089" s="24"/>
      <c r="C1089" s="24"/>
      <c r="D1089" s="24"/>
      <c r="E1089" s="24"/>
      <c r="F1089" s="25"/>
      <c r="G1089" s="25"/>
      <c r="H1089" s="25"/>
      <c r="I1089" s="24"/>
    </row>
    <row r="1090" spans="2:9" ht="18" x14ac:dyDescent="0.25">
      <c r="B1090" s="24"/>
      <c r="C1090" s="24"/>
      <c r="D1090" s="24"/>
      <c r="E1090" s="24"/>
      <c r="F1090" s="25"/>
      <c r="G1090" s="25"/>
      <c r="H1090" s="25"/>
      <c r="I1090" s="24"/>
    </row>
    <row r="1091" spans="2:9" ht="18" x14ac:dyDescent="0.25">
      <c r="B1091" s="24"/>
      <c r="C1091" s="24"/>
      <c r="D1091" s="24"/>
      <c r="E1091" s="24"/>
      <c r="F1091" s="25"/>
      <c r="G1091" s="25"/>
      <c r="H1091" s="25"/>
      <c r="I1091" s="24"/>
    </row>
    <row r="1092" spans="2:9" ht="18" x14ac:dyDescent="0.25">
      <c r="B1092" s="24"/>
      <c r="C1092" s="24"/>
      <c r="D1092" s="24"/>
      <c r="E1092" s="24"/>
      <c r="F1092" s="25"/>
      <c r="G1092" s="25"/>
      <c r="H1092" s="25"/>
      <c r="I1092" s="24"/>
    </row>
    <row r="1093" spans="2:9" ht="18" x14ac:dyDescent="0.25">
      <c r="B1093" s="24"/>
      <c r="C1093" s="24"/>
      <c r="D1093" s="24"/>
      <c r="E1093" s="24"/>
      <c r="F1093" s="25"/>
      <c r="G1093" s="25"/>
      <c r="H1093" s="25"/>
      <c r="I1093" s="24"/>
    </row>
    <row r="1094" spans="2:9" ht="18" x14ac:dyDescent="0.25">
      <c r="B1094" s="24"/>
      <c r="C1094" s="24"/>
      <c r="D1094" s="24"/>
      <c r="E1094" s="24"/>
      <c r="F1094" s="25"/>
      <c r="G1094" s="25"/>
      <c r="H1094" s="25"/>
      <c r="I1094" s="24"/>
    </row>
    <row r="1095" spans="2:9" ht="18" x14ac:dyDescent="0.25">
      <c r="B1095" s="24"/>
      <c r="C1095" s="24"/>
      <c r="D1095" s="24"/>
      <c r="E1095" s="24"/>
      <c r="F1095" s="25"/>
      <c r="G1095" s="25"/>
      <c r="H1095" s="25"/>
      <c r="I1095" s="24"/>
    </row>
    <row r="1096" spans="2:9" ht="18" x14ac:dyDescent="0.25">
      <c r="B1096" s="24"/>
      <c r="C1096" s="24"/>
      <c r="D1096" s="24"/>
      <c r="E1096" s="24"/>
      <c r="F1096" s="25"/>
      <c r="G1096" s="25"/>
      <c r="H1096" s="25"/>
      <c r="I1096" s="24"/>
    </row>
    <row r="1097" spans="2:9" ht="18" x14ac:dyDescent="0.25">
      <c r="B1097" s="24"/>
      <c r="C1097" s="24"/>
      <c r="D1097" s="24"/>
      <c r="E1097" s="24"/>
      <c r="F1097" s="25"/>
      <c r="G1097" s="25"/>
      <c r="H1097" s="25"/>
      <c r="I1097" s="24"/>
    </row>
    <row r="1098" spans="2:9" ht="18" x14ac:dyDescent="0.25">
      <c r="B1098" s="24"/>
      <c r="C1098" s="24"/>
      <c r="D1098" s="24"/>
      <c r="E1098" s="24"/>
      <c r="F1098" s="25"/>
      <c r="G1098" s="25"/>
      <c r="H1098" s="25"/>
      <c r="I1098" s="24"/>
    </row>
    <row r="1099" spans="2:9" ht="18" x14ac:dyDescent="0.25">
      <c r="B1099" s="24"/>
      <c r="C1099" s="24"/>
      <c r="D1099" s="24"/>
      <c r="E1099" s="24"/>
      <c r="F1099" s="25"/>
      <c r="G1099" s="25"/>
      <c r="H1099" s="25"/>
      <c r="I1099" s="24"/>
    </row>
    <row r="1100" spans="2:9" ht="18" x14ac:dyDescent="0.25">
      <c r="B1100" s="24"/>
      <c r="C1100" s="24"/>
      <c r="D1100" s="24"/>
      <c r="E1100" s="24"/>
      <c r="F1100" s="25"/>
      <c r="G1100" s="25"/>
      <c r="H1100" s="25"/>
      <c r="I1100" s="24"/>
    </row>
    <row r="1101" spans="2:9" ht="18" x14ac:dyDescent="0.25">
      <c r="B1101" s="24"/>
      <c r="C1101" s="24"/>
      <c r="D1101" s="24"/>
      <c r="E1101" s="24"/>
      <c r="F1101" s="25"/>
      <c r="G1101" s="25"/>
      <c r="H1101" s="25"/>
      <c r="I1101" s="24"/>
    </row>
    <row r="1102" spans="2:9" ht="18" x14ac:dyDescent="0.25">
      <c r="B1102" s="24"/>
      <c r="C1102" s="24"/>
      <c r="D1102" s="24"/>
      <c r="E1102" s="24"/>
      <c r="F1102" s="25"/>
      <c r="G1102" s="25"/>
      <c r="H1102" s="25"/>
      <c r="I1102" s="24"/>
    </row>
    <row r="1103" spans="2:9" ht="18" x14ac:dyDescent="0.25">
      <c r="B1103" s="24"/>
      <c r="C1103" s="24"/>
      <c r="D1103" s="24"/>
      <c r="E1103" s="24"/>
      <c r="F1103" s="25"/>
      <c r="G1103" s="25"/>
      <c r="H1103" s="25"/>
      <c r="I1103" s="24"/>
    </row>
    <row r="1104" spans="2:9" ht="18" x14ac:dyDescent="0.25">
      <c r="B1104" s="24"/>
      <c r="C1104" s="24"/>
      <c r="D1104" s="24"/>
      <c r="E1104" s="24"/>
      <c r="F1104" s="25"/>
      <c r="G1104" s="25"/>
      <c r="H1104" s="25"/>
      <c r="I1104" s="24"/>
    </row>
    <row r="1105" spans="2:9" ht="18" x14ac:dyDescent="0.25">
      <c r="B1105" s="24"/>
      <c r="C1105" s="24"/>
      <c r="D1105" s="24"/>
      <c r="E1105" s="24"/>
      <c r="F1105" s="25"/>
      <c r="G1105" s="25"/>
      <c r="H1105" s="25"/>
      <c r="I1105" s="24"/>
    </row>
    <row r="1106" spans="2:9" ht="18" x14ac:dyDescent="0.25">
      <c r="B1106" s="24"/>
      <c r="C1106" s="24"/>
      <c r="D1106" s="24"/>
      <c r="E1106" s="24"/>
      <c r="F1106" s="25"/>
      <c r="G1106" s="25"/>
      <c r="H1106" s="25"/>
      <c r="I1106" s="24"/>
    </row>
    <row r="1107" spans="2:9" ht="18" x14ac:dyDescent="0.25">
      <c r="B1107" s="24"/>
      <c r="C1107" s="24"/>
      <c r="D1107" s="24"/>
      <c r="E1107" s="24"/>
      <c r="F1107" s="25"/>
      <c r="G1107" s="25"/>
      <c r="H1107" s="25"/>
      <c r="I1107" s="24"/>
    </row>
    <row r="1108" spans="2:9" ht="18" x14ac:dyDescent="0.25">
      <c r="B1108" s="24"/>
      <c r="C1108" s="24"/>
      <c r="D1108" s="24"/>
      <c r="E1108" s="24"/>
      <c r="F1108" s="25"/>
      <c r="G1108" s="25"/>
      <c r="H1108" s="25"/>
      <c r="I1108" s="24"/>
    </row>
    <row r="1109" spans="2:9" ht="18" x14ac:dyDescent="0.25">
      <c r="B1109" s="24"/>
      <c r="C1109" s="24"/>
      <c r="D1109" s="24"/>
      <c r="E1109" s="24"/>
      <c r="F1109" s="25"/>
      <c r="G1109" s="25"/>
      <c r="H1109" s="25"/>
      <c r="I1109" s="24"/>
    </row>
    <row r="1110" spans="2:9" ht="18" x14ac:dyDescent="0.25">
      <c r="B1110" s="24"/>
      <c r="C1110" s="24"/>
      <c r="D1110" s="24"/>
      <c r="E1110" s="24"/>
      <c r="F1110" s="25"/>
      <c r="G1110" s="25"/>
      <c r="H1110" s="25"/>
      <c r="I1110" s="24"/>
    </row>
    <row r="1111" spans="2:9" ht="18" x14ac:dyDescent="0.25">
      <c r="B1111" s="24"/>
      <c r="C1111" s="24"/>
      <c r="D1111" s="24"/>
      <c r="E1111" s="24"/>
      <c r="F1111" s="25"/>
      <c r="G1111" s="25"/>
      <c r="H1111" s="25"/>
      <c r="I1111" s="24"/>
    </row>
    <row r="1112" spans="2:9" ht="18" x14ac:dyDescent="0.25">
      <c r="B1112" s="24"/>
      <c r="C1112" s="24"/>
      <c r="D1112" s="24"/>
      <c r="E1112" s="24"/>
      <c r="F1112" s="25"/>
      <c r="G1112" s="25"/>
      <c r="H1112" s="25"/>
      <c r="I1112" s="24"/>
    </row>
    <row r="1113" spans="2:9" ht="18" x14ac:dyDescent="0.25">
      <c r="B1113" s="24"/>
      <c r="C1113" s="24"/>
      <c r="D1113" s="24"/>
      <c r="E1113" s="24"/>
      <c r="F1113" s="25"/>
      <c r="G1113" s="25"/>
      <c r="H1113" s="25"/>
      <c r="I1113" s="24"/>
    </row>
    <row r="1114" spans="2:9" ht="18" x14ac:dyDescent="0.25">
      <c r="B1114" s="24"/>
      <c r="C1114" s="24"/>
      <c r="D1114" s="24"/>
      <c r="E1114" s="24"/>
      <c r="F1114" s="25"/>
      <c r="G1114" s="25"/>
      <c r="H1114" s="25"/>
      <c r="I1114" s="24"/>
    </row>
    <row r="1115" spans="2:9" ht="18" x14ac:dyDescent="0.25">
      <c r="B1115" s="24"/>
      <c r="C1115" s="24"/>
      <c r="D1115" s="24"/>
      <c r="E1115" s="24"/>
      <c r="F1115" s="25"/>
      <c r="G1115" s="25"/>
      <c r="H1115" s="25"/>
      <c r="I1115" s="24"/>
    </row>
    <row r="1116" spans="2:9" ht="18" x14ac:dyDescent="0.25">
      <c r="B1116" s="24"/>
      <c r="C1116" s="24"/>
      <c r="D1116" s="24"/>
      <c r="E1116" s="24"/>
      <c r="F1116" s="25"/>
      <c r="G1116" s="25"/>
      <c r="H1116" s="25"/>
      <c r="I1116" s="24"/>
    </row>
    <row r="1117" spans="2:9" ht="18" x14ac:dyDescent="0.25">
      <c r="B1117" s="24"/>
      <c r="C1117" s="24"/>
      <c r="D1117" s="24"/>
      <c r="E1117" s="24"/>
      <c r="F1117" s="25"/>
      <c r="G1117" s="25"/>
      <c r="H1117" s="25"/>
      <c r="I1117" s="24"/>
    </row>
    <row r="1118" spans="2:9" ht="18" x14ac:dyDescent="0.25">
      <c r="B1118" s="24"/>
      <c r="C1118" s="24"/>
      <c r="D1118" s="24"/>
      <c r="E1118" s="24"/>
      <c r="F1118" s="25"/>
      <c r="G1118" s="25"/>
      <c r="H1118" s="25"/>
      <c r="I1118" s="24"/>
    </row>
    <row r="1119" spans="2:9" ht="18" x14ac:dyDescent="0.25">
      <c r="B1119" s="24"/>
      <c r="C1119" s="24"/>
      <c r="D1119" s="24"/>
      <c r="E1119" s="24"/>
      <c r="F1119" s="25"/>
      <c r="G1119" s="25"/>
      <c r="H1119" s="25"/>
      <c r="I1119" s="24"/>
    </row>
    <row r="1120" spans="2:9" ht="18" x14ac:dyDescent="0.25">
      <c r="B1120" s="24"/>
      <c r="C1120" s="24"/>
      <c r="D1120" s="24"/>
      <c r="E1120" s="24"/>
      <c r="F1120" s="25"/>
      <c r="G1120" s="25"/>
      <c r="H1120" s="25"/>
      <c r="I1120" s="24"/>
    </row>
    <row r="1121" spans="2:9" ht="18" x14ac:dyDescent="0.25">
      <c r="B1121" s="24"/>
      <c r="C1121" s="24"/>
      <c r="D1121" s="24"/>
      <c r="E1121" s="24"/>
      <c r="F1121" s="25"/>
      <c r="G1121" s="25"/>
      <c r="H1121" s="25"/>
      <c r="I1121" s="24"/>
    </row>
    <row r="1122" spans="2:9" ht="18" x14ac:dyDescent="0.25">
      <c r="B1122" s="24"/>
      <c r="C1122" s="24"/>
      <c r="D1122" s="24"/>
      <c r="E1122" s="24"/>
      <c r="F1122" s="25"/>
      <c r="G1122" s="25"/>
      <c r="H1122" s="25"/>
      <c r="I1122" s="24"/>
    </row>
    <row r="1123" spans="2:9" ht="18" x14ac:dyDescent="0.25">
      <c r="B1123" s="24"/>
      <c r="C1123" s="24"/>
      <c r="D1123" s="24"/>
      <c r="E1123" s="24"/>
      <c r="F1123" s="25"/>
      <c r="G1123" s="25"/>
      <c r="H1123" s="25"/>
      <c r="I1123" s="24"/>
    </row>
    <row r="1124" spans="2:9" ht="18" x14ac:dyDescent="0.25">
      <c r="B1124" s="24"/>
      <c r="C1124" s="24"/>
      <c r="D1124" s="24"/>
      <c r="E1124" s="24"/>
      <c r="F1124" s="25"/>
      <c r="G1124" s="25"/>
      <c r="H1124" s="25"/>
      <c r="I1124" s="24"/>
    </row>
    <row r="1125" spans="2:9" ht="18" x14ac:dyDescent="0.25">
      <c r="B1125" s="24"/>
      <c r="C1125" s="24"/>
      <c r="D1125" s="24"/>
      <c r="E1125" s="24"/>
      <c r="F1125" s="25"/>
      <c r="G1125" s="25"/>
      <c r="H1125" s="25"/>
      <c r="I1125" s="24"/>
    </row>
    <row r="1126" spans="2:9" ht="18" x14ac:dyDescent="0.25">
      <c r="B1126" s="24"/>
      <c r="C1126" s="24"/>
      <c r="D1126" s="24"/>
      <c r="E1126" s="24"/>
      <c r="F1126" s="25"/>
      <c r="G1126" s="25"/>
      <c r="H1126" s="25"/>
      <c r="I1126" s="24"/>
    </row>
    <row r="1127" spans="2:9" ht="18" x14ac:dyDescent="0.25">
      <c r="B1127" s="24"/>
      <c r="C1127" s="24"/>
      <c r="D1127" s="24"/>
      <c r="E1127" s="24"/>
      <c r="F1127" s="25"/>
      <c r="G1127" s="25"/>
      <c r="H1127" s="25"/>
      <c r="I1127" s="24"/>
    </row>
    <row r="1128" spans="2:9" ht="18" x14ac:dyDescent="0.25">
      <c r="B1128" s="24"/>
      <c r="C1128" s="24"/>
      <c r="D1128" s="24"/>
      <c r="E1128" s="24"/>
      <c r="F1128" s="25"/>
      <c r="G1128" s="25"/>
      <c r="H1128" s="25"/>
      <c r="I1128" s="24"/>
    </row>
    <row r="1129" spans="2:9" ht="18" x14ac:dyDescent="0.25">
      <c r="B1129" s="24"/>
      <c r="C1129" s="24"/>
      <c r="D1129" s="24"/>
      <c r="E1129" s="24"/>
      <c r="F1129" s="25"/>
      <c r="G1129" s="25"/>
      <c r="H1129" s="25"/>
      <c r="I1129" s="24"/>
    </row>
    <row r="1130" spans="2:9" ht="18" x14ac:dyDescent="0.25">
      <c r="B1130" s="24"/>
      <c r="C1130" s="24"/>
      <c r="D1130" s="24"/>
      <c r="E1130" s="24"/>
      <c r="F1130" s="25"/>
      <c r="G1130" s="25"/>
      <c r="H1130" s="25"/>
      <c r="I1130" s="24"/>
    </row>
    <row r="1131" spans="2:9" ht="18" x14ac:dyDescent="0.25">
      <c r="B1131" s="24"/>
      <c r="C1131" s="24"/>
      <c r="D1131" s="24"/>
      <c r="E1131" s="24"/>
      <c r="F1131" s="25"/>
      <c r="G1131" s="25"/>
      <c r="H1131" s="25"/>
      <c r="I1131" s="24"/>
    </row>
    <row r="1132" spans="2:9" ht="18" x14ac:dyDescent="0.25">
      <c r="B1132" s="24"/>
      <c r="C1132" s="24"/>
      <c r="D1132" s="24"/>
      <c r="E1132" s="24"/>
      <c r="F1132" s="25"/>
      <c r="G1132" s="25"/>
      <c r="H1132" s="25"/>
      <c r="I1132" s="24"/>
    </row>
    <row r="1133" spans="2:9" ht="18" x14ac:dyDescent="0.25">
      <c r="B1133" s="24"/>
      <c r="C1133" s="24"/>
      <c r="D1133" s="24"/>
      <c r="E1133" s="24"/>
      <c r="F1133" s="25"/>
      <c r="G1133" s="25"/>
      <c r="H1133" s="25"/>
      <c r="I1133" s="24"/>
    </row>
    <row r="1134" spans="2:9" ht="18" x14ac:dyDescent="0.25">
      <c r="B1134" s="24"/>
      <c r="C1134" s="24"/>
      <c r="D1134" s="24"/>
      <c r="E1134" s="24"/>
      <c r="F1134" s="25"/>
      <c r="G1134" s="25"/>
      <c r="H1134" s="25"/>
      <c r="I1134" s="24"/>
    </row>
    <row r="1135" spans="2:9" ht="18" x14ac:dyDescent="0.25">
      <c r="B1135" s="24"/>
      <c r="C1135" s="24"/>
      <c r="D1135" s="24"/>
      <c r="E1135" s="24"/>
      <c r="F1135" s="25"/>
      <c r="G1135" s="25"/>
      <c r="H1135" s="25"/>
      <c r="I1135" s="24"/>
    </row>
    <row r="1136" spans="2:9" ht="18" x14ac:dyDescent="0.25">
      <c r="B1136" s="24"/>
      <c r="C1136" s="24"/>
      <c r="D1136" s="24"/>
      <c r="E1136" s="24"/>
      <c r="F1136" s="25"/>
      <c r="G1136" s="25"/>
      <c r="H1136" s="25"/>
      <c r="I1136" s="24"/>
    </row>
    <row r="1137" spans="2:9" ht="18" x14ac:dyDescent="0.25">
      <c r="B1137" s="24"/>
      <c r="C1137" s="24"/>
      <c r="D1137" s="24"/>
      <c r="E1137" s="24"/>
      <c r="F1137" s="25"/>
      <c r="G1137" s="25"/>
      <c r="H1137" s="25"/>
      <c r="I1137" s="24"/>
    </row>
    <row r="1138" spans="2:9" ht="18" x14ac:dyDescent="0.25">
      <c r="B1138" s="24"/>
      <c r="C1138" s="24"/>
      <c r="D1138" s="24"/>
      <c r="E1138" s="24"/>
      <c r="F1138" s="25"/>
      <c r="G1138" s="25"/>
      <c r="H1138" s="25"/>
      <c r="I1138" s="24"/>
    </row>
    <row r="1139" spans="2:9" ht="18" x14ac:dyDescent="0.25">
      <c r="B1139" s="24"/>
      <c r="C1139" s="24"/>
      <c r="D1139" s="24"/>
      <c r="E1139" s="24"/>
      <c r="F1139" s="25"/>
      <c r="G1139" s="25"/>
      <c r="H1139" s="25"/>
      <c r="I1139" s="24"/>
    </row>
    <row r="1140" spans="2:9" ht="18" x14ac:dyDescent="0.25">
      <c r="B1140" s="24"/>
      <c r="C1140" s="24"/>
      <c r="D1140" s="24"/>
      <c r="E1140" s="24"/>
      <c r="F1140" s="25"/>
      <c r="G1140" s="25"/>
      <c r="H1140" s="25"/>
      <c r="I1140" s="24"/>
    </row>
    <row r="1141" spans="2:9" ht="18" x14ac:dyDescent="0.25">
      <c r="B1141" s="24"/>
      <c r="C1141" s="24"/>
      <c r="D1141" s="24"/>
      <c r="E1141" s="24"/>
      <c r="F1141" s="25"/>
      <c r="G1141" s="25"/>
      <c r="H1141" s="25"/>
      <c r="I1141" s="24"/>
    </row>
    <row r="1142" spans="2:9" ht="18" x14ac:dyDescent="0.25">
      <c r="B1142" s="24"/>
      <c r="C1142" s="24"/>
      <c r="D1142" s="24"/>
      <c r="E1142" s="24"/>
      <c r="F1142" s="25"/>
      <c r="G1142" s="25"/>
      <c r="H1142" s="25"/>
      <c r="I1142" s="24"/>
    </row>
    <row r="1143" spans="2:9" ht="18" x14ac:dyDescent="0.25">
      <c r="B1143" s="24"/>
      <c r="C1143" s="24"/>
      <c r="D1143" s="24"/>
      <c r="E1143" s="24"/>
      <c r="F1143" s="25"/>
      <c r="G1143" s="25"/>
      <c r="H1143" s="25"/>
      <c r="I1143" s="24"/>
    </row>
    <row r="1144" spans="2:9" ht="18" x14ac:dyDescent="0.25">
      <c r="B1144" s="24"/>
      <c r="C1144" s="24"/>
      <c r="D1144" s="24"/>
      <c r="E1144" s="24"/>
      <c r="F1144" s="25"/>
      <c r="G1144" s="25"/>
      <c r="H1144" s="25"/>
      <c r="I1144" s="24"/>
    </row>
    <row r="1145" spans="2:9" ht="18" x14ac:dyDescent="0.25">
      <c r="B1145" s="24"/>
      <c r="C1145" s="24"/>
      <c r="D1145" s="24"/>
      <c r="E1145" s="24"/>
      <c r="F1145" s="25"/>
      <c r="G1145" s="25"/>
      <c r="H1145" s="25"/>
      <c r="I1145" s="24"/>
    </row>
    <row r="1146" spans="2:9" ht="18" x14ac:dyDescent="0.25">
      <c r="B1146" s="24"/>
      <c r="C1146" s="24"/>
      <c r="D1146" s="24"/>
      <c r="E1146" s="24"/>
      <c r="F1146" s="25"/>
      <c r="G1146" s="25"/>
      <c r="H1146" s="25"/>
      <c r="I1146" s="24"/>
    </row>
    <row r="1147" spans="2:9" ht="18" x14ac:dyDescent="0.25">
      <c r="B1147" s="24"/>
      <c r="C1147" s="24"/>
      <c r="D1147" s="24"/>
      <c r="E1147" s="24"/>
      <c r="F1147" s="25"/>
      <c r="G1147" s="25"/>
      <c r="H1147" s="25"/>
      <c r="I1147" s="24"/>
    </row>
    <row r="1148" spans="2:9" ht="18" x14ac:dyDescent="0.25">
      <c r="B1148" s="24"/>
      <c r="C1148" s="24"/>
      <c r="D1148" s="24"/>
      <c r="E1148" s="24"/>
      <c r="F1148" s="25"/>
      <c r="G1148" s="25"/>
      <c r="H1148" s="25"/>
      <c r="I1148" s="24"/>
    </row>
    <row r="1149" spans="2:9" ht="18" x14ac:dyDescent="0.25">
      <c r="B1149" s="24"/>
      <c r="C1149" s="24"/>
      <c r="D1149" s="24"/>
      <c r="E1149" s="24"/>
      <c r="F1149" s="25"/>
      <c r="G1149" s="25"/>
      <c r="H1149" s="25"/>
      <c r="I1149" s="24"/>
    </row>
    <row r="1150" spans="2:9" ht="18" x14ac:dyDescent="0.25">
      <c r="B1150" s="24"/>
      <c r="C1150" s="24"/>
      <c r="D1150" s="24"/>
      <c r="E1150" s="24"/>
      <c r="F1150" s="25"/>
      <c r="G1150" s="25"/>
      <c r="H1150" s="25"/>
      <c r="I1150" s="24"/>
    </row>
    <row r="1151" spans="2:9" ht="18" x14ac:dyDescent="0.25">
      <c r="B1151" s="24"/>
      <c r="C1151" s="24"/>
      <c r="D1151" s="24"/>
      <c r="E1151" s="24"/>
      <c r="F1151" s="25"/>
      <c r="G1151" s="25"/>
      <c r="H1151" s="25"/>
      <c r="I1151" s="24"/>
    </row>
    <row r="1152" spans="2:9" ht="18" x14ac:dyDescent="0.25">
      <c r="B1152" s="24"/>
      <c r="C1152" s="24"/>
      <c r="D1152" s="24"/>
      <c r="E1152" s="24"/>
      <c r="F1152" s="25"/>
      <c r="G1152" s="25"/>
      <c r="H1152" s="25"/>
      <c r="I1152" s="24"/>
    </row>
    <row r="1153" spans="2:9" ht="18" x14ac:dyDescent="0.25">
      <c r="B1153" s="24"/>
      <c r="C1153" s="24"/>
      <c r="D1153" s="24"/>
      <c r="E1153" s="24"/>
      <c r="F1153" s="25"/>
      <c r="G1153" s="25"/>
      <c r="H1153" s="25"/>
      <c r="I1153" s="24"/>
    </row>
    <row r="1154" spans="2:9" ht="18" x14ac:dyDescent="0.25">
      <c r="B1154" s="24"/>
      <c r="C1154" s="24"/>
      <c r="D1154" s="24"/>
      <c r="E1154" s="24"/>
      <c r="F1154" s="25"/>
      <c r="G1154" s="25"/>
      <c r="H1154" s="25"/>
      <c r="I1154" s="24"/>
    </row>
    <row r="1155" spans="2:9" ht="18" x14ac:dyDescent="0.25">
      <c r="B1155" s="24"/>
      <c r="C1155" s="24"/>
      <c r="D1155" s="24"/>
      <c r="E1155" s="24"/>
      <c r="F1155" s="25"/>
      <c r="G1155" s="25"/>
      <c r="H1155" s="25"/>
      <c r="I1155" s="24"/>
    </row>
    <row r="1156" spans="2:9" ht="18" x14ac:dyDescent="0.25">
      <c r="B1156" s="24"/>
      <c r="C1156" s="24"/>
      <c r="D1156" s="24"/>
      <c r="E1156" s="24"/>
      <c r="F1156" s="25"/>
      <c r="G1156" s="25"/>
      <c r="H1156" s="25"/>
      <c r="I1156" s="24"/>
    </row>
    <row r="1157" spans="2:9" ht="18" x14ac:dyDescent="0.25">
      <c r="B1157" s="24"/>
      <c r="C1157" s="24"/>
      <c r="D1157" s="24"/>
      <c r="E1157" s="24"/>
      <c r="F1157" s="25"/>
      <c r="G1157" s="25"/>
      <c r="H1157" s="25"/>
      <c r="I1157" s="24"/>
    </row>
    <row r="1158" spans="2:9" ht="18" x14ac:dyDescent="0.25">
      <c r="B1158" s="24"/>
      <c r="C1158" s="24"/>
      <c r="D1158" s="24"/>
      <c r="E1158" s="24"/>
      <c r="F1158" s="25"/>
      <c r="G1158" s="25"/>
      <c r="H1158" s="25"/>
      <c r="I1158" s="24"/>
    </row>
    <row r="1159" spans="2:9" ht="18" x14ac:dyDescent="0.25">
      <c r="B1159" s="24"/>
      <c r="C1159" s="24"/>
      <c r="D1159" s="24"/>
      <c r="E1159" s="24"/>
      <c r="F1159" s="25"/>
      <c r="G1159" s="25"/>
      <c r="H1159" s="25"/>
      <c r="I1159" s="24"/>
    </row>
    <row r="1160" spans="2:9" ht="18" x14ac:dyDescent="0.25">
      <c r="B1160" s="24"/>
      <c r="C1160" s="24"/>
      <c r="D1160" s="24"/>
      <c r="E1160" s="24"/>
      <c r="F1160" s="25"/>
      <c r="G1160" s="25"/>
      <c r="H1160" s="25"/>
      <c r="I1160" s="24"/>
    </row>
    <row r="1161" spans="2:9" ht="18" x14ac:dyDescent="0.25">
      <c r="B1161" s="24"/>
      <c r="C1161" s="24"/>
      <c r="D1161" s="24"/>
      <c r="E1161" s="24"/>
      <c r="F1161" s="25"/>
      <c r="G1161" s="25"/>
      <c r="H1161" s="25"/>
      <c r="I1161" s="24"/>
    </row>
    <row r="1162" spans="2:9" ht="18" x14ac:dyDescent="0.25">
      <c r="B1162" s="24"/>
      <c r="C1162" s="24"/>
      <c r="D1162" s="24"/>
      <c r="E1162" s="24"/>
      <c r="F1162" s="25"/>
      <c r="G1162" s="25"/>
      <c r="H1162" s="25"/>
      <c r="I1162" s="24"/>
    </row>
    <row r="1163" spans="2:9" ht="18" x14ac:dyDescent="0.25">
      <c r="B1163" s="24"/>
      <c r="C1163" s="24"/>
      <c r="D1163" s="24"/>
      <c r="E1163" s="24"/>
      <c r="F1163" s="25"/>
      <c r="G1163" s="25"/>
      <c r="H1163" s="25"/>
      <c r="I1163" s="24"/>
    </row>
    <row r="1164" spans="2:9" ht="18" x14ac:dyDescent="0.25">
      <c r="B1164" s="24"/>
      <c r="C1164" s="24"/>
      <c r="D1164" s="24"/>
      <c r="E1164" s="24"/>
      <c r="F1164" s="25"/>
      <c r="G1164" s="25"/>
      <c r="H1164" s="25"/>
      <c r="I1164" s="24"/>
    </row>
    <row r="1165" spans="2:9" ht="18" x14ac:dyDescent="0.25">
      <c r="B1165" s="24"/>
      <c r="C1165" s="24"/>
      <c r="D1165" s="24"/>
      <c r="E1165" s="24"/>
      <c r="F1165" s="25"/>
      <c r="G1165" s="25"/>
      <c r="H1165" s="25"/>
      <c r="I1165" s="24"/>
    </row>
    <row r="1166" spans="2:9" ht="18" x14ac:dyDescent="0.25">
      <c r="B1166" s="24"/>
      <c r="C1166" s="24"/>
      <c r="D1166" s="24"/>
      <c r="E1166" s="24"/>
      <c r="F1166" s="25"/>
      <c r="G1166" s="25"/>
      <c r="H1166" s="25"/>
      <c r="I1166" s="24"/>
    </row>
    <row r="1167" spans="2:9" ht="18" x14ac:dyDescent="0.25">
      <c r="B1167" s="24"/>
      <c r="C1167" s="24"/>
      <c r="D1167" s="24"/>
      <c r="E1167" s="24"/>
      <c r="F1167" s="25"/>
      <c r="G1167" s="25"/>
      <c r="H1167" s="25"/>
      <c r="I1167" s="24"/>
    </row>
    <row r="1168" spans="2:9" ht="18" x14ac:dyDescent="0.25">
      <c r="B1168" s="24"/>
      <c r="C1168" s="24"/>
      <c r="D1168" s="24"/>
      <c r="E1168" s="24"/>
      <c r="F1168" s="25"/>
      <c r="G1168" s="25"/>
      <c r="H1168" s="25"/>
      <c r="I1168" s="24"/>
    </row>
    <row r="1169" spans="2:9" ht="18" x14ac:dyDescent="0.25">
      <c r="B1169" s="24"/>
      <c r="C1169" s="24"/>
      <c r="D1169" s="24"/>
      <c r="E1169" s="24"/>
      <c r="F1169" s="25"/>
      <c r="G1169" s="25"/>
      <c r="H1169" s="25"/>
      <c r="I1169" s="24"/>
    </row>
    <row r="1170" spans="2:9" ht="18" x14ac:dyDescent="0.25">
      <c r="B1170" s="24"/>
      <c r="C1170" s="24"/>
      <c r="D1170" s="24"/>
      <c r="E1170" s="24"/>
      <c r="F1170" s="25"/>
      <c r="G1170" s="25"/>
      <c r="H1170" s="25"/>
      <c r="I1170" s="24"/>
    </row>
    <row r="1171" spans="2:9" ht="18" x14ac:dyDescent="0.25">
      <c r="B1171" s="24"/>
      <c r="C1171" s="24"/>
      <c r="D1171" s="24"/>
      <c r="E1171" s="24"/>
      <c r="F1171" s="25"/>
      <c r="G1171" s="25"/>
      <c r="H1171" s="25"/>
      <c r="I1171" s="24"/>
    </row>
    <row r="1172" spans="2:9" ht="18" x14ac:dyDescent="0.25">
      <c r="B1172" s="24"/>
      <c r="C1172" s="24"/>
      <c r="D1172" s="24"/>
      <c r="E1172" s="24"/>
      <c r="F1172" s="25"/>
      <c r="G1172" s="25"/>
      <c r="H1172" s="25"/>
      <c r="I1172" s="24"/>
    </row>
    <row r="1173" spans="2:9" ht="18" x14ac:dyDescent="0.25">
      <c r="B1173" s="24"/>
      <c r="C1173" s="24"/>
      <c r="D1173" s="24"/>
      <c r="E1173" s="24"/>
      <c r="F1173" s="25"/>
      <c r="G1173" s="25"/>
      <c r="H1173" s="25"/>
      <c r="I1173" s="24"/>
    </row>
    <row r="1174" spans="2:9" ht="18" x14ac:dyDescent="0.25">
      <c r="B1174" s="24"/>
      <c r="C1174" s="24"/>
      <c r="D1174" s="24"/>
      <c r="E1174" s="24"/>
      <c r="F1174" s="25"/>
      <c r="G1174" s="25"/>
      <c r="H1174" s="25"/>
      <c r="I1174" s="24"/>
    </row>
    <row r="1175" spans="2:9" ht="18" x14ac:dyDescent="0.25">
      <c r="B1175" s="24"/>
      <c r="C1175" s="24"/>
      <c r="D1175" s="24"/>
      <c r="E1175" s="24"/>
      <c r="F1175" s="25"/>
      <c r="G1175" s="25"/>
      <c r="H1175" s="25"/>
      <c r="I1175" s="24"/>
    </row>
    <row r="1176" spans="2:9" ht="18" x14ac:dyDescent="0.25">
      <c r="B1176" s="24"/>
      <c r="C1176" s="24"/>
      <c r="D1176" s="24"/>
      <c r="E1176" s="24"/>
      <c r="F1176" s="25"/>
      <c r="G1176" s="25"/>
      <c r="H1176" s="25"/>
      <c r="I1176" s="24"/>
    </row>
    <row r="1177" spans="2:9" ht="18" x14ac:dyDescent="0.25">
      <c r="B1177" s="24"/>
      <c r="C1177" s="24"/>
      <c r="D1177" s="24"/>
      <c r="E1177" s="24"/>
      <c r="F1177" s="25"/>
      <c r="G1177" s="25"/>
      <c r="H1177" s="25"/>
      <c r="I1177" s="24"/>
    </row>
    <row r="1178" spans="2:9" ht="18" x14ac:dyDescent="0.25">
      <c r="B1178" s="24"/>
      <c r="C1178" s="24"/>
      <c r="D1178" s="24"/>
      <c r="E1178" s="24"/>
      <c r="F1178" s="25"/>
      <c r="G1178" s="25"/>
      <c r="H1178" s="25"/>
      <c r="I1178" s="24"/>
    </row>
    <row r="1179" spans="2:9" ht="18" x14ac:dyDescent="0.25">
      <c r="B1179" s="24"/>
      <c r="C1179" s="24"/>
      <c r="D1179" s="24"/>
      <c r="E1179" s="24"/>
      <c r="F1179" s="25"/>
      <c r="G1179" s="25"/>
      <c r="H1179" s="25"/>
      <c r="I1179" s="24"/>
    </row>
    <row r="1180" spans="2:9" ht="18" x14ac:dyDescent="0.25">
      <c r="B1180" s="24"/>
      <c r="C1180" s="24"/>
      <c r="D1180" s="24"/>
      <c r="E1180" s="24"/>
      <c r="F1180" s="25"/>
      <c r="G1180" s="25"/>
      <c r="H1180" s="25"/>
      <c r="I1180" s="24"/>
    </row>
    <row r="1181" spans="2:9" ht="18" x14ac:dyDescent="0.25">
      <c r="B1181" s="24"/>
      <c r="C1181" s="24"/>
      <c r="D1181" s="24"/>
      <c r="E1181" s="24"/>
      <c r="F1181" s="25"/>
      <c r="G1181" s="25"/>
      <c r="H1181" s="25"/>
      <c r="I1181" s="24"/>
    </row>
    <row r="1182" spans="2:9" ht="18" x14ac:dyDescent="0.25">
      <c r="B1182" s="24"/>
      <c r="C1182" s="24"/>
      <c r="D1182" s="24"/>
      <c r="E1182" s="24"/>
      <c r="F1182" s="25"/>
      <c r="G1182" s="25"/>
      <c r="H1182" s="25"/>
      <c r="I1182" s="24"/>
    </row>
    <row r="1183" spans="2:9" ht="18" x14ac:dyDescent="0.25">
      <c r="B1183" s="24"/>
      <c r="C1183" s="24"/>
      <c r="D1183" s="24"/>
      <c r="E1183" s="24"/>
      <c r="F1183" s="25"/>
      <c r="G1183" s="25"/>
      <c r="H1183" s="25"/>
      <c r="I1183" s="24"/>
    </row>
    <row r="1184" spans="2:9" ht="18" x14ac:dyDescent="0.25">
      <c r="B1184" s="24"/>
      <c r="C1184" s="24"/>
      <c r="D1184" s="24"/>
      <c r="E1184" s="24"/>
      <c r="F1184" s="25"/>
      <c r="G1184" s="25"/>
      <c r="H1184" s="25"/>
      <c r="I1184" s="24"/>
    </row>
    <row r="1185" spans="2:9" ht="18" x14ac:dyDescent="0.25">
      <c r="B1185" s="24"/>
      <c r="C1185" s="24"/>
      <c r="D1185" s="24"/>
      <c r="E1185" s="24"/>
      <c r="F1185" s="25"/>
      <c r="G1185" s="25"/>
      <c r="H1185" s="25"/>
      <c r="I1185" s="24"/>
    </row>
    <row r="1186" spans="2:9" ht="18" x14ac:dyDescent="0.25">
      <c r="B1186" s="24"/>
      <c r="C1186" s="24"/>
      <c r="D1186" s="24"/>
      <c r="E1186" s="24"/>
      <c r="F1186" s="25"/>
      <c r="G1186" s="25"/>
      <c r="H1186" s="25"/>
      <c r="I1186" s="24"/>
    </row>
    <row r="1187" spans="2:9" ht="18" x14ac:dyDescent="0.25">
      <c r="B1187" s="24"/>
      <c r="C1187" s="24"/>
      <c r="D1187" s="24"/>
      <c r="E1187" s="24"/>
      <c r="F1187" s="25"/>
      <c r="G1187" s="25"/>
      <c r="H1187" s="25"/>
      <c r="I1187" s="24"/>
    </row>
    <row r="1188" spans="2:9" ht="18" x14ac:dyDescent="0.25">
      <c r="B1188" s="24"/>
      <c r="C1188" s="24"/>
      <c r="D1188" s="24"/>
      <c r="E1188" s="24"/>
      <c r="F1188" s="25"/>
      <c r="G1188" s="25"/>
      <c r="H1188" s="25"/>
      <c r="I1188" s="24"/>
    </row>
    <row r="1189" spans="2:9" ht="18" x14ac:dyDescent="0.25">
      <c r="B1189" s="24"/>
      <c r="C1189" s="24"/>
      <c r="D1189" s="24"/>
      <c r="E1189" s="24"/>
      <c r="F1189" s="25"/>
      <c r="G1189" s="25"/>
      <c r="H1189" s="25"/>
      <c r="I1189" s="24"/>
    </row>
    <row r="1190" spans="2:9" ht="18" x14ac:dyDescent="0.25">
      <c r="B1190" s="24"/>
      <c r="C1190" s="24"/>
      <c r="D1190" s="24"/>
      <c r="E1190" s="24"/>
      <c r="F1190" s="25"/>
      <c r="G1190" s="25"/>
      <c r="H1190" s="25"/>
      <c r="I1190" s="24"/>
    </row>
    <row r="1191" spans="2:9" ht="18" x14ac:dyDescent="0.25">
      <c r="B1191" s="24"/>
      <c r="C1191" s="24"/>
      <c r="D1191" s="24"/>
      <c r="E1191" s="24"/>
      <c r="F1191" s="25"/>
      <c r="G1191" s="25"/>
      <c r="H1191" s="25"/>
      <c r="I1191" s="24"/>
    </row>
    <row r="1192" spans="2:9" ht="18" x14ac:dyDescent="0.25">
      <c r="B1192" s="24"/>
      <c r="C1192" s="24"/>
      <c r="D1192" s="24"/>
      <c r="E1192" s="24"/>
      <c r="F1192" s="25"/>
      <c r="G1192" s="25"/>
      <c r="H1192" s="25"/>
      <c r="I1192" s="24"/>
    </row>
    <row r="1193" spans="2:9" ht="18" x14ac:dyDescent="0.25">
      <c r="B1193" s="24"/>
      <c r="C1193" s="24"/>
      <c r="D1193" s="24"/>
      <c r="E1193" s="24"/>
      <c r="F1193" s="25"/>
      <c r="G1193" s="25"/>
      <c r="H1193" s="25"/>
      <c r="I1193" s="24"/>
    </row>
    <row r="1194" spans="2:9" ht="18" x14ac:dyDescent="0.25">
      <c r="B1194" s="24"/>
      <c r="C1194" s="24"/>
      <c r="D1194" s="24"/>
      <c r="E1194" s="24"/>
      <c r="F1194" s="25"/>
      <c r="G1194" s="25"/>
      <c r="H1194" s="25"/>
      <c r="I1194" s="24"/>
    </row>
    <row r="1195" spans="2:9" ht="18" x14ac:dyDescent="0.25">
      <c r="B1195" s="24"/>
      <c r="C1195" s="24"/>
      <c r="D1195" s="24"/>
      <c r="E1195" s="24"/>
      <c r="F1195" s="25"/>
      <c r="G1195" s="25"/>
      <c r="H1195" s="25"/>
      <c r="I1195" s="24"/>
    </row>
    <row r="1196" spans="2:9" ht="18" x14ac:dyDescent="0.25">
      <c r="B1196" s="24"/>
      <c r="C1196" s="24"/>
      <c r="D1196" s="24"/>
      <c r="E1196" s="24"/>
      <c r="F1196" s="25"/>
      <c r="G1196" s="25"/>
      <c r="H1196" s="25"/>
      <c r="I1196" s="24"/>
    </row>
    <row r="1197" spans="2:9" ht="18" x14ac:dyDescent="0.25">
      <c r="B1197" s="24"/>
      <c r="C1197" s="24"/>
      <c r="D1197" s="24"/>
      <c r="E1197" s="24"/>
      <c r="F1197" s="25"/>
      <c r="G1197" s="25"/>
      <c r="H1197" s="25"/>
      <c r="I1197" s="24"/>
    </row>
    <row r="1198" spans="2:9" ht="18" x14ac:dyDescent="0.25">
      <c r="B1198" s="24"/>
      <c r="C1198" s="24"/>
      <c r="D1198" s="24"/>
      <c r="E1198" s="24"/>
      <c r="F1198" s="25"/>
      <c r="G1198" s="25"/>
      <c r="H1198" s="25"/>
      <c r="I1198" s="24"/>
    </row>
    <row r="1199" spans="2:9" ht="18" x14ac:dyDescent="0.25">
      <c r="B1199" s="24"/>
      <c r="C1199" s="24"/>
      <c r="D1199" s="24"/>
      <c r="E1199" s="24"/>
      <c r="F1199" s="25"/>
      <c r="G1199" s="25"/>
      <c r="H1199" s="25"/>
      <c r="I1199" s="24"/>
    </row>
    <row r="1200" spans="2:9" ht="18" x14ac:dyDescent="0.25">
      <c r="B1200" s="24"/>
      <c r="C1200" s="24"/>
      <c r="D1200" s="24"/>
      <c r="E1200" s="24"/>
      <c r="F1200" s="25"/>
      <c r="G1200" s="25"/>
      <c r="H1200" s="25"/>
      <c r="I1200" s="24"/>
    </row>
    <row r="1201" spans="2:9" ht="18" x14ac:dyDescent="0.25">
      <c r="B1201" s="24"/>
      <c r="C1201" s="24"/>
      <c r="D1201" s="24"/>
      <c r="E1201" s="24"/>
      <c r="F1201" s="25"/>
      <c r="G1201" s="25"/>
      <c r="H1201" s="25"/>
      <c r="I1201" s="24"/>
    </row>
    <row r="1202" spans="2:9" ht="18" x14ac:dyDescent="0.25">
      <c r="B1202" s="24"/>
      <c r="C1202" s="24"/>
      <c r="D1202" s="24"/>
      <c r="E1202" s="24"/>
      <c r="F1202" s="25"/>
      <c r="G1202" s="25"/>
      <c r="H1202" s="25"/>
      <c r="I1202" s="24"/>
    </row>
    <row r="1203" spans="2:9" ht="18" x14ac:dyDescent="0.25">
      <c r="B1203" s="24"/>
      <c r="C1203" s="24"/>
      <c r="D1203" s="24"/>
      <c r="E1203" s="24"/>
      <c r="F1203" s="25"/>
      <c r="G1203" s="25"/>
      <c r="H1203" s="25"/>
      <c r="I1203" s="24"/>
    </row>
    <row r="1204" spans="2:9" ht="18" x14ac:dyDescent="0.25">
      <c r="B1204" s="24"/>
      <c r="C1204" s="24"/>
      <c r="D1204" s="24"/>
      <c r="E1204" s="24"/>
      <c r="F1204" s="25"/>
      <c r="G1204" s="25"/>
      <c r="H1204" s="25"/>
      <c r="I1204" s="24"/>
    </row>
    <row r="1205" spans="2:9" ht="18" x14ac:dyDescent="0.25">
      <c r="B1205" s="24"/>
      <c r="C1205" s="24"/>
      <c r="D1205" s="24"/>
      <c r="E1205" s="24"/>
      <c r="F1205" s="25"/>
      <c r="G1205" s="25"/>
      <c r="H1205" s="25"/>
      <c r="I1205" s="24"/>
    </row>
    <row r="1206" spans="2:9" ht="18" x14ac:dyDescent="0.25">
      <c r="B1206" s="24"/>
      <c r="C1206" s="24"/>
      <c r="D1206" s="24"/>
      <c r="E1206" s="24"/>
      <c r="F1206" s="25"/>
      <c r="G1206" s="25"/>
      <c r="H1206" s="25"/>
      <c r="I1206" s="24"/>
    </row>
    <row r="1207" spans="2:9" ht="18" x14ac:dyDescent="0.25">
      <c r="B1207" s="24"/>
      <c r="C1207" s="24"/>
      <c r="D1207" s="24"/>
      <c r="E1207" s="24"/>
      <c r="F1207" s="25"/>
      <c r="G1207" s="25"/>
      <c r="H1207" s="25"/>
      <c r="I1207" s="24"/>
    </row>
    <row r="1208" spans="2:9" ht="18" x14ac:dyDescent="0.25">
      <c r="B1208" s="24"/>
      <c r="C1208" s="24"/>
      <c r="D1208" s="24"/>
      <c r="E1208" s="24"/>
      <c r="F1208" s="25"/>
      <c r="G1208" s="25"/>
      <c r="H1208" s="25"/>
      <c r="I1208" s="24"/>
    </row>
    <row r="1209" spans="2:9" ht="18" x14ac:dyDescent="0.25">
      <c r="B1209" s="24"/>
      <c r="C1209" s="24"/>
      <c r="D1209" s="24"/>
      <c r="E1209" s="24"/>
      <c r="F1209" s="25"/>
      <c r="G1209" s="25"/>
      <c r="H1209" s="25"/>
      <c r="I1209" s="24"/>
    </row>
    <row r="1210" spans="2:9" ht="18" x14ac:dyDescent="0.25">
      <c r="B1210" s="24"/>
      <c r="C1210" s="24"/>
      <c r="D1210" s="24"/>
      <c r="E1210" s="24"/>
      <c r="F1210" s="25"/>
      <c r="G1210" s="25"/>
      <c r="H1210" s="25"/>
      <c r="I1210" s="24"/>
    </row>
    <row r="1211" spans="2:9" ht="18" x14ac:dyDescent="0.25">
      <c r="B1211" s="24"/>
      <c r="C1211" s="24"/>
      <c r="D1211" s="24"/>
      <c r="E1211" s="24"/>
      <c r="F1211" s="25"/>
      <c r="G1211" s="25"/>
      <c r="H1211" s="25"/>
      <c r="I1211" s="24"/>
    </row>
    <row r="1212" spans="2:9" ht="18" x14ac:dyDescent="0.25">
      <c r="B1212" s="24"/>
      <c r="C1212" s="24"/>
      <c r="D1212" s="24"/>
      <c r="E1212" s="24"/>
      <c r="F1212" s="25"/>
      <c r="G1212" s="25"/>
      <c r="H1212" s="25"/>
      <c r="I1212" s="24"/>
    </row>
    <row r="1213" spans="2:9" ht="18" x14ac:dyDescent="0.25">
      <c r="B1213" s="24"/>
      <c r="C1213" s="24"/>
      <c r="D1213" s="24"/>
      <c r="E1213" s="24"/>
      <c r="F1213" s="25"/>
      <c r="G1213" s="25"/>
      <c r="H1213" s="25"/>
      <c r="I1213" s="24"/>
    </row>
    <row r="1214" spans="2:9" ht="18" x14ac:dyDescent="0.25">
      <c r="B1214" s="24"/>
      <c r="C1214" s="24"/>
      <c r="D1214" s="24"/>
      <c r="E1214" s="24"/>
      <c r="F1214" s="25"/>
      <c r="G1214" s="25"/>
      <c r="H1214" s="25"/>
      <c r="I1214" s="24"/>
    </row>
    <row r="1215" spans="2:9" ht="18" x14ac:dyDescent="0.25">
      <c r="B1215" s="24"/>
      <c r="C1215" s="24"/>
      <c r="D1215" s="24"/>
      <c r="E1215" s="24"/>
      <c r="F1215" s="25"/>
      <c r="G1215" s="25"/>
      <c r="H1215" s="25"/>
      <c r="I1215" s="24"/>
    </row>
    <row r="1216" spans="2:9" ht="18" x14ac:dyDescent="0.25">
      <c r="B1216" s="24"/>
      <c r="C1216" s="24"/>
      <c r="D1216" s="24"/>
      <c r="E1216" s="24"/>
      <c r="F1216" s="25"/>
      <c r="G1216" s="25"/>
      <c r="H1216" s="25"/>
      <c r="I1216" s="24"/>
    </row>
    <row r="1217" spans="2:9" ht="18" x14ac:dyDescent="0.25">
      <c r="B1217" s="24"/>
      <c r="C1217" s="24"/>
      <c r="D1217" s="24"/>
      <c r="E1217" s="24"/>
      <c r="F1217" s="25"/>
      <c r="G1217" s="25"/>
      <c r="H1217" s="25"/>
      <c r="I1217" s="24"/>
    </row>
    <row r="1218" spans="2:9" ht="18" x14ac:dyDescent="0.25">
      <c r="B1218" s="24"/>
      <c r="C1218" s="24"/>
      <c r="D1218" s="24"/>
      <c r="E1218" s="24"/>
      <c r="F1218" s="25"/>
      <c r="G1218" s="25"/>
      <c r="H1218" s="25"/>
      <c r="I1218" s="24"/>
    </row>
    <row r="1219" spans="2:9" ht="18" x14ac:dyDescent="0.25">
      <c r="B1219" s="24"/>
      <c r="C1219" s="24"/>
      <c r="D1219" s="24"/>
      <c r="E1219" s="24"/>
      <c r="F1219" s="25"/>
      <c r="G1219" s="25"/>
      <c r="H1219" s="25"/>
      <c r="I1219" s="24"/>
    </row>
    <row r="1220" spans="2:9" ht="18" x14ac:dyDescent="0.25">
      <c r="B1220" s="24"/>
      <c r="C1220" s="24"/>
      <c r="D1220" s="24"/>
      <c r="E1220" s="24"/>
      <c r="F1220" s="25"/>
      <c r="G1220" s="25"/>
      <c r="H1220" s="25"/>
      <c r="I1220" s="24"/>
    </row>
    <row r="1221" spans="2:9" ht="18" x14ac:dyDescent="0.25">
      <c r="B1221" s="24"/>
      <c r="C1221" s="24"/>
      <c r="D1221" s="24"/>
      <c r="E1221" s="24"/>
      <c r="F1221" s="25"/>
      <c r="G1221" s="25"/>
      <c r="H1221" s="25"/>
      <c r="I1221" s="24"/>
    </row>
    <row r="1222" spans="2:9" ht="18" x14ac:dyDescent="0.25">
      <c r="B1222" s="24"/>
      <c r="C1222" s="24"/>
      <c r="D1222" s="24"/>
      <c r="E1222" s="24"/>
      <c r="F1222" s="25"/>
      <c r="G1222" s="25"/>
      <c r="H1222" s="25"/>
      <c r="I1222" s="24"/>
    </row>
    <row r="1223" spans="2:9" ht="18" x14ac:dyDescent="0.25">
      <c r="B1223" s="24"/>
      <c r="C1223" s="24"/>
      <c r="D1223" s="24"/>
      <c r="E1223" s="24"/>
      <c r="F1223" s="25"/>
      <c r="G1223" s="25"/>
      <c r="H1223" s="25"/>
      <c r="I1223" s="24"/>
    </row>
    <row r="1224" spans="2:9" ht="18" x14ac:dyDescent="0.25">
      <c r="B1224" s="24"/>
      <c r="C1224" s="24"/>
      <c r="D1224" s="24"/>
      <c r="E1224" s="24"/>
      <c r="F1224" s="25"/>
      <c r="G1224" s="25"/>
      <c r="H1224" s="25"/>
      <c r="I1224" s="24"/>
    </row>
    <row r="1225" spans="2:9" ht="18" x14ac:dyDescent="0.25">
      <c r="B1225" s="24"/>
      <c r="C1225" s="24"/>
      <c r="D1225" s="24"/>
      <c r="E1225" s="24"/>
      <c r="F1225" s="25"/>
      <c r="G1225" s="25"/>
      <c r="H1225" s="25"/>
      <c r="I1225" s="24"/>
    </row>
    <row r="1226" spans="2:9" ht="18" x14ac:dyDescent="0.25">
      <c r="B1226" s="24"/>
      <c r="C1226" s="24"/>
      <c r="D1226" s="24"/>
      <c r="E1226" s="24"/>
      <c r="F1226" s="25"/>
      <c r="G1226" s="25"/>
      <c r="H1226" s="25"/>
      <c r="I1226" s="24"/>
    </row>
    <row r="1227" spans="2:9" ht="18" x14ac:dyDescent="0.25">
      <c r="B1227" s="24"/>
      <c r="C1227" s="24"/>
      <c r="D1227" s="24"/>
      <c r="E1227" s="24"/>
      <c r="F1227" s="25"/>
      <c r="G1227" s="25"/>
      <c r="H1227" s="25"/>
      <c r="I1227" s="24"/>
    </row>
    <row r="1228" spans="2:9" ht="18" x14ac:dyDescent="0.25">
      <c r="B1228" s="24"/>
      <c r="C1228" s="24"/>
      <c r="D1228" s="24"/>
      <c r="E1228" s="24"/>
      <c r="F1228" s="25"/>
      <c r="G1228" s="25"/>
      <c r="H1228" s="25"/>
      <c r="I1228" s="24"/>
    </row>
    <row r="1229" spans="2:9" ht="18" x14ac:dyDescent="0.25">
      <c r="B1229" s="24"/>
      <c r="C1229" s="24"/>
      <c r="D1229" s="24"/>
      <c r="E1229" s="24"/>
      <c r="F1229" s="25"/>
      <c r="G1229" s="25"/>
      <c r="H1229" s="25"/>
      <c r="I1229" s="24"/>
    </row>
    <row r="1230" spans="2:9" ht="18" x14ac:dyDescent="0.25">
      <c r="B1230" s="24"/>
      <c r="C1230" s="24"/>
      <c r="D1230" s="24"/>
      <c r="E1230" s="24"/>
      <c r="F1230" s="25"/>
      <c r="G1230" s="25"/>
      <c r="H1230" s="25"/>
      <c r="I1230" s="24"/>
    </row>
    <row r="1231" spans="2:9" ht="18" x14ac:dyDescent="0.25">
      <c r="B1231" s="24"/>
      <c r="C1231" s="24"/>
      <c r="D1231" s="24"/>
      <c r="E1231" s="24"/>
      <c r="F1231" s="25"/>
      <c r="G1231" s="25"/>
      <c r="H1231" s="25"/>
      <c r="I1231" s="24"/>
    </row>
    <row r="1232" spans="2:9" ht="18" x14ac:dyDescent="0.25">
      <c r="B1232" s="24"/>
      <c r="C1232" s="24"/>
      <c r="D1232" s="24"/>
      <c r="E1232" s="24"/>
      <c r="F1232" s="25"/>
      <c r="G1232" s="25"/>
      <c r="H1232" s="25"/>
      <c r="I1232" s="24"/>
    </row>
    <row r="1233" spans="2:9" ht="18" x14ac:dyDescent="0.25">
      <c r="B1233" s="24"/>
      <c r="C1233" s="24"/>
      <c r="D1233" s="24"/>
      <c r="E1233" s="24"/>
      <c r="F1233" s="25"/>
      <c r="G1233" s="25"/>
      <c r="H1233" s="25"/>
      <c r="I1233" s="24"/>
    </row>
    <row r="1234" spans="2:9" ht="18" x14ac:dyDescent="0.25">
      <c r="B1234" s="24"/>
      <c r="C1234" s="24"/>
      <c r="D1234" s="24"/>
      <c r="E1234" s="24"/>
      <c r="F1234" s="25"/>
      <c r="G1234" s="25"/>
      <c r="H1234" s="25"/>
      <c r="I1234" s="24"/>
    </row>
    <row r="1235" spans="2:9" ht="18" x14ac:dyDescent="0.25">
      <c r="B1235" s="24"/>
      <c r="C1235" s="24"/>
      <c r="D1235" s="24"/>
      <c r="E1235" s="24"/>
      <c r="F1235" s="25"/>
      <c r="G1235" s="25"/>
      <c r="H1235" s="25"/>
      <c r="I1235" s="24"/>
    </row>
    <row r="1236" spans="2:9" ht="18" x14ac:dyDescent="0.25">
      <c r="B1236" s="24"/>
      <c r="C1236" s="24"/>
      <c r="D1236" s="24"/>
      <c r="E1236" s="24"/>
      <c r="F1236" s="25"/>
      <c r="G1236" s="25"/>
      <c r="H1236" s="25"/>
      <c r="I1236" s="24"/>
    </row>
    <row r="1237" spans="2:9" ht="18" x14ac:dyDescent="0.25">
      <c r="B1237" s="24"/>
      <c r="C1237" s="24"/>
      <c r="D1237" s="24"/>
      <c r="E1237" s="24"/>
      <c r="F1237" s="25"/>
      <c r="G1237" s="25"/>
      <c r="H1237" s="25"/>
      <c r="I1237" s="24"/>
    </row>
    <row r="1238" spans="2:9" ht="18" x14ac:dyDescent="0.25">
      <c r="B1238" s="24"/>
      <c r="C1238" s="24"/>
      <c r="D1238" s="24"/>
      <c r="E1238" s="24"/>
      <c r="F1238" s="25"/>
      <c r="G1238" s="25"/>
      <c r="H1238" s="25"/>
      <c r="I1238" s="24"/>
    </row>
    <row r="1239" spans="2:9" ht="18" x14ac:dyDescent="0.25">
      <c r="B1239" s="24"/>
      <c r="C1239" s="24"/>
      <c r="D1239" s="24"/>
      <c r="E1239" s="24"/>
      <c r="F1239" s="25"/>
      <c r="G1239" s="25"/>
      <c r="H1239" s="25"/>
      <c r="I1239" s="24"/>
    </row>
    <row r="1240" spans="2:9" ht="18" x14ac:dyDescent="0.25">
      <c r="B1240" s="24"/>
      <c r="C1240" s="24"/>
      <c r="D1240" s="24"/>
      <c r="E1240" s="24"/>
      <c r="F1240" s="25"/>
      <c r="G1240" s="25"/>
      <c r="H1240" s="25"/>
      <c r="I1240" s="24"/>
    </row>
    <row r="1241" spans="2:9" ht="18" x14ac:dyDescent="0.25">
      <c r="B1241" s="24"/>
      <c r="C1241" s="24"/>
      <c r="D1241" s="24"/>
      <c r="E1241" s="24"/>
      <c r="F1241" s="25"/>
      <c r="G1241" s="25"/>
      <c r="H1241" s="25"/>
      <c r="I1241" s="24"/>
    </row>
    <row r="1242" spans="2:9" ht="18" x14ac:dyDescent="0.25">
      <c r="B1242" s="24"/>
      <c r="C1242" s="24"/>
      <c r="D1242" s="24"/>
      <c r="E1242" s="24"/>
      <c r="F1242" s="25"/>
      <c r="G1242" s="25"/>
      <c r="H1242" s="25"/>
      <c r="I1242" s="24"/>
    </row>
    <row r="1243" spans="2:9" ht="18" x14ac:dyDescent="0.25">
      <c r="B1243" s="24"/>
      <c r="C1243" s="24"/>
      <c r="D1243" s="24"/>
      <c r="E1243" s="24"/>
      <c r="F1243" s="25"/>
      <c r="G1243" s="25"/>
      <c r="H1243" s="25"/>
      <c r="I1243" s="24"/>
    </row>
    <row r="1244" spans="2:9" ht="18" x14ac:dyDescent="0.25">
      <c r="B1244" s="24"/>
      <c r="C1244" s="24"/>
      <c r="D1244" s="24"/>
      <c r="E1244" s="24"/>
      <c r="F1244" s="25"/>
      <c r="G1244" s="25"/>
      <c r="H1244" s="25"/>
      <c r="I1244" s="24"/>
    </row>
    <row r="1245" spans="2:9" ht="18" x14ac:dyDescent="0.25">
      <c r="B1245" s="24"/>
      <c r="C1245" s="24"/>
      <c r="D1245" s="24"/>
      <c r="E1245" s="24"/>
      <c r="F1245" s="25"/>
      <c r="G1245" s="25"/>
      <c r="H1245" s="25"/>
      <c r="I1245" s="24"/>
    </row>
    <row r="1246" spans="2:9" ht="18" x14ac:dyDescent="0.25">
      <c r="B1246" s="24"/>
      <c r="C1246" s="24"/>
      <c r="D1246" s="24"/>
      <c r="E1246" s="24"/>
      <c r="F1246" s="25"/>
      <c r="G1246" s="25"/>
      <c r="H1246" s="25"/>
      <c r="I1246" s="24"/>
    </row>
    <row r="1247" spans="2:9" ht="18" x14ac:dyDescent="0.25">
      <c r="B1247" s="24"/>
      <c r="C1247" s="24"/>
      <c r="D1247" s="24"/>
      <c r="E1247" s="24"/>
      <c r="F1247" s="25"/>
      <c r="G1247" s="25"/>
      <c r="H1247" s="25"/>
      <c r="I1247" s="24"/>
    </row>
    <row r="1248" spans="2:9" ht="18" x14ac:dyDescent="0.25">
      <c r="B1248" s="24"/>
      <c r="C1248" s="24"/>
      <c r="D1248" s="24"/>
      <c r="E1248" s="24"/>
      <c r="F1248" s="25"/>
      <c r="G1248" s="25"/>
      <c r="H1248" s="25"/>
      <c r="I1248" s="24"/>
    </row>
    <row r="1249" spans="2:9" ht="18" x14ac:dyDescent="0.25">
      <c r="B1249" s="24"/>
      <c r="C1249" s="24"/>
      <c r="D1249" s="24"/>
      <c r="E1249" s="24"/>
      <c r="F1249" s="25"/>
      <c r="G1249" s="25"/>
      <c r="H1249" s="25"/>
      <c r="I1249" s="24"/>
    </row>
    <row r="1250" spans="2:9" ht="18" x14ac:dyDescent="0.25">
      <c r="B1250" s="24"/>
      <c r="C1250" s="24"/>
      <c r="D1250" s="24"/>
      <c r="E1250" s="24"/>
      <c r="F1250" s="25"/>
      <c r="G1250" s="25"/>
      <c r="H1250" s="25"/>
      <c r="I1250" s="24"/>
    </row>
    <row r="1251" spans="2:9" ht="18" x14ac:dyDescent="0.25">
      <c r="B1251" s="24"/>
      <c r="C1251" s="24"/>
      <c r="D1251" s="24"/>
      <c r="E1251" s="24"/>
      <c r="F1251" s="25"/>
      <c r="G1251" s="25"/>
      <c r="H1251" s="25"/>
      <c r="I1251" s="24"/>
    </row>
    <row r="1252" spans="2:9" ht="18" x14ac:dyDescent="0.25">
      <c r="B1252" s="24"/>
      <c r="C1252" s="24"/>
      <c r="D1252" s="24"/>
      <c r="E1252" s="24"/>
      <c r="F1252" s="25"/>
      <c r="G1252" s="25"/>
      <c r="H1252" s="25"/>
      <c r="I1252" s="24"/>
    </row>
    <row r="1253" spans="2:9" ht="18" x14ac:dyDescent="0.25">
      <c r="B1253" s="24"/>
      <c r="C1253" s="24"/>
      <c r="D1253" s="24"/>
      <c r="E1253" s="24"/>
      <c r="F1253" s="25"/>
      <c r="G1253" s="25"/>
      <c r="H1253" s="25"/>
      <c r="I1253" s="24"/>
    </row>
    <row r="1254" spans="2:9" ht="18" x14ac:dyDescent="0.25">
      <c r="B1254" s="24"/>
      <c r="C1254" s="24"/>
      <c r="D1254" s="24"/>
      <c r="E1254" s="24"/>
      <c r="F1254" s="25"/>
      <c r="G1254" s="25"/>
      <c r="H1254" s="25"/>
      <c r="I1254" s="24"/>
    </row>
    <row r="1255" spans="2:9" ht="18" x14ac:dyDescent="0.25">
      <c r="B1255" s="24"/>
      <c r="C1255" s="24"/>
      <c r="D1255" s="24"/>
      <c r="E1255" s="24"/>
      <c r="F1255" s="25"/>
      <c r="G1255" s="25"/>
      <c r="H1255" s="25"/>
      <c r="I1255" s="24"/>
    </row>
    <row r="1256" spans="2:9" ht="18" x14ac:dyDescent="0.25">
      <c r="B1256" s="24"/>
      <c r="C1256" s="24"/>
      <c r="D1256" s="24"/>
      <c r="E1256" s="24"/>
      <c r="F1256" s="25"/>
      <c r="G1256" s="25"/>
      <c r="H1256" s="25"/>
      <c r="I1256" s="24"/>
    </row>
    <row r="1257" spans="2:9" ht="18" x14ac:dyDescent="0.25">
      <c r="B1257" s="24"/>
      <c r="C1257" s="24"/>
      <c r="D1257" s="24"/>
      <c r="E1257" s="24"/>
      <c r="F1257" s="25"/>
      <c r="G1257" s="25"/>
      <c r="H1257" s="25"/>
      <c r="I1257" s="24"/>
    </row>
    <row r="1258" spans="2:9" ht="18" x14ac:dyDescent="0.25">
      <c r="B1258" s="24"/>
      <c r="C1258" s="24"/>
      <c r="D1258" s="24"/>
      <c r="E1258" s="24"/>
      <c r="F1258" s="25"/>
      <c r="G1258" s="25"/>
      <c r="H1258" s="25"/>
      <c r="I1258" s="24"/>
    </row>
    <row r="1259" spans="2:9" ht="18" x14ac:dyDescent="0.25">
      <c r="B1259" s="24"/>
      <c r="C1259" s="24"/>
      <c r="D1259" s="24"/>
      <c r="E1259" s="24"/>
      <c r="F1259" s="25"/>
      <c r="G1259" s="25"/>
      <c r="H1259" s="25"/>
      <c r="I1259" s="24"/>
    </row>
    <row r="1260" spans="2:9" ht="18" x14ac:dyDescent="0.25">
      <c r="B1260" s="24"/>
      <c r="C1260" s="24"/>
      <c r="D1260" s="24"/>
      <c r="E1260" s="24"/>
      <c r="F1260" s="25"/>
      <c r="G1260" s="25"/>
      <c r="H1260" s="25"/>
      <c r="I1260" s="24"/>
    </row>
    <row r="1261" spans="2:9" ht="18" x14ac:dyDescent="0.25">
      <c r="B1261" s="24"/>
      <c r="C1261" s="24"/>
      <c r="D1261" s="24"/>
      <c r="E1261" s="24"/>
      <c r="F1261" s="25"/>
      <c r="G1261" s="25"/>
      <c r="H1261" s="25"/>
      <c r="I1261" s="24"/>
    </row>
    <row r="1262" spans="2:9" ht="18" x14ac:dyDescent="0.25">
      <c r="B1262" s="24"/>
      <c r="C1262" s="24"/>
      <c r="D1262" s="24"/>
      <c r="E1262" s="24"/>
      <c r="F1262" s="25"/>
      <c r="G1262" s="25"/>
      <c r="H1262" s="25"/>
      <c r="I1262" s="24"/>
    </row>
    <row r="1263" spans="2:9" ht="18" x14ac:dyDescent="0.25">
      <c r="B1263" s="24"/>
      <c r="C1263" s="24"/>
      <c r="D1263" s="24"/>
      <c r="E1263" s="24"/>
      <c r="F1263" s="25"/>
      <c r="G1263" s="25"/>
      <c r="H1263" s="25"/>
      <c r="I1263" s="24"/>
    </row>
    <row r="1264" spans="2:9" ht="18" x14ac:dyDescent="0.25">
      <c r="B1264" s="24"/>
      <c r="C1264" s="24"/>
      <c r="D1264" s="24"/>
      <c r="E1264" s="24"/>
      <c r="F1264" s="25"/>
      <c r="G1264" s="25"/>
      <c r="H1264" s="25"/>
      <c r="I1264" s="24"/>
    </row>
    <row r="1265" spans="2:9" ht="18" x14ac:dyDescent="0.25">
      <c r="B1265" s="24"/>
      <c r="C1265" s="24"/>
      <c r="D1265" s="24"/>
      <c r="E1265" s="24"/>
      <c r="F1265" s="25"/>
      <c r="G1265" s="25"/>
      <c r="H1265" s="25"/>
      <c r="I1265" s="24"/>
    </row>
    <row r="1266" spans="2:9" ht="18" x14ac:dyDescent="0.25">
      <c r="B1266" s="24"/>
      <c r="C1266" s="24"/>
      <c r="D1266" s="24"/>
      <c r="E1266" s="24"/>
      <c r="F1266" s="25"/>
      <c r="G1266" s="25"/>
      <c r="H1266" s="25"/>
      <c r="I1266" s="24"/>
    </row>
    <row r="1267" spans="2:9" ht="18" x14ac:dyDescent="0.25">
      <c r="B1267" s="24"/>
      <c r="C1267" s="24"/>
      <c r="D1267" s="24"/>
      <c r="E1267" s="24"/>
      <c r="F1267" s="25"/>
      <c r="G1267" s="25"/>
      <c r="H1267" s="25"/>
      <c r="I1267" s="24"/>
    </row>
    <row r="1268" spans="2:9" ht="18" x14ac:dyDescent="0.25">
      <c r="B1268" s="24"/>
      <c r="C1268" s="24"/>
      <c r="D1268" s="24"/>
      <c r="E1268" s="24"/>
      <c r="F1268" s="25"/>
      <c r="G1268" s="25"/>
      <c r="H1268" s="25"/>
      <c r="I1268" s="24"/>
    </row>
    <row r="1269" spans="2:9" ht="18" x14ac:dyDescent="0.25">
      <c r="B1269" s="24"/>
      <c r="C1269" s="24"/>
      <c r="D1269" s="24"/>
      <c r="E1269" s="24"/>
      <c r="F1269" s="25"/>
      <c r="G1269" s="25"/>
      <c r="H1269" s="25"/>
      <c r="I1269" s="24"/>
    </row>
    <row r="1270" spans="2:9" ht="18" x14ac:dyDescent="0.25">
      <c r="B1270" s="24"/>
      <c r="C1270" s="24"/>
      <c r="D1270" s="24"/>
      <c r="E1270" s="24"/>
      <c r="F1270" s="25"/>
      <c r="G1270" s="25"/>
      <c r="H1270" s="25"/>
      <c r="I1270" s="24"/>
    </row>
    <row r="1271" spans="2:9" ht="18" x14ac:dyDescent="0.25">
      <c r="B1271" s="24"/>
      <c r="C1271" s="24"/>
      <c r="D1271" s="24"/>
      <c r="E1271" s="24"/>
      <c r="F1271" s="25"/>
      <c r="G1271" s="25"/>
      <c r="H1271" s="25"/>
      <c r="I1271" s="24"/>
    </row>
    <row r="1272" spans="2:9" ht="18" x14ac:dyDescent="0.25">
      <c r="B1272" s="24"/>
      <c r="C1272" s="24"/>
      <c r="D1272" s="24"/>
      <c r="E1272" s="24"/>
      <c r="F1272" s="25"/>
      <c r="G1272" s="25"/>
      <c r="H1272" s="25"/>
      <c r="I1272" s="24"/>
    </row>
    <row r="1273" spans="2:9" ht="18" x14ac:dyDescent="0.25">
      <c r="B1273" s="24"/>
      <c r="C1273" s="24"/>
      <c r="D1273" s="24"/>
      <c r="E1273" s="24"/>
      <c r="F1273" s="25"/>
      <c r="G1273" s="25"/>
      <c r="H1273" s="25"/>
      <c r="I1273" s="24"/>
    </row>
    <row r="1274" spans="2:9" ht="18" x14ac:dyDescent="0.25">
      <c r="B1274" s="24"/>
      <c r="C1274" s="24"/>
      <c r="D1274" s="24"/>
      <c r="E1274" s="24"/>
      <c r="F1274" s="25"/>
      <c r="G1274" s="25"/>
      <c r="H1274" s="25"/>
      <c r="I1274" s="24"/>
    </row>
    <row r="1275" spans="2:9" ht="18" x14ac:dyDescent="0.25">
      <c r="B1275" s="24"/>
      <c r="C1275" s="24"/>
      <c r="D1275" s="24"/>
      <c r="E1275" s="24"/>
      <c r="F1275" s="25"/>
      <c r="G1275" s="25"/>
      <c r="H1275" s="25"/>
      <c r="I1275" s="24"/>
    </row>
    <row r="1276" spans="2:9" ht="18" x14ac:dyDescent="0.25">
      <c r="B1276" s="24"/>
      <c r="C1276" s="24"/>
      <c r="D1276" s="24"/>
      <c r="E1276" s="24"/>
      <c r="F1276" s="25"/>
      <c r="G1276" s="25"/>
      <c r="H1276" s="25"/>
      <c r="I1276" s="24"/>
    </row>
    <row r="1277" spans="2:9" ht="18" x14ac:dyDescent="0.25">
      <c r="B1277" s="24"/>
      <c r="C1277" s="24"/>
      <c r="D1277" s="24"/>
      <c r="E1277" s="24"/>
      <c r="F1277" s="25"/>
      <c r="G1277" s="25"/>
      <c r="H1277" s="25"/>
      <c r="I1277" s="24"/>
    </row>
    <row r="1278" spans="2:9" ht="18" x14ac:dyDescent="0.25">
      <c r="B1278" s="24"/>
      <c r="C1278" s="24"/>
      <c r="D1278" s="24"/>
      <c r="E1278" s="24"/>
      <c r="F1278" s="25"/>
      <c r="G1278" s="25"/>
      <c r="H1278" s="25"/>
      <c r="I1278" s="24"/>
    </row>
    <row r="1279" spans="2:9" ht="18" x14ac:dyDescent="0.25">
      <c r="B1279" s="24"/>
      <c r="C1279" s="24"/>
      <c r="D1279" s="24"/>
      <c r="E1279" s="24"/>
      <c r="F1279" s="25"/>
      <c r="G1279" s="25"/>
      <c r="H1279" s="25"/>
      <c r="I1279" s="24"/>
    </row>
    <row r="1280" spans="2:9" ht="18" x14ac:dyDescent="0.25">
      <c r="B1280" s="24"/>
      <c r="C1280" s="24"/>
      <c r="D1280" s="24"/>
      <c r="E1280" s="24"/>
      <c r="F1280" s="25"/>
      <c r="G1280" s="25"/>
      <c r="H1280" s="25"/>
      <c r="I1280" s="24"/>
    </row>
    <row r="1281" spans="2:9" ht="18" x14ac:dyDescent="0.25">
      <c r="B1281" s="24"/>
      <c r="C1281" s="24"/>
      <c r="D1281" s="24"/>
      <c r="E1281" s="24"/>
      <c r="F1281" s="25"/>
      <c r="G1281" s="25"/>
      <c r="H1281" s="25"/>
      <c r="I1281" s="24"/>
    </row>
    <row r="1282" spans="2:9" ht="18" x14ac:dyDescent="0.25">
      <c r="B1282" s="24"/>
      <c r="C1282" s="24"/>
      <c r="D1282" s="24"/>
      <c r="E1282" s="24"/>
      <c r="F1282" s="25"/>
      <c r="G1282" s="25"/>
      <c r="H1282" s="25"/>
      <c r="I1282" s="24"/>
    </row>
    <row r="1283" spans="2:9" ht="18" x14ac:dyDescent="0.25">
      <c r="B1283" s="24"/>
      <c r="C1283" s="24"/>
      <c r="D1283" s="24"/>
      <c r="E1283" s="24"/>
      <c r="F1283" s="25"/>
      <c r="G1283" s="25"/>
      <c r="H1283" s="25"/>
      <c r="I1283" s="24"/>
    </row>
    <row r="1284" spans="2:9" ht="18" x14ac:dyDescent="0.25">
      <c r="B1284" s="24"/>
      <c r="C1284" s="24"/>
      <c r="D1284" s="24"/>
      <c r="E1284" s="24"/>
      <c r="F1284" s="25"/>
      <c r="G1284" s="25"/>
      <c r="H1284" s="25"/>
      <c r="I1284" s="24"/>
    </row>
    <row r="1285" spans="2:9" ht="18" x14ac:dyDescent="0.25">
      <c r="B1285" s="24"/>
      <c r="C1285" s="24"/>
      <c r="D1285" s="24"/>
      <c r="E1285" s="24"/>
      <c r="F1285" s="25"/>
      <c r="G1285" s="25"/>
      <c r="H1285" s="25"/>
      <c r="I1285" s="24"/>
    </row>
    <row r="1286" spans="2:9" ht="18" x14ac:dyDescent="0.25">
      <c r="B1286" s="24"/>
      <c r="C1286" s="24"/>
      <c r="D1286" s="24"/>
      <c r="E1286" s="24"/>
      <c r="F1286" s="25"/>
      <c r="G1286" s="25"/>
      <c r="H1286" s="25"/>
      <c r="I1286" s="24"/>
    </row>
    <row r="1287" spans="2:9" ht="18" x14ac:dyDescent="0.25">
      <c r="B1287" s="24"/>
      <c r="C1287" s="24"/>
      <c r="D1287" s="24"/>
      <c r="E1287" s="24"/>
      <c r="F1287" s="25"/>
      <c r="G1287" s="25"/>
      <c r="H1287" s="25"/>
      <c r="I1287" s="24"/>
    </row>
    <row r="1288" spans="2:9" ht="18" x14ac:dyDescent="0.25">
      <c r="B1288" s="24"/>
      <c r="C1288" s="24"/>
      <c r="D1288" s="24"/>
      <c r="E1288" s="24"/>
      <c r="F1288" s="25"/>
      <c r="G1288" s="25"/>
      <c r="H1288" s="25"/>
      <c r="I1288" s="24"/>
    </row>
    <row r="1289" spans="2:9" ht="18" x14ac:dyDescent="0.25">
      <c r="B1289" s="24"/>
      <c r="C1289" s="24"/>
      <c r="D1289" s="24"/>
      <c r="E1289" s="24"/>
      <c r="F1289" s="25"/>
      <c r="G1289" s="25"/>
      <c r="H1289" s="25"/>
      <c r="I1289" s="24"/>
    </row>
    <row r="1290" spans="2:9" ht="18" x14ac:dyDescent="0.25">
      <c r="B1290" s="24"/>
      <c r="C1290" s="24"/>
      <c r="D1290" s="24"/>
      <c r="E1290" s="24"/>
      <c r="F1290" s="25"/>
      <c r="G1290" s="25"/>
      <c r="H1290" s="25"/>
      <c r="I1290" s="24"/>
    </row>
    <row r="1291" spans="2:9" ht="18" x14ac:dyDescent="0.25">
      <c r="B1291" s="24"/>
      <c r="C1291" s="24"/>
      <c r="D1291" s="24"/>
      <c r="E1291" s="24"/>
      <c r="F1291" s="25"/>
      <c r="G1291" s="25"/>
      <c r="H1291" s="25"/>
      <c r="I1291" s="24"/>
    </row>
    <row r="1292" spans="2:9" ht="18" x14ac:dyDescent="0.25">
      <c r="B1292" s="24"/>
      <c r="C1292" s="24"/>
      <c r="D1292" s="24"/>
      <c r="E1292" s="24"/>
      <c r="F1292" s="25"/>
      <c r="G1292" s="25"/>
      <c r="H1292" s="25"/>
      <c r="I1292" s="24"/>
    </row>
    <row r="1293" spans="2:9" ht="18" x14ac:dyDescent="0.25">
      <c r="B1293" s="24"/>
      <c r="C1293" s="24"/>
      <c r="D1293" s="24"/>
      <c r="E1293" s="24"/>
      <c r="F1293" s="25"/>
      <c r="G1293" s="25"/>
      <c r="H1293" s="25"/>
      <c r="I1293" s="24"/>
    </row>
    <row r="1294" spans="2:9" ht="18" x14ac:dyDescent="0.25">
      <c r="B1294" s="24"/>
      <c r="C1294" s="24"/>
      <c r="D1294" s="24"/>
      <c r="E1294" s="24"/>
      <c r="F1294" s="25"/>
      <c r="G1294" s="25"/>
      <c r="H1294" s="25"/>
      <c r="I1294" s="24"/>
    </row>
    <row r="1295" spans="2:9" ht="18" x14ac:dyDescent="0.25">
      <c r="B1295" s="24"/>
      <c r="C1295" s="24"/>
      <c r="D1295" s="24"/>
      <c r="E1295" s="24"/>
      <c r="F1295" s="25"/>
      <c r="G1295" s="25"/>
      <c r="H1295" s="25"/>
      <c r="I1295" s="24"/>
    </row>
    <row r="1296" spans="2:9" ht="18" x14ac:dyDescent="0.25">
      <c r="B1296" s="24"/>
      <c r="C1296" s="24"/>
      <c r="D1296" s="24"/>
      <c r="E1296" s="24"/>
      <c r="F1296" s="25"/>
      <c r="G1296" s="25"/>
      <c r="H1296" s="25"/>
      <c r="I1296" s="24"/>
    </row>
    <row r="1297" spans="2:9" ht="18" x14ac:dyDescent="0.25">
      <c r="B1297" s="24"/>
      <c r="C1297" s="24"/>
      <c r="D1297" s="24"/>
      <c r="E1297" s="24"/>
      <c r="F1297" s="25"/>
      <c r="G1297" s="25"/>
      <c r="H1297" s="25"/>
      <c r="I1297" s="24"/>
    </row>
    <row r="1298" spans="2:9" ht="18" x14ac:dyDescent="0.25">
      <c r="B1298" s="24"/>
      <c r="C1298" s="24"/>
      <c r="D1298" s="24"/>
      <c r="E1298" s="24"/>
      <c r="F1298" s="25"/>
      <c r="G1298" s="25"/>
      <c r="H1298" s="25"/>
      <c r="I1298" s="24"/>
    </row>
    <row r="1299" spans="2:9" ht="18" x14ac:dyDescent="0.25">
      <c r="B1299" s="24"/>
      <c r="C1299" s="24"/>
      <c r="D1299" s="24"/>
      <c r="E1299" s="24"/>
      <c r="F1299" s="25"/>
      <c r="G1299" s="25"/>
      <c r="H1299" s="25"/>
      <c r="I1299" s="24"/>
    </row>
    <row r="1300" spans="2:9" ht="18" x14ac:dyDescent="0.25">
      <c r="B1300" s="24"/>
      <c r="C1300" s="24"/>
      <c r="D1300" s="24"/>
      <c r="E1300" s="24"/>
      <c r="F1300" s="25"/>
      <c r="G1300" s="25"/>
      <c r="H1300" s="25"/>
      <c r="I1300" s="24"/>
    </row>
    <row r="1301" spans="2:9" ht="18" x14ac:dyDescent="0.25">
      <c r="B1301" s="24"/>
      <c r="C1301" s="24"/>
      <c r="D1301" s="24"/>
      <c r="E1301" s="24"/>
      <c r="F1301" s="25"/>
      <c r="G1301" s="25"/>
      <c r="H1301" s="25"/>
      <c r="I1301" s="24"/>
    </row>
    <row r="1302" spans="2:9" ht="18" x14ac:dyDescent="0.25">
      <c r="B1302" s="24"/>
      <c r="C1302" s="24"/>
      <c r="D1302" s="24"/>
      <c r="E1302" s="24"/>
      <c r="F1302" s="25"/>
      <c r="G1302" s="25"/>
      <c r="H1302" s="25"/>
      <c r="I1302" s="24"/>
    </row>
    <row r="1303" spans="2:9" ht="18" x14ac:dyDescent="0.25">
      <c r="B1303" s="24"/>
      <c r="C1303" s="24"/>
      <c r="D1303" s="24"/>
      <c r="E1303" s="24"/>
      <c r="F1303" s="25"/>
      <c r="G1303" s="25"/>
      <c r="H1303" s="25"/>
      <c r="I1303" s="24"/>
    </row>
    <row r="1304" spans="2:9" ht="18" x14ac:dyDescent="0.25">
      <c r="B1304" s="24"/>
      <c r="C1304" s="24"/>
      <c r="D1304" s="24"/>
      <c r="E1304" s="24"/>
      <c r="F1304" s="25"/>
      <c r="G1304" s="25"/>
      <c r="H1304" s="25"/>
      <c r="I1304" s="24"/>
    </row>
    <row r="1305" spans="2:9" ht="18" x14ac:dyDescent="0.25">
      <c r="B1305" s="24"/>
      <c r="C1305" s="24"/>
      <c r="D1305" s="24"/>
      <c r="E1305" s="24"/>
      <c r="F1305" s="25"/>
      <c r="G1305" s="25"/>
      <c r="H1305" s="25"/>
      <c r="I1305" s="24"/>
    </row>
    <row r="1306" spans="2:9" ht="18" x14ac:dyDescent="0.25">
      <c r="B1306" s="24"/>
      <c r="C1306" s="24"/>
      <c r="D1306" s="24"/>
      <c r="E1306" s="24"/>
      <c r="F1306" s="25"/>
      <c r="G1306" s="25"/>
      <c r="H1306" s="25"/>
      <c r="I1306" s="24"/>
    </row>
    <row r="1307" spans="2:9" ht="18" x14ac:dyDescent="0.25">
      <c r="B1307" s="24"/>
      <c r="C1307" s="24"/>
      <c r="D1307" s="24"/>
      <c r="E1307" s="24"/>
      <c r="F1307" s="25"/>
      <c r="G1307" s="25"/>
      <c r="H1307" s="25"/>
      <c r="I1307" s="24"/>
    </row>
    <row r="1308" spans="2:9" ht="18" x14ac:dyDescent="0.25">
      <c r="B1308" s="24"/>
      <c r="C1308" s="24"/>
      <c r="D1308" s="24"/>
      <c r="E1308" s="24"/>
      <c r="F1308" s="25"/>
      <c r="G1308" s="25"/>
      <c r="H1308" s="25"/>
      <c r="I1308" s="24"/>
    </row>
    <row r="1309" spans="2:9" ht="18" x14ac:dyDescent="0.25">
      <c r="B1309" s="24"/>
      <c r="C1309" s="24"/>
      <c r="D1309" s="24"/>
      <c r="E1309" s="24"/>
      <c r="F1309" s="25"/>
      <c r="G1309" s="25"/>
      <c r="H1309" s="25"/>
      <c r="I1309" s="24"/>
    </row>
    <row r="1310" spans="2:9" ht="18" x14ac:dyDescent="0.25">
      <c r="B1310" s="24"/>
      <c r="C1310" s="24"/>
      <c r="D1310" s="24"/>
      <c r="E1310" s="24"/>
      <c r="F1310" s="25"/>
      <c r="G1310" s="25"/>
      <c r="H1310" s="25"/>
      <c r="I1310" s="24"/>
    </row>
    <row r="1311" spans="2:9" ht="18" x14ac:dyDescent="0.25">
      <c r="B1311" s="24"/>
      <c r="C1311" s="24"/>
      <c r="D1311" s="24"/>
      <c r="E1311" s="24"/>
      <c r="F1311" s="25"/>
      <c r="G1311" s="25"/>
      <c r="H1311" s="25"/>
      <c r="I1311" s="24"/>
    </row>
    <row r="1312" spans="2:9" ht="18" x14ac:dyDescent="0.25">
      <c r="B1312" s="24"/>
      <c r="C1312" s="24"/>
      <c r="D1312" s="24"/>
      <c r="E1312" s="24"/>
      <c r="F1312" s="25"/>
      <c r="G1312" s="25"/>
      <c r="H1312" s="25"/>
      <c r="I1312" s="24"/>
    </row>
    <row r="1313" spans="2:9" ht="18" x14ac:dyDescent="0.25">
      <c r="B1313" s="24"/>
      <c r="C1313" s="24"/>
      <c r="D1313" s="24"/>
      <c r="E1313" s="24"/>
      <c r="F1313" s="25"/>
      <c r="G1313" s="25"/>
      <c r="H1313" s="25"/>
      <c r="I1313" s="24"/>
    </row>
    <row r="1314" spans="2:9" ht="18" x14ac:dyDescent="0.25">
      <c r="B1314" s="24"/>
      <c r="C1314" s="24"/>
      <c r="D1314" s="24"/>
      <c r="E1314" s="24"/>
      <c r="F1314" s="25"/>
      <c r="G1314" s="25"/>
      <c r="H1314" s="25"/>
      <c r="I1314" s="24"/>
    </row>
    <row r="1315" spans="2:9" ht="18" x14ac:dyDescent="0.25">
      <c r="B1315" s="24"/>
      <c r="C1315" s="24"/>
      <c r="D1315" s="24"/>
      <c r="E1315" s="24"/>
      <c r="F1315" s="25"/>
      <c r="G1315" s="25"/>
      <c r="H1315" s="25"/>
      <c r="I1315" s="24"/>
    </row>
    <row r="1316" spans="2:9" ht="18" x14ac:dyDescent="0.25">
      <c r="B1316" s="24"/>
      <c r="C1316" s="24"/>
      <c r="D1316" s="24"/>
      <c r="E1316" s="24"/>
      <c r="F1316" s="25"/>
      <c r="G1316" s="25"/>
      <c r="H1316" s="25"/>
      <c r="I1316" s="24"/>
    </row>
    <row r="1317" spans="2:9" ht="18" x14ac:dyDescent="0.25">
      <c r="B1317" s="24"/>
      <c r="C1317" s="24"/>
      <c r="D1317" s="24"/>
      <c r="E1317" s="24"/>
      <c r="F1317" s="25"/>
      <c r="G1317" s="25"/>
      <c r="H1317" s="25"/>
      <c r="I1317" s="24"/>
    </row>
    <row r="1318" spans="2:9" ht="18" x14ac:dyDescent="0.25">
      <c r="B1318" s="24"/>
      <c r="C1318" s="24"/>
      <c r="D1318" s="24"/>
      <c r="E1318" s="24"/>
      <c r="F1318" s="25"/>
      <c r="G1318" s="25"/>
      <c r="H1318" s="25"/>
      <c r="I1318" s="24"/>
    </row>
    <row r="1319" spans="2:9" ht="18" x14ac:dyDescent="0.25">
      <c r="B1319" s="24"/>
      <c r="C1319" s="24"/>
      <c r="D1319" s="24"/>
      <c r="E1319" s="24"/>
      <c r="F1319" s="25"/>
      <c r="G1319" s="25"/>
      <c r="H1319" s="25"/>
      <c r="I1319" s="24"/>
    </row>
    <row r="1320" spans="2:9" ht="18" x14ac:dyDescent="0.25">
      <c r="B1320" s="24"/>
      <c r="C1320" s="24"/>
      <c r="D1320" s="24"/>
      <c r="E1320" s="24"/>
      <c r="F1320" s="25"/>
      <c r="G1320" s="25"/>
      <c r="H1320" s="25"/>
      <c r="I1320" s="24"/>
    </row>
    <row r="1321" spans="2:9" ht="18" x14ac:dyDescent="0.25">
      <c r="B1321" s="24"/>
      <c r="C1321" s="24"/>
      <c r="D1321" s="24"/>
      <c r="E1321" s="24"/>
      <c r="F1321" s="25"/>
      <c r="G1321" s="25"/>
      <c r="H1321" s="25"/>
      <c r="I1321" s="24"/>
    </row>
    <row r="1322" spans="2:9" ht="18" x14ac:dyDescent="0.25">
      <c r="B1322" s="24"/>
      <c r="C1322" s="24"/>
      <c r="D1322" s="24"/>
      <c r="E1322" s="24"/>
      <c r="F1322" s="25"/>
      <c r="G1322" s="25"/>
      <c r="H1322" s="25"/>
      <c r="I1322" s="24"/>
    </row>
    <row r="1323" spans="2:9" ht="18" x14ac:dyDescent="0.25">
      <c r="B1323" s="24"/>
      <c r="C1323" s="24"/>
      <c r="D1323" s="24"/>
      <c r="E1323" s="24"/>
      <c r="F1323" s="25"/>
      <c r="G1323" s="25"/>
      <c r="H1323" s="25"/>
      <c r="I1323" s="24"/>
    </row>
    <row r="1324" spans="2:9" ht="18" x14ac:dyDescent="0.25">
      <c r="B1324" s="24"/>
      <c r="C1324" s="24"/>
      <c r="D1324" s="24"/>
      <c r="E1324" s="24"/>
      <c r="F1324" s="25"/>
      <c r="G1324" s="25"/>
      <c r="H1324" s="25"/>
      <c r="I1324" s="24"/>
    </row>
    <row r="1325" spans="2:9" ht="18" x14ac:dyDescent="0.25">
      <c r="B1325" s="24"/>
      <c r="C1325" s="24"/>
      <c r="D1325" s="24"/>
      <c r="E1325" s="24"/>
      <c r="F1325" s="25"/>
      <c r="G1325" s="25"/>
      <c r="H1325" s="25"/>
      <c r="I1325" s="24"/>
    </row>
    <row r="1326" spans="2:9" ht="18" x14ac:dyDescent="0.25">
      <c r="B1326" s="24"/>
      <c r="C1326" s="24"/>
      <c r="D1326" s="24"/>
      <c r="E1326" s="24"/>
      <c r="F1326" s="25"/>
      <c r="G1326" s="25"/>
      <c r="H1326" s="25"/>
      <c r="I1326" s="24"/>
    </row>
    <row r="1327" spans="2:9" ht="18" x14ac:dyDescent="0.25">
      <c r="B1327" s="24"/>
      <c r="C1327" s="24"/>
      <c r="D1327" s="24"/>
      <c r="E1327" s="24"/>
      <c r="F1327" s="25"/>
      <c r="G1327" s="25"/>
      <c r="H1327" s="25"/>
      <c r="I1327" s="24"/>
    </row>
    <row r="1328" spans="2:9" ht="18" x14ac:dyDescent="0.25">
      <c r="B1328" s="24"/>
      <c r="C1328" s="24"/>
      <c r="D1328" s="24"/>
      <c r="E1328" s="24"/>
      <c r="F1328" s="25"/>
      <c r="G1328" s="25"/>
      <c r="H1328" s="25"/>
      <c r="I1328" s="24"/>
    </row>
    <row r="1329" spans="2:9" ht="18" x14ac:dyDescent="0.25">
      <c r="B1329" s="24"/>
      <c r="C1329" s="24"/>
      <c r="D1329" s="24"/>
      <c r="E1329" s="24"/>
      <c r="F1329" s="25"/>
      <c r="G1329" s="25"/>
      <c r="H1329" s="25"/>
      <c r="I1329" s="24"/>
    </row>
    <row r="1330" spans="2:9" ht="18" x14ac:dyDescent="0.25">
      <c r="B1330" s="24"/>
      <c r="C1330" s="24"/>
      <c r="D1330" s="24"/>
      <c r="E1330" s="24"/>
      <c r="F1330" s="25"/>
      <c r="G1330" s="25"/>
      <c r="H1330" s="25"/>
      <c r="I1330" s="24"/>
    </row>
    <row r="1331" spans="2:9" ht="18" x14ac:dyDescent="0.25">
      <c r="B1331" s="24"/>
      <c r="C1331" s="24"/>
      <c r="D1331" s="24"/>
      <c r="E1331" s="24"/>
      <c r="F1331" s="25"/>
      <c r="G1331" s="25"/>
      <c r="H1331" s="25"/>
      <c r="I1331" s="24"/>
    </row>
    <row r="1332" spans="2:9" ht="18" x14ac:dyDescent="0.25">
      <c r="B1332" s="24"/>
      <c r="C1332" s="24"/>
      <c r="D1332" s="24"/>
      <c r="E1332" s="24"/>
      <c r="F1332" s="25"/>
      <c r="G1332" s="25"/>
      <c r="H1332" s="25"/>
      <c r="I1332" s="24"/>
    </row>
    <row r="1333" spans="2:9" ht="18" x14ac:dyDescent="0.25">
      <c r="B1333" s="24"/>
      <c r="C1333" s="24"/>
      <c r="D1333" s="24"/>
      <c r="E1333" s="24"/>
      <c r="F1333" s="25"/>
      <c r="G1333" s="25"/>
      <c r="H1333" s="25"/>
      <c r="I1333" s="24"/>
    </row>
    <row r="1334" spans="2:9" ht="18" x14ac:dyDescent="0.25">
      <c r="B1334" s="24"/>
      <c r="C1334" s="24"/>
      <c r="D1334" s="24"/>
      <c r="E1334" s="24"/>
      <c r="F1334" s="25"/>
      <c r="G1334" s="25"/>
      <c r="H1334" s="25"/>
      <c r="I1334" s="24"/>
    </row>
    <row r="1335" spans="2:9" ht="18" x14ac:dyDescent="0.25">
      <c r="B1335" s="24"/>
      <c r="C1335" s="24"/>
      <c r="D1335" s="24"/>
      <c r="E1335" s="24"/>
      <c r="F1335" s="25"/>
      <c r="G1335" s="25"/>
      <c r="H1335" s="25"/>
      <c r="I1335" s="24"/>
    </row>
    <row r="1336" spans="2:9" ht="18" x14ac:dyDescent="0.25">
      <c r="B1336" s="24"/>
      <c r="C1336" s="24"/>
      <c r="D1336" s="24"/>
      <c r="E1336" s="24"/>
      <c r="F1336" s="25"/>
      <c r="G1336" s="25"/>
      <c r="H1336" s="25"/>
      <c r="I1336" s="24"/>
    </row>
    <row r="1337" spans="2:9" ht="18" x14ac:dyDescent="0.25">
      <c r="B1337" s="24"/>
      <c r="C1337" s="24"/>
      <c r="D1337" s="24"/>
      <c r="E1337" s="24"/>
      <c r="F1337" s="25"/>
      <c r="G1337" s="25"/>
      <c r="H1337" s="25"/>
      <c r="I1337" s="24"/>
    </row>
    <row r="1338" spans="2:9" ht="18" x14ac:dyDescent="0.25">
      <c r="B1338" s="24"/>
      <c r="C1338" s="24"/>
      <c r="D1338" s="24"/>
      <c r="E1338" s="24"/>
      <c r="F1338" s="25"/>
      <c r="G1338" s="25"/>
      <c r="H1338" s="25"/>
      <c r="I1338" s="24"/>
    </row>
    <row r="1339" spans="2:9" ht="18" x14ac:dyDescent="0.25">
      <c r="B1339" s="24"/>
      <c r="C1339" s="24"/>
      <c r="D1339" s="24"/>
      <c r="E1339" s="24"/>
      <c r="F1339" s="25"/>
      <c r="G1339" s="25"/>
      <c r="H1339" s="25"/>
      <c r="I1339" s="24"/>
    </row>
    <row r="1340" spans="2:9" ht="18" x14ac:dyDescent="0.25">
      <c r="B1340" s="24"/>
      <c r="C1340" s="24"/>
      <c r="D1340" s="24"/>
      <c r="E1340" s="24"/>
      <c r="F1340" s="25"/>
      <c r="G1340" s="25"/>
      <c r="H1340" s="25"/>
      <c r="I1340" s="24"/>
    </row>
    <row r="1341" spans="2:9" ht="18" x14ac:dyDescent="0.25">
      <c r="B1341" s="24"/>
      <c r="C1341" s="24"/>
      <c r="D1341" s="24"/>
      <c r="E1341" s="24"/>
      <c r="F1341" s="25"/>
      <c r="G1341" s="25"/>
      <c r="H1341" s="25"/>
      <c r="I1341" s="24"/>
    </row>
    <row r="1342" spans="2:9" ht="18" x14ac:dyDescent="0.25">
      <c r="B1342" s="24"/>
      <c r="C1342" s="24"/>
      <c r="D1342" s="24"/>
      <c r="E1342" s="24"/>
      <c r="F1342" s="25"/>
      <c r="G1342" s="25"/>
      <c r="H1342" s="25"/>
      <c r="I1342" s="24"/>
    </row>
    <row r="1343" spans="2:9" ht="18" x14ac:dyDescent="0.25">
      <c r="B1343" s="24"/>
      <c r="C1343" s="24"/>
      <c r="D1343" s="24"/>
      <c r="E1343" s="24"/>
      <c r="F1343" s="25"/>
      <c r="G1343" s="25"/>
      <c r="H1343" s="25"/>
      <c r="I1343" s="24"/>
    </row>
    <row r="1344" spans="2:9" ht="18" x14ac:dyDescent="0.25">
      <c r="B1344" s="24"/>
      <c r="C1344" s="24"/>
      <c r="D1344" s="24"/>
      <c r="E1344" s="24"/>
      <c r="F1344" s="25"/>
      <c r="G1344" s="25"/>
      <c r="H1344" s="25"/>
      <c r="I1344" s="24"/>
    </row>
    <row r="1345" spans="2:9" ht="18" x14ac:dyDescent="0.25">
      <c r="B1345" s="24"/>
      <c r="C1345" s="24"/>
      <c r="D1345" s="24"/>
      <c r="E1345" s="24"/>
      <c r="F1345" s="25"/>
      <c r="G1345" s="25"/>
      <c r="H1345" s="25"/>
      <c r="I1345" s="24"/>
    </row>
    <row r="1346" spans="2:9" ht="18" x14ac:dyDescent="0.25">
      <c r="B1346" s="24"/>
      <c r="C1346" s="24"/>
      <c r="D1346" s="24"/>
      <c r="E1346" s="24"/>
      <c r="F1346" s="25"/>
      <c r="G1346" s="25"/>
      <c r="H1346" s="25"/>
      <c r="I1346" s="24"/>
    </row>
    <row r="1347" spans="2:9" ht="18" x14ac:dyDescent="0.25">
      <c r="B1347" s="24"/>
      <c r="C1347" s="24"/>
      <c r="D1347" s="24"/>
      <c r="E1347" s="24"/>
      <c r="F1347" s="25"/>
      <c r="G1347" s="25"/>
      <c r="H1347" s="25"/>
      <c r="I1347" s="24"/>
    </row>
    <row r="1348" spans="2:9" ht="18" x14ac:dyDescent="0.25">
      <c r="B1348" s="24"/>
      <c r="C1348" s="24"/>
      <c r="D1348" s="24"/>
      <c r="E1348" s="24"/>
      <c r="F1348" s="25"/>
      <c r="G1348" s="25"/>
      <c r="H1348" s="25"/>
      <c r="I1348" s="24"/>
    </row>
    <row r="1349" spans="2:9" ht="18" x14ac:dyDescent="0.25">
      <c r="B1349" s="24"/>
      <c r="C1349" s="24"/>
      <c r="D1349" s="24"/>
      <c r="E1349" s="24"/>
      <c r="F1349" s="25"/>
      <c r="G1349" s="25"/>
      <c r="H1349" s="25"/>
      <c r="I1349" s="24"/>
    </row>
    <row r="1350" spans="2:9" ht="18" x14ac:dyDescent="0.25">
      <c r="B1350" s="24"/>
      <c r="C1350" s="24"/>
      <c r="D1350" s="24"/>
      <c r="E1350" s="24"/>
      <c r="F1350" s="25"/>
      <c r="G1350" s="25"/>
      <c r="H1350" s="25"/>
      <c r="I1350" s="24"/>
    </row>
    <row r="1351" spans="2:9" ht="18" x14ac:dyDescent="0.25">
      <c r="B1351" s="24"/>
      <c r="C1351" s="24"/>
      <c r="D1351" s="24"/>
      <c r="E1351" s="24"/>
      <c r="F1351" s="25"/>
      <c r="G1351" s="25"/>
      <c r="H1351" s="25"/>
      <c r="I1351" s="24"/>
    </row>
    <row r="1352" spans="2:9" ht="18" x14ac:dyDescent="0.25">
      <c r="B1352" s="24"/>
      <c r="C1352" s="24"/>
      <c r="D1352" s="24"/>
      <c r="E1352" s="24"/>
      <c r="F1352" s="25"/>
      <c r="G1352" s="25"/>
      <c r="H1352" s="25"/>
      <c r="I1352" s="24"/>
    </row>
    <row r="1353" spans="2:9" ht="18" x14ac:dyDescent="0.25">
      <c r="B1353" s="24"/>
      <c r="C1353" s="24"/>
      <c r="D1353" s="24"/>
      <c r="E1353" s="24"/>
      <c r="F1353" s="25"/>
      <c r="G1353" s="25"/>
      <c r="H1353" s="25"/>
      <c r="I1353" s="24"/>
    </row>
    <row r="1354" spans="2:9" ht="18" x14ac:dyDescent="0.25">
      <c r="B1354" s="24"/>
      <c r="C1354" s="24"/>
      <c r="D1354" s="24"/>
      <c r="E1354" s="24"/>
      <c r="F1354" s="25"/>
      <c r="G1354" s="25"/>
      <c r="H1354" s="25"/>
      <c r="I1354" s="24"/>
    </row>
    <row r="1355" spans="2:9" ht="18" x14ac:dyDescent="0.25">
      <c r="B1355" s="24"/>
      <c r="C1355" s="24"/>
      <c r="D1355" s="24"/>
      <c r="E1355" s="24"/>
      <c r="F1355" s="25"/>
      <c r="G1355" s="25"/>
      <c r="H1355" s="25"/>
      <c r="I1355" s="24"/>
    </row>
    <row r="1356" spans="2:9" ht="18" x14ac:dyDescent="0.25">
      <c r="B1356" s="24"/>
      <c r="C1356" s="24"/>
      <c r="D1356" s="24"/>
      <c r="E1356" s="24"/>
      <c r="F1356" s="25"/>
      <c r="G1356" s="25"/>
      <c r="H1356" s="25"/>
      <c r="I1356" s="24"/>
    </row>
    <row r="1357" spans="2:9" ht="18" x14ac:dyDescent="0.25">
      <c r="B1357" s="24"/>
      <c r="C1357" s="24"/>
      <c r="D1357" s="24"/>
      <c r="E1357" s="24"/>
      <c r="F1357" s="25"/>
      <c r="G1357" s="25"/>
      <c r="H1357" s="25"/>
      <c r="I1357" s="24"/>
    </row>
    <row r="1358" spans="2:9" ht="18" x14ac:dyDescent="0.25">
      <c r="B1358" s="24"/>
      <c r="C1358" s="24"/>
      <c r="D1358" s="24"/>
      <c r="E1358" s="24"/>
      <c r="F1358" s="25"/>
      <c r="G1358" s="25"/>
      <c r="H1358" s="25"/>
      <c r="I1358" s="24"/>
    </row>
    <row r="1359" spans="2:9" ht="18" x14ac:dyDescent="0.25">
      <c r="B1359" s="24"/>
      <c r="C1359" s="24"/>
      <c r="D1359" s="24"/>
      <c r="E1359" s="24"/>
      <c r="F1359" s="25"/>
      <c r="G1359" s="25"/>
      <c r="H1359" s="25"/>
      <c r="I1359" s="24"/>
    </row>
    <row r="1360" spans="2:9" ht="18" x14ac:dyDescent="0.25">
      <c r="B1360" s="24"/>
      <c r="C1360" s="24"/>
      <c r="D1360" s="24"/>
      <c r="E1360" s="24"/>
      <c r="F1360" s="25"/>
      <c r="G1360" s="25"/>
      <c r="H1360" s="25"/>
      <c r="I1360" s="24"/>
    </row>
    <row r="1361" spans="2:9" ht="18" x14ac:dyDescent="0.25">
      <c r="B1361" s="24"/>
      <c r="C1361" s="24"/>
      <c r="D1361" s="24"/>
      <c r="E1361" s="24"/>
      <c r="F1361" s="25"/>
      <c r="G1361" s="25"/>
      <c r="H1361" s="25"/>
      <c r="I1361" s="24"/>
    </row>
    <row r="1362" spans="2:9" ht="18" x14ac:dyDescent="0.25">
      <c r="B1362" s="24"/>
      <c r="C1362" s="24"/>
      <c r="D1362" s="24"/>
      <c r="E1362" s="24"/>
      <c r="F1362" s="25"/>
      <c r="G1362" s="25"/>
      <c r="H1362" s="25"/>
      <c r="I1362" s="24"/>
    </row>
    <row r="1363" spans="2:9" ht="18" x14ac:dyDescent="0.25">
      <c r="B1363" s="24"/>
      <c r="C1363" s="24"/>
      <c r="D1363" s="24"/>
      <c r="E1363" s="24"/>
      <c r="F1363" s="25"/>
      <c r="G1363" s="25"/>
      <c r="H1363" s="25"/>
      <c r="I1363" s="24"/>
    </row>
    <row r="1364" spans="2:9" ht="18" x14ac:dyDescent="0.25">
      <c r="B1364" s="24"/>
      <c r="C1364" s="24"/>
      <c r="D1364" s="24"/>
      <c r="E1364" s="24"/>
      <c r="F1364" s="25"/>
      <c r="G1364" s="25"/>
      <c r="H1364" s="25"/>
      <c r="I1364" s="24"/>
    </row>
    <row r="1365" spans="2:9" ht="18" x14ac:dyDescent="0.25">
      <c r="B1365" s="24"/>
      <c r="C1365" s="24"/>
      <c r="D1365" s="24"/>
      <c r="E1365" s="24"/>
      <c r="F1365" s="25"/>
      <c r="G1365" s="25"/>
      <c r="H1365" s="25"/>
      <c r="I1365" s="24"/>
    </row>
    <row r="1366" spans="2:9" ht="18" x14ac:dyDescent="0.25">
      <c r="B1366" s="24"/>
      <c r="C1366" s="24"/>
      <c r="D1366" s="24"/>
      <c r="E1366" s="24"/>
      <c r="F1366" s="25"/>
      <c r="G1366" s="25"/>
      <c r="H1366" s="25"/>
      <c r="I1366" s="24"/>
    </row>
    <row r="1367" spans="2:9" ht="18" x14ac:dyDescent="0.25">
      <c r="B1367" s="24"/>
      <c r="C1367" s="24"/>
      <c r="D1367" s="24"/>
      <c r="E1367" s="24"/>
      <c r="F1367" s="25"/>
      <c r="G1367" s="25"/>
      <c r="H1367" s="25"/>
      <c r="I1367" s="24"/>
    </row>
    <row r="1368" spans="2:9" ht="18" x14ac:dyDescent="0.25">
      <c r="B1368" s="24"/>
      <c r="C1368" s="24"/>
      <c r="D1368" s="24"/>
      <c r="E1368" s="24"/>
      <c r="F1368" s="25"/>
      <c r="G1368" s="25"/>
      <c r="H1368" s="25"/>
      <c r="I1368" s="24"/>
    </row>
    <row r="1369" spans="2:9" ht="18" x14ac:dyDescent="0.25">
      <c r="B1369" s="24"/>
      <c r="C1369" s="24"/>
      <c r="D1369" s="24"/>
      <c r="E1369" s="24"/>
      <c r="F1369" s="25"/>
      <c r="G1369" s="25"/>
      <c r="H1369" s="25"/>
      <c r="I1369" s="24"/>
    </row>
    <row r="1370" spans="2:9" ht="18" x14ac:dyDescent="0.25">
      <c r="B1370" s="24"/>
      <c r="C1370" s="24"/>
      <c r="D1370" s="24"/>
      <c r="E1370" s="24"/>
      <c r="F1370" s="25"/>
      <c r="G1370" s="25"/>
      <c r="H1370" s="25"/>
      <c r="I1370" s="24"/>
    </row>
    <row r="1371" spans="2:9" ht="18" x14ac:dyDescent="0.25">
      <c r="B1371" s="24"/>
      <c r="C1371" s="24"/>
      <c r="D1371" s="24"/>
      <c r="E1371" s="24"/>
      <c r="F1371" s="25"/>
      <c r="G1371" s="25"/>
      <c r="H1371" s="25"/>
      <c r="I1371" s="24"/>
    </row>
    <row r="1372" spans="2:9" ht="18" x14ac:dyDescent="0.25">
      <c r="B1372" s="24"/>
      <c r="C1372" s="24"/>
      <c r="D1372" s="24"/>
      <c r="E1372" s="24"/>
      <c r="F1372" s="25"/>
      <c r="G1372" s="25"/>
      <c r="H1372" s="25"/>
      <c r="I1372" s="24"/>
    </row>
    <row r="1373" spans="2:9" ht="18" x14ac:dyDescent="0.25">
      <c r="B1373" s="24"/>
      <c r="C1373" s="24"/>
      <c r="D1373" s="24"/>
      <c r="E1373" s="24"/>
      <c r="F1373" s="25"/>
      <c r="G1373" s="25"/>
      <c r="H1373" s="25"/>
      <c r="I1373" s="24"/>
    </row>
    <row r="1374" spans="2:9" ht="18" x14ac:dyDescent="0.25">
      <c r="B1374" s="24"/>
      <c r="C1374" s="24"/>
      <c r="D1374" s="24"/>
      <c r="E1374" s="24"/>
      <c r="F1374" s="25"/>
      <c r="G1374" s="25"/>
      <c r="H1374" s="25"/>
      <c r="I1374" s="24"/>
    </row>
    <row r="1375" spans="2:9" ht="18" x14ac:dyDescent="0.25">
      <c r="B1375" s="24"/>
      <c r="C1375" s="24"/>
      <c r="D1375" s="24"/>
      <c r="E1375" s="24"/>
      <c r="F1375" s="25"/>
      <c r="G1375" s="25"/>
      <c r="H1375" s="25"/>
      <c r="I1375" s="24"/>
    </row>
    <row r="1376" spans="2:9" ht="18" x14ac:dyDescent="0.25">
      <c r="B1376" s="24"/>
      <c r="C1376" s="24"/>
      <c r="D1376" s="24"/>
      <c r="E1376" s="24"/>
      <c r="F1376" s="25"/>
      <c r="G1376" s="25"/>
      <c r="H1376" s="25"/>
      <c r="I1376" s="24"/>
    </row>
    <row r="1377" spans="2:9" ht="18" x14ac:dyDescent="0.25">
      <c r="B1377" s="24"/>
      <c r="C1377" s="24"/>
      <c r="D1377" s="24"/>
      <c r="E1377" s="24"/>
      <c r="F1377" s="25"/>
      <c r="G1377" s="25"/>
      <c r="H1377" s="25"/>
      <c r="I1377" s="24"/>
    </row>
    <row r="1378" spans="2:9" ht="18" x14ac:dyDescent="0.25">
      <c r="B1378" s="24"/>
      <c r="C1378" s="24"/>
      <c r="D1378" s="24"/>
      <c r="E1378" s="24"/>
      <c r="F1378" s="25"/>
      <c r="G1378" s="25"/>
      <c r="H1378" s="25"/>
      <c r="I1378" s="24"/>
    </row>
    <row r="1379" spans="2:9" ht="18" x14ac:dyDescent="0.25">
      <c r="B1379" s="24"/>
      <c r="C1379" s="24"/>
      <c r="D1379" s="24"/>
      <c r="E1379" s="24"/>
      <c r="F1379" s="25"/>
      <c r="G1379" s="25"/>
      <c r="H1379" s="25"/>
      <c r="I1379" s="24"/>
    </row>
    <row r="1380" spans="2:9" ht="18" x14ac:dyDescent="0.25">
      <c r="B1380" s="24"/>
      <c r="C1380" s="24"/>
      <c r="D1380" s="24"/>
      <c r="E1380" s="24"/>
      <c r="F1380" s="25"/>
      <c r="G1380" s="25"/>
      <c r="H1380" s="25"/>
      <c r="I1380" s="24"/>
    </row>
    <row r="1381" spans="2:9" ht="18" x14ac:dyDescent="0.25">
      <c r="B1381" s="24"/>
      <c r="C1381" s="24"/>
      <c r="D1381" s="24"/>
      <c r="E1381" s="24"/>
      <c r="F1381" s="25"/>
      <c r="G1381" s="25"/>
      <c r="H1381" s="25"/>
      <c r="I1381" s="24"/>
    </row>
    <row r="1382" spans="2:9" ht="18" x14ac:dyDescent="0.25">
      <c r="B1382" s="24"/>
      <c r="C1382" s="24"/>
      <c r="D1382" s="24"/>
      <c r="E1382" s="24"/>
      <c r="F1382" s="25"/>
      <c r="G1382" s="25"/>
      <c r="H1382" s="25"/>
      <c r="I1382" s="24"/>
    </row>
    <row r="1383" spans="2:9" ht="18" x14ac:dyDescent="0.25">
      <c r="B1383" s="24"/>
      <c r="C1383" s="24"/>
      <c r="D1383" s="24"/>
      <c r="E1383" s="24"/>
      <c r="F1383" s="25"/>
      <c r="G1383" s="25"/>
      <c r="H1383" s="25"/>
      <c r="I1383" s="24"/>
    </row>
    <row r="1384" spans="2:9" ht="18" x14ac:dyDescent="0.25">
      <c r="B1384" s="24"/>
      <c r="C1384" s="24"/>
      <c r="D1384" s="24"/>
      <c r="E1384" s="24"/>
      <c r="F1384" s="25"/>
      <c r="G1384" s="25"/>
      <c r="H1384" s="25"/>
      <c r="I1384" s="24"/>
    </row>
    <row r="1385" spans="2:9" ht="18" x14ac:dyDescent="0.25">
      <c r="B1385" s="24"/>
      <c r="C1385" s="24"/>
      <c r="D1385" s="24"/>
      <c r="E1385" s="24"/>
      <c r="F1385" s="25"/>
      <c r="G1385" s="25"/>
      <c r="H1385" s="25"/>
      <c r="I1385" s="24"/>
    </row>
    <row r="1386" spans="2:9" ht="18" x14ac:dyDescent="0.25">
      <c r="B1386" s="24"/>
      <c r="C1386" s="24"/>
      <c r="D1386" s="24"/>
      <c r="E1386" s="24"/>
      <c r="F1386" s="25"/>
      <c r="G1386" s="25"/>
      <c r="H1386" s="25"/>
      <c r="I1386" s="24"/>
    </row>
    <row r="1387" spans="2:9" ht="18" x14ac:dyDescent="0.25">
      <c r="B1387" s="24"/>
      <c r="C1387" s="24"/>
      <c r="D1387" s="24"/>
      <c r="E1387" s="24"/>
      <c r="F1387" s="25"/>
      <c r="G1387" s="25"/>
      <c r="H1387" s="25"/>
      <c r="I1387" s="24"/>
    </row>
    <row r="1388" spans="2:9" ht="18" x14ac:dyDescent="0.25">
      <c r="B1388" s="24"/>
      <c r="C1388" s="24"/>
      <c r="D1388" s="24"/>
      <c r="E1388" s="24"/>
      <c r="F1388" s="25"/>
      <c r="G1388" s="25"/>
      <c r="H1388" s="25"/>
      <c r="I1388" s="24"/>
    </row>
    <row r="1389" spans="2:9" ht="18" x14ac:dyDescent="0.25">
      <c r="B1389" s="24"/>
      <c r="C1389" s="24"/>
      <c r="D1389" s="24"/>
      <c r="E1389" s="24"/>
      <c r="F1389" s="25"/>
      <c r="G1389" s="25"/>
      <c r="H1389" s="25"/>
      <c r="I1389" s="24"/>
    </row>
    <row r="1390" spans="2:9" ht="18" x14ac:dyDescent="0.25">
      <c r="B1390" s="24"/>
      <c r="C1390" s="24"/>
      <c r="D1390" s="24"/>
      <c r="E1390" s="24"/>
      <c r="F1390" s="25"/>
      <c r="G1390" s="25"/>
      <c r="H1390" s="25"/>
      <c r="I1390" s="24"/>
    </row>
    <row r="1391" spans="2:9" ht="18" x14ac:dyDescent="0.25">
      <c r="B1391" s="24"/>
      <c r="C1391" s="24"/>
      <c r="D1391" s="24"/>
      <c r="E1391" s="24"/>
      <c r="F1391" s="25"/>
      <c r="G1391" s="25"/>
      <c r="H1391" s="25"/>
      <c r="I1391" s="24"/>
    </row>
    <row r="1392" spans="2:9" ht="18" x14ac:dyDescent="0.25">
      <c r="B1392" s="24"/>
      <c r="C1392" s="24"/>
      <c r="D1392" s="24"/>
      <c r="E1392" s="24"/>
      <c r="F1392" s="25"/>
      <c r="G1392" s="25"/>
      <c r="H1392" s="25"/>
      <c r="I1392" s="24"/>
    </row>
    <row r="1393" spans="2:9" ht="18" x14ac:dyDescent="0.25">
      <c r="B1393" s="24"/>
      <c r="C1393" s="24"/>
      <c r="D1393" s="24"/>
      <c r="E1393" s="24"/>
      <c r="F1393" s="25"/>
      <c r="G1393" s="25"/>
      <c r="H1393" s="25"/>
      <c r="I1393" s="24"/>
    </row>
    <row r="1394" spans="2:9" ht="18" x14ac:dyDescent="0.25">
      <c r="B1394" s="24"/>
      <c r="C1394" s="24"/>
      <c r="D1394" s="24"/>
      <c r="E1394" s="24"/>
      <c r="F1394" s="25"/>
      <c r="G1394" s="25"/>
      <c r="H1394" s="25"/>
      <c r="I1394" s="24"/>
    </row>
    <row r="1395" spans="2:9" ht="18" x14ac:dyDescent="0.25">
      <c r="B1395" s="24"/>
      <c r="C1395" s="24"/>
      <c r="D1395" s="24"/>
      <c r="E1395" s="24"/>
      <c r="F1395" s="25"/>
      <c r="G1395" s="25"/>
      <c r="H1395" s="25"/>
      <c r="I1395" s="24"/>
    </row>
    <row r="1396" spans="2:9" ht="18" x14ac:dyDescent="0.25">
      <c r="B1396" s="24"/>
      <c r="C1396" s="24"/>
      <c r="D1396" s="24"/>
      <c r="E1396" s="24"/>
      <c r="F1396" s="25"/>
      <c r="G1396" s="25"/>
      <c r="H1396" s="25"/>
      <c r="I1396" s="24"/>
    </row>
    <row r="1397" spans="2:9" ht="18" x14ac:dyDescent="0.25">
      <c r="B1397" s="24"/>
      <c r="C1397" s="24"/>
      <c r="D1397" s="24"/>
      <c r="E1397" s="24"/>
      <c r="F1397" s="25"/>
      <c r="G1397" s="25"/>
      <c r="H1397" s="25"/>
      <c r="I1397" s="24"/>
    </row>
    <row r="1398" spans="2:9" ht="18" x14ac:dyDescent="0.25">
      <c r="B1398" s="24"/>
      <c r="C1398" s="24"/>
      <c r="D1398" s="24"/>
      <c r="E1398" s="24"/>
      <c r="F1398" s="25"/>
      <c r="G1398" s="25"/>
      <c r="H1398" s="25"/>
      <c r="I1398" s="24"/>
    </row>
    <row r="1399" spans="2:9" ht="18" x14ac:dyDescent="0.25">
      <c r="B1399" s="24"/>
      <c r="C1399" s="24"/>
      <c r="D1399" s="24"/>
      <c r="E1399" s="24"/>
      <c r="F1399" s="25"/>
      <c r="G1399" s="25"/>
      <c r="H1399" s="25"/>
      <c r="I1399" s="24"/>
    </row>
    <row r="1400" spans="2:9" ht="18" x14ac:dyDescent="0.25">
      <c r="B1400" s="24"/>
      <c r="C1400" s="24"/>
      <c r="D1400" s="24"/>
      <c r="E1400" s="24"/>
      <c r="F1400" s="25"/>
      <c r="G1400" s="25"/>
      <c r="H1400" s="25"/>
      <c r="I1400" s="24"/>
    </row>
    <row r="1401" spans="2:9" ht="18" x14ac:dyDescent="0.25">
      <c r="B1401" s="24"/>
      <c r="C1401" s="24"/>
      <c r="D1401" s="24"/>
      <c r="E1401" s="24"/>
      <c r="F1401" s="25"/>
      <c r="G1401" s="25"/>
      <c r="H1401" s="25"/>
      <c r="I1401" s="24"/>
    </row>
    <row r="1402" spans="2:9" ht="18" x14ac:dyDescent="0.25">
      <c r="B1402" s="24"/>
      <c r="C1402" s="24"/>
      <c r="D1402" s="24"/>
      <c r="E1402" s="24"/>
      <c r="F1402" s="25"/>
      <c r="G1402" s="25"/>
      <c r="H1402" s="25"/>
      <c r="I1402" s="24"/>
    </row>
    <row r="1403" spans="2:9" ht="18" x14ac:dyDescent="0.25">
      <c r="B1403" s="24"/>
      <c r="C1403" s="24"/>
      <c r="D1403" s="24"/>
      <c r="E1403" s="24"/>
      <c r="F1403" s="25"/>
      <c r="G1403" s="25"/>
      <c r="H1403" s="25"/>
      <c r="I1403" s="24"/>
    </row>
    <row r="1404" spans="2:9" ht="18" x14ac:dyDescent="0.25">
      <c r="B1404" s="24"/>
      <c r="C1404" s="24"/>
      <c r="D1404" s="24"/>
      <c r="E1404" s="24"/>
      <c r="F1404" s="25"/>
      <c r="G1404" s="25"/>
      <c r="H1404" s="25"/>
      <c r="I1404" s="24"/>
    </row>
    <row r="1405" spans="2:9" ht="18" x14ac:dyDescent="0.25">
      <c r="B1405" s="24"/>
      <c r="C1405" s="24"/>
      <c r="D1405" s="24"/>
      <c r="E1405" s="24"/>
      <c r="F1405" s="25"/>
      <c r="G1405" s="25"/>
      <c r="H1405" s="25"/>
      <c r="I1405" s="24"/>
    </row>
    <row r="1406" spans="2:9" ht="18" x14ac:dyDescent="0.25">
      <c r="B1406" s="24"/>
      <c r="C1406" s="24"/>
      <c r="D1406" s="24"/>
      <c r="E1406" s="24"/>
      <c r="F1406" s="25"/>
      <c r="G1406" s="25"/>
      <c r="H1406" s="25"/>
      <c r="I1406" s="24"/>
    </row>
    <row r="1407" spans="2:9" ht="18" x14ac:dyDescent="0.25">
      <c r="B1407" s="24"/>
      <c r="C1407" s="24"/>
      <c r="D1407" s="24"/>
      <c r="E1407" s="24"/>
      <c r="F1407" s="25"/>
      <c r="G1407" s="25"/>
      <c r="H1407" s="25"/>
      <c r="I1407" s="24"/>
    </row>
    <row r="1408" spans="2:9" ht="18" x14ac:dyDescent="0.25">
      <c r="B1408" s="24"/>
      <c r="C1408" s="24"/>
      <c r="D1408" s="24"/>
      <c r="E1408" s="24"/>
      <c r="F1408" s="25"/>
      <c r="G1408" s="25"/>
      <c r="H1408" s="25"/>
      <c r="I1408" s="24"/>
    </row>
    <row r="1409" spans="2:9" ht="18" x14ac:dyDescent="0.25">
      <c r="B1409" s="24"/>
      <c r="C1409" s="24"/>
      <c r="D1409" s="24"/>
      <c r="E1409" s="24"/>
      <c r="F1409" s="25"/>
      <c r="G1409" s="25"/>
      <c r="H1409" s="25"/>
      <c r="I1409" s="24"/>
    </row>
    <row r="1410" spans="2:9" ht="18" x14ac:dyDescent="0.25">
      <c r="B1410" s="24"/>
      <c r="C1410" s="24"/>
      <c r="D1410" s="24"/>
      <c r="E1410" s="24"/>
      <c r="F1410" s="25"/>
      <c r="G1410" s="25"/>
      <c r="H1410" s="25"/>
      <c r="I1410" s="24"/>
    </row>
    <row r="1411" spans="2:9" ht="18" x14ac:dyDescent="0.25">
      <c r="B1411" s="24"/>
      <c r="C1411" s="24"/>
      <c r="D1411" s="24"/>
      <c r="E1411" s="24"/>
      <c r="F1411" s="25"/>
      <c r="G1411" s="25"/>
      <c r="H1411" s="25"/>
      <c r="I1411" s="24"/>
    </row>
    <row r="1412" spans="2:9" ht="18" x14ac:dyDescent="0.25">
      <c r="B1412" s="24"/>
      <c r="C1412" s="24"/>
      <c r="D1412" s="24"/>
      <c r="E1412" s="24"/>
      <c r="F1412" s="25"/>
      <c r="G1412" s="25"/>
      <c r="H1412" s="25"/>
      <c r="I1412" s="24"/>
    </row>
    <row r="1413" spans="2:9" ht="18" x14ac:dyDescent="0.25">
      <c r="B1413" s="24"/>
      <c r="C1413" s="24"/>
      <c r="D1413" s="24"/>
      <c r="E1413" s="24"/>
      <c r="F1413" s="25"/>
      <c r="G1413" s="25"/>
      <c r="H1413" s="25"/>
      <c r="I1413" s="24"/>
    </row>
    <row r="1414" spans="2:9" ht="18" x14ac:dyDescent="0.25">
      <c r="B1414" s="24"/>
      <c r="C1414" s="24"/>
      <c r="D1414" s="24"/>
      <c r="E1414" s="24"/>
      <c r="F1414" s="25"/>
      <c r="G1414" s="25"/>
      <c r="H1414" s="25"/>
      <c r="I1414" s="24"/>
    </row>
    <row r="1415" spans="2:9" ht="18" x14ac:dyDescent="0.25">
      <c r="B1415" s="24"/>
      <c r="C1415" s="24"/>
      <c r="D1415" s="24"/>
      <c r="E1415" s="24"/>
      <c r="F1415" s="25"/>
      <c r="G1415" s="25"/>
      <c r="H1415" s="25"/>
      <c r="I1415" s="24"/>
    </row>
    <row r="1416" spans="2:9" ht="18" x14ac:dyDescent="0.25">
      <c r="B1416" s="24"/>
      <c r="C1416" s="24"/>
      <c r="D1416" s="24"/>
      <c r="E1416" s="24"/>
      <c r="F1416" s="25"/>
      <c r="G1416" s="25"/>
      <c r="H1416" s="25"/>
      <c r="I1416" s="24"/>
    </row>
    <row r="1417" spans="2:9" ht="18" x14ac:dyDescent="0.25">
      <c r="B1417" s="24"/>
      <c r="C1417" s="24"/>
      <c r="D1417" s="24"/>
      <c r="E1417" s="24"/>
      <c r="F1417" s="25"/>
      <c r="G1417" s="25"/>
      <c r="H1417" s="25"/>
      <c r="I1417" s="24"/>
    </row>
    <row r="1418" spans="2:9" ht="18" x14ac:dyDescent="0.25">
      <c r="B1418" s="24"/>
      <c r="C1418" s="24"/>
      <c r="D1418" s="24"/>
      <c r="E1418" s="24"/>
      <c r="F1418" s="25"/>
      <c r="G1418" s="25"/>
      <c r="H1418" s="25"/>
      <c r="I1418" s="24"/>
    </row>
    <row r="1419" spans="2:9" ht="18" x14ac:dyDescent="0.25">
      <c r="B1419" s="24"/>
      <c r="C1419" s="24"/>
      <c r="D1419" s="24"/>
      <c r="E1419" s="24"/>
      <c r="F1419" s="25"/>
      <c r="G1419" s="25"/>
      <c r="H1419" s="25"/>
      <c r="I1419" s="24"/>
    </row>
    <row r="1420" spans="2:9" ht="18" x14ac:dyDescent="0.25">
      <c r="B1420" s="24"/>
      <c r="C1420" s="24"/>
      <c r="D1420" s="24"/>
      <c r="E1420" s="24"/>
      <c r="F1420" s="25"/>
      <c r="G1420" s="25"/>
      <c r="H1420" s="25"/>
      <c r="I1420" s="24"/>
    </row>
    <row r="1421" spans="2:9" ht="18" x14ac:dyDescent="0.25">
      <c r="B1421" s="24"/>
      <c r="C1421" s="24"/>
      <c r="D1421" s="24"/>
      <c r="E1421" s="24"/>
      <c r="F1421" s="25"/>
      <c r="G1421" s="25"/>
      <c r="H1421" s="25"/>
      <c r="I1421" s="24"/>
    </row>
    <row r="1422" spans="2:9" ht="18" x14ac:dyDescent="0.25">
      <c r="B1422" s="24"/>
      <c r="C1422" s="24"/>
      <c r="D1422" s="24"/>
      <c r="E1422" s="24"/>
      <c r="F1422" s="25"/>
      <c r="G1422" s="25"/>
      <c r="H1422" s="25"/>
      <c r="I1422" s="24"/>
    </row>
    <row r="1423" spans="2:9" ht="18" x14ac:dyDescent="0.25">
      <c r="B1423" s="24"/>
      <c r="C1423" s="24"/>
      <c r="D1423" s="24"/>
      <c r="E1423" s="24"/>
      <c r="F1423" s="25"/>
      <c r="G1423" s="25"/>
      <c r="H1423" s="25"/>
      <c r="I1423" s="24"/>
    </row>
    <row r="1424" spans="2:9" ht="18" x14ac:dyDescent="0.25">
      <c r="B1424" s="24"/>
      <c r="C1424" s="24"/>
      <c r="D1424" s="24"/>
      <c r="E1424" s="24"/>
      <c r="F1424" s="25"/>
      <c r="G1424" s="25"/>
      <c r="H1424" s="25"/>
      <c r="I1424" s="24"/>
    </row>
    <row r="1425" spans="2:9" ht="18" x14ac:dyDescent="0.25">
      <c r="B1425" s="24"/>
      <c r="C1425" s="24"/>
      <c r="D1425" s="24"/>
      <c r="E1425" s="24"/>
      <c r="F1425" s="25"/>
      <c r="G1425" s="25"/>
      <c r="H1425" s="25"/>
      <c r="I1425" s="24"/>
    </row>
    <row r="1426" spans="2:9" ht="18" x14ac:dyDescent="0.25">
      <c r="B1426" s="24"/>
      <c r="C1426" s="24"/>
      <c r="D1426" s="24"/>
      <c r="E1426" s="24"/>
      <c r="F1426" s="25"/>
      <c r="G1426" s="25"/>
      <c r="H1426" s="25"/>
      <c r="I1426" s="24"/>
    </row>
    <row r="1427" spans="2:9" ht="18" x14ac:dyDescent="0.25">
      <c r="B1427" s="24"/>
      <c r="C1427" s="24"/>
      <c r="D1427" s="24"/>
      <c r="E1427" s="24"/>
      <c r="F1427" s="25"/>
      <c r="G1427" s="25"/>
      <c r="H1427" s="25"/>
      <c r="I1427" s="24"/>
    </row>
    <row r="1428" spans="2:9" ht="18" x14ac:dyDescent="0.25">
      <c r="B1428" s="24"/>
      <c r="C1428" s="24"/>
      <c r="D1428" s="24"/>
      <c r="E1428" s="24"/>
      <c r="F1428" s="25"/>
      <c r="G1428" s="25"/>
      <c r="H1428" s="25"/>
      <c r="I1428" s="24"/>
    </row>
    <row r="1429" spans="2:9" ht="18" x14ac:dyDescent="0.25">
      <c r="B1429" s="24"/>
      <c r="C1429" s="24"/>
      <c r="D1429" s="24"/>
      <c r="E1429" s="24"/>
      <c r="F1429" s="25"/>
      <c r="G1429" s="25"/>
      <c r="H1429" s="25"/>
      <c r="I1429" s="24"/>
    </row>
    <row r="1430" spans="2:9" ht="18" x14ac:dyDescent="0.25">
      <c r="B1430" s="24"/>
      <c r="C1430" s="24"/>
      <c r="D1430" s="24"/>
      <c r="E1430" s="24"/>
      <c r="F1430" s="25"/>
      <c r="G1430" s="25"/>
      <c r="H1430" s="25"/>
      <c r="I1430" s="24"/>
    </row>
    <row r="1431" spans="2:9" ht="18" x14ac:dyDescent="0.25">
      <c r="B1431" s="24"/>
      <c r="C1431" s="24"/>
      <c r="D1431" s="24"/>
      <c r="E1431" s="24"/>
      <c r="F1431" s="25"/>
      <c r="G1431" s="25"/>
      <c r="H1431" s="25"/>
      <c r="I1431" s="24"/>
    </row>
    <row r="1432" spans="2:9" ht="18" x14ac:dyDescent="0.25">
      <c r="B1432" s="24"/>
      <c r="C1432" s="24"/>
      <c r="D1432" s="24"/>
      <c r="E1432" s="24"/>
      <c r="F1432" s="25"/>
      <c r="G1432" s="25"/>
      <c r="H1432" s="25"/>
      <c r="I1432" s="24"/>
    </row>
    <row r="1433" spans="2:9" ht="18" x14ac:dyDescent="0.25">
      <c r="B1433" s="24"/>
      <c r="C1433" s="24"/>
      <c r="D1433" s="24"/>
      <c r="E1433" s="24"/>
      <c r="F1433" s="25"/>
      <c r="G1433" s="25"/>
      <c r="H1433" s="25"/>
      <c r="I1433" s="24"/>
    </row>
    <row r="1434" spans="2:9" ht="18" x14ac:dyDescent="0.25">
      <c r="B1434" s="24"/>
      <c r="C1434" s="24"/>
      <c r="D1434" s="24"/>
      <c r="E1434" s="24"/>
      <c r="F1434" s="25"/>
      <c r="G1434" s="25"/>
      <c r="H1434" s="25"/>
      <c r="I1434" s="24"/>
    </row>
    <row r="1435" spans="2:9" ht="18" x14ac:dyDescent="0.25">
      <c r="B1435" s="24"/>
      <c r="C1435" s="24"/>
      <c r="D1435" s="24"/>
      <c r="E1435" s="24"/>
      <c r="F1435" s="25"/>
      <c r="G1435" s="25"/>
      <c r="H1435" s="25"/>
      <c r="I1435" s="24"/>
    </row>
    <row r="1436" spans="2:9" ht="18" x14ac:dyDescent="0.25">
      <c r="B1436" s="24"/>
      <c r="C1436" s="24"/>
      <c r="D1436" s="24"/>
      <c r="E1436" s="24"/>
      <c r="F1436" s="25"/>
      <c r="G1436" s="25"/>
      <c r="H1436" s="25"/>
      <c r="I1436" s="24"/>
    </row>
    <row r="1437" spans="2:9" ht="18" x14ac:dyDescent="0.25">
      <c r="B1437" s="24"/>
      <c r="C1437" s="24"/>
      <c r="D1437" s="24"/>
      <c r="E1437" s="24"/>
      <c r="F1437" s="25"/>
      <c r="G1437" s="25"/>
      <c r="H1437" s="25"/>
      <c r="I1437" s="24"/>
    </row>
    <row r="1438" spans="2:9" ht="18" x14ac:dyDescent="0.25">
      <c r="B1438" s="24"/>
      <c r="C1438" s="24"/>
      <c r="D1438" s="24"/>
      <c r="E1438" s="24"/>
      <c r="F1438" s="25"/>
      <c r="G1438" s="25"/>
      <c r="H1438" s="25"/>
      <c r="I1438" s="24"/>
    </row>
    <row r="1439" spans="2:9" ht="18" x14ac:dyDescent="0.25">
      <c r="B1439" s="24"/>
      <c r="C1439" s="24"/>
      <c r="D1439" s="24"/>
      <c r="E1439" s="24"/>
      <c r="F1439" s="25"/>
      <c r="G1439" s="25"/>
      <c r="H1439" s="25"/>
      <c r="I1439" s="24"/>
    </row>
    <row r="1440" spans="2:9" ht="18" x14ac:dyDescent="0.25">
      <c r="B1440" s="24"/>
      <c r="C1440" s="24"/>
      <c r="D1440" s="24"/>
      <c r="E1440" s="24"/>
      <c r="F1440" s="25"/>
      <c r="G1440" s="25"/>
      <c r="H1440" s="25"/>
      <c r="I1440" s="24"/>
    </row>
    <row r="1441" spans="2:9" ht="18" x14ac:dyDescent="0.25">
      <c r="B1441" s="24"/>
      <c r="C1441" s="24"/>
      <c r="D1441" s="24"/>
      <c r="E1441" s="24"/>
      <c r="F1441" s="25"/>
      <c r="G1441" s="25"/>
      <c r="H1441" s="25"/>
      <c r="I1441" s="24"/>
    </row>
    <row r="1442" spans="2:9" ht="18" x14ac:dyDescent="0.25">
      <c r="B1442" s="24"/>
      <c r="C1442" s="24"/>
      <c r="D1442" s="24"/>
      <c r="E1442" s="24"/>
      <c r="F1442" s="25"/>
      <c r="G1442" s="25"/>
      <c r="H1442" s="25"/>
      <c r="I1442" s="24"/>
    </row>
    <row r="1443" spans="2:9" ht="18" x14ac:dyDescent="0.25">
      <c r="B1443" s="24"/>
      <c r="C1443" s="24"/>
      <c r="D1443" s="24"/>
      <c r="E1443" s="24"/>
      <c r="F1443" s="25"/>
      <c r="G1443" s="25"/>
      <c r="H1443" s="25"/>
      <c r="I1443" s="24"/>
    </row>
    <row r="1444" spans="2:9" ht="18" x14ac:dyDescent="0.25">
      <c r="B1444" s="24"/>
      <c r="C1444" s="24"/>
      <c r="D1444" s="24"/>
      <c r="E1444" s="24"/>
      <c r="F1444" s="25"/>
      <c r="G1444" s="25"/>
      <c r="H1444" s="25"/>
      <c r="I1444" s="24"/>
    </row>
    <row r="1445" spans="2:9" ht="18" x14ac:dyDescent="0.25">
      <c r="B1445" s="24"/>
      <c r="C1445" s="24"/>
      <c r="D1445" s="24"/>
      <c r="E1445" s="24"/>
      <c r="F1445" s="25"/>
      <c r="G1445" s="25"/>
      <c r="H1445" s="25"/>
      <c r="I1445" s="24"/>
    </row>
    <row r="1446" spans="2:9" ht="18" x14ac:dyDescent="0.25">
      <c r="B1446" s="24"/>
      <c r="C1446" s="24"/>
      <c r="D1446" s="24"/>
      <c r="E1446" s="24"/>
      <c r="F1446" s="25"/>
      <c r="G1446" s="25"/>
      <c r="H1446" s="25"/>
      <c r="I1446" s="24"/>
    </row>
    <row r="1447" spans="2:9" ht="18" x14ac:dyDescent="0.25">
      <c r="B1447" s="24"/>
      <c r="C1447" s="24"/>
      <c r="D1447" s="24"/>
      <c r="E1447" s="24"/>
      <c r="F1447" s="25"/>
      <c r="G1447" s="25"/>
      <c r="H1447" s="25"/>
      <c r="I1447" s="24"/>
    </row>
    <row r="1448" spans="2:9" ht="18" x14ac:dyDescent="0.25">
      <c r="B1448" s="24"/>
      <c r="C1448" s="24"/>
      <c r="D1448" s="24"/>
      <c r="E1448" s="24"/>
      <c r="F1448" s="25"/>
      <c r="G1448" s="25"/>
      <c r="H1448" s="25"/>
      <c r="I1448" s="24"/>
    </row>
    <row r="1449" spans="2:9" ht="18" x14ac:dyDescent="0.25">
      <c r="B1449" s="24"/>
      <c r="C1449" s="24"/>
      <c r="D1449" s="24"/>
      <c r="E1449" s="24"/>
      <c r="F1449" s="25"/>
      <c r="G1449" s="25"/>
      <c r="H1449" s="25"/>
      <c r="I1449" s="24"/>
    </row>
    <row r="1450" spans="2:9" ht="18" x14ac:dyDescent="0.25">
      <c r="B1450" s="24"/>
      <c r="C1450" s="24"/>
      <c r="D1450" s="24"/>
      <c r="E1450" s="24"/>
      <c r="F1450" s="25"/>
      <c r="G1450" s="25"/>
      <c r="H1450" s="25"/>
      <c r="I1450" s="24"/>
    </row>
    <row r="1451" spans="2:9" ht="18" x14ac:dyDescent="0.25">
      <c r="B1451" s="24"/>
      <c r="C1451" s="24"/>
      <c r="D1451" s="24"/>
      <c r="E1451" s="24"/>
      <c r="F1451" s="25"/>
      <c r="G1451" s="25"/>
      <c r="H1451" s="25"/>
      <c r="I1451" s="24"/>
    </row>
    <row r="1452" spans="2:9" ht="18" x14ac:dyDescent="0.25">
      <c r="B1452" s="24"/>
      <c r="C1452" s="24"/>
      <c r="D1452" s="24"/>
      <c r="E1452" s="24"/>
      <c r="F1452" s="25"/>
      <c r="G1452" s="25"/>
      <c r="H1452" s="25"/>
      <c r="I1452" s="24"/>
    </row>
    <row r="1453" spans="2:9" ht="18" x14ac:dyDescent="0.25">
      <c r="B1453" s="24"/>
      <c r="C1453" s="24"/>
      <c r="D1453" s="24"/>
      <c r="E1453" s="24"/>
      <c r="F1453" s="25"/>
      <c r="G1453" s="25"/>
      <c r="H1453" s="25"/>
      <c r="I1453" s="24"/>
    </row>
    <row r="1454" spans="2:9" ht="18" x14ac:dyDescent="0.25">
      <c r="B1454" s="24"/>
      <c r="C1454" s="24"/>
      <c r="D1454" s="24"/>
      <c r="E1454" s="24"/>
      <c r="F1454" s="25"/>
      <c r="G1454" s="25"/>
      <c r="H1454" s="25"/>
      <c r="I1454" s="24"/>
    </row>
    <row r="1455" spans="2:9" ht="18" x14ac:dyDescent="0.25">
      <c r="B1455" s="24"/>
      <c r="C1455" s="24"/>
      <c r="D1455" s="24"/>
      <c r="E1455" s="24"/>
      <c r="F1455" s="25"/>
      <c r="G1455" s="25"/>
      <c r="H1455" s="25"/>
      <c r="I1455" s="24"/>
    </row>
    <row r="1456" spans="2:9" ht="18" x14ac:dyDescent="0.25">
      <c r="B1456" s="24"/>
      <c r="C1456" s="24"/>
      <c r="D1456" s="24"/>
      <c r="E1456" s="24"/>
      <c r="F1456" s="25"/>
      <c r="G1456" s="25"/>
      <c r="H1456" s="25"/>
      <c r="I1456" s="24"/>
    </row>
    <row r="1457" spans="2:9" ht="18" x14ac:dyDescent="0.25">
      <c r="B1457" s="24"/>
      <c r="C1457" s="24"/>
      <c r="D1457" s="24"/>
      <c r="E1457" s="24"/>
      <c r="F1457" s="25"/>
      <c r="G1457" s="25"/>
      <c r="H1457" s="25"/>
      <c r="I1457" s="24"/>
    </row>
    <row r="1458" spans="2:9" ht="18" x14ac:dyDescent="0.25">
      <c r="B1458" s="24"/>
      <c r="C1458" s="24"/>
      <c r="D1458" s="24"/>
      <c r="E1458" s="24"/>
      <c r="F1458" s="25"/>
      <c r="G1458" s="25"/>
      <c r="H1458" s="25"/>
      <c r="I1458" s="24"/>
    </row>
    <row r="1459" spans="2:9" ht="18" x14ac:dyDescent="0.25">
      <c r="B1459" s="24"/>
      <c r="C1459" s="24"/>
      <c r="D1459" s="24"/>
      <c r="E1459" s="24"/>
      <c r="F1459" s="25"/>
      <c r="G1459" s="25"/>
      <c r="H1459" s="25"/>
      <c r="I1459" s="24"/>
    </row>
    <row r="1460" spans="2:9" ht="18" x14ac:dyDescent="0.25">
      <c r="B1460" s="24"/>
      <c r="C1460" s="24"/>
      <c r="D1460" s="24"/>
      <c r="E1460" s="24"/>
      <c r="F1460" s="25"/>
      <c r="G1460" s="25"/>
      <c r="H1460" s="25"/>
      <c r="I1460" s="24"/>
    </row>
    <row r="1461" spans="2:9" ht="18" x14ac:dyDescent="0.25">
      <c r="B1461" s="24"/>
      <c r="C1461" s="24"/>
      <c r="D1461" s="24"/>
      <c r="E1461" s="24"/>
      <c r="F1461" s="25"/>
      <c r="G1461" s="25"/>
      <c r="H1461" s="25"/>
      <c r="I1461" s="24"/>
    </row>
    <row r="1462" spans="2:9" ht="18" x14ac:dyDescent="0.25">
      <c r="B1462" s="24"/>
      <c r="C1462" s="24"/>
      <c r="D1462" s="24"/>
      <c r="E1462" s="24"/>
      <c r="F1462" s="25"/>
      <c r="G1462" s="25"/>
      <c r="H1462" s="25"/>
      <c r="I1462" s="24"/>
    </row>
    <row r="1463" spans="2:9" ht="18" x14ac:dyDescent="0.25">
      <c r="B1463" s="24"/>
      <c r="C1463" s="24"/>
      <c r="D1463" s="24"/>
      <c r="E1463" s="24"/>
      <c r="F1463" s="25"/>
      <c r="G1463" s="25"/>
      <c r="H1463" s="25"/>
      <c r="I1463" s="24"/>
    </row>
    <row r="1464" spans="2:9" ht="18" x14ac:dyDescent="0.25">
      <c r="B1464" s="24"/>
      <c r="C1464" s="24"/>
      <c r="D1464" s="24"/>
      <c r="E1464" s="24"/>
      <c r="F1464" s="25"/>
      <c r="G1464" s="25"/>
      <c r="H1464" s="25"/>
      <c r="I1464" s="24"/>
    </row>
    <row r="1465" spans="2:9" ht="18" x14ac:dyDescent="0.25">
      <c r="B1465" s="24"/>
      <c r="C1465" s="24"/>
      <c r="D1465" s="24"/>
      <c r="E1465" s="24"/>
      <c r="F1465" s="25"/>
      <c r="G1465" s="25"/>
      <c r="H1465" s="25"/>
      <c r="I1465" s="24"/>
    </row>
    <row r="1466" spans="2:9" ht="18" x14ac:dyDescent="0.25">
      <c r="B1466" s="24"/>
      <c r="C1466" s="24"/>
      <c r="D1466" s="24"/>
      <c r="E1466" s="24"/>
      <c r="F1466" s="25"/>
      <c r="G1466" s="25"/>
      <c r="H1466" s="25"/>
      <c r="I1466" s="24"/>
    </row>
    <row r="1467" spans="2:9" ht="18" x14ac:dyDescent="0.25">
      <c r="B1467" s="24"/>
      <c r="C1467" s="24"/>
      <c r="D1467" s="24"/>
      <c r="E1467" s="24"/>
      <c r="F1467" s="25"/>
      <c r="G1467" s="25"/>
      <c r="H1467" s="25"/>
      <c r="I1467" s="24"/>
    </row>
    <row r="1468" spans="2:9" ht="18" x14ac:dyDescent="0.25">
      <c r="B1468" s="24"/>
      <c r="C1468" s="24"/>
      <c r="D1468" s="24"/>
      <c r="E1468" s="24"/>
      <c r="F1468" s="25"/>
      <c r="G1468" s="25"/>
      <c r="H1468" s="25"/>
      <c r="I1468" s="24"/>
    </row>
    <row r="1469" spans="2:9" ht="18" x14ac:dyDescent="0.25">
      <c r="B1469" s="24"/>
      <c r="C1469" s="24"/>
      <c r="D1469" s="24"/>
      <c r="E1469" s="24"/>
      <c r="F1469" s="25"/>
      <c r="G1469" s="25"/>
      <c r="H1469" s="25"/>
      <c r="I1469" s="24"/>
    </row>
    <row r="1470" spans="2:9" ht="18" x14ac:dyDescent="0.25">
      <c r="B1470" s="24"/>
      <c r="C1470" s="24"/>
      <c r="D1470" s="24"/>
      <c r="E1470" s="24"/>
      <c r="F1470" s="25"/>
      <c r="G1470" s="25"/>
      <c r="H1470" s="25"/>
      <c r="I1470" s="24"/>
    </row>
    <row r="1471" spans="2:9" ht="18" x14ac:dyDescent="0.25">
      <c r="B1471" s="24"/>
      <c r="C1471" s="24"/>
      <c r="D1471" s="24"/>
      <c r="E1471" s="24"/>
      <c r="F1471" s="25"/>
      <c r="G1471" s="25"/>
      <c r="H1471" s="25"/>
      <c r="I1471" s="24"/>
    </row>
    <row r="1472" spans="2:9" ht="18" x14ac:dyDescent="0.25">
      <c r="B1472" s="24"/>
      <c r="C1472" s="24"/>
      <c r="D1472" s="24"/>
      <c r="E1472" s="24"/>
      <c r="F1472" s="25"/>
      <c r="G1472" s="25"/>
      <c r="H1472" s="25"/>
      <c r="I1472" s="24"/>
    </row>
    <row r="1473" spans="2:9" ht="18" x14ac:dyDescent="0.25">
      <c r="B1473" s="24"/>
      <c r="C1473" s="24"/>
      <c r="D1473" s="24"/>
      <c r="E1473" s="24"/>
      <c r="F1473" s="25"/>
      <c r="G1473" s="25"/>
      <c r="H1473" s="25"/>
      <c r="I1473" s="24"/>
    </row>
    <row r="1474" spans="2:9" ht="18" x14ac:dyDescent="0.25">
      <c r="B1474" s="24"/>
      <c r="C1474" s="24"/>
      <c r="D1474" s="24"/>
      <c r="E1474" s="24"/>
      <c r="F1474" s="25"/>
      <c r="G1474" s="25"/>
      <c r="H1474" s="25"/>
      <c r="I1474" s="24"/>
    </row>
    <row r="1475" spans="2:9" ht="18" x14ac:dyDescent="0.25">
      <c r="B1475" s="24"/>
      <c r="C1475" s="24"/>
      <c r="D1475" s="24"/>
      <c r="E1475" s="24"/>
      <c r="F1475" s="25"/>
      <c r="G1475" s="25"/>
      <c r="H1475" s="25"/>
      <c r="I1475" s="24"/>
    </row>
    <row r="1476" spans="2:9" ht="18" x14ac:dyDescent="0.25">
      <c r="B1476" s="24"/>
      <c r="C1476" s="24"/>
      <c r="D1476" s="24"/>
      <c r="E1476" s="24"/>
      <c r="F1476" s="25"/>
      <c r="G1476" s="25"/>
      <c r="H1476" s="25"/>
      <c r="I1476" s="24"/>
    </row>
    <row r="1477" spans="2:9" ht="18" x14ac:dyDescent="0.25">
      <c r="B1477" s="24"/>
      <c r="C1477" s="24"/>
      <c r="D1477" s="24"/>
      <c r="E1477" s="24"/>
      <c r="F1477" s="25"/>
      <c r="G1477" s="25"/>
      <c r="H1477" s="25"/>
      <c r="I1477" s="24"/>
    </row>
    <row r="1478" spans="2:9" ht="18" x14ac:dyDescent="0.25">
      <c r="B1478" s="24"/>
      <c r="C1478" s="24"/>
      <c r="D1478" s="24"/>
      <c r="E1478" s="24"/>
      <c r="F1478" s="25"/>
      <c r="G1478" s="25"/>
      <c r="H1478" s="25"/>
      <c r="I1478" s="24"/>
    </row>
    <row r="1479" spans="2:9" ht="18" x14ac:dyDescent="0.25">
      <c r="B1479" s="24"/>
      <c r="C1479" s="24"/>
      <c r="D1479" s="24"/>
      <c r="E1479" s="24"/>
      <c r="F1479" s="25"/>
      <c r="G1479" s="25"/>
      <c r="H1479" s="25"/>
      <c r="I1479" s="24"/>
    </row>
    <row r="1480" spans="2:9" ht="18" x14ac:dyDescent="0.25">
      <c r="B1480" s="24"/>
      <c r="C1480" s="24"/>
      <c r="D1480" s="24"/>
      <c r="E1480" s="24"/>
      <c r="F1480" s="25"/>
      <c r="G1480" s="25"/>
      <c r="H1480" s="25"/>
      <c r="I1480" s="24"/>
    </row>
    <row r="1481" spans="2:9" ht="18" x14ac:dyDescent="0.25">
      <c r="B1481" s="24"/>
      <c r="C1481" s="24"/>
      <c r="D1481" s="24"/>
      <c r="E1481" s="24"/>
      <c r="F1481" s="25"/>
      <c r="G1481" s="25"/>
      <c r="H1481" s="25"/>
      <c r="I1481" s="24"/>
    </row>
    <row r="1482" spans="2:9" ht="18" x14ac:dyDescent="0.25">
      <c r="B1482" s="24"/>
      <c r="C1482" s="24"/>
      <c r="D1482" s="24"/>
      <c r="E1482" s="24"/>
      <c r="F1482" s="25"/>
      <c r="G1482" s="25"/>
      <c r="H1482" s="25"/>
      <c r="I1482" s="24"/>
    </row>
    <row r="1483" spans="2:9" ht="18" x14ac:dyDescent="0.25">
      <c r="B1483" s="24"/>
      <c r="C1483" s="24"/>
      <c r="D1483" s="24"/>
      <c r="E1483" s="24"/>
      <c r="F1483" s="25"/>
      <c r="G1483" s="25"/>
      <c r="H1483" s="25"/>
      <c r="I1483" s="24"/>
    </row>
    <row r="1484" spans="2:9" ht="18" x14ac:dyDescent="0.25">
      <c r="B1484" s="24"/>
      <c r="C1484" s="24"/>
      <c r="D1484" s="24"/>
      <c r="E1484" s="24"/>
      <c r="F1484" s="25"/>
      <c r="G1484" s="25"/>
      <c r="H1484" s="25"/>
      <c r="I1484" s="24"/>
    </row>
    <row r="1485" spans="2:9" ht="18" x14ac:dyDescent="0.25">
      <c r="B1485" s="24"/>
      <c r="C1485" s="24"/>
      <c r="D1485" s="24"/>
      <c r="E1485" s="24"/>
      <c r="F1485" s="25"/>
      <c r="G1485" s="25"/>
      <c r="H1485" s="25"/>
      <c r="I1485" s="24"/>
    </row>
    <row r="1486" spans="2:9" ht="18" x14ac:dyDescent="0.25">
      <c r="B1486" s="24"/>
      <c r="C1486" s="24"/>
      <c r="D1486" s="24"/>
      <c r="E1486" s="24"/>
      <c r="F1486" s="25"/>
      <c r="G1486" s="25"/>
      <c r="H1486" s="25"/>
      <c r="I1486" s="24"/>
    </row>
    <row r="1487" spans="2:9" ht="18" x14ac:dyDescent="0.25">
      <c r="B1487" s="24"/>
      <c r="C1487" s="24"/>
      <c r="D1487" s="24"/>
      <c r="E1487" s="24"/>
      <c r="F1487" s="25"/>
      <c r="G1487" s="25"/>
      <c r="H1487" s="25"/>
      <c r="I1487" s="24"/>
    </row>
    <row r="1488" spans="2:9" ht="18" x14ac:dyDescent="0.25">
      <c r="B1488" s="24"/>
      <c r="C1488" s="24"/>
      <c r="D1488" s="24"/>
      <c r="E1488" s="24"/>
      <c r="F1488" s="25"/>
      <c r="G1488" s="25"/>
      <c r="H1488" s="25"/>
      <c r="I1488" s="24"/>
    </row>
    <row r="1489" spans="2:9" ht="18" x14ac:dyDescent="0.25">
      <c r="B1489" s="24"/>
      <c r="C1489" s="24"/>
      <c r="D1489" s="24"/>
      <c r="E1489" s="24"/>
      <c r="F1489" s="25"/>
      <c r="G1489" s="25"/>
      <c r="H1489" s="25"/>
      <c r="I1489" s="24"/>
    </row>
    <row r="1490" spans="2:9" ht="18" x14ac:dyDescent="0.25">
      <c r="B1490" s="24"/>
      <c r="C1490" s="24"/>
      <c r="D1490" s="24"/>
      <c r="E1490" s="24"/>
      <c r="F1490" s="25"/>
      <c r="G1490" s="25"/>
      <c r="H1490" s="25"/>
      <c r="I1490" s="24"/>
    </row>
    <row r="1491" spans="2:9" ht="18" x14ac:dyDescent="0.25">
      <c r="B1491" s="24"/>
      <c r="C1491" s="24"/>
      <c r="D1491" s="24"/>
      <c r="E1491" s="24"/>
      <c r="F1491" s="25"/>
      <c r="G1491" s="25"/>
      <c r="H1491" s="25"/>
      <c r="I1491" s="24"/>
    </row>
    <row r="1492" spans="2:9" ht="18" x14ac:dyDescent="0.25">
      <c r="B1492" s="24"/>
      <c r="C1492" s="24"/>
      <c r="D1492" s="24"/>
      <c r="E1492" s="24"/>
      <c r="F1492" s="25"/>
      <c r="G1492" s="25"/>
      <c r="H1492" s="25"/>
      <c r="I1492" s="24"/>
    </row>
    <row r="1493" spans="2:9" ht="18" x14ac:dyDescent="0.25">
      <c r="B1493" s="24"/>
      <c r="C1493" s="24"/>
      <c r="D1493" s="24"/>
      <c r="E1493" s="24"/>
      <c r="F1493" s="25"/>
      <c r="G1493" s="25"/>
      <c r="H1493" s="25"/>
      <c r="I1493" s="24"/>
    </row>
    <row r="1494" spans="2:9" ht="18" x14ac:dyDescent="0.25">
      <c r="B1494" s="24"/>
      <c r="C1494" s="24"/>
      <c r="D1494" s="24"/>
      <c r="E1494" s="24"/>
      <c r="F1494" s="25"/>
      <c r="G1494" s="25"/>
      <c r="H1494" s="25"/>
      <c r="I1494" s="24"/>
    </row>
    <row r="1495" spans="2:9" ht="18" x14ac:dyDescent="0.25">
      <c r="B1495" s="24"/>
      <c r="C1495" s="24"/>
      <c r="D1495" s="24"/>
      <c r="E1495" s="24"/>
      <c r="F1495" s="25"/>
      <c r="G1495" s="25"/>
      <c r="H1495" s="25"/>
      <c r="I1495" s="24"/>
    </row>
    <row r="1496" spans="2:9" ht="18" x14ac:dyDescent="0.25">
      <c r="B1496" s="24"/>
      <c r="C1496" s="24"/>
      <c r="D1496" s="24"/>
      <c r="E1496" s="24"/>
      <c r="F1496" s="25"/>
      <c r="G1496" s="25"/>
      <c r="H1496" s="25"/>
      <c r="I1496" s="24"/>
    </row>
    <row r="1497" spans="2:9" ht="18" x14ac:dyDescent="0.25">
      <c r="B1497" s="24"/>
      <c r="C1497" s="24"/>
      <c r="D1497" s="24"/>
      <c r="E1497" s="24"/>
      <c r="F1497" s="25"/>
      <c r="G1497" s="25"/>
      <c r="H1497" s="25"/>
      <c r="I1497" s="24"/>
    </row>
    <row r="1498" spans="2:9" ht="18" x14ac:dyDescent="0.25">
      <c r="B1498" s="24"/>
      <c r="C1498" s="24"/>
      <c r="D1498" s="24"/>
      <c r="E1498" s="24"/>
      <c r="F1498" s="25"/>
      <c r="G1498" s="25"/>
      <c r="H1498" s="25"/>
      <c r="I1498" s="24"/>
    </row>
    <row r="1499" spans="2:9" ht="18" x14ac:dyDescent="0.25">
      <c r="B1499" s="24"/>
      <c r="C1499" s="24"/>
      <c r="D1499" s="24"/>
      <c r="E1499" s="24"/>
      <c r="F1499" s="25"/>
      <c r="G1499" s="25"/>
      <c r="H1499" s="25"/>
      <c r="I1499" s="24"/>
    </row>
    <row r="1500" spans="2:9" ht="18" x14ac:dyDescent="0.25">
      <c r="B1500" s="24"/>
      <c r="C1500" s="24"/>
      <c r="D1500" s="24"/>
      <c r="E1500" s="24"/>
      <c r="F1500" s="25"/>
      <c r="G1500" s="25"/>
      <c r="H1500" s="25"/>
      <c r="I1500" s="24"/>
    </row>
    <row r="1501" spans="2:9" ht="18" x14ac:dyDescent="0.25">
      <c r="B1501" s="24"/>
      <c r="C1501" s="24"/>
      <c r="D1501" s="24"/>
      <c r="E1501" s="24"/>
      <c r="F1501" s="25"/>
      <c r="G1501" s="25"/>
      <c r="H1501" s="25"/>
      <c r="I1501" s="24"/>
    </row>
    <row r="1502" spans="2:9" ht="18" x14ac:dyDescent="0.25">
      <c r="B1502" s="24"/>
      <c r="C1502" s="24"/>
      <c r="D1502" s="24"/>
      <c r="E1502" s="24"/>
      <c r="F1502" s="25"/>
      <c r="G1502" s="25"/>
      <c r="H1502" s="25"/>
      <c r="I1502" s="24"/>
    </row>
    <row r="1503" spans="2:9" ht="18" x14ac:dyDescent="0.25">
      <c r="B1503" s="24"/>
      <c r="C1503" s="24"/>
      <c r="D1503" s="24"/>
      <c r="E1503" s="24"/>
      <c r="F1503" s="25"/>
      <c r="G1503" s="25"/>
      <c r="H1503" s="25"/>
      <c r="I1503" s="24"/>
    </row>
    <row r="1504" spans="2:9" ht="18" x14ac:dyDescent="0.25">
      <c r="B1504" s="24"/>
      <c r="C1504" s="24"/>
      <c r="D1504" s="24"/>
      <c r="E1504" s="24"/>
      <c r="F1504" s="25"/>
      <c r="G1504" s="25"/>
      <c r="H1504" s="25"/>
      <c r="I1504" s="24"/>
    </row>
    <row r="1505" spans="2:9" ht="18" x14ac:dyDescent="0.25">
      <c r="B1505" s="24"/>
      <c r="C1505" s="24"/>
      <c r="D1505" s="24"/>
      <c r="E1505" s="24"/>
      <c r="F1505" s="25"/>
      <c r="G1505" s="25"/>
      <c r="H1505" s="25"/>
      <c r="I1505" s="24"/>
    </row>
    <row r="1506" spans="2:9" ht="18" x14ac:dyDescent="0.25">
      <c r="B1506" s="24"/>
      <c r="C1506" s="24"/>
      <c r="D1506" s="24"/>
      <c r="E1506" s="24"/>
      <c r="F1506" s="25"/>
      <c r="G1506" s="25"/>
      <c r="H1506" s="25"/>
      <c r="I1506" s="24"/>
    </row>
    <row r="1507" spans="2:9" ht="18" x14ac:dyDescent="0.25">
      <c r="B1507" s="24"/>
      <c r="C1507" s="24"/>
      <c r="D1507" s="24"/>
      <c r="E1507" s="24"/>
      <c r="F1507" s="25"/>
      <c r="G1507" s="25"/>
      <c r="H1507" s="25"/>
      <c r="I1507" s="24"/>
    </row>
    <row r="1508" spans="2:9" ht="18" x14ac:dyDescent="0.25">
      <c r="B1508" s="24"/>
      <c r="C1508" s="24"/>
      <c r="D1508" s="24"/>
      <c r="E1508" s="24"/>
      <c r="F1508" s="25"/>
      <c r="G1508" s="25"/>
      <c r="H1508" s="25"/>
      <c r="I1508" s="24"/>
    </row>
    <row r="1509" spans="2:9" ht="18" x14ac:dyDescent="0.25">
      <c r="B1509" s="24"/>
      <c r="C1509" s="24"/>
      <c r="D1509" s="24"/>
      <c r="E1509" s="24"/>
      <c r="F1509" s="25"/>
      <c r="G1509" s="25"/>
      <c r="H1509" s="25"/>
      <c r="I1509" s="24"/>
    </row>
    <row r="1510" spans="2:9" ht="18" x14ac:dyDescent="0.25">
      <c r="B1510" s="24"/>
      <c r="C1510" s="24"/>
      <c r="D1510" s="24"/>
      <c r="E1510" s="24"/>
      <c r="F1510" s="25"/>
      <c r="G1510" s="25"/>
      <c r="H1510" s="25"/>
      <c r="I1510" s="24"/>
    </row>
    <row r="1511" spans="2:9" ht="18" x14ac:dyDescent="0.25">
      <c r="B1511" s="24"/>
      <c r="C1511" s="24"/>
      <c r="D1511" s="24"/>
      <c r="E1511" s="24"/>
      <c r="F1511" s="25"/>
      <c r="G1511" s="25"/>
      <c r="H1511" s="25"/>
      <c r="I1511" s="24"/>
    </row>
    <row r="1512" spans="2:9" ht="18" x14ac:dyDescent="0.25">
      <c r="B1512" s="24"/>
      <c r="C1512" s="24"/>
      <c r="D1512" s="24"/>
      <c r="E1512" s="24"/>
      <c r="F1512" s="25"/>
      <c r="G1512" s="25"/>
      <c r="H1512" s="25"/>
      <c r="I1512" s="24"/>
    </row>
    <row r="1513" spans="2:9" ht="18" x14ac:dyDescent="0.25">
      <c r="B1513" s="24"/>
      <c r="C1513" s="24"/>
      <c r="D1513" s="24"/>
      <c r="E1513" s="24"/>
      <c r="F1513" s="25"/>
      <c r="G1513" s="25"/>
      <c r="H1513" s="25"/>
      <c r="I1513" s="24"/>
    </row>
    <row r="1514" spans="2:9" ht="18" x14ac:dyDescent="0.25">
      <c r="B1514" s="24"/>
      <c r="C1514" s="24"/>
      <c r="D1514" s="24"/>
      <c r="E1514" s="24"/>
      <c r="F1514" s="25"/>
      <c r="G1514" s="25"/>
      <c r="H1514" s="25"/>
      <c r="I1514" s="24"/>
    </row>
    <row r="1515" spans="2:9" ht="18" x14ac:dyDescent="0.25">
      <c r="B1515" s="24"/>
      <c r="C1515" s="24"/>
      <c r="D1515" s="24"/>
      <c r="E1515" s="24"/>
      <c r="F1515" s="25"/>
      <c r="G1515" s="25"/>
      <c r="H1515" s="25"/>
      <c r="I1515" s="24"/>
    </row>
    <row r="1516" spans="2:9" ht="18" x14ac:dyDescent="0.25">
      <c r="B1516" s="24"/>
      <c r="C1516" s="24"/>
      <c r="D1516" s="24"/>
      <c r="E1516" s="24"/>
      <c r="F1516" s="25"/>
      <c r="G1516" s="25"/>
      <c r="H1516" s="25"/>
      <c r="I1516" s="24"/>
    </row>
    <row r="1517" spans="2:9" ht="18" x14ac:dyDescent="0.25">
      <c r="B1517" s="24"/>
      <c r="C1517" s="24"/>
      <c r="D1517" s="24"/>
      <c r="E1517" s="24"/>
      <c r="F1517" s="25"/>
      <c r="G1517" s="25"/>
      <c r="H1517" s="25"/>
      <c r="I1517" s="24"/>
    </row>
    <row r="1518" spans="2:9" ht="18" x14ac:dyDescent="0.25">
      <c r="B1518" s="24"/>
      <c r="C1518" s="24"/>
      <c r="D1518" s="24"/>
      <c r="E1518" s="24"/>
      <c r="F1518" s="25"/>
      <c r="G1518" s="25"/>
      <c r="H1518" s="25"/>
      <c r="I1518" s="24"/>
    </row>
    <row r="1519" spans="2:9" ht="18" x14ac:dyDescent="0.25">
      <c r="B1519" s="24"/>
      <c r="C1519" s="24"/>
      <c r="D1519" s="24"/>
      <c r="E1519" s="24"/>
      <c r="F1519" s="25"/>
      <c r="G1519" s="25"/>
      <c r="H1519" s="25"/>
      <c r="I1519" s="24"/>
    </row>
    <row r="1520" spans="2:9" ht="18" x14ac:dyDescent="0.25">
      <c r="B1520" s="24"/>
      <c r="C1520" s="24"/>
      <c r="D1520" s="24"/>
      <c r="E1520" s="24"/>
      <c r="F1520" s="25"/>
      <c r="G1520" s="25"/>
      <c r="H1520" s="25"/>
      <c r="I1520" s="24"/>
    </row>
    <row r="1521" spans="2:9" ht="18" x14ac:dyDescent="0.25">
      <c r="B1521" s="24"/>
      <c r="C1521" s="24"/>
      <c r="D1521" s="24"/>
      <c r="E1521" s="24"/>
      <c r="F1521" s="25"/>
      <c r="G1521" s="25"/>
      <c r="H1521" s="25"/>
      <c r="I1521" s="24"/>
    </row>
    <row r="1522" spans="2:9" ht="18" x14ac:dyDescent="0.25">
      <c r="B1522" s="24"/>
      <c r="C1522" s="24"/>
      <c r="D1522" s="24"/>
      <c r="E1522" s="24"/>
      <c r="F1522" s="25"/>
      <c r="G1522" s="25"/>
      <c r="H1522" s="25"/>
      <c r="I1522" s="24"/>
    </row>
    <row r="1523" spans="2:9" ht="18" x14ac:dyDescent="0.25">
      <c r="B1523" s="24"/>
      <c r="C1523" s="24"/>
      <c r="D1523" s="24"/>
      <c r="E1523" s="24"/>
      <c r="F1523" s="25"/>
      <c r="G1523" s="25"/>
      <c r="H1523" s="25"/>
      <c r="I1523" s="24"/>
    </row>
    <row r="1524" spans="2:9" ht="18" x14ac:dyDescent="0.25">
      <c r="B1524" s="24"/>
      <c r="C1524" s="24"/>
      <c r="D1524" s="24"/>
      <c r="E1524" s="24"/>
      <c r="F1524" s="25"/>
      <c r="G1524" s="25"/>
      <c r="H1524" s="25"/>
      <c r="I1524" s="24"/>
    </row>
    <row r="1525" spans="2:9" ht="18" x14ac:dyDescent="0.25">
      <c r="B1525" s="24"/>
      <c r="C1525" s="24"/>
      <c r="D1525" s="24"/>
      <c r="E1525" s="24"/>
      <c r="F1525" s="25"/>
      <c r="G1525" s="25"/>
      <c r="H1525" s="25"/>
      <c r="I1525" s="24"/>
    </row>
    <row r="1526" spans="2:9" ht="18" x14ac:dyDescent="0.25">
      <c r="B1526" s="24"/>
      <c r="C1526" s="24"/>
      <c r="D1526" s="24"/>
      <c r="E1526" s="24"/>
      <c r="F1526" s="25"/>
      <c r="G1526" s="25"/>
      <c r="H1526" s="25"/>
      <c r="I1526" s="24"/>
    </row>
    <row r="1527" spans="2:9" ht="18" x14ac:dyDescent="0.25">
      <c r="B1527" s="24"/>
      <c r="C1527" s="24"/>
      <c r="D1527" s="24"/>
      <c r="E1527" s="24"/>
      <c r="F1527" s="25"/>
      <c r="G1527" s="25"/>
      <c r="H1527" s="25"/>
      <c r="I1527" s="24"/>
    </row>
    <row r="1528" spans="2:9" ht="18" x14ac:dyDescent="0.25">
      <c r="B1528" s="24"/>
      <c r="C1528" s="24"/>
      <c r="D1528" s="24"/>
      <c r="E1528" s="24"/>
      <c r="F1528" s="25"/>
      <c r="G1528" s="25"/>
      <c r="H1528" s="25"/>
      <c r="I1528" s="24"/>
    </row>
    <row r="1529" spans="2:9" ht="18" x14ac:dyDescent="0.25">
      <c r="B1529" s="24"/>
      <c r="C1529" s="24"/>
      <c r="D1529" s="24"/>
      <c r="E1529" s="24"/>
      <c r="F1529" s="25"/>
      <c r="G1529" s="25"/>
      <c r="H1529" s="25"/>
      <c r="I1529" s="24"/>
    </row>
    <row r="1530" spans="2:9" ht="18" x14ac:dyDescent="0.25">
      <c r="B1530" s="24"/>
      <c r="C1530" s="24"/>
      <c r="D1530" s="24"/>
      <c r="E1530" s="24"/>
      <c r="F1530" s="25"/>
      <c r="G1530" s="25"/>
      <c r="H1530" s="25"/>
      <c r="I1530" s="24"/>
    </row>
    <row r="1531" spans="2:9" ht="18" x14ac:dyDescent="0.25">
      <c r="B1531" s="24"/>
      <c r="C1531" s="24"/>
      <c r="D1531" s="24"/>
      <c r="E1531" s="24"/>
      <c r="F1531" s="25"/>
      <c r="G1531" s="25"/>
      <c r="H1531" s="25"/>
      <c r="I1531" s="24"/>
    </row>
    <row r="1532" spans="2:9" ht="18" x14ac:dyDescent="0.25">
      <c r="B1532" s="24"/>
      <c r="C1532" s="24"/>
      <c r="D1532" s="24"/>
      <c r="E1532" s="24"/>
      <c r="F1532" s="25"/>
      <c r="G1532" s="25"/>
      <c r="H1532" s="25"/>
      <c r="I1532" s="24"/>
    </row>
    <row r="1533" spans="2:9" ht="18" x14ac:dyDescent="0.25">
      <c r="B1533" s="24"/>
      <c r="C1533" s="24"/>
      <c r="D1533" s="24"/>
      <c r="E1533" s="24"/>
      <c r="F1533" s="25"/>
      <c r="G1533" s="25"/>
      <c r="H1533" s="25"/>
      <c r="I1533" s="24"/>
    </row>
    <row r="1534" spans="2:9" ht="18" x14ac:dyDescent="0.25">
      <c r="B1534" s="24"/>
      <c r="C1534" s="24"/>
      <c r="D1534" s="24"/>
      <c r="E1534" s="24"/>
      <c r="F1534" s="25"/>
      <c r="G1534" s="25"/>
      <c r="H1534" s="25"/>
      <c r="I1534" s="24"/>
    </row>
    <row r="1535" spans="2:9" ht="18" x14ac:dyDescent="0.25">
      <c r="B1535" s="24"/>
      <c r="C1535" s="24"/>
      <c r="D1535" s="24"/>
      <c r="E1535" s="24"/>
      <c r="F1535" s="25"/>
      <c r="G1535" s="25"/>
      <c r="H1535" s="25"/>
      <c r="I1535" s="24"/>
    </row>
    <row r="1536" spans="2:9" ht="18" x14ac:dyDescent="0.25">
      <c r="B1536" s="24"/>
      <c r="C1536" s="24"/>
      <c r="D1536" s="24"/>
      <c r="E1536" s="24"/>
      <c r="F1536" s="25"/>
      <c r="G1536" s="25"/>
      <c r="H1536" s="25"/>
      <c r="I1536" s="24"/>
    </row>
    <row r="1537" spans="2:9" ht="18" x14ac:dyDescent="0.25">
      <c r="B1537" s="24"/>
      <c r="C1537" s="24"/>
      <c r="D1537" s="24"/>
      <c r="E1537" s="24"/>
      <c r="F1537" s="25"/>
      <c r="G1537" s="25"/>
      <c r="H1537" s="25"/>
      <c r="I1537" s="24"/>
    </row>
    <row r="1538" spans="2:9" ht="18" x14ac:dyDescent="0.25">
      <c r="B1538" s="24"/>
      <c r="C1538" s="24"/>
      <c r="D1538" s="24"/>
      <c r="E1538" s="24"/>
      <c r="F1538" s="25"/>
      <c r="G1538" s="25"/>
      <c r="H1538" s="25"/>
      <c r="I1538" s="24"/>
    </row>
    <row r="1539" spans="2:9" ht="18" x14ac:dyDescent="0.25">
      <c r="B1539" s="24"/>
      <c r="C1539" s="24"/>
      <c r="D1539" s="24"/>
      <c r="E1539" s="24"/>
      <c r="F1539" s="25"/>
      <c r="G1539" s="25"/>
      <c r="H1539" s="25"/>
      <c r="I1539" s="24"/>
    </row>
    <row r="1540" spans="2:9" ht="18" x14ac:dyDescent="0.25">
      <c r="B1540" s="24"/>
      <c r="C1540" s="24"/>
      <c r="D1540" s="24"/>
      <c r="E1540" s="24"/>
      <c r="F1540" s="25"/>
      <c r="G1540" s="25"/>
      <c r="H1540" s="25"/>
      <c r="I1540" s="24"/>
    </row>
    <row r="1541" spans="2:9" ht="18" x14ac:dyDescent="0.25">
      <c r="B1541" s="24"/>
      <c r="C1541" s="24"/>
      <c r="D1541" s="24"/>
      <c r="E1541" s="24"/>
      <c r="F1541" s="25"/>
      <c r="G1541" s="25"/>
      <c r="H1541" s="25"/>
      <c r="I1541" s="24"/>
    </row>
    <row r="1542" spans="2:9" ht="18" x14ac:dyDescent="0.25">
      <c r="B1542" s="24"/>
      <c r="C1542" s="24"/>
      <c r="D1542" s="24"/>
      <c r="E1542" s="24"/>
      <c r="F1542" s="25"/>
      <c r="G1542" s="25"/>
      <c r="H1542" s="25"/>
      <c r="I1542" s="24"/>
    </row>
    <row r="1543" spans="2:9" ht="18" x14ac:dyDescent="0.25">
      <c r="B1543" s="24"/>
      <c r="C1543" s="24"/>
      <c r="D1543" s="24"/>
      <c r="E1543" s="24"/>
      <c r="F1543" s="25"/>
      <c r="G1543" s="25"/>
      <c r="H1543" s="25"/>
      <c r="I1543" s="24"/>
    </row>
    <row r="1544" spans="2:9" ht="18" x14ac:dyDescent="0.25">
      <c r="B1544" s="24"/>
      <c r="C1544" s="24"/>
      <c r="D1544" s="24"/>
      <c r="E1544" s="24"/>
      <c r="F1544" s="25"/>
      <c r="G1544" s="25"/>
      <c r="H1544" s="25"/>
      <c r="I1544" s="24"/>
    </row>
    <row r="1545" spans="2:9" ht="18" x14ac:dyDescent="0.25">
      <c r="B1545" s="24"/>
      <c r="C1545" s="24"/>
      <c r="D1545" s="24"/>
      <c r="E1545" s="24"/>
      <c r="F1545" s="25"/>
      <c r="G1545" s="25"/>
      <c r="H1545" s="25"/>
      <c r="I1545" s="24"/>
    </row>
    <row r="1546" spans="2:9" ht="18" x14ac:dyDescent="0.25">
      <c r="B1546" s="24"/>
      <c r="C1546" s="24"/>
      <c r="D1546" s="24"/>
      <c r="E1546" s="24"/>
      <c r="F1546" s="25"/>
      <c r="G1546" s="25"/>
      <c r="H1546" s="25"/>
      <c r="I1546" s="24"/>
    </row>
    <row r="1547" spans="2:9" ht="18" x14ac:dyDescent="0.25">
      <c r="B1547" s="24"/>
      <c r="C1547" s="24"/>
      <c r="D1547" s="24"/>
      <c r="E1547" s="24"/>
      <c r="F1547" s="25"/>
      <c r="G1547" s="25"/>
      <c r="H1547" s="25"/>
      <c r="I1547" s="24"/>
    </row>
    <row r="1548" spans="2:9" ht="18" x14ac:dyDescent="0.25">
      <c r="B1548" s="24"/>
      <c r="C1548" s="24"/>
      <c r="D1548" s="24"/>
      <c r="E1548" s="24"/>
      <c r="F1548" s="25"/>
      <c r="G1548" s="25"/>
      <c r="H1548" s="25"/>
      <c r="I1548" s="24"/>
    </row>
    <row r="1549" spans="2:9" ht="18" x14ac:dyDescent="0.25">
      <c r="B1549" s="24"/>
      <c r="C1549" s="24"/>
      <c r="D1549" s="24"/>
      <c r="E1549" s="24"/>
      <c r="F1549" s="25"/>
      <c r="G1549" s="25"/>
      <c r="H1549" s="25"/>
      <c r="I1549" s="24"/>
    </row>
    <row r="1550" spans="2:9" ht="18" x14ac:dyDescent="0.25">
      <c r="B1550" s="24"/>
      <c r="C1550" s="24"/>
      <c r="D1550" s="24"/>
      <c r="E1550" s="24"/>
      <c r="F1550" s="25"/>
      <c r="G1550" s="25"/>
      <c r="H1550" s="25"/>
      <c r="I1550" s="24"/>
    </row>
    <row r="1551" spans="2:9" ht="18" x14ac:dyDescent="0.25">
      <c r="B1551" s="24"/>
      <c r="C1551" s="24"/>
      <c r="D1551" s="24"/>
      <c r="E1551" s="24"/>
      <c r="F1551" s="25"/>
      <c r="G1551" s="25"/>
      <c r="H1551" s="25"/>
      <c r="I1551" s="24"/>
    </row>
    <row r="1552" spans="2:9" ht="18" x14ac:dyDescent="0.25">
      <c r="B1552" s="24"/>
      <c r="C1552" s="24"/>
      <c r="D1552" s="24"/>
      <c r="E1552" s="24"/>
      <c r="F1552" s="25"/>
      <c r="G1552" s="25"/>
      <c r="H1552" s="25"/>
      <c r="I1552" s="24"/>
    </row>
    <row r="1553" spans="2:9" ht="18" x14ac:dyDescent="0.25">
      <c r="B1553" s="24"/>
      <c r="C1553" s="24"/>
      <c r="D1553" s="24"/>
      <c r="E1553" s="24"/>
      <c r="F1553" s="25"/>
      <c r="G1553" s="25"/>
      <c r="H1553" s="25"/>
      <c r="I1553" s="24"/>
    </row>
    <row r="1554" spans="2:9" ht="18" x14ac:dyDescent="0.25">
      <c r="B1554" s="24"/>
      <c r="C1554" s="24"/>
      <c r="D1554" s="24"/>
      <c r="E1554" s="24"/>
      <c r="F1554" s="25"/>
      <c r="G1554" s="25"/>
      <c r="H1554" s="25"/>
      <c r="I1554" s="24"/>
    </row>
    <row r="1555" spans="2:9" ht="18" x14ac:dyDescent="0.25">
      <c r="B1555" s="24"/>
      <c r="C1555" s="24"/>
      <c r="D1555" s="24"/>
      <c r="E1555" s="24"/>
      <c r="F1555" s="25"/>
      <c r="G1555" s="25"/>
      <c r="H1555" s="25"/>
      <c r="I1555" s="24"/>
    </row>
    <row r="1556" spans="2:9" ht="18" x14ac:dyDescent="0.25">
      <c r="B1556" s="24"/>
      <c r="C1556" s="24"/>
      <c r="D1556" s="24"/>
      <c r="E1556" s="24"/>
      <c r="F1556" s="25"/>
      <c r="G1556" s="25"/>
      <c r="H1556" s="25"/>
      <c r="I1556" s="24"/>
    </row>
    <row r="1557" spans="2:9" ht="18" x14ac:dyDescent="0.25">
      <c r="B1557" s="24"/>
      <c r="C1557" s="24"/>
      <c r="D1557" s="24"/>
      <c r="E1557" s="24"/>
      <c r="F1557" s="25"/>
      <c r="G1557" s="25"/>
      <c r="H1557" s="25"/>
      <c r="I1557" s="24"/>
    </row>
    <row r="1558" spans="2:9" ht="18" x14ac:dyDescent="0.25">
      <c r="B1558" s="24"/>
      <c r="C1558" s="24"/>
      <c r="D1558" s="24"/>
      <c r="E1558" s="24"/>
      <c r="F1558" s="25"/>
      <c r="G1558" s="25"/>
      <c r="H1558" s="25"/>
      <c r="I1558" s="24"/>
    </row>
    <row r="1559" spans="2:9" ht="18" x14ac:dyDescent="0.25">
      <c r="B1559" s="24"/>
      <c r="C1559" s="24"/>
      <c r="D1559" s="24"/>
      <c r="E1559" s="24"/>
      <c r="F1559" s="25"/>
      <c r="G1559" s="25"/>
      <c r="H1559" s="25"/>
      <c r="I1559" s="24"/>
    </row>
    <row r="1560" spans="2:9" ht="18" x14ac:dyDescent="0.25">
      <c r="B1560" s="24"/>
      <c r="C1560" s="24"/>
      <c r="D1560" s="24"/>
      <c r="E1560" s="24"/>
      <c r="F1560" s="25"/>
      <c r="G1560" s="25"/>
      <c r="H1560" s="25"/>
      <c r="I1560" s="24"/>
    </row>
    <row r="1561" spans="2:9" ht="18" x14ac:dyDescent="0.25">
      <c r="B1561" s="24"/>
      <c r="C1561" s="24"/>
      <c r="D1561" s="24"/>
      <c r="E1561" s="24"/>
      <c r="F1561" s="25"/>
      <c r="G1561" s="25"/>
      <c r="H1561" s="25"/>
      <c r="I1561" s="24"/>
    </row>
    <row r="1562" spans="2:9" ht="18" x14ac:dyDescent="0.25">
      <c r="B1562" s="24"/>
      <c r="C1562" s="24"/>
      <c r="D1562" s="24"/>
      <c r="E1562" s="24"/>
      <c r="F1562" s="25"/>
      <c r="G1562" s="25"/>
      <c r="H1562" s="25"/>
      <c r="I1562" s="24"/>
    </row>
    <row r="1563" spans="2:9" ht="18" x14ac:dyDescent="0.25">
      <c r="B1563" s="24"/>
      <c r="C1563" s="24"/>
      <c r="D1563" s="24"/>
      <c r="E1563" s="24"/>
      <c r="F1563" s="25"/>
      <c r="G1563" s="25"/>
      <c r="H1563" s="25"/>
      <c r="I1563" s="24"/>
    </row>
    <row r="1564" spans="2:9" ht="18" x14ac:dyDescent="0.25">
      <c r="B1564" s="24"/>
      <c r="C1564" s="24"/>
      <c r="D1564" s="24"/>
      <c r="E1564" s="24"/>
      <c r="F1564" s="25"/>
      <c r="G1564" s="25"/>
      <c r="H1564" s="25"/>
      <c r="I1564" s="24"/>
    </row>
    <row r="1565" spans="2:9" ht="18" x14ac:dyDescent="0.25">
      <c r="B1565" s="24"/>
      <c r="C1565" s="24"/>
      <c r="D1565" s="24"/>
      <c r="E1565" s="24"/>
      <c r="F1565" s="25"/>
      <c r="G1565" s="25"/>
      <c r="H1565" s="25"/>
      <c r="I1565" s="24"/>
    </row>
    <row r="1566" spans="2:9" ht="18" x14ac:dyDescent="0.25">
      <c r="B1566" s="24"/>
      <c r="C1566" s="24"/>
      <c r="D1566" s="24"/>
      <c r="E1566" s="24"/>
      <c r="F1566" s="25"/>
      <c r="G1566" s="25"/>
      <c r="H1566" s="25"/>
      <c r="I1566" s="24"/>
    </row>
    <row r="1567" spans="2:9" ht="18" x14ac:dyDescent="0.25">
      <c r="B1567" s="24"/>
      <c r="C1567" s="24"/>
      <c r="D1567" s="24"/>
      <c r="E1567" s="24"/>
      <c r="F1567" s="25"/>
      <c r="G1567" s="25"/>
      <c r="H1567" s="25"/>
      <c r="I1567" s="24"/>
    </row>
    <row r="1568" spans="2:9" ht="18" x14ac:dyDescent="0.25">
      <c r="B1568" s="24"/>
      <c r="C1568" s="24"/>
      <c r="D1568" s="24"/>
      <c r="E1568" s="24"/>
      <c r="F1568" s="25"/>
      <c r="G1568" s="25"/>
      <c r="H1568" s="25"/>
      <c r="I1568" s="24"/>
    </row>
    <row r="1569" spans="2:9" ht="18" x14ac:dyDescent="0.25">
      <c r="B1569" s="24"/>
      <c r="C1569" s="24"/>
      <c r="D1569" s="24"/>
      <c r="E1569" s="24"/>
      <c r="F1569" s="25"/>
      <c r="G1569" s="25"/>
      <c r="H1569" s="25"/>
      <c r="I1569" s="24"/>
    </row>
    <row r="1570" spans="2:9" ht="18" x14ac:dyDescent="0.25">
      <c r="B1570" s="24"/>
      <c r="C1570" s="24"/>
      <c r="D1570" s="24"/>
      <c r="E1570" s="24"/>
      <c r="F1570" s="25"/>
      <c r="G1570" s="25"/>
      <c r="H1570" s="25"/>
      <c r="I1570" s="24"/>
    </row>
    <row r="1571" spans="2:9" ht="18" x14ac:dyDescent="0.25">
      <c r="B1571" s="24"/>
      <c r="C1571" s="24"/>
      <c r="D1571" s="24"/>
      <c r="E1571" s="24"/>
      <c r="F1571" s="25"/>
      <c r="G1571" s="25"/>
      <c r="H1571" s="25"/>
      <c r="I1571" s="24"/>
    </row>
    <row r="1572" spans="2:9" ht="18" x14ac:dyDescent="0.25">
      <c r="B1572" s="24"/>
      <c r="C1572" s="24"/>
      <c r="D1572" s="24"/>
      <c r="E1572" s="24"/>
      <c r="F1572" s="25"/>
      <c r="G1572" s="25"/>
      <c r="H1572" s="25"/>
      <c r="I1572" s="24"/>
    </row>
    <row r="1573" spans="2:9" ht="18" x14ac:dyDescent="0.25">
      <c r="B1573" s="24"/>
      <c r="C1573" s="24"/>
      <c r="D1573" s="24"/>
      <c r="E1573" s="24"/>
      <c r="F1573" s="25"/>
      <c r="G1573" s="25"/>
      <c r="H1573" s="25"/>
      <c r="I1573" s="24"/>
    </row>
    <row r="1574" spans="2:9" ht="18" x14ac:dyDescent="0.25">
      <c r="B1574" s="24"/>
      <c r="C1574" s="24"/>
      <c r="D1574" s="24"/>
      <c r="E1574" s="24"/>
      <c r="F1574" s="25"/>
      <c r="G1574" s="25"/>
      <c r="H1574" s="25"/>
      <c r="I1574" s="24"/>
    </row>
    <row r="1575" spans="2:9" ht="18" x14ac:dyDescent="0.25">
      <c r="B1575" s="24"/>
      <c r="C1575" s="24"/>
      <c r="D1575" s="24"/>
      <c r="E1575" s="24"/>
      <c r="F1575" s="25"/>
      <c r="G1575" s="25"/>
      <c r="H1575" s="25"/>
      <c r="I1575" s="24"/>
    </row>
    <row r="1576" spans="2:9" ht="18" x14ac:dyDescent="0.25">
      <c r="B1576" s="24"/>
      <c r="C1576" s="24"/>
      <c r="D1576" s="24"/>
      <c r="E1576" s="24"/>
      <c r="F1576" s="25"/>
      <c r="G1576" s="25"/>
      <c r="H1576" s="25"/>
      <c r="I1576" s="24"/>
    </row>
    <row r="1577" spans="2:9" ht="18" x14ac:dyDescent="0.25">
      <c r="B1577" s="24"/>
      <c r="C1577" s="24"/>
      <c r="D1577" s="24"/>
      <c r="E1577" s="24"/>
      <c r="F1577" s="25"/>
      <c r="G1577" s="25"/>
      <c r="H1577" s="25"/>
      <c r="I1577" s="24"/>
    </row>
    <row r="1578" spans="2:9" ht="18" x14ac:dyDescent="0.25">
      <c r="B1578" s="24"/>
      <c r="C1578" s="24"/>
      <c r="D1578" s="24"/>
      <c r="E1578" s="24"/>
      <c r="F1578" s="25"/>
      <c r="G1578" s="25"/>
      <c r="H1578" s="25"/>
      <c r="I1578" s="24"/>
    </row>
    <row r="1579" spans="2:9" ht="18" x14ac:dyDescent="0.25">
      <c r="B1579" s="24"/>
      <c r="C1579" s="24"/>
      <c r="D1579" s="24"/>
      <c r="E1579" s="24"/>
      <c r="F1579" s="25"/>
      <c r="G1579" s="25"/>
      <c r="H1579" s="25"/>
      <c r="I1579" s="24"/>
    </row>
    <row r="1580" spans="2:9" ht="18" x14ac:dyDescent="0.25">
      <c r="B1580" s="24"/>
      <c r="C1580" s="24"/>
      <c r="D1580" s="24"/>
      <c r="E1580" s="24"/>
      <c r="F1580" s="25"/>
      <c r="G1580" s="25"/>
      <c r="H1580" s="25"/>
      <c r="I1580" s="24"/>
    </row>
    <row r="1581" spans="2:9" ht="18" x14ac:dyDescent="0.25">
      <c r="B1581" s="24"/>
      <c r="C1581" s="24"/>
      <c r="D1581" s="24"/>
      <c r="E1581" s="24"/>
      <c r="F1581" s="25"/>
      <c r="G1581" s="25"/>
      <c r="H1581" s="25"/>
      <c r="I1581" s="24"/>
    </row>
    <row r="1582" spans="2:9" ht="18" x14ac:dyDescent="0.25">
      <c r="B1582" s="24"/>
      <c r="C1582" s="24"/>
      <c r="D1582" s="24"/>
      <c r="E1582" s="24"/>
      <c r="F1582" s="25"/>
      <c r="G1582" s="25"/>
      <c r="H1582" s="25"/>
      <c r="I1582" s="24"/>
    </row>
    <row r="1583" spans="2:9" ht="18" x14ac:dyDescent="0.25">
      <c r="B1583" s="24"/>
      <c r="C1583" s="24"/>
      <c r="D1583" s="24"/>
      <c r="E1583" s="24"/>
      <c r="F1583" s="25"/>
      <c r="G1583" s="25"/>
      <c r="H1583" s="25"/>
      <c r="I1583" s="24"/>
    </row>
    <row r="1584" spans="2:9" ht="18" x14ac:dyDescent="0.25">
      <c r="B1584" s="24"/>
      <c r="C1584" s="24"/>
      <c r="D1584" s="24"/>
      <c r="E1584" s="24"/>
      <c r="F1584" s="25"/>
      <c r="G1584" s="25"/>
      <c r="H1584" s="25"/>
      <c r="I1584" s="24"/>
    </row>
    <row r="1585" spans="2:9" ht="18" x14ac:dyDescent="0.25">
      <c r="B1585" s="24"/>
      <c r="C1585" s="24"/>
      <c r="D1585" s="24"/>
      <c r="E1585" s="24"/>
      <c r="F1585" s="25"/>
      <c r="G1585" s="25"/>
      <c r="H1585" s="25"/>
      <c r="I1585" s="24"/>
    </row>
    <row r="1586" spans="2:9" ht="18" x14ac:dyDescent="0.25">
      <c r="B1586" s="24"/>
      <c r="C1586" s="24"/>
      <c r="D1586" s="24"/>
      <c r="E1586" s="24"/>
      <c r="F1586" s="25"/>
      <c r="G1586" s="25"/>
      <c r="H1586" s="25"/>
      <c r="I1586" s="24"/>
    </row>
    <row r="1587" spans="2:9" ht="18" x14ac:dyDescent="0.25">
      <c r="B1587" s="24"/>
      <c r="C1587" s="24"/>
      <c r="D1587" s="24"/>
      <c r="E1587" s="24"/>
      <c r="F1587" s="25"/>
      <c r="G1587" s="25"/>
      <c r="H1587" s="25"/>
      <c r="I1587" s="24"/>
    </row>
    <row r="1588" spans="2:9" ht="18" x14ac:dyDescent="0.25">
      <c r="B1588" s="24"/>
      <c r="C1588" s="24"/>
      <c r="D1588" s="24"/>
      <c r="E1588" s="24"/>
      <c r="F1588" s="25"/>
      <c r="G1588" s="25"/>
      <c r="H1588" s="25"/>
      <c r="I1588" s="24"/>
    </row>
    <row r="1589" spans="2:9" ht="18" x14ac:dyDescent="0.25">
      <c r="B1589" s="24"/>
      <c r="C1589" s="24"/>
      <c r="D1589" s="24"/>
      <c r="E1589" s="24"/>
      <c r="F1589" s="25"/>
      <c r="G1589" s="25"/>
      <c r="H1589" s="25"/>
      <c r="I1589" s="24"/>
    </row>
    <row r="1590" spans="2:9" ht="18" x14ac:dyDescent="0.25">
      <c r="B1590" s="24"/>
      <c r="C1590" s="24"/>
      <c r="D1590" s="24"/>
      <c r="E1590" s="24"/>
      <c r="F1590" s="25"/>
      <c r="G1590" s="25"/>
      <c r="H1590" s="25"/>
      <c r="I1590" s="24"/>
    </row>
    <row r="1591" spans="2:9" ht="18" x14ac:dyDescent="0.25">
      <c r="B1591" s="24"/>
      <c r="C1591" s="24"/>
      <c r="D1591" s="24"/>
      <c r="E1591" s="24"/>
      <c r="F1591" s="25"/>
      <c r="G1591" s="25"/>
      <c r="H1591" s="25"/>
      <c r="I1591" s="24"/>
    </row>
    <row r="1592" spans="2:9" ht="18" x14ac:dyDescent="0.25">
      <c r="B1592" s="24"/>
      <c r="C1592" s="24"/>
      <c r="D1592" s="24"/>
      <c r="E1592" s="24"/>
      <c r="F1592" s="25"/>
      <c r="G1592" s="25"/>
      <c r="H1592" s="25"/>
      <c r="I1592" s="24"/>
    </row>
    <row r="1593" spans="2:9" ht="18" x14ac:dyDescent="0.25">
      <c r="B1593" s="24"/>
      <c r="C1593" s="24"/>
      <c r="D1593" s="24"/>
      <c r="E1593" s="24"/>
      <c r="F1593" s="25"/>
      <c r="G1593" s="25"/>
      <c r="H1593" s="25"/>
      <c r="I1593" s="24"/>
    </row>
    <row r="1594" spans="2:9" ht="18" x14ac:dyDescent="0.25">
      <c r="B1594" s="24"/>
      <c r="C1594" s="24"/>
      <c r="D1594" s="24"/>
      <c r="E1594" s="24"/>
      <c r="F1594" s="25"/>
      <c r="G1594" s="25"/>
      <c r="H1594" s="25"/>
      <c r="I1594" s="24"/>
    </row>
    <row r="1595" spans="2:9" ht="18" x14ac:dyDescent="0.25">
      <c r="B1595" s="24"/>
      <c r="C1595" s="24"/>
      <c r="D1595" s="24"/>
      <c r="E1595" s="24"/>
      <c r="F1595" s="25"/>
      <c r="G1595" s="25"/>
      <c r="H1595" s="25"/>
      <c r="I1595" s="24"/>
    </row>
    <row r="1596" spans="2:9" ht="18" x14ac:dyDescent="0.25">
      <c r="B1596" s="24"/>
      <c r="C1596" s="24"/>
      <c r="D1596" s="24"/>
      <c r="E1596" s="24"/>
      <c r="F1596" s="25"/>
      <c r="G1596" s="25"/>
      <c r="H1596" s="25"/>
      <c r="I1596" s="24"/>
    </row>
    <row r="1597" spans="2:9" ht="18" x14ac:dyDescent="0.25">
      <c r="B1597" s="24"/>
      <c r="C1597" s="24"/>
      <c r="D1597" s="24"/>
      <c r="E1597" s="24"/>
      <c r="F1597" s="25"/>
      <c r="G1597" s="25"/>
      <c r="H1597" s="25"/>
      <c r="I1597" s="24"/>
    </row>
    <row r="1598" spans="2:9" ht="18" x14ac:dyDescent="0.25">
      <c r="B1598" s="24"/>
      <c r="C1598" s="24"/>
      <c r="D1598" s="24"/>
      <c r="E1598" s="24"/>
      <c r="F1598" s="25"/>
      <c r="G1598" s="25"/>
      <c r="H1598" s="25"/>
      <c r="I1598" s="24"/>
    </row>
    <row r="1599" spans="2:9" ht="18" x14ac:dyDescent="0.25">
      <c r="B1599" s="24"/>
      <c r="C1599" s="24"/>
      <c r="D1599" s="24"/>
      <c r="E1599" s="24"/>
      <c r="F1599" s="25"/>
      <c r="G1599" s="25"/>
      <c r="H1599" s="25"/>
      <c r="I1599" s="24"/>
    </row>
    <row r="1600" spans="2:9" ht="18" x14ac:dyDescent="0.25">
      <c r="B1600" s="24"/>
      <c r="C1600" s="24"/>
      <c r="D1600" s="24"/>
      <c r="E1600" s="24"/>
      <c r="F1600" s="25"/>
      <c r="G1600" s="25"/>
      <c r="H1600" s="25"/>
      <c r="I1600" s="24"/>
    </row>
    <row r="1601" spans="2:9" ht="18" x14ac:dyDescent="0.25">
      <c r="B1601" s="24"/>
      <c r="C1601" s="24"/>
      <c r="D1601" s="24"/>
      <c r="E1601" s="24"/>
      <c r="F1601" s="25"/>
      <c r="G1601" s="25"/>
      <c r="H1601" s="25"/>
      <c r="I1601" s="24"/>
    </row>
    <row r="1602" spans="2:9" ht="18" x14ac:dyDescent="0.25">
      <c r="B1602" s="24"/>
      <c r="C1602" s="24"/>
      <c r="D1602" s="24"/>
      <c r="E1602" s="24"/>
      <c r="F1602" s="25"/>
      <c r="G1602" s="25"/>
      <c r="H1602" s="25"/>
      <c r="I1602" s="24"/>
    </row>
    <row r="1603" spans="2:9" ht="18" x14ac:dyDescent="0.25">
      <c r="B1603" s="24"/>
      <c r="C1603" s="24"/>
      <c r="D1603" s="24"/>
      <c r="E1603" s="24"/>
      <c r="F1603" s="25"/>
      <c r="G1603" s="25"/>
      <c r="H1603" s="25"/>
      <c r="I1603" s="24"/>
    </row>
    <row r="1604" spans="2:9" ht="18" x14ac:dyDescent="0.25">
      <c r="B1604" s="24"/>
      <c r="C1604" s="24"/>
      <c r="D1604" s="24"/>
      <c r="E1604" s="24"/>
      <c r="F1604" s="25"/>
      <c r="G1604" s="25"/>
      <c r="H1604" s="25"/>
      <c r="I1604" s="24"/>
    </row>
    <row r="1605" spans="2:9" ht="18" x14ac:dyDescent="0.25">
      <c r="B1605" s="24"/>
      <c r="C1605" s="24"/>
      <c r="D1605" s="24"/>
      <c r="E1605" s="24"/>
      <c r="F1605" s="25"/>
      <c r="G1605" s="25"/>
      <c r="H1605" s="25"/>
      <c r="I1605" s="24"/>
    </row>
    <row r="1606" spans="2:9" ht="18" x14ac:dyDescent="0.25">
      <c r="B1606" s="24"/>
      <c r="C1606" s="24"/>
      <c r="D1606" s="24"/>
      <c r="E1606" s="24"/>
      <c r="F1606" s="25"/>
      <c r="G1606" s="25"/>
      <c r="H1606" s="25"/>
      <c r="I1606" s="24"/>
    </row>
    <row r="1607" spans="2:9" ht="18" x14ac:dyDescent="0.25">
      <c r="B1607" s="24"/>
      <c r="C1607" s="24"/>
      <c r="D1607" s="24"/>
      <c r="E1607" s="24"/>
      <c r="F1607" s="25"/>
      <c r="G1607" s="25"/>
      <c r="H1607" s="25"/>
      <c r="I1607" s="24"/>
    </row>
    <row r="1608" spans="2:9" ht="18" x14ac:dyDescent="0.25">
      <c r="B1608" s="24"/>
      <c r="C1608" s="24"/>
      <c r="D1608" s="24"/>
      <c r="E1608" s="24"/>
      <c r="F1608" s="25"/>
      <c r="G1608" s="25"/>
      <c r="H1608" s="25"/>
      <c r="I1608" s="24"/>
    </row>
    <row r="1609" spans="2:9" ht="18" x14ac:dyDescent="0.25">
      <c r="B1609" s="24"/>
      <c r="C1609" s="24"/>
      <c r="D1609" s="24"/>
      <c r="E1609" s="24"/>
      <c r="F1609" s="25"/>
      <c r="G1609" s="25"/>
      <c r="H1609" s="25"/>
      <c r="I1609" s="24"/>
    </row>
    <row r="1610" spans="2:9" ht="18" x14ac:dyDescent="0.25">
      <c r="B1610" s="24"/>
      <c r="C1610" s="24"/>
      <c r="D1610" s="24"/>
      <c r="E1610" s="24"/>
      <c r="F1610" s="25"/>
      <c r="G1610" s="25"/>
      <c r="H1610" s="25"/>
      <c r="I1610" s="24"/>
    </row>
    <row r="1611" spans="2:9" ht="18" x14ac:dyDescent="0.25">
      <c r="B1611" s="24"/>
      <c r="C1611" s="24"/>
      <c r="D1611" s="24"/>
      <c r="E1611" s="24"/>
      <c r="F1611" s="25"/>
      <c r="G1611" s="25"/>
      <c r="H1611" s="25"/>
      <c r="I1611" s="24"/>
    </row>
    <row r="1612" spans="2:9" ht="18" x14ac:dyDescent="0.25">
      <c r="B1612" s="24"/>
      <c r="C1612" s="24"/>
      <c r="D1612" s="24"/>
      <c r="E1612" s="24"/>
      <c r="F1612" s="25"/>
      <c r="G1612" s="25"/>
      <c r="H1612" s="25"/>
      <c r="I1612" s="24"/>
    </row>
    <row r="1613" spans="2:9" ht="18" x14ac:dyDescent="0.25">
      <c r="B1613" s="24"/>
      <c r="C1613" s="24"/>
      <c r="D1613" s="24"/>
      <c r="E1613" s="24"/>
      <c r="F1613" s="25"/>
      <c r="G1613" s="25"/>
      <c r="H1613" s="25"/>
      <c r="I1613" s="24"/>
    </row>
    <row r="1614" spans="2:9" ht="18" x14ac:dyDescent="0.25">
      <c r="B1614" s="24"/>
      <c r="C1614" s="24"/>
      <c r="D1614" s="24"/>
      <c r="E1614" s="24"/>
      <c r="F1614" s="25"/>
      <c r="G1614" s="25"/>
      <c r="H1614" s="25"/>
      <c r="I1614" s="24"/>
    </row>
    <row r="1615" spans="2:9" ht="18" x14ac:dyDescent="0.25">
      <c r="B1615" s="24"/>
      <c r="C1615" s="24"/>
      <c r="D1615" s="24"/>
      <c r="E1615" s="24"/>
      <c r="F1615" s="25"/>
      <c r="G1615" s="25"/>
      <c r="H1615" s="25"/>
      <c r="I1615" s="24"/>
    </row>
    <row r="1616" spans="2:9" ht="18" x14ac:dyDescent="0.25">
      <c r="B1616" s="24"/>
      <c r="C1616" s="24"/>
      <c r="D1616" s="24"/>
      <c r="E1616" s="24"/>
      <c r="F1616" s="25"/>
      <c r="G1616" s="25"/>
      <c r="H1616" s="25"/>
      <c r="I1616" s="24"/>
    </row>
    <row r="1617" spans="2:9" ht="18" x14ac:dyDescent="0.25">
      <c r="B1617" s="24"/>
      <c r="C1617" s="24"/>
      <c r="D1617" s="24"/>
      <c r="E1617" s="24"/>
      <c r="F1617" s="25"/>
      <c r="G1617" s="25"/>
      <c r="H1617" s="25"/>
      <c r="I1617" s="24"/>
    </row>
    <row r="1618" spans="2:9" ht="18" x14ac:dyDescent="0.25">
      <c r="B1618" s="24"/>
      <c r="C1618" s="24"/>
      <c r="D1618" s="24"/>
      <c r="E1618" s="24"/>
      <c r="F1618" s="25"/>
      <c r="G1618" s="25"/>
      <c r="H1618" s="25"/>
      <c r="I1618" s="24"/>
    </row>
    <row r="1619" spans="2:9" ht="18" x14ac:dyDescent="0.25">
      <c r="B1619" s="24"/>
      <c r="C1619" s="24"/>
      <c r="D1619" s="24"/>
      <c r="E1619" s="24"/>
      <c r="F1619" s="25"/>
      <c r="G1619" s="25"/>
      <c r="H1619" s="25"/>
      <c r="I1619" s="24"/>
    </row>
    <row r="1620" spans="2:9" ht="18" x14ac:dyDescent="0.25">
      <c r="B1620" s="24"/>
      <c r="C1620" s="24"/>
      <c r="D1620" s="24"/>
      <c r="E1620" s="24"/>
      <c r="F1620" s="25"/>
      <c r="G1620" s="25"/>
      <c r="H1620" s="25"/>
      <c r="I1620" s="24"/>
    </row>
    <row r="1621" spans="2:9" ht="18" x14ac:dyDescent="0.25">
      <c r="B1621" s="24"/>
      <c r="C1621" s="24"/>
      <c r="D1621" s="24"/>
      <c r="E1621" s="24"/>
      <c r="F1621" s="25"/>
      <c r="G1621" s="25"/>
      <c r="H1621" s="25"/>
      <c r="I1621" s="24"/>
    </row>
    <row r="1622" spans="2:9" ht="18" x14ac:dyDescent="0.25">
      <c r="B1622" s="24"/>
      <c r="C1622" s="24"/>
      <c r="D1622" s="24"/>
      <c r="E1622" s="24"/>
      <c r="F1622" s="25"/>
      <c r="G1622" s="25"/>
      <c r="H1622" s="25"/>
      <c r="I1622" s="24"/>
    </row>
    <row r="1623" spans="2:9" ht="18" x14ac:dyDescent="0.25">
      <c r="B1623" s="24"/>
      <c r="C1623" s="24"/>
      <c r="D1623" s="24"/>
      <c r="E1623" s="24"/>
      <c r="F1623" s="25"/>
      <c r="G1623" s="25"/>
      <c r="H1623" s="25"/>
      <c r="I1623" s="24"/>
    </row>
    <row r="1624" spans="2:9" ht="18" x14ac:dyDescent="0.25">
      <c r="B1624" s="24"/>
      <c r="C1624" s="24"/>
      <c r="D1624" s="24"/>
      <c r="E1624" s="24"/>
      <c r="F1624" s="25"/>
      <c r="G1624" s="25"/>
      <c r="H1624" s="25"/>
      <c r="I1624" s="24"/>
    </row>
    <row r="1625" spans="2:9" ht="18" x14ac:dyDescent="0.25">
      <c r="B1625" s="24"/>
      <c r="C1625" s="24"/>
      <c r="D1625" s="24"/>
      <c r="E1625" s="24"/>
      <c r="F1625" s="25"/>
      <c r="G1625" s="25"/>
      <c r="H1625" s="25"/>
      <c r="I1625" s="24"/>
    </row>
    <row r="1626" spans="2:9" ht="18" x14ac:dyDescent="0.25">
      <c r="B1626" s="24"/>
      <c r="C1626" s="24"/>
      <c r="D1626" s="24"/>
      <c r="E1626" s="24"/>
      <c r="F1626" s="25"/>
      <c r="G1626" s="25"/>
      <c r="H1626" s="25"/>
      <c r="I1626" s="24"/>
    </row>
    <row r="1627" spans="2:9" ht="18" x14ac:dyDescent="0.25">
      <c r="B1627" s="24"/>
      <c r="C1627" s="24"/>
      <c r="D1627" s="24"/>
      <c r="E1627" s="24"/>
      <c r="F1627" s="25"/>
      <c r="G1627" s="25"/>
      <c r="H1627" s="25"/>
      <c r="I1627" s="24"/>
    </row>
    <row r="1628" spans="2:9" ht="18" x14ac:dyDescent="0.25">
      <c r="B1628" s="24"/>
      <c r="C1628" s="24"/>
      <c r="D1628" s="24"/>
      <c r="E1628" s="24"/>
      <c r="F1628" s="25"/>
      <c r="G1628" s="25"/>
      <c r="H1628" s="25"/>
      <c r="I1628" s="24"/>
    </row>
    <row r="1629" spans="2:9" ht="18" x14ac:dyDescent="0.25">
      <c r="B1629" s="24"/>
      <c r="C1629" s="24"/>
      <c r="D1629" s="24"/>
      <c r="E1629" s="24"/>
      <c r="F1629" s="25"/>
      <c r="G1629" s="25"/>
      <c r="H1629" s="25"/>
      <c r="I1629" s="24"/>
    </row>
    <row r="1630" spans="2:9" ht="18" x14ac:dyDescent="0.25">
      <c r="B1630" s="24"/>
      <c r="C1630" s="24"/>
      <c r="D1630" s="24"/>
      <c r="E1630" s="24"/>
      <c r="F1630" s="25"/>
      <c r="G1630" s="25"/>
      <c r="H1630" s="25"/>
      <c r="I1630" s="24"/>
    </row>
    <row r="1631" spans="2:9" ht="18" x14ac:dyDescent="0.25">
      <c r="B1631" s="24"/>
      <c r="C1631" s="24"/>
      <c r="D1631" s="24"/>
      <c r="E1631" s="24"/>
      <c r="F1631" s="25"/>
      <c r="G1631" s="25"/>
      <c r="H1631" s="25"/>
      <c r="I1631" s="24"/>
    </row>
    <row r="1632" spans="2:9" ht="18" x14ac:dyDescent="0.25">
      <c r="B1632" s="24"/>
      <c r="C1632" s="24"/>
      <c r="D1632" s="24"/>
      <c r="E1632" s="24"/>
      <c r="F1632" s="25"/>
      <c r="G1632" s="25"/>
      <c r="H1632" s="25"/>
      <c r="I1632" s="24"/>
    </row>
    <row r="1633" spans="2:9" ht="18" x14ac:dyDescent="0.25">
      <c r="B1633" s="24"/>
      <c r="C1633" s="24"/>
      <c r="D1633" s="24"/>
      <c r="E1633" s="24"/>
      <c r="F1633" s="25"/>
      <c r="G1633" s="25"/>
      <c r="H1633" s="25"/>
      <c r="I1633" s="24"/>
    </row>
    <row r="1634" spans="2:9" ht="18" x14ac:dyDescent="0.25">
      <c r="B1634" s="24"/>
      <c r="C1634" s="24"/>
      <c r="D1634" s="24"/>
      <c r="E1634" s="24"/>
      <c r="F1634" s="25"/>
      <c r="G1634" s="25"/>
      <c r="H1634" s="25"/>
      <c r="I1634" s="24"/>
    </row>
    <row r="1635" spans="2:9" ht="18" x14ac:dyDescent="0.25">
      <c r="B1635" s="24"/>
      <c r="C1635" s="24"/>
      <c r="D1635" s="24"/>
      <c r="E1635" s="24"/>
      <c r="F1635" s="25"/>
      <c r="G1635" s="25"/>
      <c r="H1635" s="25"/>
      <c r="I1635" s="24"/>
    </row>
    <row r="1636" spans="2:9" ht="18" x14ac:dyDescent="0.25">
      <c r="B1636" s="24"/>
      <c r="C1636" s="24"/>
      <c r="D1636" s="24"/>
      <c r="E1636" s="24"/>
      <c r="F1636" s="25"/>
      <c r="G1636" s="25"/>
      <c r="H1636" s="25"/>
      <c r="I1636" s="24"/>
    </row>
    <row r="1637" spans="2:9" ht="18" x14ac:dyDescent="0.25">
      <c r="B1637" s="24"/>
      <c r="C1637" s="24"/>
      <c r="D1637" s="24"/>
      <c r="E1637" s="24"/>
      <c r="F1637" s="25"/>
      <c r="G1637" s="25"/>
      <c r="H1637" s="25"/>
      <c r="I1637" s="24"/>
    </row>
    <row r="1638" spans="2:9" ht="18" x14ac:dyDescent="0.25">
      <c r="B1638" s="24"/>
      <c r="C1638" s="24"/>
      <c r="D1638" s="24"/>
      <c r="E1638" s="24"/>
      <c r="F1638" s="25"/>
      <c r="G1638" s="25"/>
      <c r="H1638" s="25"/>
      <c r="I1638" s="24"/>
    </row>
    <row r="1639" spans="2:9" ht="18" x14ac:dyDescent="0.25">
      <c r="B1639" s="24"/>
      <c r="C1639" s="24"/>
      <c r="D1639" s="24"/>
      <c r="E1639" s="24"/>
      <c r="F1639" s="25"/>
      <c r="G1639" s="25"/>
      <c r="H1639" s="25"/>
      <c r="I1639" s="24"/>
    </row>
    <row r="1640" spans="2:9" ht="18" x14ac:dyDescent="0.25">
      <c r="B1640" s="24"/>
      <c r="C1640" s="24"/>
      <c r="D1640" s="24"/>
      <c r="E1640" s="24"/>
      <c r="F1640" s="25"/>
      <c r="G1640" s="25"/>
      <c r="H1640" s="25"/>
      <c r="I1640" s="24"/>
    </row>
    <row r="1641" spans="2:9" ht="18" x14ac:dyDescent="0.25">
      <c r="B1641" s="24"/>
      <c r="C1641" s="24"/>
      <c r="D1641" s="24"/>
      <c r="E1641" s="24"/>
      <c r="F1641" s="25"/>
      <c r="G1641" s="25"/>
      <c r="H1641" s="25"/>
      <c r="I1641" s="24"/>
    </row>
    <row r="1642" spans="2:9" ht="18" x14ac:dyDescent="0.25">
      <c r="B1642" s="24"/>
      <c r="C1642" s="24"/>
      <c r="D1642" s="24"/>
      <c r="E1642" s="24"/>
      <c r="F1642" s="25"/>
      <c r="G1642" s="25"/>
      <c r="H1642" s="25"/>
      <c r="I1642" s="24"/>
    </row>
    <row r="1643" spans="2:9" ht="18" x14ac:dyDescent="0.25">
      <c r="B1643" s="24"/>
      <c r="C1643" s="24"/>
      <c r="D1643" s="24"/>
      <c r="E1643" s="24"/>
      <c r="F1643" s="25"/>
      <c r="G1643" s="25"/>
      <c r="H1643" s="25"/>
      <c r="I1643" s="24"/>
    </row>
    <row r="1644" spans="2:9" ht="18" x14ac:dyDescent="0.25">
      <c r="B1644" s="24"/>
      <c r="C1644" s="24"/>
      <c r="D1644" s="24"/>
      <c r="E1644" s="24"/>
      <c r="F1644" s="25"/>
      <c r="G1644" s="25"/>
      <c r="H1644" s="25"/>
      <c r="I1644" s="24"/>
    </row>
    <row r="1645" spans="2:9" ht="18" x14ac:dyDescent="0.25">
      <c r="B1645" s="24"/>
      <c r="C1645" s="24"/>
      <c r="D1645" s="24"/>
      <c r="E1645" s="24"/>
      <c r="F1645" s="25"/>
      <c r="G1645" s="25"/>
      <c r="H1645" s="25"/>
      <c r="I1645" s="24"/>
    </row>
    <row r="1646" spans="2:9" ht="18" x14ac:dyDescent="0.25">
      <c r="B1646" s="24"/>
      <c r="C1646" s="24"/>
      <c r="D1646" s="24"/>
      <c r="E1646" s="24"/>
      <c r="F1646" s="25"/>
      <c r="G1646" s="25"/>
      <c r="H1646" s="25"/>
      <c r="I1646" s="24"/>
    </row>
    <row r="1647" spans="2:9" ht="18" x14ac:dyDescent="0.25">
      <c r="B1647" s="24"/>
      <c r="C1647" s="24"/>
      <c r="D1647" s="24"/>
      <c r="E1647" s="24"/>
      <c r="F1647" s="25"/>
      <c r="G1647" s="25"/>
      <c r="H1647" s="25"/>
      <c r="I1647" s="24"/>
    </row>
    <row r="1648" spans="2:9" ht="18" x14ac:dyDescent="0.25">
      <c r="B1648" s="24"/>
      <c r="C1648" s="24"/>
      <c r="D1648" s="24"/>
      <c r="E1648" s="24"/>
      <c r="F1648" s="25"/>
      <c r="G1648" s="25"/>
      <c r="H1648" s="25"/>
      <c r="I1648" s="24"/>
    </row>
    <row r="1649" spans="2:9" ht="18" x14ac:dyDescent="0.25">
      <c r="B1649" s="24"/>
      <c r="C1649" s="24"/>
      <c r="D1649" s="24"/>
      <c r="E1649" s="24"/>
      <c r="F1649" s="25"/>
      <c r="G1649" s="25"/>
      <c r="H1649" s="25"/>
      <c r="I1649" s="24"/>
    </row>
    <row r="1650" spans="2:9" ht="18" x14ac:dyDescent="0.25">
      <c r="B1650" s="24"/>
      <c r="C1650" s="24"/>
      <c r="D1650" s="24"/>
      <c r="E1650" s="24"/>
      <c r="F1650" s="25"/>
      <c r="G1650" s="25"/>
      <c r="H1650" s="25"/>
      <c r="I1650" s="24"/>
    </row>
    <row r="1651" spans="2:9" ht="18" x14ac:dyDescent="0.25">
      <c r="B1651" s="24"/>
      <c r="C1651" s="24"/>
      <c r="D1651" s="24"/>
      <c r="E1651" s="24"/>
      <c r="F1651" s="25"/>
      <c r="G1651" s="25"/>
      <c r="H1651" s="25"/>
      <c r="I1651" s="24"/>
    </row>
    <row r="1652" spans="2:9" ht="18" x14ac:dyDescent="0.25">
      <c r="B1652" s="24"/>
      <c r="C1652" s="24"/>
      <c r="D1652" s="24"/>
      <c r="E1652" s="24"/>
      <c r="F1652" s="25"/>
      <c r="G1652" s="25"/>
      <c r="H1652" s="25"/>
      <c r="I1652" s="24"/>
    </row>
    <row r="1653" spans="2:9" ht="18" x14ac:dyDescent="0.25">
      <c r="B1653" s="24"/>
      <c r="C1653" s="24"/>
      <c r="D1653" s="24"/>
      <c r="E1653" s="24"/>
      <c r="F1653" s="25"/>
      <c r="G1653" s="25"/>
      <c r="H1653" s="25"/>
      <c r="I1653" s="24"/>
    </row>
    <row r="1654" spans="2:9" ht="18" x14ac:dyDescent="0.25">
      <c r="B1654" s="24"/>
      <c r="C1654" s="24"/>
      <c r="D1654" s="24"/>
      <c r="E1654" s="24"/>
      <c r="F1654" s="25"/>
      <c r="G1654" s="25"/>
      <c r="H1654" s="25"/>
      <c r="I1654" s="24"/>
    </row>
    <row r="1655" spans="2:9" ht="18" x14ac:dyDescent="0.25">
      <c r="B1655" s="24"/>
      <c r="C1655" s="24"/>
      <c r="D1655" s="24"/>
      <c r="E1655" s="24"/>
      <c r="F1655" s="25"/>
      <c r="G1655" s="25"/>
      <c r="H1655" s="25"/>
      <c r="I1655" s="24"/>
    </row>
    <row r="1656" spans="2:9" ht="18" x14ac:dyDescent="0.25">
      <c r="B1656" s="24"/>
      <c r="C1656" s="24"/>
      <c r="D1656" s="24"/>
      <c r="E1656" s="24"/>
      <c r="F1656" s="25"/>
      <c r="G1656" s="25"/>
      <c r="H1656" s="25"/>
      <c r="I1656" s="24"/>
    </row>
    <row r="1657" spans="2:9" ht="18" x14ac:dyDescent="0.25">
      <c r="B1657" s="24"/>
      <c r="C1657" s="24"/>
      <c r="D1657" s="24"/>
      <c r="E1657" s="24"/>
      <c r="F1657" s="25"/>
      <c r="G1657" s="25"/>
      <c r="H1657" s="25"/>
      <c r="I1657" s="24"/>
    </row>
    <row r="1658" spans="2:9" ht="18" x14ac:dyDescent="0.25">
      <c r="B1658" s="24"/>
      <c r="C1658" s="24"/>
      <c r="D1658" s="24"/>
      <c r="E1658" s="24"/>
      <c r="F1658" s="25"/>
      <c r="G1658" s="25"/>
      <c r="H1658" s="25"/>
      <c r="I1658" s="24"/>
    </row>
    <row r="1659" spans="2:9" ht="18" x14ac:dyDescent="0.25">
      <c r="B1659" s="24"/>
      <c r="C1659" s="24"/>
      <c r="D1659" s="24"/>
      <c r="E1659" s="24"/>
      <c r="F1659" s="25"/>
      <c r="G1659" s="25"/>
      <c r="H1659" s="25"/>
      <c r="I1659" s="24"/>
    </row>
    <row r="1660" spans="2:9" ht="18" x14ac:dyDescent="0.25">
      <c r="B1660" s="24"/>
      <c r="C1660" s="24"/>
      <c r="D1660" s="24"/>
      <c r="E1660" s="24"/>
      <c r="F1660" s="25"/>
      <c r="G1660" s="25"/>
      <c r="H1660" s="25"/>
      <c r="I1660" s="24"/>
    </row>
    <row r="1661" spans="2:9" ht="18" x14ac:dyDescent="0.25">
      <c r="B1661" s="24"/>
      <c r="C1661" s="24"/>
      <c r="D1661" s="24"/>
      <c r="E1661" s="24"/>
      <c r="F1661" s="25"/>
      <c r="G1661" s="25"/>
      <c r="H1661" s="25"/>
      <c r="I1661" s="24"/>
    </row>
    <row r="1662" spans="2:9" ht="18" x14ac:dyDescent="0.25">
      <c r="B1662" s="24"/>
      <c r="C1662" s="24"/>
      <c r="D1662" s="24"/>
      <c r="E1662" s="24"/>
      <c r="F1662" s="25"/>
      <c r="G1662" s="25"/>
      <c r="H1662" s="25"/>
      <c r="I1662" s="24"/>
    </row>
    <row r="1663" spans="2:9" ht="18" x14ac:dyDescent="0.25">
      <c r="B1663" s="24"/>
      <c r="C1663" s="24"/>
      <c r="D1663" s="24"/>
      <c r="E1663" s="24"/>
      <c r="F1663" s="25"/>
      <c r="G1663" s="25"/>
      <c r="H1663" s="25"/>
      <c r="I1663" s="24"/>
    </row>
    <row r="1664" spans="2:9" ht="18" x14ac:dyDescent="0.25">
      <c r="B1664" s="24"/>
      <c r="C1664" s="24"/>
      <c r="D1664" s="24"/>
      <c r="E1664" s="24"/>
      <c r="F1664" s="25"/>
      <c r="G1664" s="25"/>
      <c r="H1664" s="25"/>
      <c r="I1664" s="24"/>
    </row>
    <row r="1665" spans="2:9" ht="18" x14ac:dyDescent="0.25">
      <c r="B1665" s="24"/>
      <c r="C1665" s="24"/>
      <c r="D1665" s="24"/>
      <c r="E1665" s="24"/>
      <c r="F1665" s="25"/>
      <c r="G1665" s="25"/>
      <c r="H1665" s="25"/>
      <c r="I1665" s="24"/>
    </row>
    <row r="1666" spans="2:9" ht="18" x14ac:dyDescent="0.25">
      <c r="B1666" s="24"/>
      <c r="C1666" s="24"/>
      <c r="D1666" s="24"/>
      <c r="E1666" s="24"/>
      <c r="F1666" s="25"/>
      <c r="G1666" s="25"/>
      <c r="H1666" s="25"/>
      <c r="I1666" s="24"/>
    </row>
    <row r="1667" spans="2:9" ht="18" x14ac:dyDescent="0.25">
      <c r="B1667" s="24"/>
      <c r="C1667" s="24"/>
      <c r="D1667" s="24"/>
      <c r="E1667" s="24"/>
      <c r="F1667" s="25"/>
      <c r="G1667" s="25"/>
      <c r="H1667" s="25"/>
      <c r="I1667" s="24"/>
    </row>
    <row r="1668" spans="2:9" ht="18" x14ac:dyDescent="0.25">
      <c r="B1668" s="24"/>
      <c r="C1668" s="24"/>
      <c r="D1668" s="24"/>
      <c r="E1668" s="24"/>
      <c r="F1668" s="25"/>
      <c r="G1668" s="25"/>
      <c r="H1668" s="25"/>
      <c r="I1668" s="24"/>
    </row>
    <row r="1669" spans="2:9" ht="18" x14ac:dyDescent="0.25">
      <c r="B1669" s="24"/>
      <c r="C1669" s="24"/>
      <c r="D1669" s="24"/>
      <c r="E1669" s="24"/>
      <c r="F1669" s="25"/>
      <c r="G1669" s="25"/>
      <c r="H1669" s="25"/>
      <c r="I1669" s="24"/>
    </row>
    <row r="1670" spans="2:9" ht="18" x14ac:dyDescent="0.25">
      <c r="B1670" s="24"/>
      <c r="C1670" s="24"/>
      <c r="D1670" s="24"/>
      <c r="E1670" s="24"/>
      <c r="F1670" s="25"/>
      <c r="G1670" s="25"/>
      <c r="H1670" s="25"/>
      <c r="I1670" s="24"/>
    </row>
    <row r="1671" spans="2:9" ht="18" x14ac:dyDescent="0.25">
      <c r="B1671" s="24"/>
      <c r="C1671" s="24"/>
      <c r="D1671" s="24"/>
      <c r="E1671" s="24"/>
      <c r="F1671" s="25"/>
      <c r="G1671" s="25"/>
      <c r="H1671" s="25"/>
      <c r="I1671" s="24"/>
    </row>
    <row r="1672" spans="2:9" ht="18" x14ac:dyDescent="0.25">
      <c r="B1672" s="24"/>
      <c r="C1672" s="24"/>
      <c r="D1672" s="24"/>
      <c r="E1672" s="24"/>
      <c r="F1672" s="25"/>
      <c r="G1672" s="25"/>
      <c r="H1672" s="25"/>
      <c r="I1672" s="24"/>
    </row>
    <row r="1673" spans="2:9" ht="18" x14ac:dyDescent="0.25">
      <c r="B1673" s="24"/>
      <c r="C1673" s="24"/>
      <c r="D1673" s="24"/>
      <c r="E1673" s="24"/>
      <c r="F1673" s="25"/>
      <c r="G1673" s="25"/>
      <c r="H1673" s="25"/>
      <c r="I1673" s="24"/>
    </row>
    <row r="1674" spans="2:9" ht="18" x14ac:dyDescent="0.25">
      <c r="B1674" s="24"/>
      <c r="C1674" s="24"/>
      <c r="D1674" s="24"/>
      <c r="E1674" s="24"/>
      <c r="F1674" s="25"/>
      <c r="G1674" s="25"/>
      <c r="H1674" s="25"/>
      <c r="I1674" s="24"/>
    </row>
    <row r="1675" spans="2:9" ht="18" x14ac:dyDescent="0.25">
      <c r="B1675" s="24"/>
      <c r="C1675" s="24"/>
      <c r="D1675" s="24"/>
      <c r="E1675" s="24"/>
      <c r="F1675" s="25"/>
      <c r="G1675" s="25"/>
      <c r="H1675" s="25"/>
      <c r="I1675" s="24"/>
    </row>
    <row r="1676" spans="2:9" ht="18" x14ac:dyDescent="0.25">
      <c r="B1676" s="24"/>
      <c r="C1676" s="24"/>
      <c r="D1676" s="24"/>
      <c r="E1676" s="24"/>
      <c r="F1676" s="25"/>
      <c r="G1676" s="25"/>
      <c r="H1676" s="25"/>
      <c r="I1676" s="24"/>
    </row>
    <row r="1677" spans="2:9" ht="18" x14ac:dyDescent="0.25">
      <c r="B1677" s="24"/>
      <c r="C1677" s="24"/>
      <c r="D1677" s="24"/>
      <c r="E1677" s="24"/>
      <c r="F1677" s="25"/>
      <c r="G1677" s="25"/>
      <c r="H1677" s="25"/>
      <c r="I1677" s="24"/>
    </row>
    <row r="1678" spans="2:9" ht="18" x14ac:dyDescent="0.25">
      <c r="B1678" s="24"/>
      <c r="C1678" s="24"/>
      <c r="D1678" s="24"/>
      <c r="E1678" s="24"/>
      <c r="F1678" s="25"/>
      <c r="G1678" s="25"/>
      <c r="H1678" s="25"/>
      <c r="I1678" s="24"/>
    </row>
    <row r="1679" spans="2:9" ht="18" x14ac:dyDescent="0.25">
      <c r="B1679" s="24"/>
      <c r="C1679" s="24"/>
      <c r="D1679" s="24"/>
      <c r="E1679" s="24"/>
      <c r="F1679" s="25"/>
      <c r="G1679" s="25"/>
      <c r="H1679" s="25"/>
      <c r="I1679" s="24"/>
    </row>
    <row r="1680" spans="2:9" ht="18" x14ac:dyDescent="0.25">
      <c r="B1680" s="24"/>
      <c r="C1680" s="24"/>
      <c r="D1680" s="24"/>
      <c r="E1680" s="24"/>
      <c r="F1680" s="25"/>
      <c r="G1680" s="25"/>
      <c r="H1680" s="25"/>
      <c r="I1680" s="24"/>
    </row>
    <row r="1681" spans="2:9" ht="18" x14ac:dyDescent="0.25">
      <c r="B1681" s="24"/>
      <c r="C1681" s="24"/>
      <c r="D1681" s="24"/>
      <c r="E1681" s="24"/>
      <c r="F1681" s="25"/>
      <c r="G1681" s="25"/>
      <c r="H1681" s="25"/>
      <c r="I1681" s="24"/>
    </row>
    <row r="1682" spans="2:9" ht="18" x14ac:dyDescent="0.25">
      <c r="B1682" s="24"/>
      <c r="C1682" s="24"/>
      <c r="D1682" s="24"/>
      <c r="E1682" s="24"/>
      <c r="F1682" s="25"/>
      <c r="G1682" s="25"/>
      <c r="H1682" s="25"/>
      <c r="I1682" s="24"/>
    </row>
    <row r="1683" spans="2:9" ht="18" x14ac:dyDescent="0.25">
      <c r="B1683" s="24"/>
      <c r="C1683" s="24"/>
      <c r="D1683" s="24"/>
      <c r="E1683" s="24"/>
      <c r="F1683" s="25"/>
      <c r="G1683" s="25"/>
      <c r="H1683" s="25"/>
      <c r="I1683" s="24"/>
    </row>
    <row r="1684" spans="2:9" ht="18" x14ac:dyDescent="0.25">
      <c r="B1684" s="24"/>
      <c r="C1684" s="24"/>
      <c r="D1684" s="24"/>
      <c r="E1684" s="24"/>
      <c r="F1684" s="25"/>
      <c r="G1684" s="25"/>
      <c r="H1684" s="25"/>
      <c r="I1684" s="24"/>
    </row>
    <row r="1685" spans="2:9" ht="18" x14ac:dyDescent="0.25">
      <c r="B1685" s="24"/>
      <c r="C1685" s="24"/>
      <c r="D1685" s="24"/>
      <c r="E1685" s="24"/>
      <c r="F1685" s="25"/>
      <c r="G1685" s="25"/>
      <c r="H1685" s="25"/>
      <c r="I1685" s="24"/>
    </row>
    <row r="1686" spans="2:9" ht="18" x14ac:dyDescent="0.25">
      <c r="B1686" s="24"/>
      <c r="C1686" s="24"/>
      <c r="D1686" s="24"/>
      <c r="E1686" s="24"/>
      <c r="F1686" s="25"/>
      <c r="G1686" s="25"/>
      <c r="H1686" s="25"/>
      <c r="I1686" s="24"/>
    </row>
    <row r="1687" spans="2:9" ht="18" x14ac:dyDescent="0.25">
      <c r="B1687" s="24"/>
      <c r="C1687" s="24"/>
      <c r="D1687" s="24"/>
      <c r="E1687" s="24"/>
      <c r="F1687" s="25"/>
      <c r="G1687" s="25"/>
      <c r="H1687" s="25"/>
      <c r="I1687" s="24"/>
    </row>
    <row r="1688" spans="2:9" ht="18" x14ac:dyDescent="0.25">
      <c r="B1688" s="24"/>
      <c r="C1688" s="24"/>
      <c r="D1688" s="24"/>
      <c r="E1688" s="24"/>
      <c r="F1688" s="25"/>
      <c r="G1688" s="25"/>
      <c r="H1688" s="25"/>
      <c r="I1688" s="24"/>
    </row>
    <row r="1689" spans="2:9" ht="18" x14ac:dyDescent="0.25">
      <c r="B1689" s="24"/>
      <c r="C1689" s="24"/>
      <c r="D1689" s="24"/>
      <c r="E1689" s="24"/>
      <c r="F1689" s="25"/>
      <c r="G1689" s="25"/>
      <c r="H1689" s="25"/>
      <c r="I1689" s="24"/>
    </row>
    <row r="1690" spans="2:9" ht="18" x14ac:dyDescent="0.25">
      <c r="B1690" s="24"/>
      <c r="C1690" s="24"/>
      <c r="D1690" s="24"/>
      <c r="E1690" s="24"/>
      <c r="F1690" s="25"/>
      <c r="G1690" s="25"/>
      <c r="H1690" s="25"/>
      <c r="I1690" s="24"/>
    </row>
    <row r="1691" spans="2:9" ht="18" x14ac:dyDescent="0.25">
      <c r="B1691" s="24"/>
      <c r="C1691" s="24"/>
      <c r="D1691" s="24"/>
      <c r="E1691" s="24"/>
      <c r="F1691" s="25"/>
      <c r="G1691" s="25"/>
      <c r="H1691" s="25"/>
      <c r="I1691" s="24"/>
    </row>
    <row r="1692" spans="2:9" ht="18" x14ac:dyDescent="0.25">
      <c r="B1692" s="24"/>
      <c r="C1692" s="24"/>
      <c r="D1692" s="24"/>
      <c r="E1692" s="24"/>
      <c r="F1692" s="25"/>
      <c r="G1692" s="25"/>
      <c r="H1692" s="25"/>
      <c r="I1692" s="24"/>
    </row>
    <row r="1693" spans="2:9" ht="18" x14ac:dyDescent="0.25">
      <c r="B1693" s="24"/>
      <c r="C1693" s="24"/>
      <c r="D1693" s="24"/>
      <c r="E1693" s="24"/>
      <c r="F1693" s="25"/>
      <c r="G1693" s="25"/>
      <c r="H1693" s="25"/>
      <c r="I1693" s="24"/>
    </row>
    <row r="1694" spans="2:9" ht="18" x14ac:dyDescent="0.25">
      <c r="B1694" s="24"/>
      <c r="C1694" s="24"/>
      <c r="D1694" s="24"/>
      <c r="E1694" s="24"/>
      <c r="F1694" s="25"/>
      <c r="G1694" s="25"/>
      <c r="H1694" s="25"/>
      <c r="I1694" s="24"/>
    </row>
    <row r="1695" spans="2:9" ht="18" x14ac:dyDescent="0.25">
      <c r="B1695" s="24"/>
      <c r="C1695" s="24"/>
      <c r="D1695" s="24"/>
      <c r="E1695" s="24"/>
      <c r="F1695" s="25"/>
      <c r="G1695" s="25"/>
      <c r="H1695" s="25"/>
      <c r="I1695" s="24"/>
    </row>
    <row r="1696" spans="2:9" ht="18" x14ac:dyDescent="0.25">
      <c r="B1696" s="24"/>
      <c r="C1696" s="24"/>
      <c r="D1696" s="24"/>
      <c r="E1696" s="24"/>
      <c r="F1696" s="25"/>
      <c r="G1696" s="25"/>
      <c r="H1696" s="25"/>
      <c r="I1696" s="24"/>
    </row>
    <row r="1697" spans="2:9" ht="18" x14ac:dyDescent="0.25">
      <c r="B1697" s="24"/>
      <c r="C1697" s="24"/>
      <c r="D1697" s="24"/>
      <c r="E1697" s="24"/>
      <c r="F1697" s="25"/>
      <c r="G1697" s="25"/>
      <c r="H1697" s="25"/>
      <c r="I1697" s="24"/>
    </row>
    <row r="1698" spans="2:9" ht="18" x14ac:dyDescent="0.25">
      <c r="B1698" s="24"/>
      <c r="C1698" s="24"/>
      <c r="D1698" s="24"/>
      <c r="E1698" s="24"/>
      <c r="F1698" s="25"/>
      <c r="G1698" s="25"/>
      <c r="H1698" s="25"/>
      <c r="I1698" s="24"/>
    </row>
    <row r="1699" spans="2:9" ht="18" x14ac:dyDescent="0.25">
      <c r="B1699" s="24"/>
      <c r="C1699" s="24"/>
      <c r="D1699" s="24"/>
      <c r="E1699" s="24"/>
      <c r="F1699" s="25"/>
      <c r="G1699" s="25"/>
      <c r="H1699" s="25"/>
      <c r="I1699" s="24"/>
    </row>
    <row r="1700" spans="2:9" ht="18" x14ac:dyDescent="0.25">
      <c r="B1700" s="24"/>
      <c r="C1700" s="24"/>
      <c r="D1700" s="24"/>
      <c r="E1700" s="24"/>
      <c r="F1700" s="25"/>
      <c r="G1700" s="25"/>
      <c r="H1700" s="25"/>
      <c r="I1700" s="24"/>
    </row>
    <row r="1701" spans="2:9" ht="18" x14ac:dyDescent="0.25">
      <c r="B1701" s="24"/>
      <c r="C1701" s="24"/>
      <c r="D1701" s="24"/>
      <c r="E1701" s="24"/>
      <c r="F1701" s="25"/>
      <c r="G1701" s="25"/>
      <c r="H1701" s="25"/>
      <c r="I1701" s="24"/>
    </row>
    <row r="1702" spans="2:9" ht="18" x14ac:dyDescent="0.25">
      <c r="B1702" s="24"/>
      <c r="C1702" s="24"/>
      <c r="D1702" s="24"/>
      <c r="E1702" s="24"/>
      <c r="F1702" s="25"/>
      <c r="G1702" s="25"/>
      <c r="H1702" s="25"/>
      <c r="I1702" s="24"/>
    </row>
    <row r="1703" spans="2:9" ht="18" x14ac:dyDescent="0.25">
      <c r="B1703" s="24"/>
      <c r="C1703" s="24"/>
      <c r="D1703" s="24"/>
      <c r="E1703" s="24"/>
      <c r="F1703" s="25"/>
      <c r="G1703" s="25"/>
      <c r="H1703" s="25"/>
      <c r="I1703" s="24"/>
    </row>
    <row r="1704" spans="2:9" ht="18" x14ac:dyDescent="0.25">
      <c r="B1704" s="24"/>
      <c r="C1704" s="24"/>
      <c r="D1704" s="24"/>
      <c r="E1704" s="24"/>
      <c r="F1704" s="25"/>
      <c r="G1704" s="25"/>
      <c r="H1704" s="25"/>
      <c r="I1704" s="24"/>
    </row>
    <row r="1705" spans="2:9" ht="18" x14ac:dyDescent="0.25">
      <c r="B1705" s="24"/>
      <c r="C1705" s="24"/>
      <c r="D1705" s="24"/>
      <c r="E1705" s="24"/>
      <c r="F1705" s="25"/>
      <c r="G1705" s="25"/>
      <c r="H1705" s="25"/>
      <c r="I1705" s="24"/>
    </row>
    <row r="1706" spans="2:9" ht="18" x14ac:dyDescent="0.25">
      <c r="B1706" s="24"/>
      <c r="C1706" s="24"/>
      <c r="D1706" s="24"/>
      <c r="E1706" s="24"/>
      <c r="F1706" s="25"/>
      <c r="G1706" s="25"/>
      <c r="H1706" s="25"/>
      <c r="I1706" s="24"/>
    </row>
    <row r="1707" spans="2:9" ht="18" x14ac:dyDescent="0.25">
      <c r="B1707" s="24"/>
      <c r="C1707" s="24"/>
      <c r="D1707" s="24"/>
      <c r="E1707" s="24"/>
      <c r="F1707" s="25"/>
      <c r="G1707" s="25"/>
      <c r="H1707" s="25"/>
      <c r="I1707" s="24"/>
    </row>
    <row r="1708" spans="2:9" ht="18" x14ac:dyDescent="0.25">
      <c r="B1708" s="24"/>
      <c r="C1708" s="24"/>
      <c r="D1708" s="24"/>
      <c r="E1708" s="24"/>
      <c r="F1708" s="25"/>
      <c r="G1708" s="25"/>
      <c r="H1708" s="25"/>
      <c r="I1708" s="24"/>
    </row>
    <row r="1709" spans="2:9" ht="18" x14ac:dyDescent="0.25">
      <c r="B1709" s="24"/>
      <c r="C1709" s="24"/>
      <c r="D1709" s="24"/>
      <c r="E1709" s="24"/>
      <c r="F1709" s="25"/>
      <c r="G1709" s="25"/>
      <c r="H1709" s="25"/>
      <c r="I1709" s="24"/>
    </row>
    <row r="1710" spans="2:9" ht="18" x14ac:dyDescent="0.25">
      <c r="B1710" s="24"/>
      <c r="C1710" s="24"/>
      <c r="D1710" s="24"/>
      <c r="E1710" s="24"/>
      <c r="F1710" s="25"/>
      <c r="G1710" s="25"/>
      <c r="H1710" s="25"/>
      <c r="I1710" s="24"/>
    </row>
    <row r="1711" spans="2:9" ht="18" x14ac:dyDescent="0.25">
      <c r="B1711" s="24"/>
      <c r="C1711" s="24"/>
      <c r="D1711" s="24"/>
      <c r="E1711" s="24"/>
      <c r="F1711" s="25"/>
      <c r="G1711" s="25"/>
      <c r="H1711" s="25"/>
      <c r="I1711" s="24"/>
    </row>
    <row r="1712" spans="2:9" ht="18" x14ac:dyDescent="0.25">
      <c r="B1712" s="24"/>
      <c r="C1712" s="24"/>
      <c r="D1712" s="24"/>
      <c r="E1712" s="24"/>
      <c r="F1712" s="25"/>
      <c r="G1712" s="25"/>
      <c r="H1712" s="25"/>
      <c r="I1712" s="24"/>
    </row>
    <row r="1713" spans="2:9" ht="18" x14ac:dyDescent="0.25">
      <c r="B1713" s="24"/>
      <c r="C1713" s="24"/>
      <c r="D1713" s="24"/>
      <c r="E1713" s="24"/>
      <c r="F1713" s="25"/>
      <c r="G1713" s="25"/>
      <c r="H1713" s="25"/>
      <c r="I1713" s="24"/>
    </row>
    <row r="1714" spans="2:9" ht="18" x14ac:dyDescent="0.25">
      <c r="B1714" s="24"/>
      <c r="C1714" s="24"/>
      <c r="D1714" s="24"/>
      <c r="E1714" s="24"/>
      <c r="F1714" s="25"/>
      <c r="G1714" s="25"/>
      <c r="H1714" s="25"/>
      <c r="I1714" s="24"/>
    </row>
    <row r="1715" spans="2:9" ht="18" x14ac:dyDescent="0.25">
      <c r="B1715" s="24"/>
      <c r="C1715" s="24"/>
      <c r="D1715" s="24"/>
      <c r="E1715" s="24"/>
      <c r="F1715" s="25"/>
      <c r="G1715" s="25"/>
      <c r="H1715" s="25"/>
      <c r="I1715" s="24"/>
    </row>
    <row r="1716" spans="2:9" ht="18" x14ac:dyDescent="0.25">
      <c r="B1716" s="24"/>
      <c r="C1716" s="24"/>
      <c r="D1716" s="24"/>
      <c r="E1716" s="24"/>
      <c r="F1716" s="25"/>
      <c r="G1716" s="25"/>
      <c r="H1716" s="25"/>
      <c r="I1716" s="24"/>
    </row>
    <row r="1717" spans="2:9" ht="18" x14ac:dyDescent="0.25">
      <c r="B1717" s="24"/>
      <c r="C1717" s="24"/>
      <c r="D1717" s="24"/>
      <c r="E1717" s="24"/>
      <c r="F1717" s="25"/>
      <c r="G1717" s="25"/>
      <c r="H1717" s="25"/>
      <c r="I1717" s="24"/>
    </row>
    <row r="1718" spans="2:9" ht="18" x14ac:dyDescent="0.25">
      <c r="B1718" s="24"/>
      <c r="C1718" s="24"/>
      <c r="D1718" s="24"/>
      <c r="E1718" s="24"/>
      <c r="F1718" s="25"/>
      <c r="G1718" s="25"/>
      <c r="H1718" s="25"/>
      <c r="I1718" s="24"/>
    </row>
    <row r="1719" spans="2:9" ht="18" x14ac:dyDescent="0.25">
      <c r="B1719" s="24"/>
      <c r="C1719" s="24"/>
      <c r="D1719" s="24"/>
      <c r="E1719" s="24"/>
      <c r="F1719" s="25"/>
      <c r="G1719" s="25"/>
      <c r="H1719" s="25"/>
      <c r="I1719" s="24"/>
    </row>
    <row r="1720" spans="2:9" ht="18" x14ac:dyDescent="0.25">
      <c r="B1720" s="24"/>
      <c r="C1720" s="24"/>
      <c r="D1720" s="24"/>
      <c r="E1720" s="24"/>
      <c r="F1720" s="25"/>
      <c r="G1720" s="25"/>
      <c r="H1720" s="25"/>
      <c r="I1720" s="24"/>
    </row>
    <row r="1721" spans="2:9" ht="18" x14ac:dyDescent="0.25">
      <c r="B1721" s="24"/>
      <c r="C1721" s="24"/>
      <c r="D1721" s="24"/>
      <c r="E1721" s="24"/>
      <c r="F1721" s="25"/>
      <c r="G1721" s="25"/>
      <c r="H1721" s="25"/>
      <c r="I1721" s="24"/>
    </row>
    <row r="1722" spans="2:9" ht="18" x14ac:dyDescent="0.25">
      <c r="B1722" s="24"/>
      <c r="C1722" s="24"/>
      <c r="D1722" s="24"/>
      <c r="E1722" s="24"/>
      <c r="F1722" s="25"/>
      <c r="G1722" s="25"/>
      <c r="H1722" s="25"/>
      <c r="I1722" s="24"/>
    </row>
    <row r="1723" spans="2:9" ht="18" x14ac:dyDescent="0.25">
      <c r="B1723" s="24"/>
      <c r="C1723" s="24"/>
      <c r="D1723" s="24"/>
      <c r="E1723" s="24"/>
      <c r="F1723" s="25"/>
      <c r="G1723" s="25"/>
      <c r="H1723" s="25"/>
      <c r="I1723" s="24"/>
    </row>
    <row r="1724" spans="2:9" ht="18" x14ac:dyDescent="0.25">
      <c r="B1724" s="24"/>
      <c r="C1724" s="24"/>
      <c r="D1724" s="24"/>
      <c r="E1724" s="24"/>
      <c r="F1724" s="25"/>
      <c r="G1724" s="25"/>
      <c r="H1724" s="25"/>
      <c r="I1724" s="24"/>
    </row>
    <row r="1725" spans="2:9" ht="18" x14ac:dyDescent="0.25">
      <c r="B1725" s="24"/>
      <c r="C1725" s="24"/>
      <c r="D1725" s="24"/>
      <c r="E1725" s="24"/>
      <c r="F1725" s="25"/>
      <c r="G1725" s="25"/>
      <c r="H1725" s="25"/>
      <c r="I1725" s="24"/>
    </row>
    <row r="1726" spans="2:9" ht="18" x14ac:dyDescent="0.25">
      <c r="B1726" s="24"/>
      <c r="C1726" s="24"/>
      <c r="D1726" s="24"/>
      <c r="E1726" s="24"/>
      <c r="F1726" s="25"/>
      <c r="G1726" s="25"/>
      <c r="H1726" s="25"/>
      <c r="I1726" s="24"/>
    </row>
    <row r="1727" spans="2:9" ht="18" x14ac:dyDescent="0.25">
      <c r="B1727" s="24"/>
      <c r="C1727" s="24"/>
      <c r="D1727" s="24"/>
      <c r="E1727" s="24"/>
      <c r="F1727" s="25"/>
      <c r="G1727" s="25"/>
      <c r="H1727" s="25"/>
      <c r="I1727" s="24"/>
    </row>
    <row r="1728" spans="2:9" ht="18" x14ac:dyDescent="0.25">
      <c r="B1728" s="24"/>
      <c r="C1728" s="24"/>
      <c r="D1728" s="24"/>
      <c r="E1728" s="24"/>
      <c r="F1728" s="25"/>
      <c r="G1728" s="25"/>
      <c r="H1728" s="25"/>
      <c r="I1728" s="24"/>
    </row>
    <row r="1729" spans="2:9" ht="18" x14ac:dyDescent="0.25">
      <c r="B1729" s="24"/>
      <c r="C1729" s="24"/>
      <c r="D1729" s="24"/>
      <c r="E1729" s="24"/>
      <c r="F1729" s="25"/>
      <c r="G1729" s="25"/>
      <c r="H1729" s="25"/>
      <c r="I1729" s="24"/>
    </row>
    <row r="1730" spans="2:9" ht="18" x14ac:dyDescent="0.25">
      <c r="B1730" s="24"/>
      <c r="C1730" s="24"/>
      <c r="D1730" s="24"/>
      <c r="E1730" s="24"/>
      <c r="F1730" s="25"/>
      <c r="G1730" s="25"/>
      <c r="H1730" s="25"/>
      <c r="I1730" s="24"/>
    </row>
    <row r="1731" spans="2:9" ht="18" x14ac:dyDescent="0.25">
      <c r="B1731" s="24"/>
      <c r="C1731" s="24"/>
      <c r="D1731" s="24"/>
      <c r="E1731" s="24"/>
      <c r="F1731" s="25"/>
      <c r="G1731" s="25"/>
      <c r="H1731" s="25"/>
      <c r="I1731" s="24"/>
    </row>
    <row r="1732" spans="2:9" ht="18" x14ac:dyDescent="0.25">
      <c r="B1732" s="24"/>
      <c r="C1732" s="24"/>
      <c r="D1732" s="24"/>
      <c r="E1732" s="24"/>
      <c r="F1732" s="25"/>
      <c r="G1732" s="25"/>
      <c r="H1732" s="25"/>
      <c r="I1732" s="24"/>
    </row>
    <row r="1733" spans="2:9" ht="18" x14ac:dyDescent="0.25">
      <c r="B1733" s="24"/>
      <c r="C1733" s="24"/>
      <c r="D1733" s="24"/>
      <c r="E1733" s="24"/>
      <c r="F1733" s="25"/>
      <c r="G1733" s="25"/>
      <c r="H1733" s="25"/>
      <c r="I1733" s="24"/>
    </row>
    <row r="1734" spans="2:9" ht="18" x14ac:dyDescent="0.25">
      <c r="B1734" s="24"/>
      <c r="C1734" s="24"/>
      <c r="D1734" s="24"/>
      <c r="E1734" s="24"/>
      <c r="F1734" s="25"/>
      <c r="G1734" s="25"/>
      <c r="H1734" s="25"/>
      <c r="I1734" s="24"/>
    </row>
    <row r="1735" spans="2:9" ht="18" x14ac:dyDescent="0.25">
      <c r="B1735" s="24"/>
      <c r="C1735" s="24"/>
      <c r="D1735" s="24"/>
      <c r="E1735" s="24"/>
      <c r="F1735" s="25"/>
      <c r="G1735" s="25"/>
      <c r="H1735" s="25"/>
      <c r="I1735" s="24"/>
    </row>
    <row r="1736" spans="2:9" ht="18" x14ac:dyDescent="0.25">
      <c r="B1736" s="24"/>
      <c r="C1736" s="24"/>
      <c r="D1736" s="24"/>
      <c r="E1736" s="24"/>
      <c r="F1736" s="25"/>
      <c r="G1736" s="25"/>
      <c r="H1736" s="25"/>
      <c r="I1736" s="24"/>
    </row>
    <row r="1737" spans="2:9" ht="18" x14ac:dyDescent="0.25">
      <c r="B1737" s="24"/>
      <c r="C1737" s="24"/>
      <c r="D1737" s="24"/>
      <c r="E1737" s="24"/>
      <c r="F1737" s="25"/>
      <c r="G1737" s="25"/>
      <c r="H1737" s="25"/>
      <c r="I1737" s="24"/>
    </row>
    <row r="1738" spans="2:9" ht="18" x14ac:dyDescent="0.25">
      <c r="B1738" s="24"/>
      <c r="C1738" s="24"/>
      <c r="D1738" s="24"/>
      <c r="E1738" s="24"/>
      <c r="F1738" s="25"/>
      <c r="G1738" s="25"/>
      <c r="H1738" s="25"/>
      <c r="I1738" s="24"/>
    </row>
    <row r="1739" spans="2:9" ht="18" x14ac:dyDescent="0.25">
      <c r="B1739" s="24"/>
      <c r="C1739" s="24"/>
      <c r="D1739" s="24"/>
      <c r="E1739" s="24"/>
      <c r="F1739" s="25"/>
      <c r="G1739" s="25"/>
      <c r="H1739" s="25"/>
      <c r="I1739" s="24"/>
    </row>
    <row r="1740" spans="2:9" ht="18" x14ac:dyDescent="0.25">
      <c r="B1740" s="24"/>
      <c r="C1740" s="24"/>
      <c r="D1740" s="24"/>
      <c r="E1740" s="24"/>
      <c r="F1740" s="25"/>
      <c r="G1740" s="25"/>
      <c r="H1740" s="25"/>
      <c r="I1740" s="24"/>
    </row>
    <row r="1741" spans="2:9" ht="18" x14ac:dyDescent="0.25">
      <c r="B1741" s="24"/>
      <c r="C1741" s="24"/>
      <c r="D1741" s="24"/>
      <c r="E1741" s="24"/>
      <c r="F1741" s="25"/>
      <c r="G1741" s="25"/>
      <c r="H1741" s="25"/>
      <c r="I1741" s="24"/>
    </row>
    <row r="1742" spans="2:9" ht="18" x14ac:dyDescent="0.25">
      <c r="B1742" s="24"/>
      <c r="C1742" s="24"/>
      <c r="D1742" s="24"/>
      <c r="E1742" s="24"/>
      <c r="F1742" s="25"/>
      <c r="G1742" s="25"/>
      <c r="H1742" s="25"/>
      <c r="I1742" s="24"/>
    </row>
    <row r="1743" spans="2:9" ht="18" x14ac:dyDescent="0.25">
      <c r="B1743" s="24"/>
      <c r="C1743" s="24"/>
      <c r="D1743" s="24"/>
      <c r="E1743" s="24"/>
      <c r="F1743" s="25"/>
      <c r="G1743" s="25"/>
      <c r="H1743" s="25"/>
      <c r="I1743" s="24"/>
    </row>
    <row r="1744" spans="2:9" ht="18" x14ac:dyDescent="0.25">
      <c r="B1744" s="24"/>
      <c r="C1744" s="24"/>
      <c r="D1744" s="24"/>
      <c r="E1744" s="24"/>
      <c r="F1744" s="25"/>
      <c r="G1744" s="25"/>
      <c r="H1744" s="25"/>
      <c r="I1744" s="24"/>
    </row>
    <row r="1745" spans="2:9" ht="18" x14ac:dyDescent="0.25">
      <c r="B1745" s="24"/>
      <c r="C1745" s="24"/>
      <c r="D1745" s="24"/>
      <c r="E1745" s="24"/>
      <c r="F1745" s="25"/>
      <c r="G1745" s="25"/>
      <c r="H1745" s="25"/>
      <c r="I1745" s="24"/>
    </row>
    <row r="1746" spans="2:9" ht="18" x14ac:dyDescent="0.25">
      <c r="B1746" s="24"/>
      <c r="C1746" s="24"/>
      <c r="D1746" s="24"/>
      <c r="E1746" s="24"/>
      <c r="F1746" s="25"/>
      <c r="G1746" s="25"/>
      <c r="H1746" s="25"/>
      <c r="I1746" s="24"/>
    </row>
    <row r="1747" spans="2:9" ht="18" x14ac:dyDescent="0.25">
      <c r="B1747" s="24"/>
      <c r="C1747" s="24"/>
      <c r="D1747" s="24"/>
      <c r="E1747" s="24"/>
      <c r="F1747" s="25"/>
      <c r="G1747" s="25"/>
      <c r="H1747" s="25"/>
      <c r="I1747" s="24"/>
    </row>
    <row r="1748" spans="2:9" ht="18" x14ac:dyDescent="0.25">
      <c r="B1748" s="24"/>
      <c r="C1748" s="24"/>
      <c r="D1748" s="24"/>
      <c r="E1748" s="24"/>
      <c r="F1748" s="25"/>
      <c r="G1748" s="25"/>
      <c r="H1748" s="25"/>
      <c r="I1748" s="24"/>
    </row>
    <row r="1749" spans="2:9" ht="18" x14ac:dyDescent="0.25">
      <c r="B1749" s="24"/>
      <c r="C1749" s="24"/>
      <c r="D1749" s="24"/>
      <c r="E1749" s="24"/>
      <c r="F1749" s="25"/>
      <c r="G1749" s="25"/>
      <c r="H1749" s="25"/>
      <c r="I1749" s="24"/>
    </row>
    <row r="1750" spans="2:9" ht="18" x14ac:dyDescent="0.25">
      <c r="B1750" s="24"/>
      <c r="C1750" s="24"/>
      <c r="D1750" s="24"/>
      <c r="E1750" s="24"/>
      <c r="F1750" s="25"/>
      <c r="G1750" s="25"/>
      <c r="H1750" s="25"/>
      <c r="I1750" s="24"/>
    </row>
    <row r="1751" spans="2:9" ht="18" x14ac:dyDescent="0.25">
      <c r="B1751" s="24"/>
      <c r="C1751" s="24"/>
      <c r="D1751" s="24"/>
      <c r="E1751" s="24"/>
      <c r="F1751" s="25"/>
      <c r="G1751" s="25"/>
      <c r="H1751" s="25"/>
      <c r="I1751" s="24"/>
    </row>
    <row r="1752" spans="2:9" ht="18" x14ac:dyDescent="0.25">
      <c r="B1752" s="24"/>
      <c r="C1752" s="24"/>
      <c r="D1752" s="24"/>
      <c r="E1752" s="24"/>
      <c r="F1752" s="25"/>
      <c r="G1752" s="25"/>
      <c r="H1752" s="25"/>
      <c r="I1752" s="24"/>
    </row>
    <row r="1753" spans="2:9" ht="18" x14ac:dyDescent="0.25">
      <c r="B1753" s="24"/>
      <c r="C1753" s="24"/>
      <c r="D1753" s="24"/>
      <c r="E1753" s="24"/>
      <c r="F1753" s="25"/>
      <c r="G1753" s="25"/>
      <c r="H1753" s="25"/>
      <c r="I1753" s="24"/>
    </row>
    <row r="1754" spans="2:9" ht="18" x14ac:dyDescent="0.25">
      <c r="B1754" s="24"/>
      <c r="C1754" s="24"/>
      <c r="D1754" s="24"/>
      <c r="E1754" s="24"/>
      <c r="F1754" s="25"/>
      <c r="G1754" s="25"/>
      <c r="H1754" s="25"/>
      <c r="I1754" s="24"/>
    </row>
    <row r="1755" spans="2:9" ht="18" x14ac:dyDescent="0.25">
      <c r="B1755" s="24"/>
      <c r="C1755" s="24"/>
      <c r="D1755" s="24"/>
      <c r="E1755" s="24"/>
      <c r="F1755" s="25"/>
      <c r="G1755" s="25"/>
      <c r="H1755" s="25"/>
      <c r="I1755" s="24"/>
    </row>
    <row r="1756" spans="2:9" ht="18" x14ac:dyDescent="0.25">
      <c r="B1756" s="24"/>
      <c r="C1756" s="24"/>
      <c r="D1756" s="24"/>
      <c r="E1756" s="24"/>
      <c r="F1756" s="25"/>
      <c r="G1756" s="25"/>
      <c r="H1756" s="25"/>
      <c r="I1756" s="24"/>
    </row>
    <row r="1757" spans="2:9" ht="18" x14ac:dyDescent="0.25">
      <c r="B1757" s="24"/>
      <c r="C1757" s="24"/>
      <c r="D1757" s="24"/>
      <c r="E1757" s="24"/>
      <c r="F1757" s="25"/>
      <c r="G1757" s="25"/>
      <c r="H1757" s="25"/>
      <c r="I1757" s="24"/>
    </row>
    <row r="1758" spans="2:9" ht="18" x14ac:dyDescent="0.25">
      <c r="B1758" s="24"/>
      <c r="C1758" s="24"/>
      <c r="D1758" s="24"/>
      <c r="E1758" s="24"/>
      <c r="F1758" s="25"/>
      <c r="G1758" s="25"/>
      <c r="H1758" s="25"/>
      <c r="I1758" s="24"/>
    </row>
    <row r="1759" spans="2:9" ht="18" x14ac:dyDescent="0.25">
      <c r="B1759" s="24"/>
      <c r="C1759" s="24"/>
      <c r="D1759" s="24"/>
      <c r="E1759" s="24"/>
      <c r="F1759" s="25"/>
      <c r="G1759" s="25"/>
      <c r="H1759" s="25"/>
      <c r="I1759" s="24"/>
    </row>
    <row r="1760" spans="2:9" ht="18" x14ac:dyDescent="0.25">
      <c r="B1760" s="24"/>
      <c r="C1760" s="24"/>
      <c r="D1760" s="24"/>
      <c r="E1760" s="24"/>
      <c r="F1760" s="25"/>
      <c r="G1760" s="25"/>
      <c r="H1760" s="25"/>
      <c r="I1760" s="24"/>
    </row>
    <row r="1761" spans="2:9" ht="18" x14ac:dyDescent="0.25">
      <c r="B1761" s="24"/>
      <c r="C1761" s="24"/>
      <c r="D1761" s="24"/>
      <c r="E1761" s="24"/>
      <c r="F1761" s="25"/>
      <c r="G1761" s="25"/>
      <c r="H1761" s="25"/>
      <c r="I1761" s="24"/>
    </row>
    <row r="1762" spans="2:9" ht="18" x14ac:dyDescent="0.25">
      <c r="B1762" s="24"/>
      <c r="C1762" s="24"/>
      <c r="D1762" s="24"/>
      <c r="E1762" s="24"/>
      <c r="F1762" s="25"/>
      <c r="G1762" s="25"/>
      <c r="H1762" s="25"/>
      <c r="I1762" s="24"/>
    </row>
    <row r="1763" spans="2:9" ht="18" x14ac:dyDescent="0.25">
      <c r="B1763" s="24"/>
      <c r="C1763" s="24"/>
      <c r="D1763" s="24"/>
      <c r="E1763" s="24"/>
      <c r="F1763" s="25"/>
      <c r="G1763" s="25"/>
      <c r="H1763" s="25"/>
      <c r="I1763" s="24"/>
    </row>
    <row r="1764" spans="2:9" ht="18" x14ac:dyDescent="0.25">
      <c r="B1764" s="24"/>
      <c r="C1764" s="24"/>
      <c r="D1764" s="24"/>
      <c r="E1764" s="24"/>
      <c r="F1764" s="25"/>
      <c r="G1764" s="25"/>
      <c r="H1764" s="25"/>
      <c r="I1764" s="24"/>
    </row>
    <row r="1765" spans="2:9" ht="18" x14ac:dyDescent="0.25">
      <c r="B1765" s="24"/>
      <c r="C1765" s="24"/>
      <c r="D1765" s="24"/>
      <c r="E1765" s="24"/>
      <c r="F1765" s="25"/>
      <c r="G1765" s="25"/>
      <c r="H1765" s="25"/>
      <c r="I1765" s="24"/>
    </row>
    <row r="1766" spans="2:9" ht="18" x14ac:dyDescent="0.25">
      <c r="B1766" s="24"/>
      <c r="C1766" s="24"/>
      <c r="D1766" s="24"/>
      <c r="E1766" s="24"/>
      <c r="F1766" s="25"/>
      <c r="G1766" s="25"/>
      <c r="H1766" s="25"/>
      <c r="I1766" s="24"/>
    </row>
    <row r="1767" spans="2:9" ht="18" x14ac:dyDescent="0.25">
      <c r="B1767" s="24"/>
      <c r="C1767" s="24"/>
      <c r="D1767" s="24"/>
      <c r="E1767" s="24"/>
      <c r="F1767" s="25"/>
      <c r="G1767" s="25"/>
      <c r="H1767" s="25"/>
      <c r="I1767" s="24"/>
    </row>
    <row r="1768" spans="2:9" ht="18" x14ac:dyDescent="0.25">
      <c r="B1768" s="24"/>
      <c r="C1768" s="24"/>
      <c r="D1768" s="24"/>
      <c r="E1768" s="24"/>
      <c r="F1768" s="25"/>
      <c r="G1768" s="25"/>
      <c r="H1768" s="25"/>
      <c r="I1768" s="24"/>
    </row>
    <row r="1769" spans="2:9" ht="18" x14ac:dyDescent="0.25">
      <c r="B1769" s="24"/>
      <c r="C1769" s="24"/>
      <c r="D1769" s="24"/>
      <c r="E1769" s="24"/>
      <c r="F1769" s="25"/>
      <c r="G1769" s="25"/>
      <c r="H1769" s="25"/>
      <c r="I1769" s="24"/>
    </row>
    <row r="1770" spans="2:9" ht="18" x14ac:dyDescent="0.25">
      <c r="B1770" s="24"/>
      <c r="C1770" s="24"/>
      <c r="D1770" s="24"/>
      <c r="E1770" s="24"/>
      <c r="F1770" s="25"/>
      <c r="G1770" s="25"/>
      <c r="H1770" s="25"/>
      <c r="I1770" s="24"/>
    </row>
    <row r="1771" spans="2:9" ht="18" x14ac:dyDescent="0.25">
      <c r="B1771" s="24"/>
      <c r="C1771" s="24"/>
      <c r="D1771" s="24"/>
      <c r="E1771" s="24"/>
      <c r="F1771" s="25"/>
      <c r="G1771" s="25"/>
      <c r="H1771" s="25"/>
      <c r="I1771" s="24"/>
    </row>
    <row r="1772" spans="2:9" ht="18" x14ac:dyDescent="0.25">
      <c r="B1772" s="24"/>
      <c r="C1772" s="24"/>
      <c r="D1772" s="24"/>
      <c r="E1772" s="24"/>
      <c r="F1772" s="25"/>
      <c r="G1772" s="25"/>
      <c r="H1772" s="25"/>
      <c r="I1772" s="24"/>
    </row>
    <row r="1773" spans="2:9" ht="18" x14ac:dyDescent="0.25">
      <c r="B1773" s="24"/>
      <c r="C1773" s="24"/>
      <c r="D1773" s="24"/>
      <c r="E1773" s="24"/>
      <c r="F1773" s="25"/>
      <c r="G1773" s="25"/>
      <c r="H1773" s="25"/>
      <c r="I1773" s="24"/>
    </row>
    <row r="1774" spans="2:9" ht="18" x14ac:dyDescent="0.25">
      <c r="B1774" s="24"/>
      <c r="C1774" s="24"/>
      <c r="D1774" s="24"/>
      <c r="E1774" s="24"/>
      <c r="F1774" s="25"/>
      <c r="G1774" s="25"/>
      <c r="H1774" s="25"/>
      <c r="I1774" s="24"/>
    </row>
    <row r="1775" spans="2:9" ht="18" x14ac:dyDescent="0.25">
      <c r="B1775" s="24"/>
      <c r="C1775" s="24"/>
      <c r="D1775" s="24"/>
      <c r="E1775" s="24"/>
      <c r="F1775" s="25"/>
      <c r="G1775" s="25"/>
      <c r="H1775" s="25"/>
      <c r="I1775" s="24"/>
    </row>
    <row r="1776" spans="2:9" ht="18" x14ac:dyDescent="0.25">
      <c r="B1776" s="24"/>
      <c r="C1776" s="24"/>
      <c r="D1776" s="24"/>
      <c r="E1776" s="24"/>
      <c r="F1776" s="25"/>
      <c r="G1776" s="25"/>
      <c r="H1776" s="25"/>
      <c r="I1776" s="24"/>
    </row>
    <row r="1777" spans="2:9" ht="18" x14ac:dyDescent="0.25">
      <c r="B1777" s="24"/>
      <c r="C1777" s="24"/>
      <c r="D1777" s="24"/>
      <c r="E1777" s="24"/>
      <c r="F1777" s="25"/>
      <c r="G1777" s="25"/>
      <c r="H1777" s="25"/>
      <c r="I1777" s="24"/>
    </row>
    <row r="1778" spans="2:9" ht="18" x14ac:dyDescent="0.25">
      <c r="B1778" s="24"/>
      <c r="C1778" s="24"/>
      <c r="D1778" s="24"/>
      <c r="E1778" s="24"/>
      <c r="F1778" s="25"/>
      <c r="G1778" s="25"/>
      <c r="H1778" s="25"/>
      <c r="I1778" s="24"/>
    </row>
    <row r="1779" spans="2:9" ht="18" x14ac:dyDescent="0.25">
      <c r="B1779" s="24"/>
      <c r="C1779" s="24"/>
      <c r="D1779" s="24"/>
      <c r="E1779" s="24"/>
      <c r="F1779" s="25"/>
      <c r="G1779" s="25"/>
      <c r="H1779" s="25"/>
      <c r="I1779" s="24"/>
    </row>
    <row r="1780" spans="2:9" ht="18" x14ac:dyDescent="0.25">
      <c r="B1780" s="24"/>
      <c r="C1780" s="24"/>
      <c r="D1780" s="24"/>
      <c r="E1780" s="24"/>
      <c r="F1780" s="25"/>
      <c r="G1780" s="25"/>
      <c r="H1780" s="25"/>
      <c r="I1780" s="24"/>
    </row>
    <row r="1781" spans="2:9" ht="18" x14ac:dyDescent="0.25">
      <c r="B1781" s="24"/>
      <c r="C1781" s="24"/>
      <c r="D1781" s="24"/>
      <c r="E1781" s="24"/>
      <c r="F1781" s="25"/>
      <c r="G1781" s="25"/>
      <c r="H1781" s="25"/>
      <c r="I1781" s="24"/>
    </row>
    <row r="1782" spans="2:9" ht="18" x14ac:dyDescent="0.25">
      <c r="B1782" s="24"/>
      <c r="C1782" s="24"/>
      <c r="D1782" s="24"/>
      <c r="E1782" s="24"/>
      <c r="F1782" s="25"/>
      <c r="G1782" s="25"/>
      <c r="H1782" s="25"/>
      <c r="I1782" s="24"/>
    </row>
    <row r="1783" spans="2:9" ht="18" x14ac:dyDescent="0.25">
      <c r="B1783" s="24"/>
      <c r="C1783" s="24"/>
      <c r="D1783" s="24"/>
      <c r="E1783" s="24"/>
      <c r="F1783" s="25"/>
      <c r="G1783" s="25"/>
      <c r="H1783" s="25"/>
      <c r="I1783" s="24"/>
    </row>
    <row r="1784" spans="2:9" ht="18" x14ac:dyDescent="0.25">
      <c r="B1784" s="24"/>
      <c r="C1784" s="24"/>
      <c r="D1784" s="24"/>
      <c r="E1784" s="24"/>
      <c r="F1784" s="25"/>
      <c r="G1784" s="25"/>
      <c r="H1784" s="25"/>
      <c r="I1784" s="24"/>
    </row>
    <row r="1785" spans="2:9" ht="18" x14ac:dyDescent="0.25">
      <c r="B1785" s="24"/>
      <c r="C1785" s="24"/>
      <c r="D1785" s="24"/>
      <c r="E1785" s="24"/>
      <c r="F1785" s="25"/>
      <c r="G1785" s="25"/>
      <c r="H1785" s="25"/>
      <c r="I1785" s="24"/>
    </row>
    <row r="1786" spans="2:9" ht="18" x14ac:dyDescent="0.25">
      <c r="B1786" s="24"/>
      <c r="C1786" s="24"/>
      <c r="D1786" s="24"/>
      <c r="E1786" s="24"/>
      <c r="F1786" s="25"/>
      <c r="G1786" s="25"/>
      <c r="H1786" s="25"/>
      <c r="I1786" s="24"/>
    </row>
    <row r="1787" spans="2:9" ht="18" x14ac:dyDescent="0.25">
      <c r="B1787" s="24"/>
      <c r="C1787" s="24"/>
      <c r="D1787" s="24"/>
      <c r="E1787" s="24"/>
      <c r="F1787" s="25"/>
      <c r="G1787" s="25"/>
      <c r="H1787" s="25"/>
      <c r="I1787" s="24"/>
    </row>
    <row r="1788" spans="2:9" ht="18" x14ac:dyDescent="0.25">
      <c r="B1788" s="24"/>
      <c r="C1788" s="24"/>
      <c r="D1788" s="24"/>
      <c r="E1788" s="24"/>
      <c r="F1788" s="25"/>
      <c r="G1788" s="25"/>
      <c r="H1788" s="25"/>
      <c r="I1788" s="24"/>
    </row>
    <row r="1789" spans="2:9" ht="18" x14ac:dyDescent="0.25">
      <c r="B1789" s="24"/>
      <c r="C1789" s="24"/>
      <c r="D1789" s="24"/>
      <c r="E1789" s="24"/>
      <c r="F1789" s="25"/>
      <c r="G1789" s="25"/>
      <c r="H1789" s="25"/>
      <c r="I1789" s="24"/>
    </row>
    <row r="1790" spans="2:9" ht="18" x14ac:dyDescent="0.25">
      <c r="B1790" s="24"/>
      <c r="C1790" s="24"/>
      <c r="D1790" s="24"/>
      <c r="E1790" s="24"/>
      <c r="F1790" s="25"/>
      <c r="G1790" s="25"/>
      <c r="H1790" s="25"/>
      <c r="I1790" s="24"/>
    </row>
    <row r="1791" spans="2:9" ht="18" x14ac:dyDescent="0.25">
      <c r="B1791" s="24"/>
      <c r="C1791" s="24"/>
      <c r="D1791" s="24"/>
      <c r="E1791" s="24"/>
      <c r="F1791" s="25"/>
      <c r="G1791" s="25"/>
      <c r="H1791" s="25"/>
      <c r="I1791" s="24"/>
    </row>
    <row r="1792" spans="2:9" ht="18" x14ac:dyDescent="0.25">
      <c r="B1792" s="24"/>
      <c r="C1792" s="24"/>
      <c r="D1792" s="24"/>
      <c r="E1792" s="24"/>
      <c r="F1792" s="25"/>
      <c r="G1792" s="25"/>
      <c r="H1792" s="25"/>
      <c r="I1792" s="24"/>
    </row>
    <row r="1793" spans="2:9" ht="18" x14ac:dyDescent="0.25">
      <c r="B1793" s="24"/>
      <c r="C1793" s="24"/>
      <c r="D1793" s="24"/>
      <c r="E1793" s="24"/>
      <c r="F1793" s="25"/>
      <c r="G1793" s="25"/>
      <c r="H1793" s="25"/>
      <c r="I1793" s="24"/>
    </row>
    <row r="1794" spans="2:9" ht="18" x14ac:dyDescent="0.25">
      <c r="B1794" s="24"/>
      <c r="C1794" s="24"/>
      <c r="D1794" s="24"/>
      <c r="E1794" s="24"/>
      <c r="F1794" s="25"/>
      <c r="G1794" s="25"/>
      <c r="H1794" s="25"/>
      <c r="I1794" s="24"/>
    </row>
    <row r="1795" spans="2:9" ht="18" x14ac:dyDescent="0.25">
      <c r="B1795" s="24"/>
      <c r="C1795" s="24"/>
      <c r="D1795" s="24"/>
      <c r="E1795" s="24"/>
      <c r="F1795" s="25"/>
      <c r="G1795" s="25"/>
      <c r="H1795" s="25"/>
      <c r="I1795" s="24"/>
    </row>
    <row r="1796" spans="2:9" ht="18" x14ac:dyDescent="0.25">
      <c r="B1796" s="24"/>
      <c r="C1796" s="24"/>
      <c r="D1796" s="24"/>
      <c r="E1796" s="24"/>
      <c r="F1796" s="25"/>
      <c r="G1796" s="25"/>
      <c r="H1796" s="25"/>
      <c r="I1796" s="24"/>
    </row>
    <row r="1797" spans="2:9" ht="18" x14ac:dyDescent="0.25">
      <c r="B1797" s="24"/>
      <c r="C1797" s="24"/>
      <c r="D1797" s="24"/>
      <c r="E1797" s="24"/>
      <c r="F1797" s="25"/>
      <c r="G1797" s="25"/>
      <c r="H1797" s="25"/>
      <c r="I1797" s="24"/>
    </row>
    <row r="1798" spans="2:9" ht="18" x14ac:dyDescent="0.25">
      <c r="B1798" s="24"/>
      <c r="C1798" s="24"/>
      <c r="D1798" s="24"/>
      <c r="E1798" s="24"/>
      <c r="F1798" s="25"/>
      <c r="G1798" s="25"/>
      <c r="H1798" s="25"/>
      <c r="I1798" s="24"/>
    </row>
    <row r="1799" spans="2:9" ht="18" x14ac:dyDescent="0.25">
      <c r="B1799" s="24"/>
      <c r="C1799" s="24"/>
      <c r="D1799" s="24"/>
      <c r="E1799" s="24"/>
      <c r="F1799" s="25"/>
      <c r="G1799" s="25"/>
      <c r="H1799" s="25"/>
      <c r="I1799" s="24"/>
    </row>
    <row r="1800" spans="2:9" ht="18" x14ac:dyDescent="0.25">
      <c r="B1800" s="24"/>
      <c r="C1800" s="24"/>
      <c r="D1800" s="24"/>
      <c r="E1800" s="24"/>
      <c r="F1800" s="25"/>
      <c r="G1800" s="25"/>
      <c r="H1800" s="25"/>
      <c r="I1800" s="24"/>
    </row>
    <row r="1801" spans="2:9" ht="18" x14ac:dyDescent="0.25">
      <c r="B1801" s="24"/>
      <c r="C1801" s="24"/>
      <c r="D1801" s="24"/>
      <c r="E1801" s="24"/>
      <c r="F1801" s="25"/>
      <c r="G1801" s="25"/>
      <c r="H1801" s="25"/>
      <c r="I1801" s="24"/>
    </row>
    <row r="1802" spans="2:9" ht="18" x14ac:dyDescent="0.25">
      <c r="B1802" s="24"/>
      <c r="C1802" s="24"/>
      <c r="D1802" s="24"/>
      <c r="E1802" s="24"/>
      <c r="F1802" s="25"/>
      <c r="G1802" s="25"/>
      <c r="H1802" s="25"/>
      <c r="I1802" s="24"/>
    </row>
    <row r="1803" spans="2:9" ht="18" x14ac:dyDescent="0.25">
      <c r="B1803" s="24"/>
      <c r="C1803" s="24"/>
      <c r="D1803" s="24"/>
      <c r="E1803" s="24"/>
      <c r="F1803" s="25"/>
      <c r="G1803" s="25"/>
      <c r="H1803" s="25"/>
      <c r="I1803" s="24"/>
    </row>
    <row r="1804" spans="2:9" ht="18" x14ac:dyDescent="0.25">
      <c r="B1804" s="24"/>
      <c r="C1804" s="24"/>
      <c r="D1804" s="24"/>
      <c r="E1804" s="24"/>
      <c r="F1804" s="25"/>
      <c r="G1804" s="25"/>
      <c r="H1804" s="25"/>
      <c r="I1804" s="24"/>
    </row>
    <row r="1805" spans="2:9" ht="18" x14ac:dyDescent="0.25">
      <c r="B1805" s="24"/>
      <c r="C1805" s="24"/>
      <c r="D1805" s="24"/>
      <c r="E1805" s="24"/>
      <c r="F1805" s="25"/>
      <c r="G1805" s="25"/>
      <c r="H1805" s="25"/>
      <c r="I1805" s="24"/>
    </row>
    <row r="1806" spans="2:9" ht="18" x14ac:dyDescent="0.25">
      <c r="B1806" s="24"/>
      <c r="C1806" s="24"/>
      <c r="D1806" s="24"/>
      <c r="E1806" s="24"/>
      <c r="F1806" s="25"/>
      <c r="G1806" s="25"/>
      <c r="H1806" s="25"/>
      <c r="I1806" s="24"/>
    </row>
    <row r="1807" spans="2:9" ht="18" x14ac:dyDescent="0.25">
      <c r="B1807" s="24"/>
      <c r="C1807" s="24"/>
      <c r="D1807" s="24"/>
      <c r="E1807" s="24"/>
      <c r="F1807" s="25"/>
      <c r="G1807" s="25"/>
      <c r="H1807" s="25"/>
      <c r="I1807" s="24"/>
    </row>
    <row r="1808" spans="2:9" ht="18" x14ac:dyDescent="0.25">
      <c r="B1808" s="24"/>
      <c r="C1808" s="24"/>
      <c r="D1808" s="24"/>
      <c r="E1808" s="24"/>
      <c r="F1808" s="25"/>
      <c r="G1808" s="25"/>
      <c r="H1808" s="25"/>
      <c r="I1808" s="24"/>
    </row>
    <row r="1809" spans="2:9" ht="18" x14ac:dyDescent="0.25">
      <c r="B1809" s="24"/>
      <c r="C1809" s="24"/>
      <c r="D1809" s="24"/>
      <c r="E1809" s="24"/>
      <c r="F1809" s="25"/>
      <c r="G1809" s="25"/>
      <c r="H1809" s="25"/>
      <c r="I1809" s="24"/>
    </row>
    <row r="1810" spans="2:9" ht="18" x14ac:dyDescent="0.25">
      <c r="B1810" s="24"/>
      <c r="C1810" s="24"/>
      <c r="D1810" s="24"/>
      <c r="E1810" s="24"/>
      <c r="F1810" s="25"/>
      <c r="G1810" s="25"/>
      <c r="H1810" s="25"/>
      <c r="I1810" s="24"/>
    </row>
    <row r="1811" spans="2:9" ht="18" x14ac:dyDescent="0.25">
      <c r="B1811" s="24"/>
      <c r="C1811" s="24"/>
      <c r="D1811" s="24"/>
      <c r="E1811" s="24"/>
      <c r="F1811" s="25"/>
      <c r="G1811" s="25"/>
      <c r="H1811" s="25"/>
      <c r="I1811" s="24"/>
    </row>
    <row r="1812" spans="2:9" ht="18" x14ac:dyDescent="0.25">
      <c r="B1812" s="24"/>
      <c r="C1812" s="24"/>
      <c r="D1812" s="24"/>
      <c r="E1812" s="24"/>
      <c r="F1812" s="25"/>
      <c r="G1812" s="25"/>
      <c r="H1812" s="25"/>
      <c r="I1812" s="24"/>
    </row>
    <row r="1813" spans="2:9" ht="18" x14ac:dyDescent="0.25">
      <c r="B1813" s="24"/>
      <c r="C1813" s="24"/>
      <c r="D1813" s="24"/>
      <c r="E1813" s="24"/>
      <c r="F1813" s="25"/>
      <c r="G1813" s="25"/>
      <c r="H1813" s="25"/>
      <c r="I1813" s="24"/>
    </row>
    <row r="1814" spans="2:9" ht="18" x14ac:dyDescent="0.25">
      <c r="B1814" s="24"/>
      <c r="C1814" s="24"/>
      <c r="D1814" s="24"/>
      <c r="E1814" s="24"/>
      <c r="F1814" s="25"/>
      <c r="G1814" s="25"/>
      <c r="H1814" s="25"/>
      <c r="I1814" s="24"/>
    </row>
    <row r="1815" spans="2:9" ht="18" x14ac:dyDescent="0.25">
      <c r="B1815" s="24"/>
      <c r="C1815" s="24"/>
      <c r="D1815" s="24"/>
      <c r="E1815" s="24"/>
      <c r="F1815" s="25"/>
      <c r="G1815" s="25"/>
      <c r="H1815" s="25"/>
      <c r="I1815" s="24"/>
    </row>
    <row r="1816" spans="2:9" ht="18" x14ac:dyDescent="0.25">
      <c r="B1816" s="24"/>
      <c r="C1816" s="24"/>
      <c r="D1816" s="24"/>
      <c r="E1816" s="24"/>
      <c r="F1816" s="25"/>
      <c r="G1816" s="25"/>
      <c r="H1816" s="25"/>
      <c r="I1816" s="24"/>
    </row>
    <row r="1817" spans="2:9" ht="18" x14ac:dyDescent="0.25">
      <c r="B1817" s="24"/>
      <c r="C1817" s="24"/>
      <c r="D1817" s="24"/>
      <c r="E1817" s="24"/>
      <c r="F1817" s="25"/>
      <c r="G1817" s="25"/>
      <c r="H1817" s="25"/>
      <c r="I1817" s="24"/>
    </row>
    <row r="1818" spans="2:9" ht="18" x14ac:dyDescent="0.25">
      <c r="B1818" s="24"/>
      <c r="C1818" s="24"/>
      <c r="D1818" s="24"/>
      <c r="E1818" s="24"/>
      <c r="F1818" s="25"/>
      <c r="G1818" s="25"/>
      <c r="H1818" s="25"/>
      <c r="I1818" s="24"/>
    </row>
    <row r="1819" spans="2:9" ht="18" x14ac:dyDescent="0.25">
      <c r="B1819" s="24"/>
      <c r="C1819" s="24"/>
      <c r="D1819" s="24"/>
      <c r="E1819" s="24"/>
      <c r="F1819" s="25"/>
      <c r="G1819" s="25"/>
      <c r="H1819" s="25"/>
      <c r="I1819" s="24"/>
    </row>
    <row r="1820" spans="2:9" ht="18" x14ac:dyDescent="0.25">
      <c r="B1820" s="24"/>
      <c r="C1820" s="24"/>
      <c r="D1820" s="24"/>
      <c r="E1820" s="24"/>
      <c r="F1820" s="25"/>
      <c r="G1820" s="25"/>
      <c r="H1820" s="25"/>
      <c r="I1820" s="24"/>
    </row>
    <row r="1821" spans="2:9" ht="18" x14ac:dyDescent="0.25">
      <c r="B1821" s="24"/>
      <c r="C1821" s="24"/>
      <c r="D1821" s="24"/>
      <c r="E1821" s="24"/>
      <c r="F1821" s="25"/>
      <c r="G1821" s="25"/>
      <c r="H1821" s="25"/>
      <c r="I1821" s="24"/>
    </row>
    <row r="1822" spans="2:9" ht="18" x14ac:dyDescent="0.25">
      <c r="B1822" s="24"/>
      <c r="C1822" s="24"/>
      <c r="D1822" s="24"/>
      <c r="E1822" s="24"/>
      <c r="F1822" s="25"/>
      <c r="G1822" s="25"/>
      <c r="H1822" s="25"/>
      <c r="I1822" s="24"/>
    </row>
    <row r="1823" spans="2:9" ht="18" x14ac:dyDescent="0.25">
      <c r="B1823" s="24"/>
      <c r="C1823" s="24"/>
      <c r="D1823" s="24"/>
      <c r="E1823" s="24"/>
      <c r="F1823" s="25"/>
      <c r="G1823" s="25"/>
      <c r="H1823" s="25"/>
      <c r="I1823" s="24"/>
    </row>
    <row r="1824" spans="2:9" ht="18" x14ac:dyDescent="0.25">
      <c r="B1824" s="24"/>
      <c r="C1824" s="24"/>
      <c r="D1824" s="24"/>
      <c r="E1824" s="24"/>
      <c r="F1824" s="25"/>
      <c r="G1824" s="25"/>
      <c r="H1824" s="25"/>
      <c r="I1824" s="24"/>
    </row>
    <row r="1825" spans="2:9" ht="18" x14ac:dyDescent="0.25">
      <c r="B1825" s="24"/>
      <c r="C1825" s="24"/>
      <c r="D1825" s="24"/>
      <c r="E1825" s="24"/>
      <c r="F1825" s="25"/>
      <c r="G1825" s="25"/>
      <c r="H1825" s="25"/>
      <c r="I1825" s="24"/>
    </row>
    <row r="1826" spans="2:9" ht="18" x14ac:dyDescent="0.25">
      <c r="B1826" s="24"/>
      <c r="C1826" s="24"/>
      <c r="D1826" s="24"/>
      <c r="E1826" s="24"/>
      <c r="F1826" s="25"/>
      <c r="G1826" s="25"/>
      <c r="H1826" s="25"/>
      <c r="I1826" s="24"/>
    </row>
    <row r="1827" spans="2:9" ht="18" x14ac:dyDescent="0.25">
      <c r="B1827" s="24"/>
      <c r="C1827" s="24"/>
      <c r="D1827" s="24"/>
      <c r="E1827" s="24"/>
      <c r="F1827" s="25"/>
      <c r="G1827" s="25"/>
      <c r="H1827" s="25"/>
      <c r="I1827" s="24"/>
    </row>
    <row r="1828" spans="2:9" ht="18" x14ac:dyDescent="0.25">
      <c r="B1828" s="24"/>
      <c r="C1828" s="24"/>
      <c r="D1828" s="24"/>
      <c r="E1828" s="24"/>
      <c r="F1828" s="25"/>
      <c r="G1828" s="25"/>
      <c r="H1828" s="25"/>
      <c r="I1828" s="24"/>
    </row>
    <row r="1829" spans="2:9" ht="18" x14ac:dyDescent="0.25">
      <c r="B1829" s="24"/>
      <c r="C1829" s="24"/>
      <c r="D1829" s="24"/>
      <c r="E1829" s="24"/>
      <c r="F1829" s="25"/>
      <c r="G1829" s="25"/>
      <c r="H1829" s="25"/>
      <c r="I1829" s="24"/>
    </row>
    <row r="1830" spans="2:9" ht="18" x14ac:dyDescent="0.25">
      <c r="B1830" s="24"/>
      <c r="C1830" s="24"/>
      <c r="D1830" s="24"/>
      <c r="E1830" s="24"/>
      <c r="F1830" s="25"/>
      <c r="G1830" s="25"/>
      <c r="H1830" s="25"/>
      <c r="I1830" s="24"/>
    </row>
    <row r="1831" spans="2:9" ht="18" x14ac:dyDescent="0.25">
      <c r="B1831" s="24"/>
      <c r="C1831" s="24"/>
      <c r="D1831" s="24"/>
      <c r="E1831" s="24"/>
      <c r="F1831" s="25"/>
      <c r="G1831" s="25"/>
      <c r="H1831" s="25"/>
      <c r="I1831" s="24"/>
    </row>
    <row r="1832" spans="2:9" ht="18" x14ac:dyDescent="0.25">
      <c r="B1832" s="24"/>
      <c r="C1832" s="24"/>
      <c r="D1832" s="24"/>
      <c r="E1832" s="24"/>
      <c r="F1832" s="25"/>
      <c r="G1832" s="25"/>
      <c r="H1832" s="25"/>
      <c r="I1832" s="24"/>
    </row>
    <row r="1833" spans="2:9" ht="18" x14ac:dyDescent="0.25">
      <c r="B1833" s="24"/>
      <c r="C1833" s="24"/>
      <c r="D1833" s="24"/>
      <c r="E1833" s="24"/>
      <c r="F1833" s="25"/>
      <c r="G1833" s="25"/>
      <c r="H1833" s="25"/>
      <c r="I1833" s="24"/>
    </row>
    <row r="1834" spans="2:9" ht="18" x14ac:dyDescent="0.25">
      <c r="B1834" s="24"/>
      <c r="C1834" s="24"/>
      <c r="D1834" s="24"/>
      <c r="E1834" s="24"/>
      <c r="F1834" s="25"/>
      <c r="G1834" s="25"/>
      <c r="H1834" s="25"/>
      <c r="I1834" s="24"/>
    </row>
    <row r="1835" spans="2:9" ht="18" x14ac:dyDescent="0.25">
      <c r="B1835" s="24"/>
      <c r="C1835" s="24"/>
      <c r="D1835" s="24"/>
      <c r="E1835" s="24"/>
      <c r="F1835" s="25"/>
      <c r="G1835" s="25"/>
      <c r="H1835" s="25"/>
      <c r="I1835" s="24"/>
    </row>
    <row r="1836" spans="2:9" ht="18" x14ac:dyDescent="0.25">
      <c r="B1836" s="24"/>
      <c r="C1836" s="24"/>
      <c r="D1836" s="24"/>
      <c r="E1836" s="24"/>
      <c r="F1836" s="25"/>
      <c r="G1836" s="25"/>
      <c r="H1836" s="25"/>
      <c r="I1836" s="24"/>
    </row>
    <row r="1837" spans="2:9" ht="18" x14ac:dyDescent="0.25">
      <c r="B1837" s="24"/>
      <c r="C1837" s="24"/>
      <c r="D1837" s="24"/>
      <c r="E1837" s="24"/>
      <c r="F1837" s="25"/>
      <c r="G1837" s="25"/>
      <c r="H1837" s="25"/>
      <c r="I1837" s="24"/>
    </row>
    <row r="1838" spans="2:9" ht="18" x14ac:dyDescent="0.25">
      <c r="B1838" s="24"/>
      <c r="C1838" s="24"/>
      <c r="D1838" s="24"/>
      <c r="E1838" s="24"/>
      <c r="F1838" s="25"/>
      <c r="G1838" s="25"/>
      <c r="H1838" s="25"/>
      <c r="I1838" s="24"/>
    </row>
    <row r="1839" spans="2:9" ht="18" x14ac:dyDescent="0.25">
      <c r="B1839" s="24"/>
      <c r="C1839" s="24"/>
      <c r="D1839" s="24"/>
      <c r="E1839" s="24"/>
      <c r="F1839" s="25"/>
      <c r="G1839" s="25"/>
      <c r="H1839" s="25"/>
      <c r="I1839" s="24"/>
    </row>
    <row r="1840" spans="2:9" ht="18" x14ac:dyDescent="0.25">
      <c r="B1840" s="24"/>
      <c r="C1840" s="24"/>
      <c r="D1840" s="24"/>
      <c r="E1840" s="24"/>
      <c r="F1840" s="25"/>
      <c r="G1840" s="25"/>
      <c r="H1840" s="25"/>
      <c r="I1840" s="24"/>
    </row>
    <row r="1841" spans="2:9" ht="18" x14ac:dyDescent="0.25">
      <c r="B1841" s="24"/>
      <c r="C1841" s="24"/>
      <c r="D1841" s="24"/>
      <c r="E1841" s="24"/>
      <c r="F1841" s="25"/>
      <c r="G1841" s="25"/>
      <c r="H1841" s="25"/>
      <c r="I1841" s="24"/>
    </row>
    <row r="1842" spans="2:9" ht="18" x14ac:dyDescent="0.25">
      <c r="B1842" s="24"/>
      <c r="C1842" s="24"/>
      <c r="D1842" s="24"/>
      <c r="E1842" s="24"/>
      <c r="F1842" s="25"/>
      <c r="G1842" s="25"/>
      <c r="H1842" s="25"/>
      <c r="I1842" s="24"/>
    </row>
    <row r="1843" spans="2:9" ht="18" x14ac:dyDescent="0.25">
      <c r="B1843" s="24"/>
      <c r="C1843" s="24"/>
      <c r="D1843" s="24"/>
      <c r="E1843" s="24"/>
      <c r="F1843" s="25"/>
      <c r="G1843" s="25"/>
      <c r="H1843" s="25"/>
      <c r="I1843" s="24"/>
    </row>
    <row r="1844" spans="2:9" ht="18" x14ac:dyDescent="0.25">
      <c r="B1844" s="24"/>
      <c r="C1844" s="24"/>
      <c r="D1844" s="24"/>
      <c r="E1844" s="24"/>
      <c r="F1844" s="25"/>
      <c r="G1844" s="25"/>
      <c r="H1844" s="25"/>
      <c r="I1844" s="24"/>
    </row>
    <row r="1845" spans="2:9" ht="18" x14ac:dyDescent="0.25">
      <c r="B1845" s="24"/>
      <c r="C1845" s="24"/>
      <c r="D1845" s="24"/>
      <c r="E1845" s="24"/>
      <c r="F1845" s="25"/>
      <c r="G1845" s="25"/>
      <c r="H1845" s="25"/>
      <c r="I1845" s="24"/>
    </row>
    <row r="1846" spans="2:9" ht="18" x14ac:dyDescent="0.25">
      <c r="B1846" s="24"/>
      <c r="C1846" s="24"/>
      <c r="D1846" s="24"/>
      <c r="E1846" s="24"/>
      <c r="F1846" s="25"/>
      <c r="G1846" s="25"/>
      <c r="H1846" s="25"/>
      <c r="I1846" s="24"/>
    </row>
    <row r="1847" spans="2:9" ht="18" x14ac:dyDescent="0.25">
      <c r="B1847" s="24"/>
      <c r="C1847" s="24"/>
      <c r="D1847" s="24"/>
      <c r="E1847" s="24"/>
      <c r="F1847" s="25"/>
      <c r="G1847" s="25"/>
      <c r="H1847" s="25"/>
      <c r="I1847" s="24"/>
    </row>
    <row r="1848" spans="2:9" ht="18" x14ac:dyDescent="0.25">
      <c r="B1848" s="24"/>
      <c r="C1848" s="24"/>
      <c r="D1848" s="24"/>
      <c r="E1848" s="24"/>
      <c r="F1848" s="25"/>
      <c r="G1848" s="25"/>
      <c r="H1848" s="25"/>
      <c r="I1848" s="24"/>
    </row>
    <row r="1849" spans="2:9" ht="18" x14ac:dyDescent="0.25">
      <c r="B1849" s="24"/>
      <c r="C1849" s="24"/>
      <c r="D1849" s="24"/>
      <c r="E1849" s="24"/>
      <c r="F1849" s="25"/>
      <c r="G1849" s="25"/>
      <c r="H1849" s="25"/>
      <c r="I1849" s="24"/>
    </row>
    <row r="1850" spans="2:9" ht="18" x14ac:dyDescent="0.25">
      <c r="B1850" s="24"/>
      <c r="C1850" s="24"/>
      <c r="D1850" s="24"/>
      <c r="E1850" s="24"/>
      <c r="F1850" s="25"/>
      <c r="G1850" s="25"/>
      <c r="H1850" s="25"/>
      <c r="I1850" s="24"/>
    </row>
    <row r="1851" spans="2:9" ht="18" x14ac:dyDescent="0.25">
      <c r="B1851" s="24"/>
      <c r="C1851" s="24"/>
      <c r="D1851" s="24"/>
      <c r="E1851" s="24"/>
      <c r="F1851" s="25"/>
      <c r="G1851" s="25"/>
      <c r="H1851" s="25"/>
      <c r="I1851" s="24"/>
    </row>
    <row r="1852" spans="2:9" ht="18" x14ac:dyDescent="0.25">
      <c r="B1852" s="24"/>
      <c r="C1852" s="24"/>
      <c r="D1852" s="24"/>
      <c r="E1852" s="24"/>
      <c r="F1852" s="25"/>
      <c r="G1852" s="25"/>
      <c r="H1852" s="25"/>
      <c r="I1852" s="24"/>
    </row>
    <row r="1853" spans="2:9" ht="18" x14ac:dyDescent="0.25">
      <c r="B1853" s="24"/>
      <c r="C1853" s="24"/>
      <c r="D1853" s="24"/>
      <c r="E1853" s="24"/>
      <c r="F1853" s="25"/>
      <c r="G1853" s="25"/>
      <c r="H1853" s="25"/>
      <c r="I1853" s="24"/>
    </row>
    <row r="1854" spans="2:9" ht="18" x14ac:dyDescent="0.25">
      <c r="B1854" s="24"/>
      <c r="C1854" s="24"/>
      <c r="D1854" s="24"/>
      <c r="E1854" s="24"/>
      <c r="F1854" s="25"/>
      <c r="G1854" s="25"/>
      <c r="H1854" s="25"/>
      <c r="I1854" s="24"/>
    </row>
    <row r="1855" spans="2:9" ht="18" x14ac:dyDescent="0.25">
      <c r="B1855" s="24"/>
      <c r="C1855" s="24"/>
      <c r="D1855" s="24"/>
      <c r="E1855" s="24"/>
      <c r="F1855" s="25"/>
      <c r="G1855" s="25"/>
      <c r="H1855" s="25"/>
      <c r="I1855" s="24"/>
    </row>
    <row r="1856" spans="2:9" ht="18" x14ac:dyDescent="0.25">
      <c r="B1856" s="24"/>
      <c r="C1856" s="24"/>
      <c r="D1856" s="24"/>
      <c r="E1856" s="24"/>
      <c r="F1856" s="25"/>
      <c r="G1856" s="25"/>
      <c r="H1856" s="25"/>
      <c r="I1856" s="24"/>
    </row>
    <row r="1857" spans="2:9" ht="18" x14ac:dyDescent="0.25">
      <c r="B1857" s="24"/>
      <c r="C1857" s="24"/>
      <c r="D1857" s="24"/>
      <c r="E1857" s="24"/>
      <c r="F1857" s="25"/>
      <c r="G1857" s="25"/>
      <c r="H1857" s="25"/>
      <c r="I1857" s="24"/>
    </row>
    <row r="1858" spans="2:9" ht="18" x14ac:dyDescent="0.25">
      <c r="B1858" s="24"/>
      <c r="C1858" s="24"/>
      <c r="D1858" s="24"/>
      <c r="E1858" s="24"/>
      <c r="F1858" s="25"/>
      <c r="G1858" s="25"/>
      <c r="H1858" s="25"/>
      <c r="I1858" s="24"/>
    </row>
    <row r="1859" spans="2:9" ht="18" x14ac:dyDescent="0.25">
      <c r="B1859" s="24"/>
      <c r="C1859" s="24"/>
      <c r="D1859" s="24"/>
      <c r="E1859" s="24"/>
      <c r="F1859" s="25"/>
      <c r="G1859" s="25"/>
      <c r="H1859" s="25"/>
      <c r="I1859" s="24"/>
    </row>
    <row r="1860" spans="2:9" ht="18" x14ac:dyDescent="0.25">
      <c r="B1860" s="24"/>
      <c r="C1860" s="24"/>
      <c r="D1860" s="24"/>
      <c r="E1860" s="24"/>
      <c r="F1860" s="25"/>
      <c r="G1860" s="25"/>
      <c r="H1860" s="25"/>
      <c r="I1860" s="24"/>
    </row>
    <row r="1861" spans="2:9" ht="18" x14ac:dyDescent="0.25">
      <c r="B1861" s="24"/>
      <c r="C1861" s="24"/>
      <c r="D1861" s="24"/>
      <c r="E1861" s="24"/>
      <c r="F1861" s="25"/>
      <c r="G1861" s="25"/>
      <c r="H1861" s="25"/>
      <c r="I1861" s="24"/>
    </row>
    <row r="1862" spans="2:9" ht="18" x14ac:dyDescent="0.25">
      <c r="B1862" s="24"/>
      <c r="C1862" s="24"/>
      <c r="D1862" s="24"/>
      <c r="E1862" s="24"/>
      <c r="F1862" s="25"/>
      <c r="G1862" s="25"/>
      <c r="H1862" s="25"/>
      <c r="I1862" s="24"/>
    </row>
    <row r="1863" spans="2:9" ht="18" x14ac:dyDescent="0.25">
      <c r="B1863" s="24"/>
      <c r="C1863" s="24"/>
      <c r="D1863" s="24"/>
      <c r="E1863" s="24"/>
      <c r="F1863" s="25"/>
      <c r="G1863" s="25"/>
      <c r="H1863" s="25"/>
      <c r="I1863" s="24"/>
    </row>
    <row r="1864" spans="2:9" ht="18" x14ac:dyDescent="0.25">
      <c r="B1864" s="24"/>
      <c r="C1864" s="24"/>
      <c r="D1864" s="24"/>
      <c r="E1864" s="24"/>
      <c r="F1864" s="25"/>
      <c r="G1864" s="25"/>
      <c r="H1864" s="25"/>
      <c r="I1864" s="24"/>
    </row>
    <row r="1865" spans="2:9" ht="18" x14ac:dyDescent="0.25">
      <c r="B1865" s="24"/>
      <c r="C1865" s="24"/>
      <c r="D1865" s="24"/>
      <c r="E1865" s="24"/>
      <c r="F1865" s="25"/>
      <c r="G1865" s="25"/>
      <c r="H1865" s="25"/>
      <c r="I1865" s="24"/>
    </row>
    <row r="1866" spans="2:9" ht="18" x14ac:dyDescent="0.25">
      <c r="B1866" s="24"/>
      <c r="C1866" s="24"/>
      <c r="D1866" s="24"/>
      <c r="E1866" s="24"/>
      <c r="F1866" s="25"/>
      <c r="G1866" s="25"/>
      <c r="H1866" s="25"/>
      <c r="I1866" s="24"/>
    </row>
    <row r="1867" spans="2:9" ht="18" x14ac:dyDescent="0.25">
      <c r="B1867" s="24"/>
      <c r="C1867" s="24"/>
      <c r="D1867" s="24"/>
      <c r="E1867" s="24"/>
      <c r="F1867" s="25"/>
      <c r="G1867" s="25"/>
      <c r="H1867" s="25"/>
      <c r="I1867" s="24"/>
    </row>
    <row r="1868" spans="2:9" ht="18" x14ac:dyDescent="0.25">
      <c r="B1868" s="24"/>
      <c r="C1868" s="24"/>
      <c r="D1868" s="24"/>
      <c r="E1868" s="24"/>
      <c r="F1868" s="25"/>
      <c r="G1868" s="25"/>
      <c r="H1868" s="25"/>
      <c r="I1868" s="24"/>
    </row>
    <row r="1869" spans="2:9" ht="18" x14ac:dyDescent="0.25">
      <c r="B1869" s="24"/>
      <c r="C1869" s="24"/>
      <c r="D1869" s="24"/>
      <c r="E1869" s="24"/>
      <c r="F1869" s="25"/>
      <c r="G1869" s="25"/>
      <c r="H1869" s="25"/>
      <c r="I1869" s="24"/>
    </row>
    <row r="1870" spans="2:9" ht="18" x14ac:dyDescent="0.25">
      <c r="B1870" s="24"/>
      <c r="C1870" s="24"/>
      <c r="D1870" s="24"/>
      <c r="E1870" s="24"/>
      <c r="F1870" s="25"/>
      <c r="G1870" s="25"/>
      <c r="H1870" s="25"/>
      <c r="I1870" s="24"/>
    </row>
    <row r="1871" spans="2:9" ht="18" x14ac:dyDescent="0.25">
      <c r="B1871" s="24"/>
      <c r="C1871" s="24"/>
      <c r="D1871" s="24"/>
      <c r="E1871" s="24"/>
      <c r="F1871" s="25"/>
      <c r="G1871" s="25"/>
      <c r="H1871" s="25"/>
      <c r="I1871" s="24"/>
    </row>
    <row r="1872" spans="2:9" ht="18" x14ac:dyDescent="0.25">
      <c r="B1872" s="24"/>
      <c r="C1872" s="24"/>
      <c r="D1872" s="24"/>
      <c r="E1872" s="24"/>
      <c r="F1872" s="25"/>
      <c r="G1872" s="25"/>
      <c r="H1872" s="25"/>
      <c r="I1872" s="24"/>
    </row>
    <row r="1873" spans="2:9" ht="18" x14ac:dyDescent="0.25">
      <c r="B1873" s="24"/>
      <c r="C1873" s="24"/>
      <c r="D1873" s="24"/>
      <c r="E1873" s="24"/>
      <c r="F1873" s="25"/>
      <c r="G1873" s="25"/>
      <c r="H1873" s="25"/>
      <c r="I1873" s="24"/>
    </row>
    <row r="1874" spans="2:9" ht="18" x14ac:dyDescent="0.25">
      <c r="B1874" s="24"/>
      <c r="C1874" s="24"/>
      <c r="D1874" s="24"/>
      <c r="E1874" s="24"/>
      <c r="F1874" s="25"/>
      <c r="G1874" s="25"/>
      <c r="H1874" s="25"/>
      <c r="I1874" s="24"/>
    </row>
    <row r="1875" spans="2:9" ht="18" x14ac:dyDescent="0.25">
      <c r="B1875" s="24"/>
      <c r="C1875" s="24"/>
      <c r="D1875" s="24"/>
      <c r="E1875" s="24"/>
      <c r="F1875" s="25"/>
      <c r="G1875" s="25"/>
      <c r="H1875" s="25"/>
      <c r="I1875" s="24"/>
    </row>
    <row r="1876" spans="2:9" ht="18" x14ac:dyDescent="0.25">
      <c r="B1876" s="24"/>
      <c r="C1876" s="24"/>
      <c r="D1876" s="24"/>
      <c r="E1876" s="24"/>
      <c r="F1876" s="25"/>
      <c r="G1876" s="25"/>
      <c r="H1876" s="25"/>
      <c r="I1876" s="24"/>
    </row>
    <row r="1877" spans="2:9" ht="18" x14ac:dyDescent="0.25">
      <c r="B1877" s="24"/>
      <c r="C1877" s="24"/>
      <c r="D1877" s="24"/>
      <c r="E1877" s="24"/>
      <c r="F1877" s="25"/>
      <c r="G1877" s="25"/>
      <c r="H1877" s="25"/>
      <c r="I1877" s="24"/>
    </row>
    <row r="1878" spans="2:9" ht="18" x14ac:dyDescent="0.25">
      <c r="B1878" s="24"/>
      <c r="C1878" s="24"/>
      <c r="D1878" s="24"/>
      <c r="E1878" s="24"/>
      <c r="F1878" s="25"/>
      <c r="G1878" s="25"/>
      <c r="H1878" s="25"/>
      <c r="I1878" s="24"/>
    </row>
    <row r="1879" spans="2:9" ht="18" x14ac:dyDescent="0.25">
      <c r="B1879" s="24"/>
      <c r="C1879" s="24"/>
      <c r="D1879" s="24"/>
      <c r="E1879" s="24"/>
      <c r="F1879" s="25"/>
      <c r="G1879" s="25"/>
      <c r="H1879" s="25"/>
      <c r="I1879" s="24"/>
    </row>
    <row r="1880" spans="2:9" ht="18" x14ac:dyDescent="0.25">
      <c r="B1880" s="24"/>
      <c r="C1880" s="24"/>
      <c r="D1880" s="24"/>
      <c r="E1880" s="24"/>
      <c r="F1880" s="25"/>
      <c r="G1880" s="25"/>
      <c r="H1880" s="25"/>
      <c r="I1880" s="24"/>
    </row>
    <row r="1881" spans="2:9" ht="18" x14ac:dyDescent="0.25">
      <c r="B1881" s="24"/>
      <c r="C1881" s="24"/>
      <c r="D1881" s="24"/>
      <c r="E1881" s="24"/>
      <c r="F1881" s="25"/>
      <c r="G1881" s="25"/>
      <c r="H1881" s="25"/>
      <c r="I1881" s="24"/>
    </row>
    <row r="1882" spans="2:9" ht="18" x14ac:dyDescent="0.25">
      <c r="B1882" s="24"/>
      <c r="C1882" s="24"/>
      <c r="D1882" s="24"/>
      <c r="E1882" s="24"/>
      <c r="F1882" s="25"/>
      <c r="G1882" s="25"/>
      <c r="H1882" s="25"/>
      <c r="I1882" s="24"/>
    </row>
    <row r="1883" spans="2:9" ht="18" x14ac:dyDescent="0.25">
      <c r="B1883" s="24"/>
      <c r="C1883" s="24"/>
      <c r="D1883" s="24"/>
      <c r="E1883" s="24"/>
      <c r="F1883" s="25"/>
      <c r="G1883" s="25"/>
      <c r="H1883" s="25"/>
      <c r="I1883" s="24"/>
    </row>
    <row r="1884" spans="2:9" ht="18" x14ac:dyDescent="0.25">
      <c r="B1884" s="24"/>
      <c r="C1884" s="24"/>
      <c r="D1884" s="24"/>
      <c r="E1884" s="24"/>
      <c r="F1884" s="25"/>
      <c r="G1884" s="25"/>
      <c r="H1884" s="25"/>
      <c r="I1884" s="24"/>
    </row>
    <row r="1885" spans="2:9" ht="18" x14ac:dyDescent="0.25">
      <c r="B1885" s="24"/>
      <c r="C1885" s="24"/>
      <c r="D1885" s="24"/>
      <c r="E1885" s="24"/>
      <c r="F1885" s="25"/>
      <c r="G1885" s="25"/>
      <c r="H1885" s="25"/>
      <c r="I1885" s="24"/>
    </row>
    <row r="1886" spans="2:9" ht="18" x14ac:dyDescent="0.25">
      <c r="B1886" s="24"/>
      <c r="C1886" s="24"/>
      <c r="D1886" s="24"/>
      <c r="E1886" s="24"/>
      <c r="F1886" s="25"/>
      <c r="G1886" s="25"/>
      <c r="H1886" s="25"/>
      <c r="I1886" s="24"/>
    </row>
    <row r="1887" spans="2:9" ht="18" x14ac:dyDescent="0.25">
      <c r="B1887" s="24"/>
      <c r="C1887" s="24"/>
      <c r="D1887" s="24"/>
      <c r="E1887" s="24"/>
      <c r="F1887" s="25"/>
      <c r="G1887" s="25"/>
      <c r="H1887" s="25"/>
      <c r="I1887" s="24"/>
    </row>
    <row r="1888" spans="2:9" ht="18" x14ac:dyDescent="0.25">
      <c r="B1888" s="24"/>
      <c r="C1888" s="24"/>
      <c r="D1888" s="24"/>
      <c r="E1888" s="24"/>
      <c r="F1888" s="25"/>
      <c r="G1888" s="25"/>
      <c r="H1888" s="25"/>
      <c r="I1888" s="24"/>
    </row>
    <row r="1889" spans="2:9" ht="18" x14ac:dyDescent="0.25">
      <c r="B1889" s="24"/>
      <c r="C1889" s="24"/>
      <c r="D1889" s="24"/>
      <c r="E1889" s="24"/>
      <c r="F1889" s="25"/>
      <c r="G1889" s="25"/>
      <c r="H1889" s="25"/>
      <c r="I1889" s="24"/>
    </row>
    <row r="1890" spans="2:9" ht="18" x14ac:dyDescent="0.25">
      <c r="B1890" s="24"/>
      <c r="C1890" s="24"/>
      <c r="D1890" s="24"/>
      <c r="E1890" s="24"/>
      <c r="F1890" s="25"/>
      <c r="G1890" s="25"/>
      <c r="H1890" s="25"/>
      <c r="I1890" s="24"/>
    </row>
    <row r="1891" spans="2:9" ht="18" x14ac:dyDescent="0.25">
      <c r="B1891" s="24"/>
      <c r="C1891" s="24"/>
      <c r="D1891" s="24"/>
      <c r="E1891" s="24"/>
      <c r="F1891" s="25"/>
      <c r="G1891" s="25"/>
      <c r="H1891" s="25"/>
      <c r="I1891" s="24"/>
    </row>
    <row r="1892" spans="2:9" ht="18" x14ac:dyDescent="0.25">
      <c r="B1892" s="24"/>
      <c r="C1892" s="24"/>
      <c r="D1892" s="24"/>
      <c r="E1892" s="24"/>
      <c r="F1892" s="25"/>
      <c r="G1892" s="25"/>
      <c r="H1892" s="25"/>
      <c r="I1892" s="24"/>
    </row>
    <row r="1893" spans="2:9" ht="18" x14ac:dyDescent="0.25">
      <c r="B1893" s="24"/>
      <c r="C1893" s="24"/>
      <c r="D1893" s="24"/>
      <c r="E1893" s="24"/>
      <c r="F1893" s="25"/>
      <c r="G1893" s="25"/>
      <c r="H1893" s="25"/>
      <c r="I1893" s="24"/>
    </row>
    <row r="1894" spans="2:9" ht="18" x14ac:dyDescent="0.25">
      <c r="B1894" s="24"/>
      <c r="C1894" s="24"/>
      <c r="D1894" s="24"/>
      <c r="E1894" s="24"/>
      <c r="F1894" s="25"/>
      <c r="G1894" s="25"/>
      <c r="H1894" s="25"/>
      <c r="I1894" s="24"/>
    </row>
    <row r="1895" spans="2:9" ht="18" x14ac:dyDescent="0.25">
      <c r="B1895" s="24"/>
      <c r="C1895" s="24"/>
      <c r="D1895" s="24"/>
      <c r="E1895" s="24"/>
      <c r="F1895" s="25"/>
      <c r="G1895" s="25"/>
      <c r="H1895" s="25"/>
      <c r="I1895" s="24"/>
    </row>
    <row r="1896" spans="2:9" ht="18" x14ac:dyDescent="0.25">
      <c r="B1896" s="24"/>
      <c r="C1896" s="24"/>
      <c r="D1896" s="24"/>
      <c r="E1896" s="24"/>
      <c r="F1896" s="25"/>
      <c r="G1896" s="25"/>
      <c r="H1896" s="25"/>
      <c r="I1896" s="24"/>
    </row>
    <row r="1897" spans="2:9" ht="18" x14ac:dyDescent="0.25">
      <c r="B1897" s="24"/>
      <c r="C1897" s="24"/>
      <c r="D1897" s="24"/>
      <c r="E1897" s="24"/>
      <c r="F1897" s="25"/>
      <c r="G1897" s="25"/>
      <c r="H1897" s="25"/>
      <c r="I1897" s="24"/>
    </row>
    <row r="1898" spans="2:9" ht="18" x14ac:dyDescent="0.25">
      <c r="B1898" s="24"/>
      <c r="C1898" s="24"/>
      <c r="D1898" s="24"/>
      <c r="E1898" s="24"/>
      <c r="F1898" s="25"/>
      <c r="G1898" s="25"/>
      <c r="H1898" s="25"/>
      <c r="I1898" s="24"/>
    </row>
    <row r="1899" spans="2:9" ht="18" x14ac:dyDescent="0.25">
      <c r="B1899" s="24"/>
      <c r="C1899" s="24"/>
      <c r="D1899" s="24"/>
      <c r="E1899" s="24"/>
      <c r="F1899" s="25"/>
      <c r="G1899" s="25"/>
      <c r="H1899" s="25"/>
      <c r="I1899" s="24"/>
    </row>
    <row r="1900" spans="2:9" ht="18" x14ac:dyDescent="0.25">
      <c r="B1900" s="24"/>
      <c r="C1900" s="24"/>
      <c r="D1900" s="24"/>
      <c r="E1900" s="24"/>
      <c r="F1900" s="25"/>
      <c r="G1900" s="25"/>
      <c r="H1900" s="25"/>
      <c r="I1900" s="24"/>
    </row>
    <row r="1901" spans="2:9" ht="18" x14ac:dyDescent="0.25">
      <c r="B1901" s="24"/>
      <c r="C1901" s="24"/>
      <c r="D1901" s="24"/>
      <c r="E1901" s="24"/>
      <c r="F1901" s="25"/>
      <c r="G1901" s="25"/>
      <c r="H1901" s="25"/>
      <c r="I1901" s="24"/>
    </row>
    <row r="1902" spans="2:9" ht="18" x14ac:dyDescent="0.25">
      <c r="B1902" s="24"/>
      <c r="C1902" s="24"/>
      <c r="D1902" s="24"/>
      <c r="E1902" s="24"/>
      <c r="F1902" s="25"/>
      <c r="G1902" s="25"/>
      <c r="H1902" s="25"/>
      <c r="I1902" s="24"/>
    </row>
    <row r="1903" spans="2:9" ht="18" x14ac:dyDescent="0.25">
      <c r="B1903" s="24"/>
      <c r="C1903" s="24"/>
      <c r="D1903" s="24"/>
      <c r="E1903" s="24"/>
      <c r="F1903" s="25"/>
      <c r="G1903" s="25"/>
      <c r="H1903" s="25"/>
      <c r="I1903" s="24"/>
    </row>
    <row r="1904" spans="2:9" ht="18" x14ac:dyDescent="0.25">
      <c r="B1904" s="24"/>
      <c r="C1904" s="24"/>
      <c r="D1904" s="24"/>
      <c r="E1904" s="24"/>
      <c r="F1904" s="25"/>
      <c r="G1904" s="25"/>
      <c r="H1904" s="25"/>
      <c r="I1904" s="24"/>
    </row>
    <row r="1905" spans="2:9" ht="18" x14ac:dyDescent="0.25">
      <c r="B1905" s="24"/>
      <c r="C1905" s="24"/>
      <c r="D1905" s="24"/>
      <c r="E1905" s="24"/>
      <c r="F1905" s="25"/>
      <c r="G1905" s="25"/>
      <c r="H1905" s="25"/>
      <c r="I1905" s="24"/>
    </row>
    <row r="1906" spans="2:9" ht="18" x14ac:dyDescent="0.25">
      <c r="B1906" s="24"/>
      <c r="C1906" s="24"/>
      <c r="D1906" s="24"/>
      <c r="E1906" s="24"/>
      <c r="F1906" s="25"/>
      <c r="G1906" s="25"/>
      <c r="H1906" s="25"/>
      <c r="I1906" s="24"/>
    </row>
    <row r="1907" spans="2:9" ht="18" x14ac:dyDescent="0.25">
      <c r="B1907" s="24"/>
      <c r="C1907" s="24"/>
      <c r="D1907" s="24"/>
      <c r="E1907" s="24"/>
      <c r="F1907" s="25"/>
      <c r="G1907" s="25"/>
      <c r="H1907" s="25"/>
      <c r="I1907" s="24"/>
    </row>
    <row r="1908" spans="2:9" ht="18" x14ac:dyDescent="0.25">
      <c r="B1908" s="24"/>
      <c r="C1908" s="24"/>
      <c r="D1908" s="24"/>
      <c r="E1908" s="24"/>
      <c r="F1908" s="25"/>
      <c r="G1908" s="25"/>
      <c r="H1908" s="25"/>
      <c r="I1908" s="24"/>
    </row>
    <row r="1909" spans="2:9" ht="18" x14ac:dyDescent="0.25">
      <c r="B1909" s="24"/>
      <c r="C1909" s="24"/>
      <c r="D1909" s="24"/>
      <c r="E1909" s="24"/>
      <c r="F1909" s="25"/>
      <c r="G1909" s="25"/>
      <c r="H1909" s="25"/>
      <c r="I1909" s="24"/>
    </row>
    <row r="1910" spans="2:9" ht="18" x14ac:dyDescent="0.25">
      <c r="B1910" s="24"/>
      <c r="C1910" s="24"/>
      <c r="D1910" s="24"/>
      <c r="E1910" s="24"/>
      <c r="F1910" s="25"/>
      <c r="G1910" s="25"/>
      <c r="H1910" s="25"/>
      <c r="I1910" s="24"/>
    </row>
    <row r="1911" spans="2:9" ht="18" x14ac:dyDescent="0.25">
      <c r="B1911" s="24"/>
      <c r="C1911" s="24"/>
      <c r="D1911" s="24"/>
      <c r="E1911" s="24"/>
      <c r="F1911" s="25"/>
      <c r="G1911" s="25"/>
      <c r="H1911" s="25"/>
      <c r="I1911" s="24"/>
    </row>
    <row r="1912" spans="2:9" ht="18" x14ac:dyDescent="0.25">
      <c r="B1912" s="24"/>
      <c r="C1912" s="24"/>
      <c r="D1912" s="24"/>
      <c r="E1912" s="24"/>
      <c r="F1912" s="25"/>
      <c r="G1912" s="25"/>
      <c r="H1912" s="25"/>
      <c r="I1912" s="24"/>
    </row>
    <row r="1913" spans="2:9" ht="18" x14ac:dyDescent="0.25">
      <c r="B1913" s="24"/>
      <c r="C1913" s="24"/>
      <c r="D1913" s="24"/>
      <c r="E1913" s="24"/>
      <c r="F1913" s="25"/>
      <c r="G1913" s="25"/>
      <c r="H1913" s="25"/>
      <c r="I1913" s="24"/>
    </row>
    <row r="1914" spans="2:9" ht="18" x14ac:dyDescent="0.25">
      <c r="B1914" s="24"/>
      <c r="C1914" s="24"/>
      <c r="D1914" s="24"/>
      <c r="E1914" s="24"/>
      <c r="F1914" s="25"/>
      <c r="G1914" s="25"/>
      <c r="H1914" s="25"/>
      <c r="I1914" s="24"/>
    </row>
    <row r="1915" spans="2:9" ht="18" x14ac:dyDescent="0.25">
      <c r="B1915" s="24"/>
      <c r="C1915" s="24"/>
      <c r="D1915" s="24"/>
      <c r="E1915" s="24"/>
      <c r="F1915" s="25"/>
      <c r="G1915" s="25"/>
      <c r="H1915" s="25"/>
      <c r="I1915" s="24"/>
    </row>
    <row r="1916" spans="2:9" ht="18" x14ac:dyDescent="0.25">
      <c r="B1916" s="24"/>
      <c r="C1916" s="24"/>
      <c r="D1916" s="24"/>
      <c r="E1916" s="24"/>
      <c r="F1916" s="25"/>
      <c r="G1916" s="25"/>
      <c r="H1916" s="25"/>
      <c r="I1916" s="24"/>
    </row>
    <row r="1917" spans="2:9" ht="18" x14ac:dyDescent="0.25">
      <c r="B1917" s="24"/>
      <c r="C1917" s="24"/>
      <c r="D1917" s="24"/>
      <c r="E1917" s="24"/>
      <c r="F1917" s="25"/>
      <c r="G1917" s="25"/>
      <c r="H1917" s="25"/>
      <c r="I1917" s="24"/>
    </row>
    <row r="1918" spans="2:9" ht="18" x14ac:dyDescent="0.25">
      <c r="B1918" s="24"/>
      <c r="C1918" s="24"/>
      <c r="D1918" s="24"/>
      <c r="E1918" s="24"/>
      <c r="F1918" s="25"/>
      <c r="G1918" s="25"/>
      <c r="H1918" s="25"/>
      <c r="I1918" s="24"/>
    </row>
    <row r="1919" spans="2:9" ht="18" x14ac:dyDescent="0.25">
      <c r="B1919" s="24"/>
      <c r="C1919" s="24"/>
      <c r="D1919" s="24"/>
      <c r="E1919" s="24"/>
      <c r="F1919" s="25"/>
      <c r="G1919" s="25"/>
      <c r="H1919" s="25"/>
      <c r="I1919" s="24"/>
    </row>
    <row r="1920" spans="2:9" ht="18" x14ac:dyDescent="0.25">
      <c r="B1920" s="24"/>
      <c r="C1920" s="24"/>
      <c r="D1920" s="24"/>
      <c r="E1920" s="24"/>
      <c r="F1920" s="25"/>
      <c r="G1920" s="25"/>
      <c r="H1920" s="25"/>
      <c r="I1920" s="24"/>
    </row>
    <row r="1921" spans="2:9" ht="18" x14ac:dyDescent="0.25">
      <c r="B1921" s="24"/>
      <c r="C1921" s="24"/>
      <c r="D1921" s="24"/>
      <c r="E1921" s="24"/>
      <c r="F1921" s="25"/>
      <c r="G1921" s="25"/>
      <c r="H1921" s="25"/>
      <c r="I1921" s="24"/>
    </row>
    <row r="1922" spans="2:9" ht="18" x14ac:dyDescent="0.25">
      <c r="B1922" s="24"/>
      <c r="C1922" s="24"/>
      <c r="D1922" s="24"/>
      <c r="E1922" s="24"/>
      <c r="F1922" s="25"/>
      <c r="G1922" s="25"/>
      <c r="H1922" s="25"/>
      <c r="I1922" s="24"/>
    </row>
    <row r="1923" spans="2:9" ht="18" x14ac:dyDescent="0.25">
      <c r="B1923" s="24"/>
      <c r="C1923" s="24"/>
      <c r="D1923" s="24"/>
      <c r="E1923" s="24"/>
      <c r="F1923" s="25"/>
      <c r="G1923" s="25"/>
      <c r="H1923" s="25"/>
      <c r="I1923" s="24"/>
    </row>
    <row r="1924" spans="2:9" ht="18" x14ac:dyDescent="0.25">
      <c r="B1924" s="24"/>
      <c r="C1924" s="24"/>
      <c r="D1924" s="24"/>
      <c r="E1924" s="24"/>
      <c r="F1924" s="25"/>
      <c r="G1924" s="25"/>
      <c r="H1924" s="25"/>
      <c r="I1924" s="24"/>
    </row>
    <row r="1925" spans="2:9" ht="18" x14ac:dyDescent="0.25">
      <c r="B1925" s="24"/>
      <c r="C1925" s="24"/>
      <c r="D1925" s="24"/>
      <c r="E1925" s="24"/>
      <c r="F1925" s="25"/>
      <c r="G1925" s="25"/>
      <c r="H1925" s="25"/>
      <c r="I1925" s="24"/>
    </row>
    <row r="1926" spans="2:9" ht="18" x14ac:dyDescent="0.25">
      <c r="B1926" s="24"/>
      <c r="C1926" s="24"/>
      <c r="D1926" s="24"/>
      <c r="E1926" s="24"/>
      <c r="F1926" s="25"/>
      <c r="G1926" s="25"/>
      <c r="H1926" s="25"/>
      <c r="I1926" s="24"/>
    </row>
    <row r="1927" spans="2:9" ht="18" x14ac:dyDescent="0.25">
      <c r="B1927" s="24"/>
      <c r="C1927" s="24"/>
      <c r="D1927" s="24"/>
      <c r="E1927" s="24"/>
      <c r="F1927" s="25"/>
      <c r="G1927" s="25"/>
      <c r="H1927" s="25"/>
      <c r="I1927" s="24"/>
    </row>
    <row r="1928" spans="2:9" ht="18" x14ac:dyDescent="0.25">
      <c r="B1928" s="24"/>
      <c r="C1928" s="24"/>
      <c r="D1928" s="24"/>
      <c r="E1928" s="24"/>
      <c r="F1928" s="25"/>
      <c r="G1928" s="25"/>
      <c r="H1928" s="25"/>
      <c r="I1928" s="24"/>
    </row>
    <row r="1929" spans="2:9" ht="18" x14ac:dyDescent="0.25">
      <c r="B1929" s="24"/>
      <c r="C1929" s="24"/>
      <c r="D1929" s="24"/>
      <c r="E1929" s="24"/>
      <c r="F1929" s="25"/>
      <c r="G1929" s="25"/>
      <c r="H1929" s="25"/>
      <c r="I1929" s="24"/>
    </row>
    <row r="1930" spans="2:9" ht="18" x14ac:dyDescent="0.25">
      <c r="B1930" s="24"/>
      <c r="C1930" s="24"/>
      <c r="D1930" s="24"/>
      <c r="E1930" s="24"/>
      <c r="F1930" s="25"/>
      <c r="G1930" s="25"/>
      <c r="H1930" s="25"/>
      <c r="I1930" s="24"/>
    </row>
    <row r="1931" spans="2:9" ht="18" x14ac:dyDescent="0.25">
      <c r="B1931" s="24"/>
      <c r="C1931" s="24"/>
      <c r="D1931" s="24"/>
      <c r="E1931" s="24"/>
      <c r="F1931" s="25"/>
      <c r="G1931" s="25"/>
      <c r="H1931" s="25"/>
      <c r="I1931" s="24"/>
    </row>
    <row r="1932" spans="2:9" ht="18" x14ac:dyDescent="0.25">
      <c r="B1932" s="24"/>
      <c r="C1932" s="24"/>
      <c r="D1932" s="24"/>
      <c r="E1932" s="24"/>
      <c r="F1932" s="25"/>
      <c r="G1932" s="25"/>
      <c r="H1932" s="25"/>
      <c r="I1932" s="24"/>
    </row>
    <row r="1933" spans="2:9" ht="18" x14ac:dyDescent="0.25">
      <c r="B1933" s="24"/>
      <c r="C1933" s="24"/>
      <c r="D1933" s="24"/>
      <c r="E1933" s="24"/>
      <c r="F1933" s="25"/>
      <c r="G1933" s="25"/>
      <c r="H1933" s="25"/>
      <c r="I1933" s="24"/>
    </row>
    <row r="1934" spans="2:9" ht="18" x14ac:dyDescent="0.25">
      <c r="B1934" s="24"/>
      <c r="C1934" s="24"/>
      <c r="D1934" s="24"/>
      <c r="E1934" s="24"/>
      <c r="F1934" s="25"/>
      <c r="G1934" s="25"/>
      <c r="H1934" s="25"/>
      <c r="I1934" s="24"/>
    </row>
    <row r="1935" spans="2:9" ht="18" x14ac:dyDescent="0.25">
      <c r="B1935" s="24"/>
      <c r="C1935" s="24"/>
      <c r="D1935" s="24"/>
      <c r="E1935" s="24"/>
      <c r="F1935" s="25"/>
      <c r="G1935" s="25"/>
      <c r="H1935" s="25"/>
      <c r="I1935" s="24"/>
    </row>
    <row r="1936" spans="2:9" ht="18" x14ac:dyDescent="0.25">
      <c r="B1936" s="24"/>
      <c r="C1936" s="24"/>
      <c r="D1936" s="24"/>
      <c r="E1936" s="24"/>
      <c r="F1936" s="25"/>
      <c r="G1936" s="25"/>
      <c r="H1936" s="25"/>
      <c r="I1936" s="24"/>
    </row>
    <row r="1937" spans="2:9" ht="18" x14ac:dyDescent="0.25">
      <c r="B1937" s="24"/>
      <c r="C1937" s="24"/>
      <c r="D1937" s="24"/>
      <c r="E1937" s="24"/>
      <c r="F1937" s="25"/>
      <c r="G1937" s="25"/>
      <c r="H1937" s="25"/>
      <c r="I1937" s="24"/>
    </row>
    <row r="1938" spans="2:9" ht="18" x14ac:dyDescent="0.25">
      <c r="B1938" s="24"/>
      <c r="C1938" s="24"/>
      <c r="D1938" s="24"/>
      <c r="E1938" s="24"/>
      <c r="F1938" s="25"/>
      <c r="G1938" s="25"/>
      <c r="H1938" s="25"/>
      <c r="I1938" s="24"/>
    </row>
    <row r="1939" spans="2:9" ht="18" x14ac:dyDescent="0.25">
      <c r="B1939" s="24"/>
      <c r="C1939" s="24"/>
      <c r="D1939" s="24"/>
      <c r="E1939" s="24"/>
      <c r="F1939" s="25"/>
      <c r="G1939" s="25"/>
      <c r="H1939" s="25"/>
      <c r="I1939" s="24"/>
    </row>
    <row r="1940" spans="2:9" ht="18" x14ac:dyDescent="0.25">
      <c r="B1940" s="24"/>
      <c r="C1940" s="24"/>
      <c r="D1940" s="24"/>
      <c r="E1940" s="24"/>
      <c r="F1940" s="25"/>
      <c r="G1940" s="25"/>
      <c r="H1940" s="25"/>
      <c r="I1940" s="24"/>
    </row>
    <row r="1941" spans="2:9" ht="18" x14ac:dyDescent="0.25">
      <c r="B1941" s="24"/>
      <c r="C1941" s="24"/>
      <c r="D1941" s="24"/>
      <c r="E1941" s="24"/>
      <c r="F1941" s="25"/>
      <c r="G1941" s="25"/>
      <c r="H1941" s="25"/>
      <c r="I1941" s="24"/>
    </row>
    <row r="1942" spans="2:9" ht="18" x14ac:dyDescent="0.25">
      <c r="B1942" s="24"/>
      <c r="C1942" s="24"/>
      <c r="D1942" s="24"/>
      <c r="E1942" s="24"/>
      <c r="F1942" s="25"/>
      <c r="G1942" s="25"/>
      <c r="H1942" s="25"/>
      <c r="I1942" s="24"/>
    </row>
    <row r="1943" spans="2:9" ht="18" x14ac:dyDescent="0.25">
      <c r="B1943" s="24"/>
      <c r="C1943" s="24"/>
      <c r="D1943" s="24"/>
      <c r="E1943" s="24"/>
      <c r="F1943" s="25"/>
      <c r="G1943" s="25"/>
      <c r="H1943" s="25"/>
      <c r="I1943" s="24"/>
    </row>
    <row r="1944" spans="2:9" ht="18" x14ac:dyDescent="0.25">
      <c r="B1944" s="24"/>
      <c r="C1944" s="24"/>
      <c r="D1944" s="24"/>
      <c r="E1944" s="24"/>
      <c r="F1944" s="25"/>
      <c r="G1944" s="25"/>
      <c r="H1944" s="25"/>
      <c r="I1944" s="24"/>
    </row>
    <row r="1945" spans="2:9" ht="18" x14ac:dyDescent="0.25">
      <c r="B1945" s="24"/>
      <c r="C1945" s="24"/>
      <c r="D1945" s="24"/>
      <c r="E1945" s="24"/>
      <c r="F1945" s="25"/>
      <c r="G1945" s="25"/>
      <c r="H1945" s="25"/>
      <c r="I1945" s="24"/>
    </row>
    <row r="1946" spans="2:9" ht="18" x14ac:dyDescent="0.25">
      <c r="B1946" s="24"/>
      <c r="C1946" s="24"/>
      <c r="D1946" s="24"/>
      <c r="E1946" s="24"/>
      <c r="F1946" s="25"/>
      <c r="G1946" s="25"/>
      <c r="H1946" s="25"/>
      <c r="I1946" s="24"/>
    </row>
    <row r="1947" spans="2:9" ht="18" x14ac:dyDescent="0.25">
      <c r="B1947" s="24"/>
      <c r="C1947" s="24"/>
      <c r="D1947" s="24"/>
      <c r="E1947" s="24"/>
      <c r="F1947" s="25"/>
      <c r="G1947" s="25"/>
      <c r="H1947" s="25"/>
      <c r="I1947" s="24"/>
    </row>
    <row r="1948" spans="2:9" ht="18" x14ac:dyDescent="0.25">
      <c r="B1948" s="24"/>
      <c r="C1948" s="24"/>
      <c r="D1948" s="24"/>
      <c r="E1948" s="24"/>
      <c r="F1948" s="25"/>
      <c r="G1948" s="25"/>
      <c r="H1948" s="25"/>
      <c r="I1948" s="24"/>
    </row>
    <row r="1949" spans="2:9" ht="18" x14ac:dyDescent="0.25">
      <c r="B1949" s="24"/>
      <c r="C1949" s="24"/>
      <c r="D1949" s="24"/>
      <c r="E1949" s="24"/>
      <c r="F1949" s="25"/>
      <c r="G1949" s="25"/>
      <c r="H1949" s="25"/>
      <c r="I1949" s="24"/>
    </row>
    <row r="1950" spans="2:9" ht="18" x14ac:dyDescent="0.25">
      <c r="B1950" s="24"/>
      <c r="C1950" s="24"/>
      <c r="D1950" s="24"/>
      <c r="E1950" s="24"/>
      <c r="F1950" s="25"/>
      <c r="G1950" s="25"/>
      <c r="H1950" s="25"/>
      <c r="I1950" s="24"/>
    </row>
    <row r="1951" spans="2:9" ht="18" x14ac:dyDescent="0.25">
      <c r="B1951" s="24"/>
      <c r="C1951" s="24"/>
      <c r="D1951" s="24"/>
      <c r="E1951" s="24"/>
      <c r="F1951" s="25"/>
      <c r="G1951" s="25"/>
      <c r="H1951" s="25"/>
      <c r="I1951" s="24"/>
    </row>
    <row r="1952" spans="2:9" ht="18" x14ac:dyDescent="0.25">
      <c r="B1952" s="24"/>
      <c r="C1952" s="24"/>
      <c r="D1952" s="24"/>
      <c r="E1952" s="24"/>
      <c r="F1952" s="25"/>
      <c r="G1952" s="25"/>
      <c r="H1952" s="25"/>
      <c r="I1952" s="24"/>
    </row>
    <row r="1953" spans="2:9" ht="18" x14ac:dyDescent="0.25">
      <c r="B1953" s="24"/>
      <c r="C1953" s="24"/>
      <c r="D1953" s="24"/>
      <c r="E1953" s="24"/>
      <c r="F1953" s="25"/>
      <c r="G1953" s="25"/>
      <c r="H1953" s="25"/>
      <c r="I1953" s="24"/>
    </row>
    <row r="1954" spans="2:9" ht="18" x14ac:dyDescent="0.25">
      <c r="B1954" s="24"/>
      <c r="C1954" s="24"/>
      <c r="D1954" s="24"/>
      <c r="E1954" s="24"/>
      <c r="F1954" s="25"/>
      <c r="G1954" s="25"/>
      <c r="H1954" s="25"/>
      <c r="I1954" s="24"/>
    </row>
    <row r="1955" spans="2:9" ht="18" x14ac:dyDescent="0.25">
      <c r="B1955" s="24"/>
      <c r="C1955" s="24"/>
      <c r="D1955" s="24"/>
      <c r="E1955" s="24"/>
      <c r="F1955" s="25"/>
      <c r="G1955" s="25"/>
      <c r="H1955" s="25"/>
      <c r="I1955" s="24"/>
    </row>
    <row r="1956" spans="2:9" ht="18" x14ac:dyDescent="0.25">
      <c r="B1956" s="24"/>
      <c r="C1956" s="24"/>
      <c r="D1956" s="24"/>
      <c r="E1956" s="24"/>
      <c r="F1956" s="25"/>
      <c r="G1956" s="25"/>
      <c r="H1956" s="25"/>
      <c r="I1956" s="24"/>
    </row>
    <row r="1957" spans="2:9" ht="18" x14ac:dyDescent="0.25">
      <c r="B1957" s="24"/>
      <c r="C1957" s="24"/>
      <c r="D1957" s="24"/>
      <c r="E1957" s="24"/>
      <c r="F1957" s="25"/>
      <c r="G1957" s="25"/>
      <c r="H1957" s="25"/>
      <c r="I1957" s="24"/>
    </row>
    <row r="1958" spans="2:9" ht="18" x14ac:dyDescent="0.25">
      <c r="B1958" s="24"/>
      <c r="C1958" s="24"/>
      <c r="D1958" s="24"/>
      <c r="E1958" s="24"/>
      <c r="F1958" s="25"/>
      <c r="G1958" s="25"/>
      <c r="H1958" s="25"/>
      <c r="I1958" s="24"/>
    </row>
    <row r="1959" spans="2:9" ht="18" x14ac:dyDescent="0.25">
      <c r="B1959" s="24"/>
      <c r="C1959" s="24"/>
      <c r="D1959" s="24"/>
      <c r="E1959" s="24"/>
      <c r="F1959" s="25"/>
      <c r="G1959" s="25"/>
      <c r="H1959" s="25"/>
      <c r="I1959" s="24"/>
    </row>
    <row r="1960" spans="2:9" ht="18" x14ac:dyDescent="0.25">
      <c r="B1960" s="24"/>
      <c r="C1960" s="24"/>
      <c r="D1960" s="24"/>
      <c r="E1960" s="24"/>
      <c r="F1960" s="25"/>
      <c r="G1960" s="25"/>
      <c r="H1960" s="25"/>
      <c r="I1960" s="24"/>
    </row>
    <row r="1961" spans="2:9" ht="18" x14ac:dyDescent="0.25">
      <c r="B1961" s="24"/>
      <c r="C1961" s="24"/>
      <c r="D1961" s="24"/>
      <c r="E1961" s="24"/>
      <c r="F1961" s="25"/>
      <c r="G1961" s="25"/>
      <c r="H1961" s="25"/>
      <c r="I1961" s="24"/>
    </row>
    <row r="1962" spans="2:9" ht="18" x14ac:dyDescent="0.25">
      <c r="B1962" s="24"/>
      <c r="C1962" s="24"/>
      <c r="D1962" s="24"/>
      <c r="E1962" s="24"/>
      <c r="F1962" s="25"/>
      <c r="G1962" s="25"/>
      <c r="H1962" s="25"/>
      <c r="I1962" s="24"/>
    </row>
    <row r="1963" spans="2:9" ht="18" x14ac:dyDescent="0.25">
      <c r="B1963" s="24"/>
      <c r="C1963" s="24"/>
      <c r="D1963" s="24"/>
      <c r="E1963" s="24"/>
      <c r="F1963" s="25"/>
      <c r="G1963" s="25"/>
      <c r="H1963" s="25"/>
      <c r="I1963" s="24"/>
    </row>
    <row r="1964" spans="2:9" ht="18" x14ac:dyDescent="0.25">
      <c r="B1964" s="24"/>
      <c r="C1964" s="24"/>
      <c r="D1964" s="24"/>
      <c r="E1964" s="24"/>
      <c r="F1964" s="25"/>
      <c r="G1964" s="25"/>
      <c r="H1964" s="25"/>
      <c r="I1964" s="24"/>
    </row>
    <row r="1965" spans="2:9" ht="18" x14ac:dyDescent="0.25">
      <c r="B1965" s="24"/>
      <c r="C1965" s="24"/>
      <c r="D1965" s="24"/>
      <c r="E1965" s="24"/>
      <c r="F1965" s="25"/>
      <c r="G1965" s="25"/>
      <c r="H1965" s="25"/>
      <c r="I1965" s="24"/>
    </row>
    <row r="1966" spans="2:9" ht="18" x14ac:dyDescent="0.25">
      <c r="B1966" s="24"/>
      <c r="C1966" s="24"/>
      <c r="D1966" s="24"/>
      <c r="E1966" s="24"/>
      <c r="F1966" s="25"/>
      <c r="G1966" s="25"/>
      <c r="H1966" s="25"/>
      <c r="I1966" s="24"/>
    </row>
    <row r="1967" spans="2:9" ht="18" x14ac:dyDescent="0.25">
      <c r="B1967" s="24"/>
      <c r="C1967" s="24"/>
      <c r="D1967" s="24"/>
      <c r="E1967" s="24"/>
      <c r="F1967" s="25"/>
      <c r="G1967" s="25"/>
      <c r="H1967" s="25"/>
      <c r="I1967" s="24"/>
    </row>
    <row r="1968" spans="2:9" ht="18" x14ac:dyDescent="0.25">
      <c r="B1968" s="24"/>
      <c r="C1968" s="24"/>
      <c r="D1968" s="24"/>
      <c r="E1968" s="24"/>
      <c r="F1968" s="25"/>
      <c r="G1968" s="25"/>
      <c r="H1968" s="25"/>
      <c r="I1968" s="24"/>
    </row>
    <row r="1969" spans="2:9" ht="18" x14ac:dyDescent="0.25">
      <c r="B1969" s="24"/>
      <c r="C1969" s="24"/>
      <c r="D1969" s="24"/>
      <c r="E1969" s="24"/>
      <c r="F1969" s="25"/>
      <c r="G1969" s="25"/>
      <c r="H1969" s="25"/>
      <c r="I1969" s="24"/>
    </row>
    <row r="1970" spans="2:9" ht="18" x14ac:dyDescent="0.25">
      <c r="B1970" s="24"/>
      <c r="C1970" s="24"/>
      <c r="D1970" s="24"/>
      <c r="E1970" s="24"/>
      <c r="F1970" s="25"/>
      <c r="G1970" s="25"/>
      <c r="H1970" s="25"/>
      <c r="I1970" s="24"/>
    </row>
    <row r="1971" spans="2:9" ht="18" x14ac:dyDescent="0.25">
      <c r="B1971" s="24"/>
      <c r="C1971" s="24"/>
      <c r="D1971" s="24"/>
      <c r="E1971" s="24"/>
      <c r="F1971" s="25"/>
      <c r="G1971" s="25"/>
      <c r="H1971" s="25"/>
      <c r="I1971" s="24"/>
    </row>
    <row r="1972" spans="2:9" ht="18" x14ac:dyDescent="0.25">
      <c r="B1972" s="24"/>
      <c r="C1972" s="24"/>
      <c r="D1972" s="24"/>
      <c r="E1972" s="24"/>
      <c r="F1972" s="25"/>
      <c r="G1972" s="25"/>
      <c r="H1972" s="25"/>
      <c r="I1972" s="24"/>
    </row>
    <row r="1973" spans="2:9" ht="18" x14ac:dyDescent="0.25">
      <c r="B1973" s="24"/>
      <c r="C1973" s="24"/>
      <c r="D1973" s="24"/>
      <c r="E1973" s="24"/>
      <c r="F1973" s="25"/>
      <c r="G1973" s="25"/>
      <c r="H1973" s="25"/>
      <c r="I1973" s="24"/>
    </row>
    <row r="1974" spans="2:9" ht="18" x14ac:dyDescent="0.25">
      <c r="B1974" s="24"/>
      <c r="C1974" s="24"/>
      <c r="D1974" s="24"/>
      <c r="E1974" s="24"/>
      <c r="F1974" s="25"/>
      <c r="G1974" s="25"/>
      <c r="H1974" s="25"/>
      <c r="I1974" s="24"/>
    </row>
    <row r="1975" spans="2:9" ht="18" x14ac:dyDescent="0.25">
      <c r="B1975" s="24"/>
      <c r="C1975" s="24"/>
      <c r="D1975" s="24"/>
      <c r="E1975" s="24"/>
      <c r="F1975" s="25"/>
      <c r="G1975" s="25"/>
      <c r="H1975" s="25"/>
      <c r="I1975" s="24"/>
    </row>
    <row r="1976" spans="2:9" ht="18" x14ac:dyDescent="0.25">
      <c r="B1976" s="24"/>
      <c r="C1976" s="24"/>
      <c r="D1976" s="24"/>
      <c r="E1976" s="24"/>
      <c r="F1976" s="25"/>
      <c r="G1976" s="25"/>
      <c r="H1976" s="25"/>
      <c r="I1976" s="24"/>
    </row>
    <row r="1977" spans="2:9" ht="18" x14ac:dyDescent="0.25">
      <c r="B1977" s="24"/>
      <c r="C1977" s="24"/>
      <c r="D1977" s="24"/>
      <c r="E1977" s="24"/>
      <c r="F1977" s="25"/>
      <c r="G1977" s="25"/>
      <c r="H1977" s="25"/>
      <c r="I1977" s="24"/>
    </row>
    <row r="1978" spans="2:9" ht="18" x14ac:dyDescent="0.25">
      <c r="B1978" s="24"/>
      <c r="C1978" s="24"/>
      <c r="D1978" s="24"/>
      <c r="E1978" s="24"/>
      <c r="F1978" s="25"/>
      <c r="G1978" s="25"/>
      <c r="H1978" s="25"/>
      <c r="I1978" s="24"/>
    </row>
    <row r="1979" spans="2:9" ht="18" x14ac:dyDescent="0.25">
      <c r="B1979" s="24"/>
      <c r="C1979" s="24"/>
      <c r="D1979" s="24"/>
      <c r="E1979" s="24"/>
      <c r="F1979" s="25"/>
      <c r="G1979" s="25"/>
      <c r="H1979" s="25"/>
      <c r="I1979" s="24"/>
    </row>
    <row r="1980" spans="2:9" ht="18" x14ac:dyDescent="0.25">
      <c r="B1980" s="24"/>
      <c r="C1980" s="24"/>
      <c r="D1980" s="24"/>
      <c r="E1980" s="24"/>
      <c r="F1980" s="25"/>
      <c r="G1980" s="25"/>
      <c r="H1980" s="25"/>
      <c r="I1980" s="24"/>
    </row>
    <row r="1981" spans="2:9" ht="18" x14ac:dyDescent="0.25">
      <c r="B1981" s="24"/>
      <c r="C1981" s="24"/>
      <c r="D1981" s="24"/>
      <c r="E1981" s="24"/>
      <c r="F1981" s="25"/>
      <c r="G1981" s="25"/>
      <c r="H1981" s="25"/>
      <c r="I1981" s="24"/>
    </row>
    <row r="1982" spans="2:9" ht="18" x14ac:dyDescent="0.25">
      <c r="B1982" s="24"/>
      <c r="C1982" s="24"/>
      <c r="D1982" s="24"/>
      <c r="E1982" s="24"/>
      <c r="F1982" s="25"/>
      <c r="G1982" s="25"/>
      <c r="H1982" s="25"/>
      <c r="I1982" s="24"/>
    </row>
    <row r="1983" spans="2:9" ht="18" x14ac:dyDescent="0.25">
      <c r="B1983" s="24"/>
      <c r="C1983" s="24"/>
      <c r="D1983" s="24"/>
      <c r="E1983" s="24"/>
      <c r="F1983" s="25"/>
      <c r="G1983" s="25"/>
      <c r="H1983" s="25"/>
      <c r="I1983" s="24"/>
    </row>
    <row r="1984" spans="2:9" ht="18" x14ac:dyDescent="0.25">
      <c r="B1984" s="24"/>
      <c r="C1984" s="24"/>
      <c r="D1984" s="24"/>
      <c r="E1984" s="24"/>
      <c r="F1984" s="25"/>
      <c r="G1984" s="25"/>
      <c r="H1984" s="25"/>
      <c r="I1984" s="24"/>
    </row>
    <row r="1985" spans="2:9" ht="18" x14ac:dyDescent="0.25">
      <c r="B1985" s="24"/>
      <c r="C1985" s="24"/>
      <c r="D1985" s="24"/>
      <c r="E1985" s="24"/>
      <c r="F1985" s="25"/>
      <c r="G1985" s="25"/>
      <c r="H1985" s="25"/>
      <c r="I1985" s="24"/>
    </row>
    <row r="1986" spans="2:9" ht="18" x14ac:dyDescent="0.25">
      <c r="B1986" s="24"/>
      <c r="C1986" s="24"/>
      <c r="D1986" s="24"/>
      <c r="E1986" s="24"/>
      <c r="F1986" s="25"/>
      <c r="G1986" s="25"/>
      <c r="H1986" s="25"/>
      <c r="I1986" s="24"/>
    </row>
    <row r="1987" spans="2:9" ht="18" x14ac:dyDescent="0.25">
      <c r="B1987" s="24"/>
      <c r="C1987" s="24"/>
      <c r="D1987" s="24"/>
      <c r="E1987" s="24"/>
      <c r="F1987" s="25"/>
      <c r="G1987" s="25"/>
      <c r="H1987" s="25"/>
      <c r="I1987" s="24"/>
    </row>
    <row r="1988" spans="2:9" ht="18" x14ac:dyDescent="0.25">
      <c r="B1988" s="24"/>
      <c r="C1988" s="24"/>
      <c r="D1988" s="24"/>
      <c r="E1988" s="24"/>
      <c r="F1988" s="25"/>
      <c r="G1988" s="25"/>
      <c r="H1988" s="25"/>
      <c r="I1988" s="24"/>
    </row>
    <row r="1989" spans="2:9" ht="18" x14ac:dyDescent="0.25">
      <c r="B1989" s="24"/>
      <c r="C1989" s="24"/>
      <c r="D1989" s="24"/>
      <c r="E1989" s="24"/>
      <c r="F1989" s="25"/>
      <c r="G1989" s="25"/>
      <c r="H1989" s="25"/>
      <c r="I1989" s="24"/>
    </row>
    <row r="1990" spans="2:9" ht="18" x14ac:dyDescent="0.25">
      <c r="B1990" s="24"/>
      <c r="C1990" s="24"/>
      <c r="D1990" s="24"/>
      <c r="E1990" s="24"/>
      <c r="F1990" s="25"/>
      <c r="G1990" s="25"/>
      <c r="H1990" s="25"/>
      <c r="I1990" s="24"/>
    </row>
    <row r="1991" spans="2:9" ht="18" x14ac:dyDescent="0.25">
      <c r="B1991" s="24"/>
      <c r="C1991" s="24"/>
      <c r="D1991" s="24"/>
      <c r="E1991" s="24"/>
      <c r="F1991" s="25"/>
      <c r="G1991" s="25"/>
      <c r="H1991" s="25"/>
      <c r="I1991" s="24"/>
    </row>
    <row r="1992" spans="2:9" ht="18" x14ac:dyDescent="0.25">
      <c r="B1992" s="24"/>
      <c r="C1992" s="24"/>
      <c r="D1992" s="24"/>
      <c r="E1992" s="24"/>
      <c r="F1992" s="25"/>
      <c r="G1992" s="25"/>
      <c r="H1992" s="25"/>
      <c r="I1992" s="24"/>
    </row>
    <row r="1993" spans="2:9" ht="18" x14ac:dyDescent="0.25">
      <c r="B1993" s="24"/>
      <c r="C1993" s="24"/>
      <c r="D1993" s="24"/>
      <c r="E1993" s="24"/>
      <c r="F1993" s="25"/>
      <c r="G1993" s="25"/>
      <c r="H1993" s="25"/>
      <c r="I1993" s="24"/>
    </row>
    <row r="1994" spans="2:9" ht="18" x14ac:dyDescent="0.25">
      <c r="B1994" s="24"/>
      <c r="C1994" s="24"/>
      <c r="D1994" s="24"/>
      <c r="E1994" s="24"/>
      <c r="F1994" s="25"/>
      <c r="G1994" s="25"/>
      <c r="H1994" s="25"/>
      <c r="I1994" s="24"/>
    </row>
    <row r="1995" spans="2:9" ht="18" x14ac:dyDescent="0.25">
      <c r="B1995" s="24"/>
      <c r="C1995" s="24"/>
      <c r="D1995" s="24"/>
      <c r="E1995" s="24"/>
      <c r="F1995" s="25"/>
      <c r="G1995" s="25"/>
      <c r="H1995" s="25"/>
      <c r="I1995" s="24"/>
    </row>
    <row r="1996" spans="2:9" ht="18" x14ac:dyDescent="0.25">
      <c r="B1996" s="24"/>
      <c r="C1996" s="24"/>
      <c r="D1996" s="24"/>
      <c r="E1996" s="24"/>
      <c r="F1996" s="25"/>
      <c r="G1996" s="25"/>
      <c r="H1996" s="25"/>
      <c r="I1996" s="24"/>
    </row>
    <row r="1997" spans="2:9" ht="18" x14ac:dyDescent="0.25">
      <c r="B1997" s="24"/>
      <c r="C1997" s="24"/>
      <c r="D1997" s="24"/>
      <c r="E1997" s="24"/>
      <c r="F1997" s="25"/>
      <c r="G1997" s="25"/>
      <c r="H1997" s="25"/>
      <c r="I1997" s="24"/>
    </row>
    <row r="1998" spans="2:9" ht="18" x14ac:dyDescent="0.25">
      <c r="B1998" s="24"/>
      <c r="C1998" s="24"/>
      <c r="D1998" s="24"/>
      <c r="E1998" s="24"/>
      <c r="F1998" s="25"/>
      <c r="G1998" s="25"/>
      <c r="H1998" s="25"/>
      <c r="I1998" s="24"/>
    </row>
    <row r="1999" spans="2:9" ht="18" x14ac:dyDescent="0.25">
      <c r="B1999" s="24"/>
      <c r="C1999" s="24"/>
      <c r="D1999" s="24"/>
      <c r="E1999" s="24"/>
      <c r="F1999" s="25"/>
      <c r="G1999" s="25"/>
      <c r="H1999" s="25"/>
      <c r="I1999" s="24"/>
    </row>
    <row r="2000" spans="2:9" ht="18" x14ac:dyDescent="0.25">
      <c r="B2000" s="24"/>
      <c r="C2000" s="24"/>
      <c r="D2000" s="24"/>
      <c r="E2000" s="24"/>
      <c r="F2000" s="25"/>
      <c r="G2000" s="25"/>
      <c r="H2000" s="25"/>
      <c r="I2000" s="24"/>
    </row>
    <row r="2001" spans="2:9" ht="18" x14ac:dyDescent="0.25">
      <c r="B2001" s="24"/>
      <c r="C2001" s="24"/>
      <c r="D2001" s="24"/>
      <c r="E2001" s="24"/>
      <c r="F2001" s="25"/>
      <c r="G2001" s="25"/>
      <c r="H2001" s="25"/>
      <c r="I2001" s="24"/>
    </row>
    <row r="2002" spans="2:9" ht="18" x14ac:dyDescent="0.25">
      <c r="B2002" s="24"/>
      <c r="C2002" s="24"/>
      <c r="D2002" s="24"/>
      <c r="E2002" s="24"/>
      <c r="F2002" s="25"/>
      <c r="G2002" s="25"/>
      <c r="H2002" s="25"/>
      <c r="I2002" s="24"/>
    </row>
    <row r="2003" spans="2:9" ht="18" x14ac:dyDescent="0.25">
      <c r="B2003" s="24"/>
      <c r="C2003" s="24"/>
      <c r="D2003" s="24"/>
      <c r="E2003" s="24"/>
      <c r="F2003" s="25"/>
      <c r="G2003" s="25"/>
      <c r="H2003" s="25"/>
      <c r="I2003" s="24"/>
    </row>
    <row r="2004" spans="2:9" ht="18" x14ac:dyDescent="0.25">
      <c r="B2004" s="24"/>
      <c r="C2004" s="24"/>
      <c r="D2004" s="24"/>
      <c r="E2004" s="24"/>
      <c r="F2004" s="25"/>
      <c r="G2004" s="25"/>
      <c r="H2004" s="25"/>
      <c r="I2004" s="24"/>
    </row>
    <row r="2005" spans="2:9" ht="18" x14ac:dyDescent="0.25">
      <c r="B2005" s="24"/>
      <c r="C2005" s="24"/>
      <c r="D2005" s="24"/>
      <c r="E2005" s="24"/>
      <c r="F2005" s="25"/>
      <c r="G2005" s="25"/>
      <c r="H2005" s="25"/>
      <c r="I2005" s="24"/>
    </row>
    <row r="2006" spans="2:9" ht="18" x14ac:dyDescent="0.25">
      <c r="B2006" s="24"/>
      <c r="C2006" s="24"/>
      <c r="D2006" s="24"/>
      <c r="E2006" s="24"/>
      <c r="F2006" s="25"/>
      <c r="G2006" s="25"/>
      <c r="H2006" s="25"/>
      <c r="I2006" s="24"/>
    </row>
    <row r="2007" spans="2:9" ht="18" x14ac:dyDescent="0.25">
      <c r="B2007" s="24"/>
      <c r="C2007" s="24"/>
      <c r="D2007" s="24"/>
      <c r="E2007" s="24"/>
      <c r="F2007" s="25"/>
      <c r="G2007" s="25"/>
      <c r="H2007" s="25"/>
      <c r="I2007" s="24"/>
    </row>
    <row r="2008" spans="2:9" ht="18" x14ac:dyDescent="0.25">
      <c r="B2008" s="24"/>
      <c r="C2008" s="24"/>
      <c r="D2008" s="24"/>
      <c r="E2008" s="24"/>
      <c r="F2008" s="25"/>
      <c r="G2008" s="25"/>
      <c r="H2008" s="25"/>
      <c r="I2008" s="24"/>
    </row>
    <row r="2009" spans="2:9" ht="18" x14ac:dyDescent="0.25">
      <c r="B2009" s="24"/>
      <c r="C2009" s="24"/>
      <c r="D2009" s="24"/>
      <c r="E2009" s="24"/>
      <c r="F2009" s="25"/>
      <c r="G2009" s="25"/>
      <c r="H2009" s="25"/>
      <c r="I2009" s="24"/>
    </row>
    <row r="2010" spans="2:9" ht="18" x14ac:dyDescent="0.25">
      <c r="B2010" s="24"/>
      <c r="C2010" s="24"/>
      <c r="D2010" s="24"/>
      <c r="E2010" s="24"/>
      <c r="F2010" s="25"/>
      <c r="G2010" s="25"/>
      <c r="H2010" s="25"/>
      <c r="I2010" s="24"/>
    </row>
    <row r="2011" spans="2:9" ht="18" x14ac:dyDescent="0.25">
      <c r="B2011" s="24"/>
      <c r="C2011" s="24"/>
      <c r="D2011" s="24"/>
      <c r="E2011" s="24"/>
      <c r="F2011" s="25"/>
      <c r="G2011" s="25"/>
      <c r="H2011" s="25"/>
      <c r="I2011" s="24"/>
    </row>
    <row r="2012" spans="2:9" ht="18" x14ac:dyDescent="0.25">
      <c r="B2012" s="24"/>
      <c r="C2012" s="24"/>
      <c r="D2012" s="24"/>
      <c r="E2012" s="24"/>
      <c r="F2012" s="25"/>
      <c r="G2012" s="25"/>
      <c r="H2012" s="25"/>
      <c r="I2012" s="24"/>
    </row>
    <row r="2013" spans="2:9" ht="18" x14ac:dyDescent="0.25">
      <c r="B2013" s="24"/>
      <c r="C2013" s="24"/>
      <c r="D2013" s="24"/>
      <c r="E2013" s="24"/>
      <c r="F2013" s="25"/>
      <c r="G2013" s="25"/>
      <c r="H2013" s="25"/>
      <c r="I2013" s="24"/>
    </row>
    <row r="2014" spans="2:9" ht="18" x14ac:dyDescent="0.25">
      <c r="B2014" s="24"/>
      <c r="C2014" s="24"/>
      <c r="D2014" s="24"/>
      <c r="E2014" s="24"/>
      <c r="F2014" s="25"/>
      <c r="G2014" s="25"/>
      <c r="H2014" s="25"/>
      <c r="I2014" s="24"/>
    </row>
    <row r="2015" spans="2:9" ht="18" x14ac:dyDescent="0.25">
      <c r="B2015" s="24"/>
      <c r="C2015" s="24"/>
      <c r="D2015" s="24"/>
      <c r="E2015" s="24"/>
      <c r="F2015" s="25"/>
      <c r="G2015" s="25"/>
      <c r="H2015" s="25"/>
      <c r="I2015" s="24"/>
    </row>
    <row r="2016" spans="2:9" ht="18" x14ac:dyDescent="0.25">
      <c r="B2016" s="24"/>
      <c r="C2016" s="24"/>
      <c r="D2016" s="24"/>
      <c r="E2016" s="24"/>
      <c r="F2016" s="25"/>
      <c r="G2016" s="25"/>
      <c r="H2016" s="25"/>
      <c r="I2016" s="24"/>
    </row>
    <row r="2017" spans="2:9" ht="18" x14ac:dyDescent="0.25">
      <c r="B2017" s="24"/>
      <c r="C2017" s="24"/>
      <c r="D2017" s="24"/>
      <c r="E2017" s="24"/>
      <c r="F2017" s="25"/>
      <c r="G2017" s="25"/>
      <c r="H2017" s="25"/>
      <c r="I2017" s="24"/>
    </row>
    <row r="2018" spans="2:9" ht="18" x14ac:dyDescent="0.25">
      <c r="B2018" s="24"/>
      <c r="C2018" s="24"/>
      <c r="D2018" s="24"/>
      <c r="E2018" s="24"/>
      <c r="F2018" s="25"/>
      <c r="G2018" s="25"/>
      <c r="H2018" s="25"/>
      <c r="I2018" s="24"/>
    </row>
    <row r="2019" spans="2:9" ht="18" x14ac:dyDescent="0.25">
      <c r="B2019" s="24"/>
      <c r="C2019" s="24"/>
      <c r="D2019" s="24"/>
      <c r="E2019" s="24"/>
      <c r="F2019" s="25"/>
      <c r="G2019" s="25"/>
      <c r="H2019" s="25"/>
      <c r="I2019" s="24"/>
    </row>
    <row r="2020" spans="2:9" ht="18" x14ac:dyDescent="0.25">
      <c r="B2020" s="24"/>
      <c r="C2020" s="24"/>
      <c r="D2020" s="24"/>
      <c r="E2020" s="24"/>
      <c r="F2020" s="25"/>
      <c r="G2020" s="25"/>
      <c r="H2020" s="25"/>
      <c r="I2020" s="24"/>
    </row>
    <row r="2021" spans="2:9" ht="18" x14ac:dyDescent="0.25">
      <c r="B2021" s="24"/>
      <c r="C2021" s="24"/>
      <c r="D2021" s="24"/>
      <c r="E2021" s="24"/>
      <c r="F2021" s="25"/>
      <c r="G2021" s="25"/>
      <c r="H2021" s="25"/>
      <c r="I2021" s="24"/>
    </row>
    <row r="2022" spans="2:9" ht="18" x14ac:dyDescent="0.25">
      <c r="B2022" s="24"/>
      <c r="C2022" s="24"/>
      <c r="D2022" s="24"/>
      <c r="E2022" s="24"/>
      <c r="F2022" s="25"/>
      <c r="G2022" s="25"/>
      <c r="H2022" s="25"/>
      <c r="I2022" s="24"/>
    </row>
    <row r="2023" spans="2:9" ht="18" x14ac:dyDescent="0.25">
      <c r="B2023" s="24"/>
      <c r="C2023" s="24"/>
      <c r="D2023" s="24"/>
      <c r="E2023" s="24"/>
      <c r="F2023" s="25"/>
      <c r="G2023" s="25"/>
      <c r="H2023" s="25"/>
      <c r="I2023" s="24"/>
    </row>
    <row r="2024" spans="2:9" ht="18" x14ac:dyDescent="0.25">
      <c r="B2024" s="24"/>
      <c r="C2024" s="24"/>
      <c r="D2024" s="24"/>
      <c r="E2024" s="24"/>
      <c r="F2024" s="25"/>
      <c r="G2024" s="25"/>
      <c r="H2024" s="25"/>
      <c r="I2024" s="24"/>
    </row>
    <row r="2025" spans="2:9" ht="18" x14ac:dyDescent="0.25">
      <c r="B2025" s="24"/>
      <c r="C2025" s="24"/>
      <c r="D2025" s="24"/>
      <c r="E2025" s="24"/>
      <c r="F2025" s="25"/>
      <c r="G2025" s="25"/>
      <c r="H2025" s="25"/>
      <c r="I2025" s="24"/>
    </row>
    <row r="2026" spans="2:9" ht="18" x14ac:dyDescent="0.25">
      <c r="B2026" s="24"/>
      <c r="C2026" s="24"/>
      <c r="D2026" s="24"/>
      <c r="E2026" s="24"/>
      <c r="F2026" s="25"/>
      <c r="G2026" s="25"/>
      <c r="H2026" s="25"/>
      <c r="I2026" s="24"/>
    </row>
    <row r="2027" spans="2:9" ht="18" x14ac:dyDescent="0.25">
      <c r="B2027" s="24"/>
      <c r="C2027" s="24"/>
      <c r="D2027" s="24"/>
      <c r="E2027" s="24"/>
      <c r="F2027" s="25"/>
      <c r="G2027" s="25"/>
      <c r="H2027" s="25"/>
      <c r="I2027" s="24"/>
    </row>
    <row r="2028" spans="2:9" ht="18" x14ac:dyDescent="0.25">
      <c r="B2028" s="24"/>
      <c r="C2028" s="24"/>
      <c r="D2028" s="24"/>
      <c r="E2028" s="24"/>
      <c r="F2028" s="25"/>
      <c r="G2028" s="25"/>
      <c r="H2028" s="25"/>
      <c r="I2028" s="24"/>
    </row>
    <row r="2029" spans="2:9" ht="18" x14ac:dyDescent="0.25">
      <c r="B2029" s="24"/>
      <c r="C2029" s="24"/>
      <c r="D2029" s="24"/>
      <c r="E2029" s="24"/>
      <c r="F2029" s="25"/>
      <c r="G2029" s="25"/>
      <c r="H2029" s="25"/>
      <c r="I2029" s="24"/>
    </row>
    <row r="2030" spans="2:9" ht="18" x14ac:dyDescent="0.25">
      <c r="B2030" s="24"/>
      <c r="C2030" s="24"/>
      <c r="D2030" s="24"/>
      <c r="E2030" s="24"/>
      <c r="F2030" s="25"/>
      <c r="G2030" s="25"/>
      <c r="H2030" s="25"/>
      <c r="I2030" s="24"/>
    </row>
    <row r="2031" spans="2:9" ht="18" x14ac:dyDescent="0.25">
      <c r="B2031" s="24"/>
      <c r="C2031" s="24"/>
      <c r="D2031" s="24"/>
      <c r="E2031" s="24"/>
      <c r="F2031" s="25"/>
      <c r="G2031" s="25"/>
      <c r="H2031" s="25"/>
      <c r="I2031" s="24"/>
    </row>
    <row r="2032" spans="2:9" ht="18" x14ac:dyDescent="0.25">
      <c r="B2032" s="24"/>
      <c r="C2032" s="24"/>
      <c r="D2032" s="24"/>
      <c r="E2032" s="24"/>
      <c r="F2032" s="25"/>
      <c r="G2032" s="25"/>
      <c r="H2032" s="25"/>
      <c r="I2032" s="24"/>
    </row>
    <row r="2033" spans="2:9" ht="18" x14ac:dyDescent="0.25">
      <c r="B2033" s="24"/>
      <c r="C2033" s="24"/>
      <c r="D2033" s="24"/>
      <c r="E2033" s="24"/>
      <c r="F2033" s="25"/>
      <c r="G2033" s="25"/>
      <c r="H2033" s="25"/>
      <c r="I2033" s="24"/>
    </row>
    <row r="2034" spans="2:9" ht="18" x14ac:dyDescent="0.25">
      <c r="B2034" s="24"/>
      <c r="C2034" s="24"/>
      <c r="D2034" s="24"/>
      <c r="E2034" s="24"/>
      <c r="F2034" s="25"/>
      <c r="G2034" s="25"/>
      <c r="H2034" s="25"/>
      <c r="I2034" s="24"/>
    </row>
    <row r="2035" spans="2:9" ht="18" x14ac:dyDescent="0.25">
      <c r="B2035" s="24"/>
      <c r="C2035" s="24"/>
      <c r="D2035" s="24"/>
      <c r="E2035" s="24"/>
      <c r="F2035" s="25"/>
      <c r="G2035" s="25"/>
      <c r="H2035" s="25"/>
      <c r="I2035" s="24"/>
    </row>
    <row r="2036" spans="2:9" ht="18" x14ac:dyDescent="0.25">
      <c r="B2036" s="24"/>
      <c r="C2036" s="24"/>
      <c r="D2036" s="24"/>
      <c r="E2036" s="24"/>
      <c r="F2036" s="25"/>
      <c r="G2036" s="25"/>
      <c r="H2036" s="25"/>
      <c r="I2036" s="24"/>
    </row>
    <row r="2037" spans="2:9" ht="18" x14ac:dyDescent="0.25">
      <c r="B2037" s="24"/>
      <c r="C2037" s="24"/>
      <c r="D2037" s="24"/>
      <c r="E2037" s="24"/>
      <c r="F2037" s="25"/>
      <c r="G2037" s="25"/>
      <c r="H2037" s="25"/>
      <c r="I2037" s="24"/>
    </row>
    <row r="2038" spans="2:9" ht="18" x14ac:dyDescent="0.25">
      <c r="B2038" s="24"/>
      <c r="C2038" s="24"/>
      <c r="D2038" s="24"/>
      <c r="E2038" s="24"/>
      <c r="F2038" s="25"/>
      <c r="G2038" s="25"/>
      <c r="H2038" s="25"/>
      <c r="I2038" s="24"/>
    </row>
    <row r="2039" spans="2:9" ht="18" x14ac:dyDescent="0.25">
      <c r="B2039" s="24"/>
      <c r="C2039" s="24"/>
      <c r="D2039" s="24"/>
      <c r="E2039" s="24"/>
      <c r="F2039" s="25"/>
      <c r="G2039" s="25"/>
      <c r="H2039" s="25"/>
      <c r="I2039" s="24"/>
    </row>
    <row r="2040" spans="2:9" ht="18" x14ac:dyDescent="0.25">
      <c r="B2040" s="24"/>
      <c r="C2040" s="24"/>
      <c r="D2040" s="24"/>
      <c r="E2040" s="24"/>
      <c r="F2040" s="25"/>
      <c r="G2040" s="25"/>
      <c r="H2040" s="25"/>
      <c r="I2040" s="24"/>
    </row>
    <row r="2041" spans="2:9" ht="18" x14ac:dyDescent="0.25">
      <c r="B2041" s="24"/>
      <c r="C2041" s="24"/>
      <c r="D2041" s="24"/>
      <c r="E2041" s="24"/>
      <c r="F2041" s="25"/>
      <c r="G2041" s="25"/>
      <c r="H2041" s="25"/>
      <c r="I2041" s="24"/>
    </row>
    <row r="2042" spans="2:9" ht="18" x14ac:dyDescent="0.25">
      <c r="B2042" s="24"/>
      <c r="C2042" s="24"/>
      <c r="D2042" s="24"/>
      <c r="E2042" s="24"/>
      <c r="F2042" s="25"/>
      <c r="G2042" s="25"/>
      <c r="H2042" s="25"/>
      <c r="I2042" s="24"/>
    </row>
    <row r="2043" spans="2:9" ht="18" x14ac:dyDescent="0.25">
      <c r="B2043" s="24"/>
      <c r="C2043" s="24"/>
      <c r="D2043" s="24"/>
      <c r="E2043" s="24"/>
      <c r="F2043" s="25"/>
      <c r="G2043" s="25"/>
      <c r="H2043" s="25"/>
      <c r="I2043" s="24"/>
    </row>
    <row r="2044" spans="2:9" ht="18" x14ac:dyDescent="0.25">
      <c r="B2044" s="24"/>
      <c r="C2044" s="24"/>
      <c r="D2044" s="24"/>
      <c r="E2044" s="24"/>
      <c r="F2044" s="25"/>
      <c r="G2044" s="25"/>
      <c r="H2044" s="25"/>
      <c r="I2044" s="24"/>
    </row>
    <row r="2045" spans="2:9" ht="18" x14ac:dyDescent="0.25">
      <c r="B2045" s="24"/>
      <c r="C2045" s="24"/>
      <c r="D2045" s="24"/>
      <c r="E2045" s="24"/>
      <c r="F2045" s="25"/>
      <c r="G2045" s="25"/>
      <c r="H2045" s="25"/>
      <c r="I2045" s="24"/>
    </row>
    <row r="2046" spans="2:9" ht="18" x14ac:dyDescent="0.25">
      <c r="B2046" s="24"/>
      <c r="C2046" s="24"/>
      <c r="D2046" s="24"/>
      <c r="E2046" s="24"/>
      <c r="F2046" s="25"/>
      <c r="G2046" s="25"/>
      <c r="H2046" s="25"/>
      <c r="I2046" s="24"/>
    </row>
    <row r="2047" spans="2:9" ht="18" x14ac:dyDescent="0.25">
      <c r="B2047" s="24"/>
      <c r="C2047" s="24"/>
      <c r="D2047" s="24"/>
      <c r="E2047" s="24"/>
      <c r="F2047" s="25"/>
      <c r="G2047" s="25"/>
      <c r="H2047" s="25"/>
      <c r="I2047" s="24"/>
    </row>
    <row r="2048" spans="2:9" ht="18" x14ac:dyDescent="0.25">
      <c r="B2048" s="24"/>
      <c r="C2048" s="24"/>
      <c r="D2048" s="24"/>
      <c r="E2048" s="24"/>
      <c r="F2048" s="25"/>
      <c r="G2048" s="25"/>
      <c r="H2048" s="25"/>
      <c r="I2048" s="24"/>
    </row>
    <row r="2049" spans="2:9" ht="18" x14ac:dyDescent="0.25">
      <c r="B2049" s="24"/>
      <c r="C2049" s="24"/>
      <c r="D2049" s="24"/>
      <c r="E2049" s="24"/>
      <c r="F2049" s="25"/>
      <c r="G2049" s="25"/>
      <c r="H2049" s="25"/>
      <c r="I2049" s="24"/>
    </row>
    <row r="2050" spans="2:9" ht="18" x14ac:dyDescent="0.25">
      <c r="B2050" s="24"/>
      <c r="C2050" s="24"/>
      <c r="D2050" s="24"/>
      <c r="E2050" s="24"/>
      <c r="F2050" s="25"/>
      <c r="G2050" s="25"/>
      <c r="H2050" s="25"/>
      <c r="I2050" s="24"/>
    </row>
    <row r="2051" spans="2:9" ht="18" x14ac:dyDescent="0.25">
      <c r="B2051" s="24"/>
      <c r="C2051" s="24"/>
      <c r="D2051" s="24"/>
      <c r="E2051" s="24"/>
      <c r="F2051" s="25"/>
      <c r="G2051" s="25"/>
      <c r="H2051" s="25"/>
      <c r="I2051" s="24"/>
    </row>
    <row r="2052" spans="2:9" ht="18" x14ac:dyDescent="0.25">
      <c r="B2052" s="24"/>
      <c r="C2052" s="24"/>
      <c r="D2052" s="24"/>
      <c r="E2052" s="24"/>
      <c r="F2052" s="25"/>
      <c r="G2052" s="25"/>
      <c r="H2052" s="25"/>
      <c r="I2052" s="24"/>
    </row>
    <row r="2053" spans="2:9" ht="18" x14ac:dyDescent="0.25">
      <c r="B2053" s="24"/>
      <c r="C2053" s="24"/>
      <c r="D2053" s="24"/>
      <c r="E2053" s="24"/>
      <c r="F2053" s="25"/>
      <c r="G2053" s="25"/>
      <c r="H2053" s="25"/>
      <c r="I2053" s="24"/>
    </row>
    <row r="2054" spans="2:9" ht="18" x14ac:dyDescent="0.25">
      <c r="B2054" s="24"/>
      <c r="C2054" s="24"/>
      <c r="D2054" s="24"/>
      <c r="E2054" s="24"/>
      <c r="F2054" s="25"/>
      <c r="G2054" s="25"/>
      <c r="H2054" s="25"/>
      <c r="I2054" s="24"/>
    </row>
    <row r="2055" spans="2:9" ht="18" x14ac:dyDescent="0.25">
      <c r="B2055" s="24"/>
      <c r="C2055" s="24"/>
      <c r="D2055" s="24"/>
      <c r="E2055" s="24"/>
      <c r="F2055" s="25"/>
      <c r="G2055" s="25"/>
      <c r="H2055" s="25"/>
      <c r="I2055" s="24"/>
    </row>
    <row r="2056" spans="2:9" ht="18" x14ac:dyDescent="0.25">
      <c r="B2056" s="24"/>
      <c r="C2056" s="24"/>
      <c r="D2056" s="24"/>
      <c r="E2056" s="24"/>
      <c r="F2056" s="25"/>
      <c r="G2056" s="25"/>
      <c r="H2056" s="25"/>
      <c r="I2056" s="24"/>
    </row>
    <row r="2057" spans="2:9" ht="18" x14ac:dyDescent="0.25">
      <c r="B2057" s="24"/>
      <c r="C2057" s="24"/>
      <c r="D2057" s="24"/>
      <c r="E2057" s="24"/>
      <c r="F2057" s="25"/>
      <c r="G2057" s="25"/>
      <c r="H2057" s="25"/>
      <c r="I2057" s="24"/>
    </row>
    <row r="2058" spans="2:9" ht="18" x14ac:dyDescent="0.25">
      <c r="B2058" s="24"/>
      <c r="C2058" s="24"/>
      <c r="D2058" s="24"/>
      <c r="E2058" s="24"/>
      <c r="F2058" s="25"/>
      <c r="G2058" s="25"/>
      <c r="H2058" s="25"/>
      <c r="I2058" s="24"/>
    </row>
    <row r="2059" spans="2:9" ht="18" x14ac:dyDescent="0.25">
      <c r="B2059" s="24"/>
      <c r="C2059" s="24"/>
      <c r="D2059" s="24"/>
      <c r="E2059" s="24"/>
      <c r="F2059" s="25"/>
      <c r="G2059" s="25"/>
      <c r="H2059" s="25"/>
      <c r="I2059" s="24"/>
    </row>
    <row r="2060" spans="2:9" ht="18" x14ac:dyDescent="0.25">
      <c r="B2060" s="24"/>
      <c r="C2060" s="24"/>
      <c r="D2060" s="24"/>
      <c r="E2060" s="24"/>
      <c r="F2060" s="25"/>
      <c r="G2060" s="25"/>
      <c r="H2060" s="25"/>
      <c r="I2060" s="24"/>
    </row>
    <row r="2061" spans="2:9" ht="18" x14ac:dyDescent="0.25">
      <c r="B2061" s="24"/>
      <c r="C2061" s="24"/>
      <c r="D2061" s="24"/>
      <c r="E2061" s="24"/>
      <c r="F2061" s="25"/>
      <c r="G2061" s="25"/>
      <c r="H2061" s="25"/>
      <c r="I2061" s="24"/>
    </row>
    <row r="2062" spans="2:9" ht="18" x14ac:dyDescent="0.25">
      <c r="B2062" s="24"/>
      <c r="C2062" s="24"/>
      <c r="D2062" s="24"/>
      <c r="E2062" s="24"/>
      <c r="F2062" s="25"/>
      <c r="G2062" s="25"/>
      <c r="H2062" s="25"/>
      <c r="I2062" s="24"/>
    </row>
    <row r="2063" spans="2:9" ht="18" x14ac:dyDescent="0.25">
      <c r="B2063" s="24"/>
      <c r="C2063" s="24"/>
      <c r="D2063" s="24"/>
      <c r="E2063" s="24"/>
      <c r="F2063" s="25"/>
      <c r="G2063" s="25"/>
      <c r="H2063" s="25"/>
      <c r="I2063" s="24"/>
    </row>
    <row r="2064" spans="2:9" ht="18" x14ac:dyDescent="0.25">
      <c r="B2064" s="24"/>
      <c r="C2064" s="24"/>
      <c r="D2064" s="24"/>
      <c r="E2064" s="24"/>
      <c r="F2064" s="25"/>
      <c r="G2064" s="25"/>
      <c r="H2064" s="25"/>
      <c r="I2064" s="24"/>
    </row>
    <row r="2065" spans="2:9" ht="18" x14ac:dyDescent="0.25">
      <c r="B2065" s="24"/>
      <c r="C2065" s="24"/>
      <c r="D2065" s="24"/>
      <c r="E2065" s="24"/>
      <c r="F2065" s="25"/>
      <c r="G2065" s="25"/>
      <c r="H2065" s="25"/>
      <c r="I2065" s="24"/>
    </row>
    <row r="2066" spans="2:9" ht="18" x14ac:dyDescent="0.25">
      <c r="B2066" s="24"/>
      <c r="C2066" s="24"/>
      <c r="D2066" s="24"/>
      <c r="E2066" s="24"/>
      <c r="F2066" s="25"/>
      <c r="G2066" s="25"/>
      <c r="H2066" s="25"/>
      <c r="I2066" s="24"/>
    </row>
    <row r="2067" spans="2:9" ht="18" x14ac:dyDescent="0.25">
      <c r="B2067" s="24"/>
      <c r="C2067" s="24"/>
      <c r="D2067" s="24"/>
      <c r="E2067" s="24"/>
      <c r="F2067" s="25"/>
      <c r="G2067" s="25"/>
      <c r="H2067" s="25"/>
      <c r="I2067" s="24"/>
    </row>
    <row r="2068" spans="2:9" ht="18" x14ac:dyDescent="0.25">
      <c r="B2068" s="24"/>
      <c r="C2068" s="24"/>
      <c r="D2068" s="24"/>
      <c r="E2068" s="24"/>
      <c r="F2068" s="25"/>
      <c r="G2068" s="25"/>
      <c r="H2068" s="25"/>
      <c r="I2068" s="24"/>
    </row>
    <row r="2069" spans="2:9" ht="18" x14ac:dyDescent="0.25">
      <c r="B2069" s="24"/>
      <c r="C2069" s="24"/>
      <c r="D2069" s="24"/>
      <c r="E2069" s="24"/>
      <c r="F2069" s="25"/>
      <c r="G2069" s="25"/>
      <c r="H2069" s="25"/>
      <c r="I2069" s="24"/>
    </row>
    <row r="2070" spans="2:9" ht="18" x14ac:dyDescent="0.25">
      <c r="B2070" s="24"/>
      <c r="C2070" s="24"/>
      <c r="D2070" s="24"/>
      <c r="E2070" s="24"/>
      <c r="F2070" s="25"/>
      <c r="G2070" s="25"/>
      <c r="H2070" s="25"/>
      <c r="I2070" s="24"/>
    </row>
    <row r="2071" spans="2:9" ht="18" x14ac:dyDescent="0.25">
      <c r="B2071" s="24"/>
      <c r="C2071" s="24"/>
      <c r="D2071" s="24"/>
      <c r="E2071" s="24"/>
      <c r="F2071" s="25"/>
      <c r="G2071" s="25"/>
      <c r="H2071" s="25"/>
      <c r="I2071" s="24"/>
    </row>
    <row r="2072" spans="2:9" ht="18" x14ac:dyDescent="0.25">
      <c r="B2072" s="24"/>
      <c r="C2072" s="24"/>
      <c r="D2072" s="24"/>
      <c r="E2072" s="24"/>
      <c r="F2072" s="25"/>
      <c r="G2072" s="25"/>
      <c r="H2072" s="25"/>
      <c r="I2072" s="24"/>
    </row>
    <row r="2073" spans="2:9" ht="18" x14ac:dyDescent="0.25">
      <c r="B2073" s="24"/>
      <c r="C2073" s="24"/>
      <c r="D2073" s="24"/>
      <c r="E2073" s="24"/>
      <c r="F2073" s="25"/>
      <c r="G2073" s="25"/>
      <c r="H2073" s="25"/>
      <c r="I2073" s="24"/>
    </row>
    <row r="2074" spans="2:9" ht="18" x14ac:dyDescent="0.25">
      <c r="B2074" s="24"/>
      <c r="C2074" s="24"/>
      <c r="D2074" s="24"/>
      <c r="E2074" s="24"/>
      <c r="F2074" s="25"/>
      <c r="G2074" s="25"/>
      <c r="H2074" s="25"/>
      <c r="I2074" s="24"/>
    </row>
    <row r="2075" spans="2:9" ht="18" x14ac:dyDescent="0.25">
      <c r="B2075" s="24"/>
      <c r="C2075" s="24"/>
      <c r="D2075" s="24"/>
      <c r="E2075" s="24"/>
      <c r="F2075" s="25"/>
      <c r="G2075" s="25"/>
      <c r="H2075" s="25"/>
      <c r="I2075" s="24"/>
    </row>
    <row r="2076" spans="2:9" ht="18" x14ac:dyDescent="0.25">
      <c r="B2076" s="24"/>
      <c r="C2076" s="24"/>
      <c r="D2076" s="24"/>
      <c r="E2076" s="24"/>
      <c r="F2076" s="25"/>
      <c r="G2076" s="25"/>
      <c r="H2076" s="25"/>
      <c r="I2076" s="24"/>
    </row>
    <row r="2077" spans="2:9" ht="18" x14ac:dyDescent="0.25">
      <c r="B2077" s="24"/>
      <c r="C2077" s="24"/>
      <c r="D2077" s="24"/>
      <c r="E2077" s="24"/>
      <c r="F2077" s="25"/>
      <c r="G2077" s="25"/>
      <c r="H2077" s="25"/>
      <c r="I2077" s="24"/>
    </row>
    <row r="2078" spans="2:9" ht="18" x14ac:dyDescent="0.25">
      <c r="B2078" s="24"/>
      <c r="C2078" s="24"/>
      <c r="D2078" s="24"/>
      <c r="E2078" s="24"/>
      <c r="F2078" s="25"/>
      <c r="G2078" s="25"/>
      <c r="H2078" s="25"/>
      <c r="I2078" s="24"/>
    </row>
    <row r="2079" spans="2:9" ht="18" x14ac:dyDescent="0.25">
      <c r="B2079" s="24"/>
      <c r="C2079" s="24"/>
      <c r="D2079" s="24"/>
      <c r="E2079" s="24"/>
      <c r="F2079" s="25"/>
      <c r="G2079" s="25"/>
      <c r="H2079" s="25"/>
      <c r="I2079" s="24"/>
    </row>
    <row r="2080" spans="2:9" ht="18" x14ac:dyDescent="0.25">
      <c r="B2080" s="24"/>
      <c r="C2080" s="24"/>
      <c r="D2080" s="24"/>
      <c r="E2080" s="24"/>
      <c r="F2080" s="25"/>
      <c r="G2080" s="25"/>
      <c r="H2080" s="25"/>
      <c r="I2080" s="24"/>
    </row>
    <row r="2081" spans="2:9" ht="18" x14ac:dyDescent="0.25">
      <c r="B2081" s="24"/>
      <c r="C2081" s="24"/>
      <c r="D2081" s="24"/>
      <c r="E2081" s="24"/>
      <c r="F2081" s="25"/>
      <c r="G2081" s="25"/>
      <c r="H2081" s="25"/>
      <c r="I2081" s="24"/>
    </row>
    <row r="2082" spans="2:9" ht="18" x14ac:dyDescent="0.25">
      <c r="B2082" s="24"/>
      <c r="C2082" s="24"/>
      <c r="D2082" s="24"/>
      <c r="E2082" s="24"/>
      <c r="F2082" s="25"/>
      <c r="G2082" s="25"/>
      <c r="H2082" s="25"/>
      <c r="I2082" s="24"/>
    </row>
    <row r="2083" spans="2:9" ht="18" x14ac:dyDescent="0.25">
      <c r="B2083" s="24"/>
      <c r="C2083" s="24"/>
      <c r="D2083" s="24"/>
      <c r="E2083" s="24"/>
      <c r="F2083" s="25"/>
      <c r="G2083" s="25"/>
      <c r="H2083" s="25"/>
      <c r="I2083" s="24"/>
    </row>
    <row r="2084" spans="2:9" ht="18" x14ac:dyDescent="0.25">
      <c r="B2084" s="24"/>
      <c r="C2084" s="24"/>
      <c r="D2084" s="24"/>
      <c r="E2084" s="24"/>
      <c r="F2084" s="25"/>
      <c r="G2084" s="25"/>
      <c r="H2084" s="25"/>
      <c r="I2084" s="24"/>
    </row>
    <row r="2085" spans="2:9" ht="18" x14ac:dyDescent="0.25">
      <c r="B2085" s="24"/>
      <c r="C2085" s="24"/>
      <c r="D2085" s="24"/>
      <c r="E2085" s="24"/>
      <c r="F2085" s="25"/>
      <c r="G2085" s="25"/>
      <c r="H2085" s="25"/>
      <c r="I2085" s="24"/>
    </row>
    <row r="2086" spans="2:9" ht="18" x14ac:dyDescent="0.25">
      <c r="B2086" s="24"/>
      <c r="C2086" s="24"/>
      <c r="D2086" s="24"/>
      <c r="E2086" s="24"/>
      <c r="F2086" s="25"/>
      <c r="G2086" s="25"/>
      <c r="H2086" s="25"/>
      <c r="I2086" s="24"/>
    </row>
    <row r="2087" spans="2:9" ht="18" x14ac:dyDescent="0.25">
      <c r="B2087" s="24"/>
      <c r="C2087" s="24"/>
      <c r="D2087" s="24"/>
      <c r="E2087" s="24"/>
      <c r="F2087" s="25"/>
      <c r="G2087" s="25"/>
      <c r="H2087" s="25"/>
      <c r="I2087" s="24"/>
    </row>
    <row r="2088" spans="2:9" ht="18" x14ac:dyDescent="0.25">
      <c r="B2088" s="24"/>
      <c r="C2088" s="24"/>
      <c r="D2088" s="24"/>
      <c r="E2088" s="24"/>
      <c r="F2088" s="25"/>
      <c r="G2088" s="25"/>
      <c r="H2088" s="25"/>
      <c r="I2088" s="24"/>
    </row>
    <row r="2089" spans="2:9" ht="18" x14ac:dyDescent="0.25">
      <c r="B2089" s="24"/>
      <c r="C2089" s="24"/>
      <c r="D2089" s="24"/>
      <c r="E2089" s="24"/>
      <c r="F2089" s="25"/>
      <c r="G2089" s="25"/>
      <c r="H2089" s="25"/>
      <c r="I2089" s="24"/>
    </row>
    <row r="2090" spans="2:9" ht="18" x14ac:dyDescent="0.25">
      <c r="B2090" s="24"/>
      <c r="C2090" s="24"/>
      <c r="D2090" s="24"/>
      <c r="E2090" s="24"/>
      <c r="F2090" s="25"/>
      <c r="G2090" s="25"/>
      <c r="H2090" s="25"/>
      <c r="I2090" s="24"/>
    </row>
    <row r="2091" spans="2:9" ht="18" x14ac:dyDescent="0.25">
      <c r="B2091" s="24"/>
      <c r="C2091" s="24"/>
      <c r="D2091" s="24"/>
      <c r="E2091" s="24"/>
      <c r="F2091" s="25"/>
      <c r="G2091" s="25"/>
      <c r="H2091" s="25"/>
      <c r="I2091" s="24"/>
    </row>
    <row r="2092" spans="2:9" ht="18" x14ac:dyDescent="0.25">
      <c r="B2092" s="24"/>
      <c r="C2092" s="24"/>
      <c r="D2092" s="24"/>
      <c r="E2092" s="24"/>
      <c r="F2092" s="25"/>
      <c r="G2092" s="25"/>
      <c r="H2092" s="25"/>
      <c r="I2092" s="24"/>
    </row>
    <row r="2093" spans="2:9" ht="18" x14ac:dyDescent="0.25">
      <c r="B2093" s="24"/>
      <c r="C2093" s="24"/>
      <c r="D2093" s="24"/>
      <c r="E2093" s="24"/>
      <c r="F2093" s="25"/>
      <c r="G2093" s="25"/>
      <c r="H2093" s="25"/>
      <c r="I2093" s="24"/>
    </row>
    <row r="2094" spans="2:9" ht="18" x14ac:dyDescent="0.25">
      <c r="B2094" s="24"/>
      <c r="C2094" s="24"/>
      <c r="D2094" s="24"/>
      <c r="E2094" s="24"/>
      <c r="F2094" s="25"/>
      <c r="G2094" s="25"/>
      <c r="H2094" s="25"/>
      <c r="I2094" s="24"/>
    </row>
    <row r="2095" spans="2:9" ht="18" x14ac:dyDescent="0.25">
      <c r="B2095" s="24"/>
      <c r="C2095" s="24"/>
      <c r="D2095" s="24"/>
      <c r="E2095" s="24"/>
      <c r="F2095" s="25"/>
      <c r="G2095" s="25"/>
      <c r="H2095" s="25"/>
      <c r="I2095" s="24"/>
    </row>
    <row r="2096" spans="2:9" ht="18" x14ac:dyDescent="0.25">
      <c r="B2096" s="24"/>
      <c r="C2096" s="24"/>
      <c r="D2096" s="24"/>
      <c r="E2096" s="24"/>
      <c r="F2096" s="25"/>
      <c r="G2096" s="25"/>
      <c r="H2096" s="25"/>
      <c r="I2096" s="24"/>
    </row>
    <row r="2097" spans="2:9" ht="18" x14ac:dyDescent="0.25">
      <c r="B2097" s="24"/>
      <c r="C2097" s="24"/>
      <c r="D2097" s="24"/>
      <c r="E2097" s="24"/>
      <c r="F2097" s="25"/>
      <c r="G2097" s="25"/>
      <c r="H2097" s="25"/>
      <c r="I2097" s="24"/>
    </row>
    <row r="2098" spans="2:9" ht="18" x14ac:dyDescent="0.25">
      <c r="B2098" s="24"/>
      <c r="C2098" s="24"/>
      <c r="D2098" s="24"/>
      <c r="E2098" s="24"/>
      <c r="F2098" s="25"/>
      <c r="G2098" s="25"/>
      <c r="H2098" s="25"/>
      <c r="I2098" s="24"/>
    </row>
    <row r="2099" spans="2:9" ht="18" x14ac:dyDescent="0.25">
      <c r="B2099" s="24"/>
      <c r="C2099" s="24"/>
      <c r="D2099" s="24"/>
      <c r="E2099" s="24"/>
      <c r="F2099" s="25"/>
      <c r="G2099" s="25"/>
      <c r="H2099" s="25"/>
      <c r="I2099" s="24"/>
    </row>
    <row r="2100" spans="2:9" ht="18" x14ac:dyDescent="0.25">
      <c r="B2100" s="24"/>
      <c r="C2100" s="24"/>
      <c r="D2100" s="24"/>
      <c r="E2100" s="24"/>
      <c r="F2100" s="25"/>
      <c r="G2100" s="25"/>
      <c r="H2100" s="25"/>
      <c r="I2100" s="24"/>
    </row>
    <row r="2101" spans="2:9" ht="18" x14ac:dyDescent="0.25">
      <c r="B2101" s="24"/>
      <c r="C2101" s="24"/>
      <c r="D2101" s="24"/>
      <c r="E2101" s="24"/>
      <c r="F2101" s="25"/>
      <c r="G2101" s="25"/>
      <c r="H2101" s="25"/>
      <c r="I2101" s="24"/>
    </row>
    <row r="2102" spans="2:9" ht="18" x14ac:dyDescent="0.25">
      <c r="B2102" s="24"/>
      <c r="C2102" s="24"/>
      <c r="D2102" s="24"/>
      <c r="E2102" s="24"/>
      <c r="F2102" s="25"/>
      <c r="G2102" s="25"/>
      <c r="H2102" s="25"/>
      <c r="I2102" s="24"/>
    </row>
    <row r="2103" spans="2:9" ht="18" x14ac:dyDescent="0.25">
      <c r="B2103" s="24"/>
      <c r="C2103" s="24"/>
      <c r="D2103" s="24"/>
      <c r="E2103" s="24"/>
      <c r="F2103" s="25"/>
      <c r="G2103" s="25"/>
      <c r="H2103" s="25"/>
      <c r="I2103" s="24"/>
    </row>
    <row r="2104" spans="2:9" ht="18" x14ac:dyDescent="0.25">
      <c r="B2104" s="24"/>
      <c r="C2104" s="24"/>
      <c r="D2104" s="24"/>
      <c r="E2104" s="24"/>
      <c r="F2104" s="25"/>
      <c r="G2104" s="25"/>
      <c r="H2104" s="25"/>
      <c r="I2104" s="24"/>
    </row>
    <row r="2105" spans="2:9" ht="18" x14ac:dyDescent="0.25">
      <c r="B2105" s="24"/>
      <c r="C2105" s="24"/>
      <c r="D2105" s="24"/>
      <c r="E2105" s="24"/>
      <c r="F2105" s="25"/>
      <c r="G2105" s="25"/>
      <c r="H2105" s="25"/>
      <c r="I2105" s="24"/>
    </row>
    <row r="2106" spans="2:9" ht="18" x14ac:dyDescent="0.25">
      <c r="B2106" s="24"/>
      <c r="C2106" s="24"/>
      <c r="D2106" s="24"/>
      <c r="E2106" s="24"/>
      <c r="F2106" s="25"/>
      <c r="G2106" s="25"/>
      <c r="H2106" s="25"/>
      <c r="I2106" s="24"/>
    </row>
    <row r="2107" spans="2:9" ht="18" x14ac:dyDescent="0.25">
      <c r="B2107" s="24"/>
      <c r="C2107" s="24"/>
      <c r="D2107" s="24"/>
      <c r="E2107" s="24"/>
      <c r="F2107" s="25"/>
      <c r="G2107" s="25"/>
      <c r="H2107" s="25"/>
      <c r="I2107" s="24"/>
    </row>
    <row r="2108" spans="2:9" ht="18" x14ac:dyDescent="0.25">
      <c r="B2108" s="24"/>
      <c r="C2108" s="24"/>
      <c r="D2108" s="24"/>
      <c r="E2108" s="24"/>
      <c r="F2108" s="25"/>
      <c r="G2108" s="25"/>
      <c r="H2108" s="25"/>
      <c r="I2108" s="24"/>
    </row>
    <row r="2109" spans="2:9" ht="18" x14ac:dyDescent="0.25">
      <c r="B2109" s="24"/>
      <c r="C2109" s="24"/>
      <c r="D2109" s="24"/>
      <c r="E2109" s="24"/>
      <c r="F2109" s="25"/>
      <c r="G2109" s="25"/>
      <c r="H2109" s="25"/>
      <c r="I2109" s="24"/>
    </row>
    <row r="2110" spans="2:9" ht="18" x14ac:dyDescent="0.25">
      <c r="B2110" s="24"/>
      <c r="C2110" s="24"/>
      <c r="D2110" s="24"/>
      <c r="E2110" s="24"/>
      <c r="F2110" s="25"/>
      <c r="G2110" s="25"/>
      <c r="H2110" s="25"/>
      <c r="I2110" s="24"/>
    </row>
    <row r="2111" spans="2:9" ht="18" x14ac:dyDescent="0.25">
      <c r="B2111" s="24"/>
      <c r="C2111" s="24"/>
      <c r="D2111" s="24"/>
      <c r="E2111" s="24"/>
      <c r="F2111" s="25"/>
      <c r="G2111" s="25"/>
      <c r="H2111" s="25"/>
      <c r="I2111" s="24"/>
    </row>
    <row r="2112" spans="2:9" ht="18" x14ac:dyDescent="0.25">
      <c r="B2112" s="24"/>
      <c r="C2112" s="24"/>
      <c r="D2112" s="24"/>
      <c r="E2112" s="24"/>
      <c r="F2112" s="25"/>
      <c r="G2112" s="25"/>
      <c r="H2112" s="25"/>
      <c r="I2112" s="24"/>
    </row>
    <row r="2113" spans="2:9" ht="18" x14ac:dyDescent="0.25">
      <c r="B2113" s="24"/>
      <c r="C2113" s="24"/>
      <c r="D2113" s="24"/>
      <c r="E2113" s="24"/>
      <c r="F2113" s="25"/>
      <c r="G2113" s="25"/>
      <c r="H2113" s="25"/>
      <c r="I2113" s="24"/>
    </row>
    <row r="2114" spans="2:9" ht="18" x14ac:dyDescent="0.25">
      <c r="B2114" s="24"/>
      <c r="C2114" s="24"/>
      <c r="D2114" s="24"/>
      <c r="E2114" s="24"/>
      <c r="F2114" s="25"/>
      <c r="G2114" s="25"/>
      <c r="H2114" s="25"/>
      <c r="I2114" s="24"/>
    </row>
    <row r="2115" spans="2:9" ht="18" x14ac:dyDescent="0.25">
      <c r="B2115" s="24"/>
      <c r="C2115" s="24"/>
      <c r="D2115" s="24"/>
      <c r="E2115" s="24"/>
      <c r="F2115" s="25"/>
      <c r="G2115" s="25"/>
      <c r="H2115" s="25"/>
      <c r="I2115" s="24"/>
    </row>
    <row r="2116" spans="2:9" ht="18" x14ac:dyDescent="0.25">
      <c r="B2116" s="24"/>
      <c r="C2116" s="24"/>
      <c r="D2116" s="24"/>
      <c r="E2116" s="24"/>
      <c r="F2116" s="25"/>
      <c r="G2116" s="25"/>
      <c r="H2116" s="25"/>
      <c r="I2116" s="24"/>
    </row>
    <row r="2117" spans="2:9" ht="18" x14ac:dyDescent="0.25">
      <c r="B2117" s="24"/>
      <c r="C2117" s="24"/>
      <c r="D2117" s="24"/>
      <c r="E2117" s="24"/>
      <c r="F2117" s="25"/>
      <c r="G2117" s="25"/>
      <c r="H2117" s="25"/>
      <c r="I2117" s="24"/>
    </row>
    <row r="2118" spans="2:9" ht="18" x14ac:dyDescent="0.25">
      <c r="B2118" s="24"/>
      <c r="C2118" s="24"/>
      <c r="D2118" s="24"/>
      <c r="E2118" s="24"/>
      <c r="F2118" s="25"/>
      <c r="G2118" s="25"/>
      <c r="H2118" s="25"/>
      <c r="I2118" s="24"/>
    </row>
    <row r="2119" spans="2:9" ht="18" x14ac:dyDescent="0.25">
      <c r="B2119" s="24"/>
      <c r="C2119" s="24"/>
      <c r="D2119" s="24"/>
      <c r="E2119" s="24"/>
      <c r="F2119" s="25"/>
      <c r="G2119" s="25"/>
      <c r="H2119" s="25"/>
      <c r="I2119" s="24"/>
    </row>
    <row r="2120" spans="2:9" ht="18" x14ac:dyDescent="0.25">
      <c r="B2120" s="24"/>
      <c r="C2120" s="24"/>
      <c r="D2120" s="24"/>
      <c r="E2120" s="24"/>
      <c r="F2120" s="25"/>
      <c r="G2120" s="25"/>
      <c r="H2120" s="25"/>
      <c r="I2120" s="24"/>
    </row>
    <row r="2121" spans="2:9" ht="18" x14ac:dyDescent="0.25">
      <c r="B2121" s="24"/>
      <c r="C2121" s="24"/>
      <c r="D2121" s="24"/>
      <c r="E2121" s="24"/>
      <c r="F2121" s="25"/>
      <c r="G2121" s="25"/>
      <c r="H2121" s="25"/>
      <c r="I2121" s="24"/>
    </row>
    <row r="2122" spans="2:9" ht="18" x14ac:dyDescent="0.25">
      <c r="B2122" s="24"/>
      <c r="C2122" s="24"/>
      <c r="D2122" s="24"/>
      <c r="E2122" s="24"/>
      <c r="F2122" s="25"/>
      <c r="G2122" s="25"/>
      <c r="H2122" s="25"/>
      <c r="I2122" s="24"/>
    </row>
    <row r="2123" spans="2:9" ht="18" x14ac:dyDescent="0.25">
      <c r="B2123" s="24"/>
      <c r="C2123" s="24"/>
      <c r="D2123" s="24"/>
      <c r="E2123" s="24"/>
      <c r="F2123" s="25"/>
      <c r="G2123" s="25"/>
      <c r="H2123" s="25"/>
      <c r="I2123" s="24"/>
    </row>
    <row r="2124" spans="2:9" ht="18" x14ac:dyDescent="0.25">
      <c r="B2124" s="24"/>
      <c r="C2124" s="24"/>
      <c r="D2124" s="24"/>
      <c r="E2124" s="24"/>
      <c r="F2124" s="25"/>
      <c r="G2124" s="25"/>
      <c r="H2124" s="25"/>
      <c r="I2124" s="24"/>
    </row>
    <row r="2125" spans="2:9" ht="18" x14ac:dyDescent="0.25">
      <c r="B2125" s="24"/>
      <c r="C2125" s="24"/>
      <c r="D2125" s="24"/>
      <c r="E2125" s="24"/>
      <c r="F2125" s="25"/>
      <c r="G2125" s="25"/>
      <c r="H2125" s="25"/>
      <c r="I2125" s="24"/>
    </row>
    <row r="2126" spans="2:9" ht="18" x14ac:dyDescent="0.25">
      <c r="B2126" s="24"/>
      <c r="C2126" s="24"/>
      <c r="D2126" s="24"/>
      <c r="E2126" s="24"/>
      <c r="F2126" s="25"/>
      <c r="G2126" s="25"/>
      <c r="H2126" s="25"/>
      <c r="I2126" s="24"/>
    </row>
    <row r="2127" spans="2:9" ht="18" x14ac:dyDescent="0.25">
      <c r="B2127" s="24"/>
      <c r="C2127" s="24"/>
      <c r="D2127" s="24"/>
      <c r="E2127" s="24"/>
      <c r="F2127" s="25"/>
      <c r="G2127" s="25"/>
      <c r="H2127" s="25"/>
      <c r="I2127" s="24"/>
    </row>
    <row r="2128" spans="2:9" ht="18" x14ac:dyDescent="0.25">
      <c r="B2128" s="24"/>
      <c r="C2128" s="24"/>
      <c r="D2128" s="24"/>
      <c r="E2128" s="24"/>
      <c r="F2128" s="25"/>
      <c r="G2128" s="25"/>
      <c r="H2128" s="25"/>
      <c r="I2128" s="24"/>
    </row>
    <row r="2129" spans="2:9" ht="18" x14ac:dyDescent="0.25">
      <c r="B2129" s="24"/>
      <c r="C2129" s="24"/>
      <c r="D2129" s="24"/>
      <c r="E2129" s="24"/>
      <c r="F2129" s="25"/>
      <c r="G2129" s="25"/>
      <c r="H2129" s="25"/>
      <c r="I2129" s="24"/>
    </row>
    <row r="2130" spans="2:9" ht="18" x14ac:dyDescent="0.25">
      <c r="B2130" s="24"/>
      <c r="C2130" s="24"/>
      <c r="D2130" s="24"/>
      <c r="E2130" s="24"/>
      <c r="F2130" s="25"/>
      <c r="G2130" s="25"/>
      <c r="H2130" s="25"/>
      <c r="I2130" s="24"/>
    </row>
    <row r="2131" spans="2:9" ht="18" x14ac:dyDescent="0.25">
      <c r="B2131" s="24"/>
      <c r="C2131" s="24"/>
      <c r="D2131" s="24"/>
      <c r="E2131" s="24"/>
      <c r="F2131" s="25"/>
      <c r="G2131" s="25"/>
      <c r="H2131" s="25"/>
      <c r="I2131" s="24"/>
    </row>
    <row r="2132" spans="2:9" ht="18" x14ac:dyDescent="0.25">
      <c r="B2132" s="24"/>
      <c r="C2132" s="24"/>
      <c r="D2132" s="24"/>
      <c r="E2132" s="24"/>
      <c r="F2132" s="25"/>
      <c r="G2132" s="25"/>
      <c r="H2132" s="25"/>
      <c r="I2132" s="24"/>
    </row>
    <row r="2133" spans="2:9" ht="18" x14ac:dyDescent="0.25">
      <c r="B2133" s="24"/>
      <c r="C2133" s="24"/>
      <c r="D2133" s="24"/>
      <c r="E2133" s="24"/>
      <c r="F2133" s="25"/>
      <c r="G2133" s="25"/>
      <c r="H2133" s="25"/>
      <c r="I2133" s="24"/>
    </row>
    <row r="2134" spans="2:9" ht="18" x14ac:dyDescent="0.25">
      <c r="B2134" s="24"/>
      <c r="C2134" s="24"/>
      <c r="D2134" s="24"/>
      <c r="E2134" s="24"/>
      <c r="F2134" s="25"/>
      <c r="G2134" s="25"/>
      <c r="H2134" s="25"/>
      <c r="I2134" s="24"/>
    </row>
    <row r="2135" spans="2:9" ht="18" x14ac:dyDescent="0.25">
      <c r="B2135" s="24"/>
      <c r="C2135" s="24"/>
      <c r="D2135" s="24"/>
      <c r="E2135" s="24"/>
      <c r="F2135" s="25"/>
      <c r="G2135" s="25"/>
      <c r="H2135" s="25"/>
      <c r="I2135" s="24"/>
    </row>
    <row r="2136" spans="2:9" ht="18" x14ac:dyDescent="0.25">
      <c r="B2136" s="24"/>
      <c r="C2136" s="24"/>
      <c r="D2136" s="24"/>
      <c r="E2136" s="24"/>
      <c r="F2136" s="25"/>
      <c r="G2136" s="25"/>
      <c r="H2136" s="25"/>
      <c r="I2136" s="24"/>
    </row>
    <row r="2137" spans="2:9" ht="18" x14ac:dyDescent="0.25">
      <c r="B2137" s="24"/>
      <c r="C2137" s="24"/>
      <c r="D2137" s="24"/>
      <c r="E2137" s="24"/>
      <c r="F2137" s="25"/>
      <c r="G2137" s="25"/>
      <c r="H2137" s="25"/>
      <c r="I2137" s="24"/>
    </row>
    <row r="2138" spans="2:9" ht="18" x14ac:dyDescent="0.25">
      <c r="B2138" s="24"/>
      <c r="C2138" s="24"/>
      <c r="D2138" s="24"/>
      <c r="E2138" s="24"/>
      <c r="F2138" s="25"/>
      <c r="G2138" s="25"/>
      <c r="H2138" s="25"/>
      <c r="I2138" s="24"/>
    </row>
    <row r="2139" spans="2:9" ht="18" x14ac:dyDescent="0.25">
      <c r="B2139" s="24"/>
      <c r="C2139" s="24"/>
      <c r="D2139" s="24"/>
      <c r="E2139" s="24"/>
      <c r="F2139" s="25"/>
      <c r="G2139" s="25"/>
      <c r="H2139" s="25"/>
      <c r="I2139" s="24"/>
    </row>
    <row r="2140" spans="2:9" ht="18" x14ac:dyDescent="0.25">
      <c r="B2140" s="24"/>
      <c r="C2140" s="24"/>
      <c r="D2140" s="24"/>
      <c r="E2140" s="24"/>
      <c r="F2140" s="25"/>
      <c r="G2140" s="25"/>
      <c r="H2140" s="25"/>
      <c r="I2140" s="24"/>
    </row>
    <row r="2141" spans="2:9" ht="18" x14ac:dyDescent="0.25">
      <c r="B2141" s="24"/>
      <c r="C2141" s="24"/>
      <c r="D2141" s="24"/>
      <c r="E2141" s="24"/>
      <c r="F2141" s="25"/>
      <c r="G2141" s="25"/>
      <c r="H2141" s="25"/>
      <c r="I2141" s="24"/>
    </row>
    <row r="2142" spans="2:9" ht="18" x14ac:dyDescent="0.25">
      <c r="B2142" s="24"/>
      <c r="C2142" s="24"/>
      <c r="D2142" s="24"/>
      <c r="E2142" s="24"/>
      <c r="F2142" s="25"/>
      <c r="G2142" s="25"/>
      <c r="H2142" s="25"/>
      <c r="I2142" s="24"/>
    </row>
    <row r="2143" spans="2:9" ht="18" x14ac:dyDescent="0.25">
      <c r="B2143" s="24"/>
      <c r="C2143" s="24"/>
      <c r="D2143" s="24"/>
      <c r="E2143" s="24"/>
      <c r="F2143" s="25"/>
      <c r="G2143" s="25"/>
      <c r="H2143" s="25"/>
      <c r="I2143" s="24"/>
    </row>
    <row r="2144" spans="2:9" ht="18" x14ac:dyDescent="0.25">
      <c r="B2144" s="24"/>
      <c r="C2144" s="24"/>
      <c r="D2144" s="24"/>
      <c r="E2144" s="24"/>
      <c r="F2144" s="25"/>
      <c r="G2144" s="25"/>
      <c r="H2144" s="25"/>
      <c r="I2144" s="24"/>
    </row>
    <row r="2145" spans="2:9" ht="18" x14ac:dyDescent="0.25">
      <c r="B2145" s="24"/>
      <c r="C2145" s="24"/>
      <c r="D2145" s="24"/>
      <c r="E2145" s="24"/>
      <c r="F2145" s="25"/>
      <c r="G2145" s="25"/>
      <c r="H2145" s="25"/>
      <c r="I2145" s="24"/>
    </row>
    <row r="2146" spans="2:9" ht="18" x14ac:dyDescent="0.25">
      <c r="B2146" s="24"/>
      <c r="C2146" s="24"/>
      <c r="D2146" s="24"/>
      <c r="E2146" s="24"/>
      <c r="F2146" s="25"/>
      <c r="G2146" s="25"/>
      <c r="H2146" s="25"/>
      <c r="I2146" s="24"/>
    </row>
    <row r="2147" spans="2:9" ht="18" x14ac:dyDescent="0.25">
      <c r="B2147" s="24"/>
      <c r="C2147" s="24"/>
      <c r="D2147" s="24"/>
      <c r="E2147" s="24"/>
      <c r="F2147" s="25"/>
      <c r="G2147" s="25"/>
      <c r="H2147" s="25"/>
      <c r="I2147" s="24"/>
    </row>
    <row r="2148" spans="2:9" ht="18" x14ac:dyDescent="0.25">
      <c r="B2148" s="24"/>
      <c r="C2148" s="24"/>
      <c r="D2148" s="24"/>
      <c r="E2148" s="24"/>
      <c r="F2148" s="25"/>
      <c r="G2148" s="25"/>
      <c r="H2148" s="25"/>
      <c r="I2148" s="24"/>
    </row>
    <row r="2149" spans="2:9" ht="18" x14ac:dyDescent="0.25">
      <c r="B2149" s="24"/>
      <c r="C2149" s="24"/>
      <c r="D2149" s="24"/>
      <c r="E2149" s="24"/>
      <c r="F2149" s="25"/>
      <c r="G2149" s="25"/>
      <c r="H2149" s="25"/>
      <c r="I2149" s="24"/>
    </row>
    <row r="2150" spans="2:9" ht="18" x14ac:dyDescent="0.25">
      <c r="B2150" s="24"/>
      <c r="C2150" s="24"/>
      <c r="D2150" s="24"/>
      <c r="E2150" s="24"/>
      <c r="F2150" s="25"/>
      <c r="G2150" s="25"/>
      <c r="H2150" s="25"/>
      <c r="I2150" s="24"/>
    </row>
    <row r="2151" spans="2:9" ht="18" x14ac:dyDescent="0.25">
      <c r="B2151" s="24"/>
      <c r="C2151" s="24"/>
      <c r="D2151" s="24"/>
      <c r="E2151" s="24"/>
      <c r="F2151" s="25"/>
      <c r="G2151" s="25"/>
      <c r="H2151" s="25"/>
      <c r="I2151" s="24"/>
    </row>
    <row r="2152" spans="2:9" ht="18" x14ac:dyDescent="0.25">
      <c r="B2152" s="24"/>
      <c r="C2152" s="24"/>
      <c r="D2152" s="24"/>
      <c r="E2152" s="24"/>
      <c r="F2152" s="25"/>
      <c r="G2152" s="25"/>
      <c r="H2152" s="25"/>
      <c r="I2152" s="24"/>
    </row>
    <row r="2153" spans="2:9" ht="18" x14ac:dyDescent="0.25">
      <c r="B2153" s="24"/>
      <c r="C2153" s="24"/>
      <c r="D2153" s="24"/>
      <c r="E2153" s="24"/>
      <c r="F2153" s="25"/>
      <c r="G2153" s="25"/>
      <c r="H2153" s="25"/>
      <c r="I2153" s="24"/>
    </row>
    <row r="2154" spans="2:9" ht="18" x14ac:dyDescent="0.25">
      <c r="B2154" s="24"/>
      <c r="C2154" s="24"/>
      <c r="D2154" s="24"/>
      <c r="E2154" s="24"/>
      <c r="F2154" s="25"/>
      <c r="G2154" s="25"/>
      <c r="H2154" s="25"/>
      <c r="I2154" s="24"/>
    </row>
    <row r="2155" spans="2:9" ht="18" x14ac:dyDescent="0.25">
      <c r="B2155" s="24"/>
      <c r="C2155" s="24"/>
      <c r="D2155" s="24"/>
      <c r="E2155" s="24"/>
      <c r="F2155" s="25"/>
      <c r="G2155" s="25"/>
      <c r="H2155" s="25"/>
      <c r="I2155" s="24"/>
    </row>
    <row r="2156" spans="2:9" ht="18" x14ac:dyDescent="0.25">
      <c r="B2156" s="24"/>
      <c r="C2156" s="24"/>
      <c r="D2156" s="24"/>
      <c r="E2156" s="24"/>
      <c r="F2156" s="25"/>
      <c r="G2156" s="25"/>
      <c r="H2156" s="25"/>
      <c r="I2156" s="24"/>
    </row>
    <row r="2157" spans="2:9" ht="18" x14ac:dyDescent="0.25">
      <c r="B2157" s="24"/>
      <c r="C2157" s="24"/>
      <c r="D2157" s="24"/>
      <c r="E2157" s="24"/>
      <c r="F2157" s="25"/>
      <c r="G2157" s="25"/>
      <c r="H2157" s="25"/>
      <c r="I2157" s="24"/>
    </row>
    <row r="2158" spans="2:9" ht="18" x14ac:dyDescent="0.25">
      <c r="B2158" s="24"/>
      <c r="C2158" s="24"/>
      <c r="D2158" s="24"/>
      <c r="E2158" s="24"/>
      <c r="F2158" s="25"/>
      <c r="G2158" s="25"/>
      <c r="H2158" s="25"/>
      <c r="I2158" s="24"/>
    </row>
    <row r="2159" spans="2:9" ht="18" x14ac:dyDescent="0.25">
      <c r="B2159" s="24"/>
      <c r="C2159" s="24"/>
      <c r="D2159" s="24"/>
      <c r="E2159" s="24"/>
      <c r="F2159" s="25"/>
      <c r="G2159" s="25"/>
      <c r="H2159" s="25"/>
      <c r="I2159" s="24"/>
    </row>
    <row r="2160" spans="2:9" ht="18" x14ac:dyDescent="0.25">
      <c r="B2160" s="24"/>
      <c r="C2160" s="24"/>
      <c r="D2160" s="24"/>
      <c r="E2160" s="24"/>
      <c r="F2160" s="25"/>
      <c r="G2160" s="25"/>
      <c r="H2160" s="25"/>
      <c r="I2160" s="24"/>
    </row>
    <row r="2161" spans="2:9" ht="18" x14ac:dyDescent="0.25">
      <c r="B2161" s="24"/>
      <c r="C2161" s="24"/>
      <c r="D2161" s="24"/>
      <c r="E2161" s="24"/>
      <c r="F2161" s="25"/>
      <c r="G2161" s="25"/>
      <c r="H2161" s="25"/>
      <c r="I2161" s="24"/>
    </row>
    <row r="2162" spans="2:9" ht="18" x14ac:dyDescent="0.25">
      <c r="B2162" s="24"/>
      <c r="C2162" s="24"/>
      <c r="D2162" s="24"/>
      <c r="E2162" s="24"/>
      <c r="F2162" s="25"/>
      <c r="G2162" s="25"/>
      <c r="H2162" s="25"/>
      <c r="I2162" s="24"/>
    </row>
    <row r="2163" spans="2:9" ht="18" x14ac:dyDescent="0.25">
      <c r="B2163" s="24"/>
      <c r="C2163" s="24"/>
      <c r="D2163" s="24"/>
      <c r="E2163" s="24"/>
      <c r="F2163" s="25"/>
      <c r="G2163" s="25"/>
      <c r="H2163" s="25"/>
      <c r="I2163" s="24"/>
    </row>
    <row r="2164" spans="2:9" ht="18" x14ac:dyDescent="0.25">
      <c r="B2164" s="24"/>
      <c r="C2164" s="24"/>
      <c r="D2164" s="24"/>
      <c r="E2164" s="24"/>
      <c r="F2164" s="25"/>
      <c r="G2164" s="25"/>
      <c r="H2164" s="25"/>
      <c r="I2164" s="24"/>
    </row>
    <row r="2165" spans="2:9" ht="18" x14ac:dyDescent="0.25">
      <c r="B2165" s="24"/>
      <c r="C2165" s="24"/>
      <c r="D2165" s="24"/>
      <c r="E2165" s="24"/>
      <c r="F2165" s="25"/>
      <c r="G2165" s="25"/>
      <c r="H2165" s="25"/>
      <c r="I2165" s="24"/>
    </row>
    <row r="2166" spans="2:9" ht="18" x14ac:dyDescent="0.25">
      <c r="B2166" s="24"/>
      <c r="C2166" s="24"/>
      <c r="D2166" s="24"/>
      <c r="E2166" s="24"/>
      <c r="F2166" s="25"/>
      <c r="G2166" s="25"/>
      <c r="H2166" s="25"/>
      <c r="I2166" s="24"/>
    </row>
    <row r="2167" spans="2:9" ht="18" x14ac:dyDescent="0.25">
      <c r="B2167" s="24"/>
      <c r="C2167" s="24"/>
      <c r="D2167" s="24"/>
      <c r="E2167" s="24"/>
      <c r="F2167" s="25"/>
      <c r="G2167" s="25"/>
      <c r="H2167" s="25"/>
      <c r="I2167" s="24"/>
    </row>
    <row r="2168" spans="2:9" ht="18" x14ac:dyDescent="0.25">
      <c r="B2168" s="24"/>
      <c r="C2168" s="24"/>
      <c r="D2168" s="24"/>
      <c r="E2168" s="24"/>
      <c r="F2168" s="25"/>
      <c r="G2168" s="25"/>
      <c r="H2168" s="25"/>
      <c r="I2168" s="24"/>
    </row>
    <row r="2169" spans="2:9" ht="18" x14ac:dyDescent="0.25">
      <c r="B2169" s="24"/>
      <c r="C2169" s="24"/>
      <c r="D2169" s="24"/>
      <c r="E2169" s="24"/>
      <c r="F2169" s="25"/>
      <c r="G2169" s="25"/>
      <c r="H2169" s="25"/>
      <c r="I2169" s="24"/>
    </row>
    <row r="2170" spans="2:9" ht="18" x14ac:dyDescent="0.25">
      <c r="B2170" s="24"/>
      <c r="C2170" s="24"/>
      <c r="D2170" s="24"/>
      <c r="E2170" s="24"/>
      <c r="F2170" s="25"/>
      <c r="G2170" s="25"/>
      <c r="H2170" s="25"/>
      <c r="I2170" s="24"/>
    </row>
    <row r="2171" spans="2:9" ht="18" x14ac:dyDescent="0.25">
      <c r="B2171" s="24"/>
      <c r="C2171" s="24"/>
      <c r="D2171" s="24"/>
      <c r="E2171" s="24"/>
      <c r="F2171" s="25"/>
      <c r="G2171" s="25"/>
      <c r="H2171" s="25"/>
      <c r="I2171" s="24"/>
    </row>
    <row r="2172" spans="2:9" ht="18" x14ac:dyDescent="0.25">
      <c r="B2172" s="24"/>
      <c r="C2172" s="24"/>
      <c r="D2172" s="24"/>
      <c r="E2172" s="24"/>
      <c r="F2172" s="25"/>
      <c r="G2172" s="25"/>
      <c r="H2172" s="25"/>
      <c r="I2172" s="24"/>
    </row>
    <row r="2173" spans="2:9" ht="18" x14ac:dyDescent="0.25">
      <c r="B2173" s="24"/>
      <c r="C2173" s="24"/>
      <c r="D2173" s="24"/>
      <c r="E2173" s="24"/>
      <c r="F2173" s="25"/>
      <c r="G2173" s="25"/>
      <c r="H2173" s="25"/>
      <c r="I2173" s="24"/>
    </row>
    <row r="2174" spans="2:9" ht="18" x14ac:dyDescent="0.25">
      <c r="B2174" s="24"/>
      <c r="C2174" s="24"/>
      <c r="D2174" s="24"/>
      <c r="E2174" s="24"/>
      <c r="F2174" s="25"/>
      <c r="G2174" s="25"/>
      <c r="H2174" s="25"/>
      <c r="I2174" s="24"/>
    </row>
    <row r="2175" spans="2:9" ht="18" x14ac:dyDescent="0.25">
      <c r="B2175" s="24"/>
      <c r="C2175" s="24"/>
      <c r="D2175" s="24"/>
      <c r="E2175" s="24"/>
      <c r="F2175" s="25"/>
      <c r="G2175" s="25"/>
      <c r="H2175" s="25"/>
      <c r="I2175" s="24"/>
    </row>
    <row r="2176" spans="2:9" ht="18" x14ac:dyDescent="0.25">
      <c r="B2176" s="24"/>
      <c r="C2176" s="24"/>
      <c r="D2176" s="24"/>
      <c r="E2176" s="24"/>
      <c r="F2176" s="25"/>
      <c r="G2176" s="25"/>
      <c r="H2176" s="25"/>
      <c r="I2176" s="24"/>
    </row>
    <row r="2177" spans="2:9" ht="18" x14ac:dyDescent="0.25">
      <c r="B2177" s="24"/>
      <c r="C2177" s="24"/>
      <c r="D2177" s="24"/>
      <c r="E2177" s="24"/>
      <c r="F2177" s="25"/>
      <c r="G2177" s="25"/>
      <c r="H2177" s="25"/>
      <c r="I2177" s="24"/>
    </row>
    <row r="2178" spans="2:9" ht="18" x14ac:dyDescent="0.25">
      <c r="B2178" s="24"/>
      <c r="C2178" s="24"/>
      <c r="D2178" s="24"/>
      <c r="E2178" s="24"/>
      <c r="F2178" s="25"/>
      <c r="G2178" s="25"/>
      <c r="H2178" s="25"/>
      <c r="I2178" s="24"/>
    </row>
    <row r="2179" spans="2:9" ht="18" x14ac:dyDescent="0.25">
      <c r="B2179" s="24"/>
      <c r="C2179" s="24"/>
      <c r="D2179" s="24"/>
      <c r="E2179" s="24"/>
      <c r="F2179" s="25"/>
      <c r="G2179" s="25"/>
      <c r="H2179" s="25"/>
      <c r="I2179" s="24"/>
    </row>
    <row r="2180" spans="2:9" ht="18" x14ac:dyDescent="0.25">
      <c r="B2180" s="24"/>
      <c r="C2180" s="24"/>
      <c r="D2180" s="24"/>
      <c r="E2180" s="24"/>
      <c r="F2180" s="25"/>
      <c r="G2180" s="25"/>
      <c r="H2180" s="25"/>
      <c r="I2180" s="24"/>
    </row>
    <row r="2181" spans="2:9" ht="18" x14ac:dyDescent="0.25">
      <c r="B2181" s="24"/>
      <c r="C2181" s="24"/>
      <c r="D2181" s="24"/>
      <c r="E2181" s="24"/>
      <c r="F2181" s="25"/>
      <c r="G2181" s="25"/>
      <c r="H2181" s="25"/>
      <c r="I2181" s="24"/>
    </row>
    <row r="2182" spans="2:9" ht="18" x14ac:dyDescent="0.25">
      <c r="B2182" s="24"/>
      <c r="C2182" s="24"/>
      <c r="D2182" s="24"/>
      <c r="E2182" s="24"/>
      <c r="F2182" s="25"/>
      <c r="G2182" s="25"/>
      <c r="H2182" s="25"/>
      <c r="I2182" s="24"/>
    </row>
    <row r="2183" spans="2:9" ht="18" x14ac:dyDescent="0.25">
      <c r="B2183" s="24"/>
      <c r="C2183" s="24"/>
      <c r="D2183" s="24"/>
      <c r="E2183" s="24"/>
      <c r="F2183" s="25"/>
      <c r="G2183" s="25"/>
      <c r="H2183" s="25"/>
      <c r="I2183" s="24"/>
    </row>
    <row r="2184" spans="2:9" ht="18" x14ac:dyDescent="0.25">
      <c r="B2184" s="24"/>
      <c r="C2184" s="24"/>
      <c r="D2184" s="24"/>
      <c r="E2184" s="24"/>
      <c r="F2184" s="25"/>
      <c r="G2184" s="25"/>
      <c r="H2184" s="25"/>
      <c r="I2184" s="24"/>
    </row>
    <row r="2185" spans="2:9" ht="18" x14ac:dyDescent="0.25">
      <c r="B2185" s="24"/>
      <c r="C2185" s="24"/>
      <c r="D2185" s="24"/>
      <c r="E2185" s="24"/>
      <c r="F2185" s="25"/>
      <c r="G2185" s="25"/>
      <c r="H2185" s="25"/>
      <c r="I2185" s="24"/>
    </row>
    <row r="2186" spans="2:9" ht="18" x14ac:dyDescent="0.25">
      <c r="B2186" s="24"/>
      <c r="C2186" s="24"/>
      <c r="D2186" s="24"/>
      <c r="E2186" s="24"/>
      <c r="F2186" s="25"/>
      <c r="G2186" s="25"/>
      <c r="H2186" s="25"/>
      <c r="I2186" s="24"/>
    </row>
    <row r="2187" spans="2:9" ht="18" x14ac:dyDescent="0.25">
      <c r="B2187" s="24"/>
      <c r="C2187" s="24"/>
      <c r="D2187" s="24"/>
      <c r="E2187" s="24"/>
      <c r="F2187" s="25"/>
      <c r="G2187" s="25"/>
      <c r="H2187" s="25"/>
      <c r="I2187" s="24"/>
    </row>
    <row r="2188" spans="2:9" ht="18" x14ac:dyDescent="0.25">
      <c r="B2188" s="24"/>
      <c r="C2188" s="24"/>
      <c r="D2188" s="24"/>
      <c r="E2188" s="24"/>
      <c r="F2188" s="25"/>
      <c r="G2188" s="25"/>
      <c r="H2188" s="25"/>
      <c r="I2188" s="24"/>
    </row>
    <row r="2189" spans="2:9" ht="18" x14ac:dyDescent="0.25">
      <c r="B2189" s="24"/>
      <c r="C2189" s="24"/>
      <c r="D2189" s="24"/>
      <c r="E2189" s="24"/>
      <c r="F2189" s="25"/>
      <c r="G2189" s="25"/>
      <c r="H2189" s="25"/>
      <c r="I2189" s="24"/>
    </row>
    <row r="2190" spans="2:9" ht="18" x14ac:dyDescent="0.25">
      <c r="B2190" s="24"/>
      <c r="C2190" s="24"/>
      <c r="D2190" s="24"/>
      <c r="E2190" s="24"/>
      <c r="F2190" s="25"/>
      <c r="G2190" s="25"/>
      <c r="H2190" s="25"/>
      <c r="I2190" s="24"/>
    </row>
    <row r="2191" spans="2:9" ht="18" x14ac:dyDescent="0.25">
      <c r="B2191" s="24"/>
      <c r="C2191" s="24"/>
      <c r="D2191" s="24"/>
      <c r="E2191" s="24"/>
      <c r="F2191" s="25"/>
      <c r="G2191" s="25"/>
      <c r="H2191" s="25"/>
      <c r="I2191" s="24"/>
    </row>
    <row r="2192" spans="2:9" ht="18" x14ac:dyDescent="0.25">
      <c r="B2192" s="24"/>
      <c r="C2192" s="24"/>
      <c r="D2192" s="24"/>
      <c r="E2192" s="24"/>
      <c r="F2192" s="25"/>
      <c r="G2192" s="25"/>
      <c r="H2192" s="25"/>
      <c r="I2192" s="24"/>
    </row>
    <row r="2193" spans="2:9" ht="18" x14ac:dyDescent="0.25">
      <c r="B2193" s="24"/>
      <c r="C2193" s="24"/>
      <c r="D2193" s="24"/>
      <c r="E2193" s="24"/>
      <c r="F2193" s="25"/>
      <c r="G2193" s="25"/>
      <c r="H2193" s="25"/>
      <c r="I2193" s="24"/>
    </row>
    <row r="2194" spans="2:9" ht="18" x14ac:dyDescent="0.25">
      <c r="B2194" s="24"/>
      <c r="C2194" s="24"/>
      <c r="D2194" s="24"/>
      <c r="E2194" s="24"/>
      <c r="F2194" s="25"/>
      <c r="G2194" s="25"/>
      <c r="H2194" s="25"/>
      <c r="I2194" s="24"/>
    </row>
    <row r="2195" spans="2:9" ht="18" x14ac:dyDescent="0.25">
      <c r="B2195" s="24"/>
      <c r="C2195" s="24"/>
      <c r="D2195" s="24"/>
      <c r="E2195" s="24"/>
      <c r="F2195" s="25"/>
      <c r="G2195" s="25"/>
      <c r="H2195" s="25"/>
      <c r="I2195" s="24"/>
    </row>
    <row r="2196" spans="2:9" ht="18" x14ac:dyDescent="0.25">
      <c r="B2196" s="24"/>
      <c r="C2196" s="24"/>
      <c r="D2196" s="24"/>
      <c r="E2196" s="24"/>
      <c r="F2196" s="25"/>
      <c r="G2196" s="25"/>
      <c r="H2196" s="25"/>
      <c r="I2196" s="24"/>
    </row>
    <row r="2197" spans="2:9" ht="18" x14ac:dyDescent="0.25">
      <c r="B2197" s="24"/>
      <c r="C2197" s="24"/>
      <c r="D2197" s="24"/>
      <c r="E2197" s="24"/>
      <c r="F2197" s="25"/>
      <c r="G2197" s="25"/>
      <c r="H2197" s="25"/>
      <c r="I2197" s="24"/>
    </row>
    <row r="2198" spans="2:9" ht="18" x14ac:dyDescent="0.25">
      <c r="B2198" s="24"/>
      <c r="C2198" s="24"/>
      <c r="D2198" s="24"/>
      <c r="E2198" s="24"/>
      <c r="F2198" s="25"/>
      <c r="G2198" s="25"/>
      <c r="H2198" s="25"/>
      <c r="I2198" s="24"/>
    </row>
    <row r="2199" spans="2:9" ht="18" x14ac:dyDescent="0.25">
      <c r="B2199" s="24"/>
      <c r="C2199" s="24"/>
      <c r="D2199" s="24"/>
      <c r="E2199" s="24"/>
      <c r="F2199" s="25"/>
      <c r="G2199" s="25"/>
      <c r="H2199" s="25"/>
      <c r="I2199" s="24"/>
    </row>
    <row r="2200" spans="2:9" ht="18" x14ac:dyDescent="0.25">
      <c r="B2200" s="24"/>
      <c r="C2200" s="24"/>
      <c r="D2200" s="24"/>
      <c r="E2200" s="24"/>
      <c r="F2200" s="25"/>
      <c r="G2200" s="25"/>
      <c r="H2200" s="25"/>
      <c r="I2200" s="24"/>
    </row>
    <row r="2201" spans="2:9" ht="18" x14ac:dyDescent="0.25">
      <c r="B2201" s="24"/>
      <c r="C2201" s="24"/>
      <c r="D2201" s="24"/>
      <c r="E2201" s="24"/>
      <c r="F2201" s="25"/>
      <c r="G2201" s="25"/>
      <c r="H2201" s="25"/>
      <c r="I2201" s="24"/>
    </row>
    <row r="2202" spans="2:9" ht="18" x14ac:dyDescent="0.25">
      <c r="B2202" s="24"/>
      <c r="C2202" s="24"/>
      <c r="D2202" s="24"/>
      <c r="E2202" s="24"/>
      <c r="F2202" s="25"/>
      <c r="G2202" s="25"/>
      <c r="H2202" s="25"/>
      <c r="I2202" s="24"/>
    </row>
    <row r="2203" spans="2:9" ht="18" x14ac:dyDescent="0.25">
      <c r="B2203" s="24"/>
      <c r="C2203" s="24"/>
      <c r="D2203" s="24"/>
      <c r="E2203" s="24"/>
      <c r="F2203" s="25"/>
      <c r="G2203" s="25"/>
      <c r="H2203" s="25"/>
      <c r="I2203" s="24"/>
    </row>
    <row r="2204" spans="2:9" ht="18" x14ac:dyDescent="0.25">
      <c r="B2204" s="24"/>
      <c r="C2204" s="24"/>
      <c r="D2204" s="24"/>
      <c r="E2204" s="24"/>
      <c r="F2204" s="25"/>
      <c r="G2204" s="25"/>
      <c r="H2204" s="25"/>
      <c r="I2204" s="24"/>
    </row>
    <row r="2205" spans="2:9" ht="18" x14ac:dyDescent="0.25">
      <c r="B2205" s="24"/>
      <c r="C2205" s="24"/>
      <c r="D2205" s="24"/>
      <c r="E2205" s="24"/>
      <c r="F2205" s="25"/>
      <c r="G2205" s="25"/>
      <c r="H2205" s="25"/>
      <c r="I2205" s="24"/>
    </row>
    <row r="2206" spans="2:9" ht="18" x14ac:dyDescent="0.25">
      <c r="B2206" s="24"/>
      <c r="C2206" s="24"/>
      <c r="D2206" s="24"/>
      <c r="E2206" s="24"/>
      <c r="F2206" s="25"/>
      <c r="G2206" s="25"/>
      <c r="H2206" s="25"/>
      <c r="I2206" s="24"/>
    </row>
    <row r="2207" spans="2:9" ht="18" x14ac:dyDescent="0.25">
      <c r="B2207" s="24"/>
      <c r="C2207" s="24"/>
      <c r="D2207" s="24"/>
      <c r="E2207" s="24"/>
      <c r="F2207" s="25"/>
      <c r="G2207" s="25"/>
      <c r="H2207" s="25"/>
      <c r="I2207" s="24"/>
    </row>
    <row r="2208" spans="2:9" ht="18" x14ac:dyDescent="0.25">
      <c r="B2208" s="24"/>
      <c r="C2208" s="24"/>
      <c r="D2208" s="24"/>
      <c r="E2208" s="24"/>
      <c r="F2208" s="25"/>
      <c r="G2208" s="25"/>
      <c r="H2208" s="25"/>
      <c r="I2208" s="24"/>
    </row>
    <row r="2209" spans="2:9" ht="18" x14ac:dyDescent="0.25">
      <c r="B2209" s="24"/>
      <c r="C2209" s="24"/>
      <c r="D2209" s="24"/>
      <c r="E2209" s="24"/>
      <c r="F2209" s="25"/>
      <c r="G2209" s="25"/>
      <c r="H2209" s="25"/>
      <c r="I2209" s="24"/>
    </row>
    <row r="2210" spans="2:9" ht="18" x14ac:dyDescent="0.25">
      <c r="B2210" s="24"/>
      <c r="C2210" s="24"/>
      <c r="D2210" s="24"/>
      <c r="E2210" s="24"/>
      <c r="F2210" s="25"/>
      <c r="G2210" s="25"/>
      <c r="H2210" s="25"/>
      <c r="I2210" s="24"/>
    </row>
    <row r="2211" spans="2:9" ht="18" x14ac:dyDescent="0.25">
      <c r="B2211" s="24"/>
      <c r="C2211" s="24"/>
      <c r="D2211" s="24"/>
      <c r="E2211" s="24"/>
      <c r="F2211" s="25"/>
      <c r="G2211" s="25"/>
      <c r="H2211" s="25"/>
      <c r="I2211" s="24"/>
    </row>
    <row r="2212" spans="2:9" ht="18" x14ac:dyDescent="0.25">
      <c r="B2212" s="24"/>
      <c r="C2212" s="24"/>
      <c r="D2212" s="24"/>
      <c r="E2212" s="24"/>
      <c r="F2212" s="25"/>
      <c r="G2212" s="25"/>
      <c r="H2212" s="25"/>
      <c r="I2212" s="24"/>
    </row>
    <row r="2213" spans="2:9" ht="18" x14ac:dyDescent="0.25">
      <c r="B2213" s="24"/>
      <c r="C2213" s="24"/>
      <c r="D2213" s="24"/>
      <c r="E2213" s="24"/>
      <c r="F2213" s="25"/>
      <c r="G2213" s="25"/>
      <c r="H2213" s="25"/>
      <c r="I2213" s="24"/>
    </row>
    <row r="2214" spans="2:9" ht="18" x14ac:dyDescent="0.25">
      <c r="B2214" s="24"/>
      <c r="C2214" s="24"/>
      <c r="D2214" s="24"/>
      <c r="E2214" s="24"/>
      <c r="F2214" s="25"/>
      <c r="G2214" s="25"/>
      <c r="H2214" s="25"/>
      <c r="I2214" s="24"/>
    </row>
    <row r="2215" spans="2:9" ht="18" x14ac:dyDescent="0.25">
      <c r="B2215" s="24"/>
      <c r="C2215" s="24"/>
      <c r="D2215" s="24"/>
      <c r="E2215" s="24"/>
      <c r="F2215" s="25"/>
      <c r="G2215" s="25"/>
      <c r="H2215" s="25"/>
      <c r="I2215" s="24"/>
    </row>
    <row r="2216" spans="2:9" ht="18" x14ac:dyDescent="0.25">
      <c r="B2216" s="24"/>
      <c r="C2216" s="24"/>
      <c r="D2216" s="24"/>
      <c r="E2216" s="24"/>
      <c r="F2216" s="25"/>
      <c r="G2216" s="25"/>
      <c r="H2216" s="25"/>
      <c r="I2216" s="24"/>
    </row>
    <row r="2217" spans="2:9" ht="18" x14ac:dyDescent="0.25">
      <c r="B2217" s="24"/>
      <c r="C2217" s="24"/>
      <c r="D2217" s="24"/>
      <c r="E2217" s="24"/>
      <c r="F2217" s="25"/>
      <c r="G2217" s="25"/>
      <c r="H2217" s="25"/>
      <c r="I2217" s="24"/>
    </row>
    <row r="2218" spans="2:9" ht="18" x14ac:dyDescent="0.25">
      <c r="B2218" s="24"/>
      <c r="C2218" s="24"/>
      <c r="D2218" s="24"/>
      <c r="E2218" s="24"/>
      <c r="F2218" s="25"/>
      <c r="G2218" s="25"/>
      <c r="H2218" s="25"/>
      <c r="I2218" s="24"/>
    </row>
    <row r="2219" spans="2:9" ht="18" x14ac:dyDescent="0.25">
      <c r="B2219" s="24"/>
      <c r="C2219" s="24"/>
      <c r="D2219" s="24"/>
      <c r="E2219" s="24"/>
      <c r="F2219" s="25"/>
      <c r="G2219" s="25"/>
      <c r="H2219" s="25"/>
      <c r="I2219" s="24"/>
    </row>
    <row r="2220" spans="2:9" ht="18" x14ac:dyDescent="0.25">
      <c r="B2220" s="24"/>
      <c r="C2220" s="24"/>
      <c r="D2220" s="24"/>
      <c r="E2220" s="24"/>
      <c r="F2220" s="25"/>
      <c r="G2220" s="25"/>
      <c r="H2220" s="25"/>
      <c r="I2220" s="24"/>
    </row>
    <row r="2221" spans="2:9" ht="18" x14ac:dyDescent="0.25">
      <c r="B2221" s="24"/>
      <c r="C2221" s="24"/>
      <c r="D2221" s="24"/>
      <c r="E2221" s="24"/>
      <c r="F2221" s="25"/>
      <c r="G2221" s="25"/>
      <c r="H2221" s="25"/>
      <c r="I2221" s="24"/>
    </row>
    <row r="2222" spans="2:9" ht="18" x14ac:dyDescent="0.25">
      <c r="B2222" s="24"/>
      <c r="C2222" s="24"/>
      <c r="D2222" s="24"/>
      <c r="E2222" s="24"/>
      <c r="F2222" s="25"/>
      <c r="G2222" s="25"/>
      <c r="H2222" s="25"/>
      <c r="I2222" s="24"/>
    </row>
    <row r="2223" spans="2:9" ht="18" x14ac:dyDescent="0.25">
      <c r="B2223" s="24"/>
      <c r="C2223" s="24"/>
      <c r="D2223" s="24"/>
      <c r="E2223" s="24"/>
      <c r="F2223" s="25"/>
      <c r="G2223" s="25"/>
      <c r="H2223" s="25"/>
      <c r="I2223" s="24"/>
    </row>
    <row r="2224" spans="2:9" ht="18" x14ac:dyDescent="0.25">
      <c r="B2224" s="24"/>
      <c r="C2224" s="24"/>
      <c r="D2224" s="24"/>
      <c r="E2224" s="24"/>
      <c r="F2224" s="25"/>
      <c r="G2224" s="25"/>
      <c r="H2224" s="25"/>
      <c r="I2224" s="24"/>
    </row>
    <row r="2225" spans="2:9" ht="18" x14ac:dyDescent="0.25">
      <c r="B2225" s="24"/>
      <c r="C2225" s="24"/>
      <c r="D2225" s="24"/>
      <c r="E2225" s="24"/>
      <c r="F2225" s="25"/>
      <c r="G2225" s="25"/>
      <c r="H2225" s="25"/>
      <c r="I2225" s="24"/>
    </row>
    <row r="2226" spans="2:9" ht="18" x14ac:dyDescent="0.25">
      <c r="B2226" s="24"/>
      <c r="C2226" s="24"/>
      <c r="D2226" s="24"/>
      <c r="E2226" s="24"/>
      <c r="F2226" s="25"/>
      <c r="G2226" s="25"/>
      <c r="H2226" s="25"/>
      <c r="I2226" s="24"/>
    </row>
    <row r="2227" spans="2:9" ht="18" x14ac:dyDescent="0.25">
      <c r="B2227" s="24"/>
      <c r="C2227" s="24"/>
      <c r="D2227" s="24"/>
      <c r="E2227" s="24"/>
      <c r="F2227" s="25"/>
      <c r="G2227" s="25"/>
      <c r="H2227" s="25"/>
      <c r="I2227" s="24"/>
    </row>
    <row r="2228" spans="2:9" ht="18" x14ac:dyDescent="0.25">
      <c r="B2228" s="24"/>
      <c r="C2228" s="24"/>
      <c r="D2228" s="24"/>
      <c r="E2228" s="24"/>
      <c r="F2228" s="25"/>
      <c r="G2228" s="25"/>
      <c r="H2228" s="25"/>
      <c r="I2228" s="24"/>
    </row>
    <row r="2229" spans="2:9" ht="18" x14ac:dyDescent="0.25">
      <c r="B2229" s="24"/>
      <c r="C2229" s="24"/>
      <c r="D2229" s="24"/>
      <c r="E2229" s="24"/>
      <c r="F2229" s="25"/>
      <c r="G2229" s="25"/>
      <c r="H2229" s="25"/>
      <c r="I2229" s="24"/>
    </row>
    <row r="2230" spans="2:9" ht="18" x14ac:dyDescent="0.25">
      <c r="B2230" s="24"/>
      <c r="C2230" s="24"/>
      <c r="D2230" s="24"/>
      <c r="E2230" s="24"/>
      <c r="F2230" s="25"/>
      <c r="G2230" s="25"/>
      <c r="H2230" s="25"/>
      <c r="I2230" s="24"/>
    </row>
    <row r="2231" spans="2:9" ht="18" x14ac:dyDescent="0.25">
      <c r="B2231" s="24"/>
      <c r="C2231" s="24"/>
      <c r="D2231" s="24"/>
      <c r="E2231" s="24"/>
      <c r="F2231" s="25"/>
      <c r="G2231" s="25"/>
      <c r="H2231" s="25"/>
      <c r="I2231" s="24"/>
    </row>
    <row r="2232" spans="2:9" ht="18" x14ac:dyDescent="0.25">
      <c r="B2232" s="24"/>
      <c r="C2232" s="24"/>
      <c r="D2232" s="24"/>
      <c r="E2232" s="24"/>
      <c r="F2232" s="25"/>
      <c r="G2232" s="25"/>
      <c r="H2232" s="25"/>
      <c r="I2232" s="24"/>
    </row>
    <row r="2233" spans="2:9" ht="18" x14ac:dyDescent="0.25">
      <c r="B2233" s="24"/>
      <c r="C2233" s="24"/>
      <c r="D2233" s="24"/>
      <c r="E2233" s="24"/>
      <c r="F2233" s="25"/>
      <c r="G2233" s="25"/>
      <c r="H2233" s="25"/>
      <c r="I2233" s="24"/>
    </row>
    <row r="2234" spans="2:9" ht="18" x14ac:dyDescent="0.25">
      <c r="B2234" s="24"/>
      <c r="C2234" s="24"/>
      <c r="D2234" s="24"/>
      <c r="E2234" s="24"/>
      <c r="F2234" s="25"/>
      <c r="G2234" s="25"/>
      <c r="H2234" s="25"/>
      <c r="I2234" s="24"/>
    </row>
    <row r="2235" spans="2:9" ht="18" x14ac:dyDescent="0.25">
      <c r="B2235" s="24"/>
      <c r="C2235" s="24"/>
      <c r="D2235" s="24"/>
      <c r="E2235" s="24"/>
      <c r="F2235" s="25"/>
      <c r="G2235" s="25"/>
      <c r="H2235" s="25"/>
      <c r="I2235" s="24"/>
    </row>
    <row r="2236" spans="2:9" ht="18" x14ac:dyDescent="0.25">
      <c r="B2236" s="24"/>
      <c r="C2236" s="24"/>
      <c r="D2236" s="24"/>
      <c r="E2236" s="24"/>
      <c r="F2236" s="25"/>
      <c r="G2236" s="25"/>
      <c r="H2236" s="25"/>
      <c r="I2236" s="24"/>
    </row>
    <row r="2237" spans="2:9" ht="18" x14ac:dyDescent="0.25">
      <c r="B2237" s="24"/>
      <c r="C2237" s="24"/>
      <c r="D2237" s="24"/>
      <c r="E2237" s="24"/>
      <c r="F2237" s="25"/>
      <c r="G2237" s="25"/>
      <c r="H2237" s="25"/>
      <c r="I2237" s="24"/>
    </row>
    <row r="2238" spans="2:9" ht="18" x14ac:dyDescent="0.25">
      <c r="B2238" s="24"/>
      <c r="C2238" s="24"/>
      <c r="D2238" s="24"/>
      <c r="E2238" s="24"/>
      <c r="F2238" s="25"/>
      <c r="G2238" s="25"/>
      <c r="H2238" s="25"/>
      <c r="I2238" s="24"/>
    </row>
    <row r="2239" spans="2:9" ht="18" x14ac:dyDescent="0.25">
      <c r="B2239" s="24"/>
      <c r="C2239" s="24"/>
      <c r="D2239" s="24"/>
      <c r="E2239" s="24"/>
      <c r="F2239" s="25"/>
      <c r="G2239" s="25"/>
      <c r="H2239" s="25"/>
      <c r="I2239" s="24"/>
    </row>
    <row r="2240" spans="2:9" ht="18" x14ac:dyDescent="0.25">
      <c r="B2240" s="24"/>
      <c r="C2240" s="24"/>
      <c r="D2240" s="24"/>
      <c r="E2240" s="24"/>
      <c r="F2240" s="25"/>
      <c r="G2240" s="25"/>
      <c r="H2240" s="25"/>
      <c r="I2240" s="24"/>
    </row>
    <row r="2241" spans="2:9" ht="18" x14ac:dyDescent="0.25">
      <c r="B2241" s="24"/>
      <c r="C2241" s="24"/>
      <c r="D2241" s="24"/>
      <c r="E2241" s="24"/>
      <c r="F2241" s="25"/>
      <c r="G2241" s="25"/>
      <c r="H2241" s="25"/>
      <c r="I2241" s="24"/>
    </row>
    <row r="2242" spans="2:9" ht="18" x14ac:dyDescent="0.25">
      <c r="B2242" s="24"/>
      <c r="C2242" s="24"/>
      <c r="D2242" s="24"/>
      <c r="E2242" s="24"/>
      <c r="F2242" s="25"/>
      <c r="G2242" s="25"/>
      <c r="H2242" s="25"/>
      <c r="I2242" s="24"/>
    </row>
    <row r="2243" spans="2:9" ht="18" x14ac:dyDescent="0.25">
      <c r="B2243" s="24"/>
      <c r="C2243" s="24"/>
      <c r="D2243" s="24"/>
      <c r="E2243" s="24"/>
      <c r="F2243" s="25"/>
      <c r="G2243" s="25"/>
      <c r="H2243" s="25"/>
      <c r="I2243" s="24"/>
    </row>
    <row r="2244" spans="2:9" ht="18" x14ac:dyDescent="0.25">
      <c r="B2244" s="24"/>
      <c r="C2244" s="24"/>
      <c r="D2244" s="24"/>
      <c r="E2244" s="24"/>
      <c r="F2244" s="25"/>
      <c r="G2244" s="25"/>
      <c r="H2244" s="25"/>
      <c r="I2244" s="24"/>
    </row>
    <row r="2245" spans="2:9" ht="18" x14ac:dyDescent="0.25">
      <c r="B2245" s="24"/>
      <c r="C2245" s="24"/>
      <c r="D2245" s="24"/>
      <c r="E2245" s="24"/>
      <c r="F2245" s="25"/>
      <c r="G2245" s="25"/>
      <c r="H2245" s="25"/>
      <c r="I2245" s="24"/>
    </row>
    <row r="2246" spans="2:9" ht="18" x14ac:dyDescent="0.25">
      <c r="B2246" s="24"/>
      <c r="C2246" s="24"/>
      <c r="D2246" s="24"/>
      <c r="E2246" s="24"/>
      <c r="F2246" s="25"/>
      <c r="G2246" s="25"/>
      <c r="H2246" s="25"/>
      <c r="I2246" s="24"/>
    </row>
    <row r="2247" spans="2:9" ht="18" x14ac:dyDescent="0.25">
      <c r="B2247" s="24"/>
      <c r="C2247" s="24"/>
      <c r="D2247" s="24"/>
      <c r="E2247" s="24"/>
      <c r="F2247" s="25"/>
      <c r="G2247" s="25"/>
      <c r="H2247" s="25"/>
      <c r="I2247" s="24"/>
    </row>
    <row r="2248" spans="2:9" ht="18" x14ac:dyDescent="0.25">
      <c r="B2248" s="24"/>
      <c r="C2248" s="24"/>
      <c r="D2248" s="24"/>
      <c r="E2248" s="24"/>
      <c r="F2248" s="25"/>
      <c r="G2248" s="25"/>
      <c r="H2248" s="25"/>
      <c r="I2248" s="24"/>
    </row>
    <row r="2249" spans="2:9" ht="18" x14ac:dyDescent="0.25">
      <c r="B2249" s="24"/>
      <c r="C2249" s="24"/>
      <c r="D2249" s="24"/>
      <c r="E2249" s="24"/>
      <c r="F2249" s="25"/>
      <c r="G2249" s="25"/>
      <c r="H2249" s="25"/>
      <c r="I2249" s="24"/>
    </row>
    <row r="2250" spans="2:9" ht="18" x14ac:dyDescent="0.25">
      <c r="B2250" s="24"/>
      <c r="C2250" s="24"/>
      <c r="D2250" s="24"/>
      <c r="E2250" s="24"/>
      <c r="F2250" s="25"/>
      <c r="G2250" s="25"/>
      <c r="H2250" s="25"/>
      <c r="I2250" s="24"/>
    </row>
    <row r="2251" spans="2:9" ht="18" x14ac:dyDescent="0.25">
      <c r="B2251" s="24"/>
      <c r="C2251" s="24"/>
      <c r="D2251" s="24"/>
      <c r="E2251" s="24"/>
      <c r="F2251" s="25"/>
      <c r="G2251" s="25"/>
      <c r="H2251" s="25"/>
      <c r="I2251" s="24"/>
    </row>
    <row r="2252" spans="2:9" ht="18" x14ac:dyDescent="0.25">
      <c r="B2252" s="24"/>
      <c r="C2252" s="24"/>
      <c r="D2252" s="24"/>
      <c r="E2252" s="24"/>
      <c r="F2252" s="25"/>
      <c r="G2252" s="25"/>
      <c r="H2252" s="25"/>
      <c r="I2252" s="24"/>
    </row>
    <row r="2253" spans="2:9" ht="18" x14ac:dyDescent="0.25">
      <c r="B2253" s="24"/>
      <c r="C2253" s="24"/>
      <c r="D2253" s="24"/>
      <c r="E2253" s="24"/>
      <c r="F2253" s="25"/>
      <c r="G2253" s="25"/>
      <c r="H2253" s="25"/>
      <c r="I2253" s="24"/>
    </row>
    <row r="2254" spans="2:9" ht="18" x14ac:dyDescent="0.25">
      <c r="B2254" s="24"/>
      <c r="C2254" s="24"/>
      <c r="D2254" s="24"/>
      <c r="E2254" s="24"/>
      <c r="F2254" s="25"/>
      <c r="G2254" s="25"/>
      <c r="H2254" s="25"/>
      <c r="I2254" s="24"/>
    </row>
    <row r="2255" spans="2:9" ht="18" x14ac:dyDescent="0.25">
      <c r="B2255" s="24"/>
      <c r="C2255" s="24"/>
      <c r="D2255" s="24"/>
      <c r="E2255" s="24"/>
      <c r="F2255" s="25"/>
      <c r="G2255" s="25"/>
      <c r="H2255" s="25"/>
      <c r="I2255" s="24"/>
    </row>
    <row r="2256" spans="2:9" ht="18" x14ac:dyDescent="0.25">
      <c r="B2256" s="24"/>
      <c r="C2256" s="24"/>
      <c r="D2256" s="24"/>
      <c r="E2256" s="24"/>
      <c r="F2256" s="25"/>
      <c r="G2256" s="25"/>
      <c r="H2256" s="25"/>
      <c r="I2256" s="24"/>
    </row>
    <row r="2257" spans="2:9" ht="18" x14ac:dyDescent="0.25">
      <c r="B2257" s="24"/>
      <c r="C2257" s="24"/>
      <c r="D2257" s="24"/>
      <c r="E2257" s="24"/>
      <c r="F2257" s="25"/>
      <c r="G2257" s="25"/>
      <c r="H2257" s="25"/>
      <c r="I2257" s="24"/>
    </row>
    <row r="2258" spans="2:9" ht="18" x14ac:dyDescent="0.25">
      <c r="B2258" s="24"/>
      <c r="C2258" s="24"/>
      <c r="D2258" s="24"/>
      <c r="E2258" s="24"/>
      <c r="F2258" s="25"/>
      <c r="G2258" s="25"/>
      <c r="H2258" s="25"/>
      <c r="I2258" s="24"/>
    </row>
    <row r="2259" spans="2:9" ht="18" x14ac:dyDescent="0.25">
      <c r="B2259" s="24"/>
      <c r="C2259" s="24"/>
      <c r="D2259" s="24"/>
      <c r="E2259" s="24"/>
      <c r="F2259" s="25"/>
      <c r="G2259" s="25"/>
      <c r="H2259" s="25"/>
      <c r="I2259" s="24"/>
    </row>
    <row r="2260" spans="2:9" ht="18" x14ac:dyDescent="0.25">
      <c r="B2260" s="24"/>
      <c r="C2260" s="24"/>
      <c r="D2260" s="24"/>
      <c r="E2260" s="24"/>
      <c r="F2260" s="25"/>
      <c r="G2260" s="25"/>
      <c r="H2260" s="25"/>
      <c r="I2260" s="24"/>
    </row>
    <row r="2261" spans="2:9" ht="18" x14ac:dyDescent="0.25">
      <c r="B2261" s="24"/>
      <c r="C2261" s="24"/>
      <c r="D2261" s="24"/>
      <c r="E2261" s="24"/>
      <c r="F2261" s="25"/>
      <c r="G2261" s="25"/>
      <c r="H2261" s="25"/>
      <c r="I2261" s="24"/>
    </row>
    <row r="2262" spans="2:9" ht="18" x14ac:dyDescent="0.25">
      <c r="B2262" s="24"/>
      <c r="C2262" s="24"/>
      <c r="D2262" s="24"/>
      <c r="E2262" s="24"/>
      <c r="F2262" s="25"/>
      <c r="G2262" s="25"/>
      <c r="H2262" s="25"/>
      <c r="I2262" s="24"/>
    </row>
    <row r="2263" spans="2:9" ht="18" x14ac:dyDescent="0.25">
      <c r="B2263" s="24"/>
      <c r="C2263" s="24"/>
      <c r="D2263" s="24"/>
      <c r="E2263" s="24"/>
      <c r="F2263" s="25"/>
      <c r="G2263" s="25"/>
      <c r="H2263" s="25"/>
      <c r="I2263" s="24"/>
    </row>
    <row r="2264" spans="2:9" ht="18" x14ac:dyDescent="0.25">
      <c r="B2264" s="24"/>
      <c r="C2264" s="24"/>
      <c r="D2264" s="24"/>
      <c r="E2264" s="24"/>
      <c r="F2264" s="25"/>
      <c r="G2264" s="25"/>
      <c r="H2264" s="25"/>
      <c r="I2264" s="24"/>
    </row>
    <row r="2265" spans="2:9" ht="18" x14ac:dyDescent="0.25">
      <c r="B2265" s="24"/>
      <c r="C2265" s="24"/>
      <c r="D2265" s="24"/>
      <c r="E2265" s="24"/>
      <c r="F2265" s="25"/>
      <c r="G2265" s="25"/>
      <c r="H2265" s="25"/>
      <c r="I2265" s="24"/>
    </row>
    <row r="2266" spans="2:9" ht="18" x14ac:dyDescent="0.25">
      <c r="B2266" s="24"/>
      <c r="C2266" s="24"/>
      <c r="D2266" s="24"/>
      <c r="E2266" s="24"/>
      <c r="F2266" s="25"/>
      <c r="G2266" s="25"/>
      <c r="H2266" s="25"/>
      <c r="I2266" s="24"/>
    </row>
    <row r="2267" spans="2:9" ht="18" x14ac:dyDescent="0.25">
      <c r="B2267" s="24"/>
      <c r="C2267" s="24"/>
      <c r="D2267" s="24"/>
      <c r="E2267" s="24"/>
      <c r="F2267" s="25"/>
      <c r="G2267" s="25"/>
      <c r="H2267" s="25"/>
      <c r="I2267" s="24"/>
    </row>
    <row r="2268" spans="2:9" ht="18" x14ac:dyDescent="0.25">
      <c r="B2268" s="24"/>
      <c r="C2268" s="24"/>
      <c r="D2268" s="24"/>
      <c r="E2268" s="24"/>
      <c r="F2268" s="25"/>
      <c r="G2268" s="25"/>
      <c r="H2268" s="25"/>
      <c r="I2268" s="24"/>
    </row>
    <row r="2269" spans="2:9" ht="18" x14ac:dyDescent="0.25">
      <c r="B2269" s="24"/>
      <c r="C2269" s="24"/>
      <c r="D2269" s="24"/>
      <c r="E2269" s="24"/>
      <c r="F2269" s="25"/>
      <c r="G2269" s="25"/>
      <c r="H2269" s="25"/>
      <c r="I2269" s="24"/>
    </row>
    <row r="2270" spans="2:9" ht="18" x14ac:dyDescent="0.25">
      <c r="B2270" s="24"/>
      <c r="C2270" s="24"/>
      <c r="D2270" s="24"/>
      <c r="E2270" s="24"/>
      <c r="F2270" s="25"/>
      <c r="G2270" s="25"/>
      <c r="H2270" s="25"/>
      <c r="I2270" s="24"/>
    </row>
    <row r="2271" spans="2:9" ht="18" x14ac:dyDescent="0.25">
      <c r="B2271" s="24"/>
      <c r="C2271" s="24"/>
      <c r="D2271" s="24"/>
      <c r="E2271" s="24"/>
      <c r="F2271" s="25"/>
      <c r="G2271" s="25"/>
      <c r="H2271" s="25"/>
      <c r="I2271" s="24"/>
    </row>
    <row r="2272" spans="2:9" ht="18" x14ac:dyDescent="0.25">
      <c r="B2272" s="24"/>
      <c r="C2272" s="24"/>
      <c r="D2272" s="24"/>
      <c r="E2272" s="24"/>
      <c r="F2272" s="25"/>
      <c r="G2272" s="25"/>
      <c r="H2272" s="25"/>
      <c r="I2272" s="24"/>
    </row>
    <row r="2273" spans="2:9" ht="18" x14ac:dyDescent="0.25">
      <c r="B2273" s="24"/>
      <c r="C2273" s="24"/>
      <c r="D2273" s="24"/>
      <c r="E2273" s="24"/>
      <c r="F2273" s="25"/>
      <c r="G2273" s="25"/>
      <c r="H2273" s="25"/>
      <c r="I2273" s="24"/>
    </row>
    <row r="2274" spans="2:9" ht="18" x14ac:dyDescent="0.25">
      <c r="B2274" s="24"/>
      <c r="C2274" s="24"/>
      <c r="D2274" s="24"/>
      <c r="E2274" s="24"/>
      <c r="F2274" s="25"/>
      <c r="G2274" s="25"/>
      <c r="H2274" s="25"/>
      <c r="I2274" s="24"/>
    </row>
    <row r="2275" spans="2:9" ht="18" x14ac:dyDescent="0.25">
      <c r="B2275" s="24"/>
      <c r="C2275" s="24"/>
      <c r="D2275" s="24"/>
      <c r="E2275" s="24"/>
      <c r="F2275" s="25"/>
      <c r="G2275" s="25"/>
      <c r="H2275" s="25"/>
      <c r="I2275" s="24"/>
    </row>
    <row r="2276" spans="2:9" ht="18" x14ac:dyDescent="0.25">
      <c r="B2276" s="24"/>
      <c r="C2276" s="24"/>
      <c r="D2276" s="24"/>
      <c r="E2276" s="24"/>
      <c r="F2276" s="25"/>
      <c r="G2276" s="25"/>
      <c r="H2276" s="25"/>
      <c r="I2276" s="24"/>
    </row>
    <row r="2277" spans="2:9" ht="18" x14ac:dyDescent="0.25">
      <c r="B2277" s="24"/>
      <c r="C2277" s="24"/>
      <c r="D2277" s="24"/>
      <c r="E2277" s="24"/>
      <c r="F2277" s="25"/>
      <c r="G2277" s="25"/>
      <c r="H2277" s="25"/>
      <c r="I2277" s="24"/>
    </row>
    <row r="2278" spans="2:9" ht="18" x14ac:dyDescent="0.25">
      <c r="B2278" s="24"/>
      <c r="C2278" s="24"/>
      <c r="D2278" s="24"/>
      <c r="E2278" s="24"/>
      <c r="F2278" s="25"/>
      <c r="G2278" s="25"/>
      <c r="H2278" s="25"/>
      <c r="I2278" s="24"/>
    </row>
    <row r="2279" spans="2:9" ht="18" x14ac:dyDescent="0.25">
      <c r="B2279" s="24"/>
      <c r="C2279" s="24"/>
      <c r="D2279" s="24"/>
      <c r="E2279" s="24"/>
      <c r="F2279" s="25"/>
      <c r="G2279" s="25"/>
      <c r="H2279" s="25"/>
      <c r="I2279" s="24"/>
    </row>
    <row r="2280" spans="2:9" ht="18" x14ac:dyDescent="0.25">
      <c r="B2280" s="24"/>
      <c r="C2280" s="24"/>
      <c r="D2280" s="24"/>
      <c r="E2280" s="24"/>
      <c r="F2280" s="25"/>
      <c r="G2280" s="25"/>
      <c r="H2280" s="25"/>
      <c r="I2280" s="24"/>
    </row>
    <row r="2281" spans="2:9" ht="18" x14ac:dyDescent="0.25">
      <c r="B2281" s="24"/>
      <c r="C2281" s="24"/>
      <c r="D2281" s="24"/>
      <c r="E2281" s="24"/>
      <c r="F2281" s="25"/>
      <c r="G2281" s="25"/>
      <c r="H2281" s="25"/>
      <c r="I2281" s="24"/>
    </row>
    <row r="2282" spans="2:9" ht="18" x14ac:dyDescent="0.25">
      <c r="B2282" s="24"/>
      <c r="C2282" s="24"/>
      <c r="D2282" s="24"/>
      <c r="E2282" s="24"/>
      <c r="F2282" s="25"/>
      <c r="G2282" s="25"/>
      <c r="H2282" s="25"/>
      <c r="I2282" s="24"/>
    </row>
    <row r="2283" spans="2:9" ht="18" x14ac:dyDescent="0.25">
      <c r="B2283" s="24"/>
      <c r="C2283" s="24"/>
      <c r="D2283" s="24"/>
      <c r="E2283" s="24"/>
      <c r="F2283" s="25"/>
      <c r="G2283" s="25"/>
      <c r="H2283" s="25"/>
      <c r="I2283" s="24"/>
    </row>
    <row r="2284" spans="2:9" ht="18" x14ac:dyDescent="0.25">
      <c r="B2284" s="24"/>
      <c r="C2284" s="24"/>
      <c r="D2284" s="24"/>
      <c r="E2284" s="24"/>
      <c r="F2284" s="25"/>
      <c r="G2284" s="25"/>
      <c r="H2284" s="25"/>
      <c r="I2284" s="24"/>
    </row>
    <row r="2285" spans="2:9" ht="18" x14ac:dyDescent="0.25">
      <c r="B2285" s="24"/>
      <c r="C2285" s="24"/>
      <c r="D2285" s="24"/>
      <c r="E2285" s="24"/>
      <c r="F2285" s="25"/>
      <c r="G2285" s="25"/>
      <c r="H2285" s="25"/>
      <c r="I2285" s="24"/>
    </row>
    <row r="2286" spans="2:9" ht="18" x14ac:dyDescent="0.25">
      <c r="B2286" s="24"/>
      <c r="C2286" s="24"/>
      <c r="D2286" s="24"/>
      <c r="E2286" s="24"/>
      <c r="F2286" s="25"/>
      <c r="G2286" s="25"/>
      <c r="H2286" s="25"/>
      <c r="I2286" s="24"/>
    </row>
    <row r="2287" spans="2:9" ht="18" x14ac:dyDescent="0.25">
      <c r="B2287" s="24"/>
      <c r="C2287" s="24"/>
      <c r="D2287" s="24"/>
      <c r="E2287" s="24"/>
      <c r="F2287" s="25"/>
      <c r="G2287" s="25"/>
      <c r="H2287" s="25"/>
      <c r="I2287" s="24"/>
    </row>
    <row r="2288" spans="2:9" ht="18" x14ac:dyDescent="0.25">
      <c r="B2288" s="24"/>
      <c r="C2288" s="24"/>
      <c r="D2288" s="24"/>
      <c r="E2288" s="24"/>
      <c r="F2288" s="25"/>
      <c r="G2288" s="25"/>
      <c r="H2288" s="25"/>
      <c r="I2288" s="24"/>
    </row>
    <row r="2289" spans="2:9" ht="18" x14ac:dyDescent="0.25">
      <c r="B2289" s="24"/>
      <c r="C2289" s="24"/>
      <c r="D2289" s="24"/>
      <c r="E2289" s="24"/>
      <c r="F2289" s="25"/>
      <c r="G2289" s="25"/>
      <c r="H2289" s="25"/>
      <c r="I2289" s="24"/>
    </row>
    <row r="2290" spans="2:9" ht="18" x14ac:dyDescent="0.25">
      <c r="B2290" s="24"/>
      <c r="C2290" s="24"/>
      <c r="D2290" s="24"/>
      <c r="E2290" s="24"/>
      <c r="F2290" s="25"/>
      <c r="G2290" s="25"/>
      <c r="H2290" s="25"/>
      <c r="I2290" s="24"/>
    </row>
    <row r="2291" spans="2:9" ht="18" x14ac:dyDescent="0.25">
      <c r="B2291" s="24"/>
      <c r="C2291" s="24"/>
      <c r="D2291" s="24"/>
      <c r="E2291" s="24"/>
      <c r="F2291" s="25"/>
      <c r="G2291" s="25"/>
      <c r="H2291" s="25"/>
      <c r="I2291" s="24"/>
    </row>
    <row r="2292" spans="2:9" ht="18" x14ac:dyDescent="0.25">
      <c r="B2292" s="24"/>
      <c r="C2292" s="24"/>
      <c r="D2292" s="24"/>
      <c r="E2292" s="24"/>
      <c r="F2292" s="25"/>
      <c r="G2292" s="25"/>
      <c r="H2292" s="25"/>
      <c r="I2292" s="24"/>
    </row>
    <row r="2293" spans="2:9" ht="18" x14ac:dyDescent="0.25">
      <c r="B2293" s="24"/>
      <c r="C2293" s="24"/>
      <c r="D2293" s="24"/>
      <c r="E2293" s="24"/>
      <c r="F2293" s="25"/>
      <c r="G2293" s="25"/>
      <c r="H2293" s="25"/>
      <c r="I2293" s="24"/>
    </row>
    <row r="2294" spans="2:9" ht="18" x14ac:dyDescent="0.25">
      <c r="B2294" s="24"/>
      <c r="C2294" s="24"/>
      <c r="D2294" s="24"/>
      <c r="E2294" s="24"/>
      <c r="F2294" s="25"/>
      <c r="G2294" s="25"/>
      <c r="H2294" s="25"/>
      <c r="I2294" s="24"/>
    </row>
    <row r="2295" spans="2:9" ht="18" x14ac:dyDescent="0.25">
      <c r="B2295" s="24"/>
      <c r="C2295" s="24"/>
      <c r="D2295" s="24"/>
      <c r="E2295" s="24"/>
      <c r="F2295" s="25"/>
      <c r="G2295" s="25"/>
      <c r="H2295" s="25"/>
      <c r="I2295" s="24"/>
    </row>
    <row r="2296" spans="2:9" ht="18" x14ac:dyDescent="0.25">
      <c r="B2296" s="24"/>
      <c r="C2296" s="24"/>
      <c r="D2296" s="24"/>
      <c r="E2296" s="24"/>
      <c r="F2296" s="25"/>
      <c r="G2296" s="25"/>
      <c r="H2296" s="25"/>
      <c r="I2296" s="24"/>
    </row>
    <row r="2297" spans="2:9" ht="18" x14ac:dyDescent="0.25">
      <c r="B2297" s="24"/>
      <c r="C2297" s="24"/>
      <c r="D2297" s="24"/>
      <c r="E2297" s="24"/>
      <c r="F2297" s="25"/>
      <c r="G2297" s="25"/>
      <c r="H2297" s="25"/>
      <c r="I2297" s="24"/>
    </row>
    <row r="2298" spans="2:9" ht="18" x14ac:dyDescent="0.25">
      <c r="B2298" s="24"/>
      <c r="C2298" s="24"/>
      <c r="D2298" s="24"/>
      <c r="E2298" s="24"/>
      <c r="F2298" s="25"/>
      <c r="G2298" s="25"/>
      <c r="H2298" s="25"/>
      <c r="I2298" s="24"/>
    </row>
    <row r="2299" spans="2:9" ht="18" x14ac:dyDescent="0.25">
      <c r="B2299" s="24"/>
      <c r="C2299" s="24"/>
      <c r="D2299" s="24"/>
      <c r="E2299" s="24"/>
      <c r="F2299" s="25"/>
      <c r="G2299" s="25"/>
      <c r="H2299" s="25"/>
      <c r="I2299" s="24"/>
    </row>
    <row r="2300" spans="2:9" ht="18" x14ac:dyDescent="0.25">
      <c r="B2300" s="24"/>
      <c r="C2300" s="24"/>
      <c r="D2300" s="24"/>
      <c r="E2300" s="24"/>
      <c r="F2300" s="25"/>
      <c r="G2300" s="25"/>
      <c r="H2300" s="25"/>
      <c r="I2300" s="24"/>
    </row>
    <row r="2301" spans="2:9" ht="18" x14ac:dyDescent="0.25">
      <c r="B2301" s="24"/>
      <c r="C2301" s="24"/>
      <c r="D2301" s="24"/>
      <c r="E2301" s="24"/>
      <c r="F2301" s="25"/>
      <c r="G2301" s="25"/>
      <c r="H2301" s="25"/>
      <c r="I2301" s="24"/>
    </row>
    <row r="2302" spans="2:9" ht="18" x14ac:dyDescent="0.25">
      <c r="B2302" s="24"/>
      <c r="C2302" s="24"/>
      <c r="D2302" s="24"/>
      <c r="E2302" s="24"/>
      <c r="F2302" s="25"/>
      <c r="G2302" s="25"/>
      <c r="H2302" s="25"/>
      <c r="I2302" s="24"/>
    </row>
    <row r="2303" spans="2:9" ht="18" x14ac:dyDescent="0.25">
      <c r="B2303" s="24"/>
      <c r="C2303" s="24"/>
      <c r="D2303" s="24"/>
      <c r="E2303" s="24"/>
      <c r="F2303" s="25"/>
      <c r="G2303" s="25"/>
      <c r="H2303" s="25"/>
      <c r="I2303" s="24"/>
    </row>
    <row r="2304" spans="2:9" ht="18" x14ac:dyDescent="0.25">
      <c r="B2304" s="24"/>
      <c r="C2304" s="24"/>
      <c r="D2304" s="24"/>
      <c r="E2304" s="24"/>
      <c r="F2304" s="25"/>
      <c r="G2304" s="25"/>
      <c r="H2304" s="25"/>
      <c r="I2304" s="24"/>
    </row>
    <row r="2305" spans="2:9" ht="18" x14ac:dyDescent="0.25">
      <c r="B2305" s="24"/>
      <c r="C2305" s="24"/>
      <c r="D2305" s="24"/>
      <c r="E2305" s="24"/>
      <c r="F2305" s="25"/>
      <c r="G2305" s="25"/>
      <c r="H2305" s="25"/>
      <c r="I2305" s="24"/>
    </row>
    <row r="2306" spans="2:9" ht="18" x14ac:dyDescent="0.25">
      <c r="B2306" s="24"/>
      <c r="C2306" s="24"/>
      <c r="D2306" s="24"/>
      <c r="E2306" s="24"/>
      <c r="F2306" s="25"/>
      <c r="G2306" s="25"/>
      <c r="H2306" s="25"/>
      <c r="I2306" s="24"/>
    </row>
    <row r="2307" spans="2:9" ht="18" x14ac:dyDescent="0.25">
      <c r="B2307" s="24"/>
      <c r="C2307" s="24"/>
      <c r="D2307" s="24"/>
      <c r="E2307" s="24"/>
      <c r="F2307" s="25"/>
      <c r="G2307" s="25"/>
      <c r="H2307" s="25"/>
      <c r="I2307" s="24"/>
    </row>
    <row r="2308" spans="2:9" ht="18" x14ac:dyDescent="0.25">
      <c r="B2308" s="24"/>
      <c r="C2308" s="24"/>
      <c r="D2308" s="24"/>
      <c r="E2308" s="24"/>
      <c r="F2308" s="25"/>
      <c r="G2308" s="25"/>
      <c r="H2308" s="25"/>
      <c r="I2308" s="24"/>
    </row>
    <row r="2309" spans="2:9" ht="18" x14ac:dyDescent="0.25">
      <c r="B2309" s="24"/>
      <c r="C2309" s="24"/>
      <c r="D2309" s="24"/>
      <c r="E2309" s="24"/>
      <c r="F2309" s="25"/>
      <c r="G2309" s="25"/>
      <c r="H2309" s="25"/>
      <c r="I2309" s="24"/>
    </row>
    <row r="2310" spans="2:9" ht="18" x14ac:dyDescent="0.25">
      <c r="B2310" s="24"/>
      <c r="C2310" s="24"/>
      <c r="D2310" s="24"/>
      <c r="E2310" s="24"/>
      <c r="F2310" s="25"/>
      <c r="G2310" s="25"/>
      <c r="H2310" s="25"/>
      <c r="I2310" s="24"/>
    </row>
    <row r="2311" spans="2:9" ht="18" x14ac:dyDescent="0.25">
      <c r="B2311" s="24"/>
      <c r="C2311" s="24"/>
      <c r="D2311" s="24"/>
      <c r="E2311" s="24"/>
      <c r="F2311" s="25"/>
      <c r="G2311" s="25"/>
      <c r="H2311" s="25"/>
      <c r="I2311" s="24"/>
    </row>
    <row r="2312" spans="2:9" ht="18" x14ac:dyDescent="0.25">
      <c r="B2312" s="24"/>
      <c r="C2312" s="24"/>
      <c r="D2312" s="24"/>
      <c r="E2312" s="24"/>
      <c r="F2312" s="25"/>
      <c r="G2312" s="25"/>
      <c r="H2312" s="25"/>
      <c r="I2312" s="24"/>
    </row>
    <row r="2313" spans="2:9" ht="18" x14ac:dyDescent="0.25">
      <c r="B2313" s="24"/>
      <c r="C2313" s="24"/>
      <c r="D2313" s="24"/>
      <c r="E2313" s="24"/>
      <c r="F2313" s="25"/>
      <c r="G2313" s="25"/>
      <c r="H2313" s="25"/>
      <c r="I2313" s="24"/>
    </row>
    <row r="2314" spans="2:9" ht="18" x14ac:dyDescent="0.25">
      <c r="B2314" s="24"/>
      <c r="C2314" s="24"/>
      <c r="D2314" s="24"/>
      <c r="E2314" s="24"/>
      <c r="F2314" s="25"/>
      <c r="G2314" s="25"/>
      <c r="H2314" s="25"/>
      <c r="I2314" s="24"/>
    </row>
    <row r="2315" spans="2:9" ht="18" x14ac:dyDescent="0.25">
      <c r="B2315" s="24"/>
      <c r="C2315" s="24"/>
      <c r="D2315" s="24"/>
      <c r="E2315" s="24"/>
      <c r="F2315" s="25"/>
      <c r="G2315" s="25"/>
      <c r="H2315" s="25"/>
      <c r="I2315" s="24"/>
    </row>
    <row r="2316" spans="2:9" ht="18" x14ac:dyDescent="0.25">
      <c r="B2316" s="24"/>
      <c r="C2316" s="24"/>
      <c r="D2316" s="24"/>
      <c r="E2316" s="24"/>
      <c r="F2316" s="25"/>
      <c r="G2316" s="25"/>
      <c r="H2316" s="25"/>
      <c r="I2316" s="24"/>
    </row>
    <row r="2317" spans="2:9" ht="18" x14ac:dyDescent="0.25">
      <c r="B2317" s="24"/>
      <c r="C2317" s="24"/>
      <c r="D2317" s="24"/>
      <c r="E2317" s="24"/>
      <c r="F2317" s="25"/>
      <c r="G2317" s="25"/>
      <c r="H2317" s="25"/>
      <c r="I2317" s="24"/>
    </row>
    <row r="2318" spans="2:9" ht="18" x14ac:dyDescent="0.25">
      <c r="B2318" s="24"/>
      <c r="C2318" s="24"/>
      <c r="D2318" s="24"/>
      <c r="E2318" s="24"/>
      <c r="F2318" s="25"/>
      <c r="G2318" s="25"/>
      <c r="H2318" s="25"/>
      <c r="I2318" s="24"/>
    </row>
    <row r="2319" spans="2:9" ht="18" x14ac:dyDescent="0.25">
      <c r="B2319" s="24"/>
      <c r="C2319" s="24"/>
      <c r="D2319" s="24"/>
      <c r="E2319" s="24"/>
      <c r="F2319" s="25"/>
      <c r="G2319" s="25"/>
      <c r="H2319" s="25"/>
      <c r="I2319" s="24"/>
    </row>
    <row r="2320" spans="2:9" ht="18" x14ac:dyDescent="0.25">
      <c r="B2320" s="24"/>
      <c r="C2320" s="24"/>
      <c r="D2320" s="24"/>
      <c r="E2320" s="24"/>
      <c r="F2320" s="25"/>
      <c r="G2320" s="25"/>
      <c r="H2320" s="25"/>
      <c r="I2320" s="24"/>
    </row>
    <row r="2321" spans="2:9" ht="18" x14ac:dyDescent="0.25">
      <c r="B2321" s="24"/>
      <c r="C2321" s="24"/>
      <c r="D2321" s="24"/>
      <c r="E2321" s="24"/>
      <c r="F2321" s="25"/>
      <c r="G2321" s="25"/>
      <c r="H2321" s="25"/>
      <c r="I2321" s="24"/>
    </row>
    <row r="2322" spans="2:9" ht="18" x14ac:dyDescent="0.25">
      <c r="B2322" s="24"/>
      <c r="C2322" s="24"/>
      <c r="D2322" s="24"/>
      <c r="E2322" s="24"/>
      <c r="F2322" s="25"/>
      <c r="G2322" s="25"/>
      <c r="H2322" s="25"/>
      <c r="I2322" s="24"/>
    </row>
    <row r="2323" spans="2:9" ht="18" x14ac:dyDescent="0.25">
      <c r="B2323" s="24"/>
      <c r="C2323" s="24"/>
      <c r="D2323" s="24"/>
      <c r="E2323" s="24"/>
      <c r="F2323" s="25"/>
      <c r="G2323" s="25"/>
      <c r="H2323" s="25"/>
      <c r="I2323" s="24"/>
    </row>
    <row r="2324" spans="2:9" ht="18" x14ac:dyDescent="0.25">
      <c r="B2324" s="24"/>
      <c r="C2324" s="24"/>
      <c r="D2324" s="24"/>
      <c r="E2324" s="24"/>
      <c r="F2324" s="25"/>
      <c r="G2324" s="25"/>
      <c r="H2324" s="25"/>
      <c r="I2324" s="24"/>
    </row>
    <row r="2325" spans="2:9" ht="18" x14ac:dyDescent="0.25">
      <c r="B2325" s="24"/>
      <c r="C2325" s="24"/>
      <c r="D2325" s="24"/>
      <c r="E2325" s="24"/>
      <c r="F2325" s="25"/>
      <c r="G2325" s="25"/>
      <c r="H2325" s="25"/>
      <c r="I2325" s="24"/>
    </row>
    <row r="2326" spans="2:9" ht="18" x14ac:dyDescent="0.25">
      <c r="B2326" s="24"/>
      <c r="C2326" s="24"/>
      <c r="D2326" s="24"/>
      <c r="E2326" s="24"/>
      <c r="F2326" s="25"/>
      <c r="G2326" s="25"/>
      <c r="H2326" s="25"/>
      <c r="I2326" s="24"/>
    </row>
    <row r="2327" spans="2:9" ht="18" x14ac:dyDescent="0.25">
      <c r="B2327" s="24"/>
      <c r="C2327" s="24"/>
      <c r="D2327" s="24"/>
      <c r="E2327" s="24"/>
      <c r="F2327" s="25"/>
      <c r="G2327" s="25"/>
      <c r="H2327" s="25"/>
      <c r="I2327" s="24"/>
    </row>
    <row r="2328" spans="2:9" ht="18" x14ac:dyDescent="0.25">
      <c r="B2328" s="24"/>
      <c r="C2328" s="24"/>
      <c r="D2328" s="24"/>
      <c r="E2328" s="24"/>
      <c r="F2328" s="25"/>
      <c r="G2328" s="25"/>
      <c r="H2328" s="25"/>
      <c r="I2328" s="24"/>
    </row>
    <row r="2329" spans="2:9" ht="18" x14ac:dyDescent="0.25">
      <c r="B2329" s="24"/>
      <c r="C2329" s="24"/>
      <c r="D2329" s="24"/>
      <c r="E2329" s="24"/>
      <c r="F2329" s="25"/>
      <c r="G2329" s="25"/>
      <c r="H2329" s="25"/>
      <c r="I2329" s="24"/>
    </row>
    <row r="2330" spans="2:9" ht="18" x14ac:dyDescent="0.25">
      <c r="B2330" s="24"/>
      <c r="C2330" s="24"/>
      <c r="D2330" s="24"/>
      <c r="E2330" s="24"/>
      <c r="F2330" s="25"/>
      <c r="G2330" s="25"/>
      <c r="H2330" s="25"/>
      <c r="I2330" s="24"/>
    </row>
    <row r="2331" spans="2:9" ht="18" x14ac:dyDescent="0.25">
      <c r="B2331" s="24"/>
      <c r="C2331" s="24"/>
      <c r="D2331" s="24"/>
      <c r="E2331" s="24"/>
      <c r="F2331" s="25"/>
      <c r="G2331" s="25"/>
      <c r="H2331" s="25"/>
      <c r="I2331" s="24"/>
    </row>
    <row r="2332" spans="2:9" ht="18" x14ac:dyDescent="0.25">
      <c r="B2332" s="24"/>
      <c r="C2332" s="24"/>
      <c r="D2332" s="24"/>
      <c r="E2332" s="24"/>
      <c r="F2332" s="25"/>
      <c r="G2332" s="25"/>
      <c r="H2332" s="25"/>
      <c r="I2332" s="24"/>
    </row>
    <row r="2333" spans="2:9" ht="18" x14ac:dyDescent="0.25">
      <c r="B2333" s="24"/>
      <c r="C2333" s="24"/>
      <c r="D2333" s="24"/>
      <c r="E2333" s="24"/>
      <c r="F2333" s="25"/>
      <c r="G2333" s="25"/>
      <c r="H2333" s="25"/>
      <c r="I2333" s="24"/>
    </row>
    <row r="2334" spans="2:9" ht="18" x14ac:dyDescent="0.25">
      <c r="B2334" s="24"/>
      <c r="C2334" s="24"/>
      <c r="D2334" s="24"/>
      <c r="E2334" s="24"/>
      <c r="F2334" s="25"/>
      <c r="G2334" s="25"/>
      <c r="H2334" s="25"/>
      <c r="I2334" s="24"/>
    </row>
    <row r="2335" spans="2:9" ht="18" x14ac:dyDescent="0.25">
      <c r="B2335" s="24"/>
      <c r="C2335" s="24"/>
      <c r="D2335" s="24"/>
      <c r="E2335" s="24"/>
      <c r="F2335" s="25"/>
      <c r="G2335" s="25"/>
      <c r="H2335" s="25"/>
      <c r="I2335" s="24"/>
    </row>
    <row r="2336" spans="2:9" ht="18" x14ac:dyDescent="0.25">
      <c r="B2336" s="24"/>
      <c r="C2336" s="24"/>
      <c r="D2336" s="24"/>
      <c r="E2336" s="24"/>
      <c r="F2336" s="25"/>
      <c r="G2336" s="25"/>
      <c r="H2336" s="25"/>
      <c r="I2336" s="24"/>
    </row>
    <row r="2337" spans="2:9" ht="18" x14ac:dyDescent="0.25">
      <c r="B2337" s="24"/>
      <c r="C2337" s="24"/>
      <c r="D2337" s="24"/>
      <c r="E2337" s="24"/>
      <c r="F2337" s="25"/>
      <c r="G2337" s="25"/>
      <c r="H2337" s="25"/>
      <c r="I2337" s="24"/>
    </row>
    <row r="2338" spans="2:9" ht="18" x14ac:dyDescent="0.25">
      <c r="B2338" s="24"/>
      <c r="C2338" s="24"/>
      <c r="D2338" s="24"/>
      <c r="E2338" s="24"/>
      <c r="F2338" s="25"/>
      <c r="G2338" s="25"/>
      <c r="H2338" s="25"/>
      <c r="I2338" s="24"/>
    </row>
    <row r="2339" spans="2:9" ht="18" x14ac:dyDescent="0.25">
      <c r="B2339" s="24"/>
      <c r="C2339" s="24"/>
      <c r="D2339" s="24"/>
      <c r="E2339" s="24"/>
      <c r="F2339" s="25"/>
      <c r="G2339" s="25"/>
      <c r="H2339" s="25"/>
      <c r="I2339" s="24"/>
    </row>
    <row r="2340" spans="2:9" ht="18" x14ac:dyDescent="0.25">
      <c r="B2340" s="24"/>
      <c r="C2340" s="24"/>
      <c r="D2340" s="24"/>
      <c r="E2340" s="24"/>
      <c r="F2340" s="25"/>
      <c r="G2340" s="25"/>
      <c r="H2340" s="25"/>
      <c r="I2340" s="24"/>
    </row>
    <row r="2341" spans="2:9" ht="18" x14ac:dyDescent="0.25">
      <c r="B2341" s="24"/>
      <c r="C2341" s="24"/>
      <c r="D2341" s="24"/>
      <c r="E2341" s="24"/>
      <c r="F2341" s="25"/>
      <c r="G2341" s="25"/>
      <c r="H2341" s="25"/>
      <c r="I2341" s="24"/>
    </row>
    <row r="2342" spans="2:9" ht="18" x14ac:dyDescent="0.25">
      <c r="B2342" s="24"/>
      <c r="C2342" s="24"/>
      <c r="D2342" s="24"/>
      <c r="E2342" s="24"/>
      <c r="F2342" s="25"/>
      <c r="G2342" s="25"/>
      <c r="H2342" s="25"/>
      <c r="I2342" s="24"/>
    </row>
    <row r="2343" spans="2:9" ht="18" x14ac:dyDescent="0.25">
      <c r="B2343" s="24"/>
      <c r="C2343" s="24"/>
      <c r="D2343" s="24"/>
      <c r="E2343" s="24"/>
      <c r="F2343" s="25"/>
      <c r="G2343" s="25"/>
      <c r="H2343" s="25"/>
      <c r="I2343" s="24"/>
    </row>
    <row r="2344" spans="2:9" ht="18" x14ac:dyDescent="0.25">
      <c r="B2344" s="24"/>
      <c r="C2344" s="24"/>
      <c r="D2344" s="24"/>
      <c r="E2344" s="24"/>
      <c r="F2344" s="25"/>
      <c r="G2344" s="25"/>
      <c r="H2344" s="25"/>
      <c r="I2344" s="24"/>
    </row>
    <row r="2345" spans="2:9" ht="18" x14ac:dyDescent="0.25">
      <c r="B2345" s="24"/>
      <c r="C2345" s="24"/>
      <c r="D2345" s="24"/>
      <c r="E2345" s="24"/>
      <c r="F2345" s="25"/>
      <c r="G2345" s="25"/>
      <c r="H2345" s="25"/>
      <c r="I2345" s="24"/>
    </row>
    <row r="2346" spans="2:9" ht="18" x14ac:dyDescent="0.25">
      <c r="B2346" s="24"/>
      <c r="C2346" s="24"/>
      <c r="D2346" s="24"/>
      <c r="E2346" s="24"/>
      <c r="F2346" s="25"/>
      <c r="G2346" s="25"/>
      <c r="H2346" s="25"/>
      <c r="I2346" s="24"/>
    </row>
    <row r="2347" spans="2:9" ht="18" x14ac:dyDescent="0.25">
      <c r="B2347" s="24"/>
      <c r="C2347" s="24"/>
      <c r="D2347" s="24"/>
      <c r="E2347" s="24"/>
      <c r="F2347" s="25"/>
      <c r="G2347" s="25"/>
      <c r="H2347" s="25"/>
      <c r="I2347" s="24"/>
    </row>
    <row r="2348" spans="2:9" ht="18" x14ac:dyDescent="0.25">
      <c r="B2348" s="24"/>
      <c r="C2348" s="24"/>
      <c r="D2348" s="24"/>
      <c r="E2348" s="24"/>
      <c r="F2348" s="25"/>
      <c r="G2348" s="25"/>
      <c r="H2348" s="25"/>
      <c r="I2348" s="24"/>
    </row>
    <row r="2349" spans="2:9" ht="18" x14ac:dyDescent="0.25">
      <c r="B2349" s="24"/>
      <c r="C2349" s="24"/>
      <c r="D2349" s="24"/>
      <c r="E2349" s="24"/>
      <c r="F2349" s="25"/>
      <c r="G2349" s="25"/>
      <c r="H2349" s="25"/>
      <c r="I2349" s="24"/>
    </row>
    <row r="2350" spans="2:9" ht="18" x14ac:dyDescent="0.25">
      <c r="B2350" s="24"/>
      <c r="C2350" s="24"/>
      <c r="D2350" s="24"/>
      <c r="E2350" s="24"/>
      <c r="F2350" s="25"/>
      <c r="G2350" s="25"/>
      <c r="H2350" s="25"/>
      <c r="I2350" s="24"/>
    </row>
    <row r="2351" spans="2:9" ht="18" x14ac:dyDescent="0.25">
      <c r="B2351" s="24"/>
      <c r="C2351" s="24"/>
      <c r="D2351" s="24"/>
      <c r="E2351" s="24"/>
      <c r="F2351" s="25"/>
      <c r="G2351" s="25"/>
      <c r="H2351" s="25"/>
      <c r="I2351" s="24"/>
    </row>
    <row r="2352" spans="2:9" ht="18" x14ac:dyDescent="0.25">
      <c r="B2352" s="24"/>
      <c r="C2352" s="24"/>
      <c r="D2352" s="24"/>
      <c r="E2352" s="24"/>
      <c r="F2352" s="25"/>
      <c r="G2352" s="25"/>
      <c r="H2352" s="25"/>
      <c r="I2352" s="24"/>
    </row>
    <row r="2353" spans="2:9" ht="18" x14ac:dyDescent="0.25">
      <c r="B2353" s="24"/>
      <c r="C2353" s="24"/>
      <c r="D2353" s="24"/>
      <c r="E2353" s="24"/>
      <c r="F2353" s="25"/>
      <c r="G2353" s="25"/>
      <c r="H2353" s="25"/>
      <c r="I2353" s="24"/>
    </row>
    <row r="2354" spans="2:9" ht="18" x14ac:dyDescent="0.25">
      <c r="B2354" s="24"/>
      <c r="C2354" s="24"/>
      <c r="D2354" s="24"/>
      <c r="E2354" s="24"/>
      <c r="F2354" s="25"/>
      <c r="G2354" s="25"/>
      <c r="H2354" s="25"/>
      <c r="I2354" s="24"/>
    </row>
    <row r="2355" spans="2:9" ht="18" x14ac:dyDescent="0.25">
      <c r="B2355" s="24"/>
      <c r="C2355" s="24"/>
      <c r="D2355" s="24"/>
      <c r="E2355" s="24"/>
      <c r="F2355" s="25"/>
      <c r="G2355" s="25"/>
      <c r="H2355" s="25"/>
      <c r="I2355" s="24"/>
    </row>
    <row r="2356" spans="2:9" ht="18" x14ac:dyDescent="0.25">
      <c r="B2356" s="24"/>
      <c r="C2356" s="24"/>
      <c r="D2356" s="24"/>
      <c r="E2356" s="24"/>
      <c r="F2356" s="25"/>
      <c r="G2356" s="25"/>
      <c r="H2356" s="25"/>
      <c r="I2356" s="24"/>
    </row>
    <row r="2357" spans="2:9" ht="18" x14ac:dyDescent="0.25">
      <c r="B2357" s="24"/>
      <c r="C2357" s="24"/>
      <c r="D2357" s="24"/>
      <c r="E2357" s="24"/>
      <c r="F2357" s="25"/>
      <c r="G2357" s="25"/>
      <c r="H2357" s="25"/>
      <c r="I2357" s="24"/>
    </row>
    <row r="2358" spans="2:9" ht="18" x14ac:dyDescent="0.25">
      <c r="B2358" s="24"/>
      <c r="C2358" s="24"/>
      <c r="D2358" s="24"/>
      <c r="E2358" s="24"/>
      <c r="F2358" s="25"/>
      <c r="G2358" s="25"/>
      <c r="H2358" s="25"/>
      <c r="I2358" s="24"/>
    </row>
    <row r="2359" spans="2:9" ht="18" x14ac:dyDescent="0.25">
      <c r="B2359" s="24"/>
      <c r="C2359" s="24"/>
      <c r="D2359" s="24"/>
      <c r="E2359" s="24"/>
      <c r="F2359" s="25"/>
      <c r="G2359" s="25"/>
      <c r="H2359" s="25"/>
      <c r="I2359" s="24"/>
    </row>
    <row r="2360" spans="2:9" ht="18" x14ac:dyDescent="0.25">
      <c r="B2360" s="24"/>
      <c r="C2360" s="24"/>
      <c r="D2360" s="24"/>
      <c r="E2360" s="24"/>
      <c r="F2360" s="25"/>
      <c r="G2360" s="25"/>
      <c r="H2360" s="25"/>
      <c r="I2360" s="24"/>
    </row>
    <row r="2361" spans="2:9" ht="18" x14ac:dyDescent="0.25">
      <c r="B2361" s="24"/>
      <c r="C2361" s="24"/>
      <c r="D2361" s="24"/>
      <c r="E2361" s="24"/>
      <c r="F2361" s="25"/>
      <c r="G2361" s="25"/>
      <c r="H2361" s="25"/>
      <c r="I2361" s="24"/>
    </row>
    <row r="2362" spans="2:9" ht="18" x14ac:dyDescent="0.25">
      <c r="B2362" s="24"/>
      <c r="C2362" s="24"/>
      <c r="D2362" s="24"/>
      <c r="E2362" s="24"/>
      <c r="F2362" s="25"/>
      <c r="G2362" s="25"/>
      <c r="H2362" s="25"/>
      <c r="I2362" s="24"/>
    </row>
    <row r="2363" spans="2:9" ht="18" x14ac:dyDescent="0.25">
      <c r="B2363" s="24"/>
      <c r="C2363" s="24"/>
      <c r="D2363" s="24"/>
      <c r="E2363" s="24"/>
      <c r="F2363" s="25"/>
      <c r="G2363" s="25"/>
      <c r="H2363" s="25"/>
      <c r="I2363" s="24"/>
    </row>
    <row r="2364" spans="2:9" ht="18" x14ac:dyDescent="0.25">
      <c r="B2364" s="24"/>
      <c r="C2364" s="24"/>
      <c r="D2364" s="24"/>
      <c r="E2364" s="24"/>
      <c r="F2364" s="25"/>
      <c r="G2364" s="25"/>
      <c r="H2364" s="25"/>
      <c r="I2364" s="24"/>
    </row>
    <row r="2365" spans="2:9" ht="18" x14ac:dyDescent="0.25">
      <c r="B2365" s="24"/>
      <c r="C2365" s="24"/>
      <c r="D2365" s="24"/>
      <c r="E2365" s="24"/>
      <c r="F2365" s="25"/>
      <c r="G2365" s="25"/>
      <c r="H2365" s="25"/>
      <c r="I2365" s="24"/>
    </row>
    <row r="2366" spans="2:9" ht="18" x14ac:dyDescent="0.25">
      <c r="B2366" s="24"/>
      <c r="C2366" s="24"/>
      <c r="D2366" s="24"/>
      <c r="E2366" s="24"/>
      <c r="F2366" s="25"/>
      <c r="G2366" s="25"/>
      <c r="H2366" s="25"/>
      <c r="I2366" s="24"/>
    </row>
    <row r="2367" spans="2:9" ht="18" x14ac:dyDescent="0.25">
      <c r="B2367" s="24"/>
      <c r="C2367" s="24"/>
      <c r="D2367" s="24"/>
      <c r="E2367" s="24"/>
      <c r="F2367" s="25"/>
      <c r="G2367" s="25"/>
      <c r="H2367" s="25"/>
      <c r="I2367" s="24"/>
    </row>
    <row r="2368" spans="2:9" ht="18" x14ac:dyDescent="0.25">
      <c r="B2368" s="24"/>
      <c r="C2368" s="24"/>
      <c r="D2368" s="24"/>
      <c r="E2368" s="24"/>
      <c r="F2368" s="25"/>
      <c r="G2368" s="25"/>
      <c r="H2368" s="25"/>
      <c r="I2368" s="24"/>
    </row>
    <row r="2369" spans="2:9" ht="18" x14ac:dyDescent="0.25">
      <c r="B2369" s="24"/>
      <c r="C2369" s="24"/>
      <c r="D2369" s="24"/>
      <c r="E2369" s="24"/>
      <c r="F2369" s="25"/>
      <c r="G2369" s="25"/>
      <c r="H2369" s="25"/>
      <c r="I2369" s="24"/>
    </row>
    <row r="2370" spans="2:9" ht="18" x14ac:dyDescent="0.25">
      <c r="B2370" s="24"/>
      <c r="C2370" s="24"/>
      <c r="D2370" s="24"/>
      <c r="E2370" s="24"/>
      <c r="F2370" s="25"/>
      <c r="G2370" s="25"/>
      <c r="H2370" s="25"/>
      <c r="I2370" s="24"/>
    </row>
    <row r="2371" spans="2:9" ht="18" x14ac:dyDescent="0.25">
      <c r="B2371" s="24"/>
      <c r="C2371" s="24"/>
      <c r="D2371" s="24"/>
      <c r="E2371" s="24"/>
      <c r="F2371" s="25"/>
      <c r="G2371" s="25"/>
      <c r="H2371" s="25"/>
      <c r="I2371" s="24"/>
    </row>
    <row r="2372" spans="2:9" ht="18" x14ac:dyDescent="0.25">
      <c r="B2372" s="24"/>
      <c r="C2372" s="24"/>
      <c r="D2372" s="24"/>
      <c r="E2372" s="24"/>
      <c r="F2372" s="25"/>
      <c r="G2372" s="25"/>
      <c r="H2372" s="25"/>
      <c r="I2372" s="24"/>
    </row>
    <row r="2373" spans="2:9" ht="18" x14ac:dyDescent="0.25">
      <c r="B2373" s="24"/>
      <c r="C2373" s="24"/>
      <c r="D2373" s="24"/>
      <c r="E2373" s="24"/>
      <c r="F2373" s="25"/>
      <c r="G2373" s="25"/>
      <c r="H2373" s="25"/>
      <c r="I2373" s="24"/>
    </row>
    <row r="2374" spans="2:9" ht="18" x14ac:dyDescent="0.25">
      <c r="B2374" s="24"/>
      <c r="C2374" s="24"/>
      <c r="D2374" s="24"/>
      <c r="E2374" s="24"/>
      <c r="F2374" s="25"/>
      <c r="G2374" s="25"/>
      <c r="H2374" s="25"/>
      <c r="I2374" s="24"/>
    </row>
    <row r="2375" spans="2:9" ht="18" x14ac:dyDescent="0.25">
      <c r="B2375" s="24"/>
      <c r="C2375" s="24"/>
      <c r="D2375" s="24"/>
      <c r="E2375" s="24"/>
      <c r="F2375" s="25"/>
      <c r="G2375" s="25"/>
      <c r="H2375" s="25"/>
      <c r="I2375" s="24"/>
    </row>
    <row r="2376" spans="2:9" ht="18" x14ac:dyDescent="0.25">
      <c r="B2376" s="24"/>
      <c r="C2376" s="24"/>
      <c r="D2376" s="24"/>
      <c r="E2376" s="24"/>
      <c r="F2376" s="25"/>
      <c r="G2376" s="25"/>
      <c r="H2376" s="25"/>
      <c r="I2376" s="24"/>
    </row>
    <row r="2377" spans="2:9" ht="18" x14ac:dyDescent="0.25">
      <c r="B2377" s="24"/>
      <c r="C2377" s="24"/>
      <c r="D2377" s="24"/>
      <c r="E2377" s="24"/>
      <c r="F2377" s="25"/>
      <c r="G2377" s="25"/>
      <c r="H2377" s="25"/>
      <c r="I2377" s="24"/>
    </row>
    <row r="2378" spans="2:9" ht="18" x14ac:dyDescent="0.25">
      <c r="B2378" s="24"/>
      <c r="C2378" s="24"/>
      <c r="D2378" s="24"/>
      <c r="E2378" s="24"/>
      <c r="F2378" s="25"/>
      <c r="G2378" s="25"/>
      <c r="H2378" s="25"/>
      <c r="I2378" s="24"/>
    </row>
    <row r="2379" spans="2:9" ht="18" x14ac:dyDescent="0.25">
      <c r="B2379" s="24"/>
      <c r="C2379" s="24"/>
      <c r="D2379" s="24"/>
      <c r="E2379" s="24"/>
      <c r="F2379" s="25"/>
      <c r="G2379" s="25"/>
      <c r="H2379" s="25"/>
      <c r="I2379" s="24"/>
    </row>
    <row r="2380" spans="2:9" ht="18" x14ac:dyDescent="0.25">
      <c r="B2380" s="24"/>
      <c r="C2380" s="24"/>
      <c r="D2380" s="24"/>
      <c r="E2380" s="24"/>
      <c r="F2380" s="25"/>
      <c r="G2380" s="25"/>
      <c r="H2380" s="25"/>
      <c r="I2380" s="24"/>
    </row>
    <row r="2381" spans="2:9" ht="18" x14ac:dyDescent="0.25">
      <c r="B2381" s="24"/>
      <c r="C2381" s="24"/>
      <c r="D2381" s="24"/>
      <c r="E2381" s="24"/>
      <c r="F2381" s="25"/>
      <c r="G2381" s="25"/>
      <c r="H2381" s="25"/>
      <c r="I2381" s="24"/>
    </row>
    <row r="2382" spans="2:9" ht="18" x14ac:dyDescent="0.25">
      <c r="B2382" s="24"/>
      <c r="C2382" s="24"/>
      <c r="D2382" s="24"/>
      <c r="E2382" s="24"/>
      <c r="F2382" s="25"/>
      <c r="G2382" s="25"/>
      <c r="H2382" s="25"/>
      <c r="I2382" s="24"/>
    </row>
    <row r="2383" spans="2:9" ht="18" x14ac:dyDescent="0.25">
      <c r="B2383" s="24"/>
      <c r="C2383" s="24"/>
      <c r="D2383" s="24"/>
      <c r="E2383" s="24"/>
      <c r="F2383" s="25"/>
      <c r="G2383" s="25"/>
      <c r="H2383" s="25"/>
      <c r="I2383" s="24"/>
    </row>
    <row r="2384" spans="2:9" ht="18" x14ac:dyDescent="0.25">
      <c r="B2384" s="24"/>
      <c r="C2384" s="24"/>
      <c r="D2384" s="24"/>
      <c r="E2384" s="24"/>
      <c r="F2384" s="25"/>
      <c r="G2384" s="25"/>
      <c r="H2384" s="25"/>
      <c r="I2384" s="24"/>
    </row>
    <row r="2385" spans="2:9" ht="18" x14ac:dyDescent="0.25">
      <c r="B2385" s="24"/>
      <c r="C2385" s="24"/>
      <c r="D2385" s="24"/>
      <c r="E2385" s="24"/>
      <c r="F2385" s="25"/>
      <c r="G2385" s="25"/>
      <c r="H2385" s="25"/>
      <c r="I2385" s="24"/>
    </row>
    <row r="2386" spans="2:9" ht="18" x14ac:dyDescent="0.25">
      <c r="B2386" s="24"/>
      <c r="C2386" s="24"/>
      <c r="D2386" s="24"/>
      <c r="E2386" s="24"/>
      <c r="F2386" s="25"/>
      <c r="G2386" s="25"/>
      <c r="H2386" s="25"/>
      <c r="I2386" s="24"/>
    </row>
    <row r="2387" spans="2:9" ht="18" x14ac:dyDescent="0.25">
      <c r="B2387" s="24"/>
      <c r="C2387" s="24"/>
      <c r="D2387" s="24"/>
      <c r="E2387" s="24"/>
      <c r="F2387" s="25"/>
      <c r="G2387" s="25"/>
      <c r="H2387" s="25"/>
      <c r="I2387" s="24"/>
    </row>
    <row r="2388" spans="2:9" ht="18" x14ac:dyDescent="0.25">
      <c r="B2388" s="24"/>
      <c r="C2388" s="24"/>
      <c r="D2388" s="24"/>
      <c r="E2388" s="24"/>
      <c r="F2388" s="25"/>
      <c r="G2388" s="25"/>
      <c r="H2388" s="25"/>
      <c r="I2388" s="24"/>
    </row>
    <row r="2389" spans="2:9" ht="18" x14ac:dyDescent="0.25">
      <c r="B2389" s="24"/>
      <c r="C2389" s="24"/>
      <c r="D2389" s="24"/>
      <c r="E2389" s="24"/>
      <c r="F2389" s="25"/>
      <c r="G2389" s="25"/>
      <c r="H2389" s="25"/>
      <c r="I2389" s="24"/>
    </row>
    <row r="2390" spans="2:9" ht="18" x14ac:dyDescent="0.25">
      <c r="B2390" s="24"/>
      <c r="C2390" s="24"/>
      <c r="D2390" s="24"/>
      <c r="E2390" s="24"/>
      <c r="F2390" s="25"/>
      <c r="G2390" s="25"/>
      <c r="H2390" s="25"/>
      <c r="I2390" s="24"/>
    </row>
    <row r="2391" spans="2:9" ht="18" x14ac:dyDescent="0.25">
      <c r="B2391" s="24"/>
      <c r="C2391" s="24"/>
      <c r="D2391" s="24"/>
      <c r="E2391" s="24"/>
      <c r="F2391" s="25"/>
      <c r="G2391" s="25"/>
      <c r="H2391" s="25"/>
      <c r="I2391" s="24"/>
    </row>
    <row r="2392" spans="2:9" ht="18" x14ac:dyDescent="0.25">
      <c r="B2392" s="24"/>
      <c r="C2392" s="24"/>
      <c r="D2392" s="24"/>
      <c r="E2392" s="24"/>
      <c r="F2392" s="25"/>
      <c r="G2392" s="25"/>
      <c r="H2392" s="25"/>
      <c r="I2392" s="24"/>
    </row>
    <row r="2393" spans="2:9" ht="18" x14ac:dyDescent="0.25">
      <c r="B2393" s="24"/>
      <c r="C2393" s="24"/>
      <c r="D2393" s="24"/>
      <c r="E2393" s="24"/>
      <c r="F2393" s="25"/>
      <c r="G2393" s="25"/>
      <c r="H2393" s="25"/>
      <c r="I2393" s="24"/>
    </row>
    <row r="2394" spans="2:9" ht="18" x14ac:dyDescent="0.25">
      <c r="B2394" s="24"/>
      <c r="C2394" s="24"/>
      <c r="D2394" s="24"/>
      <c r="E2394" s="24"/>
      <c r="F2394" s="25"/>
      <c r="G2394" s="25"/>
      <c r="H2394" s="25"/>
      <c r="I2394" s="24"/>
    </row>
    <row r="2395" spans="2:9" ht="18" x14ac:dyDescent="0.25">
      <c r="B2395" s="24"/>
      <c r="C2395" s="24"/>
      <c r="D2395" s="24"/>
      <c r="E2395" s="24"/>
      <c r="F2395" s="25"/>
      <c r="G2395" s="25"/>
      <c r="H2395" s="25"/>
      <c r="I2395" s="24"/>
    </row>
    <row r="2396" spans="2:9" ht="18" x14ac:dyDescent="0.25">
      <c r="B2396" s="24"/>
      <c r="C2396" s="24"/>
      <c r="D2396" s="24"/>
      <c r="E2396" s="24"/>
      <c r="F2396" s="25"/>
      <c r="G2396" s="25"/>
      <c r="H2396" s="25"/>
      <c r="I2396" s="24"/>
    </row>
    <row r="2397" spans="2:9" ht="18" x14ac:dyDescent="0.25">
      <c r="B2397" s="24"/>
      <c r="C2397" s="24"/>
      <c r="D2397" s="24"/>
      <c r="E2397" s="24"/>
      <c r="F2397" s="25"/>
      <c r="G2397" s="25"/>
      <c r="H2397" s="25"/>
      <c r="I2397" s="24"/>
    </row>
    <row r="2398" spans="2:9" ht="18" x14ac:dyDescent="0.25">
      <c r="B2398" s="24"/>
      <c r="C2398" s="24"/>
      <c r="D2398" s="24"/>
      <c r="E2398" s="24"/>
      <c r="F2398" s="25"/>
      <c r="G2398" s="25"/>
      <c r="H2398" s="25"/>
      <c r="I2398" s="24"/>
    </row>
    <row r="2399" spans="2:9" ht="18" x14ac:dyDescent="0.25">
      <c r="B2399" s="24"/>
      <c r="C2399" s="24"/>
      <c r="D2399" s="24"/>
      <c r="E2399" s="24"/>
      <c r="F2399" s="25"/>
      <c r="G2399" s="25"/>
      <c r="H2399" s="25"/>
      <c r="I2399" s="24"/>
    </row>
    <row r="2400" spans="2:9" ht="18" x14ac:dyDescent="0.25">
      <c r="B2400" s="24"/>
      <c r="C2400" s="24"/>
      <c r="D2400" s="24"/>
      <c r="E2400" s="24"/>
      <c r="F2400" s="25"/>
      <c r="G2400" s="25"/>
      <c r="H2400" s="25"/>
      <c r="I2400" s="24"/>
    </row>
    <row r="2401" spans="2:9" ht="18" x14ac:dyDescent="0.25">
      <c r="B2401" s="24"/>
      <c r="C2401" s="24"/>
      <c r="D2401" s="24"/>
      <c r="E2401" s="24"/>
      <c r="F2401" s="25"/>
      <c r="G2401" s="25"/>
      <c r="H2401" s="25"/>
      <c r="I2401" s="24"/>
    </row>
    <row r="2402" spans="2:9" ht="18" x14ac:dyDescent="0.25">
      <c r="B2402" s="24"/>
      <c r="C2402" s="24"/>
      <c r="D2402" s="24"/>
      <c r="E2402" s="24"/>
      <c r="F2402" s="25"/>
      <c r="G2402" s="25"/>
      <c r="H2402" s="25"/>
      <c r="I2402" s="24"/>
    </row>
    <row r="2403" spans="2:9" ht="18" x14ac:dyDescent="0.25">
      <c r="B2403" s="24"/>
      <c r="C2403" s="24"/>
      <c r="D2403" s="24"/>
      <c r="E2403" s="24"/>
      <c r="F2403" s="25"/>
      <c r="G2403" s="25"/>
      <c r="H2403" s="25"/>
      <c r="I2403" s="24"/>
    </row>
    <row r="2404" spans="2:9" ht="18" x14ac:dyDescent="0.25">
      <c r="B2404" s="24"/>
      <c r="C2404" s="24"/>
      <c r="D2404" s="24"/>
      <c r="E2404" s="24"/>
      <c r="F2404" s="25"/>
      <c r="G2404" s="25"/>
      <c r="H2404" s="25"/>
      <c r="I2404" s="24"/>
    </row>
    <row r="2405" spans="2:9" ht="18" x14ac:dyDescent="0.25">
      <c r="B2405" s="24"/>
      <c r="C2405" s="24"/>
      <c r="D2405" s="24"/>
      <c r="E2405" s="24"/>
      <c r="F2405" s="25"/>
      <c r="G2405" s="25"/>
      <c r="H2405" s="25"/>
      <c r="I2405" s="24"/>
    </row>
    <row r="2406" spans="2:9" ht="18" x14ac:dyDescent="0.25">
      <c r="B2406" s="24"/>
      <c r="C2406" s="24"/>
      <c r="D2406" s="24"/>
      <c r="E2406" s="24"/>
      <c r="F2406" s="25"/>
      <c r="G2406" s="25"/>
      <c r="H2406" s="25"/>
      <c r="I2406" s="24"/>
    </row>
    <row r="2407" spans="2:9" ht="18" x14ac:dyDescent="0.25">
      <c r="B2407" s="24"/>
      <c r="C2407" s="24"/>
      <c r="D2407" s="24"/>
      <c r="E2407" s="24"/>
      <c r="F2407" s="25"/>
      <c r="G2407" s="25"/>
      <c r="H2407" s="25"/>
      <c r="I2407" s="24"/>
    </row>
    <row r="2408" spans="2:9" ht="18" x14ac:dyDescent="0.25">
      <c r="B2408" s="24"/>
      <c r="C2408" s="24"/>
      <c r="D2408" s="24"/>
      <c r="E2408" s="24"/>
      <c r="F2408" s="25"/>
      <c r="G2408" s="25"/>
      <c r="H2408" s="25"/>
      <c r="I2408" s="24"/>
    </row>
    <row r="2409" spans="2:9" ht="18" x14ac:dyDescent="0.25">
      <c r="B2409" s="24"/>
      <c r="C2409" s="24"/>
      <c r="D2409" s="24"/>
      <c r="E2409" s="24"/>
      <c r="F2409" s="25"/>
      <c r="G2409" s="25"/>
      <c r="H2409" s="25"/>
      <c r="I2409" s="24"/>
    </row>
    <row r="2410" spans="2:9" ht="18" x14ac:dyDescent="0.25">
      <c r="B2410" s="24"/>
      <c r="C2410" s="24"/>
      <c r="D2410" s="24"/>
      <c r="E2410" s="24"/>
      <c r="F2410" s="25"/>
      <c r="G2410" s="25"/>
      <c r="H2410" s="25"/>
      <c r="I2410" s="24"/>
    </row>
    <row r="2411" spans="2:9" ht="18" x14ac:dyDescent="0.25">
      <c r="B2411" s="24"/>
      <c r="C2411" s="24"/>
      <c r="D2411" s="24"/>
      <c r="E2411" s="24"/>
      <c r="F2411" s="25"/>
      <c r="G2411" s="25"/>
      <c r="H2411" s="25"/>
      <c r="I2411" s="24"/>
    </row>
    <row r="2412" spans="2:9" ht="18" x14ac:dyDescent="0.25">
      <c r="B2412" s="24"/>
      <c r="C2412" s="24"/>
      <c r="D2412" s="24"/>
      <c r="E2412" s="24"/>
      <c r="F2412" s="25"/>
      <c r="G2412" s="25"/>
      <c r="H2412" s="25"/>
      <c r="I2412" s="24"/>
    </row>
    <row r="2413" spans="2:9" ht="18" x14ac:dyDescent="0.25">
      <c r="B2413" s="24"/>
      <c r="C2413" s="24"/>
      <c r="D2413" s="24"/>
      <c r="E2413" s="24"/>
      <c r="F2413" s="25"/>
      <c r="G2413" s="25"/>
      <c r="H2413" s="25"/>
      <c r="I2413" s="24"/>
    </row>
    <row r="2414" spans="2:9" ht="18" x14ac:dyDescent="0.25">
      <c r="B2414" s="24"/>
      <c r="C2414" s="24"/>
      <c r="D2414" s="24"/>
      <c r="E2414" s="24"/>
      <c r="F2414" s="25"/>
      <c r="G2414" s="25"/>
      <c r="H2414" s="25"/>
      <c r="I2414" s="24"/>
    </row>
    <row r="2415" spans="2:9" ht="18" x14ac:dyDescent="0.25">
      <c r="B2415" s="24"/>
      <c r="C2415" s="24"/>
      <c r="D2415" s="24"/>
      <c r="E2415" s="24"/>
      <c r="F2415" s="25"/>
      <c r="G2415" s="25"/>
      <c r="H2415" s="25"/>
      <c r="I2415" s="24"/>
    </row>
    <row r="2416" spans="2:9" ht="18" x14ac:dyDescent="0.25">
      <c r="B2416" s="24"/>
      <c r="C2416" s="24"/>
      <c r="D2416" s="24"/>
      <c r="E2416" s="24"/>
      <c r="F2416" s="25"/>
      <c r="G2416" s="25"/>
      <c r="H2416" s="25"/>
      <c r="I2416" s="24"/>
    </row>
    <row r="2417" spans="2:9" ht="18" x14ac:dyDescent="0.25">
      <c r="B2417" s="24"/>
      <c r="C2417" s="24"/>
      <c r="D2417" s="24"/>
      <c r="E2417" s="24"/>
      <c r="F2417" s="25"/>
      <c r="G2417" s="25"/>
      <c r="H2417" s="25"/>
      <c r="I2417" s="24"/>
    </row>
    <row r="2418" spans="2:9" ht="18" x14ac:dyDescent="0.25">
      <c r="B2418" s="24"/>
      <c r="C2418" s="24"/>
      <c r="D2418" s="24"/>
      <c r="E2418" s="24"/>
      <c r="F2418" s="25"/>
      <c r="G2418" s="25"/>
      <c r="H2418" s="25"/>
      <c r="I2418" s="24"/>
    </row>
    <row r="2419" spans="2:9" ht="18" x14ac:dyDescent="0.25">
      <c r="B2419" s="24"/>
      <c r="C2419" s="24"/>
      <c r="D2419" s="24"/>
      <c r="E2419" s="24"/>
      <c r="F2419" s="25"/>
      <c r="G2419" s="25"/>
      <c r="H2419" s="25"/>
      <c r="I2419" s="24"/>
    </row>
    <row r="2420" spans="2:9" ht="18" x14ac:dyDescent="0.25">
      <c r="B2420" s="24"/>
      <c r="C2420" s="24"/>
      <c r="D2420" s="24"/>
      <c r="E2420" s="24"/>
      <c r="F2420" s="25"/>
      <c r="G2420" s="25"/>
      <c r="H2420" s="25"/>
      <c r="I2420" s="24"/>
    </row>
    <row r="2421" spans="2:9" ht="18" x14ac:dyDescent="0.25">
      <c r="B2421" s="24"/>
      <c r="C2421" s="24"/>
      <c r="D2421" s="24"/>
      <c r="E2421" s="24"/>
      <c r="F2421" s="25"/>
      <c r="G2421" s="25"/>
      <c r="H2421" s="25"/>
      <c r="I2421" s="24"/>
    </row>
    <row r="2422" spans="2:9" ht="18" x14ac:dyDescent="0.25">
      <c r="B2422" s="24"/>
      <c r="C2422" s="24"/>
      <c r="D2422" s="24"/>
      <c r="E2422" s="24"/>
      <c r="F2422" s="25"/>
      <c r="G2422" s="25"/>
      <c r="H2422" s="25"/>
      <c r="I2422" s="24"/>
    </row>
    <row r="2423" spans="2:9" ht="18" x14ac:dyDescent="0.25">
      <c r="B2423" s="24"/>
      <c r="C2423" s="24"/>
      <c r="D2423" s="24"/>
      <c r="E2423" s="24"/>
      <c r="F2423" s="25"/>
      <c r="G2423" s="25"/>
      <c r="H2423" s="25"/>
      <c r="I2423" s="24"/>
    </row>
    <row r="2424" spans="2:9" ht="18" x14ac:dyDescent="0.25">
      <c r="B2424" s="24"/>
      <c r="C2424" s="24"/>
      <c r="D2424" s="24"/>
      <c r="E2424" s="24"/>
      <c r="F2424" s="25"/>
      <c r="G2424" s="25"/>
      <c r="H2424" s="25"/>
      <c r="I2424" s="24"/>
    </row>
    <row r="2425" spans="2:9" ht="18" x14ac:dyDescent="0.25">
      <c r="B2425" s="24"/>
      <c r="C2425" s="24"/>
      <c r="D2425" s="24"/>
      <c r="E2425" s="24"/>
      <c r="F2425" s="25"/>
      <c r="G2425" s="25"/>
      <c r="H2425" s="25"/>
      <c r="I2425" s="24"/>
    </row>
    <row r="2426" spans="2:9" ht="18" x14ac:dyDescent="0.25">
      <c r="B2426" s="24"/>
      <c r="C2426" s="24"/>
      <c r="D2426" s="24"/>
      <c r="E2426" s="24"/>
      <c r="F2426" s="25"/>
      <c r="G2426" s="25"/>
      <c r="H2426" s="25"/>
      <c r="I2426" s="24"/>
    </row>
    <row r="2427" spans="2:9" ht="18" x14ac:dyDescent="0.25">
      <c r="B2427" s="24"/>
      <c r="C2427" s="24"/>
      <c r="D2427" s="24"/>
      <c r="E2427" s="24"/>
      <c r="F2427" s="25"/>
      <c r="G2427" s="25"/>
      <c r="H2427" s="25"/>
      <c r="I2427" s="24"/>
    </row>
    <row r="2428" spans="2:9" ht="18" x14ac:dyDescent="0.25">
      <c r="B2428" s="24"/>
      <c r="C2428" s="24"/>
      <c r="D2428" s="24"/>
      <c r="E2428" s="24"/>
      <c r="F2428" s="25"/>
      <c r="G2428" s="25"/>
      <c r="H2428" s="25"/>
      <c r="I2428" s="24"/>
    </row>
    <row r="2429" spans="2:9" ht="18" x14ac:dyDescent="0.25">
      <c r="B2429" s="24"/>
      <c r="C2429" s="24"/>
      <c r="D2429" s="24"/>
      <c r="E2429" s="24"/>
      <c r="F2429" s="25"/>
      <c r="G2429" s="25"/>
      <c r="H2429" s="25"/>
      <c r="I2429" s="24"/>
    </row>
    <row r="2430" spans="2:9" ht="18" x14ac:dyDescent="0.25">
      <c r="B2430" s="24"/>
      <c r="C2430" s="24"/>
      <c r="D2430" s="24"/>
      <c r="E2430" s="24"/>
      <c r="F2430" s="25"/>
      <c r="G2430" s="25"/>
      <c r="H2430" s="25"/>
      <c r="I2430" s="24"/>
    </row>
    <row r="2431" spans="2:9" ht="18" x14ac:dyDescent="0.25">
      <c r="B2431" s="24"/>
      <c r="C2431" s="24"/>
      <c r="D2431" s="24"/>
      <c r="E2431" s="24"/>
      <c r="F2431" s="25"/>
      <c r="G2431" s="25"/>
      <c r="H2431" s="25"/>
      <c r="I2431" s="24"/>
    </row>
    <row r="2432" spans="2:9" ht="18" x14ac:dyDescent="0.25">
      <c r="B2432" s="24"/>
      <c r="C2432" s="24"/>
      <c r="D2432" s="24"/>
      <c r="E2432" s="24"/>
      <c r="F2432" s="25"/>
      <c r="G2432" s="25"/>
      <c r="H2432" s="25"/>
      <c r="I2432" s="24"/>
    </row>
    <row r="2433" spans="2:9" ht="18" x14ac:dyDescent="0.25">
      <c r="B2433" s="24"/>
      <c r="C2433" s="24"/>
      <c r="D2433" s="24"/>
      <c r="E2433" s="24"/>
      <c r="F2433" s="25"/>
      <c r="G2433" s="25"/>
      <c r="H2433" s="25"/>
      <c r="I2433" s="24"/>
    </row>
    <row r="2434" spans="2:9" ht="18" x14ac:dyDescent="0.25">
      <c r="B2434" s="24"/>
      <c r="C2434" s="24"/>
      <c r="D2434" s="24"/>
      <c r="E2434" s="24"/>
      <c r="F2434" s="25"/>
      <c r="G2434" s="25"/>
      <c r="H2434" s="25"/>
      <c r="I2434" s="24"/>
    </row>
    <row r="2435" spans="2:9" ht="18" x14ac:dyDescent="0.25">
      <c r="B2435" s="24"/>
      <c r="C2435" s="24"/>
      <c r="D2435" s="24"/>
      <c r="E2435" s="24"/>
      <c r="F2435" s="25"/>
      <c r="G2435" s="25"/>
      <c r="H2435" s="25"/>
      <c r="I2435" s="24"/>
    </row>
    <row r="2436" spans="2:9" ht="18" x14ac:dyDescent="0.25">
      <c r="B2436" s="24"/>
      <c r="C2436" s="24"/>
      <c r="D2436" s="24"/>
      <c r="E2436" s="24"/>
      <c r="F2436" s="25"/>
      <c r="G2436" s="25"/>
      <c r="H2436" s="25"/>
      <c r="I2436" s="24"/>
    </row>
    <row r="2437" spans="2:9" ht="18" x14ac:dyDescent="0.25">
      <c r="B2437" s="24"/>
      <c r="C2437" s="24"/>
      <c r="D2437" s="24"/>
      <c r="E2437" s="24"/>
      <c r="F2437" s="25"/>
      <c r="G2437" s="25"/>
      <c r="H2437" s="25"/>
      <c r="I2437" s="24"/>
    </row>
    <row r="2438" spans="2:9" ht="18" x14ac:dyDescent="0.25">
      <c r="B2438" s="24"/>
      <c r="C2438" s="24"/>
      <c r="D2438" s="24"/>
      <c r="E2438" s="24"/>
      <c r="F2438" s="25"/>
      <c r="G2438" s="25"/>
      <c r="H2438" s="25"/>
      <c r="I2438" s="24"/>
    </row>
    <row r="2439" spans="2:9" ht="18" x14ac:dyDescent="0.25">
      <c r="B2439" s="24"/>
      <c r="C2439" s="24"/>
      <c r="D2439" s="24"/>
      <c r="E2439" s="24"/>
      <c r="F2439" s="25"/>
      <c r="G2439" s="25"/>
      <c r="H2439" s="25"/>
      <c r="I2439" s="24"/>
    </row>
    <row r="2440" spans="2:9" ht="18" x14ac:dyDescent="0.25">
      <c r="B2440" s="24"/>
      <c r="C2440" s="24"/>
      <c r="D2440" s="24"/>
      <c r="E2440" s="24"/>
      <c r="F2440" s="25"/>
      <c r="G2440" s="25"/>
      <c r="H2440" s="25"/>
      <c r="I2440" s="24"/>
    </row>
    <row r="2441" spans="2:9" ht="18" x14ac:dyDescent="0.25">
      <c r="B2441" s="24"/>
      <c r="C2441" s="24"/>
      <c r="D2441" s="24"/>
      <c r="E2441" s="24"/>
      <c r="F2441" s="25"/>
      <c r="G2441" s="25"/>
      <c r="H2441" s="25"/>
      <c r="I2441" s="24"/>
    </row>
    <row r="2442" spans="2:9" ht="18" x14ac:dyDescent="0.25">
      <c r="B2442" s="24"/>
      <c r="C2442" s="24"/>
      <c r="D2442" s="24"/>
      <c r="E2442" s="24"/>
      <c r="F2442" s="25"/>
      <c r="G2442" s="25"/>
      <c r="H2442" s="25"/>
      <c r="I2442" s="24"/>
    </row>
    <row r="2443" spans="2:9" ht="18" x14ac:dyDescent="0.25">
      <c r="B2443" s="24"/>
      <c r="C2443" s="24"/>
      <c r="D2443" s="24"/>
      <c r="E2443" s="24"/>
      <c r="F2443" s="25"/>
      <c r="G2443" s="25"/>
      <c r="H2443" s="25"/>
      <c r="I2443" s="24"/>
    </row>
    <row r="2444" spans="2:9" ht="18" x14ac:dyDescent="0.25">
      <c r="B2444" s="24"/>
      <c r="C2444" s="24"/>
      <c r="D2444" s="24"/>
      <c r="E2444" s="24"/>
      <c r="F2444" s="25"/>
      <c r="G2444" s="25"/>
      <c r="H2444" s="25"/>
      <c r="I2444" s="24"/>
    </row>
    <row r="2445" spans="2:9" ht="18" x14ac:dyDescent="0.25">
      <c r="B2445" s="24"/>
      <c r="C2445" s="24"/>
      <c r="D2445" s="24"/>
      <c r="E2445" s="24"/>
      <c r="F2445" s="25"/>
      <c r="G2445" s="25"/>
      <c r="H2445" s="25"/>
      <c r="I2445" s="24"/>
    </row>
    <row r="2446" spans="2:9" ht="18" x14ac:dyDescent="0.25">
      <c r="B2446" s="24"/>
      <c r="C2446" s="24"/>
      <c r="D2446" s="24"/>
      <c r="E2446" s="24"/>
      <c r="F2446" s="25"/>
      <c r="G2446" s="25"/>
      <c r="H2446" s="25"/>
      <c r="I2446" s="24"/>
    </row>
    <row r="2447" spans="2:9" ht="18" x14ac:dyDescent="0.25">
      <c r="B2447" s="24"/>
      <c r="C2447" s="24"/>
      <c r="D2447" s="24"/>
      <c r="E2447" s="24"/>
      <c r="F2447" s="25"/>
      <c r="G2447" s="25"/>
      <c r="H2447" s="25"/>
      <c r="I2447" s="24"/>
    </row>
    <row r="2448" spans="2:9" ht="18" x14ac:dyDescent="0.25">
      <c r="B2448" s="24"/>
      <c r="C2448" s="24"/>
      <c r="D2448" s="24"/>
      <c r="E2448" s="24"/>
      <c r="F2448" s="25"/>
      <c r="G2448" s="25"/>
      <c r="H2448" s="25"/>
      <c r="I2448" s="24"/>
    </row>
    <row r="2449" spans="2:9" ht="18" x14ac:dyDescent="0.25">
      <c r="B2449" s="24"/>
      <c r="C2449" s="24"/>
      <c r="D2449" s="24"/>
      <c r="E2449" s="24"/>
      <c r="F2449" s="25"/>
      <c r="G2449" s="25"/>
      <c r="H2449" s="25"/>
      <c r="I2449" s="24"/>
    </row>
    <row r="2450" spans="2:9" ht="18" x14ac:dyDescent="0.25">
      <c r="B2450" s="24"/>
      <c r="C2450" s="24"/>
      <c r="D2450" s="24"/>
      <c r="E2450" s="24"/>
      <c r="F2450" s="25"/>
      <c r="G2450" s="25"/>
      <c r="H2450" s="25"/>
      <c r="I2450" s="24"/>
    </row>
    <row r="2451" spans="2:9" ht="18" x14ac:dyDescent="0.25">
      <c r="B2451" s="24"/>
      <c r="C2451" s="24"/>
      <c r="D2451" s="24"/>
      <c r="E2451" s="24"/>
      <c r="F2451" s="25"/>
      <c r="G2451" s="25"/>
      <c r="H2451" s="25"/>
      <c r="I2451" s="24"/>
    </row>
    <row r="2452" spans="2:9" ht="18" x14ac:dyDescent="0.25">
      <c r="B2452" s="24"/>
      <c r="C2452" s="24"/>
      <c r="D2452" s="24"/>
      <c r="E2452" s="24"/>
      <c r="F2452" s="25"/>
      <c r="G2452" s="25"/>
      <c r="H2452" s="25"/>
      <c r="I2452" s="24"/>
    </row>
    <row r="2453" spans="2:9" ht="18" x14ac:dyDescent="0.25">
      <c r="B2453" s="24"/>
      <c r="C2453" s="24"/>
      <c r="D2453" s="24"/>
      <c r="E2453" s="24"/>
      <c r="F2453" s="25"/>
      <c r="G2453" s="25"/>
      <c r="H2453" s="25"/>
      <c r="I2453" s="24"/>
    </row>
    <row r="2454" spans="2:9" ht="18" x14ac:dyDescent="0.25">
      <c r="B2454" s="24"/>
      <c r="C2454" s="24"/>
      <c r="D2454" s="24"/>
      <c r="E2454" s="24"/>
      <c r="F2454" s="25"/>
      <c r="G2454" s="25"/>
      <c r="H2454" s="25"/>
      <c r="I2454" s="24"/>
    </row>
    <row r="2455" spans="2:9" ht="18" x14ac:dyDescent="0.25">
      <c r="B2455" s="24"/>
      <c r="C2455" s="24"/>
      <c r="D2455" s="24"/>
      <c r="E2455" s="24"/>
      <c r="F2455" s="25"/>
      <c r="G2455" s="25"/>
      <c r="H2455" s="25"/>
      <c r="I2455" s="24"/>
    </row>
    <row r="2456" spans="2:9" ht="18" x14ac:dyDescent="0.25">
      <c r="B2456" s="24"/>
      <c r="C2456" s="24"/>
      <c r="D2456" s="24"/>
      <c r="E2456" s="24"/>
      <c r="F2456" s="25"/>
      <c r="G2456" s="25"/>
      <c r="H2456" s="25"/>
      <c r="I2456" s="24"/>
    </row>
    <row r="2457" spans="2:9" ht="18" x14ac:dyDescent="0.25">
      <c r="B2457" s="24"/>
      <c r="C2457" s="24"/>
      <c r="D2457" s="24"/>
      <c r="E2457" s="24"/>
      <c r="F2457" s="25"/>
      <c r="G2457" s="25"/>
      <c r="H2457" s="25"/>
      <c r="I2457" s="24"/>
    </row>
    <row r="2458" spans="2:9" ht="18" x14ac:dyDescent="0.25">
      <c r="B2458" s="24"/>
      <c r="C2458" s="24"/>
      <c r="D2458" s="24"/>
      <c r="E2458" s="24"/>
      <c r="F2458" s="25"/>
      <c r="G2458" s="25"/>
      <c r="H2458" s="25"/>
      <c r="I2458" s="24"/>
    </row>
    <row r="2459" spans="2:9" ht="18" x14ac:dyDescent="0.25">
      <c r="B2459" s="24"/>
      <c r="C2459" s="24"/>
      <c r="D2459" s="24"/>
      <c r="E2459" s="24"/>
      <c r="F2459" s="25"/>
      <c r="G2459" s="25"/>
      <c r="H2459" s="25"/>
      <c r="I2459" s="24"/>
    </row>
    <row r="2460" spans="2:9" ht="18" x14ac:dyDescent="0.25">
      <c r="B2460" s="24"/>
      <c r="C2460" s="24"/>
      <c r="D2460" s="24"/>
      <c r="E2460" s="24"/>
      <c r="F2460" s="25"/>
      <c r="G2460" s="25"/>
      <c r="H2460" s="25"/>
      <c r="I2460" s="24"/>
    </row>
    <row r="2461" spans="2:9" ht="18" x14ac:dyDescent="0.25">
      <c r="B2461" s="24"/>
      <c r="C2461" s="24"/>
      <c r="D2461" s="24"/>
      <c r="E2461" s="24"/>
      <c r="F2461" s="25"/>
      <c r="G2461" s="25"/>
      <c r="H2461" s="25"/>
      <c r="I2461" s="24"/>
    </row>
    <row r="2462" spans="2:9" ht="18" x14ac:dyDescent="0.25">
      <c r="B2462" s="24"/>
      <c r="C2462" s="24"/>
      <c r="D2462" s="24"/>
      <c r="E2462" s="24"/>
      <c r="F2462" s="25"/>
      <c r="G2462" s="25"/>
      <c r="H2462" s="25"/>
      <c r="I2462" s="24"/>
    </row>
    <row r="2463" spans="2:9" ht="18" x14ac:dyDescent="0.25">
      <c r="B2463" s="24"/>
      <c r="C2463" s="24"/>
      <c r="D2463" s="24"/>
      <c r="E2463" s="24"/>
      <c r="F2463" s="25"/>
      <c r="G2463" s="25"/>
      <c r="H2463" s="25"/>
      <c r="I2463" s="24"/>
    </row>
    <row r="2464" spans="2:9" ht="18" x14ac:dyDescent="0.25">
      <c r="B2464" s="24"/>
      <c r="C2464" s="24"/>
      <c r="D2464" s="24"/>
      <c r="E2464" s="24"/>
      <c r="F2464" s="25"/>
      <c r="G2464" s="25"/>
      <c r="H2464" s="25"/>
      <c r="I2464" s="24"/>
    </row>
    <row r="2465" spans="2:9" ht="18" x14ac:dyDescent="0.25">
      <c r="B2465" s="24"/>
      <c r="C2465" s="24"/>
      <c r="D2465" s="24"/>
      <c r="E2465" s="24"/>
      <c r="F2465" s="25"/>
      <c r="G2465" s="25"/>
      <c r="H2465" s="25"/>
      <c r="I2465" s="24"/>
    </row>
    <row r="2466" spans="2:9" ht="18" x14ac:dyDescent="0.25">
      <c r="B2466" s="24"/>
      <c r="C2466" s="24"/>
      <c r="D2466" s="24"/>
      <c r="E2466" s="24"/>
      <c r="F2466" s="25"/>
      <c r="G2466" s="25"/>
      <c r="H2466" s="25"/>
      <c r="I2466" s="24"/>
    </row>
    <row r="2467" spans="2:9" ht="18" x14ac:dyDescent="0.25">
      <c r="B2467" s="24"/>
      <c r="C2467" s="24"/>
      <c r="D2467" s="24"/>
      <c r="E2467" s="24"/>
      <c r="F2467" s="25"/>
      <c r="G2467" s="25"/>
      <c r="H2467" s="25"/>
      <c r="I2467" s="24"/>
    </row>
    <row r="2468" spans="2:9" ht="18" x14ac:dyDescent="0.25">
      <c r="B2468" s="24"/>
      <c r="C2468" s="24"/>
      <c r="D2468" s="24"/>
      <c r="E2468" s="24"/>
      <c r="F2468" s="25"/>
      <c r="G2468" s="25"/>
      <c r="H2468" s="25"/>
      <c r="I2468" s="24"/>
    </row>
    <row r="2469" spans="2:9" ht="18" x14ac:dyDescent="0.25">
      <c r="B2469" s="24"/>
      <c r="C2469" s="24"/>
      <c r="D2469" s="24"/>
      <c r="E2469" s="24"/>
      <c r="F2469" s="25"/>
      <c r="G2469" s="25"/>
      <c r="H2469" s="25"/>
      <c r="I2469" s="24"/>
    </row>
    <row r="2470" spans="2:9" ht="18" x14ac:dyDescent="0.25">
      <c r="B2470" s="24"/>
      <c r="C2470" s="24"/>
      <c r="D2470" s="24"/>
      <c r="E2470" s="24"/>
      <c r="F2470" s="25"/>
      <c r="G2470" s="25"/>
      <c r="H2470" s="25"/>
      <c r="I2470" s="24"/>
    </row>
    <row r="2471" spans="2:9" ht="18" x14ac:dyDescent="0.25">
      <c r="B2471" s="24"/>
      <c r="C2471" s="24"/>
      <c r="D2471" s="24"/>
      <c r="E2471" s="24"/>
      <c r="F2471" s="25"/>
      <c r="G2471" s="25"/>
      <c r="H2471" s="25"/>
      <c r="I2471" s="24"/>
    </row>
    <row r="2472" spans="2:9" ht="18" x14ac:dyDescent="0.25">
      <c r="B2472" s="24"/>
      <c r="C2472" s="24"/>
      <c r="D2472" s="24"/>
      <c r="E2472" s="24"/>
      <c r="F2472" s="25"/>
      <c r="G2472" s="25"/>
      <c r="H2472" s="25"/>
      <c r="I2472" s="24"/>
    </row>
    <row r="2473" spans="2:9" ht="18" x14ac:dyDescent="0.25">
      <c r="B2473" s="24"/>
      <c r="C2473" s="24"/>
      <c r="D2473" s="24"/>
      <c r="E2473" s="24"/>
      <c r="F2473" s="25"/>
      <c r="G2473" s="25"/>
      <c r="H2473" s="25"/>
      <c r="I2473" s="24"/>
    </row>
    <row r="2474" spans="2:9" ht="18" x14ac:dyDescent="0.25">
      <c r="B2474" s="24"/>
      <c r="C2474" s="24"/>
      <c r="D2474" s="24"/>
      <c r="E2474" s="24"/>
      <c r="F2474" s="25"/>
      <c r="G2474" s="25"/>
      <c r="H2474" s="25"/>
      <c r="I2474" s="24"/>
    </row>
    <row r="2475" spans="2:9" ht="18" x14ac:dyDescent="0.25">
      <c r="B2475" s="24"/>
      <c r="C2475" s="24"/>
      <c r="D2475" s="24"/>
      <c r="E2475" s="24"/>
      <c r="F2475" s="25"/>
      <c r="G2475" s="25"/>
      <c r="H2475" s="25"/>
      <c r="I2475" s="24"/>
    </row>
    <row r="2476" spans="2:9" ht="18" x14ac:dyDescent="0.25">
      <c r="B2476" s="24"/>
      <c r="C2476" s="24"/>
      <c r="D2476" s="24"/>
      <c r="E2476" s="24"/>
      <c r="F2476" s="25"/>
      <c r="G2476" s="25"/>
      <c r="H2476" s="25"/>
      <c r="I2476" s="24"/>
    </row>
    <row r="2477" spans="2:9" ht="18" x14ac:dyDescent="0.25">
      <c r="B2477" s="24"/>
      <c r="C2477" s="24"/>
      <c r="D2477" s="24"/>
      <c r="E2477" s="24"/>
      <c r="F2477" s="25"/>
      <c r="G2477" s="25"/>
      <c r="H2477" s="25"/>
      <c r="I2477" s="24"/>
    </row>
    <row r="2478" spans="2:9" ht="18" x14ac:dyDescent="0.25">
      <c r="B2478" s="24"/>
      <c r="C2478" s="24"/>
      <c r="D2478" s="24"/>
      <c r="E2478" s="24"/>
      <c r="F2478" s="25"/>
      <c r="G2478" s="25"/>
      <c r="H2478" s="25"/>
      <c r="I2478" s="24"/>
    </row>
    <row r="2479" spans="2:9" ht="18" x14ac:dyDescent="0.25">
      <c r="B2479" s="24"/>
      <c r="C2479" s="24"/>
      <c r="D2479" s="24"/>
      <c r="E2479" s="24"/>
      <c r="F2479" s="25"/>
      <c r="G2479" s="25"/>
      <c r="H2479" s="25"/>
      <c r="I2479" s="24"/>
    </row>
    <row r="2480" spans="2:9" ht="18" x14ac:dyDescent="0.25">
      <c r="B2480" s="24"/>
      <c r="C2480" s="24"/>
      <c r="D2480" s="24"/>
      <c r="E2480" s="24"/>
      <c r="F2480" s="25"/>
      <c r="G2480" s="25"/>
      <c r="H2480" s="25"/>
      <c r="I2480" s="24"/>
    </row>
    <row r="2481" spans="2:9" ht="18" x14ac:dyDescent="0.25">
      <c r="B2481" s="24"/>
      <c r="C2481" s="24"/>
      <c r="D2481" s="24"/>
      <c r="E2481" s="24"/>
      <c r="F2481" s="25"/>
      <c r="G2481" s="25"/>
      <c r="H2481" s="25"/>
      <c r="I2481" s="24"/>
    </row>
    <row r="2482" spans="2:9" ht="18" x14ac:dyDescent="0.25">
      <c r="B2482" s="24"/>
      <c r="C2482" s="24"/>
      <c r="D2482" s="24"/>
      <c r="E2482" s="24"/>
      <c r="F2482" s="25"/>
      <c r="G2482" s="25"/>
      <c r="H2482" s="25"/>
      <c r="I2482" s="24"/>
    </row>
    <row r="2483" spans="2:9" ht="18" x14ac:dyDescent="0.25">
      <c r="B2483" s="24"/>
      <c r="C2483" s="24"/>
      <c r="D2483" s="24"/>
      <c r="E2483" s="24"/>
      <c r="F2483" s="25"/>
      <c r="G2483" s="25"/>
      <c r="H2483" s="25"/>
      <c r="I2483" s="24"/>
    </row>
    <row r="2484" spans="2:9" ht="18" x14ac:dyDescent="0.25">
      <c r="B2484" s="24"/>
      <c r="C2484" s="24"/>
      <c r="D2484" s="24"/>
      <c r="E2484" s="24"/>
      <c r="F2484" s="25"/>
      <c r="G2484" s="25"/>
      <c r="H2484" s="25"/>
      <c r="I2484" s="24"/>
    </row>
    <row r="2485" spans="2:9" ht="18" x14ac:dyDescent="0.25">
      <c r="B2485" s="24"/>
      <c r="C2485" s="24"/>
      <c r="D2485" s="24"/>
      <c r="E2485" s="24"/>
      <c r="F2485" s="25"/>
      <c r="G2485" s="25"/>
      <c r="H2485" s="25"/>
      <c r="I2485" s="24"/>
    </row>
    <row r="2486" spans="2:9" ht="18" x14ac:dyDescent="0.25">
      <c r="B2486" s="24"/>
      <c r="C2486" s="24"/>
      <c r="D2486" s="24"/>
      <c r="E2486" s="24"/>
      <c r="F2486" s="25"/>
      <c r="G2486" s="25"/>
      <c r="H2486" s="25"/>
      <c r="I2486" s="24"/>
    </row>
    <row r="2487" spans="2:9" ht="18" x14ac:dyDescent="0.25">
      <c r="B2487" s="24"/>
      <c r="C2487" s="24"/>
      <c r="D2487" s="24"/>
      <c r="E2487" s="24"/>
      <c r="F2487" s="25"/>
      <c r="G2487" s="25"/>
      <c r="H2487" s="25"/>
      <c r="I2487" s="24"/>
    </row>
    <row r="2488" spans="2:9" ht="18" x14ac:dyDescent="0.25">
      <c r="B2488" s="24"/>
      <c r="C2488" s="24"/>
      <c r="D2488" s="24"/>
      <c r="E2488" s="24"/>
      <c r="F2488" s="25"/>
      <c r="G2488" s="25"/>
      <c r="H2488" s="25"/>
      <c r="I2488" s="24"/>
    </row>
    <row r="2489" spans="2:9" ht="18" x14ac:dyDescent="0.25">
      <c r="B2489" s="24"/>
      <c r="C2489" s="24"/>
      <c r="D2489" s="24"/>
      <c r="E2489" s="24"/>
      <c r="F2489" s="25"/>
      <c r="G2489" s="25"/>
      <c r="H2489" s="25"/>
      <c r="I2489" s="24"/>
    </row>
    <row r="2490" spans="2:9" ht="18" x14ac:dyDescent="0.25">
      <c r="B2490" s="24"/>
      <c r="C2490" s="24"/>
      <c r="D2490" s="24"/>
      <c r="E2490" s="24"/>
      <c r="F2490" s="25"/>
      <c r="G2490" s="25"/>
      <c r="H2490" s="25"/>
      <c r="I2490" s="24"/>
    </row>
    <row r="2491" spans="2:9" ht="18" x14ac:dyDescent="0.25">
      <c r="B2491" s="24"/>
      <c r="C2491" s="24"/>
      <c r="D2491" s="24"/>
      <c r="E2491" s="24"/>
      <c r="F2491" s="25"/>
      <c r="G2491" s="25"/>
      <c r="H2491" s="25"/>
      <c r="I2491" s="24"/>
    </row>
    <row r="2492" spans="2:9" ht="18" x14ac:dyDescent="0.25">
      <c r="B2492" s="24"/>
      <c r="C2492" s="24"/>
      <c r="D2492" s="24"/>
      <c r="E2492" s="24"/>
      <c r="F2492" s="25"/>
      <c r="G2492" s="25"/>
      <c r="H2492" s="25"/>
      <c r="I2492" s="24"/>
    </row>
    <row r="2493" spans="2:9" ht="18" x14ac:dyDescent="0.25">
      <c r="B2493" s="24"/>
      <c r="C2493" s="24"/>
      <c r="D2493" s="24"/>
      <c r="E2493" s="24"/>
      <c r="F2493" s="25"/>
      <c r="G2493" s="25"/>
      <c r="H2493" s="25"/>
      <c r="I2493" s="24"/>
    </row>
    <row r="2494" spans="2:9" ht="18" x14ac:dyDescent="0.25">
      <c r="B2494" s="24"/>
      <c r="C2494" s="24"/>
      <c r="D2494" s="24"/>
      <c r="E2494" s="24"/>
      <c r="F2494" s="25"/>
      <c r="G2494" s="25"/>
      <c r="H2494" s="25"/>
      <c r="I2494" s="24"/>
    </row>
    <row r="2495" spans="2:9" ht="18" x14ac:dyDescent="0.25">
      <c r="B2495" s="24"/>
      <c r="C2495" s="24"/>
      <c r="D2495" s="24"/>
      <c r="E2495" s="24"/>
      <c r="F2495" s="25"/>
      <c r="G2495" s="25"/>
      <c r="H2495" s="25"/>
      <c r="I2495" s="24"/>
    </row>
    <row r="2496" spans="2:9" ht="18" x14ac:dyDescent="0.25">
      <c r="B2496" s="24"/>
      <c r="C2496" s="24"/>
      <c r="D2496" s="24"/>
      <c r="E2496" s="24"/>
      <c r="F2496" s="25"/>
      <c r="G2496" s="25"/>
      <c r="H2496" s="25"/>
      <c r="I2496" s="24"/>
    </row>
    <row r="2497" spans="2:9" ht="18" x14ac:dyDescent="0.25">
      <c r="B2497" s="24"/>
      <c r="C2497" s="24"/>
      <c r="D2497" s="24"/>
      <c r="E2497" s="24"/>
      <c r="F2497" s="25"/>
      <c r="G2497" s="25"/>
      <c r="H2497" s="25"/>
      <c r="I2497" s="24"/>
    </row>
    <row r="2498" spans="2:9" ht="18" x14ac:dyDescent="0.25">
      <c r="B2498" s="24"/>
      <c r="C2498" s="24"/>
      <c r="D2498" s="24"/>
      <c r="E2498" s="24"/>
      <c r="F2498" s="25"/>
      <c r="G2498" s="25"/>
      <c r="H2498" s="25"/>
      <c r="I2498" s="24"/>
    </row>
    <row r="2499" spans="2:9" ht="18" x14ac:dyDescent="0.25">
      <c r="B2499" s="24"/>
      <c r="C2499" s="24"/>
      <c r="D2499" s="24"/>
      <c r="E2499" s="24"/>
      <c r="F2499" s="25"/>
      <c r="G2499" s="25"/>
      <c r="H2499" s="25"/>
      <c r="I2499" s="24"/>
    </row>
    <row r="2500" spans="2:9" ht="18" x14ac:dyDescent="0.25">
      <c r="B2500" s="24"/>
      <c r="C2500" s="24"/>
      <c r="D2500" s="24"/>
      <c r="E2500" s="24"/>
      <c r="F2500" s="25"/>
      <c r="G2500" s="25"/>
      <c r="H2500" s="25"/>
      <c r="I2500" s="24"/>
    </row>
    <row r="2501" spans="2:9" ht="18" x14ac:dyDescent="0.25">
      <c r="B2501" s="24"/>
      <c r="C2501" s="24"/>
      <c r="D2501" s="24"/>
      <c r="E2501" s="24"/>
      <c r="F2501" s="25"/>
      <c r="G2501" s="25"/>
      <c r="H2501" s="25"/>
      <c r="I2501" s="24"/>
    </row>
    <row r="2502" spans="2:9" ht="18" x14ac:dyDescent="0.25">
      <c r="B2502" s="24"/>
      <c r="C2502" s="24"/>
      <c r="D2502" s="24"/>
      <c r="E2502" s="24"/>
      <c r="F2502" s="25"/>
      <c r="G2502" s="25"/>
      <c r="H2502" s="25"/>
      <c r="I2502" s="24"/>
    </row>
    <row r="2503" spans="2:9" ht="18" x14ac:dyDescent="0.25">
      <c r="B2503" s="24"/>
      <c r="C2503" s="24"/>
      <c r="D2503" s="24"/>
      <c r="E2503" s="24"/>
      <c r="F2503" s="25"/>
      <c r="G2503" s="25"/>
      <c r="H2503" s="25"/>
      <c r="I2503" s="24"/>
    </row>
    <row r="2504" spans="2:9" ht="18" x14ac:dyDescent="0.25">
      <c r="B2504" s="24"/>
      <c r="C2504" s="24"/>
      <c r="D2504" s="24"/>
      <c r="E2504" s="24"/>
      <c r="F2504" s="25"/>
      <c r="G2504" s="25"/>
      <c r="H2504" s="25"/>
      <c r="I2504" s="24"/>
    </row>
    <row r="2505" spans="2:9" ht="18" x14ac:dyDescent="0.25">
      <c r="B2505" s="24"/>
      <c r="C2505" s="24"/>
      <c r="D2505" s="24"/>
      <c r="E2505" s="24"/>
      <c r="F2505" s="25"/>
      <c r="G2505" s="25"/>
      <c r="H2505" s="25"/>
      <c r="I2505" s="24"/>
    </row>
    <row r="2506" spans="2:9" ht="18" x14ac:dyDescent="0.25">
      <c r="B2506" s="24"/>
      <c r="C2506" s="24"/>
      <c r="D2506" s="24"/>
      <c r="E2506" s="24"/>
      <c r="F2506" s="25"/>
      <c r="G2506" s="25"/>
      <c r="H2506" s="25"/>
      <c r="I2506" s="24"/>
    </row>
    <row r="2507" spans="2:9" ht="18" x14ac:dyDescent="0.25">
      <c r="B2507" s="24"/>
      <c r="C2507" s="24"/>
      <c r="D2507" s="24"/>
      <c r="E2507" s="24"/>
      <c r="F2507" s="25"/>
      <c r="G2507" s="25"/>
      <c r="H2507" s="25"/>
      <c r="I2507" s="24"/>
    </row>
    <row r="2508" spans="2:9" ht="18" x14ac:dyDescent="0.25">
      <c r="B2508" s="24"/>
      <c r="C2508" s="24"/>
      <c r="D2508" s="24"/>
      <c r="E2508" s="24"/>
      <c r="F2508" s="25"/>
      <c r="G2508" s="25"/>
      <c r="H2508" s="25"/>
      <c r="I2508" s="24"/>
    </row>
    <row r="2509" spans="2:9" ht="18" x14ac:dyDescent="0.25">
      <c r="B2509" s="24"/>
      <c r="C2509" s="24"/>
      <c r="D2509" s="24"/>
      <c r="E2509" s="24"/>
      <c r="F2509" s="25"/>
      <c r="G2509" s="25"/>
      <c r="H2509" s="25"/>
      <c r="I2509" s="24"/>
    </row>
    <row r="2510" spans="2:9" ht="18" x14ac:dyDescent="0.25">
      <c r="B2510" s="24"/>
      <c r="C2510" s="24"/>
      <c r="D2510" s="24"/>
      <c r="E2510" s="24"/>
      <c r="F2510" s="25"/>
      <c r="G2510" s="25"/>
      <c r="H2510" s="25"/>
      <c r="I2510" s="24"/>
    </row>
    <row r="2511" spans="2:9" ht="18" x14ac:dyDescent="0.25">
      <c r="B2511" s="24"/>
      <c r="C2511" s="24"/>
      <c r="D2511" s="24"/>
      <c r="E2511" s="24"/>
      <c r="F2511" s="25"/>
      <c r="G2511" s="25"/>
      <c r="H2511" s="25"/>
      <c r="I2511" s="24"/>
    </row>
    <row r="2512" spans="2:9" ht="18" x14ac:dyDescent="0.25">
      <c r="B2512" s="24"/>
      <c r="C2512" s="24"/>
      <c r="D2512" s="24"/>
      <c r="E2512" s="24"/>
      <c r="F2512" s="25"/>
      <c r="G2512" s="25"/>
      <c r="H2512" s="25"/>
      <c r="I2512" s="24"/>
    </row>
    <row r="2513" spans="2:9" ht="18" x14ac:dyDescent="0.25">
      <c r="B2513" s="24"/>
      <c r="C2513" s="24"/>
      <c r="D2513" s="24"/>
      <c r="E2513" s="24"/>
      <c r="F2513" s="25"/>
      <c r="G2513" s="25"/>
      <c r="H2513" s="25"/>
      <c r="I2513" s="24"/>
    </row>
    <row r="2514" spans="2:9" ht="18" x14ac:dyDescent="0.25">
      <c r="B2514" s="24"/>
      <c r="C2514" s="24"/>
      <c r="D2514" s="24"/>
      <c r="E2514" s="24"/>
      <c r="F2514" s="25"/>
      <c r="G2514" s="25"/>
      <c r="H2514" s="25"/>
      <c r="I2514" s="24"/>
    </row>
    <row r="2515" spans="2:9" ht="18" x14ac:dyDescent="0.25">
      <c r="B2515" s="24"/>
      <c r="C2515" s="24"/>
      <c r="D2515" s="24"/>
      <c r="E2515" s="24"/>
      <c r="F2515" s="25"/>
      <c r="G2515" s="25"/>
      <c r="H2515" s="25"/>
      <c r="I2515" s="24"/>
    </row>
    <row r="2516" spans="2:9" ht="18" x14ac:dyDescent="0.25">
      <c r="B2516" s="24"/>
      <c r="C2516" s="24"/>
      <c r="D2516" s="24"/>
      <c r="E2516" s="24"/>
      <c r="F2516" s="25"/>
      <c r="G2516" s="25"/>
      <c r="H2516" s="25"/>
      <c r="I2516" s="24"/>
    </row>
    <row r="2517" spans="2:9" ht="18" x14ac:dyDescent="0.25">
      <c r="B2517" s="24"/>
      <c r="C2517" s="24"/>
      <c r="D2517" s="24"/>
      <c r="E2517" s="24"/>
      <c r="F2517" s="25"/>
      <c r="G2517" s="25"/>
      <c r="H2517" s="25"/>
      <c r="I2517" s="24"/>
    </row>
    <row r="2518" spans="2:9" ht="18" x14ac:dyDescent="0.25">
      <c r="B2518" s="24"/>
      <c r="C2518" s="24"/>
      <c r="D2518" s="24"/>
      <c r="E2518" s="24"/>
      <c r="F2518" s="25"/>
      <c r="G2518" s="25"/>
      <c r="H2518" s="25"/>
      <c r="I2518" s="24"/>
    </row>
    <row r="2519" spans="2:9" ht="18" x14ac:dyDescent="0.25">
      <c r="B2519" s="24"/>
      <c r="C2519" s="24"/>
      <c r="D2519" s="24"/>
      <c r="E2519" s="24"/>
      <c r="F2519" s="25"/>
      <c r="G2519" s="25"/>
      <c r="H2519" s="25"/>
      <c r="I2519" s="24"/>
    </row>
    <row r="2520" spans="2:9" ht="18" x14ac:dyDescent="0.25">
      <c r="B2520" s="24"/>
      <c r="C2520" s="24"/>
      <c r="D2520" s="24"/>
      <c r="E2520" s="24"/>
      <c r="F2520" s="25"/>
      <c r="G2520" s="25"/>
      <c r="H2520" s="25"/>
      <c r="I2520" s="24"/>
    </row>
    <row r="2521" spans="2:9" ht="18" x14ac:dyDescent="0.25">
      <c r="B2521" s="24"/>
      <c r="C2521" s="24"/>
      <c r="D2521" s="24"/>
      <c r="E2521" s="24"/>
      <c r="F2521" s="25"/>
      <c r="G2521" s="25"/>
      <c r="H2521" s="25"/>
      <c r="I2521" s="24"/>
    </row>
    <row r="2522" spans="2:9" ht="18" x14ac:dyDescent="0.25">
      <c r="B2522" s="24"/>
      <c r="C2522" s="24"/>
      <c r="D2522" s="24"/>
      <c r="E2522" s="24"/>
      <c r="F2522" s="25"/>
      <c r="G2522" s="25"/>
      <c r="H2522" s="25"/>
      <c r="I2522" s="24"/>
    </row>
    <row r="2523" spans="2:9" ht="18" x14ac:dyDescent="0.25">
      <c r="B2523" s="24"/>
      <c r="C2523" s="24"/>
      <c r="D2523" s="24"/>
      <c r="E2523" s="24"/>
      <c r="F2523" s="25"/>
      <c r="G2523" s="25"/>
      <c r="H2523" s="25"/>
      <c r="I2523" s="24"/>
    </row>
    <row r="2524" spans="2:9" ht="18" x14ac:dyDescent="0.25">
      <c r="B2524" s="24"/>
      <c r="C2524" s="24"/>
      <c r="D2524" s="24"/>
      <c r="E2524" s="24"/>
      <c r="F2524" s="25"/>
      <c r="G2524" s="25"/>
      <c r="H2524" s="25"/>
      <c r="I2524" s="24"/>
    </row>
    <row r="2525" spans="2:9" ht="18" x14ac:dyDescent="0.25">
      <c r="B2525" s="24"/>
      <c r="C2525" s="24"/>
      <c r="D2525" s="24"/>
      <c r="E2525" s="24"/>
      <c r="F2525" s="25"/>
      <c r="G2525" s="25"/>
      <c r="H2525" s="25"/>
      <c r="I2525" s="24"/>
    </row>
    <row r="2526" spans="2:9" ht="18" x14ac:dyDescent="0.25">
      <c r="B2526" s="24"/>
      <c r="C2526" s="24"/>
      <c r="D2526" s="24"/>
      <c r="E2526" s="24"/>
      <c r="F2526" s="25"/>
      <c r="G2526" s="25"/>
      <c r="H2526" s="25"/>
      <c r="I2526" s="24"/>
    </row>
    <row r="2527" spans="2:9" ht="18" x14ac:dyDescent="0.25">
      <c r="B2527" s="24"/>
      <c r="C2527" s="24"/>
      <c r="D2527" s="24"/>
      <c r="E2527" s="24"/>
      <c r="F2527" s="25"/>
      <c r="G2527" s="25"/>
      <c r="H2527" s="25"/>
      <c r="I2527" s="24"/>
    </row>
    <row r="2528" spans="2:9" ht="18" x14ac:dyDescent="0.25">
      <c r="B2528" s="24"/>
      <c r="C2528" s="24"/>
      <c r="D2528" s="24"/>
      <c r="E2528" s="24"/>
      <c r="F2528" s="25"/>
      <c r="G2528" s="25"/>
      <c r="H2528" s="25"/>
      <c r="I2528" s="24"/>
    </row>
    <row r="2529" spans="2:9" ht="18" x14ac:dyDescent="0.25">
      <c r="B2529" s="24"/>
      <c r="C2529" s="24"/>
      <c r="D2529" s="24"/>
      <c r="E2529" s="24"/>
      <c r="F2529" s="25"/>
      <c r="G2529" s="25"/>
      <c r="H2529" s="25"/>
      <c r="I2529" s="24"/>
    </row>
    <row r="2530" spans="2:9" ht="18" x14ac:dyDescent="0.25">
      <c r="B2530" s="24"/>
      <c r="C2530" s="24"/>
      <c r="D2530" s="24"/>
      <c r="E2530" s="24"/>
      <c r="F2530" s="25"/>
      <c r="G2530" s="25"/>
      <c r="H2530" s="25"/>
      <c r="I2530" s="24"/>
    </row>
    <row r="2531" spans="2:9" ht="18" x14ac:dyDescent="0.25">
      <c r="B2531" s="24"/>
      <c r="C2531" s="24"/>
      <c r="D2531" s="24"/>
      <c r="E2531" s="24"/>
      <c r="F2531" s="25"/>
      <c r="G2531" s="25"/>
      <c r="H2531" s="25"/>
      <c r="I2531" s="24"/>
    </row>
    <row r="2532" spans="2:9" ht="18" x14ac:dyDescent="0.25">
      <c r="B2532" s="24"/>
      <c r="C2532" s="24"/>
      <c r="D2532" s="24"/>
      <c r="E2532" s="24"/>
      <c r="F2532" s="25"/>
      <c r="G2532" s="25"/>
      <c r="H2532" s="25"/>
      <c r="I2532" s="24"/>
    </row>
    <row r="2533" spans="2:9" ht="18" x14ac:dyDescent="0.25">
      <c r="B2533" s="24"/>
      <c r="C2533" s="24"/>
      <c r="D2533" s="24"/>
      <c r="E2533" s="24"/>
      <c r="F2533" s="25"/>
      <c r="G2533" s="25"/>
      <c r="H2533" s="25"/>
      <c r="I2533" s="24"/>
    </row>
    <row r="2534" spans="2:9" ht="18" x14ac:dyDescent="0.25">
      <c r="B2534" s="24"/>
      <c r="C2534" s="24"/>
      <c r="D2534" s="24"/>
      <c r="E2534" s="24"/>
      <c r="F2534" s="25"/>
      <c r="G2534" s="25"/>
      <c r="H2534" s="25"/>
      <c r="I2534" s="24"/>
    </row>
    <row r="2535" spans="2:9" ht="18" x14ac:dyDescent="0.25">
      <c r="B2535" s="24"/>
      <c r="C2535" s="24"/>
      <c r="D2535" s="24"/>
      <c r="E2535" s="24"/>
      <c r="F2535" s="25"/>
      <c r="G2535" s="25"/>
      <c r="H2535" s="25"/>
      <c r="I2535" s="24"/>
    </row>
    <row r="2536" spans="2:9" ht="18" x14ac:dyDescent="0.25">
      <c r="B2536" s="24"/>
      <c r="C2536" s="24"/>
      <c r="D2536" s="24"/>
      <c r="E2536" s="24"/>
      <c r="F2536" s="25"/>
      <c r="G2536" s="25"/>
      <c r="H2536" s="25"/>
      <c r="I2536" s="24"/>
    </row>
    <row r="2537" spans="2:9" ht="18" x14ac:dyDescent="0.25">
      <c r="B2537" s="24"/>
      <c r="C2537" s="24"/>
      <c r="D2537" s="24"/>
      <c r="E2537" s="24"/>
      <c r="F2537" s="25"/>
      <c r="G2537" s="25"/>
      <c r="H2537" s="25"/>
      <c r="I2537" s="24"/>
    </row>
    <row r="2538" spans="2:9" ht="18" x14ac:dyDescent="0.25">
      <c r="B2538" s="24"/>
      <c r="C2538" s="24"/>
      <c r="D2538" s="24"/>
      <c r="E2538" s="24"/>
      <c r="F2538" s="25"/>
      <c r="G2538" s="25"/>
      <c r="H2538" s="25"/>
      <c r="I2538" s="24"/>
    </row>
    <row r="2539" spans="2:9" ht="18" x14ac:dyDescent="0.25">
      <c r="B2539" s="24"/>
      <c r="C2539" s="24"/>
      <c r="D2539" s="24"/>
      <c r="E2539" s="24"/>
      <c r="F2539" s="25"/>
      <c r="G2539" s="25"/>
      <c r="H2539" s="25"/>
      <c r="I2539" s="24"/>
    </row>
    <row r="2540" spans="2:9" ht="18" x14ac:dyDescent="0.25">
      <c r="B2540" s="24"/>
      <c r="C2540" s="24"/>
      <c r="D2540" s="24"/>
      <c r="E2540" s="24"/>
      <c r="F2540" s="25"/>
      <c r="G2540" s="25"/>
      <c r="H2540" s="25"/>
      <c r="I2540" s="24"/>
    </row>
    <row r="2541" spans="2:9" ht="18" x14ac:dyDescent="0.25">
      <c r="B2541" s="24"/>
      <c r="C2541" s="24"/>
      <c r="D2541" s="24"/>
      <c r="E2541" s="24"/>
      <c r="F2541" s="25"/>
      <c r="G2541" s="25"/>
      <c r="H2541" s="25"/>
      <c r="I2541" s="24"/>
    </row>
    <row r="2542" spans="2:9" ht="18" x14ac:dyDescent="0.25">
      <c r="B2542" s="24"/>
      <c r="C2542" s="24"/>
      <c r="D2542" s="24"/>
      <c r="E2542" s="24"/>
      <c r="F2542" s="25"/>
      <c r="G2542" s="25"/>
      <c r="H2542" s="25"/>
      <c r="I2542" s="24"/>
    </row>
    <row r="2543" spans="2:9" ht="18" x14ac:dyDescent="0.25">
      <c r="B2543" s="24"/>
      <c r="C2543" s="24"/>
      <c r="D2543" s="24"/>
      <c r="E2543" s="24"/>
      <c r="F2543" s="25"/>
      <c r="G2543" s="25"/>
      <c r="H2543" s="25"/>
      <c r="I2543" s="24"/>
    </row>
    <row r="2544" spans="2:9" ht="18" x14ac:dyDescent="0.25">
      <c r="B2544" s="24"/>
      <c r="C2544" s="24"/>
      <c r="D2544" s="24"/>
      <c r="E2544" s="24"/>
      <c r="F2544" s="25"/>
      <c r="G2544" s="25"/>
      <c r="H2544" s="25"/>
      <c r="I2544" s="24"/>
    </row>
    <row r="2545" spans="2:9" ht="18" x14ac:dyDescent="0.25">
      <c r="B2545" s="24"/>
      <c r="C2545" s="24"/>
      <c r="D2545" s="24"/>
      <c r="E2545" s="24"/>
      <c r="F2545" s="25"/>
      <c r="G2545" s="25"/>
      <c r="H2545" s="25"/>
      <c r="I2545" s="24"/>
    </row>
    <row r="2546" spans="2:9" ht="18" x14ac:dyDescent="0.25">
      <c r="B2546" s="24"/>
      <c r="C2546" s="24"/>
      <c r="D2546" s="24"/>
      <c r="E2546" s="24"/>
      <c r="F2546" s="25"/>
      <c r="G2546" s="25"/>
      <c r="H2546" s="25"/>
      <c r="I2546" s="24"/>
    </row>
    <row r="2547" spans="2:9" ht="18" x14ac:dyDescent="0.25">
      <c r="B2547" s="24"/>
      <c r="C2547" s="24"/>
      <c r="D2547" s="24"/>
      <c r="E2547" s="24"/>
      <c r="F2547" s="25"/>
      <c r="G2547" s="25"/>
      <c r="H2547" s="25"/>
      <c r="I2547" s="24"/>
    </row>
    <row r="2548" spans="2:9" ht="18" x14ac:dyDescent="0.25">
      <c r="B2548" s="24"/>
      <c r="C2548" s="24"/>
      <c r="D2548" s="24"/>
      <c r="E2548" s="24"/>
      <c r="F2548" s="25"/>
      <c r="G2548" s="25"/>
      <c r="H2548" s="25"/>
      <c r="I2548" s="24"/>
    </row>
    <row r="2549" spans="2:9" ht="18" x14ac:dyDescent="0.25">
      <c r="B2549" s="24"/>
      <c r="C2549" s="24"/>
      <c r="D2549" s="24"/>
      <c r="E2549" s="24"/>
      <c r="F2549" s="25"/>
      <c r="G2549" s="25"/>
      <c r="H2549" s="25"/>
      <c r="I2549" s="24"/>
    </row>
    <row r="2550" spans="2:9" ht="18" x14ac:dyDescent="0.25">
      <c r="B2550" s="24"/>
      <c r="C2550" s="24"/>
      <c r="D2550" s="24"/>
      <c r="E2550" s="24"/>
      <c r="F2550" s="25"/>
      <c r="G2550" s="25"/>
      <c r="H2550" s="25"/>
      <c r="I2550" s="24"/>
    </row>
    <row r="2551" spans="2:9" ht="18" x14ac:dyDescent="0.25">
      <c r="B2551" s="24"/>
      <c r="C2551" s="24"/>
      <c r="D2551" s="24"/>
      <c r="E2551" s="24"/>
      <c r="F2551" s="25"/>
      <c r="G2551" s="25"/>
      <c r="H2551" s="25"/>
      <c r="I2551" s="24"/>
    </row>
    <row r="2552" spans="2:9" ht="18" x14ac:dyDescent="0.25">
      <c r="B2552" s="24"/>
      <c r="C2552" s="24"/>
      <c r="D2552" s="24"/>
      <c r="E2552" s="24"/>
      <c r="F2552" s="25"/>
      <c r="G2552" s="25"/>
      <c r="H2552" s="25"/>
      <c r="I2552" s="24"/>
    </row>
    <row r="2553" spans="2:9" ht="18" x14ac:dyDescent="0.25">
      <c r="B2553" s="24"/>
      <c r="C2553" s="24"/>
      <c r="D2553" s="24"/>
      <c r="E2553" s="24"/>
      <c r="F2553" s="25"/>
      <c r="G2553" s="25"/>
      <c r="H2553" s="25"/>
      <c r="I2553" s="24"/>
    </row>
    <row r="2554" spans="2:9" ht="18" x14ac:dyDescent="0.25">
      <c r="B2554" s="24"/>
      <c r="C2554" s="24"/>
      <c r="D2554" s="24"/>
      <c r="E2554" s="24"/>
      <c r="F2554" s="25"/>
      <c r="G2554" s="25"/>
      <c r="H2554" s="25"/>
      <c r="I2554" s="24"/>
    </row>
    <row r="2555" spans="2:9" ht="18" x14ac:dyDescent="0.25">
      <c r="B2555" s="24"/>
      <c r="C2555" s="24"/>
      <c r="D2555" s="24"/>
      <c r="E2555" s="24"/>
      <c r="F2555" s="25"/>
      <c r="G2555" s="25"/>
      <c r="H2555" s="25"/>
      <c r="I2555" s="24"/>
    </row>
    <row r="2556" spans="2:9" ht="18" x14ac:dyDescent="0.25">
      <c r="B2556" s="24"/>
      <c r="C2556" s="24"/>
      <c r="D2556" s="24"/>
      <c r="E2556" s="24"/>
      <c r="F2556" s="25"/>
      <c r="G2556" s="25"/>
      <c r="H2556" s="25"/>
      <c r="I2556" s="24"/>
    </row>
    <row r="2557" spans="2:9" ht="18" x14ac:dyDescent="0.25">
      <c r="B2557" s="24"/>
      <c r="C2557" s="24"/>
      <c r="D2557" s="24"/>
      <c r="E2557" s="24"/>
      <c r="F2557" s="25"/>
      <c r="G2557" s="25"/>
      <c r="H2557" s="25"/>
      <c r="I2557" s="24"/>
    </row>
    <row r="2558" spans="2:9" ht="18" x14ac:dyDescent="0.25">
      <c r="B2558" s="24"/>
      <c r="C2558" s="24"/>
      <c r="D2558" s="24"/>
      <c r="E2558" s="24"/>
      <c r="F2558" s="25"/>
      <c r="G2558" s="25"/>
      <c r="H2558" s="25"/>
      <c r="I2558" s="24"/>
    </row>
    <row r="2559" spans="2:9" ht="18" x14ac:dyDescent="0.25">
      <c r="B2559" s="24"/>
      <c r="C2559" s="24"/>
      <c r="D2559" s="24"/>
      <c r="E2559" s="24"/>
      <c r="F2559" s="25"/>
      <c r="G2559" s="25"/>
      <c r="H2559" s="25"/>
      <c r="I2559" s="24"/>
    </row>
    <row r="2560" spans="2:9" ht="18" x14ac:dyDescent="0.25">
      <c r="B2560" s="24"/>
      <c r="C2560" s="24"/>
      <c r="D2560" s="24"/>
      <c r="E2560" s="24"/>
      <c r="F2560" s="25"/>
      <c r="G2560" s="25"/>
      <c r="H2560" s="25"/>
      <c r="I2560" s="24"/>
    </row>
    <row r="2561" spans="2:9" ht="18" x14ac:dyDescent="0.25">
      <c r="B2561" s="24"/>
      <c r="C2561" s="24"/>
      <c r="D2561" s="24"/>
      <c r="E2561" s="24"/>
      <c r="F2561" s="25"/>
      <c r="G2561" s="25"/>
      <c r="H2561" s="25"/>
      <c r="I2561" s="24"/>
    </row>
    <row r="2562" spans="2:9" ht="18" x14ac:dyDescent="0.25">
      <c r="B2562" s="24"/>
      <c r="C2562" s="24"/>
      <c r="D2562" s="24"/>
      <c r="E2562" s="24"/>
      <c r="F2562" s="25"/>
      <c r="G2562" s="25"/>
      <c r="H2562" s="25"/>
      <c r="I2562" s="24"/>
    </row>
    <row r="2563" spans="2:9" ht="18" x14ac:dyDescent="0.25">
      <c r="B2563" s="24"/>
      <c r="C2563" s="24"/>
      <c r="D2563" s="24"/>
      <c r="E2563" s="24"/>
      <c r="F2563" s="25"/>
      <c r="G2563" s="25"/>
      <c r="H2563" s="25"/>
      <c r="I2563" s="24"/>
    </row>
    <row r="2564" spans="2:9" ht="18" x14ac:dyDescent="0.25">
      <c r="B2564" s="24"/>
      <c r="C2564" s="24"/>
      <c r="D2564" s="24"/>
      <c r="E2564" s="24"/>
      <c r="F2564" s="25"/>
      <c r="G2564" s="25"/>
      <c r="H2564" s="25"/>
      <c r="I2564" s="24"/>
    </row>
    <row r="2565" spans="2:9" ht="18" x14ac:dyDescent="0.25">
      <c r="B2565" s="24"/>
      <c r="C2565" s="24"/>
      <c r="D2565" s="24"/>
      <c r="E2565" s="24"/>
      <c r="F2565" s="25"/>
      <c r="G2565" s="25"/>
      <c r="H2565" s="25"/>
      <c r="I2565" s="24"/>
    </row>
    <row r="2566" spans="2:9" ht="18" x14ac:dyDescent="0.25">
      <c r="B2566" s="24"/>
      <c r="C2566" s="24"/>
      <c r="D2566" s="24"/>
      <c r="E2566" s="24"/>
      <c r="F2566" s="25"/>
      <c r="G2566" s="25"/>
      <c r="H2566" s="25"/>
      <c r="I2566" s="24"/>
    </row>
    <row r="2567" spans="2:9" ht="18" x14ac:dyDescent="0.25">
      <c r="B2567" s="24"/>
      <c r="C2567" s="24"/>
      <c r="D2567" s="24"/>
      <c r="E2567" s="24"/>
      <c r="F2567" s="25"/>
      <c r="G2567" s="25"/>
      <c r="H2567" s="25"/>
      <c r="I2567" s="24"/>
    </row>
    <row r="2568" spans="2:9" ht="18" x14ac:dyDescent="0.25">
      <c r="B2568" s="24"/>
      <c r="C2568" s="24"/>
      <c r="D2568" s="24"/>
      <c r="E2568" s="24"/>
      <c r="F2568" s="25"/>
      <c r="G2568" s="25"/>
      <c r="H2568" s="25"/>
      <c r="I2568" s="24"/>
    </row>
    <row r="2569" spans="2:9" ht="18" x14ac:dyDescent="0.25">
      <c r="B2569" s="24"/>
      <c r="C2569" s="24"/>
      <c r="D2569" s="24"/>
      <c r="E2569" s="24"/>
      <c r="F2569" s="25"/>
      <c r="G2569" s="25"/>
      <c r="H2569" s="25"/>
      <c r="I2569" s="24"/>
    </row>
    <row r="2570" spans="2:9" ht="18" x14ac:dyDescent="0.25">
      <c r="B2570" s="24"/>
      <c r="C2570" s="24"/>
      <c r="D2570" s="24"/>
      <c r="E2570" s="24"/>
      <c r="F2570" s="25"/>
      <c r="G2570" s="25"/>
      <c r="H2570" s="25"/>
      <c r="I2570" s="24"/>
    </row>
    <row r="2571" spans="2:9" ht="18" x14ac:dyDescent="0.25">
      <c r="B2571" s="24"/>
      <c r="C2571" s="24"/>
      <c r="D2571" s="24"/>
      <c r="E2571" s="24"/>
      <c r="F2571" s="25"/>
      <c r="G2571" s="25"/>
      <c r="H2571" s="25"/>
      <c r="I2571" s="24"/>
    </row>
    <row r="2572" spans="2:9" ht="18" x14ac:dyDescent="0.25">
      <c r="B2572" s="24"/>
      <c r="C2572" s="24"/>
      <c r="D2572" s="24"/>
      <c r="E2572" s="24"/>
      <c r="F2572" s="25"/>
      <c r="G2572" s="25"/>
      <c r="H2572" s="25"/>
      <c r="I2572" s="24"/>
    </row>
    <row r="2573" spans="2:9" ht="18" x14ac:dyDescent="0.25">
      <c r="B2573" s="24"/>
      <c r="C2573" s="24"/>
      <c r="D2573" s="24"/>
      <c r="E2573" s="24"/>
      <c r="F2573" s="25"/>
      <c r="G2573" s="25"/>
      <c r="H2573" s="25"/>
      <c r="I2573" s="24"/>
    </row>
    <row r="2574" spans="2:9" ht="18" x14ac:dyDescent="0.25">
      <c r="B2574" s="24"/>
      <c r="C2574" s="24"/>
      <c r="D2574" s="24"/>
      <c r="E2574" s="24"/>
      <c r="F2574" s="25"/>
      <c r="G2574" s="25"/>
      <c r="H2574" s="25"/>
      <c r="I2574" s="24"/>
    </row>
    <row r="2575" spans="2:9" ht="18" x14ac:dyDescent="0.25">
      <c r="B2575" s="24"/>
      <c r="C2575" s="24"/>
      <c r="D2575" s="24"/>
      <c r="E2575" s="24"/>
      <c r="F2575" s="25"/>
      <c r="G2575" s="25"/>
      <c r="H2575" s="25"/>
      <c r="I2575" s="24"/>
    </row>
    <row r="2576" spans="2:9" ht="18" x14ac:dyDescent="0.25">
      <c r="B2576" s="24"/>
      <c r="C2576" s="24"/>
      <c r="D2576" s="24"/>
      <c r="E2576" s="24"/>
      <c r="F2576" s="25"/>
      <c r="G2576" s="25"/>
      <c r="H2576" s="25"/>
      <c r="I2576" s="24"/>
    </row>
    <row r="2577" spans="2:9" ht="18" x14ac:dyDescent="0.25">
      <c r="B2577" s="24"/>
      <c r="C2577" s="24"/>
      <c r="D2577" s="24"/>
      <c r="E2577" s="24"/>
      <c r="F2577" s="25"/>
      <c r="G2577" s="25"/>
      <c r="H2577" s="25"/>
      <c r="I2577" s="24"/>
    </row>
    <row r="2578" spans="2:9" ht="18" x14ac:dyDescent="0.25">
      <c r="B2578" s="24"/>
      <c r="C2578" s="24"/>
      <c r="D2578" s="24"/>
      <c r="E2578" s="24"/>
      <c r="F2578" s="25"/>
      <c r="G2578" s="25"/>
      <c r="H2578" s="25"/>
      <c r="I2578" s="24"/>
    </row>
    <row r="2579" spans="2:9" ht="18" x14ac:dyDescent="0.25">
      <c r="B2579" s="24"/>
      <c r="C2579" s="24"/>
      <c r="D2579" s="24"/>
      <c r="E2579" s="24"/>
      <c r="F2579" s="25"/>
      <c r="G2579" s="25"/>
      <c r="H2579" s="25"/>
      <c r="I2579" s="24"/>
    </row>
    <row r="2580" spans="2:9" ht="18" x14ac:dyDescent="0.25">
      <c r="B2580" s="24"/>
      <c r="C2580" s="24"/>
      <c r="D2580" s="24"/>
      <c r="E2580" s="24"/>
      <c r="F2580" s="25"/>
      <c r="G2580" s="25"/>
      <c r="H2580" s="25"/>
      <c r="I2580" s="24"/>
    </row>
    <row r="2581" spans="2:9" ht="18" x14ac:dyDescent="0.25">
      <c r="B2581" s="24"/>
      <c r="C2581" s="24"/>
      <c r="D2581" s="24"/>
      <c r="E2581" s="24"/>
      <c r="F2581" s="25"/>
      <c r="G2581" s="25"/>
      <c r="H2581" s="25"/>
      <c r="I2581" s="24"/>
    </row>
    <row r="2582" spans="2:9" ht="18" x14ac:dyDescent="0.25">
      <c r="B2582" s="24"/>
      <c r="C2582" s="24"/>
      <c r="D2582" s="24"/>
      <c r="E2582" s="24"/>
      <c r="F2582" s="25"/>
      <c r="G2582" s="25"/>
      <c r="H2582" s="25"/>
      <c r="I2582" s="24"/>
    </row>
    <row r="2583" spans="2:9" ht="18" x14ac:dyDescent="0.25">
      <c r="B2583" s="24"/>
      <c r="C2583" s="24"/>
      <c r="D2583" s="24"/>
      <c r="E2583" s="24"/>
      <c r="F2583" s="25"/>
      <c r="G2583" s="25"/>
      <c r="H2583" s="25"/>
      <c r="I2583" s="24"/>
    </row>
    <row r="2584" spans="2:9" ht="18" x14ac:dyDescent="0.25">
      <c r="B2584" s="24"/>
      <c r="C2584" s="24"/>
      <c r="D2584" s="24"/>
      <c r="E2584" s="24"/>
      <c r="F2584" s="25"/>
      <c r="G2584" s="25"/>
      <c r="H2584" s="25"/>
      <c r="I2584" s="24"/>
    </row>
    <row r="2585" spans="2:9" ht="18" x14ac:dyDescent="0.25">
      <c r="B2585" s="24"/>
      <c r="C2585" s="24"/>
      <c r="D2585" s="24"/>
      <c r="E2585" s="24"/>
      <c r="F2585" s="25"/>
      <c r="G2585" s="25"/>
      <c r="H2585" s="25"/>
      <c r="I2585" s="24"/>
    </row>
    <row r="2586" spans="2:9" ht="18" x14ac:dyDescent="0.25">
      <c r="B2586" s="24"/>
      <c r="C2586" s="24"/>
      <c r="D2586" s="24"/>
      <c r="E2586" s="24"/>
      <c r="F2586" s="25"/>
      <c r="G2586" s="25"/>
      <c r="H2586" s="25"/>
      <c r="I2586" s="24"/>
    </row>
    <row r="2587" spans="2:9" ht="18" x14ac:dyDescent="0.25">
      <c r="B2587" s="24"/>
      <c r="C2587" s="24"/>
      <c r="D2587" s="24"/>
      <c r="E2587" s="24"/>
      <c r="F2587" s="25"/>
      <c r="G2587" s="25"/>
      <c r="H2587" s="25"/>
      <c r="I2587" s="24"/>
    </row>
    <row r="2588" spans="2:9" ht="18" x14ac:dyDescent="0.25">
      <c r="B2588" s="24"/>
      <c r="C2588" s="24"/>
      <c r="D2588" s="24"/>
      <c r="E2588" s="24"/>
      <c r="F2588" s="25"/>
      <c r="G2588" s="25"/>
      <c r="H2588" s="25"/>
      <c r="I2588" s="24"/>
    </row>
    <row r="2589" spans="2:9" ht="18" x14ac:dyDescent="0.25">
      <c r="B2589" s="24"/>
      <c r="C2589" s="24"/>
      <c r="D2589" s="24"/>
      <c r="E2589" s="24"/>
      <c r="F2589" s="25"/>
      <c r="G2589" s="25"/>
      <c r="H2589" s="25"/>
      <c r="I2589" s="24"/>
    </row>
    <row r="2590" spans="2:9" ht="18" x14ac:dyDescent="0.25">
      <c r="B2590" s="24"/>
      <c r="C2590" s="24"/>
      <c r="D2590" s="24"/>
      <c r="E2590" s="24"/>
      <c r="F2590" s="25"/>
      <c r="G2590" s="25"/>
      <c r="H2590" s="25"/>
      <c r="I2590" s="24"/>
    </row>
    <row r="2591" spans="2:9" ht="18" x14ac:dyDescent="0.25">
      <c r="B2591" s="24"/>
      <c r="C2591" s="24"/>
      <c r="D2591" s="24"/>
      <c r="E2591" s="24"/>
      <c r="F2591" s="25"/>
      <c r="G2591" s="25"/>
      <c r="H2591" s="25"/>
      <c r="I2591" s="24"/>
    </row>
    <row r="2592" spans="2:9" ht="18" x14ac:dyDescent="0.25">
      <c r="B2592" s="24"/>
      <c r="C2592" s="24"/>
      <c r="D2592" s="24"/>
      <c r="E2592" s="24"/>
      <c r="F2592" s="25"/>
      <c r="G2592" s="25"/>
      <c r="H2592" s="25"/>
      <c r="I2592" s="24"/>
    </row>
    <row r="2593" spans="2:9" ht="18" x14ac:dyDescent="0.25">
      <c r="B2593" s="24"/>
      <c r="C2593" s="24"/>
      <c r="D2593" s="24"/>
      <c r="E2593" s="24"/>
      <c r="F2593" s="25"/>
      <c r="G2593" s="25"/>
      <c r="H2593" s="25"/>
      <c r="I2593" s="24"/>
    </row>
    <row r="2594" spans="2:9" ht="18" x14ac:dyDescent="0.25">
      <c r="B2594" s="24"/>
      <c r="C2594" s="24"/>
      <c r="D2594" s="24"/>
      <c r="E2594" s="24"/>
      <c r="F2594" s="25"/>
      <c r="G2594" s="25"/>
      <c r="H2594" s="25"/>
      <c r="I2594" s="24"/>
    </row>
    <row r="2595" spans="2:9" ht="18" x14ac:dyDescent="0.25">
      <c r="B2595" s="24"/>
      <c r="C2595" s="24"/>
      <c r="D2595" s="24"/>
      <c r="E2595" s="24"/>
      <c r="F2595" s="25"/>
      <c r="G2595" s="25"/>
      <c r="H2595" s="25"/>
      <c r="I2595" s="24"/>
    </row>
    <row r="2596" spans="2:9" ht="18" x14ac:dyDescent="0.25">
      <c r="B2596" s="24"/>
      <c r="C2596" s="24"/>
      <c r="D2596" s="24"/>
      <c r="E2596" s="24"/>
      <c r="F2596" s="25"/>
      <c r="G2596" s="25"/>
      <c r="H2596" s="25"/>
      <c r="I2596" s="24"/>
    </row>
    <row r="2597" spans="2:9" ht="18" x14ac:dyDescent="0.25">
      <c r="B2597" s="24"/>
      <c r="C2597" s="24"/>
      <c r="D2597" s="24"/>
      <c r="E2597" s="24"/>
      <c r="F2597" s="25"/>
      <c r="G2597" s="25"/>
      <c r="H2597" s="25"/>
      <c r="I2597" s="24"/>
    </row>
    <row r="2598" spans="2:9" ht="18" x14ac:dyDescent="0.25">
      <c r="B2598" s="24"/>
      <c r="C2598" s="24"/>
      <c r="D2598" s="24"/>
      <c r="E2598" s="24"/>
      <c r="F2598" s="25"/>
      <c r="G2598" s="25"/>
      <c r="H2598" s="25"/>
      <c r="I2598" s="24"/>
    </row>
    <row r="2599" spans="2:9" ht="18" x14ac:dyDescent="0.25">
      <c r="B2599" s="24"/>
      <c r="C2599" s="24"/>
      <c r="D2599" s="24"/>
      <c r="E2599" s="24"/>
      <c r="F2599" s="25"/>
      <c r="G2599" s="25"/>
      <c r="H2599" s="25"/>
      <c r="I2599" s="24"/>
    </row>
    <row r="2600" spans="2:9" ht="18" x14ac:dyDescent="0.25">
      <c r="B2600" s="24"/>
      <c r="C2600" s="24"/>
      <c r="D2600" s="24"/>
      <c r="E2600" s="24"/>
      <c r="F2600" s="25"/>
      <c r="G2600" s="25"/>
      <c r="H2600" s="25"/>
      <c r="I2600" s="24"/>
    </row>
    <row r="2601" spans="2:9" ht="18" x14ac:dyDescent="0.25">
      <c r="B2601" s="24"/>
      <c r="C2601" s="24"/>
      <c r="D2601" s="24"/>
      <c r="E2601" s="24"/>
      <c r="F2601" s="25"/>
      <c r="G2601" s="25"/>
      <c r="H2601" s="25"/>
      <c r="I2601" s="24"/>
    </row>
    <row r="2602" spans="2:9" ht="18" x14ac:dyDescent="0.25">
      <c r="B2602" s="24"/>
      <c r="C2602" s="24"/>
      <c r="D2602" s="24"/>
      <c r="E2602" s="24"/>
      <c r="F2602" s="25"/>
      <c r="G2602" s="25"/>
      <c r="H2602" s="25"/>
      <c r="I2602" s="24"/>
    </row>
    <row r="2603" spans="2:9" ht="18" x14ac:dyDescent="0.25">
      <c r="B2603" s="24"/>
      <c r="C2603" s="24"/>
      <c r="D2603" s="24"/>
      <c r="E2603" s="24"/>
      <c r="F2603" s="25"/>
      <c r="G2603" s="25"/>
      <c r="H2603" s="25"/>
      <c r="I2603" s="24"/>
    </row>
    <row r="2604" spans="2:9" ht="18" x14ac:dyDescent="0.25">
      <c r="B2604" s="24"/>
      <c r="C2604" s="24"/>
      <c r="D2604" s="24"/>
      <c r="E2604" s="24"/>
      <c r="F2604" s="25"/>
      <c r="G2604" s="25"/>
      <c r="H2604" s="25"/>
      <c r="I2604" s="24"/>
    </row>
    <row r="2605" spans="2:9" ht="18" x14ac:dyDescent="0.25">
      <c r="B2605" s="24"/>
      <c r="C2605" s="24"/>
      <c r="D2605" s="24"/>
      <c r="E2605" s="24"/>
      <c r="F2605" s="25"/>
      <c r="G2605" s="25"/>
      <c r="H2605" s="25"/>
      <c r="I2605" s="24"/>
    </row>
    <row r="2606" spans="2:9" ht="18" x14ac:dyDescent="0.25">
      <c r="B2606" s="24"/>
      <c r="C2606" s="24"/>
      <c r="D2606" s="24"/>
      <c r="E2606" s="24"/>
      <c r="F2606" s="25"/>
      <c r="G2606" s="25"/>
      <c r="H2606" s="25"/>
      <c r="I2606" s="24"/>
    </row>
    <row r="2607" spans="2:9" ht="18" x14ac:dyDescent="0.25">
      <c r="B2607" s="24"/>
      <c r="C2607" s="24"/>
      <c r="D2607" s="24"/>
      <c r="E2607" s="24"/>
      <c r="F2607" s="25"/>
      <c r="G2607" s="25"/>
      <c r="H2607" s="25"/>
      <c r="I2607" s="24"/>
    </row>
    <row r="2608" spans="2:9" ht="18" x14ac:dyDescent="0.25">
      <c r="B2608" s="24"/>
      <c r="C2608" s="24"/>
      <c r="D2608" s="24"/>
      <c r="E2608" s="24"/>
      <c r="F2608" s="25"/>
      <c r="G2608" s="25"/>
      <c r="H2608" s="25"/>
      <c r="I2608" s="24"/>
    </row>
    <row r="2609" spans="2:9" ht="18" x14ac:dyDescent="0.25">
      <c r="B2609" s="24"/>
      <c r="C2609" s="24"/>
      <c r="D2609" s="24"/>
      <c r="E2609" s="24"/>
      <c r="F2609" s="25"/>
      <c r="G2609" s="25"/>
      <c r="H2609" s="25"/>
      <c r="I2609" s="24"/>
    </row>
    <row r="2610" spans="2:9" ht="18" x14ac:dyDescent="0.25">
      <c r="B2610" s="24"/>
      <c r="C2610" s="24"/>
      <c r="D2610" s="24"/>
      <c r="E2610" s="24"/>
      <c r="F2610" s="25"/>
      <c r="G2610" s="25"/>
      <c r="H2610" s="25"/>
      <c r="I2610" s="24"/>
    </row>
    <row r="2611" spans="2:9" ht="18" x14ac:dyDescent="0.25">
      <c r="B2611" s="24"/>
      <c r="C2611" s="24"/>
      <c r="D2611" s="24"/>
      <c r="E2611" s="24"/>
      <c r="F2611" s="25"/>
      <c r="G2611" s="25"/>
      <c r="H2611" s="25"/>
      <c r="I2611" s="24"/>
    </row>
    <row r="2612" spans="2:9" ht="18" x14ac:dyDescent="0.25">
      <c r="B2612" s="24"/>
      <c r="C2612" s="24"/>
      <c r="D2612" s="24"/>
      <c r="E2612" s="24"/>
      <c r="F2612" s="25"/>
      <c r="G2612" s="25"/>
      <c r="H2612" s="25"/>
      <c r="I2612" s="24"/>
    </row>
    <row r="2613" spans="2:9" ht="18" x14ac:dyDescent="0.25">
      <c r="B2613" s="24"/>
      <c r="C2613" s="24"/>
      <c r="D2613" s="24"/>
      <c r="E2613" s="24"/>
      <c r="F2613" s="25"/>
      <c r="G2613" s="25"/>
      <c r="H2613" s="25"/>
      <c r="I2613" s="24"/>
    </row>
    <row r="2614" spans="2:9" ht="18" x14ac:dyDescent="0.25">
      <c r="B2614" s="24"/>
      <c r="C2614" s="24"/>
      <c r="D2614" s="24"/>
      <c r="E2614" s="24"/>
      <c r="F2614" s="25"/>
      <c r="G2614" s="25"/>
      <c r="H2614" s="25"/>
      <c r="I2614" s="24"/>
    </row>
    <row r="2615" spans="2:9" ht="18" x14ac:dyDescent="0.25">
      <c r="B2615" s="24"/>
      <c r="C2615" s="24"/>
      <c r="D2615" s="24"/>
      <c r="E2615" s="24"/>
      <c r="F2615" s="25"/>
      <c r="G2615" s="25"/>
      <c r="H2615" s="25"/>
      <c r="I2615" s="24"/>
    </row>
    <row r="2616" spans="2:9" ht="18" x14ac:dyDescent="0.25">
      <c r="B2616" s="24"/>
      <c r="C2616" s="24"/>
      <c r="D2616" s="24"/>
      <c r="E2616" s="24"/>
      <c r="F2616" s="25"/>
      <c r="G2616" s="25"/>
      <c r="H2616" s="25"/>
      <c r="I2616" s="24"/>
    </row>
    <row r="2617" spans="2:9" ht="18" x14ac:dyDescent="0.25">
      <c r="B2617" s="24"/>
      <c r="C2617" s="24"/>
      <c r="D2617" s="24"/>
      <c r="E2617" s="24"/>
      <c r="F2617" s="25"/>
      <c r="G2617" s="25"/>
      <c r="H2617" s="25"/>
      <c r="I2617" s="24"/>
    </row>
    <row r="2618" spans="2:9" ht="18" x14ac:dyDescent="0.25">
      <c r="B2618" s="24"/>
      <c r="C2618" s="24"/>
      <c r="D2618" s="24"/>
      <c r="E2618" s="24"/>
      <c r="F2618" s="25"/>
      <c r="G2618" s="25"/>
      <c r="H2618" s="25"/>
      <c r="I2618" s="24"/>
    </row>
    <row r="2619" spans="2:9" ht="18" x14ac:dyDescent="0.25">
      <c r="B2619" s="24"/>
      <c r="C2619" s="24"/>
      <c r="D2619" s="24"/>
      <c r="E2619" s="24"/>
      <c r="F2619" s="25"/>
      <c r="G2619" s="25"/>
      <c r="H2619" s="25"/>
      <c r="I2619" s="24"/>
    </row>
    <row r="2620" spans="2:9" ht="18" x14ac:dyDescent="0.25">
      <c r="B2620" s="24"/>
      <c r="C2620" s="24"/>
      <c r="D2620" s="24"/>
      <c r="E2620" s="24"/>
      <c r="F2620" s="25"/>
      <c r="G2620" s="25"/>
      <c r="H2620" s="25"/>
      <c r="I2620" s="24"/>
    </row>
    <row r="2621" spans="2:9" ht="18" x14ac:dyDescent="0.25">
      <c r="B2621" s="24"/>
      <c r="C2621" s="24"/>
      <c r="D2621" s="24"/>
      <c r="E2621" s="24"/>
      <c r="F2621" s="25"/>
      <c r="G2621" s="25"/>
      <c r="H2621" s="25"/>
      <c r="I2621" s="24"/>
    </row>
    <row r="2622" spans="2:9" ht="18" x14ac:dyDescent="0.25">
      <c r="B2622" s="24"/>
      <c r="C2622" s="24"/>
      <c r="D2622" s="24"/>
      <c r="E2622" s="24"/>
      <c r="F2622" s="25"/>
      <c r="G2622" s="25"/>
      <c r="H2622" s="25"/>
      <c r="I2622" s="24"/>
    </row>
    <row r="2623" spans="2:9" ht="18" x14ac:dyDescent="0.25">
      <c r="B2623" s="24"/>
      <c r="C2623" s="24"/>
      <c r="D2623" s="24"/>
      <c r="E2623" s="24"/>
      <c r="F2623" s="25"/>
      <c r="G2623" s="25"/>
      <c r="H2623" s="25"/>
      <c r="I2623" s="24"/>
    </row>
    <row r="2624" spans="2:9" ht="18" x14ac:dyDescent="0.25">
      <c r="B2624" s="24"/>
      <c r="C2624" s="24"/>
      <c r="D2624" s="24"/>
      <c r="E2624" s="24"/>
      <c r="F2624" s="25"/>
      <c r="G2624" s="25"/>
      <c r="H2624" s="25"/>
      <c r="I2624" s="24"/>
    </row>
    <row r="2625" spans="2:9" ht="18" x14ac:dyDescent="0.25">
      <c r="B2625" s="24"/>
      <c r="C2625" s="24"/>
      <c r="D2625" s="24"/>
      <c r="E2625" s="24"/>
      <c r="F2625" s="25"/>
      <c r="G2625" s="25"/>
      <c r="H2625" s="25"/>
      <c r="I2625" s="24"/>
    </row>
    <row r="2626" spans="2:9" ht="18" x14ac:dyDescent="0.25">
      <c r="B2626" s="24"/>
      <c r="C2626" s="24"/>
      <c r="D2626" s="24"/>
      <c r="E2626" s="24"/>
      <c r="F2626" s="25"/>
      <c r="G2626" s="25"/>
      <c r="H2626" s="25"/>
      <c r="I2626" s="24"/>
    </row>
    <row r="2627" spans="2:9" ht="18" x14ac:dyDescent="0.25">
      <c r="B2627" s="24"/>
      <c r="C2627" s="24"/>
      <c r="D2627" s="24"/>
      <c r="E2627" s="24"/>
      <c r="F2627" s="25"/>
      <c r="G2627" s="25"/>
      <c r="H2627" s="25"/>
      <c r="I2627" s="24"/>
    </row>
    <row r="2628" spans="2:9" ht="18" x14ac:dyDescent="0.25">
      <c r="B2628" s="24"/>
      <c r="C2628" s="24"/>
      <c r="D2628" s="24"/>
      <c r="E2628" s="24"/>
      <c r="F2628" s="25"/>
      <c r="G2628" s="25"/>
      <c r="H2628" s="25"/>
      <c r="I2628" s="24"/>
    </row>
    <row r="2629" spans="2:9" ht="18" x14ac:dyDescent="0.25">
      <c r="B2629" s="24"/>
      <c r="C2629" s="24"/>
      <c r="D2629" s="24"/>
      <c r="E2629" s="24"/>
      <c r="F2629" s="25"/>
      <c r="G2629" s="25"/>
      <c r="H2629" s="25"/>
      <c r="I2629" s="24"/>
    </row>
    <row r="2630" spans="2:9" ht="18" x14ac:dyDescent="0.25">
      <c r="B2630" s="24"/>
      <c r="C2630" s="24"/>
      <c r="D2630" s="24"/>
      <c r="E2630" s="24"/>
      <c r="F2630" s="25"/>
      <c r="G2630" s="25"/>
      <c r="H2630" s="25"/>
      <c r="I2630" s="24"/>
    </row>
    <row r="2631" spans="2:9" ht="18" x14ac:dyDescent="0.25">
      <c r="B2631" s="24"/>
      <c r="C2631" s="24"/>
      <c r="D2631" s="24"/>
      <c r="E2631" s="24"/>
      <c r="F2631" s="25"/>
      <c r="G2631" s="25"/>
      <c r="H2631" s="25"/>
      <c r="I2631" s="24"/>
    </row>
    <row r="2632" spans="2:9" ht="18" x14ac:dyDescent="0.25">
      <c r="B2632" s="24"/>
      <c r="C2632" s="24"/>
      <c r="D2632" s="24"/>
      <c r="E2632" s="24"/>
      <c r="F2632" s="25"/>
      <c r="G2632" s="25"/>
      <c r="H2632" s="25"/>
      <c r="I2632" s="24"/>
    </row>
    <row r="2633" spans="2:9" ht="18" x14ac:dyDescent="0.25">
      <c r="B2633" s="24"/>
      <c r="C2633" s="24"/>
      <c r="D2633" s="24"/>
      <c r="E2633" s="24"/>
      <c r="F2633" s="25"/>
      <c r="G2633" s="25"/>
      <c r="H2633" s="25"/>
      <c r="I2633" s="24"/>
    </row>
    <row r="2634" spans="2:9" ht="18" x14ac:dyDescent="0.25">
      <c r="B2634" s="24"/>
      <c r="C2634" s="24"/>
      <c r="D2634" s="24"/>
      <c r="E2634" s="24"/>
      <c r="F2634" s="25"/>
      <c r="G2634" s="25"/>
      <c r="H2634" s="25"/>
      <c r="I2634" s="24"/>
    </row>
    <row r="2635" spans="2:9" ht="18" x14ac:dyDescent="0.25">
      <c r="B2635" s="24"/>
      <c r="C2635" s="24"/>
      <c r="D2635" s="24"/>
      <c r="E2635" s="24"/>
      <c r="F2635" s="25"/>
      <c r="G2635" s="25"/>
      <c r="H2635" s="25"/>
      <c r="I2635" s="24"/>
    </row>
    <row r="2636" spans="2:9" ht="18" x14ac:dyDescent="0.25">
      <c r="B2636" s="24"/>
      <c r="C2636" s="24"/>
      <c r="D2636" s="24"/>
      <c r="E2636" s="24"/>
      <c r="F2636" s="25"/>
      <c r="G2636" s="25"/>
      <c r="H2636" s="25"/>
      <c r="I2636" s="24"/>
    </row>
    <row r="2637" spans="2:9" ht="18" x14ac:dyDescent="0.25">
      <c r="B2637" s="24"/>
      <c r="C2637" s="24"/>
      <c r="D2637" s="24"/>
      <c r="E2637" s="24"/>
      <c r="F2637" s="25"/>
      <c r="G2637" s="25"/>
      <c r="H2637" s="25"/>
      <c r="I2637" s="24"/>
    </row>
    <row r="2638" spans="2:9" ht="18" x14ac:dyDescent="0.25">
      <c r="B2638" s="24"/>
      <c r="C2638" s="24"/>
      <c r="D2638" s="24"/>
      <c r="E2638" s="24"/>
      <c r="F2638" s="25"/>
      <c r="G2638" s="25"/>
      <c r="H2638" s="25"/>
      <c r="I2638" s="24"/>
    </row>
    <row r="2639" spans="2:9" ht="18" x14ac:dyDescent="0.25">
      <c r="B2639" s="24"/>
      <c r="C2639" s="24"/>
      <c r="D2639" s="24"/>
      <c r="E2639" s="24"/>
      <c r="F2639" s="25"/>
      <c r="G2639" s="25"/>
      <c r="H2639" s="25"/>
      <c r="I2639" s="24"/>
    </row>
    <row r="2640" spans="2:9" ht="18" x14ac:dyDescent="0.25">
      <c r="B2640" s="24"/>
      <c r="C2640" s="24"/>
      <c r="D2640" s="24"/>
      <c r="E2640" s="24"/>
      <c r="F2640" s="25"/>
      <c r="G2640" s="25"/>
      <c r="H2640" s="25"/>
      <c r="I2640" s="24"/>
    </row>
    <row r="2641" spans="2:9" ht="18" x14ac:dyDescent="0.25">
      <c r="B2641" s="24"/>
      <c r="C2641" s="24"/>
      <c r="D2641" s="24"/>
      <c r="E2641" s="24"/>
      <c r="F2641" s="25"/>
      <c r="G2641" s="25"/>
      <c r="H2641" s="25"/>
      <c r="I2641" s="24"/>
    </row>
    <row r="2642" spans="2:9" ht="18" x14ac:dyDescent="0.25">
      <c r="B2642" s="24"/>
      <c r="C2642" s="24"/>
      <c r="D2642" s="24"/>
      <c r="E2642" s="24"/>
      <c r="F2642" s="25"/>
      <c r="G2642" s="25"/>
      <c r="H2642" s="25"/>
      <c r="I2642" s="24"/>
    </row>
    <row r="2643" spans="2:9" ht="18" x14ac:dyDescent="0.25">
      <c r="B2643" s="24"/>
      <c r="C2643" s="24"/>
      <c r="D2643" s="24"/>
      <c r="E2643" s="24"/>
      <c r="F2643" s="25"/>
      <c r="G2643" s="25"/>
      <c r="H2643" s="25"/>
      <c r="I2643" s="24"/>
    </row>
    <row r="2644" spans="2:9" ht="18" x14ac:dyDescent="0.25">
      <c r="B2644" s="24"/>
      <c r="C2644" s="24"/>
      <c r="D2644" s="24"/>
      <c r="E2644" s="24"/>
      <c r="F2644" s="25"/>
      <c r="G2644" s="25"/>
      <c r="H2644" s="25"/>
      <c r="I2644" s="24"/>
    </row>
    <row r="2645" spans="2:9" ht="18" x14ac:dyDescent="0.25">
      <c r="B2645" s="24"/>
      <c r="C2645" s="24"/>
      <c r="D2645" s="24"/>
      <c r="E2645" s="24"/>
      <c r="F2645" s="25"/>
      <c r="G2645" s="25"/>
      <c r="H2645" s="25"/>
      <c r="I2645" s="24"/>
    </row>
    <row r="2646" spans="2:9" ht="18" x14ac:dyDescent="0.25">
      <c r="B2646" s="24"/>
      <c r="C2646" s="24"/>
      <c r="D2646" s="24"/>
      <c r="E2646" s="24"/>
      <c r="F2646" s="25"/>
      <c r="G2646" s="25"/>
      <c r="H2646" s="25"/>
      <c r="I2646" s="24"/>
    </row>
    <row r="2647" spans="2:9" ht="18" x14ac:dyDescent="0.25">
      <c r="B2647" s="24"/>
      <c r="C2647" s="24"/>
      <c r="D2647" s="24"/>
      <c r="E2647" s="24"/>
      <c r="F2647" s="25"/>
      <c r="G2647" s="25"/>
      <c r="H2647" s="25"/>
      <c r="I2647" s="24"/>
    </row>
    <row r="2648" spans="2:9" ht="18" x14ac:dyDescent="0.25">
      <c r="B2648" s="24"/>
      <c r="C2648" s="24"/>
      <c r="D2648" s="24"/>
      <c r="E2648" s="24"/>
      <c r="F2648" s="25"/>
      <c r="G2648" s="25"/>
      <c r="H2648" s="25"/>
      <c r="I2648" s="24"/>
    </row>
    <row r="2649" spans="2:9" ht="18" x14ac:dyDescent="0.25">
      <c r="B2649" s="24"/>
      <c r="C2649" s="24"/>
      <c r="D2649" s="24"/>
      <c r="E2649" s="24"/>
      <c r="F2649" s="25"/>
      <c r="G2649" s="25"/>
      <c r="H2649" s="25"/>
      <c r="I2649" s="24"/>
    </row>
    <row r="2650" spans="2:9" ht="18" x14ac:dyDescent="0.25">
      <c r="B2650" s="24"/>
      <c r="C2650" s="24"/>
      <c r="D2650" s="24"/>
      <c r="E2650" s="24"/>
      <c r="F2650" s="25"/>
      <c r="G2650" s="25"/>
      <c r="H2650" s="25"/>
      <c r="I2650" s="24"/>
    </row>
    <row r="2651" spans="2:9" ht="18" x14ac:dyDescent="0.25">
      <c r="B2651" s="24"/>
      <c r="C2651" s="24"/>
      <c r="D2651" s="24"/>
      <c r="E2651" s="24"/>
      <c r="F2651" s="25"/>
      <c r="G2651" s="25"/>
      <c r="H2651" s="25"/>
      <c r="I2651" s="24"/>
    </row>
    <row r="2652" spans="2:9" ht="18" x14ac:dyDescent="0.25">
      <c r="B2652" s="24"/>
      <c r="C2652" s="24"/>
      <c r="D2652" s="24"/>
      <c r="E2652" s="24"/>
      <c r="F2652" s="25"/>
      <c r="G2652" s="25"/>
      <c r="H2652" s="25"/>
      <c r="I2652" s="24"/>
    </row>
    <row r="2653" spans="2:9" ht="18" x14ac:dyDescent="0.25">
      <c r="B2653" s="24"/>
      <c r="C2653" s="24"/>
      <c r="D2653" s="24"/>
      <c r="E2653" s="24"/>
      <c r="F2653" s="25"/>
      <c r="G2653" s="25"/>
      <c r="H2653" s="25"/>
      <c r="I2653" s="24"/>
    </row>
    <row r="2654" spans="2:9" ht="18" x14ac:dyDescent="0.25">
      <c r="B2654" s="24"/>
      <c r="C2654" s="24"/>
      <c r="D2654" s="24"/>
      <c r="E2654" s="24"/>
      <c r="F2654" s="25"/>
      <c r="G2654" s="25"/>
      <c r="H2654" s="25"/>
      <c r="I2654" s="24"/>
    </row>
    <row r="2655" spans="2:9" ht="18" x14ac:dyDescent="0.25">
      <c r="B2655" s="24"/>
      <c r="C2655" s="24"/>
      <c r="D2655" s="24"/>
      <c r="E2655" s="24"/>
      <c r="F2655" s="25"/>
      <c r="G2655" s="25"/>
      <c r="H2655" s="25"/>
      <c r="I2655" s="24"/>
    </row>
    <row r="2656" spans="2:9" ht="18" x14ac:dyDescent="0.25">
      <c r="B2656" s="24"/>
      <c r="C2656" s="24"/>
      <c r="D2656" s="24"/>
      <c r="E2656" s="24"/>
      <c r="F2656" s="25"/>
      <c r="G2656" s="25"/>
      <c r="H2656" s="25"/>
      <c r="I2656" s="24"/>
    </row>
    <row r="2657" spans="2:9" ht="18" x14ac:dyDescent="0.25">
      <c r="B2657" s="24"/>
      <c r="C2657" s="24"/>
      <c r="D2657" s="24"/>
      <c r="E2657" s="24"/>
      <c r="F2657" s="25"/>
      <c r="G2657" s="25"/>
      <c r="H2657" s="25"/>
      <c r="I2657" s="24"/>
    </row>
    <row r="2658" spans="2:9" ht="18" x14ac:dyDescent="0.25">
      <c r="B2658" s="24"/>
      <c r="C2658" s="24"/>
      <c r="D2658" s="24"/>
      <c r="E2658" s="24"/>
      <c r="F2658" s="25"/>
      <c r="G2658" s="25"/>
      <c r="H2658" s="25"/>
      <c r="I2658" s="24"/>
    </row>
    <row r="2659" spans="2:9" ht="18" x14ac:dyDescent="0.25">
      <c r="B2659" s="24"/>
      <c r="C2659" s="24"/>
      <c r="D2659" s="24"/>
      <c r="E2659" s="24"/>
      <c r="F2659" s="25"/>
      <c r="G2659" s="25"/>
      <c r="H2659" s="25"/>
      <c r="I2659" s="24"/>
    </row>
    <row r="2660" spans="2:9" ht="18" x14ac:dyDescent="0.25">
      <c r="B2660" s="24"/>
      <c r="C2660" s="24"/>
      <c r="D2660" s="24"/>
      <c r="E2660" s="24"/>
      <c r="F2660" s="25"/>
      <c r="G2660" s="25"/>
      <c r="H2660" s="25"/>
      <c r="I2660" s="24"/>
    </row>
    <row r="2661" spans="2:9" ht="18" x14ac:dyDescent="0.25">
      <c r="B2661" s="24"/>
      <c r="C2661" s="24"/>
      <c r="D2661" s="24"/>
      <c r="E2661" s="24"/>
      <c r="F2661" s="25"/>
      <c r="G2661" s="25"/>
      <c r="H2661" s="25"/>
      <c r="I2661" s="24"/>
    </row>
    <row r="2662" spans="2:9" ht="18" x14ac:dyDescent="0.25">
      <c r="B2662" s="24"/>
      <c r="C2662" s="24"/>
      <c r="D2662" s="24"/>
      <c r="E2662" s="24"/>
      <c r="F2662" s="25"/>
      <c r="G2662" s="25"/>
      <c r="H2662" s="25"/>
      <c r="I2662" s="24"/>
    </row>
    <row r="2663" spans="2:9" ht="18" x14ac:dyDescent="0.25">
      <c r="B2663" s="24"/>
      <c r="C2663" s="24"/>
      <c r="D2663" s="24"/>
      <c r="E2663" s="24"/>
      <c r="F2663" s="25"/>
      <c r="G2663" s="25"/>
      <c r="H2663" s="25"/>
      <c r="I2663" s="24"/>
    </row>
    <row r="2664" spans="2:9" ht="18" x14ac:dyDescent="0.25">
      <c r="B2664" s="24"/>
      <c r="C2664" s="24"/>
      <c r="D2664" s="24"/>
      <c r="E2664" s="24"/>
      <c r="F2664" s="25"/>
      <c r="G2664" s="25"/>
      <c r="H2664" s="25"/>
      <c r="I2664" s="24"/>
    </row>
    <row r="2665" spans="2:9" ht="18" x14ac:dyDescent="0.25">
      <c r="B2665" s="24"/>
      <c r="C2665" s="24"/>
      <c r="D2665" s="24"/>
      <c r="E2665" s="24"/>
      <c r="F2665" s="25"/>
      <c r="G2665" s="25"/>
      <c r="H2665" s="25"/>
      <c r="I2665" s="24"/>
    </row>
    <row r="2666" spans="2:9" ht="18" x14ac:dyDescent="0.25">
      <c r="B2666" s="24"/>
      <c r="C2666" s="24"/>
      <c r="D2666" s="24"/>
      <c r="E2666" s="24"/>
      <c r="F2666" s="25"/>
      <c r="G2666" s="25"/>
      <c r="H2666" s="25"/>
      <c r="I2666" s="24"/>
    </row>
    <row r="2667" spans="2:9" ht="18" x14ac:dyDescent="0.25">
      <c r="B2667" s="24"/>
      <c r="C2667" s="24"/>
      <c r="D2667" s="24"/>
      <c r="E2667" s="24"/>
      <c r="F2667" s="25"/>
      <c r="G2667" s="25"/>
      <c r="H2667" s="25"/>
      <c r="I2667" s="24"/>
    </row>
    <row r="2668" spans="2:9" ht="18" x14ac:dyDescent="0.25">
      <c r="B2668" s="24"/>
      <c r="C2668" s="24"/>
      <c r="D2668" s="24"/>
      <c r="E2668" s="24"/>
      <c r="F2668" s="25"/>
      <c r="G2668" s="25"/>
      <c r="H2668" s="25"/>
      <c r="I2668" s="24"/>
    </row>
    <row r="2669" spans="2:9" ht="18" x14ac:dyDescent="0.25">
      <c r="B2669" s="24"/>
      <c r="C2669" s="24"/>
      <c r="D2669" s="24"/>
      <c r="E2669" s="24"/>
      <c r="F2669" s="25"/>
      <c r="G2669" s="25"/>
      <c r="H2669" s="25"/>
      <c r="I2669" s="24"/>
    </row>
    <row r="2670" spans="2:9" ht="18" x14ac:dyDescent="0.25">
      <c r="B2670" s="24"/>
      <c r="C2670" s="24"/>
      <c r="D2670" s="24"/>
      <c r="E2670" s="24"/>
      <c r="F2670" s="25"/>
      <c r="G2670" s="25"/>
      <c r="H2670" s="25"/>
      <c r="I2670" s="24"/>
    </row>
    <row r="2671" spans="2:9" ht="18" x14ac:dyDescent="0.25">
      <c r="B2671" s="24"/>
      <c r="C2671" s="24"/>
      <c r="D2671" s="24"/>
      <c r="E2671" s="24"/>
      <c r="F2671" s="25"/>
      <c r="G2671" s="25"/>
      <c r="H2671" s="25"/>
      <c r="I2671" s="24"/>
    </row>
    <row r="2672" spans="2:9" ht="18" x14ac:dyDescent="0.25">
      <c r="B2672" s="24"/>
      <c r="C2672" s="24"/>
      <c r="D2672" s="24"/>
      <c r="E2672" s="24"/>
      <c r="F2672" s="25"/>
      <c r="G2672" s="25"/>
      <c r="H2672" s="25"/>
      <c r="I2672" s="24"/>
    </row>
    <row r="2673" spans="2:9" ht="18" x14ac:dyDescent="0.25">
      <c r="B2673" s="24"/>
      <c r="C2673" s="24"/>
      <c r="D2673" s="24"/>
      <c r="E2673" s="24"/>
      <c r="F2673" s="25"/>
      <c r="G2673" s="25"/>
      <c r="H2673" s="25"/>
      <c r="I2673" s="24"/>
    </row>
    <row r="2674" spans="2:9" ht="18" x14ac:dyDescent="0.25">
      <c r="B2674" s="24"/>
      <c r="C2674" s="24"/>
      <c r="D2674" s="24"/>
      <c r="E2674" s="24"/>
      <c r="F2674" s="25"/>
      <c r="G2674" s="25"/>
      <c r="H2674" s="25"/>
      <c r="I2674" s="24"/>
    </row>
    <row r="2675" spans="2:9" ht="18" x14ac:dyDescent="0.25">
      <c r="B2675" s="24"/>
      <c r="C2675" s="24"/>
      <c r="D2675" s="24"/>
      <c r="E2675" s="24"/>
      <c r="F2675" s="25"/>
      <c r="G2675" s="25"/>
      <c r="H2675" s="25"/>
      <c r="I2675" s="24"/>
    </row>
    <row r="2676" spans="2:9" ht="18" x14ac:dyDescent="0.25">
      <c r="B2676" s="24"/>
      <c r="C2676" s="24"/>
      <c r="D2676" s="24"/>
      <c r="E2676" s="24"/>
      <c r="F2676" s="25"/>
      <c r="G2676" s="25"/>
      <c r="H2676" s="25"/>
      <c r="I2676" s="24"/>
    </row>
    <row r="2677" spans="2:9" ht="18" x14ac:dyDescent="0.25">
      <c r="B2677" s="24"/>
      <c r="C2677" s="24"/>
      <c r="D2677" s="24"/>
      <c r="E2677" s="24"/>
      <c r="F2677" s="25"/>
      <c r="G2677" s="25"/>
      <c r="H2677" s="25"/>
      <c r="I2677" s="24"/>
    </row>
    <row r="2678" spans="2:9" ht="18" x14ac:dyDescent="0.25">
      <c r="B2678" s="24"/>
      <c r="C2678" s="24"/>
      <c r="D2678" s="24"/>
      <c r="E2678" s="24"/>
      <c r="F2678" s="25"/>
      <c r="G2678" s="25"/>
      <c r="H2678" s="25"/>
      <c r="I2678" s="24"/>
    </row>
    <row r="2679" spans="2:9" ht="18" x14ac:dyDescent="0.25">
      <c r="B2679" s="24"/>
      <c r="C2679" s="24"/>
      <c r="D2679" s="24"/>
      <c r="E2679" s="24"/>
      <c r="F2679" s="25"/>
      <c r="G2679" s="25"/>
      <c r="H2679" s="25"/>
      <c r="I2679" s="24"/>
    </row>
    <row r="2680" spans="2:9" ht="18" x14ac:dyDescent="0.25">
      <c r="B2680" s="24"/>
      <c r="C2680" s="24"/>
      <c r="D2680" s="24"/>
      <c r="E2680" s="24"/>
      <c r="F2680" s="25"/>
      <c r="G2680" s="25"/>
      <c r="H2680" s="25"/>
      <c r="I2680" s="24"/>
    </row>
    <row r="2681" spans="2:9" ht="18" x14ac:dyDescent="0.25">
      <c r="B2681" s="24"/>
      <c r="C2681" s="24"/>
      <c r="D2681" s="24"/>
      <c r="E2681" s="24"/>
      <c r="F2681" s="25"/>
      <c r="G2681" s="25"/>
      <c r="H2681" s="25"/>
      <c r="I2681" s="24"/>
    </row>
    <row r="2682" spans="2:9" ht="18" x14ac:dyDescent="0.25">
      <c r="B2682" s="24"/>
      <c r="C2682" s="24"/>
      <c r="D2682" s="24"/>
      <c r="E2682" s="24"/>
      <c r="F2682" s="25"/>
      <c r="G2682" s="25"/>
      <c r="H2682" s="25"/>
      <c r="I2682" s="24"/>
    </row>
    <row r="2683" spans="2:9" ht="18" x14ac:dyDescent="0.25">
      <c r="B2683" s="24"/>
      <c r="C2683" s="24"/>
      <c r="D2683" s="24"/>
      <c r="E2683" s="24"/>
      <c r="F2683" s="25"/>
      <c r="G2683" s="25"/>
      <c r="H2683" s="25"/>
      <c r="I2683" s="24"/>
    </row>
    <row r="2684" spans="2:9" ht="18" x14ac:dyDescent="0.25">
      <c r="B2684" s="24"/>
      <c r="C2684" s="24"/>
      <c r="D2684" s="24"/>
      <c r="E2684" s="24"/>
      <c r="F2684" s="25"/>
      <c r="G2684" s="25"/>
      <c r="H2684" s="25"/>
      <c r="I2684" s="24"/>
    </row>
    <row r="2685" spans="2:9" ht="18" x14ac:dyDescent="0.25">
      <c r="B2685" s="24"/>
      <c r="C2685" s="24"/>
      <c r="D2685" s="24"/>
      <c r="E2685" s="24"/>
      <c r="F2685" s="25"/>
      <c r="G2685" s="25"/>
      <c r="H2685" s="25"/>
      <c r="I2685" s="24"/>
    </row>
    <row r="2686" spans="2:9" ht="18" x14ac:dyDescent="0.25">
      <c r="B2686" s="24"/>
      <c r="C2686" s="24"/>
      <c r="D2686" s="24"/>
      <c r="E2686" s="24"/>
      <c r="F2686" s="25"/>
      <c r="G2686" s="25"/>
      <c r="H2686" s="25"/>
      <c r="I2686" s="24"/>
    </row>
    <row r="2687" spans="2:9" ht="18" x14ac:dyDescent="0.25">
      <c r="B2687" s="24"/>
      <c r="C2687" s="24"/>
      <c r="D2687" s="24"/>
      <c r="E2687" s="24"/>
      <c r="F2687" s="25"/>
      <c r="G2687" s="25"/>
      <c r="H2687" s="25"/>
      <c r="I2687" s="24"/>
    </row>
    <row r="2688" spans="2:9" ht="18" x14ac:dyDescent="0.25">
      <c r="B2688" s="24"/>
      <c r="C2688" s="24"/>
      <c r="D2688" s="24"/>
      <c r="E2688" s="24"/>
      <c r="F2688" s="25"/>
      <c r="G2688" s="25"/>
      <c r="H2688" s="25"/>
      <c r="I2688" s="24"/>
    </row>
    <row r="2689" spans="2:9" ht="18" x14ac:dyDescent="0.25">
      <c r="B2689" s="24"/>
      <c r="C2689" s="24"/>
      <c r="D2689" s="24"/>
      <c r="E2689" s="24"/>
      <c r="F2689" s="25"/>
      <c r="G2689" s="25"/>
      <c r="H2689" s="25"/>
      <c r="I2689" s="24"/>
    </row>
    <row r="2690" spans="2:9" ht="18" x14ac:dyDescent="0.25">
      <c r="B2690" s="24"/>
      <c r="C2690" s="24"/>
      <c r="D2690" s="24"/>
      <c r="E2690" s="24"/>
      <c r="F2690" s="25"/>
      <c r="G2690" s="25"/>
      <c r="H2690" s="25"/>
      <c r="I2690" s="24"/>
    </row>
    <row r="2691" spans="2:9" ht="18" x14ac:dyDescent="0.25">
      <c r="B2691" s="24"/>
      <c r="C2691" s="24"/>
      <c r="D2691" s="24"/>
      <c r="E2691" s="24"/>
      <c r="F2691" s="25"/>
      <c r="G2691" s="25"/>
      <c r="H2691" s="25"/>
      <c r="I2691" s="24"/>
    </row>
    <row r="2692" spans="2:9" ht="18" x14ac:dyDescent="0.25">
      <c r="B2692" s="24"/>
      <c r="C2692" s="24"/>
      <c r="D2692" s="24"/>
      <c r="E2692" s="24"/>
      <c r="F2692" s="25"/>
      <c r="G2692" s="25"/>
      <c r="H2692" s="25"/>
      <c r="I2692" s="24"/>
    </row>
    <row r="2693" spans="2:9" ht="18" x14ac:dyDescent="0.25">
      <c r="B2693" s="24"/>
      <c r="C2693" s="24"/>
      <c r="D2693" s="24"/>
      <c r="E2693" s="24"/>
      <c r="F2693" s="25"/>
      <c r="G2693" s="25"/>
      <c r="H2693" s="25"/>
      <c r="I2693" s="24"/>
    </row>
    <row r="2694" spans="2:9" ht="18" x14ac:dyDescent="0.25">
      <c r="B2694" s="24"/>
      <c r="C2694" s="24"/>
      <c r="D2694" s="24"/>
      <c r="E2694" s="24"/>
      <c r="F2694" s="25"/>
      <c r="G2694" s="25"/>
      <c r="H2694" s="25"/>
      <c r="I2694" s="24"/>
    </row>
    <row r="2695" spans="2:9" ht="18" x14ac:dyDescent="0.25">
      <c r="B2695" s="24"/>
      <c r="C2695" s="24"/>
      <c r="D2695" s="24"/>
      <c r="E2695" s="24"/>
      <c r="F2695" s="25"/>
      <c r="G2695" s="25"/>
      <c r="H2695" s="25"/>
      <c r="I2695" s="24"/>
    </row>
    <row r="2696" spans="2:9" ht="18" x14ac:dyDescent="0.25">
      <c r="B2696" s="24"/>
      <c r="C2696" s="24"/>
      <c r="D2696" s="24"/>
      <c r="E2696" s="24"/>
      <c r="F2696" s="25"/>
      <c r="G2696" s="25"/>
      <c r="H2696" s="25"/>
      <c r="I2696" s="24"/>
    </row>
    <row r="2697" spans="2:9" ht="18" x14ac:dyDescent="0.25">
      <c r="B2697" s="24"/>
      <c r="C2697" s="24"/>
      <c r="D2697" s="24"/>
      <c r="E2697" s="24"/>
      <c r="F2697" s="25"/>
      <c r="G2697" s="25"/>
      <c r="H2697" s="25"/>
      <c r="I2697" s="24"/>
    </row>
    <row r="2698" spans="2:9" ht="18" x14ac:dyDescent="0.25">
      <c r="B2698" s="24"/>
      <c r="C2698" s="24"/>
      <c r="D2698" s="24"/>
      <c r="E2698" s="24"/>
      <c r="F2698" s="25"/>
      <c r="G2698" s="25"/>
      <c r="H2698" s="25"/>
      <c r="I2698" s="24"/>
    </row>
    <row r="2699" spans="2:9" ht="18" x14ac:dyDescent="0.25">
      <c r="B2699" s="24"/>
      <c r="C2699" s="24"/>
      <c r="D2699" s="24"/>
      <c r="E2699" s="24"/>
      <c r="F2699" s="25"/>
      <c r="G2699" s="25"/>
      <c r="H2699" s="25"/>
      <c r="I2699" s="24"/>
    </row>
    <row r="2700" spans="2:9" ht="18" x14ac:dyDescent="0.25">
      <c r="B2700" s="24"/>
      <c r="C2700" s="24"/>
      <c r="D2700" s="24"/>
      <c r="E2700" s="24"/>
      <c r="F2700" s="25"/>
      <c r="G2700" s="25"/>
      <c r="H2700" s="25"/>
      <c r="I2700" s="24"/>
    </row>
    <row r="2701" spans="2:9" ht="18" x14ac:dyDescent="0.25">
      <c r="B2701" s="24"/>
      <c r="C2701" s="24"/>
      <c r="D2701" s="24"/>
      <c r="E2701" s="24"/>
      <c r="F2701" s="25"/>
      <c r="G2701" s="25"/>
      <c r="H2701" s="25"/>
      <c r="I2701" s="24"/>
    </row>
    <row r="2702" spans="2:9" ht="18" x14ac:dyDescent="0.25">
      <c r="B2702" s="24"/>
      <c r="C2702" s="24"/>
      <c r="D2702" s="24"/>
      <c r="E2702" s="24"/>
      <c r="F2702" s="25"/>
      <c r="G2702" s="25"/>
      <c r="H2702" s="25"/>
      <c r="I2702" s="24"/>
    </row>
    <row r="2703" spans="2:9" ht="18" x14ac:dyDescent="0.25">
      <c r="B2703" s="24"/>
      <c r="C2703" s="24"/>
      <c r="D2703" s="24"/>
      <c r="E2703" s="24"/>
      <c r="F2703" s="25"/>
      <c r="G2703" s="25"/>
      <c r="H2703" s="25"/>
      <c r="I2703" s="24"/>
    </row>
    <row r="2704" spans="2:9" ht="18" x14ac:dyDescent="0.25">
      <c r="B2704" s="24"/>
      <c r="C2704" s="24"/>
      <c r="D2704" s="24"/>
      <c r="E2704" s="24"/>
      <c r="F2704" s="25"/>
      <c r="G2704" s="25"/>
      <c r="H2704" s="25"/>
      <c r="I2704" s="24"/>
    </row>
    <row r="2705" spans="2:9" ht="18" x14ac:dyDescent="0.25">
      <c r="B2705" s="24"/>
      <c r="C2705" s="24"/>
      <c r="D2705" s="24"/>
      <c r="E2705" s="24"/>
      <c r="F2705" s="25"/>
      <c r="G2705" s="25"/>
      <c r="H2705" s="25"/>
      <c r="I2705" s="24"/>
    </row>
    <row r="2706" spans="2:9" ht="18" x14ac:dyDescent="0.25">
      <c r="B2706" s="24"/>
      <c r="C2706" s="24"/>
      <c r="D2706" s="24"/>
      <c r="E2706" s="24"/>
      <c r="F2706" s="25"/>
      <c r="G2706" s="25"/>
      <c r="H2706" s="25"/>
      <c r="I2706" s="24"/>
    </row>
    <row r="2707" spans="2:9" ht="18" x14ac:dyDescent="0.25">
      <c r="B2707" s="24"/>
      <c r="C2707" s="24"/>
      <c r="D2707" s="24"/>
      <c r="E2707" s="24"/>
      <c r="F2707" s="25"/>
      <c r="G2707" s="25"/>
      <c r="H2707" s="25"/>
      <c r="I2707" s="24"/>
    </row>
    <row r="2708" spans="2:9" ht="18" x14ac:dyDescent="0.25">
      <c r="B2708" s="24"/>
      <c r="C2708" s="24"/>
      <c r="D2708" s="24"/>
      <c r="E2708" s="24"/>
      <c r="F2708" s="25"/>
      <c r="G2708" s="25"/>
      <c r="H2708" s="25"/>
      <c r="I2708" s="24"/>
    </row>
    <row r="2709" spans="2:9" ht="18" x14ac:dyDescent="0.25">
      <c r="B2709" s="24"/>
      <c r="C2709" s="24"/>
      <c r="D2709" s="24"/>
      <c r="E2709" s="24"/>
      <c r="F2709" s="25"/>
      <c r="G2709" s="25"/>
      <c r="H2709" s="25"/>
      <c r="I2709" s="24"/>
    </row>
    <row r="2710" spans="2:9" ht="18" x14ac:dyDescent="0.25">
      <c r="B2710" s="24"/>
      <c r="C2710" s="24"/>
      <c r="D2710" s="24"/>
      <c r="E2710" s="24"/>
      <c r="F2710" s="25"/>
      <c r="G2710" s="25"/>
      <c r="H2710" s="25"/>
      <c r="I2710" s="24"/>
    </row>
    <row r="2711" spans="2:9" ht="18" x14ac:dyDescent="0.25">
      <c r="B2711" s="24"/>
      <c r="C2711" s="24"/>
      <c r="D2711" s="24"/>
      <c r="E2711" s="24"/>
      <c r="F2711" s="25"/>
      <c r="G2711" s="25"/>
      <c r="H2711" s="25"/>
      <c r="I2711" s="24"/>
    </row>
    <row r="2712" spans="2:9" ht="18" x14ac:dyDescent="0.25">
      <c r="B2712" s="24"/>
      <c r="C2712" s="24"/>
      <c r="D2712" s="24"/>
      <c r="E2712" s="24"/>
      <c r="F2712" s="25"/>
      <c r="G2712" s="25"/>
      <c r="H2712" s="25"/>
      <c r="I2712" s="24"/>
    </row>
    <row r="2713" spans="2:9" ht="18" x14ac:dyDescent="0.25">
      <c r="B2713" s="24"/>
      <c r="C2713" s="24"/>
      <c r="D2713" s="24"/>
      <c r="E2713" s="24"/>
      <c r="F2713" s="25"/>
      <c r="G2713" s="25"/>
      <c r="H2713" s="25"/>
      <c r="I2713" s="24"/>
    </row>
    <row r="2714" spans="2:9" ht="18" x14ac:dyDescent="0.25">
      <c r="B2714" s="24"/>
      <c r="C2714" s="24"/>
      <c r="D2714" s="24"/>
      <c r="E2714" s="24"/>
      <c r="F2714" s="25"/>
      <c r="G2714" s="25"/>
      <c r="H2714" s="25"/>
      <c r="I2714" s="24"/>
    </row>
    <row r="2715" spans="2:9" ht="18" x14ac:dyDescent="0.25">
      <c r="B2715" s="24"/>
      <c r="C2715" s="24"/>
      <c r="D2715" s="24"/>
      <c r="E2715" s="24"/>
      <c r="F2715" s="25"/>
      <c r="G2715" s="25"/>
      <c r="H2715" s="25"/>
      <c r="I2715" s="24"/>
    </row>
    <row r="2716" spans="2:9" ht="18" x14ac:dyDescent="0.25">
      <c r="B2716" s="24"/>
      <c r="C2716" s="24"/>
      <c r="D2716" s="24"/>
      <c r="E2716" s="24"/>
      <c r="F2716" s="25"/>
      <c r="G2716" s="25"/>
      <c r="H2716" s="25"/>
      <c r="I2716" s="24"/>
    </row>
    <row r="2717" spans="2:9" ht="18" x14ac:dyDescent="0.25">
      <c r="B2717" s="24"/>
      <c r="C2717" s="24"/>
      <c r="D2717" s="24"/>
      <c r="E2717" s="24"/>
      <c r="F2717" s="25"/>
      <c r="G2717" s="25"/>
      <c r="H2717" s="25"/>
      <c r="I2717" s="24"/>
    </row>
    <row r="2718" spans="2:9" ht="18" x14ac:dyDescent="0.25">
      <c r="B2718" s="24"/>
      <c r="C2718" s="24"/>
      <c r="D2718" s="24"/>
      <c r="E2718" s="24"/>
      <c r="F2718" s="25"/>
      <c r="G2718" s="25"/>
      <c r="H2718" s="25"/>
      <c r="I2718" s="24"/>
    </row>
    <row r="2719" spans="2:9" ht="18" x14ac:dyDescent="0.25">
      <c r="B2719" s="24"/>
      <c r="C2719" s="24"/>
      <c r="D2719" s="24"/>
      <c r="E2719" s="24"/>
      <c r="F2719" s="25"/>
      <c r="G2719" s="25"/>
      <c r="H2719" s="25"/>
      <c r="I2719" s="24"/>
    </row>
    <row r="2720" spans="2:9" ht="18" x14ac:dyDescent="0.25">
      <c r="B2720" s="24"/>
      <c r="C2720" s="24"/>
      <c r="D2720" s="24"/>
      <c r="E2720" s="24"/>
      <c r="F2720" s="25"/>
      <c r="G2720" s="25"/>
      <c r="H2720" s="25"/>
      <c r="I2720" s="24"/>
    </row>
    <row r="2721" spans="2:9" ht="18" x14ac:dyDescent="0.25">
      <c r="B2721" s="24"/>
      <c r="C2721" s="24"/>
      <c r="D2721" s="24"/>
      <c r="E2721" s="24"/>
      <c r="F2721" s="25"/>
      <c r="G2721" s="25"/>
      <c r="H2721" s="25"/>
      <c r="I2721" s="24"/>
    </row>
    <row r="2722" spans="2:9" ht="18" x14ac:dyDescent="0.25">
      <c r="B2722" s="24"/>
      <c r="C2722" s="24"/>
      <c r="D2722" s="24"/>
      <c r="E2722" s="24"/>
      <c r="F2722" s="25"/>
      <c r="G2722" s="25"/>
      <c r="H2722" s="25"/>
      <c r="I2722" s="24"/>
    </row>
    <row r="2723" spans="2:9" ht="18" x14ac:dyDescent="0.25">
      <c r="B2723" s="24"/>
      <c r="C2723" s="24"/>
      <c r="D2723" s="24"/>
      <c r="E2723" s="24"/>
      <c r="F2723" s="25"/>
      <c r="G2723" s="25"/>
      <c r="H2723" s="25"/>
      <c r="I2723" s="24"/>
    </row>
    <row r="2724" spans="2:9" ht="18" x14ac:dyDescent="0.25">
      <c r="B2724" s="24"/>
      <c r="C2724" s="24"/>
      <c r="D2724" s="24"/>
      <c r="E2724" s="24"/>
      <c r="F2724" s="25"/>
      <c r="G2724" s="25"/>
      <c r="H2724" s="25"/>
      <c r="I2724" s="24"/>
    </row>
    <row r="2725" spans="2:9" ht="18" x14ac:dyDescent="0.25">
      <c r="B2725" s="24"/>
      <c r="C2725" s="24"/>
      <c r="D2725" s="24"/>
      <c r="E2725" s="24"/>
      <c r="F2725" s="25"/>
      <c r="G2725" s="25"/>
      <c r="H2725" s="25"/>
      <c r="I2725" s="24"/>
    </row>
    <row r="2726" spans="2:9" ht="18" x14ac:dyDescent="0.25">
      <c r="B2726" s="24"/>
      <c r="C2726" s="24"/>
      <c r="D2726" s="24"/>
      <c r="E2726" s="24"/>
      <c r="F2726" s="25"/>
      <c r="G2726" s="25"/>
      <c r="H2726" s="25"/>
      <c r="I2726" s="24"/>
    </row>
    <row r="2727" spans="2:9" ht="18" x14ac:dyDescent="0.25">
      <c r="B2727" s="24"/>
      <c r="C2727" s="24"/>
      <c r="D2727" s="24"/>
      <c r="E2727" s="24"/>
      <c r="F2727" s="25"/>
      <c r="G2727" s="25"/>
      <c r="H2727" s="25"/>
      <c r="I2727" s="24"/>
    </row>
    <row r="2728" spans="2:9" ht="18" x14ac:dyDescent="0.25">
      <c r="B2728" s="24"/>
      <c r="C2728" s="24"/>
      <c r="D2728" s="24"/>
      <c r="E2728" s="24"/>
      <c r="F2728" s="25"/>
      <c r="G2728" s="25"/>
      <c r="H2728" s="25"/>
      <c r="I2728" s="24"/>
    </row>
    <row r="2729" spans="2:9" ht="18" x14ac:dyDescent="0.25">
      <c r="B2729" s="24"/>
      <c r="C2729" s="24"/>
      <c r="D2729" s="24"/>
      <c r="E2729" s="24"/>
      <c r="F2729" s="25"/>
      <c r="G2729" s="25"/>
      <c r="H2729" s="25"/>
      <c r="I2729" s="24"/>
    </row>
    <row r="2730" spans="2:9" ht="18" x14ac:dyDescent="0.25">
      <c r="B2730" s="24"/>
      <c r="C2730" s="24"/>
      <c r="D2730" s="24"/>
      <c r="E2730" s="24"/>
      <c r="F2730" s="25"/>
      <c r="G2730" s="25"/>
      <c r="H2730" s="25"/>
      <c r="I2730" s="24"/>
    </row>
    <row r="2731" spans="2:9" ht="18" x14ac:dyDescent="0.25">
      <c r="B2731" s="24"/>
      <c r="C2731" s="24"/>
      <c r="D2731" s="24"/>
      <c r="E2731" s="24"/>
      <c r="F2731" s="25"/>
      <c r="G2731" s="25"/>
      <c r="H2731" s="25"/>
      <c r="I2731" s="24"/>
    </row>
    <row r="2732" spans="2:9" ht="18" x14ac:dyDescent="0.25">
      <c r="B2732" s="24"/>
      <c r="C2732" s="24"/>
      <c r="D2732" s="24"/>
      <c r="E2732" s="24"/>
      <c r="F2732" s="25"/>
      <c r="G2732" s="25"/>
      <c r="H2732" s="25"/>
      <c r="I2732" s="24"/>
    </row>
    <row r="2733" spans="2:9" ht="18" x14ac:dyDescent="0.25">
      <c r="B2733" s="24"/>
      <c r="C2733" s="24"/>
      <c r="D2733" s="24"/>
      <c r="E2733" s="24"/>
      <c r="F2733" s="25"/>
      <c r="G2733" s="25"/>
      <c r="H2733" s="25"/>
      <c r="I2733" s="24"/>
    </row>
    <row r="2734" spans="2:9" ht="18" x14ac:dyDescent="0.25">
      <c r="B2734" s="24"/>
      <c r="C2734" s="24"/>
      <c r="D2734" s="24"/>
      <c r="E2734" s="24"/>
      <c r="F2734" s="25"/>
      <c r="G2734" s="25"/>
      <c r="H2734" s="25"/>
      <c r="I2734" s="24"/>
    </row>
    <row r="2735" spans="2:9" ht="18" x14ac:dyDescent="0.25">
      <c r="B2735" s="24"/>
      <c r="C2735" s="24"/>
      <c r="D2735" s="24"/>
      <c r="E2735" s="24"/>
      <c r="F2735" s="25"/>
      <c r="G2735" s="25"/>
      <c r="H2735" s="25"/>
      <c r="I2735" s="24"/>
    </row>
    <row r="2736" spans="2:9" ht="18" x14ac:dyDescent="0.25">
      <c r="B2736" s="24"/>
      <c r="C2736" s="24"/>
      <c r="D2736" s="24"/>
      <c r="E2736" s="24"/>
      <c r="F2736" s="25"/>
      <c r="G2736" s="25"/>
      <c r="H2736" s="25"/>
      <c r="I2736" s="24"/>
    </row>
    <row r="2737" spans="2:9" ht="18" x14ac:dyDescent="0.25">
      <c r="B2737" s="24"/>
      <c r="C2737" s="24"/>
      <c r="D2737" s="24"/>
      <c r="E2737" s="24"/>
      <c r="F2737" s="25"/>
      <c r="G2737" s="25"/>
      <c r="H2737" s="25"/>
      <c r="I2737" s="24"/>
    </row>
    <row r="2738" spans="2:9" ht="18" x14ac:dyDescent="0.25">
      <c r="B2738" s="24"/>
      <c r="C2738" s="24"/>
      <c r="D2738" s="24"/>
      <c r="E2738" s="24"/>
      <c r="F2738" s="25"/>
      <c r="G2738" s="25"/>
      <c r="H2738" s="25"/>
      <c r="I2738" s="24"/>
    </row>
    <row r="2739" spans="2:9" ht="18" x14ac:dyDescent="0.25">
      <c r="B2739" s="24"/>
      <c r="C2739" s="24"/>
      <c r="D2739" s="24"/>
      <c r="E2739" s="24"/>
      <c r="F2739" s="25"/>
      <c r="G2739" s="25"/>
      <c r="H2739" s="25"/>
      <c r="I2739" s="24"/>
    </row>
    <row r="2740" spans="2:9" ht="18" x14ac:dyDescent="0.25">
      <c r="B2740" s="24"/>
      <c r="C2740" s="24"/>
      <c r="D2740" s="24"/>
      <c r="E2740" s="24"/>
      <c r="F2740" s="25"/>
      <c r="G2740" s="25"/>
      <c r="H2740" s="25"/>
      <c r="I2740" s="24"/>
    </row>
    <row r="2741" spans="2:9" ht="18" x14ac:dyDescent="0.25">
      <c r="B2741" s="24"/>
      <c r="C2741" s="24"/>
      <c r="D2741" s="24"/>
      <c r="E2741" s="24"/>
      <c r="F2741" s="25"/>
      <c r="G2741" s="25"/>
      <c r="H2741" s="25"/>
      <c r="I2741" s="24"/>
    </row>
    <row r="2742" spans="2:9" ht="18" x14ac:dyDescent="0.25">
      <c r="B2742" s="24"/>
      <c r="C2742" s="24"/>
      <c r="D2742" s="24"/>
      <c r="E2742" s="24"/>
      <c r="F2742" s="25"/>
      <c r="G2742" s="25"/>
      <c r="H2742" s="25"/>
      <c r="I2742" s="24"/>
    </row>
    <row r="2743" spans="2:9" ht="18" x14ac:dyDescent="0.25">
      <c r="B2743" s="24"/>
      <c r="C2743" s="24"/>
      <c r="D2743" s="24"/>
      <c r="E2743" s="24"/>
      <c r="F2743" s="25"/>
      <c r="G2743" s="25"/>
      <c r="H2743" s="25"/>
      <c r="I2743" s="24"/>
    </row>
    <row r="2744" spans="2:9" ht="18" x14ac:dyDescent="0.25">
      <c r="B2744" s="24"/>
      <c r="C2744" s="24"/>
      <c r="D2744" s="24"/>
      <c r="E2744" s="24"/>
      <c r="F2744" s="25"/>
      <c r="G2744" s="25"/>
      <c r="H2744" s="25"/>
      <c r="I2744" s="24"/>
    </row>
    <row r="2745" spans="2:9" ht="18" x14ac:dyDescent="0.25">
      <c r="B2745" s="24"/>
      <c r="C2745" s="24"/>
      <c r="D2745" s="24"/>
      <c r="E2745" s="24"/>
      <c r="F2745" s="25"/>
      <c r="G2745" s="25"/>
      <c r="H2745" s="25"/>
      <c r="I2745" s="24"/>
    </row>
    <row r="2746" spans="2:9" ht="18" x14ac:dyDescent="0.25">
      <c r="B2746" s="24"/>
      <c r="C2746" s="24"/>
      <c r="D2746" s="24"/>
      <c r="E2746" s="24"/>
      <c r="F2746" s="25"/>
      <c r="G2746" s="25"/>
      <c r="H2746" s="25"/>
      <c r="I2746" s="24"/>
    </row>
    <row r="2747" spans="2:9" ht="18" x14ac:dyDescent="0.25">
      <c r="B2747" s="24"/>
      <c r="C2747" s="24"/>
      <c r="D2747" s="24"/>
      <c r="E2747" s="24"/>
      <c r="F2747" s="25"/>
      <c r="G2747" s="25"/>
      <c r="H2747" s="25"/>
      <c r="I2747" s="24"/>
    </row>
    <row r="2748" spans="2:9" ht="18" x14ac:dyDescent="0.25">
      <c r="B2748" s="24"/>
      <c r="C2748" s="24"/>
      <c r="D2748" s="24"/>
      <c r="E2748" s="24"/>
      <c r="F2748" s="25"/>
      <c r="G2748" s="25"/>
      <c r="H2748" s="25"/>
      <c r="I2748" s="24"/>
    </row>
    <row r="2749" spans="2:9" ht="18" x14ac:dyDescent="0.25">
      <c r="B2749" s="24"/>
      <c r="C2749" s="24"/>
      <c r="D2749" s="24"/>
      <c r="E2749" s="24"/>
      <c r="F2749" s="25"/>
      <c r="G2749" s="25"/>
      <c r="H2749" s="25"/>
      <c r="I2749" s="24"/>
    </row>
    <row r="2750" spans="2:9" ht="18" x14ac:dyDescent="0.25">
      <c r="B2750" s="24"/>
      <c r="C2750" s="24"/>
      <c r="D2750" s="24"/>
      <c r="E2750" s="24"/>
      <c r="F2750" s="25"/>
      <c r="G2750" s="25"/>
      <c r="H2750" s="25"/>
      <c r="I2750" s="24"/>
    </row>
    <row r="2751" spans="2:9" ht="18" x14ac:dyDescent="0.25">
      <c r="B2751" s="24"/>
      <c r="C2751" s="24"/>
      <c r="D2751" s="24"/>
      <c r="E2751" s="24"/>
      <c r="F2751" s="25"/>
      <c r="G2751" s="25"/>
      <c r="H2751" s="25"/>
      <c r="I2751" s="24"/>
    </row>
    <row r="2752" spans="2:9" ht="18" x14ac:dyDescent="0.25">
      <c r="B2752" s="24"/>
      <c r="C2752" s="24"/>
      <c r="D2752" s="24"/>
      <c r="E2752" s="24"/>
      <c r="F2752" s="25"/>
      <c r="G2752" s="25"/>
      <c r="H2752" s="25"/>
      <c r="I2752" s="24"/>
    </row>
    <row r="2753" spans="2:9" ht="18" x14ac:dyDescent="0.25">
      <c r="B2753" s="24"/>
      <c r="C2753" s="24"/>
      <c r="D2753" s="24"/>
      <c r="E2753" s="24"/>
      <c r="F2753" s="25"/>
      <c r="G2753" s="25"/>
      <c r="H2753" s="25"/>
      <c r="I2753" s="24"/>
    </row>
    <row r="2754" spans="2:9" ht="18" x14ac:dyDescent="0.25">
      <c r="B2754" s="24"/>
      <c r="C2754" s="24"/>
      <c r="D2754" s="24"/>
      <c r="E2754" s="24"/>
      <c r="F2754" s="25"/>
      <c r="G2754" s="25"/>
      <c r="H2754" s="25"/>
      <c r="I2754" s="24"/>
    </row>
    <row r="2755" spans="2:9" ht="18" x14ac:dyDescent="0.25">
      <c r="B2755" s="24"/>
      <c r="C2755" s="24"/>
      <c r="D2755" s="24"/>
      <c r="E2755" s="24"/>
      <c r="F2755" s="25"/>
      <c r="G2755" s="25"/>
      <c r="H2755" s="25"/>
      <c r="I2755" s="24"/>
    </row>
    <row r="2756" spans="2:9" ht="18" x14ac:dyDescent="0.25">
      <c r="B2756" s="24"/>
      <c r="C2756" s="24"/>
      <c r="D2756" s="24"/>
      <c r="E2756" s="24"/>
      <c r="F2756" s="25"/>
      <c r="G2756" s="25"/>
      <c r="H2756" s="25"/>
      <c r="I2756" s="24"/>
    </row>
    <row r="2757" spans="2:9" ht="18" x14ac:dyDescent="0.25">
      <c r="B2757" s="24"/>
      <c r="C2757" s="24"/>
      <c r="D2757" s="24"/>
      <c r="E2757" s="24"/>
      <c r="F2757" s="25"/>
      <c r="G2757" s="25"/>
      <c r="H2757" s="25"/>
      <c r="I2757" s="24"/>
    </row>
    <row r="2758" spans="2:9" ht="18" x14ac:dyDescent="0.25">
      <c r="B2758" s="24"/>
      <c r="C2758" s="24"/>
      <c r="D2758" s="24"/>
      <c r="E2758" s="24"/>
      <c r="F2758" s="25"/>
      <c r="G2758" s="25"/>
      <c r="H2758" s="25"/>
      <c r="I2758" s="24"/>
    </row>
    <row r="2759" spans="2:9" ht="18" x14ac:dyDescent="0.25">
      <c r="B2759" s="24"/>
      <c r="C2759" s="24"/>
      <c r="D2759" s="24"/>
      <c r="E2759" s="24"/>
      <c r="F2759" s="25"/>
      <c r="G2759" s="25"/>
      <c r="H2759" s="25"/>
      <c r="I2759" s="24"/>
    </row>
    <row r="2760" spans="2:9" ht="18" x14ac:dyDescent="0.25">
      <c r="B2760" s="24"/>
      <c r="C2760" s="24"/>
      <c r="D2760" s="24"/>
      <c r="E2760" s="24"/>
      <c r="F2760" s="25"/>
      <c r="G2760" s="25"/>
      <c r="H2760" s="25"/>
      <c r="I2760" s="24"/>
    </row>
    <row r="2761" spans="2:9" ht="18" x14ac:dyDescent="0.25">
      <c r="B2761" s="24"/>
      <c r="C2761" s="24"/>
      <c r="D2761" s="24"/>
      <c r="E2761" s="24"/>
      <c r="F2761" s="25"/>
      <c r="G2761" s="25"/>
      <c r="H2761" s="25"/>
      <c r="I2761" s="24"/>
    </row>
    <row r="2762" spans="2:9" ht="18" x14ac:dyDescent="0.25">
      <c r="B2762" s="24"/>
      <c r="C2762" s="24"/>
      <c r="D2762" s="24"/>
      <c r="E2762" s="24"/>
      <c r="F2762" s="25"/>
      <c r="G2762" s="25"/>
      <c r="H2762" s="25"/>
      <c r="I2762" s="24"/>
    </row>
    <row r="2763" spans="2:9" ht="18" x14ac:dyDescent="0.25">
      <c r="B2763" s="24"/>
      <c r="C2763" s="24"/>
      <c r="D2763" s="24"/>
      <c r="E2763" s="24"/>
      <c r="F2763" s="25"/>
      <c r="G2763" s="25"/>
      <c r="H2763" s="25"/>
      <c r="I2763" s="24"/>
    </row>
    <row r="2764" spans="2:9" ht="18" x14ac:dyDescent="0.25">
      <c r="B2764" s="24"/>
      <c r="C2764" s="24"/>
      <c r="D2764" s="24"/>
      <c r="E2764" s="24"/>
      <c r="F2764" s="25"/>
      <c r="G2764" s="25"/>
      <c r="H2764" s="25"/>
      <c r="I2764" s="24"/>
    </row>
    <row r="2765" spans="2:9" ht="18" x14ac:dyDescent="0.25">
      <c r="B2765" s="24"/>
      <c r="C2765" s="24"/>
      <c r="D2765" s="24"/>
      <c r="E2765" s="24"/>
      <c r="F2765" s="25"/>
      <c r="G2765" s="25"/>
      <c r="H2765" s="25"/>
      <c r="I2765" s="24"/>
    </row>
    <row r="2766" spans="2:9" ht="18" x14ac:dyDescent="0.25">
      <c r="B2766" s="24"/>
      <c r="C2766" s="24"/>
      <c r="D2766" s="24"/>
      <c r="E2766" s="24"/>
      <c r="F2766" s="25"/>
      <c r="G2766" s="25"/>
      <c r="H2766" s="25"/>
      <c r="I2766" s="24"/>
    </row>
    <row r="2767" spans="2:9" ht="18" x14ac:dyDescent="0.25">
      <c r="B2767" s="24"/>
      <c r="C2767" s="24"/>
      <c r="D2767" s="24"/>
      <c r="E2767" s="24"/>
      <c r="F2767" s="25"/>
      <c r="G2767" s="25"/>
      <c r="H2767" s="25"/>
      <c r="I2767" s="24"/>
    </row>
    <row r="2768" spans="2:9" ht="18" x14ac:dyDescent="0.25">
      <c r="B2768" s="24"/>
      <c r="C2768" s="24"/>
      <c r="D2768" s="24"/>
      <c r="E2768" s="24"/>
      <c r="F2768" s="25"/>
      <c r="G2768" s="25"/>
      <c r="H2768" s="25"/>
      <c r="I2768" s="24"/>
    </row>
    <row r="2769" spans="2:9" ht="18" x14ac:dyDescent="0.25">
      <c r="B2769" s="24"/>
      <c r="C2769" s="24"/>
      <c r="D2769" s="24"/>
      <c r="E2769" s="24"/>
      <c r="F2769" s="25"/>
      <c r="G2769" s="25"/>
      <c r="H2769" s="25"/>
      <c r="I2769" s="24"/>
    </row>
    <row r="2770" spans="2:9" ht="18" x14ac:dyDescent="0.25">
      <c r="B2770" s="24"/>
      <c r="C2770" s="24"/>
      <c r="D2770" s="24"/>
      <c r="E2770" s="24"/>
      <c r="F2770" s="25"/>
      <c r="G2770" s="25"/>
      <c r="H2770" s="25"/>
      <c r="I2770" s="24"/>
    </row>
    <row r="2771" spans="2:9" ht="18" x14ac:dyDescent="0.25">
      <c r="B2771" s="24"/>
      <c r="C2771" s="24"/>
      <c r="D2771" s="24"/>
      <c r="E2771" s="24"/>
      <c r="F2771" s="25"/>
      <c r="G2771" s="25"/>
      <c r="H2771" s="25"/>
      <c r="I2771" s="24"/>
    </row>
    <row r="2772" spans="2:9" ht="18" x14ac:dyDescent="0.25">
      <c r="B2772" s="24"/>
      <c r="C2772" s="24"/>
      <c r="D2772" s="24"/>
      <c r="E2772" s="24"/>
      <c r="F2772" s="25"/>
      <c r="G2772" s="25"/>
      <c r="H2772" s="25"/>
      <c r="I2772" s="24"/>
    </row>
    <row r="2773" spans="2:9" ht="18" x14ac:dyDescent="0.25">
      <c r="B2773" s="24"/>
      <c r="C2773" s="24"/>
      <c r="D2773" s="24"/>
      <c r="E2773" s="24"/>
      <c r="F2773" s="25"/>
      <c r="G2773" s="25"/>
      <c r="H2773" s="25"/>
      <c r="I2773" s="24"/>
    </row>
    <row r="2774" spans="2:9" ht="18" x14ac:dyDescent="0.25">
      <c r="B2774" s="24"/>
      <c r="C2774" s="24"/>
      <c r="D2774" s="24"/>
      <c r="E2774" s="24"/>
      <c r="F2774" s="25"/>
      <c r="G2774" s="25"/>
      <c r="H2774" s="25"/>
      <c r="I2774" s="24"/>
    </row>
    <row r="2775" spans="2:9" ht="18" x14ac:dyDescent="0.25">
      <c r="B2775" s="24"/>
      <c r="C2775" s="24"/>
      <c r="D2775" s="24"/>
      <c r="E2775" s="24"/>
      <c r="F2775" s="25"/>
      <c r="G2775" s="25"/>
      <c r="H2775" s="25"/>
      <c r="I2775" s="24"/>
    </row>
    <row r="2776" spans="2:9" ht="18" x14ac:dyDescent="0.25">
      <c r="B2776" s="24"/>
      <c r="C2776" s="24"/>
      <c r="D2776" s="24"/>
      <c r="E2776" s="24"/>
      <c r="F2776" s="25"/>
      <c r="G2776" s="25"/>
      <c r="H2776" s="25"/>
      <c r="I2776" s="24"/>
    </row>
    <row r="2777" spans="2:9" ht="18" x14ac:dyDescent="0.25">
      <c r="B2777" s="24"/>
      <c r="C2777" s="24"/>
      <c r="D2777" s="24"/>
      <c r="E2777" s="24"/>
      <c r="F2777" s="25"/>
      <c r="G2777" s="25"/>
      <c r="H2777" s="25"/>
      <c r="I2777" s="24"/>
    </row>
    <row r="2778" spans="2:9" ht="18" x14ac:dyDescent="0.25">
      <c r="B2778" s="24"/>
      <c r="C2778" s="24"/>
      <c r="D2778" s="24"/>
      <c r="E2778" s="24"/>
      <c r="F2778" s="25"/>
      <c r="G2778" s="25"/>
      <c r="H2778" s="25"/>
      <c r="I2778" s="24"/>
    </row>
    <row r="2779" spans="2:9" ht="18" x14ac:dyDescent="0.25">
      <c r="B2779" s="24"/>
      <c r="C2779" s="24"/>
      <c r="D2779" s="24"/>
      <c r="E2779" s="24"/>
      <c r="F2779" s="25"/>
      <c r="G2779" s="25"/>
      <c r="H2779" s="25"/>
      <c r="I2779" s="24"/>
    </row>
    <row r="2780" spans="2:9" ht="18" x14ac:dyDescent="0.25">
      <c r="B2780" s="24"/>
      <c r="C2780" s="24"/>
      <c r="D2780" s="24"/>
      <c r="E2780" s="24"/>
      <c r="F2780" s="25"/>
      <c r="G2780" s="25"/>
      <c r="H2780" s="25"/>
      <c r="I2780" s="24"/>
    </row>
    <row r="2781" spans="2:9" ht="18" x14ac:dyDescent="0.25">
      <c r="B2781" s="24"/>
      <c r="C2781" s="24"/>
      <c r="D2781" s="24"/>
      <c r="E2781" s="24"/>
      <c r="F2781" s="25"/>
      <c r="G2781" s="25"/>
      <c r="H2781" s="25"/>
      <c r="I2781" s="24"/>
    </row>
    <row r="2782" spans="2:9" ht="18" x14ac:dyDescent="0.25">
      <c r="B2782" s="24"/>
      <c r="C2782" s="24"/>
      <c r="D2782" s="24"/>
      <c r="E2782" s="24"/>
      <c r="F2782" s="25"/>
      <c r="G2782" s="25"/>
      <c r="H2782" s="25"/>
      <c r="I2782" s="24"/>
    </row>
    <row r="2783" spans="2:9" ht="18" x14ac:dyDescent="0.25">
      <c r="B2783" s="24"/>
      <c r="C2783" s="24"/>
      <c r="D2783" s="24"/>
      <c r="E2783" s="24"/>
      <c r="F2783" s="25"/>
      <c r="G2783" s="25"/>
      <c r="H2783" s="25"/>
      <c r="I2783" s="24"/>
    </row>
    <row r="2784" spans="2:9" ht="18" x14ac:dyDescent="0.25">
      <c r="B2784" s="24"/>
      <c r="C2784" s="24"/>
      <c r="D2784" s="24"/>
      <c r="E2784" s="24"/>
      <c r="F2784" s="25"/>
      <c r="G2784" s="25"/>
      <c r="H2784" s="25"/>
      <c r="I2784" s="24"/>
    </row>
    <row r="2785" spans="2:9" ht="18" x14ac:dyDescent="0.25">
      <c r="B2785" s="24"/>
      <c r="C2785" s="24"/>
      <c r="D2785" s="24"/>
      <c r="E2785" s="24"/>
      <c r="F2785" s="25"/>
      <c r="G2785" s="25"/>
      <c r="H2785" s="25"/>
      <c r="I2785" s="24"/>
    </row>
    <row r="2786" spans="2:9" ht="18" x14ac:dyDescent="0.25">
      <c r="B2786" s="24"/>
      <c r="C2786" s="24"/>
      <c r="D2786" s="24"/>
      <c r="E2786" s="24"/>
      <c r="F2786" s="25"/>
      <c r="G2786" s="25"/>
      <c r="H2786" s="25"/>
      <c r="I2786" s="24"/>
    </row>
    <row r="2787" spans="2:9" ht="18" x14ac:dyDescent="0.25">
      <c r="B2787" s="24"/>
      <c r="C2787" s="24"/>
      <c r="D2787" s="24"/>
      <c r="E2787" s="24"/>
      <c r="F2787" s="25"/>
      <c r="G2787" s="25"/>
      <c r="H2787" s="25"/>
      <c r="I2787" s="24"/>
    </row>
    <row r="2788" spans="2:9" ht="18" x14ac:dyDescent="0.25">
      <c r="B2788" s="24"/>
      <c r="C2788" s="24"/>
      <c r="D2788" s="24"/>
      <c r="E2788" s="24"/>
      <c r="F2788" s="25"/>
      <c r="G2788" s="25"/>
      <c r="H2788" s="25"/>
      <c r="I2788" s="24"/>
    </row>
    <row r="2789" spans="2:9" ht="18" x14ac:dyDescent="0.25">
      <c r="B2789" s="24"/>
      <c r="C2789" s="24"/>
      <c r="D2789" s="24"/>
      <c r="E2789" s="24"/>
      <c r="F2789" s="25"/>
      <c r="G2789" s="25"/>
      <c r="H2789" s="25"/>
      <c r="I2789" s="24"/>
    </row>
    <row r="2790" spans="2:9" ht="18" x14ac:dyDescent="0.25">
      <c r="B2790" s="24"/>
      <c r="C2790" s="24"/>
      <c r="D2790" s="24"/>
      <c r="E2790" s="24"/>
      <c r="F2790" s="25"/>
      <c r="G2790" s="25"/>
      <c r="H2790" s="25"/>
      <c r="I2790" s="24"/>
    </row>
    <row r="2791" spans="2:9" ht="18" x14ac:dyDescent="0.25">
      <c r="B2791" s="24"/>
      <c r="C2791" s="24"/>
      <c r="D2791" s="24"/>
      <c r="E2791" s="24"/>
      <c r="F2791" s="25"/>
      <c r="G2791" s="25"/>
      <c r="H2791" s="25"/>
      <c r="I2791" s="24"/>
    </row>
    <row r="2792" spans="2:9" ht="18" x14ac:dyDescent="0.25">
      <c r="B2792" s="24"/>
      <c r="C2792" s="24"/>
      <c r="D2792" s="24"/>
      <c r="E2792" s="24"/>
      <c r="F2792" s="25"/>
      <c r="G2792" s="25"/>
      <c r="H2792" s="25"/>
      <c r="I2792" s="24"/>
    </row>
    <row r="2793" spans="2:9" ht="18" x14ac:dyDescent="0.25">
      <c r="B2793" s="24"/>
      <c r="C2793" s="24"/>
      <c r="D2793" s="24"/>
      <c r="E2793" s="24"/>
      <c r="F2793" s="25"/>
      <c r="G2793" s="25"/>
      <c r="H2793" s="25"/>
      <c r="I2793" s="24"/>
    </row>
    <row r="2794" spans="2:9" ht="18" x14ac:dyDescent="0.25">
      <c r="B2794" s="24"/>
      <c r="C2794" s="24"/>
      <c r="D2794" s="24"/>
      <c r="E2794" s="24"/>
      <c r="F2794" s="25"/>
      <c r="G2794" s="25"/>
      <c r="H2794" s="25"/>
      <c r="I2794" s="24"/>
    </row>
    <row r="2795" spans="2:9" ht="18" x14ac:dyDescent="0.25">
      <c r="B2795" s="24"/>
      <c r="C2795" s="24"/>
      <c r="D2795" s="24"/>
      <c r="E2795" s="24"/>
      <c r="F2795" s="25"/>
      <c r="G2795" s="25"/>
      <c r="H2795" s="25"/>
      <c r="I2795" s="24"/>
    </row>
    <row r="2796" spans="2:9" ht="18" x14ac:dyDescent="0.25">
      <c r="B2796" s="24"/>
      <c r="C2796" s="24"/>
      <c r="D2796" s="24"/>
      <c r="E2796" s="24"/>
      <c r="F2796" s="25"/>
      <c r="G2796" s="25"/>
      <c r="H2796" s="25"/>
      <c r="I2796" s="24"/>
    </row>
    <row r="2797" spans="2:9" ht="18" x14ac:dyDescent="0.25">
      <c r="B2797" s="24"/>
      <c r="C2797" s="24"/>
      <c r="D2797" s="24"/>
      <c r="E2797" s="24"/>
      <c r="F2797" s="25"/>
      <c r="G2797" s="25"/>
      <c r="H2797" s="25"/>
      <c r="I2797" s="24"/>
    </row>
    <row r="2798" spans="2:9" ht="18" x14ac:dyDescent="0.25">
      <c r="B2798" s="24"/>
      <c r="C2798" s="24"/>
      <c r="D2798" s="24"/>
      <c r="E2798" s="24"/>
      <c r="F2798" s="25"/>
      <c r="G2798" s="25"/>
      <c r="H2798" s="25"/>
      <c r="I2798" s="24"/>
    </row>
    <row r="2799" spans="2:9" ht="18" x14ac:dyDescent="0.25">
      <c r="B2799" s="24"/>
      <c r="C2799" s="24"/>
      <c r="D2799" s="24"/>
      <c r="E2799" s="24"/>
      <c r="F2799" s="25"/>
      <c r="G2799" s="25"/>
      <c r="H2799" s="25"/>
      <c r="I2799" s="24"/>
    </row>
    <row r="2800" spans="2:9" ht="18" x14ac:dyDescent="0.25">
      <c r="B2800" s="24"/>
      <c r="C2800" s="24"/>
      <c r="D2800" s="24"/>
      <c r="E2800" s="24"/>
      <c r="F2800" s="25"/>
      <c r="G2800" s="25"/>
      <c r="H2800" s="25"/>
      <c r="I2800" s="24"/>
    </row>
    <row r="2801" spans="2:9" ht="18" x14ac:dyDescent="0.25">
      <c r="B2801" s="24"/>
      <c r="C2801" s="24"/>
      <c r="D2801" s="24"/>
      <c r="E2801" s="24"/>
      <c r="F2801" s="25"/>
      <c r="G2801" s="25"/>
      <c r="H2801" s="25"/>
      <c r="I2801" s="24"/>
    </row>
    <row r="2802" spans="2:9" ht="18" x14ac:dyDescent="0.25">
      <c r="B2802" s="24"/>
      <c r="C2802" s="24"/>
      <c r="D2802" s="24"/>
      <c r="E2802" s="24"/>
      <c r="F2802" s="25"/>
      <c r="G2802" s="25"/>
      <c r="H2802" s="25"/>
      <c r="I2802" s="24"/>
    </row>
    <row r="2803" spans="2:9" ht="18" x14ac:dyDescent="0.25">
      <c r="B2803" s="24"/>
      <c r="C2803" s="24"/>
      <c r="D2803" s="24"/>
      <c r="E2803" s="24"/>
      <c r="F2803" s="25"/>
      <c r="G2803" s="25"/>
      <c r="H2803" s="25"/>
      <c r="I2803" s="24"/>
    </row>
    <row r="2804" spans="2:9" ht="18" x14ac:dyDescent="0.25">
      <c r="B2804" s="24"/>
      <c r="C2804" s="24"/>
      <c r="D2804" s="24"/>
      <c r="E2804" s="24"/>
      <c r="F2804" s="25"/>
      <c r="G2804" s="25"/>
      <c r="H2804" s="25"/>
      <c r="I2804" s="24"/>
    </row>
    <row r="2805" spans="2:9" ht="18" x14ac:dyDescent="0.25">
      <c r="B2805" s="24"/>
      <c r="C2805" s="24"/>
      <c r="D2805" s="24"/>
      <c r="E2805" s="24"/>
      <c r="F2805" s="25"/>
      <c r="G2805" s="25"/>
      <c r="H2805" s="25"/>
      <c r="I2805" s="24"/>
    </row>
    <row r="2806" spans="2:9" ht="18" x14ac:dyDescent="0.25">
      <c r="B2806" s="24"/>
      <c r="C2806" s="24"/>
      <c r="D2806" s="24"/>
      <c r="E2806" s="24"/>
      <c r="F2806" s="25"/>
      <c r="G2806" s="25"/>
      <c r="H2806" s="25"/>
      <c r="I2806" s="24"/>
    </row>
    <row r="2807" spans="2:9" ht="18" x14ac:dyDescent="0.25">
      <c r="B2807" s="24"/>
      <c r="C2807" s="24"/>
      <c r="D2807" s="24"/>
      <c r="E2807" s="24"/>
      <c r="F2807" s="25"/>
      <c r="G2807" s="25"/>
      <c r="H2807" s="25"/>
      <c r="I2807" s="24"/>
    </row>
    <row r="2808" spans="2:9" ht="18" x14ac:dyDescent="0.25">
      <c r="B2808" s="24"/>
      <c r="C2808" s="24"/>
      <c r="D2808" s="24"/>
      <c r="E2808" s="24"/>
      <c r="F2808" s="25"/>
      <c r="G2808" s="25"/>
      <c r="H2808" s="25"/>
      <c r="I2808" s="24"/>
    </row>
    <row r="2809" spans="2:9" ht="18" x14ac:dyDescent="0.25">
      <c r="B2809" s="24"/>
      <c r="C2809" s="24"/>
      <c r="D2809" s="24"/>
      <c r="E2809" s="24"/>
      <c r="F2809" s="25"/>
      <c r="G2809" s="25"/>
      <c r="H2809" s="25"/>
      <c r="I2809" s="24"/>
    </row>
    <row r="2810" spans="2:9" ht="18" x14ac:dyDescent="0.25">
      <c r="B2810" s="24"/>
      <c r="C2810" s="24"/>
      <c r="D2810" s="24"/>
      <c r="E2810" s="24"/>
      <c r="F2810" s="25"/>
      <c r="G2810" s="25"/>
      <c r="H2810" s="25"/>
      <c r="I2810" s="24"/>
    </row>
    <row r="2811" spans="2:9" ht="18" x14ac:dyDescent="0.25">
      <c r="B2811" s="24"/>
      <c r="C2811" s="24"/>
      <c r="D2811" s="24"/>
      <c r="E2811" s="24"/>
      <c r="F2811" s="25"/>
      <c r="G2811" s="25"/>
      <c r="H2811" s="25"/>
      <c r="I2811" s="24"/>
    </row>
    <row r="2812" spans="2:9" ht="18" x14ac:dyDescent="0.25">
      <c r="B2812" s="24"/>
      <c r="C2812" s="24"/>
      <c r="D2812" s="24"/>
      <c r="E2812" s="24"/>
      <c r="F2812" s="25"/>
      <c r="G2812" s="25"/>
      <c r="H2812" s="25"/>
      <c r="I2812" s="24"/>
    </row>
    <row r="2813" spans="2:9" ht="18" x14ac:dyDescent="0.25">
      <c r="B2813" s="24"/>
      <c r="C2813" s="24"/>
      <c r="D2813" s="24"/>
      <c r="E2813" s="24"/>
      <c r="F2813" s="25"/>
      <c r="G2813" s="25"/>
      <c r="H2813" s="25"/>
      <c r="I2813" s="24"/>
    </row>
    <row r="2814" spans="2:9" ht="18" x14ac:dyDescent="0.25">
      <c r="B2814" s="24"/>
      <c r="C2814" s="24"/>
      <c r="D2814" s="24"/>
      <c r="E2814" s="24"/>
      <c r="F2814" s="25"/>
      <c r="G2814" s="25"/>
      <c r="H2814" s="25"/>
      <c r="I2814" s="24"/>
    </row>
    <row r="2815" spans="2:9" ht="18" x14ac:dyDescent="0.25">
      <c r="B2815" s="24"/>
      <c r="C2815" s="24"/>
      <c r="D2815" s="24"/>
      <c r="E2815" s="24"/>
      <c r="F2815" s="25"/>
      <c r="G2815" s="25"/>
      <c r="H2815" s="25"/>
      <c r="I2815" s="24"/>
    </row>
    <row r="2816" spans="2:9" ht="18" x14ac:dyDescent="0.25">
      <c r="B2816" s="24"/>
      <c r="C2816" s="24"/>
      <c r="D2816" s="24"/>
      <c r="E2816" s="24"/>
      <c r="F2816" s="25"/>
      <c r="G2816" s="25"/>
      <c r="H2816" s="25"/>
      <c r="I2816" s="24"/>
    </row>
    <row r="2817" spans="5:8" ht="18" x14ac:dyDescent="0.25">
      <c r="E2817" s="24"/>
      <c r="F2817" s="25"/>
      <c r="G2817" s="25"/>
      <c r="H2817" s="25"/>
    </row>
    <row r="2818" spans="5:8" ht="18" x14ac:dyDescent="0.25">
      <c r="E2818" s="24"/>
      <c r="F2818" s="25"/>
      <c r="G2818" s="25"/>
      <c r="H2818" s="25"/>
    </row>
    <row r="2819" spans="5:8" ht="18" x14ac:dyDescent="0.25">
      <c r="E2819" s="24"/>
      <c r="F2819" s="25"/>
      <c r="G2819" s="25"/>
      <c r="H2819" s="25"/>
    </row>
  </sheetData>
  <mergeCells count="85">
    <mergeCell ref="BT57:BT72"/>
    <mergeCell ref="BU57:BU72"/>
    <mergeCell ref="BV57:BV72"/>
    <mergeCell ref="BW57:BW72"/>
    <mergeCell ref="BX57:BX72"/>
    <mergeCell ref="F47:H47"/>
    <mergeCell ref="BR57:BR72"/>
    <mergeCell ref="BS57:BS72"/>
    <mergeCell ref="F49:H49"/>
    <mergeCell ref="F50:H50"/>
    <mergeCell ref="F51:H51"/>
    <mergeCell ref="F52:H52"/>
    <mergeCell ref="F53:H53"/>
    <mergeCell ref="F54:H54"/>
    <mergeCell ref="E63:F63"/>
    <mergeCell ref="BN57:BN72"/>
    <mergeCell ref="BO57:BO72"/>
    <mergeCell ref="BP57:BP72"/>
    <mergeCell ref="BQ57:BQ72"/>
    <mergeCell ref="F48:H48"/>
    <mergeCell ref="BW31:BW46"/>
    <mergeCell ref="BX31:BX46"/>
    <mergeCell ref="F32:H32"/>
    <mergeCell ref="F33:H33"/>
    <mergeCell ref="F38:H38"/>
    <mergeCell ref="BQ31:BQ46"/>
    <mergeCell ref="BR31:BR46"/>
    <mergeCell ref="BS31:BS46"/>
    <mergeCell ref="BT31:BT46"/>
    <mergeCell ref="BU31:BU46"/>
    <mergeCell ref="BV31:BV46"/>
    <mergeCell ref="BP31:BP46"/>
    <mergeCell ref="F43:H43"/>
    <mergeCell ref="F44:H44"/>
    <mergeCell ref="F45:H45"/>
    <mergeCell ref="E31:F31"/>
    <mergeCell ref="B34:C34"/>
    <mergeCell ref="F34:H34"/>
    <mergeCell ref="F35:H35"/>
    <mergeCell ref="E36:F36"/>
    <mergeCell ref="F37:H37"/>
    <mergeCell ref="BN31:BN46"/>
    <mergeCell ref="BO31:BO46"/>
    <mergeCell ref="F39:H39"/>
    <mergeCell ref="F40:H40"/>
    <mergeCell ref="F41:H41"/>
    <mergeCell ref="E42:F42"/>
    <mergeCell ref="F46:H46"/>
    <mergeCell ref="B23:C23"/>
    <mergeCell ref="F27:H27"/>
    <mergeCell ref="F28:H28"/>
    <mergeCell ref="B30:C30"/>
    <mergeCell ref="F30:H30"/>
    <mergeCell ref="F29:H29"/>
    <mergeCell ref="F20:H20"/>
    <mergeCell ref="E21:F21"/>
    <mergeCell ref="G21:H21"/>
    <mergeCell ref="BW5:BW20"/>
    <mergeCell ref="F10:H10"/>
    <mergeCell ref="F11:H11"/>
    <mergeCell ref="BT5:BT20"/>
    <mergeCell ref="BU5:BU20"/>
    <mergeCell ref="BV5:BV20"/>
    <mergeCell ref="F15:H15"/>
    <mergeCell ref="F16:H16"/>
    <mergeCell ref="F17:H17"/>
    <mergeCell ref="F18:H18"/>
    <mergeCell ref="F19:H19"/>
    <mergeCell ref="U12:V12"/>
    <mergeCell ref="B12:C12"/>
    <mergeCell ref="E12:F12"/>
    <mergeCell ref="F13:H13"/>
    <mergeCell ref="BX5:BX20"/>
    <mergeCell ref="B6:C6"/>
    <mergeCell ref="E6:F6"/>
    <mergeCell ref="F7:H7"/>
    <mergeCell ref="F8:H8"/>
    <mergeCell ref="F9:H9"/>
    <mergeCell ref="BN5:BN20"/>
    <mergeCell ref="BO5:BO20"/>
    <mergeCell ref="BP5:BP20"/>
    <mergeCell ref="BQ5:BQ20"/>
    <mergeCell ref="BR5:BR20"/>
    <mergeCell ref="BS5:BS20"/>
    <mergeCell ref="F14:H14"/>
  </mergeCells>
  <conditionalFormatting sqref="AI60:AU82">
    <cfRule type="cellIs" dxfId="6" priority="10" operator="greaterThan">
      <formula>41.5</formula>
    </cfRule>
  </conditionalFormatting>
  <conditionalFormatting sqref="AI33:AU55">
    <cfRule type="cellIs" dxfId="5" priority="9" operator="greaterThan">
      <formula>43</formula>
    </cfRule>
  </conditionalFormatting>
  <conditionalFormatting sqref="AI6:AU28">
    <cfRule type="cellIs" dxfId="4" priority="8" operator="between">
      <formula>0.1</formula>
      <formula>32.2</formula>
    </cfRule>
  </conditionalFormatting>
  <conditionalFormatting sqref="F22">
    <cfRule type="cellIs" dxfId="3" priority="7" operator="notBetween">
      <formula>77</formula>
      <formula>73.4</formula>
    </cfRule>
  </conditionalFormatting>
  <conditionalFormatting sqref="F23">
    <cfRule type="cellIs" dxfId="2" priority="6" operator="notBetween">
      <formula>62.6</formula>
      <formula>66.2</formula>
    </cfRule>
  </conditionalFormatting>
  <conditionalFormatting sqref="AY60:AZ60">
    <cfRule type="cellIs" dxfId="1" priority="2" operator="notBetween">
      <formula>75</formula>
      <formula>85</formula>
    </cfRule>
  </conditionalFormatting>
  <conditionalFormatting sqref="BB60">
    <cfRule type="cellIs" dxfId="0" priority="1" operator="notBetween">
      <formula>89.6</formula>
      <formula>120.2</formula>
    </cfRule>
  </conditionalFormatting>
  <dataValidations disablePrompts="1" count="1">
    <dataValidation type="list" allowBlank="1" showInputMessage="1" showErrorMessage="1" sqref="BN19:BY19 BN7:BY7 BY31" xr:uid="{00000000-0002-0000-0100-000000000000}">
      <formula1>Tags</formula1>
    </dataValidation>
  </dataValidations>
  <pageMargins left="0.7" right="0.7" top="0.75" bottom="0.75" header="0.3" footer="0.3"/>
  <pageSetup scale="39" orientation="portrait" r:id="rId1"/>
  <colBreaks count="1" manualBreakCount="1">
    <brk id="8" max="1048575" man="1"/>
  </colBreaks>
  <drawing r:id="rId2"/>
  <legacyDrawing r:id="rId3"/>
  <controls>
    <mc:AlternateContent xmlns:mc="http://schemas.openxmlformats.org/markup-compatibility/2006">
      <mc:Choice Requires="x14">
        <control shapeId="1038" r:id="rId4" name="TextBox1">
          <controlPr defaultSize="0" autoLine="0" r:id="rId5">
            <anchor>
              <from>
                <xdr:col>1</xdr:col>
                <xdr:colOff>47625</xdr:colOff>
                <xdr:row>53</xdr:row>
                <xdr:rowOff>238125</xdr:rowOff>
              </from>
              <to>
                <xdr:col>3</xdr:col>
                <xdr:colOff>438150</xdr:colOff>
                <xdr:row>62</xdr:row>
                <xdr:rowOff>190500</xdr:rowOff>
              </to>
            </anchor>
          </controlPr>
        </control>
      </mc:Choice>
      <mc:Fallback>
        <control shapeId="1038" r:id="rId4" name="TextBox1"/>
      </mc:Fallback>
    </mc:AlternateContent>
    <mc:AlternateContent xmlns:mc="http://schemas.openxmlformats.org/markup-compatibility/2006">
      <mc:Choice Requires="x14">
        <control shapeId="1034" r:id="rId6" name="CommandButton1">
          <controlPr defaultSize="0" autoLine="0" autoPict="0" r:id="rId7">
            <anchor moveWithCells="1">
              <from>
                <xdr:col>1</xdr:col>
                <xdr:colOff>647700</xdr:colOff>
                <xdr:row>2</xdr:row>
                <xdr:rowOff>95250</xdr:rowOff>
              </from>
              <to>
                <xdr:col>1</xdr:col>
                <xdr:colOff>1914525</xdr:colOff>
                <xdr:row>4</xdr:row>
                <xdr:rowOff>28575</xdr:rowOff>
              </to>
            </anchor>
          </controlPr>
        </control>
      </mc:Choice>
      <mc:Fallback>
        <control shapeId="1034" r:id="rId6" name="CommandButton1"/>
      </mc:Fallback>
    </mc:AlternateContent>
    <mc:AlternateContent xmlns:mc="http://schemas.openxmlformats.org/markup-compatibility/2006">
      <mc:Choice Requires="x14">
        <control shapeId="1035" r:id="rId8" name="CommandButton2">
          <controlPr defaultSize="0" autoLine="0" autoPict="0" r:id="rId9">
            <anchor moveWithCells="1">
              <from>
                <xdr:col>4</xdr:col>
                <xdr:colOff>1857375</xdr:colOff>
                <xdr:row>3</xdr:row>
                <xdr:rowOff>171450</xdr:rowOff>
              </from>
              <to>
                <xdr:col>4</xdr:col>
                <xdr:colOff>3514725</xdr:colOff>
                <xdr:row>5</xdr:row>
                <xdr:rowOff>209550</xdr:rowOff>
              </to>
            </anchor>
          </controlPr>
        </control>
      </mc:Choice>
      <mc:Fallback>
        <control shapeId="1035" r:id="rId8" name="CommandButton2"/>
      </mc:Fallback>
    </mc:AlternateContent>
    <mc:AlternateContent xmlns:mc="http://schemas.openxmlformats.org/markup-compatibility/2006">
      <mc:Choice Requires="x14">
        <control shapeId="1036" r:id="rId10" name="CommandButton3">
          <controlPr defaultSize="0" autoLine="0" r:id="rId11">
            <anchor moveWithCells="1">
              <from>
                <xdr:col>5</xdr:col>
                <xdr:colOff>1295400</xdr:colOff>
                <xdr:row>2</xdr:row>
                <xdr:rowOff>200025</xdr:rowOff>
              </from>
              <to>
                <xdr:col>7</xdr:col>
                <xdr:colOff>466725</xdr:colOff>
                <xdr:row>4</xdr:row>
                <xdr:rowOff>142875</xdr:rowOff>
              </to>
            </anchor>
          </controlPr>
        </control>
      </mc:Choice>
      <mc:Fallback>
        <control shapeId="1036" r:id="rId10" name="CommandButton3"/>
      </mc:Fallback>
    </mc:AlternateContent>
    <mc:AlternateContent xmlns:mc="http://schemas.openxmlformats.org/markup-compatibility/2006">
      <mc:Choice Requires="x14">
        <control shapeId="1037" r:id="rId12" name="CommandButton4">
          <controlPr defaultSize="0" autoLine="0" r:id="rId13">
            <anchor moveWithCells="1">
              <from>
                <xdr:col>2</xdr:col>
                <xdr:colOff>533400</xdr:colOff>
                <xdr:row>50</xdr:row>
                <xdr:rowOff>0</xdr:rowOff>
              </from>
              <to>
                <xdr:col>2</xdr:col>
                <xdr:colOff>3324225</xdr:colOff>
                <xdr:row>52</xdr:row>
                <xdr:rowOff>28575</xdr:rowOff>
              </to>
            </anchor>
          </controlPr>
        </control>
      </mc:Choice>
      <mc:Fallback>
        <control shapeId="1037" r:id="rId12" name="CommandButton4"/>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98"/>
  <sheetViews>
    <sheetView workbookViewId="0">
      <selection activeCell="E54" sqref="E54"/>
    </sheetView>
  </sheetViews>
  <sheetFormatPr defaultColWidth="9.140625" defaultRowHeight="12.75" x14ac:dyDescent="0.2"/>
  <cols>
    <col min="1" max="4" width="9.140625" style="20"/>
    <col min="5" max="5" width="14.5703125" style="20" customWidth="1"/>
    <col min="6" max="10" width="9.140625" style="20"/>
    <col min="11" max="11" width="31.42578125" style="20" bestFit="1" customWidth="1"/>
    <col min="12" max="16384" width="9.140625" style="20"/>
  </cols>
  <sheetData>
    <row r="1" spans="1:8" ht="18" x14ac:dyDescent="0.25">
      <c r="A1" s="368" t="s">
        <v>205</v>
      </c>
      <c r="B1" s="232"/>
      <c r="C1" s="232" t="str">
        <f>Report!C7</f>
        <v>RLN5MA</v>
      </c>
      <c r="D1" s="369"/>
    </row>
    <row r="2" spans="1:8" ht="18" x14ac:dyDescent="0.25">
      <c r="A2" s="370" t="s">
        <v>206</v>
      </c>
      <c r="B2" s="371"/>
      <c r="C2" s="24" t="str">
        <f>Report!F7</f>
        <v>BGN205</v>
      </c>
      <c r="D2" s="372"/>
    </row>
    <row r="3" spans="1:8" ht="18" x14ac:dyDescent="0.25">
      <c r="A3" s="370" t="s">
        <v>175</v>
      </c>
      <c r="B3" s="26"/>
      <c r="C3" s="24">
        <f>Report!C11</f>
        <v>9</v>
      </c>
      <c r="D3" s="372"/>
    </row>
    <row r="4" spans="1:8" ht="18.75" thickBot="1" x14ac:dyDescent="0.3">
      <c r="A4" s="370" t="s">
        <v>207</v>
      </c>
      <c r="B4" s="26"/>
      <c r="C4" s="24" t="str">
        <f>Report!C9</f>
        <v>S. Bratton</v>
      </c>
      <c r="D4" s="372"/>
    </row>
    <row r="5" spans="1:8" x14ac:dyDescent="0.2">
      <c r="A5" s="373"/>
      <c r="B5" s="374"/>
      <c r="C5" s="374"/>
      <c r="D5" s="375"/>
      <c r="E5" s="376"/>
      <c r="F5" s="377"/>
      <c r="G5" s="377"/>
      <c r="H5" s="377"/>
    </row>
    <row r="6" spans="1:8" ht="15.75" x14ac:dyDescent="0.25">
      <c r="A6" s="378" t="s">
        <v>208</v>
      </c>
      <c r="B6" s="379"/>
      <c r="C6" s="379"/>
      <c r="D6" s="380"/>
      <c r="E6" s="381">
        <f>Report!$F$8</f>
        <v>23</v>
      </c>
      <c r="F6"/>
      <c r="H6"/>
    </row>
    <row r="7" spans="1:8" ht="15" x14ac:dyDescent="0.2">
      <c r="A7" s="378" t="s">
        <v>170</v>
      </c>
      <c r="B7" s="379"/>
      <c r="C7" s="379"/>
      <c r="D7" s="380"/>
      <c r="E7" s="382">
        <f>Report!F9</f>
        <v>46299</v>
      </c>
    </row>
    <row r="8" spans="1:8" ht="15.75" x14ac:dyDescent="0.25">
      <c r="A8" s="383" t="s">
        <v>209</v>
      </c>
      <c r="B8" s="384"/>
      <c r="C8" s="384"/>
      <c r="D8" s="385"/>
      <c r="E8" s="386"/>
    </row>
    <row r="9" spans="1:8" x14ac:dyDescent="0.2">
      <c r="A9" s="387" t="s">
        <v>210</v>
      </c>
      <c r="B9" s="388"/>
      <c r="C9" s="388"/>
      <c r="D9" s="389"/>
      <c r="E9" s="390">
        <f>Report!F26</f>
        <v>16.691479632772491</v>
      </c>
    </row>
    <row r="10" spans="1:8" x14ac:dyDescent="0.2">
      <c r="A10" s="391" t="s">
        <v>211</v>
      </c>
      <c r="B10" s="392"/>
      <c r="C10" s="392"/>
      <c r="D10" s="393"/>
      <c r="E10" s="394">
        <f>Report!C24</f>
        <v>16.691479632772491</v>
      </c>
    </row>
    <row r="11" spans="1:8" x14ac:dyDescent="0.2">
      <c r="A11" s="391" t="s">
        <v>212</v>
      </c>
      <c r="B11" s="392"/>
      <c r="C11" s="392"/>
      <c r="D11" s="393"/>
      <c r="E11" s="394" t="str">
        <f>Report!F13</f>
        <v>24 Inch</v>
      </c>
    </row>
    <row r="12" spans="1:8" x14ac:dyDescent="0.2">
      <c r="A12" s="395" t="s">
        <v>52</v>
      </c>
      <c r="D12" s="350"/>
      <c r="E12" s="396" t="str">
        <f>Report!F14</f>
        <v>90 degree flat</v>
      </c>
    </row>
    <row r="13" spans="1:8" x14ac:dyDescent="0.2">
      <c r="A13" s="391" t="s">
        <v>66</v>
      </c>
      <c r="B13" s="392"/>
      <c r="C13" s="392"/>
      <c r="D13" s="393"/>
      <c r="E13" s="397" t="str">
        <f>Report!F18</f>
        <v>N/A</v>
      </c>
    </row>
    <row r="14" spans="1:8" x14ac:dyDescent="0.2">
      <c r="A14" s="391" t="s">
        <v>213</v>
      </c>
      <c r="B14" s="392"/>
      <c r="C14" s="392"/>
      <c r="D14" s="393"/>
      <c r="E14" s="397" t="str">
        <f>Report!F16</f>
        <v>N/A</v>
      </c>
    </row>
    <row r="15" spans="1:8" x14ac:dyDescent="0.2">
      <c r="A15" s="391" t="s">
        <v>76</v>
      </c>
      <c r="B15" s="392"/>
      <c r="C15" s="392"/>
      <c r="D15" s="393"/>
      <c r="E15" s="397" t="str">
        <f>Report!F20</f>
        <v>N/A</v>
      </c>
    </row>
    <row r="16" spans="1:8" x14ac:dyDescent="0.2">
      <c r="A16" s="395" t="s">
        <v>214</v>
      </c>
      <c r="D16" s="350"/>
      <c r="E16" s="396">
        <f>Report!C28</f>
        <v>3</v>
      </c>
    </row>
    <row r="17" spans="1:5" x14ac:dyDescent="0.2">
      <c r="A17" s="395" t="s">
        <v>215</v>
      </c>
      <c r="D17" s="350"/>
      <c r="E17" s="396" t="str">
        <f>Report!C27</f>
        <v>25 max</v>
      </c>
    </row>
    <row r="18" spans="1:5" x14ac:dyDescent="0.2">
      <c r="A18" s="391" t="s">
        <v>216</v>
      </c>
      <c r="B18" s="392"/>
      <c r="C18" s="392"/>
      <c r="D18" s="393"/>
      <c r="E18" s="397" t="str">
        <f>Report!F15</f>
        <v>mullion only</v>
      </c>
    </row>
    <row r="19" spans="1:5" x14ac:dyDescent="0.2">
      <c r="A19" s="395" t="s">
        <v>217</v>
      </c>
      <c r="D19" s="350"/>
      <c r="E19" s="396">
        <f>Report!C32</f>
        <v>1550</v>
      </c>
    </row>
    <row r="20" spans="1:5" x14ac:dyDescent="0.2">
      <c r="A20" s="395" t="s">
        <v>218</v>
      </c>
      <c r="D20" s="350"/>
      <c r="E20" s="396">
        <f>Report!C33</f>
        <v>1550</v>
      </c>
    </row>
    <row r="21" spans="1:5" x14ac:dyDescent="0.2">
      <c r="A21" s="398" t="s">
        <v>71</v>
      </c>
      <c r="B21" s="399"/>
      <c r="C21" s="399"/>
      <c r="D21" s="400"/>
      <c r="E21" s="397" t="str">
        <f>Report!F19</f>
        <v>8 hour</v>
      </c>
    </row>
    <row r="22" spans="1:5" ht="15.75" x14ac:dyDescent="0.25">
      <c r="A22" s="383" t="s">
        <v>219</v>
      </c>
      <c r="B22" s="384"/>
      <c r="C22" s="384"/>
      <c r="D22" s="385"/>
      <c r="E22" s="386"/>
    </row>
    <row r="23" spans="1:5" ht="15" x14ac:dyDescent="0.2">
      <c r="A23" s="378" t="s">
        <v>220</v>
      </c>
      <c r="B23" s="379"/>
      <c r="C23" s="379"/>
      <c r="D23" s="380"/>
      <c r="E23" s="401">
        <f>Report!F22</f>
        <v>80.099618642361207</v>
      </c>
    </row>
    <row r="24" spans="1:5" ht="15" x14ac:dyDescent="0.2">
      <c r="A24" s="378" t="s">
        <v>221</v>
      </c>
      <c r="B24" s="379"/>
      <c r="C24" s="379"/>
      <c r="D24" s="380"/>
      <c r="E24" s="401">
        <f>Report!F23</f>
        <v>68.625494087500115</v>
      </c>
    </row>
    <row r="25" spans="1:5" ht="15" x14ac:dyDescent="0.2">
      <c r="A25" s="402" t="s">
        <v>222</v>
      </c>
      <c r="B25" s="403"/>
      <c r="C25" s="403"/>
      <c r="D25" s="404"/>
      <c r="E25" s="405">
        <f>Report!F24</f>
        <v>55.701434147905161</v>
      </c>
    </row>
    <row r="26" spans="1:5" ht="15" x14ac:dyDescent="0.2">
      <c r="A26" s="402" t="s">
        <v>223</v>
      </c>
      <c r="B26" s="403"/>
      <c r="C26" s="403"/>
      <c r="D26" s="404"/>
      <c r="E26" s="405">
        <f>Report!F25</f>
        <v>62.927943012771806</v>
      </c>
    </row>
    <row r="27" spans="1:5" ht="15.75" x14ac:dyDescent="0.25">
      <c r="A27" s="406" t="s">
        <v>224</v>
      </c>
      <c r="B27" s="407"/>
      <c r="C27" s="407"/>
      <c r="D27" s="408"/>
      <c r="E27" s="409"/>
    </row>
    <row r="28" spans="1:5" ht="15" x14ac:dyDescent="0.2">
      <c r="A28" s="402" t="str">
        <f>Report!B35</f>
        <v>Unit 1 Volts</v>
      </c>
      <c r="B28" s="403"/>
      <c r="C28" s="403"/>
      <c r="D28" s="404"/>
      <c r="E28" s="405">
        <f>Report!C35</f>
        <v>117.76429166666662</v>
      </c>
    </row>
    <row r="29" spans="1:5" ht="15" x14ac:dyDescent="0.2">
      <c r="A29" s="402" t="str">
        <f>Report!B36</f>
        <v>Unit 1 Amps</v>
      </c>
      <c r="B29" s="403"/>
      <c r="C29" s="403"/>
      <c r="D29" s="404"/>
      <c r="E29" s="405">
        <f>Report!C36</f>
        <v>6.0413319444444493</v>
      </c>
    </row>
    <row r="30" spans="1:5" ht="15" x14ac:dyDescent="0.2">
      <c r="A30" s="402" t="str">
        <f>Report!B37</f>
        <v>Unit 1 Watts</v>
      </c>
      <c r="B30" s="403"/>
      <c r="C30" s="403"/>
      <c r="D30" s="404"/>
      <c r="E30" s="405">
        <f>Report!C37</f>
        <v>701.73805555555589</v>
      </c>
    </row>
    <row r="31" spans="1:5" ht="15" x14ac:dyDescent="0.2">
      <c r="A31" s="402" t="str">
        <f>Report!B38</f>
        <v>Unit 2 Volts</v>
      </c>
      <c r="B31" s="403"/>
      <c r="C31" s="403"/>
      <c r="D31" s="404"/>
      <c r="E31" s="405">
        <f>Report!C38</f>
        <v>120.9610624999999</v>
      </c>
    </row>
    <row r="32" spans="1:5" ht="15" x14ac:dyDescent="0.2">
      <c r="A32" s="402" t="str">
        <f>Report!B39</f>
        <v>Unit 2 Amps</v>
      </c>
      <c r="B32" s="403"/>
      <c r="C32" s="403"/>
      <c r="D32" s="404"/>
      <c r="E32" s="405">
        <f>Report!C39</f>
        <v>4.582273611111118</v>
      </c>
    </row>
    <row r="33" spans="1:5" ht="15" x14ac:dyDescent="0.2">
      <c r="A33" s="402" t="str">
        <f>Report!B40</f>
        <v>Unit 2 Watts</v>
      </c>
      <c r="B33" s="403"/>
      <c r="C33" s="403"/>
      <c r="D33" s="404"/>
      <c r="E33" s="405">
        <f>Report!C40</f>
        <v>538.20840861709451</v>
      </c>
    </row>
    <row r="34" spans="1:5" ht="15" x14ac:dyDescent="0.2">
      <c r="A34" s="402" t="str">
        <f>Report!B41</f>
        <v>Unit 3 Volts</v>
      </c>
      <c r="B34" s="403"/>
      <c r="C34" s="403"/>
      <c r="D34" s="404"/>
      <c r="E34" s="405">
        <f>Report!C41</f>
        <v>120.00100694444433</v>
      </c>
    </row>
    <row r="35" spans="1:5" ht="15" x14ac:dyDescent="0.2">
      <c r="A35" s="402" t="str">
        <f>Report!B42</f>
        <v>Unit 3 Amps</v>
      </c>
      <c r="B35" s="403"/>
      <c r="C35" s="403"/>
      <c r="D35" s="404"/>
      <c r="E35" s="405">
        <f>Report!C42</f>
        <v>5.0692979166666641</v>
      </c>
    </row>
    <row r="36" spans="1:5" ht="15" x14ac:dyDescent="0.2">
      <c r="A36" s="402" t="str">
        <f>Report!B43</f>
        <v>Unit 3 Watts</v>
      </c>
      <c r="B36" s="403"/>
      <c r="C36" s="403"/>
      <c r="D36" s="404"/>
      <c r="E36" s="405">
        <f>Report!C43</f>
        <v>595.29479166666715</v>
      </c>
    </row>
    <row r="37" spans="1:5" ht="15" x14ac:dyDescent="0.2">
      <c r="A37" s="402" t="str">
        <f>Report!B44</f>
        <v>Lights and Anit Sweats Volts</v>
      </c>
      <c r="B37" s="403"/>
      <c r="C37" s="403"/>
      <c r="D37" s="404"/>
      <c r="E37" s="405">
        <f>Report!C44</f>
        <v>119.81370831944432</v>
      </c>
    </row>
    <row r="38" spans="1:5" ht="15" x14ac:dyDescent="0.2">
      <c r="A38" s="402" t="str">
        <f>Report!B45</f>
        <v>Lights and Anit Sweats Amps</v>
      </c>
      <c r="B38" s="403"/>
      <c r="C38" s="403"/>
      <c r="D38" s="404"/>
      <c r="E38" s="405">
        <f>Report!C45</f>
        <v>4.7956618055555671</v>
      </c>
    </row>
    <row r="39" spans="1:5" ht="15" x14ac:dyDescent="0.2">
      <c r="A39" s="402" t="str">
        <f>Report!B46</f>
        <v>Lights and Anit Sweats Watts</v>
      </c>
      <c r="B39" s="403"/>
      <c r="C39" s="403"/>
      <c r="D39" s="404"/>
      <c r="E39" s="405">
        <f>Report!C46</f>
        <v>531.71541738333258</v>
      </c>
    </row>
    <row r="40" spans="1:5" ht="15" x14ac:dyDescent="0.2">
      <c r="A40" s="402">
        <f>Report!B47</f>
        <v>0</v>
      </c>
      <c r="B40" s="403"/>
      <c r="C40" s="403"/>
      <c r="D40" s="404"/>
      <c r="E40" s="405">
        <f>Report!C47</f>
        <v>0</v>
      </c>
    </row>
    <row r="41" spans="1:5" ht="15" x14ac:dyDescent="0.2">
      <c r="A41" s="402">
        <f>Report!B48</f>
        <v>0</v>
      </c>
      <c r="B41" s="403"/>
      <c r="C41" s="403"/>
      <c r="D41" s="404"/>
      <c r="E41" s="405">
        <f>Report!C48</f>
        <v>0</v>
      </c>
    </row>
    <row r="42" spans="1:5" ht="15" x14ac:dyDescent="0.2">
      <c r="A42" s="402">
        <f>Report!B49</f>
        <v>0</v>
      </c>
      <c r="B42" s="403"/>
      <c r="C42" s="403"/>
      <c r="D42" s="404"/>
      <c r="E42" s="405">
        <f>Report!C49</f>
        <v>0</v>
      </c>
    </row>
    <row r="43" spans="1:5" ht="15.75" x14ac:dyDescent="0.25">
      <c r="A43" s="383" t="s">
        <v>225</v>
      </c>
      <c r="B43" s="410"/>
      <c r="C43" s="384"/>
      <c r="D43" s="385"/>
      <c r="E43" s="411"/>
    </row>
    <row r="44" spans="1:5" ht="15" x14ac:dyDescent="0.2">
      <c r="A44" s="378" t="s">
        <v>226</v>
      </c>
      <c r="B44" s="379"/>
      <c r="C44" s="379"/>
      <c r="D44" s="380"/>
      <c r="E44" s="412">
        <f>Report!F26</f>
        <v>16.691479632772491</v>
      </c>
    </row>
    <row r="45" spans="1:5" ht="15" x14ac:dyDescent="0.2">
      <c r="A45" s="378" t="s">
        <v>227</v>
      </c>
      <c r="B45" s="379"/>
      <c r="C45" s="379"/>
      <c r="D45" s="380"/>
      <c r="E45" s="401">
        <f>Report!BD60</f>
        <v>17.438834021945876</v>
      </c>
    </row>
    <row r="46" spans="1:5" ht="15" x14ac:dyDescent="0.2">
      <c r="A46" s="378" t="s">
        <v>228</v>
      </c>
      <c r="B46" s="379"/>
      <c r="C46" s="379"/>
      <c r="D46" s="380"/>
      <c r="E46" s="413">
        <f>Report!F34</f>
        <v>0</v>
      </c>
    </row>
    <row r="47" spans="1:5" ht="15" x14ac:dyDescent="0.2">
      <c r="A47" s="378" t="s">
        <v>229</v>
      </c>
      <c r="B47" s="379"/>
      <c r="C47" s="379"/>
      <c r="D47" s="380"/>
      <c r="E47" s="413">
        <f>Report!F33</f>
        <v>0</v>
      </c>
    </row>
    <row r="48" spans="1:5" ht="15" x14ac:dyDescent="0.2">
      <c r="A48" s="378" t="s">
        <v>230</v>
      </c>
      <c r="B48" s="379"/>
      <c r="C48" s="379"/>
      <c r="D48" s="380"/>
      <c r="E48" s="413">
        <f>Report!F35</f>
        <v>0</v>
      </c>
    </row>
    <row r="49" spans="1:5" ht="15.75" x14ac:dyDescent="0.25">
      <c r="A49" s="383" t="s">
        <v>231</v>
      </c>
      <c r="B49" s="410"/>
      <c r="C49" s="410"/>
      <c r="D49" s="414"/>
      <c r="E49" s="415"/>
    </row>
    <row r="50" spans="1:5" ht="15" x14ac:dyDescent="0.2">
      <c r="A50" s="378" t="s">
        <v>232</v>
      </c>
      <c r="B50" s="379"/>
      <c r="C50" s="379"/>
      <c r="D50" s="380"/>
      <c r="E50" s="401">
        <f>Report!AY15</f>
        <v>20.193098251645953</v>
      </c>
    </row>
    <row r="51" spans="1:5" ht="15" x14ac:dyDescent="0.2">
      <c r="A51" s="378" t="s">
        <v>233</v>
      </c>
      <c r="B51" s="379"/>
      <c r="C51" s="379"/>
      <c r="D51" s="380"/>
      <c r="E51" s="401">
        <f>Report!BB15</f>
        <v>7.8528333108997801</v>
      </c>
    </row>
    <row r="52" spans="1:5" ht="15" x14ac:dyDescent="0.2">
      <c r="A52" s="378" t="s">
        <v>234</v>
      </c>
      <c r="B52" s="379"/>
      <c r="C52" s="379"/>
      <c r="D52" s="380"/>
      <c r="E52" s="401">
        <f>Report!BE15</f>
        <v>5.1457873204096467</v>
      </c>
    </row>
    <row r="53" spans="1:5" ht="15.75" x14ac:dyDescent="0.25">
      <c r="A53" s="383" t="s">
        <v>235</v>
      </c>
      <c r="B53" s="384"/>
      <c r="C53" s="384"/>
      <c r="D53" s="385"/>
      <c r="E53" s="411"/>
    </row>
    <row r="54" spans="1:5" ht="15" x14ac:dyDescent="0.2">
      <c r="A54" s="378" t="s">
        <v>236</v>
      </c>
      <c r="B54" s="416"/>
      <c r="C54" s="416"/>
      <c r="D54" s="417"/>
      <c r="E54" s="401">
        <f>AVERAGEIF(Report!$K$53:$M$58,"&lt;&gt;#DIV/0!")</f>
        <v>4.7276382466218783</v>
      </c>
    </row>
    <row r="55" spans="1:5" ht="15" x14ac:dyDescent="0.2">
      <c r="A55" s="378" t="s">
        <v>237</v>
      </c>
      <c r="B55" s="416"/>
      <c r="C55" s="416"/>
      <c r="D55" s="417"/>
      <c r="E55" s="401">
        <f>AVERAGEIF(Report!$K$69:$M$159,"&lt;&gt;#DIV/0!")</f>
        <v>17.019323275147929</v>
      </c>
    </row>
    <row r="56" spans="1:5" ht="15" x14ac:dyDescent="0.2">
      <c r="A56" s="378" t="s">
        <v>238</v>
      </c>
      <c r="B56" s="416"/>
      <c r="C56" s="416"/>
      <c r="D56" s="417"/>
      <c r="E56" s="401">
        <f>AVERAGEIF(Report!$N$53:$P$58,"&lt;&gt;#DIV/0!")</f>
        <v>4.7553775280026205</v>
      </c>
    </row>
    <row r="57" spans="1:5" ht="15" x14ac:dyDescent="0.2">
      <c r="A57" s="378" t="s">
        <v>239</v>
      </c>
      <c r="B57" s="416"/>
      <c r="C57" s="416"/>
      <c r="D57" s="417"/>
      <c r="E57" s="401">
        <f>AVERAGEIF(Report!$N$69:$P$159,"&lt;&gt;#DIV/0!")</f>
        <v>16.310520597633136</v>
      </c>
    </row>
    <row r="58" spans="1:5" ht="15" x14ac:dyDescent="0.2">
      <c r="A58" s="378" t="s">
        <v>240</v>
      </c>
      <c r="B58" s="379"/>
      <c r="C58" s="379"/>
      <c r="D58" s="380"/>
      <c r="E58" s="401">
        <f>AVERAGEIF(Report!$Q$53:$S$58,"&lt;&gt;#DIV/0!")</f>
        <v>3.5095814107921814</v>
      </c>
    </row>
    <row r="59" spans="1:5" ht="15" x14ac:dyDescent="0.2">
      <c r="A59" s="378" t="s">
        <v>241</v>
      </c>
      <c r="B59" s="379"/>
      <c r="C59" s="379"/>
      <c r="D59" s="380"/>
      <c r="E59" s="401">
        <f>AVERAGEIF(Report!$Q$69:$S$159,"&lt;&gt;#DIV/0!")</f>
        <v>17.322596056213015</v>
      </c>
    </row>
    <row r="60" spans="1:5" ht="15" x14ac:dyDescent="0.2">
      <c r="A60" s="378" t="s">
        <v>242</v>
      </c>
      <c r="B60" s="379"/>
      <c r="C60" s="379"/>
      <c r="D60" s="380"/>
      <c r="E60" s="401">
        <f t="array" ref="E60">AVERAGEIF(Report!K20:U25,"&lt;&gt;#DIV/0!")</f>
        <v>0.67715653218424054</v>
      </c>
    </row>
    <row r="61" spans="1:5" ht="15" x14ac:dyDescent="0.2">
      <c r="A61" s="378" t="s">
        <v>243</v>
      </c>
      <c r="B61" s="379"/>
      <c r="C61" s="379"/>
      <c r="D61" s="380"/>
      <c r="E61" s="401" t="e">
        <f t="array" ref="E61">AVERAGEIF(Report!K31:U36,"&lt;&gt;#DIV/0!")</f>
        <v>#DIV/0!</v>
      </c>
    </row>
    <row r="62" spans="1:5" ht="15" x14ac:dyDescent="0.2">
      <c r="A62" s="378" t="s">
        <v>244</v>
      </c>
      <c r="B62" s="379"/>
      <c r="C62" s="379"/>
      <c r="D62" s="380"/>
      <c r="E62" s="401">
        <f t="array" ref="E62">AVERAGEIF(Report!K42:U47,"&lt;&gt;#DIV/0!")</f>
        <v>5.6472838740936702</v>
      </c>
    </row>
    <row r="63" spans="1:5" ht="15.75" x14ac:dyDescent="0.25">
      <c r="A63" s="383" t="s">
        <v>245</v>
      </c>
      <c r="B63" s="410"/>
      <c r="C63" s="410"/>
      <c r="D63" s="414"/>
      <c r="E63" s="415"/>
    </row>
    <row r="64" spans="1:5" ht="15" x14ac:dyDescent="0.2">
      <c r="A64" s="378" t="s">
        <v>246</v>
      </c>
      <c r="B64" s="379"/>
      <c r="C64" s="379"/>
      <c r="D64" s="380"/>
      <c r="E64" s="401">
        <f>Report!AF67</f>
        <v>2.4872181998842575</v>
      </c>
    </row>
    <row r="65" spans="1:5" ht="15" x14ac:dyDescent="0.2">
      <c r="A65" s="378" t="s">
        <v>247</v>
      </c>
      <c r="B65" s="379"/>
      <c r="C65" s="379"/>
      <c r="D65" s="380"/>
      <c r="E65" s="401">
        <f>Report!AF69</f>
        <v>-3.7290199999999998</v>
      </c>
    </row>
    <row r="66" spans="1:5" ht="15" x14ac:dyDescent="0.2">
      <c r="A66" s="378" t="s">
        <v>248</v>
      </c>
      <c r="B66" s="379"/>
      <c r="C66" s="379"/>
      <c r="D66" s="380"/>
      <c r="E66" s="401">
        <f>Report!AF71</f>
        <v>-1.5727150222222235</v>
      </c>
    </row>
    <row r="67" spans="1:5" ht="15" x14ac:dyDescent="0.2">
      <c r="A67" s="378" t="s">
        <v>249</v>
      </c>
      <c r="B67" s="379"/>
      <c r="C67" s="379"/>
      <c r="D67" s="380"/>
      <c r="E67" s="401">
        <f>Report!AF73</f>
        <v>17.533971999999999</v>
      </c>
    </row>
    <row r="68" spans="1:5" ht="15" x14ac:dyDescent="0.2">
      <c r="A68" s="378" t="s">
        <v>250</v>
      </c>
      <c r="B68" s="379"/>
      <c r="C68" s="379"/>
      <c r="D68" s="380"/>
      <c r="E68" s="401">
        <f>Report!AF75</f>
        <v>9.0642395770833311</v>
      </c>
    </row>
    <row r="69" spans="1:5" ht="15.75" x14ac:dyDescent="0.25">
      <c r="A69" s="406" t="s">
        <v>251</v>
      </c>
      <c r="B69" s="418"/>
      <c r="C69" s="418"/>
      <c r="D69" s="419"/>
      <c r="E69" s="420"/>
    </row>
    <row r="70" spans="1:5" ht="15" x14ac:dyDescent="0.2">
      <c r="A70" s="378" t="s">
        <v>252</v>
      </c>
      <c r="B70" s="379"/>
      <c r="C70" s="379"/>
      <c r="D70" s="380"/>
      <c r="E70" s="401">
        <f>AVERAGE(Report!AI60:AU62)</f>
        <v>3.8420486510416683</v>
      </c>
    </row>
    <row r="71" spans="1:5" ht="15" x14ac:dyDescent="0.2">
      <c r="A71" s="378" t="s">
        <v>253</v>
      </c>
      <c r="B71" s="379"/>
      <c r="C71" s="379"/>
      <c r="D71" s="380"/>
      <c r="E71" s="401">
        <f>AVERAGE(Report!AI64:AU66)</f>
        <v>3.0822686595486122</v>
      </c>
    </row>
    <row r="72" spans="1:5" ht="15" x14ac:dyDescent="0.2">
      <c r="A72" s="378" t="s">
        <v>254</v>
      </c>
      <c r="B72" s="379"/>
      <c r="C72" s="379"/>
      <c r="D72" s="380"/>
      <c r="E72" s="401">
        <f>AVERAGE(Report!AI68:AU70)</f>
        <v>2.3434177827546279</v>
      </c>
    </row>
    <row r="73" spans="1:5" ht="15" x14ac:dyDescent="0.2">
      <c r="A73" s="378" t="s">
        <v>255</v>
      </c>
      <c r="B73" s="379"/>
      <c r="C73" s="379"/>
      <c r="D73" s="380"/>
      <c r="E73" s="401">
        <f>AVERAGE(Report!AI72:AU74)</f>
        <v>2.0325521568287037</v>
      </c>
    </row>
    <row r="74" spans="1:5" ht="15" x14ac:dyDescent="0.2">
      <c r="A74" s="378" t="s">
        <v>256</v>
      </c>
      <c r="B74" s="379"/>
      <c r="C74" s="379"/>
      <c r="D74" s="380"/>
      <c r="E74" s="401">
        <f>AVERAGE(Report!AI76:AU78)</f>
        <v>1.4776465829861085</v>
      </c>
    </row>
    <row r="75" spans="1:5" ht="15" x14ac:dyDescent="0.2">
      <c r="A75" s="378" t="s">
        <v>257</v>
      </c>
      <c r="B75" s="379"/>
      <c r="C75" s="379"/>
      <c r="D75" s="380"/>
      <c r="E75" s="401">
        <f>AVERAGE(Report!AI80:AU82)</f>
        <v>2.1453753661458337</v>
      </c>
    </row>
    <row r="76" spans="1:5" ht="14.25" customHeight="1" x14ac:dyDescent="0.25">
      <c r="A76" s="406" t="s">
        <v>258</v>
      </c>
      <c r="B76" s="418"/>
      <c r="C76" s="418"/>
      <c r="D76" s="419"/>
      <c r="E76" s="421" t="s">
        <v>259</v>
      </c>
    </row>
    <row r="77" spans="1:5" ht="15" x14ac:dyDescent="0.2">
      <c r="A77" s="378" t="str">
        <f>Report!E43</f>
        <v>Equipment Class</v>
      </c>
      <c r="B77" s="379"/>
      <c r="C77" s="379"/>
      <c r="D77" s="380"/>
      <c r="E77" s="422" t="str">
        <f>Report!F43</f>
        <v>VCT.SC.L</v>
      </c>
    </row>
    <row r="78" spans="1:5" ht="15" x14ac:dyDescent="0.2">
      <c r="A78" s="378" t="str">
        <f>Report!E44</f>
        <v xml:space="preserve">TDA, Total Display Area (ft²) </v>
      </c>
      <c r="B78" s="379"/>
      <c r="C78" s="379"/>
      <c r="D78" s="380"/>
      <c r="E78" s="422">
        <f>Report!F44</f>
        <v>71.2</v>
      </c>
    </row>
    <row r="79" spans="1:5" ht="15" x14ac:dyDescent="0.2">
      <c r="A79" s="378" t="str">
        <f>Report!E45</f>
        <v>Volume (ft³)</v>
      </c>
      <c r="B79" s="379"/>
      <c r="C79" s="379"/>
      <c r="D79" s="380"/>
      <c r="E79" s="422">
        <f>Report!F45</f>
        <v>0</v>
      </c>
    </row>
    <row r="80" spans="1:5" ht="15" x14ac:dyDescent="0.2">
      <c r="A80" s="378" t="str">
        <f>Report!E46</f>
        <v>DOE Allowable (kWh/Day)</v>
      </c>
      <c r="B80" s="379"/>
      <c r="C80" s="379"/>
      <c r="D80" s="380"/>
      <c r="E80" s="422">
        <f>Report!F46</f>
        <v>51.438000000000002</v>
      </c>
    </row>
    <row r="81" spans="1:5" ht="15" x14ac:dyDescent="0.2">
      <c r="A81" s="378" t="e">
        <f>Report!#REF!</f>
        <v>#REF!</v>
      </c>
      <c r="B81" s="379"/>
      <c r="C81" s="379"/>
      <c r="D81" s="380"/>
      <c r="E81" s="422" t="e">
        <f>Report!#REF!</f>
        <v>#REF!</v>
      </c>
    </row>
    <row r="82" spans="1:5" ht="15" x14ac:dyDescent="0.2">
      <c r="A82" s="423" t="str">
        <f>Report!E54</f>
        <v>CDEC, kWh/Day (Calculated Daily Energy Consumption)</v>
      </c>
      <c r="B82" s="424"/>
      <c r="C82" s="424"/>
      <c r="D82" s="425"/>
      <c r="E82" s="738">
        <f>Report!F54</f>
        <v>56.806960157343603</v>
      </c>
    </row>
    <row r="83" spans="1:5" ht="16.5" thickBot="1" x14ac:dyDescent="0.3">
      <c r="A83" s="426" t="s">
        <v>260</v>
      </c>
      <c r="B83" s="427"/>
      <c r="C83" s="427"/>
      <c r="D83" s="428"/>
      <c r="E83" s="429"/>
    </row>
    <row r="84" spans="1:5" x14ac:dyDescent="0.2">
      <c r="E84" s="834" t="s">
        <v>1174</v>
      </c>
    </row>
    <row r="85" spans="1:5" x14ac:dyDescent="0.2">
      <c r="E85" s="835"/>
    </row>
    <row r="86" spans="1:5" x14ac:dyDescent="0.2">
      <c r="E86" s="835"/>
    </row>
    <row r="87" spans="1:5" x14ac:dyDescent="0.2">
      <c r="E87" s="835"/>
    </row>
    <row r="88" spans="1:5" x14ac:dyDescent="0.2">
      <c r="E88" s="835"/>
    </row>
    <row r="89" spans="1:5" x14ac:dyDescent="0.2">
      <c r="E89" s="835"/>
    </row>
    <row r="90" spans="1:5" x14ac:dyDescent="0.2">
      <c r="E90" s="835"/>
    </row>
    <row r="91" spans="1:5" x14ac:dyDescent="0.2">
      <c r="E91" s="835"/>
    </row>
    <row r="92" spans="1:5" x14ac:dyDescent="0.2">
      <c r="E92" s="835"/>
    </row>
    <row r="93" spans="1:5" x14ac:dyDescent="0.2">
      <c r="E93" s="835"/>
    </row>
    <row r="94" spans="1:5" x14ac:dyDescent="0.2">
      <c r="E94" s="835"/>
    </row>
    <row r="95" spans="1:5" x14ac:dyDescent="0.2">
      <c r="E95" s="835"/>
    </row>
    <row r="96" spans="1:5" x14ac:dyDescent="0.2">
      <c r="E96" s="835"/>
    </row>
    <row r="97" spans="5:5" x14ac:dyDescent="0.2">
      <c r="E97" s="835"/>
    </row>
    <row r="98" spans="5:5" ht="13.5" thickBot="1" x14ac:dyDescent="0.25">
      <c r="E98" s="836"/>
    </row>
  </sheetData>
  <mergeCells count="1">
    <mergeCell ref="E84:E98"/>
  </mergeCells>
  <pageMargins left="0.7" right="0.7" top="0.75" bottom="0.75" header="0.3" footer="0.3"/>
  <pageSetup orientation="portrait" r:id="rId1"/>
  <drawing r:id="rId2"/>
  <legacyDrawing r:id="rId3"/>
  <controls>
    <mc:AlternateContent xmlns:mc="http://schemas.openxmlformats.org/markup-compatibility/2006">
      <mc:Choice Requires="x14">
        <control shapeId="14337" r:id="rId4" name="CommandButton1">
          <controlPr defaultSize="0" autoLine="0" r:id="rId5">
            <anchor moveWithCells="1">
              <from>
                <xdr:col>3</xdr:col>
                <xdr:colOff>561975</xdr:colOff>
                <xdr:row>1</xdr:row>
                <xdr:rowOff>200025</xdr:rowOff>
              </from>
              <to>
                <xdr:col>5</xdr:col>
                <xdr:colOff>28575</xdr:colOff>
                <xdr:row>3</xdr:row>
                <xdr:rowOff>0</xdr:rowOff>
              </to>
            </anchor>
          </controlPr>
        </control>
      </mc:Choice>
      <mc:Fallback>
        <control shapeId="14337"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KR1625"/>
  <sheetViews>
    <sheetView workbookViewId="0">
      <pane xSplit="9165" topLeftCell="EF1" activePane="topRight"/>
      <selection activeCell="C2" sqref="C2:D1441"/>
      <selection pane="topRight" activeCell="EJ728" sqref="EJ723:EJ728"/>
    </sheetView>
  </sheetViews>
  <sheetFormatPr defaultColWidth="9.28515625" defaultRowHeight="15" x14ac:dyDescent="0.25"/>
  <cols>
    <col min="1" max="1" width="13.7109375" bestFit="1" customWidth="1"/>
    <col min="2" max="2" width="12.140625" bestFit="1" customWidth="1"/>
    <col min="3" max="3" width="14.85546875" bestFit="1" customWidth="1"/>
    <col min="4" max="4" width="24.140625" bestFit="1" customWidth="1"/>
    <col min="5" max="5" width="18.42578125" bestFit="1" customWidth="1"/>
    <col min="6" max="6" width="16.85546875" bestFit="1" customWidth="1"/>
    <col min="7" max="7" width="18.140625" bestFit="1" customWidth="1"/>
    <col min="8" max="8" width="20.85546875" bestFit="1" customWidth="1"/>
    <col min="9" max="9" width="15.140625" bestFit="1" customWidth="1"/>
    <col min="10" max="10" width="24.28515625" bestFit="1" customWidth="1"/>
    <col min="11" max="11" width="17.28515625" bestFit="1" customWidth="1"/>
    <col min="12" max="12" width="23" bestFit="1" customWidth="1"/>
    <col min="13" max="13" width="16.28515625" bestFit="1" customWidth="1"/>
    <col min="14" max="14" width="22.140625" bestFit="1" customWidth="1"/>
    <col min="15" max="15" width="18.42578125" bestFit="1" customWidth="1"/>
    <col min="16" max="16" width="24.140625" bestFit="1" customWidth="1"/>
    <col min="17" max="22" width="17.28515625" bestFit="1" customWidth="1"/>
    <col min="23" max="28" width="18.5703125" bestFit="1" customWidth="1"/>
    <col min="29" max="34" width="21.140625" bestFit="1" customWidth="1"/>
    <col min="35" max="37" width="18.42578125" bestFit="1" customWidth="1"/>
    <col min="38" max="39" width="19.7109375" bestFit="1" customWidth="1"/>
    <col min="40" max="40" width="18.42578125" bestFit="1" customWidth="1"/>
    <col min="41" max="41" width="31.140625" bestFit="1" customWidth="1"/>
    <col min="42" max="42" width="31.42578125" bestFit="1" customWidth="1"/>
    <col min="43" max="46" width="19.7109375" bestFit="1" customWidth="1"/>
    <col min="47" max="47" width="31.140625" bestFit="1" customWidth="1"/>
    <col min="48" max="48" width="31.42578125" bestFit="1" customWidth="1"/>
    <col min="49" max="49" width="30.28515625" bestFit="1" customWidth="1"/>
    <col min="50" max="50" width="30.5703125" bestFit="1" customWidth="1"/>
    <col min="51" max="51" width="32.140625" bestFit="1" customWidth="1"/>
    <col min="52" max="52" width="32.42578125" bestFit="1" customWidth="1"/>
    <col min="53" max="53" width="30.140625" bestFit="1" customWidth="1"/>
    <col min="54" max="54" width="30.42578125" bestFit="1" customWidth="1"/>
    <col min="55" max="55" width="29.140625" bestFit="1" customWidth="1"/>
    <col min="56" max="56" width="29.42578125" bestFit="1" customWidth="1"/>
    <col min="57" max="57" width="31.140625" bestFit="1" customWidth="1"/>
    <col min="58" max="58" width="31.42578125" bestFit="1" customWidth="1"/>
    <col min="59" max="59" width="27.7109375" bestFit="1" customWidth="1"/>
    <col min="60" max="63" width="28.7109375" bestFit="1" customWidth="1"/>
    <col min="64" max="64" width="37.5703125" bestFit="1" customWidth="1"/>
    <col min="65" max="67" width="29" bestFit="1" customWidth="1"/>
    <col min="68" max="68" width="28.5703125" bestFit="1" customWidth="1"/>
    <col min="69" max="69" width="28" bestFit="1" customWidth="1"/>
    <col min="70" max="70" width="27.28515625" bestFit="1" customWidth="1"/>
    <col min="71" max="74" width="28.28515625" bestFit="1" customWidth="1"/>
    <col min="75" max="75" width="18.85546875" bestFit="1" customWidth="1"/>
    <col min="76" max="78" width="28.5703125" bestFit="1" customWidth="1"/>
    <col min="79" max="79" width="28.140625" bestFit="1" customWidth="1"/>
    <col min="80" max="80" width="27.5703125" bestFit="1" customWidth="1"/>
    <col min="81" max="81" width="26" bestFit="1" customWidth="1"/>
    <col min="82" max="82" width="24.140625" bestFit="1" customWidth="1"/>
    <col min="83" max="83" width="27.140625" bestFit="1" customWidth="1"/>
    <col min="84" max="84" width="24.85546875" bestFit="1" customWidth="1"/>
    <col min="85" max="85" width="25.7109375" bestFit="1" customWidth="1"/>
    <col min="86" max="86" width="29.140625" bestFit="1" customWidth="1"/>
    <col min="87" max="87" width="25" bestFit="1" customWidth="1"/>
    <col min="88" max="88" width="26.140625" bestFit="1" customWidth="1"/>
    <col min="89" max="89" width="27.85546875" bestFit="1" customWidth="1"/>
    <col min="90" max="90" width="28.5703125" bestFit="1" customWidth="1"/>
    <col min="91" max="91" width="32.28515625" bestFit="1" customWidth="1"/>
    <col min="92" max="92" width="24.42578125" customWidth="1"/>
    <col min="93" max="93" width="25.7109375" bestFit="1" customWidth="1"/>
    <col min="94" max="94" width="29.7109375" bestFit="1" customWidth="1"/>
    <col min="95" max="95" width="27.85546875" bestFit="1" customWidth="1"/>
    <col min="96" max="96" width="28.5703125" bestFit="1" customWidth="1"/>
    <col min="97" max="97" width="25.28515625" bestFit="1" customWidth="1"/>
    <col min="98" max="98" width="24.5703125" bestFit="1" customWidth="1"/>
    <col min="99" max="99" width="25.28515625" bestFit="1" customWidth="1"/>
    <col min="100" max="100" width="29" bestFit="1" customWidth="1"/>
    <col min="101" max="101" width="29.85546875" bestFit="1" customWidth="1"/>
    <col min="102" max="102" width="29.28515625" bestFit="1" customWidth="1"/>
    <col min="103" max="103" width="30.140625" bestFit="1" customWidth="1"/>
    <col min="104" max="104" width="24.85546875" bestFit="1" customWidth="1"/>
    <col min="105" max="105" width="25.7109375" bestFit="1" customWidth="1"/>
    <col min="106" max="106" width="27.85546875" bestFit="1" customWidth="1"/>
    <col min="107" max="107" width="28.5703125" bestFit="1" customWidth="1"/>
    <col min="108" max="108" width="32.28515625" bestFit="1" customWidth="1"/>
    <col min="109" max="109" width="33" bestFit="1" customWidth="1"/>
    <col min="110" max="110" width="32.5703125" bestFit="1" customWidth="1"/>
    <col min="111" max="111" width="33.28515625" bestFit="1" customWidth="1"/>
    <col min="112" max="112" width="28.140625" bestFit="1" customWidth="1"/>
    <col min="113" max="113" width="28.85546875" bestFit="1" customWidth="1"/>
    <col min="114" max="114" width="18.5703125" bestFit="1" customWidth="1"/>
    <col min="115" max="115" width="19.28515625" bestFit="1" customWidth="1"/>
    <col min="116" max="116" width="23" bestFit="1" customWidth="1"/>
    <col min="117" max="117" width="23.7109375" bestFit="1" customWidth="1"/>
    <col min="118" max="118" width="23.28515625" bestFit="1" customWidth="1"/>
    <col min="119" max="119" width="24" bestFit="1" customWidth="1"/>
    <col min="120" max="120" width="18.85546875" bestFit="1" customWidth="1"/>
    <col min="121" max="121" width="19.5703125" bestFit="1" customWidth="1"/>
    <col min="122" max="122" width="29.140625" bestFit="1" customWidth="1"/>
    <col min="123" max="123" width="28.7109375" bestFit="1" customWidth="1"/>
    <col min="124" max="125" width="29.42578125" bestFit="1" customWidth="1"/>
    <col min="126" max="126" width="29" bestFit="1" customWidth="1"/>
    <col min="127" max="127" width="29.85546875" bestFit="1" customWidth="1"/>
    <col min="128" max="128" width="23.42578125" bestFit="1" customWidth="1"/>
    <col min="129" max="129" width="28.5703125" bestFit="1" customWidth="1"/>
    <col min="130" max="130" width="29.28515625" bestFit="1" customWidth="1"/>
    <col min="131" max="132" width="23.28515625" bestFit="1" customWidth="1"/>
    <col min="133" max="133" width="15.85546875" bestFit="1" customWidth="1"/>
    <col min="134" max="134" width="23.28515625" bestFit="1" customWidth="1"/>
    <col min="135" max="135" width="11.7109375" bestFit="1" customWidth="1"/>
    <col min="136" max="136" width="19" bestFit="1" customWidth="1"/>
    <col min="137" max="137" width="19.42578125" bestFit="1" customWidth="1"/>
    <col min="138" max="138" width="19.5703125" bestFit="1" customWidth="1"/>
    <col min="139" max="139" width="16.5703125" bestFit="1" customWidth="1"/>
    <col min="140" max="140" width="17" bestFit="1" customWidth="1"/>
    <col min="141" max="141" width="17.28515625" bestFit="1" customWidth="1"/>
    <col min="142" max="142" width="14.28515625" bestFit="1" customWidth="1"/>
    <col min="143" max="143" width="17.5703125" bestFit="1" customWidth="1"/>
    <col min="144" max="144" width="10.7109375" bestFit="1" customWidth="1"/>
    <col min="145" max="145" width="19.140625" bestFit="1" customWidth="1"/>
    <col min="146" max="146" width="23.140625" bestFit="1" customWidth="1"/>
    <col min="147" max="147" width="18.7109375" bestFit="1" customWidth="1"/>
    <col min="148" max="148" width="14.140625" bestFit="1" customWidth="1"/>
    <col min="149" max="149" width="25" bestFit="1" customWidth="1"/>
    <col min="150" max="150" width="13.5703125" bestFit="1" customWidth="1"/>
    <col min="151" max="151" width="14.85546875" bestFit="1" customWidth="1"/>
    <col min="152" max="152" width="10" bestFit="1" customWidth="1"/>
    <col min="153" max="153" width="14.85546875" bestFit="1" customWidth="1"/>
    <col min="154" max="156" width="7.7109375" bestFit="1" customWidth="1"/>
  </cols>
  <sheetData>
    <row r="1" spans="1:155" x14ac:dyDescent="0.25">
      <c r="A1" s="741" t="s">
        <v>0</v>
      </c>
      <c r="B1" s="740" t="s">
        <v>1</v>
      </c>
      <c r="C1" t="s">
        <v>974</v>
      </c>
      <c r="D1" t="s">
        <v>950</v>
      </c>
      <c r="E1" t="s">
        <v>1029</v>
      </c>
      <c r="F1" t="s">
        <v>981</v>
      </c>
      <c r="G1" t="s">
        <v>982</v>
      </c>
      <c r="H1" t="s">
        <v>983</v>
      </c>
      <c r="I1" t="s">
        <v>1035</v>
      </c>
      <c r="J1" t="s">
        <v>1018</v>
      </c>
      <c r="K1" t="s">
        <v>1020</v>
      </c>
      <c r="L1" t="s">
        <v>1019</v>
      </c>
      <c r="M1" t="s">
        <v>97</v>
      </c>
      <c r="N1" t="s">
        <v>986</v>
      </c>
      <c r="O1" t="s">
        <v>987</v>
      </c>
      <c r="P1" t="s">
        <v>988</v>
      </c>
      <c r="Q1" t="s">
        <v>1030</v>
      </c>
      <c r="R1" t="s">
        <v>1031</v>
      </c>
      <c r="S1" t="s">
        <v>1036</v>
      </c>
      <c r="T1" t="s">
        <v>989</v>
      </c>
      <c r="U1" t="s">
        <v>990</v>
      </c>
      <c r="V1" t="s">
        <v>991</v>
      </c>
      <c r="W1" t="s">
        <v>992</v>
      </c>
      <c r="X1" t="s">
        <v>1032</v>
      </c>
      <c r="Y1" t="s">
        <v>1033</v>
      </c>
      <c r="Z1" t="s">
        <v>1037</v>
      </c>
      <c r="AA1" t="s">
        <v>993</v>
      </c>
      <c r="AB1" t="s">
        <v>1038</v>
      </c>
      <c r="AC1" t="s">
        <v>1039</v>
      </c>
      <c r="AD1" t="s">
        <v>1040</v>
      </c>
      <c r="AE1" t="s">
        <v>1041</v>
      </c>
      <c r="AF1" t="s">
        <v>1042</v>
      </c>
      <c r="AG1" t="s">
        <v>1043</v>
      </c>
      <c r="AH1" t="s">
        <v>1044</v>
      </c>
      <c r="AI1" t="s">
        <v>1045</v>
      </c>
      <c r="AJ1" t="s">
        <v>1046</v>
      </c>
      <c r="AK1" t="s">
        <v>994</v>
      </c>
      <c r="AL1" t="s">
        <v>995</v>
      </c>
      <c r="AM1" t="s">
        <v>1047</v>
      </c>
      <c r="AN1" t="s">
        <v>1048</v>
      </c>
      <c r="AO1" t="s">
        <v>1049</v>
      </c>
      <c r="AP1" t="s">
        <v>1050</v>
      </c>
      <c r="AQ1" t="s">
        <v>1051</v>
      </c>
      <c r="AR1" t="s">
        <v>1052</v>
      </c>
      <c r="AS1" t="s">
        <v>1053</v>
      </c>
      <c r="AT1" t="s">
        <v>1054</v>
      </c>
      <c r="AU1" t="s">
        <v>996</v>
      </c>
      <c r="AV1" t="s">
        <v>997</v>
      </c>
      <c r="AW1" t="s">
        <v>998</v>
      </c>
      <c r="AX1" t="s">
        <v>999</v>
      </c>
      <c r="AY1" t="s">
        <v>1055</v>
      </c>
      <c r="AZ1" t="s">
        <v>1056</v>
      </c>
      <c r="BA1" t="s">
        <v>1057</v>
      </c>
      <c r="BB1" t="s">
        <v>1058</v>
      </c>
      <c r="BC1" t="s">
        <v>1059</v>
      </c>
      <c r="BD1" t="s">
        <v>1060</v>
      </c>
      <c r="BE1" t="s">
        <v>1061</v>
      </c>
      <c r="BF1" t="s">
        <v>1062</v>
      </c>
      <c r="BG1" t="s">
        <v>1000</v>
      </c>
      <c r="BH1" t="s">
        <v>1001</v>
      </c>
      <c r="BI1" t="s">
        <v>1002</v>
      </c>
      <c r="BJ1" t="s">
        <v>1003</v>
      </c>
      <c r="BK1" t="s">
        <v>1063</v>
      </c>
      <c r="BL1" t="s">
        <v>1064</v>
      </c>
      <c r="BM1" t="s">
        <v>1065</v>
      </c>
      <c r="BN1" t="s">
        <v>1066</v>
      </c>
      <c r="BO1" t="s">
        <v>1067</v>
      </c>
      <c r="BP1" t="s">
        <v>1068</v>
      </c>
      <c r="BQ1" t="s">
        <v>1069</v>
      </c>
      <c r="BR1" t="s">
        <v>1070</v>
      </c>
      <c r="BS1" t="s">
        <v>1004</v>
      </c>
      <c r="BT1" t="s">
        <v>1005</v>
      </c>
      <c r="BU1" t="s">
        <v>1006</v>
      </c>
      <c r="BV1" t="s">
        <v>1007</v>
      </c>
      <c r="BW1" t="s">
        <v>1071</v>
      </c>
      <c r="BX1" t="s">
        <v>1072</v>
      </c>
      <c r="BY1" t="s">
        <v>1073</v>
      </c>
      <c r="BZ1" t="s">
        <v>1074</v>
      </c>
      <c r="CA1" t="s">
        <v>1075</v>
      </c>
      <c r="CB1" t="s">
        <v>1076</v>
      </c>
      <c r="CC1" t="s">
        <v>1077</v>
      </c>
      <c r="CD1" t="s">
        <v>1078</v>
      </c>
      <c r="CE1" t="s">
        <v>1008</v>
      </c>
      <c r="CF1" t="s">
        <v>1009</v>
      </c>
      <c r="CG1" t="s">
        <v>1010</v>
      </c>
      <c r="CH1" t="s">
        <v>1011</v>
      </c>
      <c r="CI1" t="s">
        <v>1079</v>
      </c>
      <c r="CJ1" t="s">
        <v>1080</v>
      </c>
      <c r="CK1" t="s">
        <v>1081</v>
      </c>
      <c r="CL1" t="s">
        <v>1082</v>
      </c>
      <c r="CM1" t="s">
        <v>1083</v>
      </c>
      <c r="CN1" t="s">
        <v>1084</v>
      </c>
      <c r="CO1" t="s">
        <v>1085</v>
      </c>
      <c r="CP1" t="s">
        <v>1086</v>
      </c>
      <c r="CQ1" t="s">
        <v>1012</v>
      </c>
      <c r="CR1" t="s">
        <v>1013</v>
      </c>
      <c r="CS1" t="s">
        <v>1014</v>
      </c>
      <c r="CT1" t="s">
        <v>1015</v>
      </c>
      <c r="CU1" t="s">
        <v>1087</v>
      </c>
      <c r="CV1" t="s">
        <v>1088</v>
      </c>
      <c r="CW1" t="s">
        <v>1089</v>
      </c>
      <c r="CX1" t="s">
        <v>1090</v>
      </c>
      <c r="CY1" t="s">
        <v>1091</v>
      </c>
      <c r="CZ1" t="s">
        <v>1092</v>
      </c>
      <c r="DA1" t="s">
        <v>1093</v>
      </c>
      <c r="DB1" t="s">
        <v>1094</v>
      </c>
      <c r="DC1" t="s">
        <v>1016</v>
      </c>
      <c r="DD1" t="s">
        <v>1017</v>
      </c>
      <c r="DE1" t="s">
        <v>1095</v>
      </c>
      <c r="DF1" t="s">
        <v>1096</v>
      </c>
      <c r="DG1" t="s">
        <v>1097</v>
      </c>
      <c r="DH1" t="s">
        <v>1098</v>
      </c>
      <c r="DI1" t="s">
        <v>1099</v>
      </c>
      <c r="DJ1" t="s">
        <v>1100</v>
      </c>
      <c r="DK1" t="s">
        <v>1101</v>
      </c>
      <c r="DL1" t="s">
        <v>1102</v>
      </c>
      <c r="DM1" t="s">
        <v>1103</v>
      </c>
      <c r="DN1" t="s">
        <v>1104</v>
      </c>
      <c r="DO1" t="s">
        <v>1105</v>
      </c>
      <c r="DP1" t="s">
        <v>1106</v>
      </c>
      <c r="DQ1" t="s">
        <v>1107</v>
      </c>
      <c r="DR1" t="s">
        <v>1108</v>
      </c>
      <c r="DS1" t="s">
        <v>1109</v>
      </c>
      <c r="DT1" t="s">
        <v>1110</v>
      </c>
      <c r="DU1" t="s">
        <v>1111</v>
      </c>
      <c r="DV1" t="s">
        <v>1112</v>
      </c>
      <c r="DW1" t="s">
        <v>1113</v>
      </c>
      <c r="DX1" t="s">
        <v>1114</v>
      </c>
      <c r="DY1" t="s">
        <v>1115</v>
      </c>
      <c r="DZ1" t="s">
        <v>1116</v>
      </c>
      <c r="EA1" t="s">
        <v>1117</v>
      </c>
      <c r="EB1" t="s">
        <v>1118</v>
      </c>
      <c r="EC1" t="s">
        <v>1119</v>
      </c>
      <c r="ED1" t="s">
        <v>1120</v>
      </c>
      <c r="EE1" t="s">
        <v>1121</v>
      </c>
      <c r="EF1" t="s">
        <v>1122</v>
      </c>
      <c r="EG1" t="s">
        <v>1123</v>
      </c>
      <c r="EH1" t="s">
        <v>1124</v>
      </c>
      <c r="EI1" t="s">
        <v>1125</v>
      </c>
      <c r="EJ1" t="s">
        <v>1126</v>
      </c>
      <c r="EK1" t="s">
        <v>1127</v>
      </c>
      <c r="EL1" t="s">
        <v>1128</v>
      </c>
      <c r="EM1" t="s">
        <v>1129</v>
      </c>
      <c r="EN1" t="s">
        <v>1130</v>
      </c>
      <c r="EO1" t="s">
        <v>1131</v>
      </c>
      <c r="EP1" t="s">
        <v>1132</v>
      </c>
      <c r="EQ1" t="s">
        <v>1133</v>
      </c>
      <c r="ER1" t="s">
        <v>1134</v>
      </c>
      <c r="ES1" t="s">
        <v>1135</v>
      </c>
      <c r="ET1" t="s">
        <v>1136</v>
      </c>
      <c r="EU1" t="s">
        <v>1034</v>
      </c>
      <c r="EV1" t="s">
        <v>1137</v>
      </c>
      <c r="EW1" t="s">
        <v>1138</v>
      </c>
      <c r="EX1" t="s">
        <v>1139</v>
      </c>
      <c r="EY1" t="s">
        <v>1140</v>
      </c>
    </row>
    <row r="2" spans="1:155" x14ac:dyDescent="0.25">
      <c r="A2" s="741">
        <v>46299</v>
      </c>
      <c r="B2" s="740">
        <v>0.16936342592592593</v>
      </c>
      <c r="C2">
        <v>0</v>
      </c>
      <c r="D2">
        <v>1</v>
      </c>
      <c r="E2">
        <v>0</v>
      </c>
      <c r="F2">
        <v>78.416482000000002</v>
      </c>
      <c r="G2">
        <v>76.979791000000006</v>
      </c>
      <c r="H2">
        <v>67.827106000000001</v>
      </c>
      <c r="I2">
        <v>77.504406000000003</v>
      </c>
      <c r="J2">
        <v>80.729090999999997</v>
      </c>
      <c r="K2">
        <v>77.064175000000006</v>
      </c>
      <c r="L2">
        <v>75.375612000000004</v>
      </c>
      <c r="M2">
        <v>76.520317000000006</v>
      </c>
      <c r="N2">
        <v>4.1420209999999997</v>
      </c>
      <c r="O2">
        <v>3.3545889999999998</v>
      </c>
      <c r="P2">
        <v>2.9632839999999998</v>
      </c>
      <c r="Q2">
        <v>2.5974840000000001</v>
      </c>
      <c r="R2">
        <v>2.241187</v>
      </c>
      <c r="S2">
        <v>1.7063809999999999</v>
      </c>
      <c r="T2">
        <v>2.0368029999999999</v>
      </c>
      <c r="U2">
        <v>3.0709590000000002</v>
      </c>
      <c r="V2">
        <v>5.3947669999999999</v>
      </c>
      <c r="W2">
        <v>6.9708249999999996</v>
      </c>
      <c r="X2">
        <v>16.144777000000001</v>
      </c>
      <c r="Y2">
        <v>2.828468</v>
      </c>
      <c r="Z2">
        <v>4.1107630000000004</v>
      </c>
      <c r="AA2">
        <v>5.36815</v>
      </c>
      <c r="AB2">
        <v>6.754575</v>
      </c>
      <c r="AC2">
        <v>6.7349069999999998</v>
      </c>
      <c r="AD2">
        <v>23.129731</v>
      </c>
      <c r="AE2">
        <v>4.5039230000000003</v>
      </c>
      <c r="AF2">
        <v>2.7500279999999999</v>
      </c>
      <c r="AG2">
        <v>5.2785489999999999</v>
      </c>
      <c r="AH2">
        <v>34.064898999999997</v>
      </c>
      <c r="AI2">
        <v>19.286041000000001</v>
      </c>
      <c r="AJ2">
        <v>26.784472000000001</v>
      </c>
      <c r="AK2">
        <v>-0.20907899999999999</v>
      </c>
      <c r="AL2">
        <v>5.4985480000000004</v>
      </c>
      <c r="AM2">
        <v>-0.60943499999999995</v>
      </c>
      <c r="AN2">
        <v>4.3084259999999999</v>
      </c>
      <c r="AO2">
        <v>-1.1438219999999999</v>
      </c>
      <c r="AP2">
        <v>2.8241010000000002</v>
      </c>
      <c r="AQ2">
        <v>-2.0650770000000001</v>
      </c>
      <c r="AR2">
        <v>2.6229119999999999</v>
      </c>
      <c r="AS2">
        <v>-3.492982</v>
      </c>
      <c r="AT2">
        <v>1.3141970000000001</v>
      </c>
      <c r="AU2">
        <v>-2.7733759999999998</v>
      </c>
      <c r="AV2">
        <v>1.3031299999999999</v>
      </c>
      <c r="AW2">
        <v>-0.74868500000000004</v>
      </c>
      <c r="AX2">
        <v>4.0067449999999996</v>
      </c>
      <c r="AY2">
        <v>-0.778752</v>
      </c>
      <c r="AZ2">
        <v>4.5159269999999996</v>
      </c>
      <c r="BA2">
        <v>-1.3691930000000001</v>
      </c>
      <c r="BB2">
        <v>3.689676</v>
      </c>
      <c r="BC2">
        <v>-2.1180560000000002</v>
      </c>
      <c r="BD2">
        <v>2.8308659999999999</v>
      </c>
      <c r="BE2">
        <v>-3.25508</v>
      </c>
      <c r="BF2">
        <v>1.461856</v>
      </c>
      <c r="BG2">
        <v>-2.8345050000000001</v>
      </c>
      <c r="BH2">
        <v>0.27378999999999998</v>
      </c>
      <c r="BI2">
        <v>-0.39113399999999998</v>
      </c>
      <c r="BJ2">
        <v>4.8434970000000002</v>
      </c>
      <c r="BK2">
        <v>-0.628799</v>
      </c>
      <c r="BL2">
        <v>3.5226280000000001</v>
      </c>
      <c r="BM2">
        <v>-1.158091</v>
      </c>
      <c r="BN2">
        <v>3.337942</v>
      </c>
      <c r="BO2">
        <v>-1.8197639999999999</v>
      </c>
      <c r="BP2">
        <v>1.206129</v>
      </c>
      <c r="BQ2">
        <v>-3.0218340000000001</v>
      </c>
      <c r="BR2">
        <v>0.78015000000000001</v>
      </c>
      <c r="BS2">
        <v>-2.7709250000000001</v>
      </c>
      <c r="BT2">
        <v>0.87613099999999999</v>
      </c>
      <c r="BU2">
        <v>-0.16841500000000001</v>
      </c>
      <c r="BV2">
        <v>3.759182</v>
      </c>
      <c r="BW2">
        <v>-0.27887899999999999</v>
      </c>
      <c r="BX2">
        <v>3.9026000000000001</v>
      </c>
      <c r="BY2">
        <v>-1.001646</v>
      </c>
      <c r="BZ2">
        <v>2.3196210000000002</v>
      </c>
      <c r="CA2">
        <v>-1.825099</v>
      </c>
      <c r="CB2">
        <v>0.59038800000000002</v>
      </c>
      <c r="CC2">
        <v>-2.604034</v>
      </c>
      <c r="CD2">
        <v>2.146423</v>
      </c>
      <c r="CE2">
        <v>-2.5363090000000001</v>
      </c>
      <c r="CF2">
        <v>0.16313800000000001</v>
      </c>
      <c r="CG2">
        <v>-0.42607099999999998</v>
      </c>
      <c r="CH2">
        <v>2.703484</v>
      </c>
      <c r="CI2">
        <v>-0.73533000000000004</v>
      </c>
      <c r="CJ2">
        <v>2.0672730000000001</v>
      </c>
      <c r="CK2">
        <v>-0.70810499999999998</v>
      </c>
      <c r="CL2">
        <v>1.930863</v>
      </c>
      <c r="CM2">
        <v>-1.709341</v>
      </c>
      <c r="CN2">
        <v>0.225494</v>
      </c>
      <c r="CO2">
        <v>-2.9943379999999999</v>
      </c>
      <c r="CP2">
        <v>0.302537</v>
      </c>
      <c r="CQ2">
        <v>-2.9006669999999999</v>
      </c>
      <c r="CR2">
        <v>0.34502300000000002</v>
      </c>
      <c r="CS2">
        <v>0.38658300000000001</v>
      </c>
      <c r="CT2">
        <v>4.6680659999999996</v>
      </c>
      <c r="CU2">
        <v>-0.43848700000000002</v>
      </c>
      <c r="CV2">
        <v>2.4319000000000002</v>
      </c>
      <c r="CW2">
        <v>-0.59292800000000001</v>
      </c>
      <c r="CX2">
        <v>2.0547979999999999</v>
      </c>
      <c r="CY2">
        <v>-1.7343310000000001</v>
      </c>
      <c r="CZ2">
        <v>1.2086190000000001</v>
      </c>
      <c r="DA2">
        <v>-2.2423649999999999</v>
      </c>
      <c r="DB2">
        <v>-0.48387999999999998</v>
      </c>
      <c r="DC2">
        <v>-2.3592110000000002</v>
      </c>
      <c r="DD2">
        <v>2.4229430000000001</v>
      </c>
      <c r="DE2">
        <v>88.071759</v>
      </c>
      <c r="DF2">
        <v>80.806106</v>
      </c>
      <c r="DG2">
        <v>76.706160999999994</v>
      </c>
      <c r="DH2">
        <v>76.942622</v>
      </c>
      <c r="DI2">
        <v>76.730990000000006</v>
      </c>
      <c r="DJ2">
        <v>83.023874000000006</v>
      </c>
      <c r="DK2">
        <v>87.116035999999994</v>
      </c>
      <c r="DL2">
        <v>77.678691000000001</v>
      </c>
      <c r="DM2">
        <v>79.009951999999998</v>
      </c>
      <c r="DN2">
        <v>79.439813000000001</v>
      </c>
      <c r="DO2">
        <v>84.342764000000003</v>
      </c>
      <c r="DP2">
        <v>73.759439</v>
      </c>
      <c r="DQ2">
        <v>87.307188999999994</v>
      </c>
      <c r="DR2">
        <v>114.420092</v>
      </c>
      <c r="DS2">
        <v>90.286081999999993</v>
      </c>
      <c r="DT2">
        <v>29.175208999999999</v>
      </c>
      <c r="DU2">
        <v>29.082384000000001</v>
      </c>
      <c r="DV2">
        <v>34.267861000000003</v>
      </c>
      <c r="DW2">
        <v>128.06324000000001</v>
      </c>
      <c r="DX2">
        <v>27.619409000000001</v>
      </c>
      <c r="DY2">
        <v>28.373878000000001</v>
      </c>
      <c r="DZ2">
        <v>121.1</v>
      </c>
      <c r="EA2">
        <v>0.79800000000000004</v>
      </c>
      <c r="EB2">
        <v>82.5</v>
      </c>
      <c r="EC2">
        <v>121.68</v>
      </c>
      <c r="ED2">
        <v>6.58</v>
      </c>
      <c r="EE2">
        <v>786.9</v>
      </c>
      <c r="EF2">
        <v>123.45</v>
      </c>
      <c r="EG2">
        <v>0.80500000000000005</v>
      </c>
      <c r="EH2">
        <v>84.8</v>
      </c>
      <c r="EI2">
        <v>120.610001</v>
      </c>
      <c r="EJ2">
        <v>4.8979999999999997</v>
      </c>
      <c r="EK2">
        <v>545.40002400000003</v>
      </c>
      <c r="EL2">
        <v>27.468534999999999</v>
      </c>
      <c r="EM2">
        <v>6.802003</v>
      </c>
      <c r="EN2">
        <v>22.089941</v>
      </c>
      <c r="EO2">
        <v>6.5963640000000003</v>
      </c>
      <c r="EP2">
        <v>12.484038</v>
      </c>
      <c r="EQ2">
        <v>4.6945309999999996</v>
      </c>
      <c r="ER2">
        <v>6.484343</v>
      </c>
      <c r="ES2">
        <v>79.230914999999996</v>
      </c>
      <c r="ET2">
        <v>5.6233219999999999</v>
      </c>
      <c r="EU2">
        <v>0.35996600000000001</v>
      </c>
      <c r="EV2">
        <v>13448.046052</v>
      </c>
      <c r="EW2" t="s">
        <v>1173</v>
      </c>
      <c r="EX2" t="s">
        <v>1173</v>
      </c>
      <c r="EY2">
        <v>10079.593838000001</v>
      </c>
    </row>
    <row r="3" spans="1:155" x14ac:dyDescent="0.25">
      <c r="A3" s="741">
        <v>46299</v>
      </c>
      <c r="B3" s="740">
        <v>0.17005787037037037</v>
      </c>
      <c r="C3">
        <v>0</v>
      </c>
      <c r="D3">
        <v>1</v>
      </c>
      <c r="E3">
        <v>0</v>
      </c>
      <c r="F3">
        <v>77.962984000000006</v>
      </c>
      <c r="G3">
        <v>76.939066999999994</v>
      </c>
      <c r="H3">
        <v>67.756118000000001</v>
      </c>
      <c r="I3">
        <v>77.493019000000004</v>
      </c>
      <c r="J3">
        <v>80.337093999999993</v>
      </c>
      <c r="K3">
        <v>76.758602999999994</v>
      </c>
      <c r="L3">
        <v>75.332685999999995</v>
      </c>
      <c r="M3">
        <v>76.269116999999994</v>
      </c>
      <c r="N3">
        <v>3.9910290000000002</v>
      </c>
      <c r="O3">
        <v>3.8863129999999999</v>
      </c>
      <c r="P3">
        <v>2.8985099999999999</v>
      </c>
      <c r="Q3">
        <v>3.007657</v>
      </c>
      <c r="R3">
        <v>2.7730540000000001</v>
      </c>
      <c r="S3">
        <v>2.0411139999999999</v>
      </c>
      <c r="T3">
        <v>2.3640620000000001</v>
      </c>
      <c r="U3">
        <v>4.4485659999999996</v>
      </c>
      <c r="V3">
        <v>6.3785379999999998</v>
      </c>
      <c r="W3">
        <v>8.5150780000000008</v>
      </c>
      <c r="X3">
        <v>9.4838660000000008</v>
      </c>
      <c r="Y3">
        <v>5.2212709999999998</v>
      </c>
      <c r="Z3">
        <v>3.8584299999999998</v>
      </c>
      <c r="AA3">
        <v>6.1585200000000002</v>
      </c>
      <c r="AB3">
        <v>11.036928</v>
      </c>
      <c r="AC3">
        <v>6.7768410000000001</v>
      </c>
      <c r="AD3">
        <v>10.760119</v>
      </c>
      <c r="AE3">
        <v>6.086894</v>
      </c>
      <c r="AF3">
        <v>4.3440200000000004</v>
      </c>
      <c r="AG3">
        <v>5.7301580000000003</v>
      </c>
      <c r="AH3">
        <v>31.601355999999999</v>
      </c>
      <c r="AI3">
        <v>21.860703999999998</v>
      </c>
      <c r="AJ3">
        <v>19.296733</v>
      </c>
      <c r="AK3">
        <v>-0.20872499999999999</v>
      </c>
      <c r="AL3">
        <v>5.4855159999999996</v>
      </c>
      <c r="AM3">
        <v>-0.60085200000000005</v>
      </c>
      <c r="AN3">
        <v>4.3219940000000001</v>
      </c>
      <c r="AO3">
        <v>-1.153904</v>
      </c>
      <c r="AP3">
        <v>2.8472029999999999</v>
      </c>
      <c r="AQ3">
        <v>-2.054316</v>
      </c>
      <c r="AR3">
        <v>2.6116890000000001</v>
      </c>
      <c r="AS3">
        <v>-3.50013</v>
      </c>
      <c r="AT3">
        <v>1.308184</v>
      </c>
      <c r="AU3">
        <v>-2.760866</v>
      </c>
      <c r="AV3">
        <v>1.303112</v>
      </c>
      <c r="AW3">
        <v>-0.73176200000000002</v>
      </c>
      <c r="AX3">
        <v>3.9946139999999999</v>
      </c>
      <c r="AY3">
        <v>-0.77107999999999999</v>
      </c>
      <c r="AZ3">
        <v>4.4907450000000004</v>
      </c>
      <c r="BA3">
        <v>-1.361264</v>
      </c>
      <c r="BB3">
        <v>3.6878190000000002</v>
      </c>
      <c r="BC3">
        <v>-2.1278090000000001</v>
      </c>
      <c r="BD3">
        <v>2.8225669999999998</v>
      </c>
      <c r="BE3">
        <v>-3.2534149999999999</v>
      </c>
      <c r="BF3">
        <v>1.4602820000000001</v>
      </c>
      <c r="BG3">
        <v>-2.7952539999999999</v>
      </c>
      <c r="BH3">
        <v>0.27985100000000002</v>
      </c>
      <c r="BI3">
        <v>-0.37998199999999999</v>
      </c>
      <c r="BJ3">
        <v>4.8223510000000003</v>
      </c>
      <c r="BK3">
        <v>-0.60479899999999998</v>
      </c>
      <c r="BL3">
        <v>3.5382060000000002</v>
      </c>
      <c r="BM3">
        <v>-1.126665</v>
      </c>
      <c r="BN3">
        <v>3.3270849999999998</v>
      </c>
      <c r="BO3">
        <v>-1.7982739999999999</v>
      </c>
      <c r="BP3">
        <v>1.206766</v>
      </c>
      <c r="BQ3">
        <v>-3.0230489999999999</v>
      </c>
      <c r="BR3">
        <v>0.77093400000000001</v>
      </c>
      <c r="BS3">
        <v>-2.7593109999999998</v>
      </c>
      <c r="BT3">
        <v>0.88629500000000005</v>
      </c>
      <c r="BU3">
        <v>-0.18942600000000001</v>
      </c>
      <c r="BV3">
        <v>3.7598880000000001</v>
      </c>
      <c r="BW3">
        <v>-0.31145</v>
      </c>
      <c r="BX3">
        <v>3.8743219999999998</v>
      </c>
      <c r="BY3">
        <v>-0.97414400000000001</v>
      </c>
      <c r="BZ3">
        <v>2.3393359999999999</v>
      </c>
      <c r="CA3">
        <v>-1.852519</v>
      </c>
      <c r="CB3">
        <v>0.59307500000000002</v>
      </c>
      <c r="CC3">
        <v>-2.6012559999999998</v>
      </c>
      <c r="CD3">
        <v>2.13951</v>
      </c>
      <c r="CE3">
        <v>-2.536778</v>
      </c>
      <c r="CF3">
        <v>0.17076</v>
      </c>
      <c r="CG3">
        <v>-0.40965800000000002</v>
      </c>
      <c r="CH3">
        <v>2.6964999999999999</v>
      </c>
      <c r="CI3">
        <v>-0.75021499999999997</v>
      </c>
      <c r="CJ3">
        <v>2.0552160000000002</v>
      </c>
      <c r="CK3">
        <v>-0.70949799999999996</v>
      </c>
      <c r="CL3">
        <v>1.8889359999999999</v>
      </c>
      <c r="CM3">
        <v>-1.7190749999999999</v>
      </c>
      <c r="CN3">
        <v>0.21279300000000001</v>
      </c>
      <c r="CO3">
        <v>-3.0024609999999998</v>
      </c>
      <c r="CP3">
        <v>0.29572999999999999</v>
      </c>
      <c r="CQ3">
        <v>-2.8921929999999998</v>
      </c>
      <c r="CR3">
        <v>0.35484100000000002</v>
      </c>
      <c r="CS3">
        <v>0.38808799999999999</v>
      </c>
      <c r="CT3">
        <v>4.660336</v>
      </c>
      <c r="CU3">
        <v>-0.49251299999999998</v>
      </c>
      <c r="CV3">
        <v>2.4186209999999999</v>
      </c>
      <c r="CW3">
        <v>-0.58175900000000003</v>
      </c>
      <c r="CX3">
        <v>2.0277080000000001</v>
      </c>
      <c r="CY3">
        <v>-1.675878</v>
      </c>
      <c r="CZ3">
        <v>1.193946</v>
      </c>
      <c r="DA3">
        <v>-2.243363</v>
      </c>
      <c r="DB3">
        <v>-0.48025200000000001</v>
      </c>
      <c r="DC3">
        <v>-2.377367</v>
      </c>
      <c r="DD3">
        <v>2.3938109999999999</v>
      </c>
      <c r="DE3">
        <v>82.997771999999998</v>
      </c>
      <c r="DF3">
        <v>76.403919000000002</v>
      </c>
      <c r="DG3">
        <v>78.890484999999998</v>
      </c>
      <c r="DH3">
        <v>77.888727000000003</v>
      </c>
      <c r="DI3">
        <v>76.183740999999998</v>
      </c>
      <c r="DJ3">
        <v>82.083151999999998</v>
      </c>
      <c r="DK3">
        <v>83.053676999999993</v>
      </c>
      <c r="DL3">
        <v>79.597470999999999</v>
      </c>
      <c r="DM3">
        <v>79.659228999999996</v>
      </c>
      <c r="DN3">
        <v>78.818579</v>
      </c>
      <c r="DO3">
        <v>85.594173999999995</v>
      </c>
      <c r="DP3">
        <v>78.220392000000004</v>
      </c>
      <c r="DQ3">
        <v>85.006079</v>
      </c>
      <c r="DR3">
        <v>116.724727</v>
      </c>
      <c r="DS3">
        <v>83.579515999999998</v>
      </c>
      <c r="DT3">
        <v>45.690733999999999</v>
      </c>
      <c r="DU3">
        <v>137.33619200000001</v>
      </c>
      <c r="DV3">
        <v>34.079849000000003</v>
      </c>
      <c r="DW3">
        <v>127.129249</v>
      </c>
      <c r="DX3">
        <v>40.247027000000003</v>
      </c>
      <c r="DY3">
        <v>130.536033</v>
      </c>
      <c r="DZ3">
        <v>118.01</v>
      </c>
      <c r="EA3">
        <v>7.4539999999999997</v>
      </c>
      <c r="EB3">
        <v>867.4</v>
      </c>
      <c r="EC3">
        <v>121.09</v>
      </c>
      <c r="ED3">
        <v>6.5359999999999996</v>
      </c>
      <c r="EE3">
        <v>781.1</v>
      </c>
      <c r="EF3">
        <v>120.02</v>
      </c>
      <c r="EG3">
        <v>7.0490000000000004</v>
      </c>
      <c r="EH3">
        <v>839.4</v>
      </c>
      <c r="EI3">
        <v>120.870003</v>
      </c>
      <c r="EJ3">
        <v>4.9050000000000002</v>
      </c>
      <c r="EK3">
        <v>547</v>
      </c>
      <c r="EL3">
        <v>7.4270069999999997</v>
      </c>
      <c r="EM3">
        <v>9.5855789999999992</v>
      </c>
      <c r="EN3">
        <v>0.46423599999999998</v>
      </c>
      <c r="EO3">
        <v>24.174348999999999</v>
      </c>
      <c r="EP3">
        <v>12.275124999999999</v>
      </c>
      <c r="EQ3">
        <v>18.832497</v>
      </c>
      <c r="ER3">
        <v>83.765373999999994</v>
      </c>
      <c r="ES3">
        <v>78.762324000000007</v>
      </c>
      <c r="ET3">
        <v>80.460759999999993</v>
      </c>
      <c r="EU3">
        <v>0.35857499999999998</v>
      </c>
      <c r="EV3">
        <v>13459.420039000001</v>
      </c>
      <c r="EW3" t="s">
        <v>1173</v>
      </c>
      <c r="EX3" t="s">
        <v>1173</v>
      </c>
      <c r="EY3">
        <v>10088.718158</v>
      </c>
    </row>
    <row r="4" spans="1:155" x14ac:dyDescent="0.25">
      <c r="A4" s="741">
        <v>46299</v>
      </c>
      <c r="B4" s="740">
        <v>0.17075231481481482</v>
      </c>
      <c r="C4">
        <v>0</v>
      </c>
      <c r="D4">
        <v>1</v>
      </c>
      <c r="E4">
        <v>0</v>
      </c>
      <c r="F4">
        <v>77.655754000000002</v>
      </c>
      <c r="G4">
        <v>76.869215999999994</v>
      </c>
      <c r="H4">
        <v>67.671019999999999</v>
      </c>
      <c r="I4">
        <v>77.429362999999995</v>
      </c>
      <c r="J4">
        <v>79.952016</v>
      </c>
      <c r="K4">
        <v>76.296420999999995</v>
      </c>
      <c r="L4">
        <v>75.319361999999998</v>
      </c>
      <c r="M4">
        <v>76.081593999999996</v>
      </c>
      <c r="N4">
        <v>3.8570690000000001</v>
      </c>
      <c r="O4">
        <v>3.707309</v>
      </c>
      <c r="P4">
        <v>3.0453869999999998</v>
      </c>
      <c r="Q4">
        <v>2.7282690000000001</v>
      </c>
      <c r="R4">
        <v>2.3471820000000001</v>
      </c>
      <c r="S4">
        <v>1.7193830000000001</v>
      </c>
      <c r="T4">
        <v>2.0551529999999998</v>
      </c>
      <c r="U4">
        <v>6.5815910000000004</v>
      </c>
      <c r="V4">
        <v>8.0447159999999993</v>
      </c>
      <c r="W4">
        <v>9.9945489999999992</v>
      </c>
      <c r="X4">
        <v>10.507445000000001</v>
      </c>
      <c r="Y4">
        <v>7.8532349999999997</v>
      </c>
      <c r="Z4">
        <v>6.9077859999999998</v>
      </c>
      <c r="AA4">
        <v>7.8915920000000002</v>
      </c>
      <c r="AB4">
        <v>7.6234209999999996</v>
      </c>
      <c r="AC4">
        <v>9.2933029999999999</v>
      </c>
      <c r="AD4">
        <v>9.7944429999999993</v>
      </c>
      <c r="AE4">
        <v>9.3106550000000006</v>
      </c>
      <c r="AF4">
        <v>6.531301</v>
      </c>
      <c r="AG4">
        <v>7.9184850000000004</v>
      </c>
      <c r="AH4">
        <v>33.341012999999997</v>
      </c>
      <c r="AI4">
        <v>25.909984000000001</v>
      </c>
      <c r="AJ4">
        <v>25.882268</v>
      </c>
      <c r="AK4">
        <v>-0.25247199999999997</v>
      </c>
      <c r="AL4">
        <v>5.452528</v>
      </c>
      <c r="AM4">
        <v>-0.594835</v>
      </c>
      <c r="AN4">
        <v>4.299048</v>
      </c>
      <c r="AO4">
        <v>-1.155956</v>
      </c>
      <c r="AP4">
        <v>2.8148</v>
      </c>
      <c r="AQ4">
        <v>-2.0540539999999998</v>
      </c>
      <c r="AR4">
        <v>2.5908600000000002</v>
      </c>
      <c r="AS4">
        <v>-3.5067550000000001</v>
      </c>
      <c r="AT4">
        <v>1.285247</v>
      </c>
      <c r="AU4">
        <v>-2.7454339999999999</v>
      </c>
      <c r="AV4">
        <v>1.285247</v>
      </c>
      <c r="AW4">
        <v>-0.73724999999999996</v>
      </c>
      <c r="AX4">
        <v>3.9409420000000002</v>
      </c>
      <c r="AY4">
        <v>-0.77101799999999998</v>
      </c>
      <c r="AZ4">
        <v>4.4454719999999996</v>
      </c>
      <c r="BA4">
        <v>-1.365734</v>
      </c>
      <c r="BB4">
        <v>3.6622089999999998</v>
      </c>
      <c r="BC4">
        <v>-2.1133190000000002</v>
      </c>
      <c r="BD4">
        <v>2.796462</v>
      </c>
      <c r="BE4">
        <v>-3.2686769999999998</v>
      </c>
      <c r="BF4">
        <v>1.4211579999999999</v>
      </c>
      <c r="BG4">
        <v>-2.8457729999999999</v>
      </c>
      <c r="BH4">
        <v>0.27585500000000002</v>
      </c>
      <c r="BI4">
        <v>-0.38444400000000001</v>
      </c>
      <c r="BJ4">
        <v>4.7885900000000001</v>
      </c>
      <c r="BK4">
        <v>-0.60461500000000001</v>
      </c>
      <c r="BL4">
        <v>3.5112739999999998</v>
      </c>
      <c r="BM4">
        <v>-1.153789</v>
      </c>
      <c r="BN4">
        <v>3.2831030000000001</v>
      </c>
      <c r="BO4">
        <v>-1.7976589999999999</v>
      </c>
      <c r="BP4">
        <v>1.1760170000000001</v>
      </c>
      <c r="BQ4">
        <v>-3.0145409999999999</v>
      </c>
      <c r="BR4">
        <v>0.79025699999999999</v>
      </c>
      <c r="BS4">
        <v>-2.775147</v>
      </c>
      <c r="BT4">
        <v>0.88254500000000002</v>
      </c>
      <c r="BU4">
        <v>-0.19472300000000001</v>
      </c>
      <c r="BV4">
        <v>3.7394630000000002</v>
      </c>
      <c r="BW4">
        <v>-0.32321899999999998</v>
      </c>
      <c r="BX4">
        <v>3.8795709999999999</v>
      </c>
      <c r="BY4">
        <v>-0.98782800000000004</v>
      </c>
      <c r="BZ4">
        <v>2.325653</v>
      </c>
      <c r="CA4">
        <v>-1.8394159999999999</v>
      </c>
      <c r="CB4">
        <v>0.57796999999999998</v>
      </c>
      <c r="CC4">
        <v>-2.6181670000000001</v>
      </c>
      <c r="CD4">
        <v>2.149432</v>
      </c>
      <c r="CE4">
        <v>-2.5383810000000002</v>
      </c>
      <c r="CF4">
        <v>0.168297</v>
      </c>
      <c r="CG4">
        <v>-0.41166199999999997</v>
      </c>
      <c r="CH4">
        <v>2.6865049999999999</v>
      </c>
      <c r="CI4">
        <v>-0.75193600000000005</v>
      </c>
      <c r="CJ4">
        <v>2.031854</v>
      </c>
      <c r="CK4">
        <v>-0.71202100000000002</v>
      </c>
      <c r="CL4">
        <v>1.924199</v>
      </c>
      <c r="CM4">
        <v>-1.7053879999999999</v>
      </c>
      <c r="CN4">
        <v>0.22557099999999999</v>
      </c>
      <c r="CO4">
        <v>-3.0183979999999999</v>
      </c>
      <c r="CP4">
        <v>0.29425299999999999</v>
      </c>
      <c r="CQ4">
        <v>-2.8983180000000002</v>
      </c>
      <c r="CR4">
        <v>0.34597499999999998</v>
      </c>
      <c r="CS4">
        <v>0.33489200000000002</v>
      </c>
      <c r="CT4">
        <v>4.6429650000000002</v>
      </c>
      <c r="CU4">
        <v>-0.52250600000000003</v>
      </c>
      <c r="CV4">
        <v>2.4126989999999999</v>
      </c>
      <c r="CW4">
        <v>-0.58215899999999998</v>
      </c>
      <c r="CX4">
        <v>2.0425089999999999</v>
      </c>
      <c r="CY4">
        <v>-1.67072</v>
      </c>
      <c r="CZ4">
        <v>1.194469</v>
      </c>
      <c r="DA4">
        <v>-2.22838</v>
      </c>
      <c r="DB4">
        <v>-0.496751</v>
      </c>
      <c r="DC4">
        <v>-2.3586710000000002</v>
      </c>
      <c r="DD4">
        <v>2.3925260000000002</v>
      </c>
      <c r="DE4">
        <v>76.724176</v>
      </c>
      <c r="DF4">
        <v>76.148358999999999</v>
      </c>
      <c r="DG4">
        <v>78.576779999999999</v>
      </c>
      <c r="DH4">
        <v>77.881603999999996</v>
      </c>
      <c r="DI4">
        <v>75.924794000000006</v>
      </c>
      <c r="DJ4">
        <v>80.682468999999998</v>
      </c>
      <c r="DK4">
        <v>79.903744000000003</v>
      </c>
      <c r="DL4">
        <v>78.945432999999994</v>
      </c>
      <c r="DM4">
        <v>79.454875999999999</v>
      </c>
      <c r="DN4">
        <v>78.700858999999994</v>
      </c>
      <c r="DO4">
        <v>82.292223000000007</v>
      </c>
      <c r="DP4">
        <v>78.574676999999994</v>
      </c>
      <c r="DQ4">
        <v>100.295208</v>
      </c>
      <c r="DR4">
        <v>119.36360000000001</v>
      </c>
      <c r="DS4">
        <v>93.451486000000003</v>
      </c>
      <c r="DT4">
        <v>33.582532999999998</v>
      </c>
      <c r="DU4">
        <v>125.889014</v>
      </c>
      <c r="DV4">
        <v>34.143022000000002</v>
      </c>
      <c r="DW4">
        <v>126.716972</v>
      </c>
      <c r="DX4">
        <v>36.762605999999998</v>
      </c>
      <c r="DY4">
        <v>131.27418700000001</v>
      </c>
      <c r="DZ4">
        <v>118.25</v>
      </c>
      <c r="EA4">
        <v>6.7450000000000001</v>
      </c>
      <c r="EB4">
        <v>786.6</v>
      </c>
      <c r="EC4">
        <v>121.05</v>
      </c>
      <c r="ED4">
        <v>6.5410000000000004</v>
      </c>
      <c r="EE4">
        <v>783.7</v>
      </c>
      <c r="EF4">
        <v>120.11</v>
      </c>
      <c r="EG4">
        <v>6.7530000000000001</v>
      </c>
      <c r="EH4">
        <v>804.7</v>
      </c>
      <c r="EI4">
        <v>120.75</v>
      </c>
      <c r="EJ4">
        <v>4.9059999999999997</v>
      </c>
      <c r="EK4">
        <v>547.29998799999998</v>
      </c>
      <c r="EL4">
        <v>21.621441000000001</v>
      </c>
      <c r="EM4">
        <v>13.564595000000001</v>
      </c>
      <c r="EN4">
        <v>10.681941</v>
      </c>
      <c r="EO4">
        <v>11.719571999999999</v>
      </c>
      <c r="EP4">
        <v>12.345389000000001</v>
      </c>
      <c r="EQ4">
        <v>15.200327</v>
      </c>
      <c r="ER4">
        <v>78.136571000000004</v>
      </c>
      <c r="ES4">
        <v>78.554759000000004</v>
      </c>
      <c r="ET4">
        <v>80.8249</v>
      </c>
      <c r="EU4">
        <v>0.34819899999999998</v>
      </c>
      <c r="EV4">
        <v>13473.244975</v>
      </c>
      <c r="EW4" t="s">
        <v>1173</v>
      </c>
      <c r="EX4" t="s">
        <v>1173</v>
      </c>
      <c r="EY4">
        <v>10097.839328</v>
      </c>
    </row>
    <row r="5" spans="1:155" x14ac:dyDescent="0.25">
      <c r="A5" s="741">
        <v>46299</v>
      </c>
      <c r="B5" s="740">
        <v>0.17144675925925926</v>
      </c>
      <c r="C5">
        <v>0</v>
      </c>
      <c r="D5">
        <v>1</v>
      </c>
      <c r="E5">
        <v>0</v>
      </c>
      <c r="F5">
        <v>77.339727999999994</v>
      </c>
      <c r="G5">
        <v>76.758632000000006</v>
      </c>
      <c r="H5">
        <v>67.554967000000005</v>
      </c>
      <c r="I5">
        <v>77.370704000000003</v>
      </c>
      <c r="J5">
        <v>79.570074000000005</v>
      </c>
      <c r="K5">
        <v>76.117044000000007</v>
      </c>
      <c r="L5">
        <v>75.294906999999995</v>
      </c>
      <c r="M5">
        <v>75.933964000000003</v>
      </c>
      <c r="N5">
        <v>4.1436799999999998</v>
      </c>
      <c r="O5">
        <v>3.809342</v>
      </c>
      <c r="P5">
        <v>3.2459169999999999</v>
      </c>
      <c r="Q5">
        <v>2.888557</v>
      </c>
      <c r="R5">
        <v>2.4702799999999998</v>
      </c>
      <c r="S5">
        <v>2.0563440000000002</v>
      </c>
      <c r="T5">
        <v>1.982952</v>
      </c>
      <c r="U5">
        <v>8.3385130000000007</v>
      </c>
      <c r="V5">
        <v>9.2042780000000004</v>
      </c>
      <c r="W5">
        <v>11.123212000000001</v>
      </c>
      <c r="X5">
        <v>11.269107</v>
      </c>
      <c r="Y5">
        <v>9.3514429999999997</v>
      </c>
      <c r="Z5">
        <v>8.724615</v>
      </c>
      <c r="AA5">
        <v>8.6876719999999992</v>
      </c>
      <c r="AB5">
        <v>7.8897969999999997</v>
      </c>
      <c r="AC5">
        <v>11.0212</v>
      </c>
      <c r="AD5">
        <v>10.049738</v>
      </c>
      <c r="AE5">
        <v>11.464103</v>
      </c>
      <c r="AF5">
        <v>7.3153730000000001</v>
      </c>
      <c r="AG5">
        <v>9.3087</v>
      </c>
      <c r="AH5">
        <v>34.448112999999999</v>
      </c>
      <c r="AI5">
        <v>28.932303000000001</v>
      </c>
      <c r="AJ5">
        <v>27.745702000000001</v>
      </c>
      <c r="AK5">
        <v>-0.26203100000000001</v>
      </c>
      <c r="AL5">
        <v>5.4602639999999996</v>
      </c>
      <c r="AM5">
        <v>-0.61246299999999998</v>
      </c>
      <c r="AN5">
        <v>4.2604340000000001</v>
      </c>
      <c r="AO5">
        <v>-1.150582</v>
      </c>
      <c r="AP5">
        <v>2.8012790000000001</v>
      </c>
      <c r="AQ5">
        <v>-2.0574789999999998</v>
      </c>
      <c r="AR5">
        <v>2.589537</v>
      </c>
      <c r="AS5">
        <v>-3.513665</v>
      </c>
      <c r="AT5">
        <v>1.2789029999999999</v>
      </c>
      <c r="AU5">
        <v>-2.7740909999999999</v>
      </c>
      <c r="AV5">
        <v>1.2867420000000001</v>
      </c>
      <c r="AW5">
        <v>-0.76234500000000005</v>
      </c>
      <c r="AX5">
        <v>3.9569009999999998</v>
      </c>
      <c r="AY5">
        <v>-0.77113399999999999</v>
      </c>
      <c r="AZ5">
        <v>4.4394470000000004</v>
      </c>
      <c r="BA5">
        <v>-1.3759790000000001</v>
      </c>
      <c r="BB5">
        <v>3.6425619999999999</v>
      </c>
      <c r="BC5">
        <v>-2.114134</v>
      </c>
      <c r="BD5">
        <v>2.7850709999999999</v>
      </c>
      <c r="BE5">
        <v>-3.2548629999999998</v>
      </c>
      <c r="BF5">
        <v>1.4339500000000001</v>
      </c>
      <c r="BG5">
        <v>-2.8245429999999998</v>
      </c>
      <c r="BH5">
        <v>0.261017</v>
      </c>
      <c r="BI5">
        <v>-0.39467400000000002</v>
      </c>
      <c r="BJ5">
        <v>4.7893210000000002</v>
      </c>
      <c r="BK5">
        <v>-0.63763899999999996</v>
      </c>
      <c r="BL5">
        <v>3.4582329999999999</v>
      </c>
      <c r="BM5">
        <v>-1.150738</v>
      </c>
      <c r="BN5">
        <v>3.2960859999999998</v>
      </c>
      <c r="BO5">
        <v>-1.7887439999999999</v>
      </c>
      <c r="BP5">
        <v>1.1922710000000001</v>
      </c>
      <c r="BQ5">
        <v>-3.0176780000000001</v>
      </c>
      <c r="BR5">
        <v>0.75921300000000003</v>
      </c>
      <c r="BS5">
        <v>-2.7534640000000001</v>
      </c>
      <c r="BT5">
        <v>0.87873000000000001</v>
      </c>
      <c r="BU5">
        <v>-0.180954</v>
      </c>
      <c r="BV5">
        <v>3.7389079999999999</v>
      </c>
      <c r="BW5">
        <v>-0.32377699999999998</v>
      </c>
      <c r="BX5">
        <v>3.8461270000000001</v>
      </c>
      <c r="BY5">
        <v>-0.989591</v>
      </c>
      <c r="BZ5">
        <v>2.2954469999999998</v>
      </c>
      <c r="CA5">
        <v>-1.851281</v>
      </c>
      <c r="CB5">
        <v>0.57907500000000001</v>
      </c>
      <c r="CC5">
        <v>-2.6100490000000001</v>
      </c>
      <c r="CD5">
        <v>2.1234120000000001</v>
      </c>
      <c r="CE5">
        <v>-2.5349020000000002</v>
      </c>
      <c r="CF5">
        <v>0.16472800000000001</v>
      </c>
      <c r="CG5">
        <v>-0.43095299999999997</v>
      </c>
      <c r="CH5">
        <v>2.6765629999999998</v>
      </c>
      <c r="CI5">
        <v>-0.73741400000000001</v>
      </c>
      <c r="CJ5">
        <v>2.017757</v>
      </c>
      <c r="CK5">
        <v>-0.70346399999999998</v>
      </c>
      <c r="CL5">
        <v>1.915216</v>
      </c>
      <c r="CM5">
        <v>-1.704693</v>
      </c>
      <c r="CN5">
        <v>0.244173</v>
      </c>
      <c r="CO5">
        <v>-3.0247700000000002</v>
      </c>
      <c r="CP5">
        <v>0.27535100000000001</v>
      </c>
      <c r="CQ5">
        <v>-2.9024619999999999</v>
      </c>
      <c r="CR5">
        <v>0.32753700000000002</v>
      </c>
      <c r="CS5">
        <v>0.33538699999999999</v>
      </c>
      <c r="CT5">
        <v>4.6443969999999997</v>
      </c>
      <c r="CU5">
        <v>-0.50395299999999998</v>
      </c>
      <c r="CV5">
        <v>2.3888180000000001</v>
      </c>
      <c r="CW5">
        <v>-0.57470299999999996</v>
      </c>
      <c r="CX5">
        <v>2.039361</v>
      </c>
      <c r="CY5">
        <v>-1.6655470000000001</v>
      </c>
      <c r="CZ5">
        <v>1.233746</v>
      </c>
      <c r="DA5">
        <v>-2.2726850000000001</v>
      </c>
      <c r="DB5">
        <v>-0.49932100000000001</v>
      </c>
      <c r="DC5">
        <v>-2.371915</v>
      </c>
      <c r="DD5">
        <v>2.4117959999999998</v>
      </c>
      <c r="DE5">
        <v>76.374159000000006</v>
      </c>
      <c r="DF5">
        <v>75.898942000000005</v>
      </c>
      <c r="DG5">
        <v>77.396000000000001</v>
      </c>
      <c r="DH5">
        <v>77.171460999999994</v>
      </c>
      <c r="DI5">
        <v>76.000448000000006</v>
      </c>
      <c r="DJ5">
        <v>77.800516000000002</v>
      </c>
      <c r="DK5">
        <v>78.042147</v>
      </c>
      <c r="DL5">
        <v>78.059701000000004</v>
      </c>
      <c r="DM5">
        <v>77.112170000000006</v>
      </c>
      <c r="DN5">
        <v>78.101670999999996</v>
      </c>
      <c r="DO5">
        <v>78.697417999999999</v>
      </c>
      <c r="DP5">
        <v>77.934568999999996</v>
      </c>
      <c r="DQ5">
        <v>103.976099</v>
      </c>
      <c r="DR5">
        <v>121.180508</v>
      </c>
      <c r="DS5">
        <v>101.21807200000001</v>
      </c>
      <c r="DT5">
        <v>32.137576000000003</v>
      </c>
      <c r="DU5">
        <v>123.503013</v>
      </c>
      <c r="DV5">
        <v>33.823464999999999</v>
      </c>
      <c r="DW5">
        <v>125.321136</v>
      </c>
      <c r="DX5">
        <v>32.245165</v>
      </c>
      <c r="DY5">
        <v>125.072429</v>
      </c>
      <c r="DZ5">
        <v>118.36</v>
      </c>
      <c r="EA5">
        <v>6.649</v>
      </c>
      <c r="EB5">
        <v>778.9</v>
      </c>
      <c r="EC5">
        <v>121</v>
      </c>
      <c r="ED5">
        <v>6.5019999999999998</v>
      </c>
      <c r="EE5">
        <v>775.4</v>
      </c>
      <c r="EF5">
        <v>120.28</v>
      </c>
      <c r="EG5">
        <v>6.5279999999999996</v>
      </c>
      <c r="EH5">
        <v>774.7</v>
      </c>
      <c r="EI5">
        <v>120.779999</v>
      </c>
      <c r="EJ5">
        <v>4.9050000000000002</v>
      </c>
      <c r="EK5">
        <v>546.90002400000003</v>
      </c>
      <c r="EL5">
        <v>24.367661999999999</v>
      </c>
      <c r="EM5">
        <v>16.943047</v>
      </c>
      <c r="EN5">
        <v>17.541896000000001</v>
      </c>
      <c r="EO5">
        <v>10.080451</v>
      </c>
      <c r="EP5">
        <v>11.989255999999999</v>
      </c>
      <c r="EQ5">
        <v>10.203806</v>
      </c>
      <c r="ER5">
        <v>76.921233999999998</v>
      </c>
      <c r="ES5">
        <v>77.848697999999999</v>
      </c>
      <c r="ET5">
        <v>77.722352000000001</v>
      </c>
      <c r="EU5">
        <v>0.34345900000000001</v>
      </c>
      <c r="EV5">
        <v>13486.267368000001</v>
      </c>
      <c r="EW5" t="s">
        <v>1173</v>
      </c>
      <c r="EX5" t="s">
        <v>1173</v>
      </c>
      <c r="EY5">
        <v>10106.961711</v>
      </c>
    </row>
    <row r="6" spans="1:155" x14ac:dyDescent="0.25">
      <c r="A6" s="741">
        <v>46299</v>
      </c>
      <c r="B6" s="740">
        <v>0.1721412037037037</v>
      </c>
      <c r="C6">
        <v>0</v>
      </c>
      <c r="D6">
        <v>1</v>
      </c>
      <c r="E6">
        <v>0</v>
      </c>
      <c r="F6">
        <v>77.114980000000003</v>
      </c>
      <c r="G6">
        <v>76.735674000000003</v>
      </c>
      <c r="H6">
        <v>67.392397000000003</v>
      </c>
      <c r="I6">
        <v>77.328975</v>
      </c>
      <c r="J6">
        <v>79.272108000000003</v>
      </c>
      <c r="K6">
        <v>75.816607000000005</v>
      </c>
      <c r="L6">
        <v>75.279859000000002</v>
      </c>
      <c r="M6">
        <v>75.799085000000005</v>
      </c>
      <c r="N6">
        <v>4.1816389999999997</v>
      </c>
      <c r="O6">
        <v>3.7485550000000001</v>
      </c>
      <c r="P6">
        <v>3.4025280000000002</v>
      </c>
      <c r="Q6">
        <v>3.065925</v>
      </c>
      <c r="R6">
        <v>2.5952980000000001</v>
      </c>
      <c r="S6">
        <v>2.2053859999999998</v>
      </c>
      <c r="T6">
        <v>2.127186</v>
      </c>
      <c r="U6">
        <v>9.4980720000000005</v>
      </c>
      <c r="V6">
        <v>10.21203</v>
      </c>
      <c r="W6">
        <v>11.941705000000001</v>
      </c>
      <c r="X6">
        <v>11.831818999999999</v>
      </c>
      <c r="Y6">
        <v>10.466345</v>
      </c>
      <c r="Z6">
        <v>9.97072</v>
      </c>
      <c r="AA6">
        <v>9.4683729999999997</v>
      </c>
      <c r="AB6">
        <v>8.5612370000000002</v>
      </c>
      <c r="AC6">
        <v>12.858335</v>
      </c>
      <c r="AD6">
        <v>10.489841</v>
      </c>
      <c r="AE6">
        <v>13.362193</v>
      </c>
      <c r="AF6">
        <v>8.0827439999999999</v>
      </c>
      <c r="AG6">
        <v>10.816419</v>
      </c>
      <c r="AH6">
        <v>35.581339</v>
      </c>
      <c r="AI6">
        <v>31.164898000000001</v>
      </c>
      <c r="AJ6">
        <v>29.141838</v>
      </c>
      <c r="AK6">
        <v>-0.29080899999999998</v>
      </c>
      <c r="AL6">
        <v>5.4312170000000002</v>
      </c>
      <c r="AM6">
        <v>-0.64224099999999995</v>
      </c>
      <c r="AN6">
        <v>4.2708139999999997</v>
      </c>
      <c r="AO6">
        <v>-1.1546430000000001</v>
      </c>
      <c r="AP6">
        <v>2.813345</v>
      </c>
      <c r="AQ6">
        <v>-2.0592280000000001</v>
      </c>
      <c r="AR6">
        <v>2.6137049999999999</v>
      </c>
      <c r="AS6">
        <v>-3.5176059999999998</v>
      </c>
      <c r="AT6">
        <v>1.304867</v>
      </c>
      <c r="AU6">
        <v>-2.7526030000000001</v>
      </c>
      <c r="AV6">
        <v>1.2970280000000001</v>
      </c>
      <c r="AW6">
        <v>-0.747641</v>
      </c>
      <c r="AX6">
        <v>3.9324620000000001</v>
      </c>
      <c r="AY6">
        <v>-0.79621200000000003</v>
      </c>
      <c r="AZ6">
        <v>4.4283830000000002</v>
      </c>
      <c r="BA6">
        <v>-1.388531</v>
      </c>
      <c r="BB6">
        <v>3.6417839999999999</v>
      </c>
      <c r="BC6">
        <v>-2.1223350000000001</v>
      </c>
      <c r="BD6">
        <v>2.8013150000000002</v>
      </c>
      <c r="BE6">
        <v>-3.2865389999999999</v>
      </c>
      <c r="BF6">
        <v>1.385443</v>
      </c>
      <c r="BG6">
        <v>-2.8371710000000001</v>
      </c>
      <c r="BH6">
        <v>0.245725</v>
      </c>
      <c r="BI6">
        <v>-0.404895</v>
      </c>
      <c r="BJ6">
        <v>4.7984419999999997</v>
      </c>
      <c r="BK6">
        <v>-0.63168000000000002</v>
      </c>
      <c r="BL6">
        <v>3.4761060000000001</v>
      </c>
      <c r="BM6">
        <v>-1.1697679999999999</v>
      </c>
      <c r="BN6">
        <v>3.2956509999999999</v>
      </c>
      <c r="BO6">
        <v>-1.812349</v>
      </c>
      <c r="BP6">
        <v>1.1959850000000001</v>
      </c>
      <c r="BQ6">
        <v>-3.0306510000000002</v>
      </c>
      <c r="BR6">
        <v>0.79870699999999994</v>
      </c>
      <c r="BS6">
        <v>-2.7606190000000002</v>
      </c>
      <c r="BT6">
        <v>0.88222699999999998</v>
      </c>
      <c r="BU6">
        <v>-0.22406499999999999</v>
      </c>
      <c r="BV6">
        <v>3.7355640000000001</v>
      </c>
      <c r="BW6">
        <v>-0.33361299999999999</v>
      </c>
      <c r="BX6">
        <v>3.8761540000000001</v>
      </c>
      <c r="BY6">
        <v>-0.972298</v>
      </c>
      <c r="BZ6">
        <v>2.312595</v>
      </c>
      <c r="CA6">
        <v>-1.835877</v>
      </c>
      <c r="CB6">
        <v>0.58195799999999998</v>
      </c>
      <c r="CC6">
        <v>-2.6246</v>
      </c>
      <c r="CD6">
        <v>2.1402830000000002</v>
      </c>
      <c r="CE6">
        <v>-2.5531619999999999</v>
      </c>
      <c r="CF6">
        <v>0.19272800000000001</v>
      </c>
      <c r="CG6">
        <v>-0.40292699999999998</v>
      </c>
      <c r="CH6">
        <v>2.6858789999999999</v>
      </c>
      <c r="CI6">
        <v>-0.76875499999999997</v>
      </c>
      <c r="CJ6">
        <v>2.0022090000000001</v>
      </c>
      <c r="CK6">
        <v>-0.70872100000000005</v>
      </c>
      <c r="CL6">
        <v>1.914126</v>
      </c>
      <c r="CM6">
        <v>-1.716907</v>
      </c>
      <c r="CN6">
        <v>0.208894</v>
      </c>
      <c r="CO6">
        <v>-3.0026649999999999</v>
      </c>
      <c r="CP6">
        <v>0.27984599999999998</v>
      </c>
      <c r="CQ6">
        <v>-2.8826290000000001</v>
      </c>
      <c r="CR6">
        <v>0.34449999999999997</v>
      </c>
      <c r="CS6">
        <v>0.34680899999999998</v>
      </c>
      <c r="CT6">
        <v>4.6439969999999997</v>
      </c>
      <c r="CU6">
        <v>-0.51268000000000002</v>
      </c>
      <c r="CV6">
        <v>2.4082110000000001</v>
      </c>
      <c r="CW6">
        <v>-0.60285299999999997</v>
      </c>
      <c r="CX6">
        <v>2.014113</v>
      </c>
      <c r="CY6">
        <v>-1.642765</v>
      </c>
      <c r="CZ6">
        <v>1.1960139999999999</v>
      </c>
      <c r="DA6">
        <v>-2.231735</v>
      </c>
      <c r="DB6">
        <v>-0.49454799999999999</v>
      </c>
      <c r="DC6">
        <v>-2.3573900000000001</v>
      </c>
      <c r="DD6">
        <v>2.3789660000000001</v>
      </c>
      <c r="DE6">
        <v>76.137828999999996</v>
      </c>
      <c r="DF6">
        <v>75.658944000000005</v>
      </c>
      <c r="DG6">
        <v>77.147994999999995</v>
      </c>
      <c r="DH6">
        <v>76.883774000000003</v>
      </c>
      <c r="DI6">
        <v>75.587012000000001</v>
      </c>
      <c r="DJ6">
        <v>77.195851000000005</v>
      </c>
      <c r="DK6">
        <v>76.939229999999995</v>
      </c>
      <c r="DL6">
        <v>77.608840999999998</v>
      </c>
      <c r="DM6">
        <v>76.880846000000005</v>
      </c>
      <c r="DN6">
        <v>77.707352999999998</v>
      </c>
      <c r="DO6">
        <v>77.323676000000006</v>
      </c>
      <c r="DP6">
        <v>77.313565999999994</v>
      </c>
      <c r="DQ6">
        <v>105.718187</v>
      </c>
      <c r="DR6">
        <v>122.498653</v>
      </c>
      <c r="DS6">
        <v>104.10412100000001</v>
      </c>
      <c r="DT6">
        <v>31.332366</v>
      </c>
      <c r="DU6">
        <v>122.57155</v>
      </c>
      <c r="DV6">
        <v>33.711503</v>
      </c>
      <c r="DW6">
        <v>124.59921300000001</v>
      </c>
      <c r="DX6">
        <v>31.748139999999999</v>
      </c>
      <c r="DY6">
        <v>124.07438999999999</v>
      </c>
      <c r="DZ6">
        <v>118.34</v>
      </c>
      <c r="EA6">
        <v>6.6660000000000004</v>
      </c>
      <c r="EB6">
        <v>777.4</v>
      </c>
      <c r="EC6">
        <v>121.02</v>
      </c>
      <c r="ED6">
        <v>6.4889999999999999</v>
      </c>
      <c r="EE6">
        <v>770.4</v>
      </c>
      <c r="EF6">
        <v>120.16</v>
      </c>
      <c r="EG6">
        <v>6.4980000000000002</v>
      </c>
      <c r="EH6">
        <v>768.7</v>
      </c>
      <c r="EI6">
        <v>120.860001</v>
      </c>
      <c r="EJ6">
        <v>4.9059999999999997</v>
      </c>
      <c r="EK6">
        <v>547.09997599999997</v>
      </c>
      <c r="EL6">
        <v>26.430978</v>
      </c>
      <c r="EM6">
        <v>19.300839</v>
      </c>
      <c r="EN6">
        <v>19.509695000000001</v>
      </c>
      <c r="EO6">
        <v>9.1503610000000002</v>
      </c>
      <c r="EP6">
        <v>11.864058999999999</v>
      </c>
      <c r="EQ6">
        <v>9.6321429999999992</v>
      </c>
      <c r="ER6">
        <v>76.442598000000004</v>
      </c>
      <c r="ES6">
        <v>77.481494999999995</v>
      </c>
      <c r="ET6">
        <v>77.213667000000001</v>
      </c>
      <c r="EU6">
        <v>0.34169899999999997</v>
      </c>
      <c r="EV6">
        <v>13499.257170999999</v>
      </c>
      <c r="EW6" t="s">
        <v>1173</v>
      </c>
      <c r="EX6" t="s">
        <v>1173</v>
      </c>
      <c r="EY6">
        <v>10116.084332</v>
      </c>
    </row>
    <row r="7" spans="1:155" x14ac:dyDescent="0.25">
      <c r="A7" s="741">
        <v>46299</v>
      </c>
      <c r="B7" s="740">
        <v>0.17283564814814814</v>
      </c>
      <c r="C7">
        <v>0</v>
      </c>
      <c r="D7">
        <v>1</v>
      </c>
      <c r="E7">
        <v>0</v>
      </c>
      <c r="F7">
        <v>76.881429999999995</v>
      </c>
      <c r="G7">
        <v>76.674884000000006</v>
      </c>
      <c r="H7">
        <v>67.250367999999995</v>
      </c>
      <c r="I7">
        <v>77.295541999999998</v>
      </c>
      <c r="J7">
        <v>79.007126999999997</v>
      </c>
      <c r="K7">
        <v>75.655235000000005</v>
      </c>
      <c r="L7">
        <v>75.260580000000004</v>
      </c>
      <c r="M7">
        <v>75.675573999999997</v>
      </c>
      <c r="N7">
        <v>4.4168419999999999</v>
      </c>
      <c r="O7">
        <v>3.7721619999999998</v>
      </c>
      <c r="P7">
        <v>3.6430600000000002</v>
      </c>
      <c r="Q7">
        <v>3.3401540000000001</v>
      </c>
      <c r="R7">
        <v>2.8876620000000002</v>
      </c>
      <c r="S7">
        <v>2.390209</v>
      </c>
      <c r="T7">
        <v>2.2512530000000002</v>
      </c>
      <c r="U7">
        <v>10.547601</v>
      </c>
      <c r="V7">
        <v>10.987318</v>
      </c>
      <c r="W7">
        <v>12.769591</v>
      </c>
      <c r="X7">
        <v>12.308202</v>
      </c>
      <c r="Y7">
        <v>11.429506999999999</v>
      </c>
      <c r="Z7">
        <v>10.868157999999999</v>
      </c>
      <c r="AA7">
        <v>9.9859369999999998</v>
      </c>
      <c r="AB7">
        <v>9.3283129999999996</v>
      </c>
      <c r="AC7">
        <v>14.744035999999999</v>
      </c>
      <c r="AD7">
        <v>11.209541</v>
      </c>
      <c r="AE7">
        <v>15.274829</v>
      </c>
      <c r="AF7">
        <v>8.9872689999999995</v>
      </c>
      <c r="AG7">
        <v>11.984045999999999</v>
      </c>
      <c r="AH7">
        <v>36.602477</v>
      </c>
      <c r="AI7">
        <v>32.284179000000002</v>
      </c>
      <c r="AJ7">
        <v>30.521398000000001</v>
      </c>
      <c r="AK7">
        <v>-0.260739</v>
      </c>
      <c r="AL7">
        <v>5.4477339999999996</v>
      </c>
      <c r="AM7">
        <v>-0.63065800000000005</v>
      </c>
      <c r="AN7">
        <v>4.2777200000000004</v>
      </c>
      <c r="AO7">
        <v>-1.181262</v>
      </c>
      <c r="AP7">
        <v>2.80667</v>
      </c>
      <c r="AQ7">
        <v>-2.0659529999999999</v>
      </c>
      <c r="AR7">
        <v>2.618404</v>
      </c>
      <c r="AS7">
        <v>-3.5128629999999998</v>
      </c>
      <c r="AT7">
        <v>1.308732</v>
      </c>
      <c r="AU7">
        <v>-2.7412899999999998</v>
      </c>
      <c r="AV7">
        <v>1.301355</v>
      </c>
      <c r="AW7">
        <v>-0.76065400000000005</v>
      </c>
      <c r="AX7">
        <v>3.9236749999999998</v>
      </c>
      <c r="AY7">
        <v>-0.80413699999999999</v>
      </c>
      <c r="AZ7">
        <v>4.441986</v>
      </c>
      <c r="BA7">
        <v>-1.378511</v>
      </c>
      <c r="BB7">
        <v>3.6644739999999998</v>
      </c>
      <c r="BC7">
        <v>-2.120768</v>
      </c>
      <c r="BD7">
        <v>2.8051720000000002</v>
      </c>
      <c r="BE7">
        <v>-3.2708110000000001</v>
      </c>
      <c r="BF7">
        <v>1.4084350000000001</v>
      </c>
      <c r="BG7">
        <v>-2.8321269999999998</v>
      </c>
      <c r="BH7">
        <v>0.25987700000000002</v>
      </c>
      <c r="BI7">
        <v>-0.40691100000000002</v>
      </c>
      <c r="BJ7">
        <v>4.7861539999999998</v>
      </c>
      <c r="BK7">
        <v>-0.63065700000000002</v>
      </c>
      <c r="BL7">
        <v>3.4605760000000001</v>
      </c>
      <c r="BM7">
        <v>-1.16967</v>
      </c>
      <c r="BN7">
        <v>3.2905470000000001</v>
      </c>
      <c r="BO7">
        <v>-1.817493</v>
      </c>
      <c r="BP7">
        <v>1.1807179999999999</v>
      </c>
      <c r="BQ7">
        <v>-3.0153799999999999</v>
      </c>
      <c r="BR7">
        <v>0.78440200000000004</v>
      </c>
      <c r="BS7">
        <v>-2.7522660000000001</v>
      </c>
      <c r="BT7">
        <v>0.87023099999999998</v>
      </c>
      <c r="BU7">
        <v>-0.203316</v>
      </c>
      <c r="BV7">
        <v>3.7148409999999998</v>
      </c>
      <c r="BW7">
        <v>-0.31378499999999998</v>
      </c>
      <c r="BX7">
        <v>3.8644319999999999</v>
      </c>
      <c r="BY7">
        <v>-0.96559799999999996</v>
      </c>
      <c r="BZ7">
        <v>2.3055249999999998</v>
      </c>
      <c r="CA7">
        <v>-1.828165</v>
      </c>
      <c r="CB7">
        <v>0.58133199999999996</v>
      </c>
      <c r="CC7">
        <v>-2.604905</v>
      </c>
      <c r="CD7">
        <v>2.125756</v>
      </c>
      <c r="CE7">
        <v>-2.50935</v>
      </c>
      <c r="CF7">
        <v>0.201567</v>
      </c>
      <c r="CG7">
        <v>-0.41164800000000001</v>
      </c>
      <c r="CH7">
        <v>2.6617869999999999</v>
      </c>
      <c r="CI7">
        <v>-0.73607800000000001</v>
      </c>
      <c r="CJ7">
        <v>1.9619690000000001</v>
      </c>
      <c r="CK7">
        <v>-0.68029700000000004</v>
      </c>
      <c r="CL7">
        <v>1.9060429999999999</v>
      </c>
      <c r="CM7">
        <v>-1.693997</v>
      </c>
      <c r="CN7">
        <v>0.21265300000000001</v>
      </c>
      <c r="CO7">
        <v>-3.002602</v>
      </c>
      <c r="CP7">
        <v>0.26945799999999998</v>
      </c>
      <c r="CQ7">
        <v>-2.8429470000000001</v>
      </c>
      <c r="CR7">
        <v>0.34658099999999997</v>
      </c>
      <c r="CS7">
        <v>0.35304600000000003</v>
      </c>
      <c r="CT7">
        <v>4.6612289999999996</v>
      </c>
      <c r="CU7">
        <v>-0.52074399999999998</v>
      </c>
      <c r="CV7">
        <v>2.3872930000000001</v>
      </c>
      <c r="CW7">
        <v>-0.566523</v>
      </c>
      <c r="CX7">
        <v>1.992246</v>
      </c>
      <c r="CY7">
        <v>-1.6503950000000001</v>
      </c>
      <c r="CZ7">
        <v>1.161206</v>
      </c>
      <c r="DA7">
        <v>-2.2545639999999998</v>
      </c>
      <c r="DB7">
        <v>-0.51361599999999996</v>
      </c>
      <c r="DC7">
        <v>-2.3811499999999999</v>
      </c>
      <c r="DD7">
        <v>2.3458160000000001</v>
      </c>
      <c r="DE7">
        <v>75.881309000000002</v>
      </c>
      <c r="DF7">
        <v>75.495374999999996</v>
      </c>
      <c r="DG7">
        <v>76.876821000000007</v>
      </c>
      <c r="DH7">
        <v>76.653831999999994</v>
      </c>
      <c r="DI7">
        <v>75.369681</v>
      </c>
      <c r="DJ7">
        <v>76.781259000000006</v>
      </c>
      <c r="DK7">
        <v>76.382406000000003</v>
      </c>
      <c r="DL7">
        <v>77.224395000000001</v>
      </c>
      <c r="DM7">
        <v>75.944360000000003</v>
      </c>
      <c r="DN7">
        <v>77.247637999999995</v>
      </c>
      <c r="DO7">
        <v>76.775239999999997</v>
      </c>
      <c r="DP7">
        <v>77.094273999999999</v>
      </c>
      <c r="DQ7">
        <v>106.812669</v>
      </c>
      <c r="DR7">
        <v>123.25248000000001</v>
      </c>
      <c r="DS7">
        <v>105.454354</v>
      </c>
      <c r="DT7">
        <v>31.125985</v>
      </c>
      <c r="DU7">
        <v>121.87528500000001</v>
      </c>
      <c r="DV7">
        <v>33.407592999999999</v>
      </c>
      <c r="DW7">
        <v>123.56851899999999</v>
      </c>
      <c r="DX7">
        <v>31.507791999999998</v>
      </c>
      <c r="DY7">
        <v>123.308537</v>
      </c>
      <c r="DZ7">
        <v>118.38</v>
      </c>
      <c r="EA7">
        <v>6.6120000000000001</v>
      </c>
      <c r="EB7">
        <v>776.5</v>
      </c>
      <c r="EC7">
        <v>121.1</v>
      </c>
      <c r="ED7">
        <v>6.4359999999999999</v>
      </c>
      <c r="EE7">
        <v>766.9</v>
      </c>
      <c r="EF7">
        <v>120.23</v>
      </c>
      <c r="EG7">
        <v>6.452</v>
      </c>
      <c r="EH7">
        <v>767.8</v>
      </c>
      <c r="EI7">
        <v>120.790001</v>
      </c>
      <c r="EJ7">
        <v>4.907</v>
      </c>
      <c r="EK7">
        <v>547.29998799999998</v>
      </c>
      <c r="EL7">
        <v>27.692487</v>
      </c>
      <c r="EM7">
        <v>20.761061999999999</v>
      </c>
      <c r="EN7">
        <v>21.167359999999999</v>
      </c>
      <c r="EO7">
        <v>8.9099900000000005</v>
      </c>
      <c r="EP7">
        <v>11.523116999999999</v>
      </c>
      <c r="EQ7">
        <v>9.3540379999999992</v>
      </c>
      <c r="ER7">
        <v>76.083258999999998</v>
      </c>
      <c r="ES7">
        <v>76.954806000000005</v>
      </c>
      <c r="ET7">
        <v>76.821498000000005</v>
      </c>
      <c r="EU7">
        <v>0.34247</v>
      </c>
      <c r="EV7">
        <v>13512.204175999999</v>
      </c>
      <c r="EW7" t="s">
        <v>1173</v>
      </c>
      <c r="EX7" t="s">
        <v>1173</v>
      </c>
      <c r="EY7">
        <v>10125.209993</v>
      </c>
    </row>
    <row r="8" spans="1:155" x14ac:dyDescent="0.25">
      <c r="A8" s="741">
        <v>46299</v>
      </c>
      <c r="B8" s="740">
        <v>0.17353009259259258</v>
      </c>
      <c r="C8">
        <v>0</v>
      </c>
      <c r="D8">
        <v>1</v>
      </c>
      <c r="E8">
        <v>0</v>
      </c>
      <c r="F8">
        <v>76.672436000000005</v>
      </c>
      <c r="G8">
        <v>76.579262</v>
      </c>
      <c r="H8">
        <v>67.247466000000003</v>
      </c>
      <c r="I8">
        <v>77.265146000000001</v>
      </c>
      <c r="J8">
        <v>78.785889999999995</v>
      </c>
      <c r="K8">
        <v>75.600299000000007</v>
      </c>
      <c r="L8">
        <v>75.252170000000007</v>
      </c>
      <c r="M8">
        <v>75.596256999999994</v>
      </c>
      <c r="N8">
        <v>4.3570799999999998</v>
      </c>
      <c r="O8">
        <v>3.892417</v>
      </c>
      <c r="P8">
        <v>3.9622289999999998</v>
      </c>
      <c r="Q8">
        <v>3.5760559999999999</v>
      </c>
      <c r="R8">
        <v>3.0901550000000002</v>
      </c>
      <c r="S8">
        <v>2.3719160000000001</v>
      </c>
      <c r="T8">
        <v>2.4378139999999999</v>
      </c>
      <c r="U8">
        <v>11.488759</v>
      </c>
      <c r="V8">
        <v>11.725631</v>
      </c>
      <c r="W8">
        <v>13.57183</v>
      </c>
      <c r="X8">
        <v>12.781741999999999</v>
      </c>
      <c r="Y8">
        <v>12.242933000000001</v>
      </c>
      <c r="Z8">
        <v>11.608622</v>
      </c>
      <c r="AA8">
        <v>10.584939</v>
      </c>
      <c r="AB8">
        <v>10.045763000000001</v>
      </c>
      <c r="AC8">
        <v>16.623757000000001</v>
      </c>
      <c r="AD8">
        <v>12.030257000000001</v>
      </c>
      <c r="AE8">
        <v>17.124697999999999</v>
      </c>
      <c r="AF8">
        <v>9.5946359999999995</v>
      </c>
      <c r="AG8">
        <v>13.599403000000001</v>
      </c>
      <c r="AH8">
        <v>37.886111999999997</v>
      </c>
      <c r="AI8">
        <v>32.913511</v>
      </c>
      <c r="AJ8">
        <v>31.788238</v>
      </c>
      <c r="AK8">
        <v>-0.27828999999999998</v>
      </c>
      <c r="AL8">
        <v>5.4339950000000004</v>
      </c>
      <c r="AM8">
        <v>-0.62833700000000003</v>
      </c>
      <c r="AN8">
        <v>4.2795649999999998</v>
      </c>
      <c r="AO8">
        <v>-1.156034</v>
      </c>
      <c r="AP8">
        <v>2.7930999999999999</v>
      </c>
      <c r="AQ8">
        <v>-2.0476429999999999</v>
      </c>
      <c r="AR8">
        <v>2.602614</v>
      </c>
      <c r="AS8">
        <v>-3.504181</v>
      </c>
      <c r="AT8">
        <v>1.2811939999999999</v>
      </c>
      <c r="AU8">
        <v>-2.7369849999999998</v>
      </c>
      <c r="AV8">
        <v>1.310244</v>
      </c>
      <c r="AW8">
        <v>-0.75961500000000004</v>
      </c>
      <c r="AX8">
        <v>3.9274619999999998</v>
      </c>
      <c r="AY8">
        <v>-0.79107099999999997</v>
      </c>
      <c r="AZ8">
        <v>4.4114209999999998</v>
      </c>
      <c r="BA8">
        <v>-1.3690640000000001</v>
      </c>
      <c r="BB8">
        <v>3.6503589999999999</v>
      </c>
      <c r="BC8">
        <v>-2.1002429999999999</v>
      </c>
      <c r="BD8">
        <v>2.790578</v>
      </c>
      <c r="BE8">
        <v>-3.2391200000000002</v>
      </c>
      <c r="BF8">
        <v>1.379041</v>
      </c>
      <c r="BG8">
        <v>-2.8329409999999999</v>
      </c>
      <c r="BH8">
        <v>0.26929999999999998</v>
      </c>
      <c r="BI8">
        <v>-0.39100600000000002</v>
      </c>
      <c r="BJ8">
        <v>4.7874049999999997</v>
      </c>
      <c r="BK8">
        <v>-0.620147</v>
      </c>
      <c r="BL8">
        <v>3.4834299999999998</v>
      </c>
      <c r="BM8">
        <v>-1.1549849999999999</v>
      </c>
      <c r="BN8">
        <v>3.2869030000000001</v>
      </c>
      <c r="BO8">
        <v>-1.7966089999999999</v>
      </c>
      <c r="BP8">
        <v>1.2098070000000001</v>
      </c>
      <c r="BQ8">
        <v>-3.00142</v>
      </c>
      <c r="BR8">
        <v>0.74979200000000001</v>
      </c>
      <c r="BS8">
        <v>-2.7578320000000001</v>
      </c>
      <c r="BT8">
        <v>0.84992999999999996</v>
      </c>
      <c r="BU8">
        <v>-0.22780800000000001</v>
      </c>
      <c r="BV8">
        <v>3.6886559999999999</v>
      </c>
      <c r="BW8">
        <v>-0.348914</v>
      </c>
      <c r="BX8">
        <v>3.8323010000000002</v>
      </c>
      <c r="BY8">
        <v>-0.98130700000000004</v>
      </c>
      <c r="BZ8">
        <v>2.2878159999999998</v>
      </c>
      <c r="CA8">
        <v>-1.836719</v>
      </c>
      <c r="CB8">
        <v>0.56773200000000001</v>
      </c>
      <c r="CC8">
        <v>-2.6243989999999999</v>
      </c>
      <c r="CD8">
        <v>2.0948880000000001</v>
      </c>
      <c r="CE8">
        <v>-2.5079690000000001</v>
      </c>
      <c r="CF8">
        <v>0.19004199999999999</v>
      </c>
      <c r="CG8">
        <v>-0.420873</v>
      </c>
      <c r="CH8">
        <v>2.655592</v>
      </c>
      <c r="CI8">
        <v>-0.75988299999999998</v>
      </c>
      <c r="CJ8">
        <v>1.946555</v>
      </c>
      <c r="CK8">
        <v>-0.68493300000000001</v>
      </c>
      <c r="CL8">
        <v>1.8839189999999999</v>
      </c>
      <c r="CM8">
        <v>-1.722729</v>
      </c>
      <c r="CN8">
        <v>0.18218899999999999</v>
      </c>
      <c r="CO8">
        <v>-3.0109360000000001</v>
      </c>
      <c r="CP8">
        <v>0.25006299999999998</v>
      </c>
      <c r="CQ8">
        <v>-2.8596520000000001</v>
      </c>
      <c r="CR8">
        <v>0.31287199999999998</v>
      </c>
      <c r="CS8">
        <v>0.31795200000000001</v>
      </c>
      <c r="CT8">
        <v>4.6124020000000003</v>
      </c>
      <c r="CU8">
        <v>-0.53758600000000001</v>
      </c>
      <c r="CV8">
        <v>2.3521100000000001</v>
      </c>
      <c r="CW8">
        <v>-0.57411800000000002</v>
      </c>
      <c r="CX8">
        <v>2.0213169999999998</v>
      </c>
      <c r="CY8">
        <v>-1.626719</v>
      </c>
      <c r="CZ8">
        <v>1.1935420000000001</v>
      </c>
      <c r="DA8">
        <v>-2.2242259999999998</v>
      </c>
      <c r="DB8">
        <v>-0.48104799999999998</v>
      </c>
      <c r="DC8">
        <v>-2.370746</v>
      </c>
      <c r="DD8">
        <v>2.3791359999999999</v>
      </c>
      <c r="DE8">
        <v>75.640490999999997</v>
      </c>
      <c r="DF8">
        <v>75.329228000000001</v>
      </c>
      <c r="DG8">
        <v>76.553686999999996</v>
      </c>
      <c r="DH8">
        <v>76.586995999999999</v>
      </c>
      <c r="DI8">
        <v>75.595341000000005</v>
      </c>
      <c r="DJ8">
        <v>76.794972000000001</v>
      </c>
      <c r="DK8">
        <v>75.957854999999995</v>
      </c>
      <c r="DL8">
        <v>77.057803000000007</v>
      </c>
      <c r="DM8">
        <v>76.009596999999999</v>
      </c>
      <c r="DN8">
        <v>76.603438999999995</v>
      </c>
      <c r="DO8">
        <v>74.401908000000006</v>
      </c>
      <c r="DP8">
        <v>75.410293999999993</v>
      </c>
      <c r="DQ8">
        <v>107.562916</v>
      </c>
      <c r="DR8">
        <v>123.577541</v>
      </c>
      <c r="DS8">
        <v>106.189831</v>
      </c>
      <c r="DT8">
        <v>30.969170999999999</v>
      </c>
      <c r="DU8">
        <v>121.349976</v>
      </c>
      <c r="DV8">
        <v>32.768576000000003</v>
      </c>
      <c r="DW8">
        <v>121.67876800000001</v>
      </c>
      <c r="DX8">
        <v>30.205459999999999</v>
      </c>
      <c r="DY8">
        <v>119.15310599999999</v>
      </c>
      <c r="DZ8">
        <v>118.4</v>
      </c>
      <c r="EA8">
        <v>6.6070000000000002</v>
      </c>
      <c r="EB8">
        <v>771</v>
      </c>
      <c r="EC8">
        <v>120.91</v>
      </c>
      <c r="ED8">
        <v>6.3689999999999998</v>
      </c>
      <c r="EE8">
        <v>758.7</v>
      </c>
      <c r="EF8">
        <v>120.3</v>
      </c>
      <c r="EG8">
        <v>6.3150000000000004</v>
      </c>
      <c r="EH8">
        <v>753.2</v>
      </c>
      <c r="EI8">
        <v>120.82</v>
      </c>
      <c r="EJ8">
        <v>4.9089999999999998</v>
      </c>
      <c r="EK8">
        <v>547.79998799999998</v>
      </c>
      <c r="EL8">
        <v>29.159313000000001</v>
      </c>
      <c r="EM8">
        <v>22.112628000000001</v>
      </c>
      <c r="EN8">
        <v>23.960487000000001</v>
      </c>
      <c r="EO8">
        <v>8.7267989999999998</v>
      </c>
      <c r="EP8">
        <v>10.800883000000001</v>
      </c>
      <c r="EQ8">
        <v>7.8277510000000001</v>
      </c>
      <c r="ER8">
        <v>75.811256999999998</v>
      </c>
      <c r="ES8">
        <v>75.981594000000001</v>
      </c>
      <c r="ET8">
        <v>74.665295</v>
      </c>
      <c r="EU8">
        <v>0.33748800000000001</v>
      </c>
      <c r="EV8">
        <v>13525.102395</v>
      </c>
      <c r="EW8" t="s">
        <v>1173</v>
      </c>
      <c r="EX8" t="s">
        <v>1173</v>
      </c>
      <c r="EY8">
        <v>10134.334563</v>
      </c>
    </row>
    <row r="9" spans="1:155" x14ac:dyDescent="0.25">
      <c r="A9" s="741">
        <v>46299</v>
      </c>
      <c r="B9" s="740">
        <v>0.17422453703703702</v>
      </c>
      <c r="C9">
        <v>0</v>
      </c>
      <c r="D9">
        <v>1</v>
      </c>
      <c r="E9">
        <v>0</v>
      </c>
      <c r="F9">
        <v>76.372909000000007</v>
      </c>
      <c r="G9">
        <v>76.449237999999994</v>
      </c>
      <c r="H9">
        <v>67.173984000000004</v>
      </c>
      <c r="I9">
        <v>77.241121000000007</v>
      </c>
      <c r="J9">
        <v>78.615544999999997</v>
      </c>
      <c r="K9">
        <v>75.562297999999998</v>
      </c>
      <c r="L9">
        <v>75.228716000000006</v>
      </c>
      <c r="M9">
        <v>75.483740999999995</v>
      </c>
      <c r="N9">
        <v>4.5104639999999998</v>
      </c>
      <c r="O9">
        <v>4.0477449999999999</v>
      </c>
      <c r="P9">
        <v>4.2089059999999998</v>
      </c>
      <c r="Q9">
        <v>3.6789869999999998</v>
      </c>
      <c r="R9">
        <v>3.311318</v>
      </c>
      <c r="S9">
        <v>2.586875</v>
      </c>
      <c r="T9">
        <v>2.6235050000000002</v>
      </c>
      <c r="U9">
        <v>12.092511</v>
      </c>
      <c r="V9">
        <v>12.293682</v>
      </c>
      <c r="W9">
        <v>14.176968</v>
      </c>
      <c r="X9">
        <v>13.253361</v>
      </c>
      <c r="Y9">
        <v>12.771039</v>
      </c>
      <c r="Z9">
        <v>12.242029</v>
      </c>
      <c r="AA9">
        <v>11.045142</v>
      </c>
      <c r="AB9">
        <v>10.707566999999999</v>
      </c>
      <c r="AC9">
        <v>18.295269000000001</v>
      </c>
      <c r="AD9">
        <v>12.520065000000001</v>
      </c>
      <c r="AE9">
        <v>18.53491</v>
      </c>
      <c r="AF9">
        <v>10.518853999999999</v>
      </c>
      <c r="AG9">
        <v>15.201159000000001</v>
      </c>
      <c r="AH9">
        <v>38.919646</v>
      </c>
      <c r="AI9">
        <v>32.786257999999997</v>
      </c>
      <c r="AJ9">
        <v>32.459822000000003</v>
      </c>
      <c r="AK9">
        <v>-0.287634</v>
      </c>
      <c r="AL9">
        <v>5.4143480000000004</v>
      </c>
      <c r="AM9">
        <v>-0.66712800000000005</v>
      </c>
      <c r="AN9">
        <v>4.230963</v>
      </c>
      <c r="AO9">
        <v>-1.1844539999999999</v>
      </c>
      <c r="AP9">
        <v>2.7763520000000002</v>
      </c>
      <c r="AQ9">
        <v>-2.0751750000000002</v>
      </c>
      <c r="AR9">
        <v>2.5963729999999998</v>
      </c>
      <c r="AS9">
        <v>-3.512804</v>
      </c>
      <c r="AT9">
        <v>1.263312</v>
      </c>
      <c r="AU9">
        <v>-2.74709</v>
      </c>
      <c r="AV9">
        <v>1.2789900000000001</v>
      </c>
      <c r="AW9">
        <v>-0.76117999999999997</v>
      </c>
      <c r="AX9">
        <v>3.9093740000000001</v>
      </c>
      <c r="AY9">
        <v>-0.800037</v>
      </c>
      <c r="AZ9">
        <v>4.4083180000000004</v>
      </c>
      <c r="BA9">
        <v>-1.3592310000000001</v>
      </c>
      <c r="BB9">
        <v>3.636676</v>
      </c>
      <c r="BC9">
        <v>-2.1084839999999998</v>
      </c>
      <c r="BD9">
        <v>2.7566329999999999</v>
      </c>
      <c r="BE9">
        <v>-3.258337</v>
      </c>
      <c r="BF9">
        <v>1.3876250000000001</v>
      </c>
      <c r="BG9">
        <v>-2.8210540000000002</v>
      </c>
      <c r="BH9">
        <v>0.25370700000000002</v>
      </c>
      <c r="BI9">
        <v>-0.43019299999999999</v>
      </c>
      <c r="BJ9">
        <v>4.7480900000000004</v>
      </c>
      <c r="BK9">
        <v>-0.65654800000000002</v>
      </c>
      <c r="BL9">
        <v>3.4394420000000001</v>
      </c>
      <c r="BM9">
        <v>-1.1793819999999999</v>
      </c>
      <c r="BN9">
        <v>3.2727520000000001</v>
      </c>
      <c r="BO9">
        <v>-1.7904850000000001</v>
      </c>
      <c r="BP9">
        <v>1.16794</v>
      </c>
      <c r="BQ9">
        <v>-3.0087459999999999</v>
      </c>
      <c r="BR9">
        <v>0.76478000000000002</v>
      </c>
      <c r="BS9">
        <v>-2.7538990000000001</v>
      </c>
      <c r="BT9">
        <v>0.84507399999999999</v>
      </c>
      <c r="BU9">
        <v>-0.215896</v>
      </c>
      <c r="BV9">
        <v>3.6940659999999998</v>
      </c>
      <c r="BW9">
        <v>-0.33052799999999999</v>
      </c>
      <c r="BX9">
        <v>3.8121320000000001</v>
      </c>
      <c r="BY9">
        <v>-0.972472</v>
      </c>
      <c r="BZ9">
        <v>2.2671749999999999</v>
      </c>
      <c r="CA9">
        <v>-1.8394200000000001</v>
      </c>
      <c r="CB9">
        <v>0.56503999999999999</v>
      </c>
      <c r="CC9">
        <v>-2.6257090000000001</v>
      </c>
      <c r="CD9">
        <v>2.0908250000000002</v>
      </c>
      <c r="CE9">
        <v>-2.5273680000000001</v>
      </c>
      <c r="CF9">
        <v>0.191029</v>
      </c>
      <c r="CG9">
        <v>-0.451324</v>
      </c>
      <c r="CH9">
        <v>2.6496879999999998</v>
      </c>
      <c r="CI9">
        <v>-0.77136800000000005</v>
      </c>
      <c r="CJ9">
        <v>1.9926980000000001</v>
      </c>
      <c r="CK9">
        <v>-0.698264</v>
      </c>
      <c r="CL9">
        <v>1.884001</v>
      </c>
      <c r="CM9">
        <v>-1.708286</v>
      </c>
      <c r="CN9">
        <v>0.210428</v>
      </c>
      <c r="CO9">
        <v>-2.9899840000000002</v>
      </c>
      <c r="CP9">
        <v>0.24970899999999999</v>
      </c>
      <c r="CQ9">
        <v>-2.852582</v>
      </c>
      <c r="CR9">
        <v>0.318521</v>
      </c>
      <c r="CS9">
        <v>0.33006600000000003</v>
      </c>
      <c r="CT9">
        <v>4.622357</v>
      </c>
      <c r="CU9">
        <v>-0.52570399999999995</v>
      </c>
      <c r="CV9">
        <v>2.3533520000000001</v>
      </c>
      <c r="CW9">
        <v>-0.571021</v>
      </c>
      <c r="CX9">
        <v>2.0338759999999998</v>
      </c>
      <c r="CY9">
        <v>-1.6238170000000001</v>
      </c>
      <c r="CZ9">
        <v>1.1701440000000001</v>
      </c>
      <c r="DA9">
        <v>-2.2711139999999999</v>
      </c>
      <c r="DB9">
        <v>-0.51717500000000005</v>
      </c>
      <c r="DC9">
        <v>-2.3684889999999998</v>
      </c>
      <c r="DD9">
        <v>2.3530630000000001</v>
      </c>
      <c r="DE9">
        <v>75.806085999999993</v>
      </c>
      <c r="DF9">
        <v>75.571095999999997</v>
      </c>
      <c r="DG9">
        <v>76.413230999999996</v>
      </c>
      <c r="DH9">
        <v>76.551959999999994</v>
      </c>
      <c r="DI9">
        <v>75.77131</v>
      </c>
      <c r="DJ9">
        <v>76.861115999999996</v>
      </c>
      <c r="DK9">
        <v>75.875120999999993</v>
      </c>
      <c r="DL9">
        <v>76.892257999999998</v>
      </c>
      <c r="DM9">
        <v>74.064169000000007</v>
      </c>
      <c r="DN9">
        <v>75.509885999999995</v>
      </c>
      <c r="DO9">
        <v>74.688830999999993</v>
      </c>
      <c r="DP9">
        <v>75.013293000000004</v>
      </c>
      <c r="DQ9">
        <v>108.355401</v>
      </c>
      <c r="DR9">
        <v>123.770686</v>
      </c>
      <c r="DS9">
        <v>106.69104900000001</v>
      </c>
      <c r="DT9">
        <v>30.833641</v>
      </c>
      <c r="DU9">
        <v>120.94693100000001</v>
      </c>
      <c r="DV9">
        <v>31.953645999999999</v>
      </c>
      <c r="DW9">
        <v>119.39617699999999</v>
      </c>
      <c r="DX9">
        <v>29.809999000000001</v>
      </c>
      <c r="DY9">
        <v>117.83172</v>
      </c>
      <c r="DZ9">
        <v>118.29</v>
      </c>
      <c r="EA9">
        <v>6.5949999999999998</v>
      </c>
      <c r="EB9">
        <v>769.6</v>
      </c>
      <c r="EC9">
        <v>121</v>
      </c>
      <c r="ED9">
        <v>6.3019999999999996</v>
      </c>
      <c r="EE9">
        <v>749.8</v>
      </c>
      <c r="EF9">
        <v>120.29</v>
      </c>
      <c r="EG9">
        <v>6.2969999999999997</v>
      </c>
      <c r="EH9">
        <v>744.8</v>
      </c>
      <c r="EI9">
        <v>120.720001</v>
      </c>
      <c r="EJ9">
        <v>4.9059999999999997</v>
      </c>
      <c r="EK9">
        <v>547</v>
      </c>
      <c r="EL9">
        <v>30.351557</v>
      </c>
      <c r="EM9">
        <v>22.917189</v>
      </c>
      <c r="EN9">
        <v>25.102177000000001</v>
      </c>
      <c r="EO9">
        <v>8.5680890000000005</v>
      </c>
      <c r="EP9">
        <v>9.8690689999999996</v>
      </c>
      <c r="EQ9">
        <v>7.3576449999999998</v>
      </c>
      <c r="ER9">
        <v>75.602039000000005</v>
      </c>
      <c r="ES9">
        <v>74.792766</v>
      </c>
      <c r="ET9">
        <v>73.969341</v>
      </c>
      <c r="EU9">
        <v>0.32884099999999999</v>
      </c>
      <c r="EV9">
        <v>13537.960650000001</v>
      </c>
      <c r="EW9" t="s">
        <v>1173</v>
      </c>
      <c r="EX9" t="s">
        <v>1173</v>
      </c>
      <c r="EY9">
        <v>10143.461611000001</v>
      </c>
    </row>
    <row r="10" spans="1:155" x14ac:dyDescent="0.25">
      <c r="A10" s="741">
        <v>46299</v>
      </c>
      <c r="B10" s="740">
        <v>0.17491898148148149</v>
      </c>
      <c r="C10">
        <v>0</v>
      </c>
      <c r="D10">
        <v>1</v>
      </c>
      <c r="E10">
        <v>0</v>
      </c>
      <c r="F10">
        <v>76.270276999999993</v>
      </c>
      <c r="G10">
        <v>76.427162999999993</v>
      </c>
      <c r="H10">
        <v>67.226271999999994</v>
      </c>
      <c r="I10">
        <v>77.228030000000004</v>
      </c>
      <c r="J10">
        <v>78.519608000000005</v>
      </c>
      <c r="K10">
        <v>75.527230000000003</v>
      </c>
      <c r="L10">
        <v>75.249042000000003</v>
      </c>
      <c r="M10">
        <v>75.408647999999999</v>
      </c>
      <c r="N10">
        <v>4.5527129999999998</v>
      </c>
      <c r="O10">
        <v>4.2139889999999998</v>
      </c>
      <c r="P10">
        <v>4.4320219999999999</v>
      </c>
      <c r="Q10">
        <v>3.9050959999999999</v>
      </c>
      <c r="R10">
        <v>3.5242239999999998</v>
      </c>
      <c r="S10">
        <v>2.7448039999999998</v>
      </c>
      <c r="T10">
        <v>2.763531</v>
      </c>
      <c r="U10">
        <v>12.776439</v>
      </c>
      <c r="V10">
        <v>12.829943</v>
      </c>
      <c r="W10">
        <v>14.768902000000001</v>
      </c>
      <c r="X10">
        <v>13.733681000000001</v>
      </c>
      <c r="Y10">
        <v>13.49508</v>
      </c>
      <c r="Z10">
        <v>12.869089000000001</v>
      </c>
      <c r="AA10">
        <v>11.49333</v>
      </c>
      <c r="AB10">
        <v>11.38824</v>
      </c>
      <c r="AC10">
        <v>19.705399</v>
      </c>
      <c r="AD10">
        <v>12.920031</v>
      </c>
      <c r="AE10">
        <v>19.541986000000001</v>
      </c>
      <c r="AF10">
        <v>11.346272000000001</v>
      </c>
      <c r="AG10">
        <v>16.118321999999999</v>
      </c>
      <c r="AH10">
        <v>39.752085000000001</v>
      </c>
      <c r="AI10">
        <v>33.191459999999999</v>
      </c>
      <c r="AJ10">
        <v>33.01634</v>
      </c>
      <c r="AK10">
        <v>-0.31235200000000002</v>
      </c>
      <c r="AL10">
        <v>5.4163189999999997</v>
      </c>
      <c r="AM10">
        <v>-0.64062600000000003</v>
      </c>
      <c r="AN10">
        <v>4.2568089999999996</v>
      </c>
      <c r="AO10">
        <v>-1.191608</v>
      </c>
      <c r="AP10">
        <v>2.8000669999999999</v>
      </c>
      <c r="AQ10">
        <v>-2.0485030000000002</v>
      </c>
      <c r="AR10">
        <v>2.5961799999999999</v>
      </c>
      <c r="AS10">
        <v>-3.5264700000000002</v>
      </c>
      <c r="AT10">
        <v>1.2824340000000001</v>
      </c>
      <c r="AU10">
        <v>-2.7533690000000002</v>
      </c>
      <c r="AV10">
        <v>1.301801</v>
      </c>
      <c r="AW10">
        <v>-0.78391100000000002</v>
      </c>
      <c r="AX10">
        <v>3.9354900000000002</v>
      </c>
      <c r="AY10">
        <v>-0.81074199999999996</v>
      </c>
      <c r="AZ10">
        <v>4.4068889999999996</v>
      </c>
      <c r="BA10">
        <v>-1.3903049999999999</v>
      </c>
      <c r="BB10">
        <v>3.6465399999999999</v>
      </c>
      <c r="BC10">
        <v>-2.1087310000000001</v>
      </c>
      <c r="BD10">
        <v>2.7885939999999998</v>
      </c>
      <c r="BE10">
        <v>-3.27094</v>
      </c>
      <c r="BF10">
        <v>1.401392</v>
      </c>
      <c r="BG10">
        <v>-2.8480340000000002</v>
      </c>
      <c r="BH10">
        <v>0.29752899999999999</v>
      </c>
      <c r="BI10">
        <v>-0.44180399999999997</v>
      </c>
      <c r="BJ10">
        <v>4.7773640000000004</v>
      </c>
      <c r="BK10">
        <v>-0.68206999999999995</v>
      </c>
      <c r="BL10">
        <v>3.451308</v>
      </c>
      <c r="BM10">
        <v>-1.1813180000000001</v>
      </c>
      <c r="BN10">
        <v>3.2757329999999998</v>
      </c>
      <c r="BO10">
        <v>-1.79304</v>
      </c>
      <c r="BP10">
        <v>1.2036750000000001</v>
      </c>
      <c r="BQ10">
        <v>-3.0419429999999998</v>
      </c>
      <c r="BR10">
        <v>0.75124500000000005</v>
      </c>
      <c r="BS10">
        <v>-2.743379</v>
      </c>
      <c r="BT10">
        <v>0.85738199999999998</v>
      </c>
      <c r="BU10">
        <v>-0.23288700000000001</v>
      </c>
      <c r="BV10">
        <v>3.6698230000000001</v>
      </c>
      <c r="BW10">
        <v>-0.36462699999999998</v>
      </c>
      <c r="BX10">
        <v>3.8055889999999999</v>
      </c>
      <c r="BY10">
        <v>-0.96795799999999999</v>
      </c>
      <c r="BZ10">
        <v>2.3018689999999999</v>
      </c>
      <c r="CA10">
        <v>-1.833234</v>
      </c>
      <c r="CB10">
        <v>0.58597600000000005</v>
      </c>
      <c r="CC10">
        <v>-2.6153409999999999</v>
      </c>
      <c r="CD10">
        <v>2.0951309999999999</v>
      </c>
      <c r="CE10">
        <v>-2.5123630000000001</v>
      </c>
      <c r="CF10">
        <v>0.18065200000000001</v>
      </c>
      <c r="CG10">
        <v>-0.45200099999999999</v>
      </c>
      <c r="CH10">
        <v>2.6493899999999999</v>
      </c>
      <c r="CI10">
        <v>-0.76426700000000003</v>
      </c>
      <c r="CJ10">
        <v>1.960154</v>
      </c>
      <c r="CK10">
        <v>-0.69023900000000005</v>
      </c>
      <c r="CL10">
        <v>1.8708009999999999</v>
      </c>
      <c r="CM10">
        <v>-1.71322</v>
      </c>
      <c r="CN10">
        <v>0.228689</v>
      </c>
      <c r="CO10">
        <v>-2.9980899999999999</v>
      </c>
      <c r="CP10">
        <v>0.28202100000000002</v>
      </c>
      <c r="CQ10">
        <v>-2.8479580000000002</v>
      </c>
      <c r="CR10">
        <v>0.34390399999999999</v>
      </c>
      <c r="CS10">
        <v>0.33235900000000002</v>
      </c>
      <c r="CT10">
        <v>4.627732</v>
      </c>
      <c r="CU10">
        <v>-0.56190399999999996</v>
      </c>
      <c r="CV10">
        <v>2.3592059999999999</v>
      </c>
      <c r="CW10">
        <v>-0.57808999999999999</v>
      </c>
      <c r="CX10">
        <v>2.0398860000000001</v>
      </c>
      <c r="CY10">
        <v>-1.5872040000000001</v>
      </c>
      <c r="CZ10">
        <v>1.1761619999999999</v>
      </c>
      <c r="DA10">
        <v>-2.2321819999999999</v>
      </c>
      <c r="DB10">
        <v>-0.52643700000000004</v>
      </c>
      <c r="DC10">
        <v>-2.3494899999999999</v>
      </c>
      <c r="DD10">
        <v>2.3552439999999999</v>
      </c>
      <c r="DE10">
        <v>75.505455999999995</v>
      </c>
      <c r="DF10">
        <v>75.391716000000002</v>
      </c>
      <c r="DG10">
        <v>76.351277999999994</v>
      </c>
      <c r="DH10">
        <v>76.494234000000006</v>
      </c>
      <c r="DI10">
        <v>75.545276000000001</v>
      </c>
      <c r="DJ10">
        <v>76.734859999999998</v>
      </c>
      <c r="DK10">
        <v>75.687522999999999</v>
      </c>
      <c r="DL10">
        <v>76.520191999999994</v>
      </c>
      <c r="DM10">
        <v>75.692513000000005</v>
      </c>
      <c r="DN10">
        <v>75.468976999999995</v>
      </c>
      <c r="DO10">
        <v>75.092316999999994</v>
      </c>
      <c r="DP10">
        <v>74.126261999999997</v>
      </c>
      <c r="DQ10">
        <v>108.638988</v>
      </c>
      <c r="DR10">
        <v>123.934822</v>
      </c>
      <c r="DS10">
        <v>106.967827</v>
      </c>
      <c r="DT10">
        <v>30.337053999999998</v>
      </c>
      <c r="DU10">
        <v>119.272358</v>
      </c>
      <c r="DV10">
        <v>32.019782999999997</v>
      </c>
      <c r="DW10">
        <v>119.673264</v>
      </c>
      <c r="DX10">
        <v>29.386448999999999</v>
      </c>
      <c r="DY10">
        <v>116.592652</v>
      </c>
      <c r="DZ10">
        <v>118.46</v>
      </c>
      <c r="EA10">
        <v>6.5209999999999999</v>
      </c>
      <c r="EB10">
        <v>766.5</v>
      </c>
      <c r="EC10">
        <v>121.18</v>
      </c>
      <c r="ED10">
        <v>6.3070000000000004</v>
      </c>
      <c r="EE10">
        <v>749.8</v>
      </c>
      <c r="EF10">
        <v>120.43</v>
      </c>
      <c r="EG10">
        <v>6.2160000000000002</v>
      </c>
      <c r="EH10">
        <v>742.7</v>
      </c>
      <c r="EI10">
        <v>120.800003</v>
      </c>
      <c r="EJ10">
        <v>4.9089999999999998</v>
      </c>
      <c r="EK10">
        <v>547.59997599999997</v>
      </c>
      <c r="EL10">
        <v>31.768597</v>
      </c>
      <c r="EM10">
        <v>23.246310999999999</v>
      </c>
      <c r="EN10">
        <v>26.16572</v>
      </c>
      <c r="EO10">
        <v>7.9834880000000004</v>
      </c>
      <c r="EP10">
        <v>9.9451490000000007</v>
      </c>
      <c r="EQ10">
        <v>6.8506200000000002</v>
      </c>
      <c r="ER10">
        <v>74.727855000000005</v>
      </c>
      <c r="ES10">
        <v>74.937869000000006</v>
      </c>
      <c r="ET10">
        <v>73.312093000000004</v>
      </c>
      <c r="EU10">
        <v>0.33214900000000003</v>
      </c>
      <c r="EV10">
        <v>13550.776333</v>
      </c>
      <c r="EW10" t="s">
        <v>1173</v>
      </c>
      <c r="EX10" t="s">
        <v>1173</v>
      </c>
      <c r="EY10">
        <v>10152.587079000001</v>
      </c>
    </row>
    <row r="11" spans="1:155" x14ac:dyDescent="0.25">
      <c r="A11" s="741">
        <v>46299</v>
      </c>
      <c r="B11" s="740">
        <v>0.17561342592592594</v>
      </c>
      <c r="C11">
        <v>0</v>
      </c>
      <c r="D11">
        <v>1</v>
      </c>
      <c r="E11">
        <v>0</v>
      </c>
      <c r="F11">
        <v>76.20899</v>
      </c>
      <c r="G11">
        <v>76.360404000000003</v>
      </c>
      <c r="H11">
        <v>67.111885999999998</v>
      </c>
      <c r="I11">
        <v>77.188665999999998</v>
      </c>
      <c r="J11">
        <v>78.418038999999993</v>
      </c>
      <c r="K11">
        <v>75.573903999999999</v>
      </c>
      <c r="L11">
        <v>75.262444000000002</v>
      </c>
      <c r="M11">
        <v>75.370960999999994</v>
      </c>
      <c r="N11">
        <v>4.6848330000000002</v>
      </c>
      <c r="O11">
        <v>4.3415860000000004</v>
      </c>
      <c r="P11">
        <v>4.5747200000000001</v>
      </c>
      <c r="Q11">
        <v>4.0141910000000003</v>
      </c>
      <c r="R11">
        <v>3.6779510000000002</v>
      </c>
      <c r="S11">
        <v>2.92815</v>
      </c>
      <c r="T11">
        <v>2.9119760000000001</v>
      </c>
      <c r="U11">
        <v>13.433628000000001</v>
      </c>
      <c r="V11">
        <v>13.348551</v>
      </c>
      <c r="W11">
        <v>15.445313000000001</v>
      </c>
      <c r="X11">
        <v>14.3164</v>
      </c>
      <c r="Y11">
        <v>13.915687</v>
      </c>
      <c r="Z11">
        <v>13.321315</v>
      </c>
      <c r="AA11">
        <v>11.857396</v>
      </c>
      <c r="AB11">
        <v>12.203260999999999</v>
      </c>
      <c r="AC11">
        <v>20.967563999999999</v>
      </c>
      <c r="AD11">
        <v>13.277855000000001</v>
      </c>
      <c r="AE11">
        <v>20.730992000000001</v>
      </c>
      <c r="AF11">
        <v>11.988213</v>
      </c>
      <c r="AG11">
        <v>16.699895000000001</v>
      </c>
      <c r="AH11">
        <v>40.309052000000001</v>
      </c>
      <c r="AI11">
        <v>34.411785999999999</v>
      </c>
      <c r="AJ11">
        <v>33.191903000000003</v>
      </c>
      <c r="AK11">
        <v>-0.30310900000000002</v>
      </c>
      <c r="AL11">
        <v>5.3822650000000003</v>
      </c>
      <c r="AM11">
        <v>-0.64724300000000001</v>
      </c>
      <c r="AN11">
        <v>4.2415190000000003</v>
      </c>
      <c r="AO11">
        <v>-1.18777</v>
      </c>
      <c r="AP11">
        <v>2.773517</v>
      </c>
      <c r="AQ11">
        <v>-2.0692249999999999</v>
      </c>
      <c r="AR11">
        <v>2.5983770000000002</v>
      </c>
      <c r="AS11">
        <v>-3.5177489999999998</v>
      </c>
      <c r="AT11">
        <v>1.2684679999999999</v>
      </c>
      <c r="AU11">
        <v>-2.7386539999999999</v>
      </c>
      <c r="AV11">
        <v>1.296135</v>
      </c>
      <c r="AW11">
        <v>-0.796045</v>
      </c>
      <c r="AX11">
        <v>3.8990990000000001</v>
      </c>
      <c r="AY11">
        <v>-0.81825000000000003</v>
      </c>
      <c r="AZ11">
        <v>4.381742</v>
      </c>
      <c r="BA11">
        <v>-1.376781</v>
      </c>
      <c r="BB11">
        <v>3.6289470000000001</v>
      </c>
      <c r="BC11">
        <v>-2.1111810000000002</v>
      </c>
      <c r="BD11">
        <v>2.7774209999999999</v>
      </c>
      <c r="BE11">
        <v>-3.2701180000000001</v>
      </c>
      <c r="BF11">
        <v>1.364401</v>
      </c>
      <c r="BG11">
        <v>-2.832827</v>
      </c>
      <c r="BH11">
        <v>0.25606099999999998</v>
      </c>
      <c r="BI11">
        <v>-0.41489199999999998</v>
      </c>
      <c r="BJ11">
        <v>4.7590640000000004</v>
      </c>
      <c r="BK11">
        <v>-0.66768300000000003</v>
      </c>
      <c r="BL11">
        <v>3.4329730000000001</v>
      </c>
      <c r="BM11">
        <v>-1.1896</v>
      </c>
      <c r="BN11">
        <v>3.2686459999999999</v>
      </c>
      <c r="BO11">
        <v>-1.785819</v>
      </c>
      <c r="BP11">
        <v>1.1725840000000001</v>
      </c>
      <c r="BQ11">
        <v>-3.0170689999999998</v>
      </c>
      <c r="BR11">
        <v>0.77437100000000003</v>
      </c>
      <c r="BS11">
        <v>-2.7665280000000001</v>
      </c>
      <c r="BT11">
        <v>0.88050300000000004</v>
      </c>
      <c r="BU11">
        <v>-0.25787900000000002</v>
      </c>
      <c r="BV11">
        <v>3.6895479999999998</v>
      </c>
      <c r="BW11">
        <v>-0.36188599999999999</v>
      </c>
      <c r="BX11">
        <v>3.802111</v>
      </c>
      <c r="BY11">
        <v>-0.97701400000000005</v>
      </c>
      <c r="BZ11">
        <v>2.2792970000000001</v>
      </c>
      <c r="CA11">
        <v>-1.8397330000000001</v>
      </c>
      <c r="CB11">
        <v>0.571654</v>
      </c>
      <c r="CC11">
        <v>-2.6239759999999999</v>
      </c>
      <c r="CD11">
        <v>2.0994540000000002</v>
      </c>
      <c r="CE11">
        <v>-2.5363030000000002</v>
      </c>
      <c r="CF11">
        <v>0.21034800000000001</v>
      </c>
      <c r="CG11">
        <v>-0.45047900000000002</v>
      </c>
      <c r="CH11">
        <v>2.6406350000000001</v>
      </c>
      <c r="CI11">
        <v>-0.81470200000000004</v>
      </c>
      <c r="CJ11">
        <v>1.95139</v>
      </c>
      <c r="CK11">
        <v>-0.70439799999999997</v>
      </c>
      <c r="CL11">
        <v>1.908757</v>
      </c>
      <c r="CM11">
        <v>-1.70007</v>
      </c>
      <c r="CN11">
        <v>0.21358199999999999</v>
      </c>
      <c r="CO11">
        <v>-3.0030610000000002</v>
      </c>
      <c r="CP11">
        <v>0.292321</v>
      </c>
      <c r="CQ11">
        <v>-2.8622040000000002</v>
      </c>
      <c r="CR11">
        <v>0.33619300000000002</v>
      </c>
      <c r="CS11">
        <v>0.28954999999999997</v>
      </c>
      <c r="CT11">
        <v>4.6330869999999997</v>
      </c>
      <c r="CU11">
        <v>-0.548184</v>
      </c>
      <c r="CV11">
        <v>2.3627370000000001</v>
      </c>
      <c r="CW11">
        <v>-0.593503</v>
      </c>
      <c r="CX11">
        <v>2.008213</v>
      </c>
      <c r="CY11">
        <v>-1.5430950000000001</v>
      </c>
      <c r="CZ11">
        <v>1.1762710000000001</v>
      </c>
      <c r="DA11">
        <v>-2.2298689999999999</v>
      </c>
      <c r="DB11">
        <v>-0.497311</v>
      </c>
      <c r="DC11">
        <v>-2.3518140000000001</v>
      </c>
      <c r="DD11">
        <v>2.3607529999999999</v>
      </c>
      <c r="DE11">
        <v>75.643051999999997</v>
      </c>
      <c r="DF11">
        <v>75.300920000000005</v>
      </c>
      <c r="DG11">
        <v>76.396386000000007</v>
      </c>
      <c r="DH11">
        <v>76.578968000000003</v>
      </c>
      <c r="DI11">
        <v>75.775988999999996</v>
      </c>
      <c r="DJ11">
        <v>76.864946000000003</v>
      </c>
      <c r="DK11">
        <v>75.494456999999997</v>
      </c>
      <c r="DL11">
        <v>76.029088000000002</v>
      </c>
      <c r="DM11">
        <v>73.976640000000003</v>
      </c>
      <c r="DN11">
        <v>75.610798000000003</v>
      </c>
      <c r="DO11">
        <v>75.096525</v>
      </c>
      <c r="DP11">
        <v>74.359196999999995</v>
      </c>
      <c r="DQ11">
        <v>109.025767</v>
      </c>
      <c r="DR11">
        <v>124.13216799999999</v>
      </c>
      <c r="DS11">
        <v>107.247023</v>
      </c>
      <c r="DT11">
        <v>29.681272</v>
      </c>
      <c r="DU11">
        <v>117.334985</v>
      </c>
      <c r="DV11">
        <v>32.214987000000001</v>
      </c>
      <c r="DW11">
        <v>120.181662</v>
      </c>
      <c r="DX11">
        <v>29.266760999999999</v>
      </c>
      <c r="DY11">
        <v>116.36289600000001</v>
      </c>
      <c r="DZ11">
        <v>118.55</v>
      </c>
      <c r="EA11">
        <v>6.4359999999999999</v>
      </c>
      <c r="EB11">
        <v>753.4</v>
      </c>
      <c r="EC11">
        <v>121.15</v>
      </c>
      <c r="ED11">
        <v>6.2990000000000004</v>
      </c>
      <c r="EE11">
        <v>755.6</v>
      </c>
      <c r="EF11">
        <v>120.37</v>
      </c>
      <c r="EG11">
        <v>6.2089999999999996</v>
      </c>
      <c r="EH11">
        <v>739.8</v>
      </c>
      <c r="EI11">
        <v>120.769997</v>
      </c>
      <c r="EJ11">
        <v>4.9089999999999998</v>
      </c>
      <c r="EK11">
        <v>547.5</v>
      </c>
      <c r="EL11">
        <v>33.105114999999998</v>
      </c>
      <c r="EM11">
        <v>24.242559</v>
      </c>
      <c r="EN11">
        <v>26.485230000000001</v>
      </c>
      <c r="EO11">
        <v>7.2039369999999998</v>
      </c>
      <c r="EP11">
        <v>10.169226999999999</v>
      </c>
      <c r="EQ11">
        <v>6.7066730000000003</v>
      </c>
      <c r="ER11">
        <v>73.706399000000005</v>
      </c>
      <c r="ES11">
        <v>75.203531999999996</v>
      </c>
      <c r="ET11">
        <v>73.189721000000006</v>
      </c>
      <c r="EU11">
        <v>0.32744400000000001</v>
      </c>
      <c r="EV11">
        <v>13563.430393000001</v>
      </c>
      <c r="EW11" t="s">
        <v>1173</v>
      </c>
      <c r="EX11" t="s">
        <v>1173</v>
      </c>
      <c r="EY11">
        <v>10161.712288000001</v>
      </c>
    </row>
    <row r="12" spans="1:155" s="764" customFormat="1" x14ac:dyDescent="0.25">
      <c r="A12" s="741">
        <v>46299</v>
      </c>
      <c r="B12" s="740">
        <v>0.17630787037037038</v>
      </c>
      <c r="C12">
        <v>0</v>
      </c>
      <c r="D12">
        <v>1</v>
      </c>
      <c r="E12">
        <v>0</v>
      </c>
      <c r="F12">
        <v>76.151488000000001</v>
      </c>
      <c r="G12">
        <v>76.339605000000006</v>
      </c>
      <c r="H12">
        <v>67.235811999999996</v>
      </c>
      <c r="I12">
        <v>77.179902999999996</v>
      </c>
      <c r="J12">
        <v>78.297370000000001</v>
      </c>
      <c r="K12">
        <v>75.594673</v>
      </c>
      <c r="L12">
        <v>75.232382999999999</v>
      </c>
      <c r="M12">
        <v>75.350193000000004</v>
      </c>
      <c r="N12">
        <v>4.7049159999999999</v>
      </c>
      <c r="O12">
        <v>4.5971000000000002</v>
      </c>
      <c r="P12">
        <v>4.776478</v>
      </c>
      <c r="Q12">
        <v>4.2245419999999996</v>
      </c>
      <c r="R12">
        <v>3.8332869999999999</v>
      </c>
      <c r="S12">
        <v>3.1314860000000002</v>
      </c>
      <c r="T12">
        <v>3.0506760000000002</v>
      </c>
      <c r="U12">
        <v>14.211975000000001</v>
      </c>
      <c r="V12">
        <v>13.870343</v>
      </c>
      <c r="W12">
        <v>15.744807</v>
      </c>
      <c r="X12">
        <v>14.586916</v>
      </c>
      <c r="Y12">
        <v>14.444492</v>
      </c>
      <c r="Z12">
        <v>13.909856</v>
      </c>
      <c r="AA12">
        <v>12.370854</v>
      </c>
      <c r="AB12">
        <v>12.869968</v>
      </c>
      <c r="AC12">
        <v>22.214552000000001</v>
      </c>
      <c r="AD12">
        <v>13.640269</v>
      </c>
      <c r="AE12">
        <v>21.939366</v>
      </c>
      <c r="AF12">
        <v>12.471041</v>
      </c>
      <c r="AG12">
        <v>17.037286000000002</v>
      </c>
      <c r="AH12">
        <v>40.732109000000001</v>
      </c>
      <c r="AI12">
        <v>38.248314999999998</v>
      </c>
      <c r="AJ12">
        <v>33.740872000000003</v>
      </c>
      <c r="AK12">
        <v>-0.29216300000000001</v>
      </c>
      <c r="AL12">
        <v>5.3899400000000002</v>
      </c>
      <c r="AM12">
        <v>-0.64643499999999998</v>
      </c>
      <c r="AN12">
        <v>4.2758320000000003</v>
      </c>
      <c r="AO12">
        <v>-1.21146</v>
      </c>
      <c r="AP12">
        <v>2.7987389999999999</v>
      </c>
      <c r="AQ12">
        <v>-2.0716260000000002</v>
      </c>
      <c r="AR12">
        <v>2.6015470000000001</v>
      </c>
      <c r="AS12">
        <v>-3.5196589999999999</v>
      </c>
      <c r="AT12">
        <v>1.2820149999999999</v>
      </c>
      <c r="AU12">
        <v>-2.745438</v>
      </c>
      <c r="AV12">
        <v>1.3165990000000001</v>
      </c>
      <c r="AW12">
        <v>-0.76811499999999999</v>
      </c>
      <c r="AX12">
        <v>3.9190230000000001</v>
      </c>
      <c r="AY12">
        <v>-0.820851</v>
      </c>
      <c r="AZ12">
        <v>4.389926</v>
      </c>
      <c r="BA12">
        <v>-1.3944529999999999</v>
      </c>
      <c r="BB12">
        <v>3.6286619999999998</v>
      </c>
      <c r="BC12">
        <v>-2.1035889999999999</v>
      </c>
      <c r="BD12">
        <v>2.7798959999999999</v>
      </c>
      <c r="BE12">
        <v>-3.259261</v>
      </c>
      <c r="BF12">
        <v>1.367804</v>
      </c>
      <c r="BG12">
        <v>-2.8400759999999998</v>
      </c>
      <c r="BH12">
        <v>0.28554099999999999</v>
      </c>
      <c r="BI12">
        <v>-0.43068800000000002</v>
      </c>
      <c r="BJ12">
        <v>4.7594500000000002</v>
      </c>
      <c r="BK12">
        <v>-0.67053200000000002</v>
      </c>
      <c r="BL12">
        <v>3.4351980000000002</v>
      </c>
      <c r="BM12">
        <v>-1.183656</v>
      </c>
      <c r="BN12">
        <v>3.270661</v>
      </c>
      <c r="BO12">
        <v>-1.8013950000000001</v>
      </c>
      <c r="BP12">
        <v>1.1838280000000001</v>
      </c>
      <c r="BQ12">
        <v>-3.022926</v>
      </c>
      <c r="BR12">
        <v>0.787906</v>
      </c>
      <c r="BS12">
        <v>-2.7399269999999998</v>
      </c>
      <c r="BT12">
        <v>0.87742600000000004</v>
      </c>
      <c r="BU12">
        <v>-0.25829800000000003</v>
      </c>
      <c r="BV12">
        <v>3.6735099999999998</v>
      </c>
      <c r="BW12">
        <v>-0.36415399999999998</v>
      </c>
      <c r="BX12">
        <v>3.7980049999999999</v>
      </c>
      <c r="BY12">
        <v>-0.97004400000000002</v>
      </c>
      <c r="BZ12">
        <v>2.3180540000000001</v>
      </c>
      <c r="CA12">
        <v>-1.8331630000000001</v>
      </c>
      <c r="CB12">
        <v>0.60451100000000002</v>
      </c>
      <c r="CC12">
        <v>-2.6249349999999998</v>
      </c>
      <c r="CD12">
        <v>2.117845</v>
      </c>
      <c r="CE12">
        <v>-2.496909</v>
      </c>
      <c r="CF12">
        <v>0.23474400000000001</v>
      </c>
      <c r="CG12">
        <v>-0.43021999999999999</v>
      </c>
      <c r="CH12">
        <v>2.6618849999999998</v>
      </c>
      <c r="CI12">
        <v>-0.79518900000000003</v>
      </c>
      <c r="CJ12">
        <v>1.9404159999999999</v>
      </c>
      <c r="CK12">
        <v>-0.70350500000000005</v>
      </c>
      <c r="CL12">
        <v>1.9031979999999999</v>
      </c>
      <c r="CM12">
        <v>-1.704734</v>
      </c>
      <c r="CN12">
        <v>0.22412099999999999</v>
      </c>
      <c r="CO12">
        <v>-2.9933969999999999</v>
      </c>
      <c r="CP12">
        <v>0.28706100000000001</v>
      </c>
      <c r="CQ12">
        <v>-2.8479990000000002</v>
      </c>
      <c r="CR12">
        <v>0.34524899999999997</v>
      </c>
      <c r="CS12">
        <v>0.31338500000000002</v>
      </c>
      <c r="CT12">
        <v>4.6225389999999997</v>
      </c>
      <c r="CU12">
        <v>-0.599047</v>
      </c>
      <c r="CV12">
        <v>2.3581379999999998</v>
      </c>
      <c r="CW12">
        <v>-0.57916199999999995</v>
      </c>
      <c r="CX12">
        <v>2.0165389999999999</v>
      </c>
      <c r="CY12">
        <v>-1.5106409999999999</v>
      </c>
      <c r="CZ12">
        <v>1.1523239999999999</v>
      </c>
      <c r="DA12">
        <v>-2.2023860000000002</v>
      </c>
      <c r="DB12">
        <v>-0.51475199999999999</v>
      </c>
      <c r="DC12">
        <v>-2.324789</v>
      </c>
      <c r="DD12">
        <v>2.342975</v>
      </c>
      <c r="DE12">
        <v>75.343481999999995</v>
      </c>
      <c r="DF12">
        <v>75.375587999999993</v>
      </c>
      <c r="DG12">
        <v>76.373968000000005</v>
      </c>
      <c r="DH12">
        <v>76.536315000000002</v>
      </c>
      <c r="DI12">
        <v>75.754542000000001</v>
      </c>
      <c r="DJ12">
        <v>76.827929999999995</v>
      </c>
      <c r="DK12">
        <v>75.247956000000002</v>
      </c>
      <c r="DL12">
        <v>75.425920000000005</v>
      </c>
      <c r="DM12">
        <v>76.377853000000002</v>
      </c>
      <c r="DN12">
        <v>75.827240000000003</v>
      </c>
      <c r="DO12">
        <v>75.172055</v>
      </c>
      <c r="DP12">
        <v>74.275002999999998</v>
      </c>
      <c r="DQ12">
        <v>109.252965</v>
      </c>
      <c r="DR12">
        <v>125.19737499999999</v>
      </c>
      <c r="DS12">
        <v>107.49217</v>
      </c>
      <c r="DT12">
        <v>28.922080999999999</v>
      </c>
      <c r="DU12">
        <v>114.81573899999999</v>
      </c>
      <c r="DV12">
        <v>32.495572000000003</v>
      </c>
      <c r="DW12">
        <v>120.486642</v>
      </c>
      <c r="DX12">
        <v>29.619216999999999</v>
      </c>
      <c r="DY12">
        <v>117.35588</v>
      </c>
      <c r="DZ12">
        <v>118.5</v>
      </c>
      <c r="EA12">
        <v>6.3550000000000004</v>
      </c>
      <c r="EB12">
        <v>744.7</v>
      </c>
      <c r="EC12">
        <v>121.16</v>
      </c>
      <c r="ED12">
        <v>6.3159999999999998</v>
      </c>
      <c r="EE12">
        <v>757.3</v>
      </c>
      <c r="EF12">
        <v>120.46</v>
      </c>
      <c r="EG12">
        <v>6.2309999999999999</v>
      </c>
      <c r="EH12">
        <v>744.4</v>
      </c>
      <c r="EI12">
        <v>120.779999</v>
      </c>
      <c r="EJ12">
        <v>4.9089999999999998</v>
      </c>
      <c r="EK12">
        <v>547.5</v>
      </c>
      <c r="EL12">
        <v>34.441645000000001</v>
      </c>
      <c r="EM12">
        <v>27.758233000000001</v>
      </c>
      <c r="EN12">
        <v>26.611153999999999</v>
      </c>
      <c r="EO12">
        <v>6.2904640000000001</v>
      </c>
      <c r="EP12">
        <v>10.490081999999999</v>
      </c>
      <c r="EQ12">
        <v>7.1297180000000004</v>
      </c>
      <c r="ER12">
        <v>72.361542999999998</v>
      </c>
      <c r="ES12">
        <v>75.362547000000006</v>
      </c>
      <c r="ET12">
        <v>73.717474999999993</v>
      </c>
      <c r="EU12">
        <v>0.333179</v>
      </c>
      <c r="EV12">
        <v>13575.932841</v>
      </c>
      <c r="EW12" t="s">
        <v>1173</v>
      </c>
      <c r="EX12" t="s">
        <v>1173</v>
      </c>
      <c r="EY12">
        <v>10170.837259</v>
      </c>
    </row>
    <row r="13" spans="1:155" s="764" customFormat="1" x14ac:dyDescent="0.25">
      <c r="A13" s="741">
        <v>46299</v>
      </c>
      <c r="B13" s="740">
        <v>0.17700231481481482</v>
      </c>
      <c r="C13">
        <v>0</v>
      </c>
      <c r="D13">
        <v>1</v>
      </c>
      <c r="E13">
        <v>0</v>
      </c>
      <c r="F13">
        <v>76.078858999999994</v>
      </c>
      <c r="G13">
        <v>76.251807999999997</v>
      </c>
      <c r="H13">
        <v>67.104431000000005</v>
      </c>
      <c r="I13">
        <v>77.154342</v>
      </c>
      <c r="J13">
        <v>78.244489999999999</v>
      </c>
      <c r="K13">
        <v>75.594812000000005</v>
      </c>
      <c r="L13">
        <v>75.248289</v>
      </c>
      <c r="M13">
        <v>75.339496999999994</v>
      </c>
      <c r="N13">
        <v>4.78674</v>
      </c>
      <c r="O13">
        <v>4.6468220000000002</v>
      </c>
      <c r="P13">
        <v>5.0068799999999998</v>
      </c>
      <c r="Q13">
        <v>4.334066</v>
      </c>
      <c r="R13">
        <v>4.0489600000000001</v>
      </c>
      <c r="S13">
        <v>3.2816480000000001</v>
      </c>
      <c r="T13">
        <v>3.252399</v>
      </c>
      <c r="U13">
        <v>14.612353000000001</v>
      </c>
      <c r="V13">
        <v>14.381641</v>
      </c>
      <c r="W13">
        <v>16.502278</v>
      </c>
      <c r="X13">
        <v>14.971577999999999</v>
      </c>
      <c r="Y13">
        <v>14.863246999999999</v>
      </c>
      <c r="Z13">
        <v>14.385927000000001</v>
      </c>
      <c r="AA13">
        <v>12.723171000000001</v>
      </c>
      <c r="AB13">
        <v>13.490384000000001</v>
      </c>
      <c r="AC13">
        <v>23.126273000000001</v>
      </c>
      <c r="AD13">
        <v>14.104265</v>
      </c>
      <c r="AE13">
        <v>23.048020999999999</v>
      </c>
      <c r="AF13">
        <v>13.23043</v>
      </c>
      <c r="AG13">
        <v>17.641760000000001</v>
      </c>
      <c r="AH13">
        <v>40.987934000000003</v>
      </c>
      <c r="AI13">
        <v>42.803133000000003</v>
      </c>
      <c r="AJ13">
        <v>34.889927999999998</v>
      </c>
      <c r="AK13">
        <v>-0.32860099999999998</v>
      </c>
      <c r="AL13">
        <v>5.3737659999999998</v>
      </c>
      <c r="AM13">
        <v>-0.64333200000000001</v>
      </c>
      <c r="AN13">
        <v>4.2421870000000004</v>
      </c>
      <c r="AO13">
        <v>-1.182844</v>
      </c>
      <c r="AP13">
        <v>2.788535</v>
      </c>
      <c r="AQ13">
        <v>-2.0401910000000001</v>
      </c>
      <c r="AR13">
        <v>2.5970849999999999</v>
      </c>
      <c r="AS13">
        <v>-3.5116200000000002</v>
      </c>
      <c r="AT13">
        <v>1.2743150000000001</v>
      </c>
      <c r="AU13">
        <v>-2.7123550000000001</v>
      </c>
      <c r="AV13">
        <v>1.294144</v>
      </c>
      <c r="AW13">
        <v>-0.78373199999999998</v>
      </c>
      <c r="AX13">
        <v>3.8929529999999999</v>
      </c>
      <c r="AY13">
        <v>-0.80177299999999996</v>
      </c>
      <c r="AZ13">
        <v>4.3598939999999997</v>
      </c>
      <c r="BA13">
        <v>-1.36039</v>
      </c>
      <c r="BB13">
        <v>3.6292599999999999</v>
      </c>
      <c r="BC13">
        <v>-2.1085479999999999</v>
      </c>
      <c r="BD13">
        <v>2.75841</v>
      </c>
      <c r="BE13">
        <v>-3.2596150000000002</v>
      </c>
      <c r="BF13">
        <v>1.369297</v>
      </c>
      <c r="BG13">
        <v>-2.8153700000000002</v>
      </c>
      <c r="BH13">
        <v>0.269177</v>
      </c>
      <c r="BI13">
        <v>-0.40129900000000002</v>
      </c>
      <c r="BJ13">
        <v>4.7669050000000004</v>
      </c>
      <c r="BK13">
        <v>-0.65885199999999999</v>
      </c>
      <c r="BL13">
        <v>3.4362330000000001</v>
      </c>
      <c r="BM13">
        <v>-1.189557</v>
      </c>
      <c r="BN13">
        <v>3.2664339999999998</v>
      </c>
      <c r="BO13">
        <v>-1.757471</v>
      </c>
      <c r="BP13">
        <v>1.206799</v>
      </c>
      <c r="BQ13">
        <v>-3.0007350000000002</v>
      </c>
      <c r="BR13">
        <v>0.74533099999999997</v>
      </c>
      <c r="BS13">
        <v>-2.7483970000000002</v>
      </c>
      <c r="BT13">
        <v>0.88192199999999998</v>
      </c>
      <c r="BU13">
        <v>-0.24757000000000001</v>
      </c>
      <c r="BV13">
        <v>3.6786599999999998</v>
      </c>
      <c r="BW13">
        <v>-0.36590600000000001</v>
      </c>
      <c r="BX13">
        <v>3.7736510000000001</v>
      </c>
      <c r="BY13">
        <v>-0.96773699999999996</v>
      </c>
      <c r="BZ13">
        <v>2.3002919999999998</v>
      </c>
      <c r="CA13">
        <v>-1.837601</v>
      </c>
      <c r="CB13">
        <v>0.585318</v>
      </c>
      <c r="CC13">
        <v>-2.6138210000000002</v>
      </c>
      <c r="CD13">
        <v>2.0648610000000001</v>
      </c>
      <c r="CE13">
        <v>-2.5043500000000001</v>
      </c>
      <c r="CF13">
        <v>0.194465</v>
      </c>
      <c r="CG13">
        <v>-0.44696000000000002</v>
      </c>
      <c r="CH13">
        <v>2.6031759999999999</v>
      </c>
      <c r="CI13">
        <v>-0.77278999999999998</v>
      </c>
      <c r="CJ13">
        <v>1.927251</v>
      </c>
      <c r="CK13">
        <v>-0.695662</v>
      </c>
      <c r="CL13">
        <v>1.9110100000000001</v>
      </c>
      <c r="CM13">
        <v>-1.6922459999999999</v>
      </c>
      <c r="CN13">
        <v>0.20924499999999999</v>
      </c>
      <c r="CO13">
        <v>-2.9851390000000002</v>
      </c>
      <c r="CP13">
        <v>0.27410000000000001</v>
      </c>
      <c r="CQ13">
        <v>-2.8303940000000001</v>
      </c>
      <c r="CR13">
        <v>0.34937499999999999</v>
      </c>
      <c r="CS13">
        <v>0.30873699999999998</v>
      </c>
      <c r="CT13">
        <v>4.6017570000000001</v>
      </c>
      <c r="CU13">
        <v>-0.55663899999999999</v>
      </c>
      <c r="CV13">
        <v>2.3345229999999999</v>
      </c>
      <c r="CW13">
        <v>-0.59224699999999997</v>
      </c>
      <c r="CX13">
        <v>2.0316930000000002</v>
      </c>
      <c r="CY13">
        <v>-1.5588519999999999</v>
      </c>
      <c r="CZ13">
        <v>1.183179</v>
      </c>
      <c r="DA13">
        <v>-2.2244760000000001</v>
      </c>
      <c r="DB13">
        <v>-0.51273899999999994</v>
      </c>
      <c r="DC13">
        <v>-2.3399269999999999</v>
      </c>
      <c r="DD13">
        <v>2.3662860000000001</v>
      </c>
      <c r="DE13">
        <v>75.713966999999997</v>
      </c>
      <c r="DF13">
        <v>75.640968000000001</v>
      </c>
      <c r="DG13">
        <v>76.491467</v>
      </c>
      <c r="DH13">
        <v>76.713656</v>
      </c>
      <c r="DI13">
        <v>75.904723000000004</v>
      </c>
      <c r="DJ13">
        <v>76.953058999999996</v>
      </c>
      <c r="DK13">
        <v>75.021960000000007</v>
      </c>
      <c r="DL13">
        <v>75.182816000000003</v>
      </c>
      <c r="DM13">
        <v>74.344959000000003</v>
      </c>
      <c r="DN13">
        <v>76.062949000000003</v>
      </c>
      <c r="DO13">
        <v>75.496602999999993</v>
      </c>
      <c r="DP13">
        <v>75.263540000000006</v>
      </c>
      <c r="DQ13">
        <v>109.472677</v>
      </c>
      <c r="DR13">
        <v>126.818681</v>
      </c>
      <c r="DS13">
        <v>107.810785</v>
      </c>
      <c r="DT13">
        <v>28.848994999999999</v>
      </c>
      <c r="DU13">
        <v>114.704652</v>
      </c>
      <c r="DV13">
        <v>32.953963999999999</v>
      </c>
      <c r="DW13">
        <v>121.092521</v>
      </c>
      <c r="DX13">
        <v>30.093838999999999</v>
      </c>
      <c r="DY13">
        <v>118.67017199999999</v>
      </c>
      <c r="DZ13">
        <v>118.54</v>
      </c>
      <c r="EA13">
        <v>6.3289999999999997</v>
      </c>
      <c r="EB13">
        <v>745.3</v>
      </c>
      <c r="EC13">
        <v>121</v>
      </c>
      <c r="ED13">
        <v>6.3470000000000004</v>
      </c>
      <c r="EE13">
        <v>760</v>
      </c>
      <c r="EF13">
        <v>120.22</v>
      </c>
      <c r="EG13">
        <v>6.2969999999999997</v>
      </c>
      <c r="EH13">
        <v>745.4</v>
      </c>
      <c r="EI13">
        <v>120.790001</v>
      </c>
      <c r="EJ13">
        <v>4.9089999999999998</v>
      </c>
      <c r="EK13">
        <v>547.70001200000002</v>
      </c>
      <c r="EL13">
        <v>34.786042999999999</v>
      </c>
      <c r="EM13">
        <v>31.791965000000001</v>
      </c>
      <c r="EN13">
        <v>27.194548000000001</v>
      </c>
      <c r="EO13">
        <v>6.2018909999999998</v>
      </c>
      <c r="EP13">
        <v>11.011168</v>
      </c>
      <c r="EQ13">
        <v>7.6953800000000001</v>
      </c>
      <c r="ER13">
        <v>72.3018</v>
      </c>
      <c r="ES13">
        <v>75.677667</v>
      </c>
      <c r="ET13">
        <v>74.411529000000002</v>
      </c>
      <c r="EU13">
        <v>0.33056200000000002</v>
      </c>
      <c r="EV13">
        <v>13588.303028</v>
      </c>
      <c r="EW13" t="s">
        <v>1173</v>
      </c>
      <c r="EX13" t="s">
        <v>1173</v>
      </c>
      <c r="EY13">
        <v>10179.964706999999</v>
      </c>
    </row>
    <row r="14" spans="1:155" s="764" customFormat="1" x14ac:dyDescent="0.25">
      <c r="A14" s="741">
        <v>46299</v>
      </c>
      <c r="B14" s="740">
        <v>0.17769675925925926</v>
      </c>
      <c r="C14">
        <v>0</v>
      </c>
      <c r="D14">
        <v>1</v>
      </c>
      <c r="E14">
        <v>0</v>
      </c>
      <c r="F14">
        <v>76.056315999999995</v>
      </c>
      <c r="G14">
        <v>76.233486999999997</v>
      </c>
      <c r="H14">
        <v>67.170328999999995</v>
      </c>
      <c r="I14">
        <v>77.149743000000001</v>
      </c>
      <c r="J14">
        <v>78.193185999999997</v>
      </c>
      <c r="K14">
        <v>75.630303999999995</v>
      </c>
      <c r="L14">
        <v>75.274398000000005</v>
      </c>
      <c r="M14">
        <v>75.335624999999993</v>
      </c>
      <c r="N14">
        <v>4.8704729999999996</v>
      </c>
      <c r="O14">
        <v>4.8837739999999998</v>
      </c>
      <c r="P14">
        <v>5.1909890000000001</v>
      </c>
      <c r="Q14">
        <v>4.4868050000000004</v>
      </c>
      <c r="R14">
        <v>4.2641989999999996</v>
      </c>
      <c r="S14">
        <v>3.3960170000000001</v>
      </c>
      <c r="T14">
        <v>3.3979029999999999</v>
      </c>
      <c r="U14">
        <v>15.143575999999999</v>
      </c>
      <c r="V14">
        <v>14.894945999999999</v>
      </c>
      <c r="W14">
        <v>16.990767999999999</v>
      </c>
      <c r="X14">
        <v>15.383257</v>
      </c>
      <c r="Y14">
        <v>15.330691</v>
      </c>
      <c r="Z14">
        <v>14.847324</v>
      </c>
      <c r="AA14">
        <v>13.033253</v>
      </c>
      <c r="AB14">
        <v>14.106591</v>
      </c>
      <c r="AC14">
        <v>24.00534</v>
      </c>
      <c r="AD14">
        <v>14.597844</v>
      </c>
      <c r="AE14">
        <v>24.027463999999998</v>
      </c>
      <c r="AF14">
        <v>13.895773</v>
      </c>
      <c r="AG14">
        <v>18.345793</v>
      </c>
      <c r="AH14">
        <v>41.548177000000003</v>
      </c>
      <c r="AI14">
        <v>50.611956999999997</v>
      </c>
      <c r="AJ14">
        <v>40.185811000000001</v>
      </c>
      <c r="AK14">
        <v>-0.30484800000000001</v>
      </c>
      <c r="AL14">
        <v>5.3784039999999997</v>
      </c>
      <c r="AM14">
        <v>-0.65992700000000004</v>
      </c>
      <c r="AN14">
        <v>4.2261740000000003</v>
      </c>
      <c r="AO14">
        <v>-1.176436</v>
      </c>
      <c r="AP14">
        <v>2.7682190000000002</v>
      </c>
      <c r="AQ14">
        <v>-2.048143</v>
      </c>
      <c r="AR14">
        <v>2.5970810000000002</v>
      </c>
      <c r="AS14">
        <v>-3.5018690000000001</v>
      </c>
      <c r="AT14">
        <v>1.260758</v>
      </c>
      <c r="AU14">
        <v>-2.716717</v>
      </c>
      <c r="AV14">
        <v>1.3253140000000001</v>
      </c>
      <c r="AW14">
        <v>-0.77896900000000002</v>
      </c>
      <c r="AX14">
        <v>3.886199</v>
      </c>
      <c r="AY14">
        <v>-0.80579999999999996</v>
      </c>
      <c r="AZ14">
        <v>4.3588500000000003</v>
      </c>
      <c r="BA14">
        <v>-1.39015</v>
      </c>
      <c r="BB14">
        <v>3.6272380000000002</v>
      </c>
      <c r="BC14">
        <v>-2.104562</v>
      </c>
      <c r="BD14">
        <v>2.7715689999999999</v>
      </c>
      <c r="BE14">
        <v>-3.2515830000000001</v>
      </c>
      <c r="BF14">
        <v>1.352835</v>
      </c>
      <c r="BG14">
        <v>-2.798527</v>
      </c>
      <c r="BH14">
        <v>0.29860799999999998</v>
      </c>
      <c r="BI14">
        <v>-0.41437099999999999</v>
      </c>
      <c r="BJ14">
        <v>4.7499370000000001</v>
      </c>
      <c r="BK14">
        <v>-0.68012399999999995</v>
      </c>
      <c r="BL14">
        <v>3.427044</v>
      </c>
      <c r="BM14">
        <v>-1.186313</v>
      </c>
      <c r="BN14">
        <v>3.2671960000000002</v>
      </c>
      <c r="BO14">
        <v>-1.779404</v>
      </c>
      <c r="BP14">
        <v>1.1868099999999999</v>
      </c>
      <c r="BQ14">
        <v>-3.0134270000000001</v>
      </c>
      <c r="BR14">
        <v>0.772698</v>
      </c>
      <c r="BS14">
        <v>-2.7426900000000001</v>
      </c>
      <c r="BT14">
        <v>0.87836899999999996</v>
      </c>
      <c r="BU14">
        <v>-0.27071400000000001</v>
      </c>
      <c r="BV14">
        <v>3.6441669999999999</v>
      </c>
      <c r="BW14">
        <v>-0.40754699999999999</v>
      </c>
      <c r="BX14">
        <v>3.7760549999999999</v>
      </c>
      <c r="BY14">
        <v>-0.98752700000000004</v>
      </c>
      <c r="BZ14">
        <v>2.2947129999999998</v>
      </c>
      <c r="CA14">
        <v>-1.830705</v>
      </c>
      <c r="CB14">
        <v>0.570492</v>
      </c>
      <c r="CC14">
        <v>-2.637286</v>
      </c>
      <c r="CD14">
        <v>2.0788709999999999</v>
      </c>
      <c r="CE14">
        <v>-2.507403</v>
      </c>
      <c r="CF14">
        <v>0.22934499999999999</v>
      </c>
      <c r="CG14">
        <v>-0.45319399999999999</v>
      </c>
      <c r="CH14">
        <v>2.6293530000000001</v>
      </c>
      <c r="CI14">
        <v>-0.79181000000000001</v>
      </c>
      <c r="CJ14">
        <v>1.9060060000000001</v>
      </c>
      <c r="CK14">
        <v>-0.72506999999999999</v>
      </c>
      <c r="CL14">
        <v>1.882179</v>
      </c>
      <c r="CM14">
        <v>-1.7082660000000001</v>
      </c>
      <c r="CN14">
        <v>0.19608900000000001</v>
      </c>
      <c r="CO14">
        <v>-2.995574</v>
      </c>
      <c r="CP14">
        <v>0.29618</v>
      </c>
      <c r="CQ14">
        <v>-2.8314110000000001</v>
      </c>
      <c r="CR14">
        <v>0.33497100000000002</v>
      </c>
      <c r="CS14">
        <v>0.28093899999999999</v>
      </c>
      <c r="CT14">
        <v>4.5862829999999999</v>
      </c>
      <c r="CU14">
        <v>-0.59951900000000002</v>
      </c>
      <c r="CV14">
        <v>2.3507630000000002</v>
      </c>
      <c r="CW14">
        <v>-0.58749499999999999</v>
      </c>
      <c r="CX14">
        <v>2.0249130000000002</v>
      </c>
      <c r="CY14">
        <v>-1.5179670000000001</v>
      </c>
      <c r="CZ14">
        <v>1.1740839999999999</v>
      </c>
      <c r="DA14">
        <v>-2.2298149999999999</v>
      </c>
      <c r="DB14">
        <v>-0.50604300000000002</v>
      </c>
      <c r="DC14">
        <v>-2.3350659999999999</v>
      </c>
      <c r="DD14">
        <v>2.3639950000000001</v>
      </c>
      <c r="DE14">
        <v>75.738455999999999</v>
      </c>
      <c r="DF14">
        <v>75.524987999999993</v>
      </c>
      <c r="DG14">
        <v>76.452775000000003</v>
      </c>
      <c r="DH14">
        <v>76.713335999999998</v>
      </c>
      <c r="DI14">
        <v>75.968052999999998</v>
      </c>
      <c r="DJ14">
        <v>76.964055000000002</v>
      </c>
      <c r="DK14">
        <v>75.060012999999998</v>
      </c>
      <c r="DL14">
        <v>75.379535000000004</v>
      </c>
      <c r="DM14">
        <v>76.621207999999996</v>
      </c>
      <c r="DN14">
        <v>76.314030000000002</v>
      </c>
      <c r="DO14">
        <v>75.702691999999999</v>
      </c>
      <c r="DP14">
        <v>75.333314000000001</v>
      </c>
      <c r="DQ14">
        <v>110.07078799999999</v>
      </c>
      <c r="DR14">
        <v>129.477688</v>
      </c>
      <c r="DS14">
        <v>108.86855799999999</v>
      </c>
      <c r="DT14">
        <v>29.215688</v>
      </c>
      <c r="DU14">
        <v>115.986288</v>
      </c>
      <c r="DV14">
        <v>33.547545</v>
      </c>
      <c r="DW14">
        <v>121.584688</v>
      </c>
      <c r="DX14">
        <v>30.715945000000001</v>
      </c>
      <c r="DY14">
        <v>119.790766</v>
      </c>
      <c r="DZ14">
        <v>118.26</v>
      </c>
      <c r="EA14">
        <v>6.3719999999999999</v>
      </c>
      <c r="EB14">
        <v>746.9</v>
      </c>
      <c r="EC14">
        <v>121.15</v>
      </c>
      <c r="ED14">
        <v>6.3639999999999999</v>
      </c>
      <c r="EE14">
        <v>762.6</v>
      </c>
      <c r="EF14">
        <v>120.35</v>
      </c>
      <c r="EG14">
        <v>6.3280000000000003</v>
      </c>
      <c r="EH14">
        <v>750.2</v>
      </c>
      <c r="EI14">
        <v>120.709999</v>
      </c>
      <c r="EJ14">
        <v>4.907</v>
      </c>
      <c r="EK14">
        <v>547.09997599999997</v>
      </c>
      <c r="EL14">
        <v>34.903019</v>
      </c>
      <c r="EM14">
        <v>38.931632</v>
      </c>
      <c r="EN14">
        <v>31.755839999999999</v>
      </c>
      <c r="EO14">
        <v>6.6451580000000003</v>
      </c>
      <c r="EP14">
        <v>11.680325</v>
      </c>
      <c r="EQ14">
        <v>8.4299710000000001</v>
      </c>
      <c r="ER14">
        <v>72.988791000000006</v>
      </c>
      <c r="ES14">
        <v>75.932884999999999</v>
      </c>
      <c r="ET14">
        <v>74.999335000000002</v>
      </c>
      <c r="EU14">
        <v>0.32606200000000002</v>
      </c>
      <c r="EV14">
        <v>13600.709799</v>
      </c>
      <c r="EW14" t="s">
        <v>1173</v>
      </c>
      <c r="EX14" t="s">
        <v>1173</v>
      </c>
      <c r="EY14">
        <v>10189.089341999999</v>
      </c>
    </row>
    <row r="15" spans="1:155" s="764" customFormat="1" x14ac:dyDescent="0.25">
      <c r="A15" s="741">
        <v>46299</v>
      </c>
      <c r="B15" s="740">
        <v>0.1783912037037037</v>
      </c>
      <c r="C15">
        <v>0</v>
      </c>
      <c r="D15">
        <v>1</v>
      </c>
      <c r="E15">
        <v>0</v>
      </c>
      <c r="F15">
        <v>76.102806999999999</v>
      </c>
      <c r="G15">
        <v>76.190969999999993</v>
      </c>
      <c r="H15">
        <v>67.165724999999995</v>
      </c>
      <c r="I15">
        <v>77.118482</v>
      </c>
      <c r="J15">
        <v>78.148076000000003</v>
      </c>
      <c r="K15">
        <v>75.672854000000001</v>
      </c>
      <c r="L15">
        <v>75.295699999999997</v>
      </c>
      <c r="M15">
        <v>75.363680000000002</v>
      </c>
      <c r="N15">
        <v>4.9840099999999996</v>
      </c>
      <c r="O15">
        <v>5.1353200000000001</v>
      </c>
      <c r="P15">
        <v>5.3113469999999996</v>
      </c>
      <c r="Q15">
        <v>4.718394</v>
      </c>
      <c r="R15">
        <v>4.4040780000000002</v>
      </c>
      <c r="S15">
        <v>3.562732</v>
      </c>
      <c r="T15">
        <v>3.5033509999999999</v>
      </c>
      <c r="U15">
        <v>15.710996</v>
      </c>
      <c r="V15">
        <v>15.269602000000001</v>
      </c>
      <c r="W15">
        <v>17.498362</v>
      </c>
      <c r="X15">
        <v>15.666867999999999</v>
      </c>
      <c r="Y15">
        <v>15.786542000000001</v>
      </c>
      <c r="Z15">
        <v>15.169636000000001</v>
      </c>
      <c r="AA15">
        <v>13.427471000000001</v>
      </c>
      <c r="AB15">
        <v>14.66119</v>
      </c>
      <c r="AC15">
        <v>24.886355999999999</v>
      </c>
      <c r="AD15">
        <v>15.209171</v>
      </c>
      <c r="AE15">
        <v>24.967628000000001</v>
      </c>
      <c r="AF15">
        <v>14.642939</v>
      </c>
      <c r="AG15">
        <v>19.141103999999999</v>
      </c>
      <c r="AH15">
        <v>42.406948999999997</v>
      </c>
      <c r="AI15">
        <v>61.836590999999999</v>
      </c>
      <c r="AJ15">
        <v>49.292453999999999</v>
      </c>
      <c r="AK15">
        <v>-0.30178300000000002</v>
      </c>
      <c r="AL15">
        <v>5.3841590000000004</v>
      </c>
      <c r="AM15">
        <v>-0.65781900000000004</v>
      </c>
      <c r="AN15">
        <v>4.2851900000000001</v>
      </c>
      <c r="AO15">
        <v>-1.1988179999999999</v>
      </c>
      <c r="AP15">
        <v>2.800262</v>
      </c>
      <c r="AQ15">
        <v>-2.030694</v>
      </c>
      <c r="AR15">
        <v>2.63591</v>
      </c>
      <c r="AS15">
        <v>-3.4993720000000001</v>
      </c>
      <c r="AT15">
        <v>1.2816149999999999</v>
      </c>
      <c r="AU15">
        <v>-2.7045469999999998</v>
      </c>
      <c r="AV15">
        <v>1.336948</v>
      </c>
      <c r="AW15">
        <v>-0.77601100000000001</v>
      </c>
      <c r="AX15">
        <v>3.9212880000000001</v>
      </c>
      <c r="AY15">
        <v>-0.808392</v>
      </c>
      <c r="AZ15">
        <v>4.3654840000000004</v>
      </c>
      <c r="BA15">
        <v>-1.367715</v>
      </c>
      <c r="BB15">
        <v>3.6429670000000001</v>
      </c>
      <c r="BC15">
        <v>-2.1026009999999999</v>
      </c>
      <c r="BD15">
        <v>2.7923779999999998</v>
      </c>
      <c r="BE15">
        <v>-3.2597580000000002</v>
      </c>
      <c r="BF15">
        <v>1.3640829999999999</v>
      </c>
      <c r="BG15">
        <v>-2.8080889999999998</v>
      </c>
      <c r="BH15">
        <v>0.30713000000000001</v>
      </c>
      <c r="BI15">
        <v>-0.40768900000000002</v>
      </c>
      <c r="BJ15">
        <v>4.7505240000000004</v>
      </c>
      <c r="BK15">
        <v>-0.68415700000000002</v>
      </c>
      <c r="BL15">
        <v>3.4198189999999999</v>
      </c>
      <c r="BM15">
        <v>-1.1884969999999999</v>
      </c>
      <c r="BN15">
        <v>3.2681070000000001</v>
      </c>
      <c r="BO15">
        <v>-1.7701469999999999</v>
      </c>
      <c r="BP15">
        <v>1.1914130000000001</v>
      </c>
      <c r="BQ15">
        <v>-3.014364</v>
      </c>
      <c r="BR15">
        <v>0.76121899999999998</v>
      </c>
      <c r="BS15">
        <v>-2.7379910000000001</v>
      </c>
      <c r="BT15">
        <v>0.85028199999999998</v>
      </c>
      <c r="BU15">
        <v>-0.26484099999999999</v>
      </c>
      <c r="BV15">
        <v>3.6320860000000001</v>
      </c>
      <c r="BW15">
        <v>-0.40121000000000001</v>
      </c>
      <c r="BX15">
        <v>3.773952</v>
      </c>
      <c r="BY15">
        <v>-0.97853999999999997</v>
      </c>
      <c r="BZ15">
        <v>2.2909519999999999</v>
      </c>
      <c r="CA15">
        <v>-1.84283</v>
      </c>
      <c r="CB15">
        <v>0.59672599999999998</v>
      </c>
      <c r="CC15">
        <v>-2.6271490000000002</v>
      </c>
      <c r="CD15">
        <v>2.102751</v>
      </c>
      <c r="CE15">
        <v>-2.5014419999999999</v>
      </c>
      <c r="CF15">
        <v>0.22547600000000001</v>
      </c>
      <c r="CG15">
        <v>-0.47139900000000001</v>
      </c>
      <c r="CH15">
        <v>2.622833</v>
      </c>
      <c r="CI15">
        <v>-0.82149499999999998</v>
      </c>
      <c r="CJ15">
        <v>1.9096139999999999</v>
      </c>
      <c r="CK15">
        <v>-0.72837700000000005</v>
      </c>
      <c r="CL15">
        <v>1.86921</v>
      </c>
      <c r="CM15">
        <v>-1.711578</v>
      </c>
      <c r="CN15">
        <v>0.18898799999999999</v>
      </c>
      <c r="CO15">
        <v>-2.9860009999999999</v>
      </c>
      <c r="CP15">
        <v>0.29060900000000001</v>
      </c>
      <c r="CQ15">
        <v>-2.830047</v>
      </c>
      <c r="CR15">
        <v>0.34556399999999998</v>
      </c>
      <c r="CS15">
        <v>0.27398299999999998</v>
      </c>
      <c r="CT15">
        <v>4.5712809999999999</v>
      </c>
      <c r="CU15">
        <v>-0.61463900000000005</v>
      </c>
      <c r="CV15">
        <v>2.3094679999999999</v>
      </c>
      <c r="CW15">
        <v>-0.58781600000000001</v>
      </c>
      <c r="CX15">
        <v>2.0193110000000001</v>
      </c>
      <c r="CY15">
        <v>-1.509244</v>
      </c>
      <c r="CZ15">
        <v>1.1670910000000001</v>
      </c>
      <c r="DA15">
        <v>-2.2326969999999999</v>
      </c>
      <c r="DB15">
        <v>-0.491809</v>
      </c>
      <c r="DC15">
        <v>-2.32172</v>
      </c>
      <c r="DD15">
        <v>2.3400729999999998</v>
      </c>
      <c r="DE15">
        <v>75.819920999999994</v>
      </c>
      <c r="DF15">
        <v>75.854384999999994</v>
      </c>
      <c r="DG15">
        <v>76.566389000000001</v>
      </c>
      <c r="DH15">
        <v>76.735023999999996</v>
      </c>
      <c r="DI15">
        <v>75.919675999999995</v>
      </c>
      <c r="DJ15">
        <v>76.971784999999997</v>
      </c>
      <c r="DK15">
        <v>75.370546000000004</v>
      </c>
      <c r="DL15">
        <v>75.732292000000001</v>
      </c>
      <c r="DM15">
        <v>76.938473999999999</v>
      </c>
      <c r="DN15">
        <v>76.505673000000002</v>
      </c>
      <c r="DO15">
        <v>75.873795999999999</v>
      </c>
      <c r="DP15">
        <v>75.698238000000003</v>
      </c>
      <c r="DQ15">
        <v>110.549346</v>
      </c>
      <c r="DR15">
        <v>133.68110999999999</v>
      </c>
      <c r="DS15">
        <v>110.909516</v>
      </c>
      <c r="DT15">
        <v>29.809367000000002</v>
      </c>
      <c r="DU15">
        <v>117.723742</v>
      </c>
      <c r="DV15">
        <v>34.217711999999999</v>
      </c>
      <c r="DW15">
        <v>121.93350100000001</v>
      </c>
      <c r="DX15">
        <v>31.452394000000002</v>
      </c>
      <c r="DY15">
        <v>120.480131</v>
      </c>
      <c r="DZ15">
        <v>118.6</v>
      </c>
      <c r="EA15">
        <v>6.4379999999999997</v>
      </c>
      <c r="EB15">
        <v>754.9</v>
      </c>
      <c r="EC15">
        <v>121.17</v>
      </c>
      <c r="ED15">
        <v>6.3719999999999999</v>
      </c>
      <c r="EE15">
        <v>763.1</v>
      </c>
      <c r="EF15">
        <v>120.23</v>
      </c>
      <c r="EG15">
        <v>6.351</v>
      </c>
      <c r="EH15">
        <v>756.3</v>
      </c>
      <c r="EI15">
        <v>120.889999</v>
      </c>
      <c r="EJ15">
        <v>4.9119999999999999</v>
      </c>
      <c r="EK15">
        <v>548.40002400000003</v>
      </c>
      <c r="EL15">
        <v>35.050058</v>
      </c>
      <c r="EM15">
        <v>49.408217999999998</v>
      </c>
      <c r="EN15">
        <v>40.002671999999997</v>
      </c>
      <c r="EO15">
        <v>7.3568910000000001</v>
      </c>
      <c r="EP15">
        <v>12.428373000000001</v>
      </c>
      <c r="EQ15">
        <v>9.2897820000000007</v>
      </c>
      <c r="ER15">
        <v>73.912245999999996</v>
      </c>
      <c r="ES15">
        <v>76.113354999999999</v>
      </c>
      <c r="ET15">
        <v>75.359155000000001</v>
      </c>
      <c r="EU15">
        <v>0.32843699999999998</v>
      </c>
      <c r="EV15">
        <v>13613.217768</v>
      </c>
      <c r="EW15" t="s">
        <v>1173</v>
      </c>
      <c r="EX15" t="s">
        <v>1173</v>
      </c>
      <c r="EY15">
        <v>10198.219533</v>
      </c>
    </row>
    <row r="16" spans="1:155" s="764" customFormat="1" x14ac:dyDescent="0.25">
      <c r="A16" s="741">
        <v>46299</v>
      </c>
      <c r="B16" s="740">
        <v>0.17908564814814815</v>
      </c>
      <c r="C16">
        <v>0</v>
      </c>
      <c r="D16">
        <v>1</v>
      </c>
      <c r="E16">
        <v>0</v>
      </c>
      <c r="F16">
        <v>76.104974999999996</v>
      </c>
      <c r="G16">
        <v>76.188075999999995</v>
      </c>
      <c r="H16">
        <v>67.042139000000006</v>
      </c>
      <c r="I16">
        <v>77.128022000000001</v>
      </c>
      <c r="J16">
        <v>78.188325000000006</v>
      </c>
      <c r="K16">
        <v>75.648221000000007</v>
      </c>
      <c r="L16">
        <v>75.248885999999999</v>
      </c>
      <c r="M16">
        <v>75.411447999999993</v>
      </c>
      <c r="N16">
        <v>5.0492800000000004</v>
      </c>
      <c r="O16">
        <v>5.2574170000000002</v>
      </c>
      <c r="P16">
        <v>5.3967499999999999</v>
      </c>
      <c r="Q16">
        <v>4.8665089999999998</v>
      </c>
      <c r="R16">
        <v>4.5380380000000002</v>
      </c>
      <c r="S16">
        <v>3.7244269999999999</v>
      </c>
      <c r="T16">
        <v>3.5785969999999998</v>
      </c>
      <c r="U16">
        <v>16.184239000000002</v>
      </c>
      <c r="V16">
        <v>15.627259</v>
      </c>
      <c r="W16">
        <v>17.950126000000001</v>
      </c>
      <c r="X16">
        <v>16.107444000000001</v>
      </c>
      <c r="Y16">
        <v>16.126159000000001</v>
      </c>
      <c r="Z16">
        <v>15.619325999999999</v>
      </c>
      <c r="AA16">
        <v>13.884058</v>
      </c>
      <c r="AB16">
        <v>15.208754000000001</v>
      </c>
      <c r="AC16">
        <v>26.358649</v>
      </c>
      <c r="AD16">
        <v>15.554938</v>
      </c>
      <c r="AE16">
        <v>23.380129</v>
      </c>
      <c r="AF16">
        <v>15.259791</v>
      </c>
      <c r="AG16">
        <v>19.838274999999999</v>
      </c>
      <c r="AH16">
        <v>44.063510000000001</v>
      </c>
      <c r="AI16">
        <v>67.629070999999996</v>
      </c>
      <c r="AJ16">
        <v>62.086007000000002</v>
      </c>
      <c r="AK16">
        <v>-0.30252200000000001</v>
      </c>
      <c r="AL16">
        <v>5.3658659999999996</v>
      </c>
      <c r="AM16">
        <v>-0.63234299999999999</v>
      </c>
      <c r="AN16">
        <v>4.2751299999999999</v>
      </c>
      <c r="AO16">
        <v>-1.17248</v>
      </c>
      <c r="AP16">
        <v>2.8144779999999998</v>
      </c>
      <c r="AQ16">
        <v>-2.0223969999999998</v>
      </c>
      <c r="AR16">
        <v>2.6042230000000002</v>
      </c>
      <c r="AS16">
        <v>-3.4723619999999999</v>
      </c>
      <c r="AT16">
        <v>1.2885150000000001</v>
      </c>
      <c r="AU16">
        <v>-2.6962120000000001</v>
      </c>
      <c r="AV16">
        <v>1.3350869999999999</v>
      </c>
      <c r="AW16">
        <v>-0.75988800000000001</v>
      </c>
      <c r="AX16">
        <v>3.8803420000000002</v>
      </c>
      <c r="AY16">
        <v>-0.80614699999999995</v>
      </c>
      <c r="AZ16">
        <v>4.3434809999999997</v>
      </c>
      <c r="BA16">
        <v>-1.3635189999999999</v>
      </c>
      <c r="BB16">
        <v>3.626868</v>
      </c>
      <c r="BC16">
        <v>-2.0812949999999999</v>
      </c>
      <c r="BD16">
        <v>2.7596959999999999</v>
      </c>
      <c r="BE16">
        <v>-3.2417159999999998</v>
      </c>
      <c r="BF16">
        <v>1.3681650000000001</v>
      </c>
      <c r="BG16">
        <v>-2.7705700000000002</v>
      </c>
      <c r="BH16">
        <v>0.30069299999999999</v>
      </c>
      <c r="BI16">
        <v>-0.40673500000000001</v>
      </c>
      <c r="BJ16">
        <v>4.7347359999999998</v>
      </c>
      <c r="BK16">
        <v>-0.65567399999999998</v>
      </c>
      <c r="BL16">
        <v>3.4265219999999998</v>
      </c>
      <c r="BM16">
        <v>-1.177581</v>
      </c>
      <c r="BN16">
        <v>3.2647140000000001</v>
      </c>
      <c r="BO16">
        <v>-1.7457689999999999</v>
      </c>
      <c r="BP16">
        <v>1.1990780000000001</v>
      </c>
      <c r="BQ16">
        <v>-2.997366</v>
      </c>
      <c r="BR16">
        <v>0.78420800000000002</v>
      </c>
      <c r="BS16">
        <v>-2.724621</v>
      </c>
      <c r="BT16">
        <v>0.86126999999999998</v>
      </c>
      <c r="BU16">
        <v>-0.26492700000000002</v>
      </c>
      <c r="BV16">
        <v>3.6476229999999998</v>
      </c>
      <c r="BW16">
        <v>-0.380492</v>
      </c>
      <c r="BX16">
        <v>3.7750680000000001</v>
      </c>
      <c r="BY16">
        <v>-0.95196599999999998</v>
      </c>
      <c r="BZ16">
        <v>2.315388</v>
      </c>
      <c r="CA16">
        <v>-1.827969</v>
      </c>
      <c r="CB16">
        <v>0.58706700000000001</v>
      </c>
      <c r="CC16">
        <v>-2.6114890000000002</v>
      </c>
      <c r="CD16">
        <v>2.0874419999999998</v>
      </c>
      <c r="CE16">
        <v>-2.4904229999999998</v>
      </c>
      <c r="CF16">
        <v>0.24751500000000001</v>
      </c>
      <c r="CG16">
        <v>-0.44933699999999999</v>
      </c>
      <c r="CH16">
        <v>2.6173440000000001</v>
      </c>
      <c r="CI16">
        <v>-0.79416699999999996</v>
      </c>
      <c r="CJ16">
        <v>1.8792420000000001</v>
      </c>
      <c r="CK16">
        <v>-0.71877599999999997</v>
      </c>
      <c r="CL16">
        <v>1.8543559999999999</v>
      </c>
      <c r="CM16">
        <v>-1.6727780000000001</v>
      </c>
      <c r="CN16">
        <v>0.21010400000000001</v>
      </c>
      <c r="CO16">
        <v>-2.9796339999999999</v>
      </c>
      <c r="CP16">
        <v>0.29971700000000001</v>
      </c>
      <c r="CQ16">
        <v>-2.792589</v>
      </c>
      <c r="CR16">
        <v>0.34866799999999998</v>
      </c>
      <c r="CS16">
        <v>0.28032000000000001</v>
      </c>
      <c r="CT16">
        <v>4.5758049999999999</v>
      </c>
      <c r="CU16">
        <v>-0.61932799999999999</v>
      </c>
      <c r="CV16">
        <v>2.3476159999999999</v>
      </c>
      <c r="CW16">
        <v>-0.57724500000000001</v>
      </c>
      <c r="CX16">
        <v>1.996159</v>
      </c>
      <c r="CY16">
        <v>-1.497325</v>
      </c>
      <c r="CZ16">
        <v>1.1471370000000001</v>
      </c>
      <c r="DA16">
        <v>-2.202512</v>
      </c>
      <c r="DB16">
        <v>-0.53892300000000004</v>
      </c>
      <c r="DC16">
        <v>-2.2878210000000001</v>
      </c>
      <c r="DD16">
        <v>2.2989120000000001</v>
      </c>
      <c r="DE16">
        <v>76.278760000000005</v>
      </c>
      <c r="DF16">
        <v>76.003720000000001</v>
      </c>
      <c r="DG16">
        <v>77.155168000000003</v>
      </c>
      <c r="DH16">
        <v>90.456001000000001</v>
      </c>
      <c r="DI16">
        <v>75.853443999999996</v>
      </c>
      <c r="DJ16">
        <v>76.998773</v>
      </c>
      <c r="DK16">
        <v>75.687168</v>
      </c>
      <c r="DL16">
        <v>76.380797000000001</v>
      </c>
      <c r="DM16">
        <v>96.066703000000004</v>
      </c>
      <c r="DN16">
        <v>85.695649000000003</v>
      </c>
      <c r="DO16">
        <v>75.967014000000006</v>
      </c>
      <c r="DP16">
        <v>75.964904000000004</v>
      </c>
      <c r="DQ16">
        <v>111.415882</v>
      </c>
      <c r="DR16">
        <v>134.67944600000001</v>
      </c>
      <c r="DS16">
        <v>114.337817</v>
      </c>
      <c r="DT16">
        <v>30.540616</v>
      </c>
      <c r="DU16">
        <v>119.412019</v>
      </c>
      <c r="DV16">
        <v>61.076089000000003</v>
      </c>
      <c r="DW16">
        <v>94.702518999999995</v>
      </c>
      <c r="DX16">
        <v>32.281756000000001</v>
      </c>
      <c r="DY16">
        <v>121.04509299999999</v>
      </c>
      <c r="DZ16">
        <v>118.84</v>
      </c>
      <c r="EA16">
        <v>6.46</v>
      </c>
      <c r="EB16">
        <v>759.7</v>
      </c>
      <c r="EC16">
        <v>124.01</v>
      </c>
      <c r="ED16">
        <v>0</v>
      </c>
      <c r="EE16">
        <v>1.6</v>
      </c>
      <c r="EF16">
        <v>120.77</v>
      </c>
      <c r="EG16">
        <v>6.3460000000000001</v>
      </c>
      <c r="EH16">
        <v>756.9</v>
      </c>
      <c r="EI16">
        <v>120.699997</v>
      </c>
      <c r="EJ16">
        <v>4.907</v>
      </c>
      <c r="EK16">
        <v>547.09997599999997</v>
      </c>
      <c r="EL16">
        <v>35.839793</v>
      </c>
      <c r="EM16">
        <v>30.093402000000001</v>
      </c>
      <c r="EN16">
        <v>51.840297</v>
      </c>
      <c r="EO16">
        <v>8.2237170000000006</v>
      </c>
      <c r="EP16">
        <v>37.535668999999999</v>
      </c>
      <c r="EQ16">
        <v>10.245710000000001</v>
      </c>
      <c r="ER16">
        <v>74.801068000000001</v>
      </c>
      <c r="ES16">
        <v>60.867418999999998</v>
      </c>
      <c r="ET16">
        <v>75.653036</v>
      </c>
      <c r="EU16">
        <v>0.33418999999999999</v>
      </c>
      <c r="EV16">
        <v>13625.831001</v>
      </c>
      <c r="EW16" t="s">
        <v>1173</v>
      </c>
      <c r="EX16" t="s">
        <v>1173</v>
      </c>
      <c r="EY16">
        <v>10207.348029000001</v>
      </c>
    </row>
    <row r="17" spans="1:155" s="764" customFormat="1" x14ac:dyDescent="0.25">
      <c r="A17" s="741">
        <v>46299</v>
      </c>
      <c r="B17" s="740">
        <v>0.17978009259259259</v>
      </c>
      <c r="C17">
        <v>0</v>
      </c>
      <c r="D17">
        <v>1</v>
      </c>
      <c r="E17">
        <v>0</v>
      </c>
      <c r="F17">
        <v>76.154630999999995</v>
      </c>
      <c r="G17">
        <v>76.101056999999997</v>
      </c>
      <c r="H17">
        <v>66.998523000000006</v>
      </c>
      <c r="I17">
        <v>77.096019999999996</v>
      </c>
      <c r="J17">
        <v>78.262829999999994</v>
      </c>
      <c r="K17">
        <v>75.613209999999995</v>
      </c>
      <c r="L17">
        <v>75.301276999999999</v>
      </c>
      <c r="M17">
        <v>75.481560999999999</v>
      </c>
      <c r="N17">
        <v>5.2261870000000004</v>
      </c>
      <c r="O17">
        <v>5.2816520000000002</v>
      </c>
      <c r="P17">
        <v>5.5162930000000001</v>
      </c>
      <c r="Q17">
        <v>5.008718</v>
      </c>
      <c r="R17">
        <v>4.7702299999999997</v>
      </c>
      <c r="S17">
        <v>3.8664190000000001</v>
      </c>
      <c r="T17">
        <v>3.7898000000000001</v>
      </c>
      <c r="U17">
        <v>16.590387</v>
      </c>
      <c r="V17">
        <v>16.063580000000002</v>
      </c>
      <c r="W17">
        <v>18.357303000000002</v>
      </c>
      <c r="X17">
        <v>16.531319</v>
      </c>
      <c r="Y17">
        <v>16.414259999999999</v>
      </c>
      <c r="Z17">
        <v>15.988459000000001</v>
      </c>
      <c r="AA17">
        <v>14.343627</v>
      </c>
      <c r="AB17">
        <v>15.993971</v>
      </c>
      <c r="AC17">
        <v>27.824359000000001</v>
      </c>
      <c r="AD17">
        <v>15.866802</v>
      </c>
      <c r="AE17">
        <v>22.967997</v>
      </c>
      <c r="AF17">
        <v>15.899324999999999</v>
      </c>
      <c r="AG17">
        <v>19.253689000000001</v>
      </c>
      <c r="AH17">
        <v>49.425870000000003</v>
      </c>
      <c r="AI17">
        <v>68.907194000000004</v>
      </c>
      <c r="AJ17">
        <v>70.603463000000005</v>
      </c>
      <c r="AK17">
        <v>-0.32152999999999998</v>
      </c>
      <c r="AL17">
        <v>5.3609169999999997</v>
      </c>
      <c r="AM17">
        <v>-0.63317400000000001</v>
      </c>
      <c r="AN17">
        <v>4.2435479999999997</v>
      </c>
      <c r="AO17">
        <v>-1.177287</v>
      </c>
      <c r="AP17">
        <v>2.8083200000000001</v>
      </c>
      <c r="AQ17">
        <v>-2.0471409999999999</v>
      </c>
      <c r="AR17">
        <v>2.6063879999999999</v>
      </c>
      <c r="AS17">
        <v>-3.4892219999999998</v>
      </c>
      <c r="AT17">
        <v>1.2839069999999999</v>
      </c>
      <c r="AU17">
        <v>-2.681362</v>
      </c>
      <c r="AV17">
        <v>1.3152630000000001</v>
      </c>
      <c r="AW17">
        <v>-0.78276999999999997</v>
      </c>
      <c r="AX17">
        <v>3.8971230000000001</v>
      </c>
      <c r="AY17">
        <v>-0.81191400000000002</v>
      </c>
      <c r="AZ17">
        <v>4.331277</v>
      </c>
      <c r="BA17">
        <v>-1.3674949999999999</v>
      </c>
      <c r="BB17">
        <v>3.6029770000000001</v>
      </c>
      <c r="BC17">
        <v>-2.0831460000000002</v>
      </c>
      <c r="BD17">
        <v>2.7638400000000001</v>
      </c>
      <c r="BE17">
        <v>-3.2377530000000001</v>
      </c>
      <c r="BF17">
        <v>1.3591899999999999</v>
      </c>
      <c r="BG17">
        <v>-2.7888829999999998</v>
      </c>
      <c r="BH17">
        <v>0.29257100000000003</v>
      </c>
      <c r="BI17">
        <v>-0.38758999999999999</v>
      </c>
      <c r="BJ17">
        <v>4.7269740000000002</v>
      </c>
      <c r="BK17">
        <v>-0.71206400000000003</v>
      </c>
      <c r="BL17">
        <v>3.4201239999999999</v>
      </c>
      <c r="BM17">
        <v>-1.205317</v>
      </c>
      <c r="BN17">
        <v>3.248548</v>
      </c>
      <c r="BO17">
        <v>-1.766229</v>
      </c>
      <c r="BP17">
        <v>1.187473</v>
      </c>
      <c r="BQ17">
        <v>-3.003012</v>
      </c>
      <c r="BR17">
        <v>0.75208299999999995</v>
      </c>
      <c r="BS17">
        <v>-2.698922</v>
      </c>
      <c r="BT17">
        <v>0.87852200000000003</v>
      </c>
      <c r="BU17">
        <v>-0.23824000000000001</v>
      </c>
      <c r="BV17">
        <v>3.6447449999999999</v>
      </c>
      <c r="BW17">
        <v>-0.369056</v>
      </c>
      <c r="BX17">
        <v>3.758416</v>
      </c>
      <c r="BY17">
        <v>-0.94328900000000004</v>
      </c>
      <c r="BZ17">
        <v>2.2658960000000001</v>
      </c>
      <c r="CA17">
        <v>-1.8068850000000001</v>
      </c>
      <c r="CB17">
        <v>0.566527</v>
      </c>
      <c r="CC17">
        <v>-2.585337</v>
      </c>
      <c r="CD17">
        <v>2.0788630000000001</v>
      </c>
      <c r="CE17">
        <v>-2.4647399999999999</v>
      </c>
      <c r="CF17">
        <v>0.25276599999999999</v>
      </c>
      <c r="CG17">
        <v>-0.44176900000000002</v>
      </c>
      <c r="CH17">
        <v>2.5945670000000001</v>
      </c>
      <c r="CI17">
        <v>-0.781443</v>
      </c>
      <c r="CJ17">
        <v>1.8900710000000001</v>
      </c>
      <c r="CK17">
        <v>-0.69593799999999995</v>
      </c>
      <c r="CL17">
        <v>1.8876999999999999</v>
      </c>
      <c r="CM17">
        <v>-1.6600969999999999</v>
      </c>
      <c r="CN17">
        <v>0.18856500000000001</v>
      </c>
      <c r="CO17">
        <v>-2.9673949999999998</v>
      </c>
      <c r="CP17">
        <v>0.28049200000000002</v>
      </c>
      <c r="CQ17">
        <v>-2.7701440000000002</v>
      </c>
      <c r="CR17">
        <v>0.332677</v>
      </c>
      <c r="CS17">
        <v>0.28418599999999999</v>
      </c>
      <c r="CT17">
        <v>4.6007579999999999</v>
      </c>
      <c r="CU17">
        <v>-0.55995799999999996</v>
      </c>
      <c r="CV17">
        <v>2.3058969999999999</v>
      </c>
      <c r="CW17">
        <v>-0.56966899999999998</v>
      </c>
      <c r="CX17">
        <v>2.0206059999999999</v>
      </c>
      <c r="CY17">
        <v>-1.453298</v>
      </c>
      <c r="CZ17">
        <v>1.174844</v>
      </c>
      <c r="DA17">
        <v>-2.2078199999999999</v>
      </c>
      <c r="DB17">
        <v>-0.48086899999999999</v>
      </c>
      <c r="DC17">
        <v>-2.2690190000000001</v>
      </c>
      <c r="DD17">
        <v>2.3563390000000002</v>
      </c>
      <c r="DE17">
        <v>77.360645000000005</v>
      </c>
      <c r="DF17">
        <v>76.122033999999999</v>
      </c>
      <c r="DG17">
        <v>84.045567000000005</v>
      </c>
      <c r="DH17">
        <v>85.384145000000004</v>
      </c>
      <c r="DI17">
        <v>76.698338000000007</v>
      </c>
      <c r="DJ17">
        <v>95.132039000000006</v>
      </c>
      <c r="DK17">
        <v>76.260643999999999</v>
      </c>
      <c r="DL17">
        <v>76.934375000000003</v>
      </c>
      <c r="DM17">
        <v>90.262647999999999</v>
      </c>
      <c r="DN17">
        <v>79.021529000000001</v>
      </c>
      <c r="DO17">
        <v>101.841387</v>
      </c>
      <c r="DP17">
        <v>94.467074999999994</v>
      </c>
      <c r="DQ17">
        <v>113.33058</v>
      </c>
      <c r="DR17">
        <v>115.17541199999999</v>
      </c>
      <c r="DS17">
        <v>128.64083500000001</v>
      </c>
      <c r="DT17">
        <v>31.454046999999999</v>
      </c>
      <c r="DU17">
        <v>120.661486</v>
      </c>
      <c r="DV17">
        <v>64.523593000000005</v>
      </c>
      <c r="DW17">
        <v>64.791614999999993</v>
      </c>
      <c r="DX17">
        <v>32.584986000000001</v>
      </c>
      <c r="DY17">
        <v>185.49466699999999</v>
      </c>
      <c r="DZ17">
        <v>118.68</v>
      </c>
      <c r="EA17">
        <v>6.5330000000000004</v>
      </c>
      <c r="EB17">
        <v>766.2</v>
      </c>
      <c r="EC17">
        <v>124.16</v>
      </c>
      <c r="ED17">
        <v>0</v>
      </c>
      <c r="EE17">
        <v>1.6</v>
      </c>
      <c r="EF17">
        <v>120.41</v>
      </c>
      <c r="EG17">
        <v>6.98</v>
      </c>
      <c r="EH17">
        <v>832.9</v>
      </c>
      <c r="EI17">
        <v>120.790001</v>
      </c>
      <c r="EJ17">
        <v>4.91</v>
      </c>
      <c r="EK17">
        <v>547.79998799999998</v>
      </c>
      <c r="EL17">
        <v>40.134169999999997</v>
      </c>
      <c r="EM17">
        <v>28.660962000000001</v>
      </c>
      <c r="EN17">
        <v>60.011437999999998</v>
      </c>
      <c r="EO17">
        <v>9.2917000000000005</v>
      </c>
      <c r="EP17">
        <v>40.246231999999999</v>
      </c>
      <c r="EQ17">
        <v>10.592025</v>
      </c>
      <c r="ER17">
        <v>75.453590000000005</v>
      </c>
      <c r="ES17">
        <v>40.453254000000001</v>
      </c>
      <c r="ET17">
        <v>104.511781</v>
      </c>
      <c r="EU17">
        <v>0.33476600000000001</v>
      </c>
      <c r="EV17">
        <v>13638.559453</v>
      </c>
      <c r="EW17" t="s">
        <v>1173</v>
      </c>
      <c r="EX17" t="s">
        <v>1173</v>
      </c>
      <c r="EY17">
        <v>10216.471668</v>
      </c>
    </row>
    <row r="18" spans="1:155" s="764" customFormat="1" x14ac:dyDescent="0.25">
      <c r="A18" s="741">
        <v>46299</v>
      </c>
      <c r="B18" s="740">
        <v>0.18047453703703703</v>
      </c>
      <c r="C18">
        <v>0</v>
      </c>
      <c r="D18">
        <v>1</v>
      </c>
      <c r="E18">
        <v>0</v>
      </c>
      <c r="F18">
        <v>76.310300999999995</v>
      </c>
      <c r="G18">
        <v>76.154658999999995</v>
      </c>
      <c r="H18">
        <v>67.038634000000002</v>
      </c>
      <c r="I18">
        <v>77.122103999999993</v>
      </c>
      <c r="J18">
        <v>78.284671000000003</v>
      </c>
      <c r="K18">
        <v>75.744432000000003</v>
      </c>
      <c r="L18">
        <v>75.296526</v>
      </c>
      <c r="M18">
        <v>75.578546000000003</v>
      </c>
      <c r="N18">
        <v>5.2871819999999996</v>
      </c>
      <c r="O18">
        <v>5.46821</v>
      </c>
      <c r="P18">
        <v>5.7307300000000003</v>
      </c>
      <c r="Q18">
        <v>5.1779989999999998</v>
      </c>
      <c r="R18">
        <v>4.9900140000000004</v>
      </c>
      <c r="S18">
        <v>3.961131</v>
      </c>
      <c r="T18">
        <v>3.9521090000000001</v>
      </c>
      <c r="U18">
        <v>17.103093999999999</v>
      </c>
      <c r="V18">
        <v>16.432044000000001</v>
      </c>
      <c r="W18">
        <v>18.763026</v>
      </c>
      <c r="X18">
        <v>16.892353</v>
      </c>
      <c r="Y18">
        <v>16.961293999999999</v>
      </c>
      <c r="Z18">
        <v>16.329934999999999</v>
      </c>
      <c r="AA18">
        <v>14.585826000000001</v>
      </c>
      <c r="AB18">
        <v>16.55986</v>
      </c>
      <c r="AC18">
        <v>28.392244000000002</v>
      </c>
      <c r="AD18">
        <v>16.29862</v>
      </c>
      <c r="AE18">
        <v>22.905334</v>
      </c>
      <c r="AF18">
        <v>16.215543</v>
      </c>
      <c r="AG18">
        <v>20.168883999999998</v>
      </c>
      <c r="AH18">
        <v>57.544753999999998</v>
      </c>
      <c r="AI18">
        <v>71.073594</v>
      </c>
      <c r="AJ18">
        <v>71.858298000000005</v>
      </c>
      <c r="AK18">
        <v>-0.30833300000000002</v>
      </c>
      <c r="AL18">
        <v>5.3654890000000002</v>
      </c>
      <c r="AM18">
        <v>-0.63919800000000004</v>
      </c>
      <c r="AN18">
        <v>4.2765890000000004</v>
      </c>
      <c r="AO18">
        <v>-1.1568849999999999</v>
      </c>
      <c r="AP18">
        <v>2.8299780000000001</v>
      </c>
      <c r="AQ18">
        <v>-2.017906</v>
      </c>
      <c r="AR18">
        <v>2.6220150000000002</v>
      </c>
      <c r="AS18">
        <v>-3.4753059999999998</v>
      </c>
      <c r="AT18">
        <v>1.280502</v>
      </c>
      <c r="AU18">
        <v>-2.6717979999999999</v>
      </c>
      <c r="AV18">
        <v>1.374565</v>
      </c>
      <c r="AW18">
        <v>-0.76431300000000002</v>
      </c>
      <c r="AX18">
        <v>3.8846750000000001</v>
      </c>
      <c r="AY18">
        <v>-0.79391900000000004</v>
      </c>
      <c r="AZ18">
        <v>4.3274650000000001</v>
      </c>
      <c r="BA18">
        <v>-1.355599</v>
      </c>
      <c r="BB18">
        <v>3.6014219999999999</v>
      </c>
      <c r="BC18">
        <v>-2.0731269999999999</v>
      </c>
      <c r="BD18">
        <v>2.7576809999999998</v>
      </c>
      <c r="BE18">
        <v>-3.2303700000000002</v>
      </c>
      <c r="BF18">
        <v>1.3360890000000001</v>
      </c>
      <c r="BG18">
        <v>-2.7708330000000001</v>
      </c>
      <c r="BH18">
        <v>0.32798899999999998</v>
      </c>
      <c r="BI18">
        <v>-0.38773200000000002</v>
      </c>
      <c r="BJ18">
        <v>4.7562680000000004</v>
      </c>
      <c r="BK18">
        <v>-0.66541499999999998</v>
      </c>
      <c r="BL18">
        <v>3.4209779999999999</v>
      </c>
      <c r="BM18">
        <v>-1.1850149999999999</v>
      </c>
      <c r="BN18">
        <v>3.2555329999999998</v>
      </c>
      <c r="BO18">
        <v>-1.734173</v>
      </c>
      <c r="BP18">
        <v>1.211544</v>
      </c>
      <c r="BQ18">
        <v>-3.0103490000000002</v>
      </c>
      <c r="BR18">
        <v>0.79283599999999999</v>
      </c>
      <c r="BS18">
        <v>-2.722906</v>
      </c>
      <c r="BT18">
        <v>0.90496399999999999</v>
      </c>
      <c r="BU18">
        <v>-0.26636100000000001</v>
      </c>
      <c r="BV18">
        <v>3.6480350000000001</v>
      </c>
      <c r="BW18">
        <v>-0.40735399999999999</v>
      </c>
      <c r="BX18">
        <v>3.7782789999999999</v>
      </c>
      <c r="BY18">
        <v>-0.96030000000000004</v>
      </c>
      <c r="BZ18">
        <v>2.3185730000000002</v>
      </c>
      <c r="CA18">
        <v>-1.8474680000000001</v>
      </c>
      <c r="CB18">
        <v>0.61103200000000002</v>
      </c>
      <c r="CC18">
        <v>-2.6165229999999999</v>
      </c>
      <c r="CD18">
        <v>2.0934970000000002</v>
      </c>
      <c r="CE18">
        <v>-2.4666999999999999</v>
      </c>
      <c r="CF18">
        <v>0.27632000000000001</v>
      </c>
      <c r="CG18">
        <v>-0.440382</v>
      </c>
      <c r="CH18">
        <v>2.6334119999999999</v>
      </c>
      <c r="CI18">
        <v>-0.79374299999999998</v>
      </c>
      <c r="CJ18">
        <v>1.9155979999999999</v>
      </c>
      <c r="CK18">
        <v>-0.69881800000000005</v>
      </c>
      <c r="CL18">
        <v>1.8852910000000001</v>
      </c>
      <c r="CM18">
        <v>-1.675489</v>
      </c>
      <c r="CN18">
        <v>0.22228300000000001</v>
      </c>
      <c r="CO18">
        <v>-2.965074</v>
      </c>
      <c r="CP18">
        <v>0.31228299999999998</v>
      </c>
      <c r="CQ18">
        <v>-2.8045559999999998</v>
      </c>
      <c r="CR18">
        <v>0.36769800000000002</v>
      </c>
      <c r="CS18">
        <v>0.27995599999999998</v>
      </c>
      <c r="CT18">
        <v>4.587237</v>
      </c>
      <c r="CU18">
        <v>-0.61335600000000001</v>
      </c>
      <c r="CV18">
        <v>2.331464</v>
      </c>
      <c r="CW18">
        <v>-0.56202399999999997</v>
      </c>
      <c r="CX18">
        <v>2.0248659999999998</v>
      </c>
      <c r="CY18">
        <v>-1.4341969999999999</v>
      </c>
      <c r="CZ18">
        <v>1.1781870000000001</v>
      </c>
      <c r="DA18">
        <v>-2.2051210000000001</v>
      </c>
      <c r="DB18">
        <v>-0.49852299999999999</v>
      </c>
      <c r="DC18">
        <v>-2.251484</v>
      </c>
      <c r="DD18">
        <v>2.3370120000000001</v>
      </c>
      <c r="DE18">
        <v>76.384091999999995</v>
      </c>
      <c r="DF18">
        <v>75.999865</v>
      </c>
      <c r="DG18">
        <v>79.629835999999997</v>
      </c>
      <c r="DH18">
        <v>83.193904000000003</v>
      </c>
      <c r="DI18">
        <v>81.326348999999993</v>
      </c>
      <c r="DJ18">
        <v>82.983902</v>
      </c>
      <c r="DK18">
        <v>76.428470000000004</v>
      </c>
      <c r="DL18">
        <v>77.236952000000002</v>
      </c>
      <c r="DM18">
        <v>87.278291999999993</v>
      </c>
      <c r="DN18">
        <v>76.737461999999994</v>
      </c>
      <c r="DO18">
        <v>95.911226999999997</v>
      </c>
      <c r="DP18">
        <v>81.124589999999998</v>
      </c>
      <c r="DQ18">
        <v>116.000846</v>
      </c>
      <c r="DR18">
        <v>106.208867</v>
      </c>
      <c r="DS18">
        <v>122.942021</v>
      </c>
      <c r="DT18">
        <v>32.222859999999997</v>
      </c>
      <c r="DU18">
        <v>121.180672</v>
      </c>
      <c r="DV18">
        <v>65.798623000000006</v>
      </c>
      <c r="DW18">
        <v>66.014640999999997</v>
      </c>
      <c r="DX18">
        <v>58.224648999999999</v>
      </c>
      <c r="DY18">
        <v>58.574244</v>
      </c>
      <c r="DZ18">
        <v>119.18</v>
      </c>
      <c r="EA18">
        <v>6.53</v>
      </c>
      <c r="EB18">
        <v>766.5</v>
      </c>
      <c r="EC18">
        <v>124.57</v>
      </c>
      <c r="ED18">
        <v>0</v>
      </c>
      <c r="EE18">
        <v>1.6</v>
      </c>
      <c r="EF18">
        <v>123.8</v>
      </c>
      <c r="EG18">
        <v>0</v>
      </c>
      <c r="EH18">
        <v>1.6</v>
      </c>
      <c r="EI18">
        <v>120.75</v>
      </c>
      <c r="EJ18">
        <v>4.9080000000000004</v>
      </c>
      <c r="EK18">
        <v>547.29998799999998</v>
      </c>
      <c r="EL18">
        <v>47.366503999999999</v>
      </c>
      <c r="EM18">
        <v>29.847134</v>
      </c>
      <c r="EN18">
        <v>36.634900000000002</v>
      </c>
      <c r="EO18">
        <v>10.17825</v>
      </c>
      <c r="EP18">
        <v>41.226460000000003</v>
      </c>
      <c r="EQ18">
        <v>35.223398000000003</v>
      </c>
      <c r="ER18">
        <v>75.723427999999998</v>
      </c>
      <c r="ES18">
        <v>41.391385</v>
      </c>
      <c r="ET18">
        <v>35.510477999999999</v>
      </c>
      <c r="EU18">
        <v>0.34245799999999998</v>
      </c>
      <c r="EV18">
        <v>13651.333377999999</v>
      </c>
      <c r="EW18" t="s">
        <v>1173</v>
      </c>
      <c r="EX18" t="s">
        <v>1173</v>
      </c>
      <c r="EY18">
        <v>10225.594837000001</v>
      </c>
    </row>
    <row r="19" spans="1:155" s="764" customFormat="1" x14ac:dyDescent="0.25">
      <c r="A19" s="741">
        <v>46299</v>
      </c>
      <c r="B19" s="740">
        <v>0.18116898148148147</v>
      </c>
      <c r="C19">
        <v>0</v>
      </c>
      <c r="D19">
        <v>1</v>
      </c>
      <c r="E19">
        <v>0</v>
      </c>
      <c r="F19">
        <v>76.384265999999997</v>
      </c>
      <c r="G19">
        <v>76.164101000000002</v>
      </c>
      <c r="H19">
        <v>66.918970999999999</v>
      </c>
      <c r="I19">
        <v>77.111877000000007</v>
      </c>
      <c r="J19">
        <v>78.292130999999998</v>
      </c>
      <c r="K19">
        <v>75.814794000000006</v>
      </c>
      <c r="L19">
        <v>75.350470000000001</v>
      </c>
      <c r="M19">
        <v>75.669616000000005</v>
      </c>
      <c r="N19">
        <v>5.3856580000000003</v>
      </c>
      <c r="O19">
        <v>5.5267980000000003</v>
      </c>
      <c r="P19">
        <v>5.708221</v>
      </c>
      <c r="Q19">
        <v>5.3602410000000003</v>
      </c>
      <c r="R19">
        <v>5.1686399999999999</v>
      </c>
      <c r="S19">
        <v>4.1561009999999996</v>
      </c>
      <c r="T19">
        <v>4.1042110000000003</v>
      </c>
      <c r="U19">
        <v>17.597840000000001</v>
      </c>
      <c r="V19">
        <v>16.880559999999999</v>
      </c>
      <c r="W19">
        <v>19.363727999999998</v>
      </c>
      <c r="X19">
        <v>17.225629000000001</v>
      </c>
      <c r="Y19">
        <v>17.324179999999998</v>
      </c>
      <c r="Z19">
        <v>16.785152</v>
      </c>
      <c r="AA19">
        <v>14.937571999999999</v>
      </c>
      <c r="AB19">
        <v>17.213239999999999</v>
      </c>
      <c r="AC19">
        <v>29.392513000000001</v>
      </c>
      <c r="AD19">
        <v>16.690456000000001</v>
      </c>
      <c r="AE19">
        <v>23.154547999999998</v>
      </c>
      <c r="AF19">
        <v>16.708507000000001</v>
      </c>
      <c r="AG19">
        <v>20.764718999999999</v>
      </c>
      <c r="AH19">
        <v>64.922428999999994</v>
      </c>
      <c r="AI19">
        <v>73.154915000000003</v>
      </c>
      <c r="AJ19">
        <v>72.971175000000002</v>
      </c>
      <c r="AK19">
        <v>-0.28076899999999999</v>
      </c>
      <c r="AL19">
        <v>5.3487590000000003</v>
      </c>
      <c r="AM19">
        <v>-0.64174299999999995</v>
      </c>
      <c r="AN19">
        <v>4.2690130000000002</v>
      </c>
      <c r="AO19">
        <v>-1.161092</v>
      </c>
      <c r="AP19">
        <v>2.8253370000000002</v>
      </c>
      <c r="AQ19">
        <v>-2.0007980000000001</v>
      </c>
      <c r="AR19">
        <v>2.6464470000000002</v>
      </c>
      <c r="AS19">
        <v>-3.4664380000000001</v>
      </c>
      <c r="AT19">
        <v>1.30464</v>
      </c>
      <c r="AU19">
        <v>-2.6280290000000002</v>
      </c>
      <c r="AV19">
        <v>1.356743</v>
      </c>
      <c r="AW19">
        <v>-0.74738499999999997</v>
      </c>
      <c r="AX19">
        <v>3.8803559999999999</v>
      </c>
      <c r="AY19">
        <v>-0.80798400000000004</v>
      </c>
      <c r="AZ19">
        <v>4.3411869999999997</v>
      </c>
      <c r="BA19">
        <v>-1.3653709999999999</v>
      </c>
      <c r="BB19">
        <v>3.6052569999999999</v>
      </c>
      <c r="BC19">
        <v>-2.083164</v>
      </c>
      <c r="BD19">
        <v>2.7606009999999999</v>
      </c>
      <c r="BE19">
        <v>-3.2235930000000002</v>
      </c>
      <c r="BF19">
        <v>1.3225309999999999</v>
      </c>
      <c r="BG19">
        <v>-2.7408600000000001</v>
      </c>
      <c r="BH19">
        <v>0.33301999999999998</v>
      </c>
      <c r="BI19">
        <v>-0.37483499999999997</v>
      </c>
      <c r="BJ19">
        <v>4.7715350000000001</v>
      </c>
      <c r="BK19">
        <v>-0.67730900000000005</v>
      </c>
      <c r="BL19">
        <v>3.4188100000000001</v>
      </c>
      <c r="BM19">
        <v>-1.182571</v>
      </c>
      <c r="BN19">
        <v>3.2622010000000001</v>
      </c>
      <c r="BO19">
        <v>-1.7334769999999999</v>
      </c>
      <c r="BP19">
        <v>1.2076249999999999</v>
      </c>
      <c r="BQ19">
        <v>-2.9757669999999998</v>
      </c>
      <c r="BR19">
        <v>0.77347500000000002</v>
      </c>
      <c r="BS19">
        <v>-2.6593230000000001</v>
      </c>
      <c r="BT19">
        <v>0.88606799999999997</v>
      </c>
      <c r="BU19">
        <v>-0.22081300000000001</v>
      </c>
      <c r="BV19">
        <v>3.6271490000000002</v>
      </c>
      <c r="BW19">
        <v>-0.36688100000000001</v>
      </c>
      <c r="BX19">
        <v>3.7559260000000001</v>
      </c>
      <c r="BY19">
        <v>-0.90091600000000005</v>
      </c>
      <c r="BZ19">
        <v>2.2862719999999999</v>
      </c>
      <c r="CA19">
        <v>-1.804913</v>
      </c>
      <c r="CB19">
        <v>0.58187900000000004</v>
      </c>
      <c r="CC19">
        <v>-2.5652119999999998</v>
      </c>
      <c r="CD19">
        <v>2.0583149999999999</v>
      </c>
      <c r="CE19">
        <v>-2.4325600000000001</v>
      </c>
      <c r="CF19">
        <v>0.28209699999999999</v>
      </c>
      <c r="CG19">
        <v>-0.40316099999999999</v>
      </c>
      <c r="CH19">
        <v>2.6052689999999998</v>
      </c>
      <c r="CI19">
        <v>-0.77623699999999995</v>
      </c>
      <c r="CJ19">
        <v>1.849645</v>
      </c>
      <c r="CK19">
        <v>-0.68188400000000005</v>
      </c>
      <c r="CL19">
        <v>1.8777410000000001</v>
      </c>
      <c r="CM19">
        <v>-1.646023</v>
      </c>
      <c r="CN19">
        <v>0.197576</v>
      </c>
      <c r="CO19">
        <v>-2.9323480000000002</v>
      </c>
      <c r="CP19">
        <v>0.29071599999999997</v>
      </c>
      <c r="CQ19">
        <v>-2.7584789999999999</v>
      </c>
      <c r="CR19">
        <v>0.35398299999999999</v>
      </c>
      <c r="CS19">
        <v>0.28840700000000002</v>
      </c>
      <c r="CT19">
        <v>4.5644239999999998</v>
      </c>
      <c r="CU19">
        <v>-0.58362800000000004</v>
      </c>
      <c r="CV19">
        <v>2.280027</v>
      </c>
      <c r="CW19">
        <v>-0.56281800000000004</v>
      </c>
      <c r="CX19">
        <v>2.006291</v>
      </c>
      <c r="CY19">
        <v>-1.4514819999999999</v>
      </c>
      <c r="CZ19">
        <v>1.1757299999999999</v>
      </c>
      <c r="DA19">
        <v>-2.2068110000000001</v>
      </c>
      <c r="DB19">
        <v>-0.47847600000000001</v>
      </c>
      <c r="DC19">
        <v>-2.2874840000000001</v>
      </c>
      <c r="DD19">
        <v>2.3149479999999998</v>
      </c>
      <c r="DE19">
        <v>76.191799000000003</v>
      </c>
      <c r="DF19">
        <v>75.954511999999994</v>
      </c>
      <c r="DG19">
        <v>78.642615000000006</v>
      </c>
      <c r="DH19">
        <v>82.072947999999997</v>
      </c>
      <c r="DI19">
        <v>81.821359000000001</v>
      </c>
      <c r="DJ19">
        <v>81.138869999999997</v>
      </c>
      <c r="DK19">
        <v>76.287155999999996</v>
      </c>
      <c r="DL19">
        <v>77.485770000000002</v>
      </c>
      <c r="DM19">
        <v>85.117159999999998</v>
      </c>
      <c r="DN19">
        <v>75.903457000000003</v>
      </c>
      <c r="DO19">
        <v>91.214281999999997</v>
      </c>
      <c r="DP19">
        <v>77.486851999999999</v>
      </c>
      <c r="DQ19">
        <v>118.849941</v>
      </c>
      <c r="DR19">
        <v>100.816969</v>
      </c>
      <c r="DS19">
        <v>109.24826299999999</v>
      </c>
      <c r="DT19">
        <v>32.760072000000001</v>
      </c>
      <c r="DU19">
        <v>121.279999</v>
      </c>
      <c r="DV19">
        <v>66.376366000000004</v>
      </c>
      <c r="DW19">
        <v>66.608174000000005</v>
      </c>
      <c r="DX19">
        <v>60.396053999999999</v>
      </c>
      <c r="DY19">
        <v>60.759537000000002</v>
      </c>
      <c r="DZ19">
        <v>119.06</v>
      </c>
      <c r="EA19">
        <v>6.5469999999999997</v>
      </c>
      <c r="EB19">
        <v>767.2</v>
      </c>
      <c r="EC19">
        <v>124.45</v>
      </c>
      <c r="ED19">
        <v>0</v>
      </c>
      <c r="EE19">
        <v>1.6</v>
      </c>
      <c r="EF19">
        <v>123.9</v>
      </c>
      <c r="EG19">
        <v>0</v>
      </c>
      <c r="EH19">
        <v>1.6</v>
      </c>
      <c r="EI19">
        <v>120.779999</v>
      </c>
      <c r="EJ19">
        <v>4.91</v>
      </c>
      <c r="EK19">
        <v>547.79998799999998</v>
      </c>
      <c r="EL19">
        <v>54.131207000000003</v>
      </c>
      <c r="EM19">
        <v>31.488095000000001</v>
      </c>
      <c r="EN19">
        <v>35.980983000000002</v>
      </c>
      <c r="EO19">
        <v>10.791221999999999</v>
      </c>
      <c r="EP19">
        <v>41.666820000000001</v>
      </c>
      <c r="EQ19">
        <v>36.990192</v>
      </c>
      <c r="ER19">
        <v>75.774964999999995</v>
      </c>
      <c r="ES19">
        <v>41.842849999999999</v>
      </c>
      <c r="ET19">
        <v>37.282209000000002</v>
      </c>
      <c r="EU19">
        <v>0.34582499999999999</v>
      </c>
      <c r="EV19">
        <v>13664.143599999999</v>
      </c>
      <c r="EW19" t="s">
        <v>1173</v>
      </c>
      <c r="EX19" t="s">
        <v>1173</v>
      </c>
      <c r="EY19">
        <v>10234.718629999999</v>
      </c>
    </row>
    <row r="20" spans="1:155" s="764" customFormat="1" x14ac:dyDescent="0.25">
      <c r="A20" s="741">
        <v>46299</v>
      </c>
      <c r="B20" s="740">
        <v>0.18186342592592591</v>
      </c>
      <c r="C20">
        <v>0</v>
      </c>
      <c r="D20">
        <v>1</v>
      </c>
      <c r="E20">
        <v>0</v>
      </c>
      <c r="F20">
        <v>76.349260000000001</v>
      </c>
      <c r="G20">
        <v>76.039227999999994</v>
      </c>
      <c r="H20">
        <v>67.011931000000004</v>
      </c>
      <c r="I20">
        <v>77.112654000000006</v>
      </c>
      <c r="J20">
        <v>78.271026000000006</v>
      </c>
      <c r="K20">
        <v>75.931191999999996</v>
      </c>
      <c r="L20">
        <v>75.364091999999999</v>
      </c>
      <c r="M20">
        <v>75.730502000000001</v>
      </c>
      <c r="N20">
        <v>5.6306539999999998</v>
      </c>
      <c r="O20">
        <v>5.806095</v>
      </c>
      <c r="P20">
        <v>5.8958589999999997</v>
      </c>
      <c r="Q20">
        <v>5.489808</v>
      </c>
      <c r="R20">
        <v>5.2762419999999999</v>
      </c>
      <c r="S20">
        <v>4.2776360000000002</v>
      </c>
      <c r="T20">
        <v>4.2068289999999999</v>
      </c>
      <c r="U20">
        <v>17.960412999999999</v>
      </c>
      <c r="V20">
        <v>17.214210000000001</v>
      </c>
      <c r="W20">
        <v>19.784103999999999</v>
      </c>
      <c r="X20">
        <v>17.643435</v>
      </c>
      <c r="Y20">
        <v>17.615753999999999</v>
      </c>
      <c r="Z20">
        <v>17.099919</v>
      </c>
      <c r="AA20">
        <v>15.276569</v>
      </c>
      <c r="AB20">
        <v>17.732838000000001</v>
      </c>
      <c r="AC20">
        <v>30.404834999999999</v>
      </c>
      <c r="AD20">
        <v>17.193915000000001</v>
      </c>
      <c r="AE20">
        <v>23.485191</v>
      </c>
      <c r="AF20">
        <v>17.218719</v>
      </c>
      <c r="AG20">
        <v>21.367764999999999</v>
      </c>
      <c r="AH20">
        <v>71.551270000000002</v>
      </c>
      <c r="AI20">
        <v>74.823410999999993</v>
      </c>
      <c r="AJ20">
        <v>74.424486000000002</v>
      </c>
      <c r="AK20">
        <v>-0.283856</v>
      </c>
      <c r="AL20">
        <v>5.3864369999999999</v>
      </c>
      <c r="AM20">
        <v>-0.60742200000000002</v>
      </c>
      <c r="AN20">
        <v>4.2989480000000002</v>
      </c>
      <c r="AO20">
        <v>-1.1468700000000001</v>
      </c>
      <c r="AP20">
        <v>2.8666149999999999</v>
      </c>
      <c r="AQ20">
        <v>-1.979606</v>
      </c>
      <c r="AR20">
        <v>2.6644779999999999</v>
      </c>
      <c r="AS20">
        <v>-3.438018</v>
      </c>
      <c r="AT20">
        <v>1.3159959999999999</v>
      </c>
      <c r="AU20">
        <v>-2.616139</v>
      </c>
      <c r="AV20">
        <v>1.4128210000000001</v>
      </c>
      <c r="AW20">
        <v>-0.72756299999999996</v>
      </c>
      <c r="AX20">
        <v>3.9133589999999998</v>
      </c>
      <c r="AY20">
        <v>-0.75439100000000003</v>
      </c>
      <c r="AZ20">
        <v>4.3391859999999998</v>
      </c>
      <c r="BA20">
        <v>-1.3234049999999999</v>
      </c>
      <c r="BB20">
        <v>3.6358730000000001</v>
      </c>
      <c r="BC20">
        <v>-2.0564520000000002</v>
      </c>
      <c r="BD20">
        <v>2.8055180000000002</v>
      </c>
      <c r="BE20">
        <v>-3.2162310000000001</v>
      </c>
      <c r="BF20">
        <v>1.3764099999999999</v>
      </c>
      <c r="BG20">
        <v>-2.7432479999999999</v>
      </c>
      <c r="BH20">
        <v>0.35594399999999998</v>
      </c>
      <c r="BI20">
        <v>-0.36483100000000002</v>
      </c>
      <c r="BJ20">
        <v>4.7649600000000003</v>
      </c>
      <c r="BK20">
        <v>-0.68948900000000002</v>
      </c>
      <c r="BL20">
        <v>3.4329049999999999</v>
      </c>
      <c r="BM20">
        <v>-1.1776329999999999</v>
      </c>
      <c r="BN20">
        <v>3.2718370000000001</v>
      </c>
      <c r="BO20">
        <v>-1.6941189999999999</v>
      </c>
      <c r="BP20">
        <v>1.22882</v>
      </c>
      <c r="BQ20">
        <v>-2.9743930000000001</v>
      </c>
      <c r="BR20">
        <v>0.76564100000000002</v>
      </c>
      <c r="BS20">
        <v>-2.7006030000000001</v>
      </c>
      <c r="BT20">
        <v>0.88607899999999995</v>
      </c>
      <c r="BU20">
        <v>-0.246671</v>
      </c>
      <c r="BV20">
        <v>3.6083340000000002</v>
      </c>
      <c r="BW20">
        <v>-0.41955900000000002</v>
      </c>
      <c r="BX20">
        <v>3.7312110000000001</v>
      </c>
      <c r="BY20">
        <v>-0.93783700000000003</v>
      </c>
      <c r="BZ20">
        <v>2.3068430000000002</v>
      </c>
      <c r="CA20">
        <v>-1.8240590000000001</v>
      </c>
      <c r="CB20">
        <v>0.58219200000000004</v>
      </c>
      <c r="CC20">
        <v>-2.6073770000000001</v>
      </c>
      <c r="CD20">
        <v>2.069877</v>
      </c>
      <c r="CE20">
        <v>-2.4719340000000001</v>
      </c>
      <c r="CF20">
        <v>0.26438299999999998</v>
      </c>
      <c r="CG20">
        <v>-0.45001999999999998</v>
      </c>
      <c r="CH20">
        <v>2.5857920000000001</v>
      </c>
      <c r="CI20">
        <v>-0.80275300000000005</v>
      </c>
      <c r="CJ20">
        <v>1.8969510000000001</v>
      </c>
      <c r="CK20">
        <v>-0.698488</v>
      </c>
      <c r="CL20">
        <v>1.8759459999999999</v>
      </c>
      <c r="CM20">
        <v>-1.6394899999999999</v>
      </c>
      <c r="CN20">
        <v>0.195103</v>
      </c>
      <c r="CO20">
        <v>-2.9417949999999999</v>
      </c>
      <c r="CP20">
        <v>0.28866900000000001</v>
      </c>
      <c r="CQ20">
        <v>-2.751719</v>
      </c>
      <c r="CR20">
        <v>0.35101300000000002</v>
      </c>
      <c r="CS20">
        <v>0.29467300000000002</v>
      </c>
      <c r="CT20">
        <v>4.5719120000000002</v>
      </c>
      <c r="CU20">
        <v>-0.57978099999999999</v>
      </c>
      <c r="CV20">
        <v>2.3054969999999999</v>
      </c>
      <c r="CW20">
        <v>-0.56405799999999995</v>
      </c>
      <c r="CX20">
        <v>2.0268579999999998</v>
      </c>
      <c r="CY20">
        <v>-1.4224699999999999</v>
      </c>
      <c r="CZ20">
        <v>1.193095</v>
      </c>
      <c r="DA20">
        <v>-2.1958340000000001</v>
      </c>
      <c r="DB20">
        <v>-0.46244200000000002</v>
      </c>
      <c r="DC20">
        <v>-2.2468319999999999</v>
      </c>
      <c r="DD20">
        <v>2.332878</v>
      </c>
      <c r="DE20">
        <v>88.498664000000005</v>
      </c>
      <c r="DF20">
        <v>76.171526</v>
      </c>
      <c r="DG20">
        <v>78.094980000000007</v>
      </c>
      <c r="DH20">
        <v>81.635641000000007</v>
      </c>
      <c r="DI20">
        <v>81.345882000000003</v>
      </c>
      <c r="DJ20">
        <v>80.672246999999999</v>
      </c>
      <c r="DK20">
        <v>83.226419000000007</v>
      </c>
      <c r="DL20">
        <v>77.658776000000003</v>
      </c>
      <c r="DM20">
        <v>83.522591000000006</v>
      </c>
      <c r="DN20">
        <v>75.750865000000005</v>
      </c>
      <c r="DO20">
        <v>87.990357000000003</v>
      </c>
      <c r="DP20">
        <v>76.145373000000006</v>
      </c>
      <c r="DQ20">
        <v>123.80962</v>
      </c>
      <c r="DR20">
        <v>97.825218000000007</v>
      </c>
      <c r="DS20">
        <v>101.35182399999999</v>
      </c>
      <c r="DT20">
        <v>38.324675999999997</v>
      </c>
      <c r="DU20">
        <v>168.27053599999999</v>
      </c>
      <c r="DV20">
        <v>66.562629999999999</v>
      </c>
      <c r="DW20">
        <v>66.790791999999996</v>
      </c>
      <c r="DX20">
        <v>61.824010000000001</v>
      </c>
      <c r="DY20">
        <v>62.124555999999998</v>
      </c>
      <c r="DZ20">
        <v>119.35</v>
      </c>
      <c r="EA20">
        <v>5.9020000000000001</v>
      </c>
      <c r="EB20">
        <v>699.2</v>
      </c>
      <c r="EC20">
        <v>124.58</v>
      </c>
      <c r="ED20">
        <v>0</v>
      </c>
      <c r="EE20">
        <v>1.6</v>
      </c>
      <c r="EF20">
        <v>123.93</v>
      </c>
      <c r="EG20">
        <v>0</v>
      </c>
      <c r="EH20">
        <v>1.6</v>
      </c>
      <c r="EI20">
        <v>120.730003</v>
      </c>
      <c r="EJ20">
        <v>4.9089999999999998</v>
      </c>
      <c r="EK20">
        <v>547.5</v>
      </c>
      <c r="EL20">
        <v>54.700403999999999</v>
      </c>
      <c r="EM20">
        <v>33.015115999999999</v>
      </c>
      <c r="EN20">
        <v>36.293083000000003</v>
      </c>
      <c r="EO20">
        <v>16.850866</v>
      </c>
      <c r="EP20">
        <v>41.808295000000001</v>
      </c>
      <c r="EQ20">
        <v>38.131402999999999</v>
      </c>
      <c r="ER20">
        <v>97.560373999999996</v>
      </c>
      <c r="ES20">
        <v>41.981262999999998</v>
      </c>
      <c r="ET20">
        <v>38.369571000000001</v>
      </c>
      <c r="EU20">
        <v>0.353412</v>
      </c>
      <c r="EV20">
        <v>13676.870772</v>
      </c>
      <c r="EW20" t="s">
        <v>1173</v>
      </c>
      <c r="EX20" t="s">
        <v>1173</v>
      </c>
      <c r="EY20">
        <v>10243.847143000001</v>
      </c>
    </row>
    <row r="21" spans="1:155" s="764" customFormat="1" x14ac:dyDescent="0.25">
      <c r="A21" s="741">
        <v>46299</v>
      </c>
      <c r="B21" s="740">
        <v>0.18255787037037038</v>
      </c>
      <c r="C21">
        <v>0</v>
      </c>
      <c r="D21">
        <v>1</v>
      </c>
      <c r="E21">
        <v>0</v>
      </c>
      <c r="F21">
        <v>76.485399999999998</v>
      </c>
      <c r="G21">
        <v>76.069956000000005</v>
      </c>
      <c r="H21">
        <v>67.078378000000001</v>
      </c>
      <c r="I21">
        <v>77.099605999999994</v>
      </c>
      <c r="J21">
        <v>78.352248000000003</v>
      </c>
      <c r="K21">
        <v>75.988587999999993</v>
      </c>
      <c r="L21">
        <v>75.364667999999995</v>
      </c>
      <c r="M21">
        <v>75.809151999999997</v>
      </c>
      <c r="N21">
        <v>5.6964670000000002</v>
      </c>
      <c r="O21">
        <v>5.9295920000000004</v>
      </c>
      <c r="P21">
        <v>6.1022080000000001</v>
      </c>
      <c r="Q21">
        <v>5.6631030000000004</v>
      </c>
      <c r="R21">
        <v>5.3863500000000002</v>
      </c>
      <c r="S21">
        <v>4.4471129999999999</v>
      </c>
      <c r="T21">
        <v>4.2872649999999997</v>
      </c>
      <c r="U21">
        <v>18.364136999999999</v>
      </c>
      <c r="V21">
        <v>17.482348999999999</v>
      </c>
      <c r="W21">
        <v>20.112587000000001</v>
      </c>
      <c r="X21">
        <v>17.958749999999998</v>
      </c>
      <c r="Y21">
        <v>17.970541000000001</v>
      </c>
      <c r="Z21">
        <v>17.535170999999998</v>
      </c>
      <c r="AA21">
        <v>15.587633</v>
      </c>
      <c r="AB21">
        <v>17.960509999999999</v>
      </c>
      <c r="AC21">
        <v>28.543485</v>
      </c>
      <c r="AD21">
        <v>17.534314999999999</v>
      </c>
      <c r="AE21">
        <v>24.182860999999999</v>
      </c>
      <c r="AF21">
        <v>17.611851000000001</v>
      </c>
      <c r="AG21">
        <v>22.165089999999999</v>
      </c>
      <c r="AH21">
        <v>74.672207</v>
      </c>
      <c r="AI21">
        <v>76.417304000000001</v>
      </c>
      <c r="AJ21">
        <v>75.741893000000005</v>
      </c>
      <c r="AK21">
        <v>-0.279167</v>
      </c>
      <c r="AL21">
        <v>5.3796530000000002</v>
      </c>
      <c r="AM21">
        <v>-0.60363100000000003</v>
      </c>
      <c r="AN21">
        <v>4.3270390000000001</v>
      </c>
      <c r="AO21">
        <v>-1.1135600000000001</v>
      </c>
      <c r="AP21">
        <v>2.869821</v>
      </c>
      <c r="AQ21">
        <v>-1.967571</v>
      </c>
      <c r="AR21">
        <v>2.6842679999999999</v>
      </c>
      <c r="AS21">
        <v>-3.4236149999999999</v>
      </c>
      <c r="AT21">
        <v>1.3258749999999999</v>
      </c>
      <c r="AU21">
        <v>-2.5987779999999998</v>
      </c>
      <c r="AV21">
        <v>1.426847</v>
      </c>
      <c r="AW21">
        <v>-0.72176200000000001</v>
      </c>
      <c r="AX21">
        <v>3.9094739999999999</v>
      </c>
      <c r="AY21">
        <v>-0.74951500000000004</v>
      </c>
      <c r="AZ21">
        <v>4.3555820000000001</v>
      </c>
      <c r="BA21">
        <v>-1.3184419999999999</v>
      </c>
      <c r="BB21">
        <v>3.6264180000000001</v>
      </c>
      <c r="BC21">
        <v>-2.0414240000000001</v>
      </c>
      <c r="BD21">
        <v>2.7854700000000001</v>
      </c>
      <c r="BE21">
        <v>-3.209015</v>
      </c>
      <c r="BF21">
        <v>1.368822</v>
      </c>
      <c r="BG21">
        <v>-2.7267570000000001</v>
      </c>
      <c r="BH21">
        <v>0.350273</v>
      </c>
      <c r="BI21">
        <v>-0.34831800000000002</v>
      </c>
      <c r="BJ21">
        <v>4.7723149999999999</v>
      </c>
      <c r="BK21">
        <v>-0.68808599999999998</v>
      </c>
      <c r="BL21">
        <v>3.4260259999999998</v>
      </c>
      <c r="BM21">
        <v>-1.1577139999999999</v>
      </c>
      <c r="BN21">
        <v>3.2622010000000001</v>
      </c>
      <c r="BO21">
        <v>-1.6954899999999999</v>
      </c>
      <c r="BP21">
        <v>1.2325280000000001</v>
      </c>
      <c r="BQ21">
        <v>-2.9636979999999999</v>
      </c>
      <c r="BR21">
        <v>0.77577499999999999</v>
      </c>
      <c r="BS21">
        <v>-2.6769599999999998</v>
      </c>
      <c r="BT21">
        <v>0.90866899999999995</v>
      </c>
      <c r="BU21">
        <v>-0.23567099999999999</v>
      </c>
      <c r="BV21">
        <v>3.633054</v>
      </c>
      <c r="BW21">
        <v>-0.37712000000000001</v>
      </c>
      <c r="BX21">
        <v>3.756278</v>
      </c>
      <c r="BY21">
        <v>-0.92415800000000004</v>
      </c>
      <c r="BZ21">
        <v>2.3126570000000002</v>
      </c>
      <c r="CA21">
        <v>-1.808014</v>
      </c>
      <c r="CB21">
        <v>0.597715</v>
      </c>
      <c r="CC21">
        <v>-2.575666</v>
      </c>
      <c r="CD21">
        <v>2.0663589999999998</v>
      </c>
      <c r="CE21">
        <v>-2.4277069999999998</v>
      </c>
      <c r="CF21">
        <v>0.32000699999999999</v>
      </c>
      <c r="CG21">
        <v>-0.42207499999999998</v>
      </c>
      <c r="CH21">
        <v>2.5736560000000002</v>
      </c>
      <c r="CI21">
        <v>-0.77146899999999996</v>
      </c>
      <c r="CJ21">
        <v>1.885262</v>
      </c>
      <c r="CK21">
        <v>-0.674732</v>
      </c>
      <c r="CL21">
        <v>1.877955</v>
      </c>
      <c r="CM21">
        <v>-1.6453439999999999</v>
      </c>
      <c r="CN21">
        <v>0.21701599999999999</v>
      </c>
      <c r="CO21">
        <v>-2.9337</v>
      </c>
      <c r="CP21">
        <v>0.31120199999999998</v>
      </c>
      <c r="CQ21">
        <v>-2.722585</v>
      </c>
      <c r="CR21">
        <v>0.39109100000000002</v>
      </c>
      <c r="CS21">
        <v>0.28072200000000003</v>
      </c>
      <c r="CT21">
        <v>4.5931009999999999</v>
      </c>
      <c r="CU21">
        <v>-0.58339700000000005</v>
      </c>
      <c r="CV21">
        <v>2.3092630000000001</v>
      </c>
      <c r="CW21">
        <v>-0.52466900000000005</v>
      </c>
      <c r="CX21">
        <v>2.0182449999999998</v>
      </c>
      <c r="CY21">
        <v>-1.3977900000000001</v>
      </c>
      <c r="CZ21">
        <v>1.194618</v>
      </c>
      <c r="DA21">
        <v>-2.1840730000000002</v>
      </c>
      <c r="DB21">
        <v>-0.46920699999999999</v>
      </c>
      <c r="DC21">
        <v>-2.2313610000000001</v>
      </c>
      <c r="DD21">
        <v>2.3374139999999999</v>
      </c>
      <c r="DE21">
        <v>88.521058999999994</v>
      </c>
      <c r="DF21">
        <v>81.334930999999997</v>
      </c>
      <c r="DG21">
        <v>78.092322999999993</v>
      </c>
      <c r="DH21">
        <v>81.474542999999997</v>
      </c>
      <c r="DI21">
        <v>80.914831000000007</v>
      </c>
      <c r="DJ21">
        <v>80.966846000000004</v>
      </c>
      <c r="DK21">
        <v>90.042558</v>
      </c>
      <c r="DL21">
        <v>80.985170999999994</v>
      </c>
      <c r="DM21">
        <v>82.256456</v>
      </c>
      <c r="DN21">
        <v>75.716970000000003</v>
      </c>
      <c r="DO21">
        <v>85.788866999999996</v>
      </c>
      <c r="DP21">
        <v>75.843574000000004</v>
      </c>
      <c r="DQ21">
        <v>127.64479799999999</v>
      </c>
      <c r="DR21">
        <v>96.045192</v>
      </c>
      <c r="DS21">
        <v>97.182779999999994</v>
      </c>
      <c r="DT21">
        <v>63.455578000000003</v>
      </c>
      <c r="DU21">
        <v>63.261277999999997</v>
      </c>
      <c r="DV21">
        <v>66.484052000000005</v>
      </c>
      <c r="DW21">
        <v>66.758330999999998</v>
      </c>
      <c r="DX21">
        <v>62.738903000000001</v>
      </c>
      <c r="DY21">
        <v>63.039979000000002</v>
      </c>
      <c r="DZ21">
        <v>121.8</v>
      </c>
      <c r="EA21">
        <v>0</v>
      </c>
      <c r="EB21">
        <v>1.7</v>
      </c>
      <c r="EC21">
        <v>124.95</v>
      </c>
      <c r="ED21">
        <v>0</v>
      </c>
      <c r="EE21">
        <v>1.6</v>
      </c>
      <c r="EF21">
        <v>124.38</v>
      </c>
      <c r="EG21">
        <v>0</v>
      </c>
      <c r="EH21">
        <v>1.6</v>
      </c>
      <c r="EI21">
        <v>120.610001</v>
      </c>
      <c r="EJ21">
        <v>4.9050000000000002</v>
      </c>
      <c r="EK21">
        <v>546.40002400000003</v>
      </c>
      <c r="EL21">
        <v>35.256132999999998</v>
      </c>
      <c r="EM21">
        <v>34.668663000000002</v>
      </c>
      <c r="EN21">
        <v>36.887633000000001</v>
      </c>
      <c r="EO21">
        <v>39.416074000000002</v>
      </c>
      <c r="EP21">
        <v>41.748640999999999</v>
      </c>
      <c r="EQ21">
        <v>38.854259999999996</v>
      </c>
      <c r="ER21">
        <v>39.264139</v>
      </c>
      <c r="ES21">
        <v>41.956676999999999</v>
      </c>
      <c r="ET21">
        <v>39.090749000000002</v>
      </c>
      <c r="EU21">
        <v>0.364867</v>
      </c>
      <c r="EV21">
        <v>13683.375735</v>
      </c>
      <c r="EW21" t="s">
        <v>1173</v>
      </c>
      <c r="EX21" t="s">
        <v>1173</v>
      </c>
      <c r="EY21">
        <v>10252.965226</v>
      </c>
    </row>
    <row r="22" spans="1:155" s="764" customFormat="1" x14ac:dyDescent="0.25">
      <c r="A22" s="741">
        <v>46299</v>
      </c>
      <c r="B22" s="740">
        <v>0.18325231481481483</v>
      </c>
      <c r="C22">
        <v>0</v>
      </c>
      <c r="D22">
        <v>1</v>
      </c>
      <c r="E22">
        <v>0</v>
      </c>
      <c r="F22">
        <v>76.640876000000006</v>
      </c>
      <c r="G22">
        <v>76.147051000000005</v>
      </c>
      <c r="H22">
        <v>67.186565000000002</v>
      </c>
      <c r="I22">
        <v>77.126936999999998</v>
      </c>
      <c r="J22">
        <v>78.422454000000002</v>
      </c>
      <c r="K22">
        <v>76.045064999999994</v>
      </c>
      <c r="L22">
        <v>75.373266000000001</v>
      </c>
      <c r="M22">
        <v>75.868804999999995</v>
      </c>
      <c r="N22">
        <v>5.8321909999999999</v>
      </c>
      <c r="O22">
        <v>6.1650700000000001</v>
      </c>
      <c r="P22">
        <v>6.2016900000000001</v>
      </c>
      <c r="Q22">
        <v>5.7139329999999999</v>
      </c>
      <c r="R22">
        <v>5.4935640000000001</v>
      </c>
      <c r="S22">
        <v>4.5641119999999997</v>
      </c>
      <c r="T22">
        <v>4.430453</v>
      </c>
      <c r="U22">
        <v>18.690577000000001</v>
      </c>
      <c r="V22">
        <v>17.777287000000001</v>
      </c>
      <c r="W22">
        <v>20.409343</v>
      </c>
      <c r="X22">
        <v>18.253973999999999</v>
      </c>
      <c r="Y22">
        <v>18.380451000000001</v>
      </c>
      <c r="Z22">
        <v>17.813707000000001</v>
      </c>
      <c r="AA22">
        <v>15.901612999999999</v>
      </c>
      <c r="AB22">
        <v>18.192962000000001</v>
      </c>
      <c r="AC22">
        <v>28.419865999999999</v>
      </c>
      <c r="AD22">
        <v>17.956457</v>
      </c>
      <c r="AE22">
        <v>24.489765999999999</v>
      </c>
      <c r="AF22">
        <v>18.074503</v>
      </c>
      <c r="AG22">
        <v>22.649674000000001</v>
      </c>
      <c r="AH22">
        <v>75.544323000000006</v>
      </c>
      <c r="AI22">
        <v>77.859955999999997</v>
      </c>
      <c r="AJ22">
        <v>77.021775000000005</v>
      </c>
      <c r="AK22">
        <v>-0.23714399999999999</v>
      </c>
      <c r="AL22">
        <v>5.3827800000000003</v>
      </c>
      <c r="AM22">
        <v>-0.59538899999999995</v>
      </c>
      <c r="AN22">
        <v>4.3549569999999997</v>
      </c>
      <c r="AO22">
        <v>-1.1230709999999999</v>
      </c>
      <c r="AP22">
        <v>2.8658869999999999</v>
      </c>
      <c r="AQ22">
        <v>-1.961802</v>
      </c>
      <c r="AR22">
        <v>2.6638700000000002</v>
      </c>
      <c r="AS22">
        <v>-3.4390960000000002</v>
      </c>
      <c r="AT22">
        <v>1.332908</v>
      </c>
      <c r="AU22">
        <v>-2.5944850000000002</v>
      </c>
      <c r="AV22">
        <v>1.4435610000000001</v>
      </c>
      <c r="AW22">
        <v>-0.71262800000000004</v>
      </c>
      <c r="AX22">
        <v>3.8974160000000002</v>
      </c>
      <c r="AY22">
        <v>-0.76489700000000005</v>
      </c>
      <c r="AZ22">
        <v>4.3429549999999999</v>
      </c>
      <c r="BA22">
        <v>-1.349234</v>
      </c>
      <c r="BB22">
        <v>3.6421579999999998</v>
      </c>
      <c r="BC22">
        <v>-2.0436239999999999</v>
      </c>
      <c r="BD22">
        <v>2.792948</v>
      </c>
      <c r="BE22">
        <v>-3.2147039999999998</v>
      </c>
      <c r="BF22">
        <v>1.3590230000000001</v>
      </c>
      <c r="BG22">
        <v>-2.7180589999999998</v>
      </c>
      <c r="BH22">
        <v>0.39806200000000003</v>
      </c>
      <c r="BI22">
        <v>-0.356875</v>
      </c>
      <c r="BJ22">
        <v>4.7843429999999998</v>
      </c>
      <c r="BK22">
        <v>-0.69954700000000003</v>
      </c>
      <c r="BL22">
        <v>3.4385379999999999</v>
      </c>
      <c r="BM22">
        <v>-1.14419</v>
      </c>
      <c r="BN22">
        <v>3.2577310000000002</v>
      </c>
      <c r="BO22">
        <v>-1.7069430000000001</v>
      </c>
      <c r="BP22">
        <v>1.252947</v>
      </c>
      <c r="BQ22">
        <v>-2.9640339999999998</v>
      </c>
      <c r="BR22">
        <v>0.80654800000000004</v>
      </c>
      <c r="BS22">
        <v>-2.6372089999999999</v>
      </c>
      <c r="BT22">
        <v>0.93712799999999996</v>
      </c>
      <c r="BU22">
        <v>-0.21826599999999999</v>
      </c>
      <c r="BV22">
        <v>3.6172749999999998</v>
      </c>
      <c r="BW22">
        <v>-0.381438</v>
      </c>
      <c r="BX22">
        <v>3.7456330000000002</v>
      </c>
      <c r="BY22">
        <v>-0.88074600000000003</v>
      </c>
      <c r="BZ22">
        <v>2.3240880000000002</v>
      </c>
      <c r="CA22">
        <v>-1.7974380000000001</v>
      </c>
      <c r="CB22">
        <v>0.62902400000000003</v>
      </c>
      <c r="CC22">
        <v>-2.5790039999999999</v>
      </c>
      <c r="CD22">
        <v>2.0888360000000001</v>
      </c>
      <c r="CE22">
        <v>-2.390234</v>
      </c>
      <c r="CF22">
        <v>0.35361500000000001</v>
      </c>
      <c r="CG22">
        <v>-0.401835</v>
      </c>
      <c r="CH22">
        <v>2.5956670000000002</v>
      </c>
      <c r="CI22">
        <v>-0.78126300000000004</v>
      </c>
      <c r="CJ22">
        <v>1.900846</v>
      </c>
      <c r="CK22">
        <v>-0.66834700000000002</v>
      </c>
      <c r="CL22">
        <v>1.889383</v>
      </c>
      <c r="CM22">
        <v>-1.6375599999999999</v>
      </c>
      <c r="CN22">
        <v>0.22799900000000001</v>
      </c>
      <c r="CO22">
        <v>-2.9208069999999999</v>
      </c>
      <c r="CP22">
        <v>0.33510499999999999</v>
      </c>
      <c r="CQ22">
        <v>-2.7050649999999998</v>
      </c>
      <c r="CR22">
        <v>0.39421200000000001</v>
      </c>
      <c r="CS22">
        <v>0.30878299999999997</v>
      </c>
      <c r="CT22">
        <v>4.5769200000000003</v>
      </c>
      <c r="CU22">
        <v>-0.60155700000000001</v>
      </c>
      <c r="CV22">
        <v>2.3036159999999999</v>
      </c>
      <c r="CW22">
        <v>-0.52987899999999999</v>
      </c>
      <c r="CX22">
        <v>2.0462289999999999</v>
      </c>
      <c r="CY22">
        <v>-1.391421</v>
      </c>
      <c r="CZ22">
        <v>1.206035</v>
      </c>
      <c r="DA22">
        <v>-2.190248</v>
      </c>
      <c r="DB22">
        <v>-0.44808599999999998</v>
      </c>
      <c r="DC22">
        <v>-2.2097190000000002</v>
      </c>
      <c r="DD22">
        <v>2.3539699999999999</v>
      </c>
      <c r="DE22">
        <v>83.558548000000002</v>
      </c>
      <c r="DF22">
        <v>81.799447000000001</v>
      </c>
      <c r="DG22">
        <v>78.027574000000001</v>
      </c>
      <c r="DH22">
        <v>80.860651000000004</v>
      </c>
      <c r="DI22">
        <v>80.537744000000004</v>
      </c>
      <c r="DJ22">
        <v>80.776508000000007</v>
      </c>
      <c r="DK22">
        <v>87.809047000000007</v>
      </c>
      <c r="DL22">
        <v>76.890338999999997</v>
      </c>
      <c r="DM22">
        <v>81.389895999999993</v>
      </c>
      <c r="DN22">
        <v>75.784563000000006</v>
      </c>
      <c r="DO22">
        <v>84.204037999999997</v>
      </c>
      <c r="DP22">
        <v>75.835624999999993</v>
      </c>
      <c r="DQ22">
        <v>115.003857</v>
      </c>
      <c r="DR22">
        <v>94.863740000000007</v>
      </c>
      <c r="DS22">
        <v>95.432445000000001</v>
      </c>
      <c r="DT22">
        <v>67.312203999999994</v>
      </c>
      <c r="DU22">
        <v>67.169537000000005</v>
      </c>
      <c r="DV22">
        <v>66.255315999999993</v>
      </c>
      <c r="DW22">
        <v>66.487950999999995</v>
      </c>
      <c r="DX22">
        <v>63.321894</v>
      </c>
      <c r="DY22">
        <v>63.613976999999998</v>
      </c>
      <c r="DZ22">
        <v>121.78</v>
      </c>
      <c r="EA22">
        <v>0</v>
      </c>
      <c r="EB22">
        <v>1.7</v>
      </c>
      <c r="EC22">
        <v>124.97</v>
      </c>
      <c r="ED22">
        <v>0</v>
      </c>
      <c r="EE22">
        <v>1.6</v>
      </c>
      <c r="EF22">
        <v>124.26</v>
      </c>
      <c r="EG22">
        <v>0</v>
      </c>
      <c r="EH22">
        <v>1.6</v>
      </c>
      <c r="EI22">
        <v>120.529999</v>
      </c>
      <c r="EJ22">
        <v>4.9029999999999996</v>
      </c>
      <c r="EK22">
        <v>545.90002400000003</v>
      </c>
      <c r="EL22">
        <v>33.169127000000003</v>
      </c>
      <c r="EM22">
        <v>36.285207</v>
      </c>
      <c r="EN22">
        <v>37.710205999999999</v>
      </c>
      <c r="EO22">
        <v>42.375196000000003</v>
      </c>
      <c r="EP22">
        <v>41.574748999999997</v>
      </c>
      <c r="EQ22">
        <v>39.311568999999999</v>
      </c>
      <c r="ER22">
        <v>42.267595</v>
      </c>
      <c r="ES22">
        <v>41.751601999999998</v>
      </c>
      <c r="ET22">
        <v>39.539726999999999</v>
      </c>
      <c r="EU22">
        <v>0.37298799999999999</v>
      </c>
      <c r="EV22">
        <v>13683.403901</v>
      </c>
      <c r="EW22" t="s">
        <v>1173</v>
      </c>
      <c r="EX22" t="s">
        <v>1173</v>
      </c>
      <c r="EY22">
        <v>10262.071764</v>
      </c>
    </row>
    <row r="23" spans="1:155" s="764" customFormat="1" x14ac:dyDescent="0.25">
      <c r="A23" s="741">
        <v>46299</v>
      </c>
      <c r="B23" s="740">
        <v>0.18394675925925927</v>
      </c>
      <c r="C23">
        <v>0</v>
      </c>
      <c r="D23">
        <v>1</v>
      </c>
      <c r="E23">
        <v>0</v>
      </c>
      <c r="F23">
        <v>76.697361000000001</v>
      </c>
      <c r="G23">
        <v>76.149996999999999</v>
      </c>
      <c r="H23">
        <v>67.148615000000007</v>
      </c>
      <c r="I23">
        <v>77.145439999999994</v>
      </c>
      <c r="J23">
        <v>78.506556000000003</v>
      </c>
      <c r="K23">
        <v>76.120542999999998</v>
      </c>
      <c r="L23">
        <v>75.418893999999995</v>
      </c>
      <c r="M23">
        <v>75.987401000000006</v>
      </c>
      <c r="N23">
        <v>5.8619120000000002</v>
      </c>
      <c r="O23">
        <v>6.257485</v>
      </c>
      <c r="P23">
        <v>6.3577159999999999</v>
      </c>
      <c r="Q23">
        <v>5.926177</v>
      </c>
      <c r="R23">
        <v>5.6706050000000001</v>
      </c>
      <c r="S23">
        <v>4.7147889999999997</v>
      </c>
      <c r="T23">
        <v>4.5346080000000004</v>
      </c>
      <c r="U23">
        <v>19.192392999999999</v>
      </c>
      <c r="V23">
        <v>18.171043999999998</v>
      </c>
      <c r="W23">
        <v>20.771398000000001</v>
      </c>
      <c r="X23">
        <v>18.56917</v>
      </c>
      <c r="Y23">
        <v>18.652163999999999</v>
      </c>
      <c r="Z23">
        <v>18.178401000000001</v>
      </c>
      <c r="AA23">
        <v>16.239605999999998</v>
      </c>
      <c r="AB23">
        <v>18.532074999999999</v>
      </c>
      <c r="AC23">
        <v>28.673736000000002</v>
      </c>
      <c r="AD23">
        <v>18.314768000000001</v>
      </c>
      <c r="AE23">
        <v>24.793785</v>
      </c>
      <c r="AF23">
        <v>18.423306</v>
      </c>
      <c r="AG23">
        <v>23.109265000000001</v>
      </c>
      <c r="AH23">
        <v>76.635276000000005</v>
      </c>
      <c r="AI23">
        <v>79.050545999999997</v>
      </c>
      <c r="AJ23">
        <v>78.149563000000001</v>
      </c>
      <c r="AK23">
        <v>-0.222799</v>
      </c>
      <c r="AL23">
        <v>5.3742910000000004</v>
      </c>
      <c r="AM23">
        <v>-0.58083200000000001</v>
      </c>
      <c r="AN23">
        <v>4.3519629999999996</v>
      </c>
      <c r="AO23">
        <v>-1.1026009999999999</v>
      </c>
      <c r="AP23">
        <v>2.8696730000000001</v>
      </c>
      <c r="AQ23">
        <v>-1.9473290000000001</v>
      </c>
      <c r="AR23">
        <v>2.7030189999999998</v>
      </c>
      <c r="AS23">
        <v>-3.4070100000000001</v>
      </c>
      <c r="AT23">
        <v>1.329987</v>
      </c>
      <c r="AU23">
        <v>-2.5830440000000001</v>
      </c>
      <c r="AV23">
        <v>1.4839739999999999</v>
      </c>
      <c r="AW23">
        <v>-0.680585</v>
      </c>
      <c r="AX23">
        <v>3.9306130000000001</v>
      </c>
      <c r="AY23">
        <v>-0.74719100000000005</v>
      </c>
      <c r="AZ23">
        <v>4.3455919999999999</v>
      </c>
      <c r="BA23">
        <v>-1.335</v>
      </c>
      <c r="BB23">
        <v>3.6355710000000001</v>
      </c>
      <c r="BC23">
        <v>-2.0363630000000001</v>
      </c>
      <c r="BD23">
        <v>2.806136</v>
      </c>
      <c r="BE23">
        <v>-3.1890369999999999</v>
      </c>
      <c r="BF23">
        <v>1.3794379999999999</v>
      </c>
      <c r="BG23">
        <v>-2.692876</v>
      </c>
      <c r="BH23">
        <v>0.43165100000000001</v>
      </c>
      <c r="BI23">
        <v>-0.341275</v>
      </c>
      <c r="BJ23">
        <v>4.7972720000000004</v>
      </c>
      <c r="BK23">
        <v>-0.68882200000000005</v>
      </c>
      <c r="BL23">
        <v>3.465741</v>
      </c>
      <c r="BM23">
        <v>-1.1630799999999999</v>
      </c>
      <c r="BN23">
        <v>3.2911489999999999</v>
      </c>
      <c r="BO23">
        <v>-1.678366</v>
      </c>
      <c r="BP23">
        <v>1.2578769999999999</v>
      </c>
      <c r="BQ23">
        <v>-2.9553590000000001</v>
      </c>
      <c r="BR23">
        <v>0.84493399999999996</v>
      </c>
      <c r="BS23">
        <v>-2.667278</v>
      </c>
      <c r="BT23">
        <v>0.98196600000000001</v>
      </c>
      <c r="BU23">
        <v>-0.23828299999999999</v>
      </c>
      <c r="BV23">
        <v>3.660784</v>
      </c>
      <c r="BW23">
        <v>-0.42365199999999997</v>
      </c>
      <c r="BX23">
        <v>3.7876850000000002</v>
      </c>
      <c r="BY23">
        <v>-0.92121299999999995</v>
      </c>
      <c r="BZ23">
        <v>2.354155</v>
      </c>
      <c r="CA23">
        <v>-1.814902</v>
      </c>
      <c r="CB23">
        <v>0.63978299999999999</v>
      </c>
      <c r="CC23">
        <v>-2.5977700000000001</v>
      </c>
      <c r="CD23">
        <v>2.1107330000000002</v>
      </c>
      <c r="CE23">
        <v>-2.424299</v>
      </c>
      <c r="CF23">
        <v>0.37589</v>
      </c>
      <c r="CG23">
        <v>-0.42206700000000003</v>
      </c>
      <c r="CH23">
        <v>2.6386059999999998</v>
      </c>
      <c r="CI23">
        <v>-0.79869900000000005</v>
      </c>
      <c r="CJ23">
        <v>1.9184939999999999</v>
      </c>
      <c r="CK23">
        <v>-0.68890899999999999</v>
      </c>
      <c r="CL23">
        <v>1.898387</v>
      </c>
      <c r="CM23">
        <v>-1.6437930000000001</v>
      </c>
      <c r="CN23">
        <v>0.22810800000000001</v>
      </c>
      <c r="CO23">
        <v>-2.9285860000000001</v>
      </c>
      <c r="CP23">
        <v>0.384851</v>
      </c>
      <c r="CQ23">
        <v>-2.72607</v>
      </c>
      <c r="CR23">
        <v>0.44672400000000001</v>
      </c>
      <c r="CS23">
        <v>0.27401999999999999</v>
      </c>
      <c r="CT23">
        <v>4.6035009999999996</v>
      </c>
      <c r="CU23">
        <v>-0.63442299999999996</v>
      </c>
      <c r="CV23">
        <v>2.3312089999999999</v>
      </c>
      <c r="CW23">
        <v>-0.53545900000000002</v>
      </c>
      <c r="CX23">
        <v>2.0125099999999998</v>
      </c>
      <c r="CY23">
        <v>-1.343826</v>
      </c>
      <c r="CZ23">
        <v>1.1851860000000001</v>
      </c>
      <c r="DA23">
        <v>-2.164933</v>
      </c>
      <c r="DB23">
        <v>-0.46629999999999999</v>
      </c>
      <c r="DC23">
        <v>-2.1793040000000001</v>
      </c>
      <c r="DD23">
        <v>2.3470330000000001</v>
      </c>
      <c r="DE23">
        <v>81.946485999999993</v>
      </c>
      <c r="DF23">
        <v>81.661503999999994</v>
      </c>
      <c r="DG23">
        <v>78.071708000000001</v>
      </c>
      <c r="DH23">
        <v>80.567716000000004</v>
      </c>
      <c r="DI23">
        <v>80.157684000000003</v>
      </c>
      <c r="DJ23">
        <v>80.598009000000005</v>
      </c>
      <c r="DK23">
        <v>86.185558999999998</v>
      </c>
      <c r="DL23">
        <v>75.573331999999994</v>
      </c>
      <c r="DM23">
        <v>80.739624000000006</v>
      </c>
      <c r="DN23">
        <v>75.774797000000007</v>
      </c>
      <c r="DO23">
        <v>83.130146999999994</v>
      </c>
      <c r="DP23">
        <v>75.883247999999995</v>
      </c>
      <c r="DQ23">
        <v>106.467945</v>
      </c>
      <c r="DR23">
        <v>93.998673999999994</v>
      </c>
      <c r="DS23">
        <v>94.214771999999996</v>
      </c>
      <c r="DT23">
        <v>69.237043999999997</v>
      </c>
      <c r="DU23">
        <v>69.096795</v>
      </c>
      <c r="DV23">
        <v>65.945768000000001</v>
      </c>
      <c r="DW23">
        <v>66.159841</v>
      </c>
      <c r="DX23">
        <v>63.640627000000002</v>
      </c>
      <c r="DY23">
        <v>63.928674000000001</v>
      </c>
      <c r="DZ23">
        <v>121.81</v>
      </c>
      <c r="EA23">
        <v>0</v>
      </c>
      <c r="EB23">
        <v>1.7</v>
      </c>
      <c r="EC23">
        <v>124.87</v>
      </c>
      <c r="ED23">
        <v>0</v>
      </c>
      <c r="EE23">
        <v>1.6</v>
      </c>
      <c r="EF23">
        <v>124.24</v>
      </c>
      <c r="EG23">
        <v>0</v>
      </c>
      <c r="EH23">
        <v>1.6</v>
      </c>
      <c r="EI23">
        <v>120.620003</v>
      </c>
      <c r="EJ23">
        <v>4.9059999999999997</v>
      </c>
      <c r="EK23">
        <v>546.59997599999997</v>
      </c>
      <c r="EL23">
        <v>32.821775000000002</v>
      </c>
      <c r="EM23">
        <v>37.711708999999999</v>
      </c>
      <c r="EN23">
        <v>38.58905</v>
      </c>
      <c r="EO23">
        <v>43.813501000000002</v>
      </c>
      <c r="EP23">
        <v>41.338836999999998</v>
      </c>
      <c r="EQ23">
        <v>39.560513</v>
      </c>
      <c r="ER23">
        <v>43.709535000000002</v>
      </c>
      <c r="ES23">
        <v>41.502057000000001</v>
      </c>
      <c r="ET23">
        <v>39.784843000000002</v>
      </c>
      <c r="EU23">
        <v>0.38204399999999999</v>
      </c>
      <c r="EV23">
        <v>13683.432233</v>
      </c>
      <c r="EW23" t="s">
        <v>1173</v>
      </c>
      <c r="EX23" t="s">
        <v>1173</v>
      </c>
      <c r="EY23">
        <v>10271.175625</v>
      </c>
    </row>
    <row r="24" spans="1:155" s="764" customFormat="1" x14ac:dyDescent="0.25">
      <c r="A24" s="741">
        <v>46299</v>
      </c>
      <c r="B24" s="740">
        <v>0.18464120370370371</v>
      </c>
      <c r="C24">
        <v>0</v>
      </c>
      <c r="D24">
        <v>1</v>
      </c>
      <c r="E24">
        <v>0</v>
      </c>
      <c r="F24">
        <v>76.819314000000006</v>
      </c>
      <c r="G24">
        <v>76.130301000000003</v>
      </c>
      <c r="H24">
        <v>67.080528999999999</v>
      </c>
      <c r="I24">
        <v>77.127103000000005</v>
      </c>
      <c r="J24">
        <v>78.553031000000004</v>
      </c>
      <c r="K24">
        <v>76.115684000000002</v>
      </c>
      <c r="L24">
        <v>75.447001</v>
      </c>
      <c r="M24">
        <v>76.020551999999995</v>
      </c>
      <c r="N24">
        <v>6.0146449999999998</v>
      </c>
      <c r="O24">
        <v>6.3753510000000002</v>
      </c>
      <c r="P24">
        <v>6.4632100000000001</v>
      </c>
      <c r="Q24">
        <v>5.9087300000000003</v>
      </c>
      <c r="R24">
        <v>5.8304179999999999</v>
      </c>
      <c r="S24">
        <v>4.8523550000000002</v>
      </c>
      <c r="T24">
        <v>4.671519</v>
      </c>
      <c r="U24">
        <v>19.438206999999998</v>
      </c>
      <c r="V24">
        <v>18.472598999999999</v>
      </c>
      <c r="W24">
        <v>21.111598999999998</v>
      </c>
      <c r="X24">
        <v>18.966004000000002</v>
      </c>
      <c r="Y24">
        <v>18.825437999999998</v>
      </c>
      <c r="Z24">
        <v>18.479216999999998</v>
      </c>
      <c r="AA24">
        <v>16.521711</v>
      </c>
      <c r="AB24">
        <v>18.909509</v>
      </c>
      <c r="AC24">
        <v>28.952741</v>
      </c>
      <c r="AD24">
        <v>18.693197000000001</v>
      </c>
      <c r="AE24">
        <v>25.041817999999999</v>
      </c>
      <c r="AF24">
        <v>18.864256999999998</v>
      </c>
      <c r="AG24">
        <v>23.465188999999999</v>
      </c>
      <c r="AH24">
        <v>77.646298000000002</v>
      </c>
      <c r="AI24">
        <v>80.088956999999994</v>
      </c>
      <c r="AJ24">
        <v>79.117604999999998</v>
      </c>
      <c r="AK24">
        <v>-0.23272899999999999</v>
      </c>
      <c r="AL24">
        <v>5.4193920000000002</v>
      </c>
      <c r="AM24">
        <v>-0.58295399999999997</v>
      </c>
      <c r="AN24">
        <v>4.3957560000000004</v>
      </c>
      <c r="AO24">
        <v>-1.0989059999999999</v>
      </c>
      <c r="AP24">
        <v>2.9446439999999998</v>
      </c>
      <c r="AQ24">
        <v>-1.9125810000000001</v>
      </c>
      <c r="AR24">
        <v>2.7450510000000001</v>
      </c>
      <c r="AS24">
        <v>-3.40917</v>
      </c>
      <c r="AT24">
        <v>1.3909579999999999</v>
      </c>
      <c r="AU24">
        <v>-2.5439699999999998</v>
      </c>
      <c r="AV24">
        <v>1.514969</v>
      </c>
      <c r="AW24">
        <v>-0.67605899999999997</v>
      </c>
      <c r="AX24">
        <v>3.9121429999999999</v>
      </c>
      <c r="AY24">
        <v>-0.74127699999999996</v>
      </c>
      <c r="AZ24">
        <v>4.3676820000000003</v>
      </c>
      <c r="BA24">
        <v>-1.3002180000000001</v>
      </c>
      <c r="BB24">
        <v>3.6664650000000001</v>
      </c>
      <c r="BC24">
        <v>-2.0191050000000001</v>
      </c>
      <c r="BD24">
        <v>2.843969</v>
      </c>
      <c r="BE24">
        <v>-3.197495</v>
      </c>
      <c r="BF24">
        <v>1.380722</v>
      </c>
      <c r="BG24">
        <v>-2.669314</v>
      </c>
      <c r="BH24">
        <v>0.45387300000000003</v>
      </c>
      <c r="BI24">
        <v>-0.33613100000000001</v>
      </c>
      <c r="BJ24">
        <v>4.824274</v>
      </c>
      <c r="BK24">
        <v>-0.68795899999999999</v>
      </c>
      <c r="BL24">
        <v>3.4794679999999998</v>
      </c>
      <c r="BM24">
        <v>-1.1344449999999999</v>
      </c>
      <c r="BN24">
        <v>3.295169</v>
      </c>
      <c r="BO24">
        <v>-1.676631</v>
      </c>
      <c r="BP24">
        <v>1.28681</v>
      </c>
      <c r="BQ24">
        <v>-2.9350550000000002</v>
      </c>
      <c r="BR24">
        <v>0.82882400000000001</v>
      </c>
      <c r="BS24">
        <v>-2.6264120000000002</v>
      </c>
      <c r="BT24">
        <v>0.95570999999999995</v>
      </c>
      <c r="BU24">
        <v>-0.21868899999999999</v>
      </c>
      <c r="BV24">
        <v>3.6278820000000001</v>
      </c>
      <c r="BW24">
        <v>-0.39110800000000001</v>
      </c>
      <c r="BX24">
        <v>3.761879</v>
      </c>
      <c r="BY24">
        <v>-0.89492099999999997</v>
      </c>
      <c r="BZ24">
        <v>2.3312339999999998</v>
      </c>
      <c r="CA24">
        <v>-1.784686</v>
      </c>
      <c r="CB24">
        <v>0.63249699999999998</v>
      </c>
      <c r="CC24">
        <v>-2.5747629999999999</v>
      </c>
      <c r="CD24">
        <v>2.0787689999999999</v>
      </c>
      <c r="CE24">
        <v>-2.393878</v>
      </c>
      <c r="CF24">
        <v>0.36250399999999999</v>
      </c>
      <c r="CG24">
        <v>-0.39802100000000001</v>
      </c>
      <c r="CH24">
        <v>2.611094</v>
      </c>
      <c r="CI24">
        <v>-0.78148300000000004</v>
      </c>
      <c r="CJ24">
        <v>1.854095</v>
      </c>
      <c r="CK24">
        <v>-0.68076899999999996</v>
      </c>
      <c r="CL24">
        <v>1.870098</v>
      </c>
      <c r="CM24">
        <v>-1.636568</v>
      </c>
      <c r="CN24">
        <v>0.23042299999999999</v>
      </c>
      <c r="CO24">
        <v>-2.9192990000000001</v>
      </c>
      <c r="CP24">
        <v>0.36752000000000001</v>
      </c>
      <c r="CQ24">
        <v>-2.6697139999999999</v>
      </c>
      <c r="CR24">
        <v>0.41231000000000001</v>
      </c>
      <c r="CS24">
        <v>0.27839199999999997</v>
      </c>
      <c r="CT24">
        <v>4.5750299999999999</v>
      </c>
      <c r="CU24">
        <v>-0.62011000000000005</v>
      </c>
      <c r="CV24">
        <v>2.2925110000000002</v>
      </c>
      <c r="CW24">
        <v>-0.53455799999999998</v>
      </c>
      <c r="CX24">
        <v>2.012648</v>
      </c>
      <c r="CY24">
        <v>-1.358967</v>
      </c>
      <c r="CZ24">
        <v>1.1691819999999999</v>
      </c>
      <c r="DA24">
        <v>-2.1604329999999998</v>
      </c>
      <c r="DB24">
        <v>-0.44609100000000002</v>
      </c>
      <c r="DC24">
        <v>-2.1761940000000002</v>
      </c>
      <c r="DD24">
        <v>2.3568639999999998</v>
      </c>
      <c r="DE24">
        <v>81.373681000000005</v>
      </c>
      <c r="DF24">
        <v>81.252634999999998</v>
      </c>
      <c r="DG24">
        <v>77.768075999999994</v>
      </c>
      <c r="DH24">
        <v>80.601168999999999</v>
      </c>
      <c r="DI24">
        <v>79.914105000000006</v>
      </c>
      <c r="DJ24">
        <v>80.574904000000004</v>
      </c>
      <c r="DK24">
        <v>84.874919000000006</v>
      </c>
      <c r="DL24">
        <v>75.200800000000001</v>
      </c>
      <c r="DM24">
        <v>80.248852999999997</v>
      </c>
      <c r="DN24">
        <v>75.723611000000005</v>
      </c>
      <c r="DO24">
        <v>82.211110000000005</v>
      </c>
      <c r="DP24">
        <v>75.835445000000007</v>
      </c>
      <c r="DQ24">
        <v>101.53952099999999</v>
      </c>
      <c r="DR24">
        <v>93.368645999999998</v>
      </c>
      <c r="DS24">
        <v>93.580765</v>
      </c>
      <c r="DT24">
        <v>70.752229999999997</v>
      </c>
      <c r="DU24">
        <v>70.603223999999997</v>
      </c>
      <c r="DV24">
        <v>65.556329000000005</v>
      </c>
      <c r="DW24">
        <v>65.796743000000006</v>
      </c>
      <c r="DX24">
        <v>63.809055999999998</v>
      </c>
      <c r="DY24">
        <v>64.106335999999999</v>
      </c>
      <c r="DZ24">
        <v>121.84</v>
      </c>
      <c r="EA24">
        <v>0</v>
      </c>
      <c r="EB24">
        <v>1.7</v>
      </c>
      <c r="EC24">
        <v>124.7</v>
      </c>
      <c r="ED24">
        <v>0</v>
      </c>
      <c r="EE24">
        <v>1.6</v>
      </c>
      <c r="EF24">
        <v>124.18</v>
      </c>
      <c r="EG24">
        <v>0</v>
      </c>
      <c r="EH24">
        <v>1.6</v>
      </c>
      <c r="EI24">
        <v>120.5</v>
      </c>
      <c r="EJ24">
        <v>4.9020000000000001</v>
      </c>
      <c r="EK24">
        <v>545.70001200000002</v>
      </c>
      <c r="EL24">
        <v>32.717750000000002</v>
      </c>
      <c r="EM24">
        <v>39.047876000000002</v>
      </c>
      <c r="EN24">
        <v>39.425846</v>
      </c>
      <c r="EO24">
        <v>44.928547999999999</v>
      </c>
      <c r="EP24">
        <v>41.041080999999998</v>
      </c>
      <c r="EQ24">
        <v>39.691758999999998</v>
      </c>
      <c r="ER24">
        <v>44.819547</v>
      </c>
      <c r="ES24">
        <v>41.225023</v>
      </c>
      <c r="ET24">
        <v>39.922899999999998</v>
      </c>
      <c r="EU24">
        <v>0.39041900000000002</v>
      </c>
      <c r="EV24">
        <v>13683.460456000001</v>
      </c>
      <c r="EW24" t="s">
        <v>1173</v>
      </c>
      <c r="EX24" t="s">
        <v>1173</v>
      </c>
      <c r="EY24">
        <v>10280.277211000001</v>
      </c>
    </row>
    <row r="25" spans="1:155" s="764" customFormat="1" x14ac:dyDescent="0.25">
      <c r="A25" s="741">
        <v>46299</v>
      </c>
      <c r="B25" s="740">
        <v>0.18533564814814815</v>
      </c>
      <c r="C25">
        <v>0</v>
      </c>
      <c r="D25">
        <v>1</v>
      </c>
      <c r="E25">
        <v>0</v>
      </c>
      <c r="F25">
        <v>76.887782000000001</v>
      </c>
      <c r="G25">
        <v>76.177311000000003</v>
      </c>
      <c r="H25">
        <v>67.006099000000006</v>
      </c>
      <c r="I25">
        <v>77.112302</v>
      </c>
      <c r="J25">
        <v>78.605976999999996</v>
      </c>
      <c r="K25">
        <v>76.206322999999998</v>
      </c>
      <c r="L25">
        <v>75.479703999999998</v>
      </c>
      <c r="M25">
        <v>76.128325000000004</v>
      </c>
      <c r="N25">
        <v>6.1635239999999998</v>
      </c>
      <c r="O25">
        <v>6.3832180000000003</v>
      </c>
      <c r="P25">
        <v>6.5053919999999996</v>
      </c>
      <c r="Q25">
        <v>6.0814300000000001</v>
      </c>
      <c r="R25">
        <v>5.9981010000000001</v>
      </c>
      <c r="S25">
        <v>5.0399969999999996</v>
      </c>
      <c r="T25">
        <v>4.8045140000000002</v>
      </c>
      <c r="U25">
        <v>19.846066</v>
      </c>
      <c r="V25">
        <v>18.812156000000002</v>
      </c>
      <c r="W25">
        <v>21.48115</v>
      </c>
      <c r="X25">
        <v>19.225287000000002</v>
      </c>
      <c r="Y25">
        <v>19.215693000000002</v>
      </c>
      <c r="Z25">
        <v>18.81381</v>
      </c>
      <c r="AA25">
        <v>16.828655000000001</v>
      </c>
      <c r="AB25">
        <v>19.253723999999998</v>
      </c>
      <c r="AC25">
        <v>29.241747</v>
      </c>
      <c r="AD25">
        <v>18.998325999999999</v>
      </c>
      <c r="AE25">
        <v>25.279281000000001</v>
      </c>
      <c r="AF25">
        <v>19.245366000000001</v>
      </c>
      <c r="AG25">
        <v>23.859725000000001</v>
      </c>
      <c r="AH25">
        <v>78.519677000000001</v>
      </c>
      <c r="AI25">
        <v>80.914130999999998</v>
      </c>
      <c r="AJ25">
        <v>79.926072000000005</v>
      </c>
      <c r="AK25">
        <v>-0.21279899999999999</v>
      </c>
      <c r="AL25">
        <v>5.4152250000000004</v>
      </c>
      <c r="AM25">
        <v>-0.55756300000000003</v>
      </c>
      <c r="AN25">
        <v>4.3984670000000001</v>
      </c>
      <c r="AO25">
        <v>-1.0842160000000001</v>
      </c>
      <c r="AP25">
        <v>2.9523440000000001</v>
      </c>
      <c r="AQ25">
        <v>-1.90158</v>
      </c>
      <c r="AR25">
        <v>2.7581609999999999</v>
      </c>
      <c r="AS25">
        <v>-3.3936130000000002</v>
      </c>
      <c r="AT25">
        <v>1.41276</v>
      </c>
      <c r="AU25">
        <v>-2.5368780000000002</v>
      </c>
      <c r="AV25">
        <v>1.54322</v>
      </c>
      <c r="AW25">
        <v>-0.68377600000000005</v>
      </c>
      <c r="AX25">
        <v>3.93066</v>
      </c>
      <c r="AY25">
        <v>-0.740205</v>
      </c>
      <c r="AZ25">
        <v>4.3813000000000004</v>
      </c>
      <c r="BA25">
        <v>-1.3096300000000001</v>
      </c>
      <c r="BB25">
        <v>3.6730299999999998</v>
      </c>
      <c r="BC25">
        <v>-2.0263870000000002</v>
      </c>
      <c r="BD25">
        <v>2.8450220000000002</v>
      </c>
      <c r="BE25">
        <v>-3.1815609999999999</v>
      </c>
      <c r="BF25">
        <v>1.3956219999999999</v>
      </c>
      <c r="BG25">
        <v>-2.6742710000000001</v>
      </c>
      <c r="BH25">
        <v>0.44448599999999999</v>
      </c>
      <c r="BI25">
        <v>-0.320104</v>
      </c>
      <c r="BJ25">
        <v>4.8405399999999998</v>
      </c>
      <c r="BK25">
        <v>-0.67479299999999998</v>
      </c>
      <c r="BL25">
        <v>3.471409</v>
      </c>
      <c r="BM25">
        <v>-1.1360809999999999</v>
      </c>
      <c r="BN25">
        <v>3.3052280000000001</v>
      </c>
      <c r="BO25">
        <v>-1.6748339999999999</v>
      </c>
      <c r="BP25">
        <v>1.3296380000000001</v>
      </c>
      <c r="BQ25">
        <v>-2.9179390000000001</v>
      </c>
      <c r="BR25">
        <v>0.83028800000000003</v>
      </c>
      <c r="BS25">
        <v>-2.6105589999999999</v>
      </c>
      <c r="BT25">
        <v>0.98531500000000005</v>
      </c>
      <c r="BU25">
        <v>-0.237487</v>
      </c>
      <c r="BV25">
        <v>3.655602</v>
      </c>
      <c r="BW25">
        <v>-0.40205099999999999</v>
      </c>
      <c r="BX25">
        <v>3.7793990000000002</v>
      </c>
      <c r="BY25">
        <v>-0.884216</v>
      </c>
      <c r="BZ25">
        <v>2.3568850000000001</v>
      </c>
      <c r="CA25">
        <v>-1.8001069999999999</v>
      </c>
      <c r="CB25">
        <v>0.64113600000000004</v>
      </c>
      <c r="CC25">
        <v>-2.5579710000000002</v>
      </c>
      <c r="CD25">
        <v>2.099126</v>
      </c>
      <c r="CE25">
        <v>-2.3757000000000001</v>
      </c>
      <c r="CF25">
        <v>0.42349300000000001</v>
      </c>
      <c r="CG25">
        <v>-0.37255700000000003</v>
      </c>
      <c r="CH25">
        <v>2.611424</v>
      </c>
      <c r="CI25">
        <v>-0.78207700000000002</v>
      </c>
      <c r="CJ25">
        <v>1.882989</v>
      </c>
      <c r="CK25">
        <v>-0.66911399999999999</v>
      </c>
      <c r="CL25">
        <v>1.893686</v>
      </c>
      <c r="CM25">
        <v>-1.613316</v>
      </c>
      <c r="CN25">
        <v>0.249858</v>
      </c>
      <c r="CO25">
        <v>-2.9123000000000001</v>
      </c>
      <c r="CP25">
        <v>0.388268</v>
      </c>
      <c r="CQ25">
        <v>-2.6827369999999999</v>
      </c>
      <c r="CR25">
        <v>0.45706599999999997</v>
      </c>
      <c r="CS25">
        <v>0.28297800000000001</v>
      </c>
      <c r="CT25">
        <v>4.5822130000000003</v>
      </c>
      <c r="CU25">
        <v>-0.62119500000000005</v>
      </c>
      <c r="CV25">
        <v>2.3066249999999999</v>
      </c>
      <c r="CW25">
        <v>-0.52963099999999996</v>
      </c>
      <c r="CX25">
        <v>2.0017990000000001</v>
      </c>
      <c r="CY25">
        <v>-1.321258</v>
      </c>
      <c r="CZ25">
        <v>1.20075</v>
      </c>
      <c r="DA25">
        <v>-2.1561020000000002</v>
      </c>
      <c r="DB25">
        <v>-0.40755999999999998</v>
      </c>
      <c r="DC25">
        <v>-2.1519300000000001</v>
      </c>
      <c r="DD25">
        <v>2.3672249999999999</v>
      </c>
      <c r="DE25">
        <v>81.065674000000001</v>
      </c>
      <c r="DF25">
        <v>80.52619</v>
      </c>
      <c r="DG25">
        <v>77.749269999999996</v>
      </c>
      <c r="DH25">
        <v>80.446866</v>
      </c>
      <c r="DI25">
        <v>79.630429000000007</v>
      </c>
      <c r="DJ25">
        <v>80.873930000000001</v>
      </c>
      <c r="DK25">
        <v>83.608181000000002</v>
      </c>
      <c r="DL25">
        <v>75.092714999999998</v>
      </c>
      <c r="DM25">
        <v>79.818461999999997</v>
      </c>
      <c r="DN25">
        <v>75.704338000000007</v>
      </c>
      <c r="DO25">
        <v>81.554221999999996</v>
      </c>
      <c r="DP25">
        <v>75.757937999999996</v>
      </c>
      <c r="DQ25">
        <v>98.472904</v>
      </c>
      <c r="DR25">
        <v>92.979697999999999</v>
      </c>
      <c r="DS25">
        <v>93.244439</v>
      </c>
      <c r="DT25">
        <v>71.748181000000002</v>
      </c>
      <c r="DU25">
        <v>71.614378000000002</v>
      </c>
      <c r="DV25">
        <v>65.173936999999995</v>
      </c>
      <c r="DW25">
        <v>65.431506999999996</v>
      </c>
      <c r="DX25">
        <v>63.832625</v>
      </c>
      <c r="DY25">
        <v>64.170771999999999</v>
      </c>
      <c r="DZ25">
        <v>121.67</v>
      </c>
      <c r="EA25">
        <v>0</v>
      </c>
      <c r="EB25">
        <v>1.7</v>
      </c>
      <c r="EC25">
        <v>124.72</v>
      </c>
      <c r="ED25">
        <v>0</v>
      </c>
      <c r="EE25">
        <v>1.6</v>
      </c>
      <c r="EF25">
        <v>124.37</v>
      </c>
      <c r="EG25">
        <v>0</v>
      </c>
      <c r="EH25">
        <v>1.6</v>
      </c>
      <c r="EI25">
        <v>120.510002</v>
      </c>
      <c r="EJ25">
        <v>4.9029999999999996</v>
      </c>
      <c r="EK25">
        <v>545.79998799999998</v>
      </c>
      <c r="EL25">
        <v>32.866171000000001</v>
      </c>
      <c r="EM25">
        <v>40.166466999999997</v>
      </c>
      <c r="EN25">
        <v>40.215964</v>
      </c>
      <c r="EO25">
        <v>45.653506</v>
      </c>
      <c r="EP25">
        <v>40.747664</v>
      </c>
      <c r="EQ25">
        <v>39.710107999999998</v>
      </c>
      <c r="ER25">
        <v>45.556471999999999</v>
      </c>
      <c r="ES25">
        <v>40.945416999999999</v>
      </c>
      <c r="ET25">
        <v>39.972914000000003</v>
      </c>
      <c r="EU25">
        <v>0.40248800000000001</v>
      </c>
      <c r="EV25">
        <v>13683.488676999999</v>
      </c>
      <c r="EW25" t="s">
        <v>1173</v>
      </c>
      <c r="EX25" t="s">
        <v>1173</v>
      </c>
      <c r="EY25">
        <v>10289.3727</v>
      </c>
    </row>
    <row r="26" spans="1:155" s="764" customFormat="1" x14ac:dyDescent="0.25">
      <c r="A26" s="741">
        <v>46299</v>
      </c>
      <c r="B26" s="740">
        <v>0.18603009259259259</v>
      </c>
      <c r="C26">
        <v>60</v>
      </c>
      <c r="D26">
        <v>0</v>
      </c>
      <c r="E26">
        <v>0</v>
      </c>
      <c r="F26">
        <v>76.874337999999995</v>
      </c>
      <c r="G26">
        <v>76.133905999999996</v>
      </c>
      <c r="H26">
        <v>67.035138000000003</v>
      </c>
      <c r="I26">
        <v>77.127105999999998</v>
      </c>
      <c r="J26">
        <v>78.638420999999994</v>
      </c>
      <c r="K26">
        <v>76.270912999999993</v>
      </c>
      <c r="L26">
        <v>75.494890999999996</v>
      </c>
      <c r="M26">
        <v>76.233345999999997</v>
      </c>
      <c r="N26">
        <v>6.1959780000000002</v>
      </c>
      <c r="O26">
        <v>6.5227320000000004</v>
      </c>
      <c r="P26">
        <v>6.7198979999999997</v>
      </c>
      <c r="Q26">
        <v>6.2268689999999998</v>
      </c>
      <c r="R26">
        <v>6.1156329999999999</v>
      </c>
      <c r="S26">
        <v>5.099011</v>
      </c>
      <c r="T26">
        <v>4.9173640000000001</v>
      </c>
      <c r="U26">
        <v>20.168856999999999</v>
      </c>
      <c r="V26">
        <v>19.088001999999999</v>
      </c>
      <c r="W26">
        <v>21.833826999999999</v>
      </c>
      <c r="X26">
        <v>19.541035000000001</v>
      </c>
      <c r="Y26">
        <v>19.525062999999999</v>
      </c>
      <c r="Z26">
        <v>19.115670999999999</v>
      </c>
      <c r="AA26">
        <v>17.142043000000001</v>
      </c>
      <c r="AB26">
        <v>19.553338</v>
      </c>
      <c r="AC26">
        <v>29.467437</v>
      </c>
      <c r="AD26">
        <v>19.283881999999998</v>
      </c>
      <c r="AE26">
        <v>25.517022999999998</v>
      </c>
      <c r="AF26">
        <v>19.598756000000002</v>
      </c>
      <c r="AG26">
        <v>24.193562</v>
      </c>
      <c r="AH26">
        <v>79.353312000000003</v>
      </c>
      <c r="AI26">
        <v>81.522043999999994</v>
      </c>
      <c r="AJ26">
        <v>80.724357999999995</v>
      </c>
      <c r="AK26">
        <v>-0.23929800000000001</v>
      </c>
      <c r="AL26">
        <v>5.4077890000000002</v>
      </c>
      <c r="AM26">
        <v>-0.55026799999999998</v>
      </c>
      <c r="AN26">
        <v>4.4080009999999996</v>
      </c>
      <c r="AO26">
        <v>-1.0756079999999999</v>
      </c>
      <c r="AP26">
        <v>2.9480209999999998</v>
      </c>
      <c r="AQ26">
        <v>-1.8985209999999999</v>
      </c>
      <c r="AR26">
        <v>2.7707350000000002</v>
      </c>
      <c r="AS26">
        <v>-3.373488</v>
      </c>
      <c r="AT26">
        <v>1.3815710000000001</v>
      </c>
      <c r="AU26">
        <v>-2.5135230000000002</v>
      </c>
      <c r="AV26">
        <v>1.520335</v>
      </c>
      <c r="AW26">
        <v>-0.637907</v>
      </c>
      <c r="AX26">
        <v>3.9367100000000002</v>
      </c>
      <c r="AY26">
        <v>-0.72763599999999995</v>
      </c>
      <c r="AZ26">
        <v>4.3641490000000003</v>
      </c>
      <c r="BA26">
        <v>-1.2713749999999999</v>
      </c>
      <c r="BB26">
        <v>3.6479210000000002</v>
      </c>
      <c r="BC26">
        <v>-1.998416</v>
      </c>
      <c r="BD26">
        <v>2.8548439999999999</v>
      </c>
      <c r="BE26">
        <v>-3.1680160000000002</v>
      </c>
      <c r="BF26">
        <v>1.40354</v>
      </c>
      <c r="BG26">
        <v>-2.665375</v>
      </c>
      <c r="BH26">
        <v>0.43739</v>
      </c>
      <c r="BI26">
        <v>-0.31657600000000002</v>
      </c>
      <c r="BJ26">
        <v>4.8383539999999998</v>
      </c>
      <c r="BK26">
        <v>-0.69919900000000001</v>
      </c>
      <c r="BL26">
        <v>3.4710570000000001</v>
      </c>
      <c r="BM26">
        <v>-1.1540239999999999</v>
      </c>
      <c r="BN26">
        <v>3.3062140000000002</v>
      </c>
      <c r="BO26">
        <v>-1.6451210000000001</v>
      </c>
      <c r="BP26">
        <v>1.2951220000000001</v>
      </c>
      <c r="BQ26">
        <v>-2.9155500000000001</v>
      </c>
      <c r="BR26">
        <v>0.87555000000000005</v>
      </c>
      <c r="BS26">
        <v>-2.593353</v>
      </c>
      <c r="BT26">
        <v>1.020418</v>
      </c>
      <c r="BU26">
        <v>-0.18612600000000001</v>
      </c>
      <c r="BV26">
        <v>3.6878229999999999</v>
      </c>
      <c r="BW26">
        <v>-0.38211299999999998</v>
      </c>
      <c r="BX26">
        <v>3.7727469999999999</v>
      </c>
      <c r="BY26">
        <v>-0.87657300000000005</v>
      </c>
      <c r="BZ26">
        <v>2.367861</v>
      </c>
      <c r="CA26">
        <v>-1.7788679999999999</v>
      </c>
      <c r="CB26">
        <v>0.64567799999999997</v>
      </c>
      <c r="CC26">
        <v>-2.5503650000000002</v>
      </c>
      <c r="CD26">
        <v>2.1034540000000002</v>
      </c>
      <c r="CE26">
        <v>-2.3699509999999999</v>
      </c>
      <c r="CF26">
        <v>0.41167399999999998</v>
      </c>
      <c r="CG26">
        <v>-0.38670199999999999</v>
      </c>
      <c r="CH26">
        <v>2.6191740000000001</v>
      </c>
      <c r="CI26">
        <v>-0.77567399999999997</v>
      </c>
      <c r="CJ26">
        <v>1.907794</v>
      </c>
      <c r="CK26">
        <v>-0.65875600000000001</v>
      </c>
      <c r="CL26">
        <v>1.8957120000000001</v>
      </c>
      <c r="CM26">
        <v>-1.6094269999999999</v>
      </c>
      <c r="CN26">
        <v>0.26066800000000001</v>
      </c>
      <c r="CO26">
        <v>-2.8884430000000001</v>
      </c>
      <c r="CP26">
        <v>0.40000200000000002</v>
      </c>
      <c r="CQ26">
        <v>-2.6417190000000002</v>
      </c>
      <c r="CR26">
        <v>0.454486</v>
      </c>
      <c r="CS26">
        <v>0.279474</v>
      </c>
      <c r="CT26">
        <v>4.5912550000000003</v>
      </c>
      <c r="CU26">
        <v>-0.58155900000000005</v>
      </c>
      <c r="CV26">
        <v>2.3060299999999998</v>
      </c>
      <c r="CW26">
        <v>-0.48861399999999999</v>
      </c>
      <c r="CX26">
        <v>1.9939370000000001</v>
      </c>
      <c r="CY26">
        <v>-1.3036970000000001</v>
      </c>
      <c r="CZ26">
        <v>1.1601319999999999</v>
      </c>
      <c r="DA26">
        <v>-2.1532140000000002</v>
      </c>
      <c r="DB26">
        <v>-0.456924</v>
      </c>
      <c r="DC26">
        <v>-2.1323539999999999</v>
      </c>
      <c r="DD26">
        <v>2.3261340000000001</v>
      </c>
      <c r="DE26">
        <v>80.838629999999995</v>
      </c>
      <c r="DF26">
        <v>80.408158999999998</v>
      </c>
      <c r="DG26">
        <v>77.861170000000001</v>
      </c>
      <c r="DH26">
        <v>80.310354000000004</v>
      </c>
      <c r="DI26">
        <v>79.295136999999997</v>
      </c>
      <c r="DJ26">
        <v>80.583607000000001</v>
      </c>
      <c r="DK26">
        <v>82.655056000000002</v>
      </c>
      <c r="DL26">
        <v>75.048998999999995</v>
      </c>
      <c r="DM26">
        <v>79.507372000000004</v>
      </c>
      <c r="DN26">
        <v>75.628274000000005</v>
      </c>
      <c r="DO26">
        <v>81.079903999999999</v>
      </c>
      <c r="DP26">
        <v>75.737589</v>
      </c>
      <c r="DQ26">
        <v>96.599778999999998</v>
      </c>
      <c r="DR26">
        <v>92.688834999999997</v>
      </c>
      <c r="DS26">
        <v>92.820431999999997</v>
      </c>
      <c r="DT26">
        <v>72.460921999999997</v>
      </c>
      <c r="DU26">
        <v>72.297520000000006</v>
      </c>
      <c r="DV26">
        <v>64.785129999999995</v>
      </c>
      <c r="DW26">
        <v>65.014178000000001</v>
      </c>
      <c r="DX26">
        <v>63.802399000000001</v>
      </c>
      <c r="DY26">
        <v>64.107209999999995</v>
      </c>
      <c r="DZ26">
        <v>121.73</v>
      </c>
      <c r="EA26">
        <v>0</v>
      </c>
      <c r="EB26">
        <v>1.7</v>
      </c>
      <c r="EC26">
        <v>124.83</v>
      </c>
      <c r="ED26">
        <v>0</v>
      </c>
      <c r="EE26">
        <v>1.6</v>
      </c>
      <c r="EF26">
        <v>124.09</v>
      </c>
      <c r="EG26">
        <v>0</v>
      </c>
      <c r="EH26">
        <v>1.6</v>
      </c>
      <c r="EI26">
        <v>120.489998</v>
      </c>
      <c r="EJ26">
        <v>4.9020000000000001</v>
      </c>
      <c r="EK26">
        <v>545.59997599999997</v>
      </c>
      <c r="EL26">
        <v>33.184797000000003</v>
      </c>
      <c r="EM26">
        <v>41.073793000000002</v>
      </c>
      <c r="EN26">
        <v>41.037782</v>
      </c>
      <c r="EO26">
        <v>46.168514999999999</v>
      </c>
      <c r="EP26">
        <v>40.448250999999999</v>
      </c>
      <c r="EQ26">
        <v>39.686576000000002</v>
      </c>
      <c r="ER26">
        <v>46.050722</v>
      </c>
      <c r="ES26">
        <v>40.624768000000003</v>
      </c>
      <c r="ET26">
        <v>39.923577999999999</v>
      </c>
      <c r="EU26">
        <v>0.40843600000000002</v>
      </c>
      <c r="EV26">
        <v>13683.516844</v>
      </c>
      <c r="EW26" t="s">
        <v>1173</v>
      </c>
      <c r="EX26" t="s">
        <v>1173</v>
      </c>
      <c r="EY26">
        <v>10298.471733</v>
      </c>
    </row>
    <row r="27" spans="1:155" s="764" customFormat="1" x14ac:dyDescent="0.25">
      <c r="A27" s="741">
        <v>46299</v>
      </c>
      <c r="B27" s="740">
        <v>0.18672453703703704</v>
      </c>
      <c r="C27">
        <v>120</v>
      </c>
      <c r="D27">
        <v>0</v>
      </c>
      <c r="E27">
        <v>0</v>
      </c>
      <c r="F27">
        <v>77.033137999999994</v>
      </c>
      <c r="G27">
        <v>76.218609999999998</v>
      </c>
      <c r="H27">
        <v>66.878125999999995</v>
      </c>
      <c r="I27">
        <v>77.150023000000004</v>
      </c>
      <c r="J27">
        <v>78.649520999999993</v>
      </c>
      <c r="K27">
        <v>76.361754000000005</v>
      </c>
      <c r="L27">
        <v>75.520888999999997</v>
      </c>
      <c r="M27">
        <v>76.314994999999996</v>
      </c>
      <c r="N27">
        <v>6.3454040000000003</v>
      </c>
      <c r="O27">
        <v>6.7484729999999997</v>
      </c>
      <c r="P27">
        <v>6.7996970000000001</v>
      </c>
      <c r="Q27">
        <v>6.4307930000000004</v>
      </c>
      <c r="R27">
        <v>6.2372040000000002</v>
      </c>
      <c r="S27">
        <v>5.2455179999999997</v>
      </c>
      <c r="T27">
        <v>4.9783759999999999</v>
      </c>
      <c r="U27">
        <v>20.525229</v>
      </c>
      <c r="V27">
        <v>19.39911</v>
      </c>
      <c r="W27">
        <v>22.031887000000001</v>
      </c>
      <c r="X27">
        <v>19.801628000000001</v>
      </c>
      <c r="Y27">
        <v>19.808188999999999</v>
      </c>
      <c r="Z27">
        <v>19.397127000000001</v>
      </c>
      <c r="AA27">
        <v>17.436769000000002</v>
      </c>
      <c r="AB27">
        <v>19.864540000000002</v>
      </c>
      <c r="AC27">
        <v>29.684625</v>
      </c>
      <c r="AD27">
        <v>19.594584000000001</v>
      </c>
      <c r="AE27">
        <v>25.744934000000001</v>
      </c>
      <c r="AF27">
        <v>19.890917000000002</v>
      </c>
      <c r="AG27">
        <v>24.507214000000001</v>
      </c>
      <c r="AH27">
        <v>80.003849000000002</v>
      </c>
      <c r="AI27">
        <v>82.204035000000005</v>
      </c>
      <c r="AJ27">
        <v>81.244294999999994</v>
      </c>
      <c r="AK27">
        <v>-0.21362999999999999</v>
      </c>
      <c r="AL27">
        <v>5.4008830000000003</v>
      </c>
      <c r="AM27">
        <v>-0.53966400000000003</v>
      </c>
      <c r="AN27">
        <v>4.406593</v>
      </c>
      <c r="AO27">
        <v>-1.0759529999999999</v>
      </c>
      <c r="AP27">
        <v>2.9642360000000001</v>
      </c>
      <c r="AQ27">
        <v>-1.873845</v>
      </c>
      <c r="AR27">
        <v>2.7910360000000001</v>
      </c>
      <c r="AS27">
        <v>-3.3613550000000001</v>
      </c>
      <c r="AT27">
        <v>1.413351</v>
      </c>
      <c r="AU27">
        <v>-2.4764499999999998</v>
      </c>
      <c r="AV27">
        <v>1.5691619999999999</v>
      </c>
      <c r="AW27">
        <v>-0.65764800000000001</v>
      </c>
      <c r="AX27">
        <v>3.926752</v>
      </c>
      <c r="AY27">
        <v>-0.72425099999999998</v>
      </c>
      <c r="AZ27">
        <v>4.3602939999999997</v>
      </c>
      <c r="BA27">
        <v>-1.2710969999999999</v>
      </c>
      <c r="BB27">
        <v>3.6566179999999999</v>
      </c>
      <c r="BC27">
        <v>-1.987325</v>
      </c>
      <c r="BD27">
        <v>2.8359510000000001</v>
      </c>
      <c r="BE27">
        <v>-3.1534749999999998</v>
      </c>
      <c r="BF27">
        <v>1.394004</v>
      </c>
      <c r="BG27">
        <v>-2.6169799999999999</v>
      </c>
      <c r="BH27">
        <v>0.475989</v>
      </c>
      <c r="BI27">
        <v>-0.28209200000000001</v>
      </c>
      <c r="BJ27">
        <v>4.8556759999999999</v>
      </c>
      <c r="BK27">
        <v>-0.67479299999999998</v>
      </c>
      <c r="BL27">
        <v>3.4723280000000001</v>
      </c>
      <c r="BM27">
        <v>-1.1411720000000001</v>
      </c>
      <c r="BN27">
        <v>3.290403</v>
      </c>
      <c r="BO27">
        <v>-1.6318699999999999</v>
      </c>
      <c r="BP27">
        <v>1.3096969999999999</v>
      </c>
      <c r="BQ27">
        <v>-2.9083070000000002</v>
      </c>
      <c r="BR27">
        <v>0.87631999999999999</v>
      </c>
      <c r="BS27">
        <v>-2.5948980000000001</v>
      </c>
      <c r="BT27">
        <v>1.034565</v>
      </c>
      <c r="BU27">
        <v>-0.20433200000000001</v>
      </c>
      <c r="BV27">
        <v>3.6655890000000002</v>
      </c>
      <c r="BW27">
        <v>-0.388766</v>
      </c>
      <c r="BX27">
        <v>3.7786979999999999</v>
      </c>
      <c r="BY27">
        <v>-0.88769799999999999</v>
      </c>
      <c r="BZ27">
        <v>2.3844400000000001</v>
      </c>
      <c r="CA27">
        <v>-1.7575510000000001</v>
      </c>
      <c r="CB27">
        <v>0.66783899999999996</v>
      </c>
      <c r="CC27">
        <v>-2.5453739999999998</v>
      </c>
      <c r="CD27">
        <v>2.1162390000000002</v>
      </c>
      <c r="CE27">
        <v>-2.3440940000000001</v>
      </c>
      <c r="CF27">
        <v>0.48161799999999999</v>
      </c>
      <c r="CG27">
        <v>-0.34718199999999999</v>
      </c>
      <c r="CH27">
        <v>2.6058340000000002</v>
      </c>
      <c r="CI27">
        <v>-0.771505</v>
      </c>
      <c r="CJ27">
        <v>1.880619</v>
      </c>
      <c r="CK27">
        <v>-0.66210400000000003</v>
      </c>
      <c r="CL27">
        <v>1.918636</v>
      </c>
      <c r="CM27">
        <v>-1.605369</v>
      </c>
      <c r="CN27">
        <v>0.24518899999999999</v>
      </c>
      <c r="CO27">
        <v>-2.905389</v>
      </c>
      <c r="CP27">
        <v>0.416157</v>
      </c>
      <c r="CQ27">
        <v>-2.6291989999999998</v>
      </c>
      <c r="CR27">
        <v>0.46740799999999999</v>
      </c>
      <c r="CS27">
        <v>0.27023200000000003</v>
      </c>
      <c r="CT27">
        <v>4.6097000000000001</v>
      </c>
      <c r="CU27">
        <v>-0.60643800000000003</v>
      </c>
      <c r="CV27">
        <v>2.2978339999999999</v>
      </c>
      <c r="CW27">
        <v>-0.52782499999999999</v>
      </c>
      <c r="CX27">
        <v>2.0002749999999998</v>
      </c>
      <c r="CY27">
        <v>-1.290845</v>
      </c>
      <c r="CZ27">
        <v>1.184466</v>
      </c>
      <c r="DA27">
        <v>-2.1320899999999998</v>
      </c>
      <c r="DB27">
        <v>-0.40256700000000001</v>
      </c>
      <c r="DC27">
        <v>-2.135799</v>
      </c>
      <c r="DD27">
        <v>2.3623769999999999</v>
      </c>
      <c r="DE27">
        <v>80.551086999999995</v>
      </c>
      <c r="DF27">
        <v>80.094346999999999</v>
      </c>
      <c r="DG27">
        <v>77.785179999999997</v>
      </c>
      <c r="DH27">
        <v>80.295034000000001</v>
      </c>
      <c r="DI27">
        <v>79.250438000000003</v>
      </c>
      <c r="DJ27">
        <v>80.650182999999998</v>
      </c>
      <c r="DK27">
        <v>81.891373999999999</v>
      </c>
      <c r="DL27">
        <v>75.059855999999996</v>
      </c>
      <c r="DM27">
        <v>79.262248</v>
      </c>
      <c r="DN27">
        <v>75.551663000000005</v>
      </c>
      <c r="DO27">
        <v>80.617796999999996</v>
      </c>
      <c r="DP27">
        <v>75.621311000000006</v>
      </c>
      <c r="DQ27">
        <v>95.304512000000003</v>
      </c>
      <c r="DR27">
        <v>92.535135999999994</v>
      </c>
      <c r="DS27">
        <v>92.621229</v>
      </c>
      <c r="DT27">
        <v>72.909209000000004</v>
      </c>
      <c r="DU27">
        <v>72.737981000000005</v>
      </c>
      <c r="DV27">
        <v>64.397053</v>
      </c>
      <c r="DW27">
        <v>64.643692999999999</v>
      </c>
      <c r="DX27">
        <v>63.678238999999998</v>
      </c>
      <c r="DY27">
        <v>63.988250999999998</v>
      </c>
      <c r="DZ27">
        <v>121.74</v>
      </c>
      <c r="EA27">
        <v>0</v>
      </c>
      <c r="EB27">
        <v>1.7</v>
      </c>
      <c r="EC27">
        <v>124.56</v>
      </c>
      <c r="ED27">
        <v>0</v>
      </c>
      <c r="EE27">
        <v>1.6</v>
      </c>
      <c r="EF27">
        <v>124.15</v>
      </c>
      <c r="EG27">
        <v>0</v>
      </c>
      <c r="EH27">
        <v>1.6</v>
      </c>
      <c r="EI27">
        <v>120.370003</v>
      </c>
      <c r="EJ27">
        <v>4.899</v>
      </c>
      <c r="EK27">
        <v>544.70001200000002</v>
      </c>
      <c r="EL27">
        <v>33.513012000000003</v>
      </c>
      <c r="EM27">
        <v>42.055725000000002</v>
      </c>
      <c r="EN27">
        <v>41.654454999999999</v>
      </c>
      <c r="EO27">
        <v>46.490836999999999</v>
      </c>
      <c r="EP27">
        <v>40.148310000000002</v>
      </c>
      <c r="EQ27">
        <v>39.589840000000002</v>
      </c>
      <c r="ER27">
        <v>46.367866999999997</v>
      </c>
      <c r="ES27">
        <v>40.339061999999998</v>
      </c>
      <c r="ET27">
        <v>39.831164999999999</v>
      </c>
      <c r="EU27">
        <v>0.41747299999999998</v>
      </c>
      <c r="EV27">
        <v>13683.544843</v>
      </c>
      <c r="EW27" t="s">
        <v>1173</v>
      </c>
      <c r="EX27" t="s">
        <v>1173</v>
      </c>
      <c r="EY27">
        <v>10307.563835000001</v>
      </c>
    </row>
    <row r="28" spans="1:155" s="764" customFormat="1" x14ac:dyDescent="0.25">
      <c r="A28" s="741">
        <v>46299</v>
      </c>
      <c r="B28" s="740">
        <v>0.18741898148148148</v>
      </c>
      <c r="C28">
        <v>180</v>
      </c>
      <c r="D28">
        <v>0</v>
      </c>
      <c r="E28">
        <v>0</v>
      </c>
      <c r="F28">
        <v>77.048322999999996</v>
      </c>
      <c r="G28">
        <v>76.203440000000001</v>
      </c>
      <c r="H28">
        <v>66.775352999999996</v>
      </c>
      <c r="I28">
        <v>77.113365999999999</v>
      </c>
      <c r="J28">
        <v>78.662981000000002</v>
      </c>
      <c r="K28">
        <v>76.408564999999996</v>
      </c>
      <c r="L28">
        <v>75.540255999999999</v>
      </c>
      <c r="M28">
        <v>76.415315000000007</v>
      </c>
      <c r="N28">
        <v>6.4064319999999997</v>
      </c>
      <c r="O28">
        <v>6.78111</v>
      </c>
      <c r="P28">
        <v>6.8510819999999999</v>
      </c>
      <c r="Q28">
        <v>6.4595640000000003</v>
      </c>
      <c r="R28">
        <v>6.3588909999999998</v>
      </c>
      <c r="S28">
        <v>5.3233839999999999</v>
      </c>
      <c r="T28">
        <v>5.0885629999999997</v>
      </c>
      <c r="U28">
        <v>20.865414999999999</v>
      </c>
      <c r="V28">
        <v>19.697016000000001</v>
      </c>
      <c r="W28">
        <v>22.412825999999999</v>
      </c>
      <c r="X28">
        <v>20.103897</v>
      </c>
      <c r="Y28">
        <v>20.071584000000001</v>
      </c>
      <c r="Z28">
        <v>19.676380999999999</v>
      </c>
      <c r="AA28">
        <v>17.724765999999999</v>
      </c>
      <c r="AB28">
        <v>20.158674999999999</v>
      </c>
      <c r="AC28">
        <v>29.936235</v>
      </c>
      <c r="AD28">
        <v>19.963882999999999</v>
      </c>
      <c r="AE28">
        <v>25.914055999999999</v>
      </c>
      <c r="AF28">
        <v>20.260096000000001</v>
      </c>
      <c r="AG28">
        <v>24.791060000000002</v>
      </c>
      <c r="AH28">
        <v>80.595681999999996</v>
      </c>
      <c r="AI28">
        <v>82.648680999999996</v>
      </c>
      <c r="AJ28">
        <v>81.738050999999999</v>
      </c>
      <c r="AK28">
        <v>-0.18598500000000001</v>
      </c>
      <c r="AL28">
        <v>5.4256339999999996</v>
      </c>
      <c r="AM28">
        <v>-0.53549899999999995</v>
      </c>
      <c r="AN28">
        <v>4.4304629999999996</v>
      </c>
      <c r="AO28">
        <v>-1.050349</v>
      </c>
      <c r="AP28">
        <v>3.002561</v>
      </c>
      <c r="AQ28">
        <v>-1.862109</v>
      </c>
      <c r="AR28">
        <v>2.8131339999999998</v>
      </c>
      <c r="AS28">
        <v>-3.3390469999999999</v>
      </c>
      <c r="AT28">
        <v>1.444347</v>
      </c>
      <c r="AU28">
        <v>-2.432283</v>
      </c>
      <c r="AV28">
        <v>1.5996900000000001</v>
      </c>
      <c r="AW28">
        <v>-0.609873</v>
      </c>
      <c r="AX28">
        <v>3.9255119999999999</v>
      </c>
      <c r="AY28">
        <v>-0.71069899999999997</v>
      </c>
      <c r="AZ28">
        <v>4.3518239999999997</v>
      </c>
      <c r="BA28">
        <v>-1.2527889999999999</v>
      </c>
      <c r="BB28">
        <v>3.669591</v>
      </c>
      <c r="BC28">
        <v>-1.981193</v>
      </c>
      <c r="BD28">
        <v>2.855839</v>
      </c>
      <c r="BE28">
        <v>-3.1380140000000001</v>
      </c>
      <c r="BF28">
        <v>1.4102790000000001</v>
      </c>
      <c r="BG28">
        <v>-2.6251910000000001</v>
      </c>
      <c r="BH28">
        <v>0.48732300000000001</v>
      </c>
      <c r="BI28">
        <v>-0.27721699999999999</v>
      </c>
      <c r="BJ28">
        <v>4.8732179999999996</v>
      </c>
      <c r="BK28">
        <v>-0.68115400000000004</v>
      </c>
      <c r="BL28">
        <v>3.477957</v>
      </c>
      <c r="BM28">
        <v>-1.1415200000000001</v>
      </c>
      <c r="BN28">
        <v>3.3113459999999999</v>
      </c>
      <c r="BO28">
        <v>-1.624665</v>
      </c>
      <c r="BP28">
        <v>1.3307020000000001</v>
      </c>
      <c r="BQ28">
        <v>-2.8904130000000001</v>
      </c>
      <c r="BR28">
        <v>0.83865900000000004</v>
      </c>
      <c r="BS28">
        <v>-2.5882260000000001</v>
      </c>
      <c r="BT28">
        <v>1.027822</v>
      </c>
      <c r="BU28">
        <v>-0.17920700000000001</v>
      </c>
      <c r="BV28">
        <v>3.6423220000000001</v>
      </c>
      <c r="BW28">
        <v>-0.38258900000000001</v>
      </c>
      <c r="BX28">
        <v>3.7577539999999998</v>
      </c>
      <c r="BY28">
        <v>-0.85604800000000003</v>
      </c>
      <c r="BZ28">
        <v>2.3865400000000001</v>
      </c>
      <c r="CA28">
        <v>-1.757754</v>
      </c>
      <c r="CB28">
        <v>0.65286699999999998</v>
      </c>
      <c r="CC28">
        <v>-2.54521</v>
      </c>
      <c r="CD28">
        <v>2.0657399999999999</v>
      </c>
      <c r="CE28">
        <v>-2.3304819999999999</v>
      </c>
      <c r="CF28">
        <v>0.474524</v>
      </c>
      <c r="CG28">
        <v>-0.35474699999999998</v>
      </c>
      <c r="CH28">
        <v>2.5826220000000002</v>
      </c>
      <c r="CI28">
        <v>-0.75227999999999995</v>
      </c>
      <c r="CJ28">
        <v>1.871202</v>
      </c>
      <c r="CK28">
        <v>-0.66471499999999994</v>
      </c>
      <c r="CL28">
        <v>1.8943829999999999</v>
      </c>
      <c r="CM28">
        <v>-1.6005739999999999</v>
      </c>
      <c r="CN28">
        <v>0.24086399999999999</v>
      </c>
      <c r="CO28">
        <v>-2.893491</v>
      </c>
      <c r="CP28">
        <v>0.390374</v>
      </c>
      <c r="CQ28">
        <v>-2.602217</v>
      </c>
      <c r="CR28">
        <v>0.45132299999999997</v>
      </c>
      <c r="CS28">
        <v>0.29108899999999999</v>
      </c>
      <c r="CT28">
        <v>4.5803099999999999</v>
      </c>
      <c r="CU28">
        <v>-0.579179</v>
      </c>
      <c r="CV28">
        <v>2.2830759999999999</v>
      </c>
      <c r="CW28">
        <v>-0.51767600000000003</v>
      </c>
      <c r="CX28">
        <v>2.014516</v>
      </c>
      <c r="CY28">
        <v>-1.2959769999999999</v>
      </c>
      <c r="CZ28">
        <v>1.2042580000000001</v>
      </c>
      <c r="DA28">
        <v>-2.160517</v>
      </c>
      <c r="DB28">
        <v>-0.39994299999999999</v>
      </c>
      <c r="DC28">
        <v>-2.1197240000000002</v>
      </c>
      <c r="DD28">
        <v>2.3481640000000001</v>
      </c>
      <c r="DE28">
        <v>80.228351000000004</v>
      </c>
      <c r="DF28">
        <v>79.904107999999994</v>
      </c>
      <c r="DG28">
        <v>77.758228000000003</v>
      </c>
      <c r="DH28">
        <v>80.231217000000001</v>
      </c>
      <c r="DI28">
        <v>79.077714999999998</v>
      </c>
      <c r="DJ28">
        <v>80.57217</v>
      </c>
      <c r="DK28">
        <v>81.256366999999997</v>
      </c>
      <c r="DL28">
        <v>75.032961999999998</v>
      </c>
      <c r="DM28">
        <v>79.009746000000007</v>
      </c>
      <c r="DN28">
        <v>75.491291000000004</v>
      </c>
      <c r="DO28">
        <v>80.283693</v>
      </c>
      <c r="DP28">
        <v>75.560944000000006</v>
      </c>
      <c r="DQ28">
        <v>94.402495000000002</v>
      </c>
      <c r="DR28">
        <v>92.378698</v>
      </c>
      <c r="DS28">
        <v>92.394015999999993</v>
      </c>
      <c r="DT28">
        <v>73.151600000000002</v>
      </c>
      <c r="DU28">
        <v>73.023813000000004</v>
      </c>
      <c r="DV28">
        <v>64.020784000000006</v>
      </c>
      <c r="DW28">
        <v>64.282247999999996</v>
      </c>
      <c r="DX28">
        <v>63.518118999999999</v>
      </c>
      <c r="DY28">
        <v>63.818851000000002</v>
      </c>
      <c r="DZ28">
        <v>121.72</v>
      </c>
      <c r="EA28">
        <v>0</v>
      </c>
      <c r="EB28">
        <v>1.7</v>
      </c>
      <c r="EC28">
        <v>124.73</v>
      </c>
      <c r="ED28">
        <v>0</v>
      </c>
      <c r="EE28">
        <v>1.6</v>
      </c>
      <c r="EF28">
        <v>124.16</v>
      </c>
      <c r="EG28">
        <v>0</v>
      </c>
      <c r="EH28">
        <v>1.6</v>
      </c>
      <c r="EI28">
        <v>120.459999</v>
      </c>
      <c r="EJ28">
        <v>4.9020000000000001</v>
      </c>
      <c r="EK28">
        <v>545.40002400000003</v>
      </c>
      <c r="EL28">
        <v>33.931075</v>
      </c>
      <c r="EM28">
        <v>42.792233000000003</v>
      </c>
      <c r="EN28">
        <v>42.273131999999997</v>
      </c>
      <c r="EO28">
        <v>46.664606999999997</v>
      </c>
      <c r="EP28">
        <v>39.856448</v>
      </c>
      <c r="EQ28">
        <v>39.464919000000002</v>
      </c>
      <c r="ER28">
        <v>46.573041000000003</v>
      </c>
      <c r="ES28">
        <v>40.059368999999997</v>
      </c>
      <c r="ET28">
        <v>39.699384999999999</v>
      </c>
      <c r="EU28">
        <v>0.42346200000000001</v>
      </c>
      <c r="EV28">
        <v>13683.573060999999</v>
      </c>
      <c r="EW28" t="s">
        <v>1173</v>
      </c>
      <c r="EX28" t="s">
        <v>1173</v>
      </c>
      <c r="EY28">
        <v>10316.6551</v>
      </c>
    </row>
    <row r="29" spans="1:155" s="764" customFormat="1" x14ac:dyDescent="0.25">
      <c r="A29" s="741">
        <v>46299</v>
      </c>
      <c r="B29" s="740">
        <v>0.18811342592592592</v>
      </c>
      <c r="C29">
        <v>240</v>
      </c>
      <c r="D29">
        <v>0</v>
      </c>
      <c r="E29">
        <v>0</v>
      </c>
      <c r="F29">
        <v>77.081513999999999</v>
      </c>
      <c r="G29">
        <v>76.194906000000003</v>
      </c>
      <c r="H29">
        <v>66.898512999999994</v>
      </c>
      <c r="I29">
        <v>77.150791999999996</v>
      </c>
      <c r="J29">
        <v>78.710432999999995</v>
      </c>
      <c r="K29">
        <v>76.454033999999993</v>
      </c>
      <c r="L29">
        <v>75.572595000000007</v>
      </c>
      <c r="M29">
        <v>76.481354999999994</v>
      </c>
      <c r="N29">
        <v>6.5210489999999997</v>
      </c>
      <c r="O29">
        <v>6.8933770000000001</v>
      </c>
      <c r="P29">
        <v>7.0881509999999999</v>
      </c>
      <c r="Q29">
        <v>6.543622</v>
      </c>
      <c r="R29">
        <v>6.5010719999999997</v>
      </c>
      <c r="S29">
        <v>5.3984170000000002</v>
      </c>
      <c r="T29">
        <v>5.1562950000000001</v>
      </c>
      <c r="U29">
        <v>21.067830000000001</v>
      </c>
      <c r="V29">
        <v>19.956223000000001</v>
      </c>
      <c r="W29">
        <v>22.736305000000002</v>
      </c>
      <c r="X29">
        <v>20.421854</v>
      </c>
      <c r="Y29">
        <v>20.357299000000001</v>
      </c>
      <c r="Z29">
        <v>19.999981999999999</v>
      </c>
      <c r="AA29">
        <v>17.967984999999999</v>
      </c>
      <c r="AB29">
        <v>20.464141000000001</v>
      </c>
      <c r="AC29">
        <v>30.167497999999998</v>
      </c>
      <c r="AD29">
        <v>20.279026999999999</v>
      </c>
      <c r="AE29">
        <v>26.128219000000001</v>
      </c>
      <c r="AF29">
        <v>20.602544000000002</v>
      </c>
      <c r="AG29">
        <v>25.119489999999999</v>
      </c>
      <c r="AH29">
        <v>81.141890000000004</v>
      </c>
      <c r="AI29">
        <v>82.973490999999996</v>
      </c>
      <c r="AJ29">
        <v>82.246260000000007</v>
      </c>
      <c r="AK29">
        <v>-0.16750200000000001</v>
      </c>
      <c r="AL29">
        <v>5.4518360000000001</v>
      </c>
      <c r="AM29">
        <v>-0.49426300000000001</v>
      </c>
      <c r="AN29">
        <v>4.4553260000000003</v>
      </c>
      <c r="AO29">
        <v>-0.99979600000000002</v>
      </c>
      <c r="AP29">
        <v>3.006812</v>
      </c>
      <c r="AQ29">
        <v>-1.8295630000000001</v>
      </c>
      <c r="AR29">
        <v>2.8273350000000002</v>
      </c>
      <c r="AS29">
        <v>-3.3242470000000002</v>
      </c>
      <c r="AT29">
        <v>1.4601280000000001</v>
      </c>
      <c r="AU29">
        <v>-2.4261460000000001</v>
      </c>
      <c r="AV29">
        <v>1.63252</v>
      </c>
      <c r="AW29">
        <v>-0.60287900000000005</v>
      </c>
      <c r="AX29">
        <v>3.9673630000000002</v>
      </c>
      <c r="AY29">
        <v>-0.67780200000000002</v>
      </c>
      <c r="AZ29">
        <v>4.3704850000000004</v>
      </c>
      <c r="BA29">
        <v>-1.248783</v>
      </c>
      <c r="BB29">
        <v>3.677508</v>
      </c>
      <c r="BC29">
        <v>-1.9681090000000001</v>
      </c>
      <c r="BD29">
        <v>2.8679060000000001</v>
      </c>
      <c r="BE29">
        <v>-3.0957089999999998</v>
      </c>
      <c r="BF29">
        <v>1.408031</v>
      </c>
      <c r="BG29">
        <v>-2.573178</v>
      </c>
      <c r="BH29">
        <v>0.53748600000000002</v>
      </c>
      <c r="BI29">
        <v>-0.23670099999999999</v>
      </c>
      <c r="BJ29">
        <v>4.8774300000000004</v>
      </c>
      <c r="BK29">
        <v>-0.66996900000000004</v>
      </c>
      <c r="BL29">
        <v>3.498723</v>
      </c>
      <c r="BM29">
        <v>-1.1261620000000001</v>
      </c>
      <c r="BN29">
        <v>3.3112409999999999</v>
      </c>
      <c r="BO29">
        <v>-1.5807690000000001</v>
      </c>
      <c r="BP29">
        <v>1.335208</v>
      </c>
      <c r="BQ29">
        <v>-2.8779880000000002</v>
      </c>
      <c r="BR29">
        <v>0.888714</v>
      </c>
      <c r="BS29">
        <v>-2.547183</v>
      </c>
      <c r="BT29">
        <v>1.0810919999999999</v>
      </c>
      <c r="BU29">
        <v>-0.186059</v>
      </c>
      <c r="BV29">
        <v>3.6736469999999999</v>
      </c>
      <c r="BW29">
        <v>-0.39730199999999999</v>
      </c>
      <c r="BX29">
        <v>3.780481</v>
      </c>
      <c r="BY29">
        <v>-0.84981600000000002</v>
      </c>
      <c r="BZ29">
        <v>2.4022250000000001</v>
      </c>
      <c r="CA29">
        <v>-1.784592</v>
      </c>
      <c r="CB29">
        <v>0.68336300000000005</v>
      </c>
      <c r="CC29">
        <v>-2.5183200000000001</v>
      </c>
      <c r="CD29">
        <v>2.1039539999999999</v>
      </c>
      <c r="CE29">
        <v>-2.3077749999999999</v>
      </c>
      <c r="CF29">
        <v>0.49389300000000003</v>
      </c>
      <c r="CG29">
        <v>-0.37557200000000002</v>
      </c>
      <c r="CH29">
        <v>2.619472</v>
      </c>
      <c r="CI29">
        <v>-0.768899</v>
      </c>
      <c r="CJ29">
        <v>1.9223730000000001</v>
      </c>
      <c r="CK29">
        <v>-0.63882799999999995</v>
      </c>
      <c r="CL29">
        <v>1.9146399999999999</v>
      </c>
      <c r="CM29">
        <v>-1.600123</v>
      </c>
      <c r="CN29">
        <v>0.26116400000000001</v>
      </c>
      <c r="CO29">
        <v>-2.8772700000000002</v>
      </c>
      <c r="CP29">
        <v>0.41349200000000003</v>
      </c>
      <c r="CQ29">
        <v>-2.5943010000000002</v>
      </c>
      <c r="CR29">
        <v>0.51506700000000005</v>
      </c>
      <c r="CS29">
        <v>0.30866900000000003</v>
      </c>
      <c r="CT29">
        <v>4.6125889999999998</v>
      </c>
      <c r="CU29">
        <v>-0.60445199999999999</v>
      </c>
      <c r="CV29">
        <v>2.2952080000000001</v>
      </c>
      <c r="CW29">
        <v>-0.49855699999999997</v>
      </c>
      <c r="CX29">
        <v>2.029058</v>
      </c>
      <c r="CY29">
        <v>-1.260991</v>
      </c>
      <c r="CZ29">
        <v>1.1874579999999999</v>
      </c>
      <c r="DA29">
        <v>-2.114528</v>
      </c>
      <c r="DB29">
        <v>-0.39938299999999999</v>
      </c>
      <c r="DC29">
        <v>-2.0459269999999998</v>
      </c>
      <c r="DD29">
        <v>2.3664610000000001</v>
      </c>
      <c r="DE29">
        <v>80.301291000000006</v>
      </c>
      <c r="DF29">
        <v>79.688897999999995</v>
      </c>
      <c r="DG29">
        <v>77.730710000000002</v>
      </c>
      <c r="DH29">
        <v>80.204198000000005</v>
      </c>
      <c r="DI29">
        <v>78.989007000000001</v>
      </c>
      <c r="DJ29">
        <v>80.480678999999995</v>
      </c>
      <c r="DK29">
        <v>80.789946999999998</v>
      </c>
      <c r="DL29">
        <v>74.962372000000002</v>
      </c>
      <c r="DM29">
        <v>78.864217999999994</v>
      </c>
      <c r="DN29">
        <v>75.445967999999993</v>
      </c>
      <c r="DO29">
        <v>80.105948999999995</v>
      </c>
      <c r="DP29">
        <v>75.570925000000003</v>
      </c>
      <c r="DQ29">
        <v>93.870737000000005</v>
      </c>
      <c r="DR29">
        <v>92.276019000000005</v>
      </c>
      <c r="DS29">
        <v>92.085948999999999</v>
      </c>
      <c r="DT29">
        <v>73.298843000000005</v>
      </c>
      <c r="DU29">
        <v>73.165709000000007</v>
      </c>
      <c r="DV29">
        <v>63.669978</v>
      </c>
      <c r="DW29">
        <v>63.881926</v>
      </c>
      <c r="DX29">
        <v>63.334285999999999</v>
      </c>
      <c r="DY29">
        <v>63.659168999999999</v>
      </c>
      <c r="DZ29">
        <v>121.82</v>
      </c>
      <c r="EA29">
        <v>0</v>
      </c>
      <c r="EB29">
        <v>1.7</v>
      </c>
      <c r="EC29">
        <v>124.65</v>
      </c>
      <c r="ED29">
        <v>0</v>
      </c>
      <c r="EE29">
        <v>1.6</v>
      </c>
      <c r="EF29">
        <v>124.13</v>
      </c>
      <c r="EG29">
        <v>0</v>
      </c>
      <c r="EH29">
        <v>1.6</v>
      </c>
      <c r="EI29">
        <v>120.44000200000001</v>
      </c>
      <c r="EJ29">
        <v>4.9009999999999998</v>
      </c>
      <c r="EK29">
        <v>545.29998799999998</v>
      </c>
      <c r="EL29">
        <v>34.371896999999997</v>
      </c>
      <c r="EM29">
        <v>43.390090999999998</v>
      </c>
      <c r="EN29">
        <v>42.924998000000002</v>
      </c>
      <c r="EO29">
        <v>46.769992999999999</v>
      </c>
      <c r="EP29">
        <v>39.583399999999997</v>
      </c>
      <c r="EQ29">
        <v>39.321261999999997</v>
      </c>
      <c r="ER29">
        <v>46.674711000000002</v>
      </c>
      <c r="ES29">
        <v>39.748477000000001</v>
      </c>
      <c r="ET29">
        <v>39.574972000000002</v>
      </c>
      <c r="EU29">
        <v>0.44401299999999999</v>
      </c>
      <c r="EV29">
        <v>13683.601342</v>
      </c>
      <c r="EW29" t="s">
        <v>1173</v>
      </c>
      <c r="EX29" t="s">
        <v>1173</v>
      </c>
      <c r="EY29">
        <v>10325.745621</v>
      </c>
    </row>
    <row r="30" spans="1:155" s="764" customFormat="1" x14ac:dyDescent="0.25">
      <c r="A30" s="741">
        <v>46299</v>
      </c>
      <c r="B30" s="740">
        <v>0.18880787037037036</v>
      </c>
      <c r="C30">
        <v>300</v>
      </c>
      <c r="D30">
        <v>0</v>
      </c>
      <c r="E30">
        <v>0</v>
      </c>
      <c r="F30">
        <v>77.151797999999999</v>
      </c>
      <c r="G30">
        <v>76.200727999999998</v>
      </c>
      <c r="H30">
        <v>66.981585999999993</v>
      </c>
      <c r="I30">
        <v>77.141558000000003</v>
      </c>
      <c r="J30">
        <v>78.728132000000002</v>
      </c>
      <c r="K30">
        <v>76.511416999999994</v>
      </c>
      <c r="L30">
        <v>75.610718000000006</v>
      </c>
      <c r="M30">
        <v>76.562444999999997</v>
      </c>
      <c r="N30">
        <v>6.7214020000000003</v>
      </c>
      <c r="O30">
        <v>7.0245889999999997</v>
      </c>
      <c r="P30">
        <v>7.1791029999999996</v>
      </c>
      <c r="Q30">
        <v>6.636495</v>
      </c>
      <c r="R30">
        <v>6.5838859999999997</v>
      </c>
      <c r="S30">
        <v>5.5771269999999999</v>
      </c>
      <c r="T30">
        <v>5.2428739999999996</v>
      </c>
      <c r="U30">
        <v>21.290012999999998</v>
      </c>
      <c r="V30">
        <v>20.240288</v>
      </c>
      <c r="W30">
        <v>22.906621000000001</v>
      </c>
      <c r="X30">
        <v>20.729134999999999</v>
      </c>
      <c r="Y30">
        <v>20.590945000000001</v>
      </c>
      <c r="Z30">
        <v>20.280007999999999</v>
      </c>
      <c r="AA30">
        <v>18.181536000000001</v>
      </c>
      <c r="AB30">
        <v>20.718359</v>
      </c>
      <c r="AC30">
        <v>30.352879000000001</v>
      </c>
      <c r="AD30">
        <v>20.55528</v>
      </c>
      <c r="AE30">
        <v>26.277850000000001</v>
      </c>
      <c r="AF30">
        <v>20.906098</v>
      </c>
      <c r="AG30">
        <v>25.345272999999999</v>
      </c>
      <c r="AH30">
        <v>81.599429000000001</v>
      </c>
      <c r="AI30">
        <v>83.282396000000006</v>
      </c>
      <c r="AJ30">
        <v>82.571753999999999</v>
      </c>
      <c r="AK30">
        <v>-0.18817600000000001</v>
      </c>
      <c r="AL30">
        <v>5.4598610000000001</v>
      </c>
      <c r="AM30">
        <v>-0.45749899999999999</v>
      </c>
      <c r="AN30">
        <v>4.4817200000000001</v>
      </c>
      <c r="AO30">
        <v>-0.99853800000000004</v>
      </c>
      <c r="AP30">
        <v>3.0319769999999999</v>
      </c>
      <c r="AQ30">
        <v>-1.8157939999999999</v>
      </c>
      <c r="AR30">
        <v>2.8609209999999998</v>
      </c>
      <c r="AS30">
        <v>-3.2912710000000001</v>
      </c>
      <c r="AT30">
        <v>1.4709730000000001</v>
      </c>
      <c r="AU30">
        <v>-2.3939029999999999</v>
      </c>
      <c r="AV30">
        <v>1.676545</v>
      </c>
      <c r="AW30">
        <v>-0.58508099999999996</v>
      </c>
      <c r="AX30">
        <v>3.96529</v>
      </c>
      <c r="AY30">
        <v>-0.65491500000000002</v>
      </c>
      <c r="AZ30">
        <v>4.36571</v>
      </c>
      <c r="BA30">
        <v>-1.227212</v>
      </c>
      <c r="BB30">
        <v>3.6841819999999998</v>
      </c>
      <c r="BC30">
        <v>-1.960914</v>
      </c>
      <c r="BD30">
        <v>2.8584879999999999</v>
      </c>
      <c r="BE30">
        <v>-3.104768</v>
      </c>
      <c r="BF30">
        <v>1.417014</v>
      </c>
      <c r="BG30">
        <v>-2.5543979999999999</v>
      </c>
      <c r="BH30">
        <v>0.53499200000000002</v>
      </c>
      <c r="BI30">
        <v>-0.23550099999999999</v>
      </c>
      <c r="BJ30">
        <v>4.8854350000000002</v>
      </c>
      <c r="BK30">
        <v>-0.643397</v>
      </c>
      <c r="BL30">
        <v>3.5072040000000002</v>
      </c>
      <c r="BM30">
        <v>-1.1023480000000001</v>
      </c>
      <c r="BN30">
        <v>3.3125610000000001</v>
      </c>
      <c r="BO30">
        <v>-1.580829</v>
      </c>
      <c r="BP30">
        <v>1.343909</v>
      </c>
      <c r="BQ30">
        <v>-2.855308</v>
      </c>
      <c r="BR30">
        <v>0.92812399999999995</v>
      </c>
      <c r="BS30">
        <v>-2.5210149999999998</v>
      </c>
      <c r="BT30">
        <v>1.1172610000000001</v>
      </c>
      <c r="BU30">
        <v>-0.15811600000000001</v>
      </c>
      <c r="BV30">
        <v>3.711074</v>
      </c>
      <c r="BW30">
        <v>-0.36334100000000003</v>
      </c>
      <c r="BX30">
        <v>3.7959589999999999</v>
      </c>
      <c r="BY30">
        <v>-0.84301800000000005</v>
      </c>
      <c r="BZ30">
        <v>2.4358</v>
      </c>
      <c r="CA30">
        <v>-1.7503379999999999</v>
      </c>
      <c r="CB30">
        <v>0.71379499999999996</v>
      </c>
      <c r="CC30">
        <v>-2.504677</v>
      </c>
      <c r="CD30">
        <v>2.1179610000000002</v>
      </c>
      <c r="CE30">
        <v>-2.286254</v>
      </c>
      <c r="CF30">
        <v>0.52841300000000002</v>
      </c>
      <c r="CG30">
        <v>-0.34840300000000002</v>
      </c>
      <c r="CH30">
        <v>2.6511939999999998</v>
      </c>
      <c r="CI30">
        <v>-0.74996399999999996</v>
      </c>
      <c r="CJ30">
        <v>1.9306350000000001</v>
      </c>
      <c r="CK30">
        <v>-0.62661299999999998</v>
      </c>
      <c r="CL30">
        <v>1.928191</v>
      </c>
      <c r="CM30">
        <v>-1.594374</v>
      </c>
      <c r="CN30">
        <v>0.30631700000000001</v>
      </c>
      <c r="CO30">
        <v>-2.8755199999999999</v>
      </c>
      <c r="CP30">
        <v>0.449048</v>
      </c>
      <c r="CQ30">
        <v>-2.5548679999999999</v>
      </c>
      <c r="CR30">
        <v>0.54877100000000001</v>
      </c>
      <c r="CS30">
        <v>0.28881400000000002</v>
      </c>
      <c r="CT30">
        <v>4.6165070000000004</v>
      </c>
      <c r="CU30">
        <v>-0.57460500000000003</v>
      </c>
      <c r="CV30">
        <v>2.3032840000000001</v>
      </c>
      <c r="CW30">
        <v>-0.49183399999999999</v>
      </c>
      <c r="CX30">
        <v>2.0376050000000001</v>
      </c>
      <c r="CY30">
        <v>-1.2394400000000001</v>
      </c>
      <c r="CZ30">
        <v>1.232909</v>
      </c>
      <c r="DA30">
        <v>-2.108654</v>
      </c>
      <c r="DB30">
        <v>-0.37873099999999998</v>
      </c>
      <c r="DC30">
        <v>-2.0627650000000002</v>
      </c>
      <c r="DD30">
        <v>2.3926419999999999</v>
      </c>
      <c r="DE30">
        <v>80.404499999999999</v>
      </c>
      <c r="DF30">
        <v>79.495358999999993</v>
      </c>
      <c r="DG30">
        <v>77.907680999999997</v>
      </c>
      <c r="DH30">
        <v>80.350855999999993</v>
      </c>
      <c r="DI30">
        <v>78.700104999999994</v>
      </c>
      <c r="DJ30">
        <v>80.610343999999998</v>
      </c>
      <c r="DK30">
        <v>80.356842</v>
      </c>
      <c r="DL30">
        <v>74.917073000000002</v>
      </c>
      <c r="DM30">
        <v>78.730811000000003</v>
      </c>
      <c r="DN30">
        <v>75.381940999999998</v>
      </c>
      <c r="DO30">
        <v>79.785659999999993</v>
      </c>
      <c r="DP30">
        <v>75.472712000000001</v>
      </c>
      <c r="DQ30">
        <v>93.513144999999994</v>
      </c>
      <c r="DR30">
        <v>92.115752999999998</v>
      </c>
      <c r="DS30">
        <v>91.906180000000006</v>
      </c>
      <c r="DT30">
        <v>73.35633</v>
      </c>
      <c r="DU30">
        <v>73.232089000000002</v>
      </c>
      <c r="DV30">
        <v>63.321067999999997</v>
      </c>
      <c r="DW30">
        <v>63.543612000000003</v>
      </c>
      <c r="DX30">
        <v>63.142434000000002</v>
      </c>
      <c r="DY30">
        <v>63.431066999999999</v>
      </c>
      <c r="DZ30">
        <v>121.67</v>
      </c>
      <c r="EA30">
        <v>0</v>
      </c>
      <c r="EB30">
        <v>1.7</v>
      </c>
      <c r="EC30">
        <v>124.89</v>
      </c>
      <c r="ED30">
        <v>0</v>
      </c>
      <c r="EE30">
        <v>1.6</v>
      </c>
      <c r="EF30">
        <v>124.22</v>
      </c>
      <c r="EG30">
        <v>0</v>
      </c>
      <c r="EH30">
        <v>1.6</v>
      </c>
      <c r="EI30">
        <v>120.480003</v>
      </c>
      <c r="EJ30">
        <v>4.9020000000000001</v>
      </c>
      <c r="EK30">
        <v>545.59997599999997</v>
      </c>
      <c r="EL30">
        <v>34.788327000000002</v>
      </c>
      <c r="EM30">
        <v>43.971473000000003</v>
      </c>
      <c r="EN30">
        <v>43.400685000000003</v>
      </c>
      <c r="EO30">
        <v>46.811101999999998</v>
      </c>
      <c r="EP30">
        <v>39.310923000000003</v>
      </c>
      <c r="EQ30">
        <v>39.171069000000003</v>
      </c>
      <c r="ER30">
        <v>46.722231999999998</v>
      </c>
      <c r="ES30">
        <v>39.484819999999999</v>
      </c>
      <c r="ET30">
        <v>39.396923000000001</v>
      </c>
      <c r="EU30">
        <v>0.46123199999999998</v>
      </c>
      <c r="EV30">
        <v>13683.629564000001</v>
      </c>
      <c r="EW30" t="s">
        <v>1173</v>
      </c>
      <c r="EX30" t="s">
        <v>1173</v>
      </c>
      <c r="EY30">
        <v>10334.834602000001</v>
      </c>
    </row>
    <row r="31" spans="1:155" s="764" customFormat="1" x14ac:dyDescent="0.25">
      <c r="A31" s="741">
        <v>46299</v>
      </c>
      <c r="B31" s="740">
        <v>0.1895023148148148</v>
      </c>
      <c r="C31">
        <v>360</v>
      </c>
      <c r="D31">
        <v>0</v>
      </c>
      <c r="E31">
        <v>0</v>
      </c>
      <c r="F31">
        <v>77.234233000000003</v>
      </c>
      <c r="G31">
        <v>76.241078000000002</v>
      </c>
      <c r="H31">
        <v>67.102537999999996</v>
      </c>
      <c r="I31">
        <v>77.147474000000003</v>
      </c>
      <c r="J31">
        <v>78.741185999999999</v>
      </c>
      <c r="K31">
        <v>76.589014000000006</v>
      </c>
      <c r="L31">
        <v>75.627229</v>
      </c>
      <c r="M31">
        <v>76.667473000000001</v>
      </c>
      <c r="N31">
        <v>6.8380650000000003</v>
      </c>
      <c r="O31">
        <v>7.188739</v>
      </c>
      <c r="P31">
        <v>7.1590280000000002</v>
      </c>
      <c r="Q31">
        <v>6.8188899999999997</v>
      </c>
      <c r="R31">
        <v>6.666582</v>
      </c>
      <c r="S31">
        <v>5.7671349999999997</v>
      </c>
      <c r="T31">
        <v>5.3182619999999998</v>
      </c>
      <c r="U31">
        <v>21.594998</v>
      </c>
      <c r="V31">
        <v>20.486577</v>
      </c>
      <c r="W31">
        <v>23.254407</v>
      </c>
      <c r="X31">
        <v>20.943411000000001</v>
      </c>
      <c r="Y31">
        <v>20.879221000000001</v>
      </c>
      <c r="Z31">
        <v>20.518958999999999</v>
      </c>
      <c r="AA31">
        <v>18.510211999999999</v>
      </c>
      <c r="AB31">
        <v>20.952124000000001</v>
      </c>
      <c r="AC31">
        <v>30.093644000000001</v>
      </c>
      <c r="AD31">
        <v>21.976483999999999</v>
      </c>
      <c r="AE31">
        <v>26.832198000000002</v>
      </c>
      <c r="AF31">
        <v>21.131383</v>
      </c>
      <c r="AG31">
        <v>25.522672</v>
      </c>
      <c r="AH31">
        <v>82.001256999999995</v>
      </c>
      <c r="AI31">
        <v>44.402034</v>
      </c>
      <c r="AJ31">
        <v>82.697716999999997</v>
      </c>
      <c r="AK31">
        <v>-0.14479300000000001</v>
      </c>
      <c r="AL31">
        <v>5.4710010000000002</v>
      </c>
      <c r="AM31">
        <v>-0.44348500000000002</v>
      </c>
      <c r="AN31">
        <v>4.4937940000000003</v>
      </c>
      <c r="AO31">
        <v>-0.95196700000000001</v>
      </c>
      <c r="AP31">
        <v>3.064927</v>
      </c>
      <c r="AQ31">
        <v>-1.7793559999999999</v>
      </c>
      <c r="AR31">
        <v>2.8723999999999998</v>
      </c>
      <c r="AS31">
        <v>-3.2629649999999999</v>
      </c>
      <c r="AT31">
        <v>1.4926550000000001</v>
      </c>
      <c r="AU31">
        <v>-2.3433419999999998</v>
      </c>
      <c r="AV31">
        <v>1.6866989999999999</v>
      </c>
      <c r="AW31">
        <v>-0.54778199999999999</v>
      </c>
      <c r="AX31">
        <v>3.9733990000000001</v>
      </c>
      <c r="AY31">
        <v>-0.61899899999999997</v>
      </c>
      <c r="AZ31">
        <v>4.3825760000000002</v>
      </c>
      <c r="BA31">
        <v>-1.1870579999999999</v>
      </c>
      <c r="BB31">
        <v>3.6915490000000002</v>
      </c>
      <c r="BC31">
        <v>-1.935873</v>
      </c>
      <c r="BD31">
        <v>2.9026640000000001</v>
      </c>
      <c r="BE31">
        <v>-3.074751</v>
      </c>
      <c r="BF31">
        <v>1.442674</v>
      </c>
      <c r="BG31">
        <v>-2.5118830000000001</v>
      </c>
      <c r="BH31">
        <v>0.58103899999999997</v>
      </c>
      <c r="BI31">
        <v>-0.177845</v>
      </c>
      <c r="BJ31">
        <v>4.908474</v>
      </c>
      <c r="BK31">
        <v>-0.65300000000000002</v>
      </c>
      <c r="BL31">
        <v>3.4949029999999999</v>
      </c>
      <c r="BM31">
        <v>-1.10409</v>
      </c>
      <c r="BN31">
        <v>3.3251240000000002</v>
      </c>
      <c r="BO31">
        <v>-1.5459400000000001</v>
      </c>
      <c r="BP31">
        <v>1.3680369999999999</v>
      </c>
      <c r="BQ31">
        <v>-2.8208150000000001</v>
      </c>
      <c r="BR31">
        <v>0.92854300000000001</v>
      </c>
      <c r="BS31">
        <v>-2.5113180000000002</v>
      </c>
      <c r="BT31">
        <v>1.1186020000000001</v>
      </c>
      <c r="BU31">
        <v>-0.133467</v>
      </c>
      <c r="BV31">
        <v>3.701581</v>
      </c>
      <c r="BW31">
        <v>-0.365033</v>
      </c>
      <c r="BX31">
        <v>3.803321</v>
      </c>
      <c r="BY31">
        <v>-0.84393200000000002</v>
      </c>
      <c r="BZ31">
        <v>2.432458</v>
      </c>
      <c r="CA31">
        <v>-1.7462880000000001</v>
      </c>
      <c r="CB31">
        <v>0.70306000000000002</v>
      </c>
      <c r="CC31">
        <v>-2.5120879999999999</v>
      </c>
      <c r="CD31">
        <v>2.1313270000000002</v>
      </c>
      <c r="CE31">
        <v>-2.2973720000000002</v>
      </c>
      <c r="CF31">
        <v>0.56774800000000003</v>
      </c>
      <c r="CG31">
        <v>-0.341835</v>
      </c>
      <c r="CH31">
        <v>2.6478540000000002</v>
      </c>
      <c r="CI31">
        <v>-0.77321200000000001</v>
      </c>
      <c r="CJ31">
        <v>1.9337409999999999</v>
      </c>
      <c r="CK31">
        <v>-0.65435100000000002</v>
      </c>
      <c r="CL31">
        <v>1.9240550000000001</v>
      </c>
      <c r="CM31">
        <v>-1.5837110000000001</v>
      </c>
      <c r="CN31">
        <v>0.318882</v>
      </c>
      <c r="CO31">
        <v>-2.8698549999999998</v>
      </c>
      <c r="CP31">
        <v>0.46518700000000002</v>
      </c>
      <c r="CQ31">
        <v>-2.5729799999999998</v>
      </c>
      <c r="CR31">
        <v>0.54782699999999995</v>
      </c>
      <c r="CS31">
        <v>0.28648400000000002</v>
      </c>
      <c r="CT31">
        <v>4.6303979999999996</v>
      </c>
      <c r="CU31">
        <v>-0.59482599999999997</v>
      </c>
      <c r="CV31">
        <v>2.3024900000000001</v>
      </c>
      <c r="CW31">
        <v>-0.48800700000000002</v>
      </c>
      <c r="CX31">
        <v>2.024143</v>
      </c>
      <c r="CY31">
        <v>-1.2423219999999999</v>
      </c>
      <c r="CZ31">
        <v>1.2157420000000001</v>
      </c>
      <c r="DA31">
        <v>-2.0988959999999999</v>
      </c>
      <c r="DB31">
        <v>-0.368537</v>
      </c>
      <c r="DC31">
        <v>-2.0363229999999999</v>
      </c>
      <c r="DD31">
        <v>2.3894039999999999</v>
      </c>
      <c r="DE31">
        <v>80.822029999999998</v>
      </c>
      <c r="DF31">
        <v>78.996523999999994</v>
      </c>
      <c r="DG31">
        <v>78.255402000000004</v>
      </c>
      <c r="DH31">
        <v>98.516360000000006</v>
      </c>
      <c r="DI31">
        <v>78.760690999999994</v>
      </c>
      <c r="DJ31">
        <v>80.587708000000006</v>
      </c>
      <c r="DK31">
        <v>79.933638000000002</v>
      </c>
      <c r="DL31">
        <v>74.961315999999997</v>
      </c>
      <c r="DM31">
        <v>99.170173000000005</v>
      </c>
      <c r="DN31">
        <v>96.796550999999994</v>
      </c>
      <c r="DO31">
        <v>79.513079000000005</v>
      </c>
      <c r="DP31">
        <v>75.361748000000006</v>
      </c>
      <c r="DQ31">
        <v>92.725987000000003</v>
      </c>
      <c r="DR31">
        <v>136.27454700000001</v>
      </c>
      <c r="DS31">
        <v>91.819627999999994</v>
      </c>
      <c r="DT31">
        <v>73.335774999999998</v>
      </c>
      <c r="DU31">
        <v>73.172512999999995</v>
      </c>
      <c r="DV31">
        <v>27.632674999999999</v>
      </c>
      <c r="DW31">
        <v>181.86383499999999</v>
      </c>
      <c r="DX31">
        <v>62.935177000000003</v>
      </c>
      <c r="DY31">
        <v>63.238827000000001</v>
      </c>
      <c r="DZ31">
        <v>121.57</v>
      </c>
      <c r="EA31">
        <v>0</v>
      </c>
      <c r="EB31">
        <v>1.7</v>
      </c>
      <c r="EC31">
        <v>121.75</v>
      </c>
      <c r="ED31">
        <v>6.6219999999999999</v>
      </c>
      <c r="EE31">
        <v>792.2</v>
      </c>
      <c r="EF31">
        <v>123.71</v>
      </c>
      <c r="EG31">
        <v>0</v>
      </c>
      <c r="EH31">
        <v>1.6</v>
      </c>
      <c r="EI31">
        <v>120.489998</v>
      </c>
      <c r="EJ31">
        <v>4.9029999999999996</v>
      </c>
      <c r="EK31">
        <v>545.70001200000002</v>
      </c>
      <c r="EL31">
        <v>35.204852000000002</v>
      </c>
      <c r="EM31">
        <v>39.691063</v>
      </c>
      <c r="EN31">
        <v>43.689210000000003</v>
      </c>
      <c r="EO31">
        <v>46.796405</v>
      </c>
      <c r="EP31">
        <v>4.7109709999999998</v>
      </c>
      <c r="EQ31">
        <v>39.008507000000002</v>
      </c>
      <c r="ER31">
        <v>46.679583000000001</v>
      </c>
      <c r="ES31">
        <v>103.083967</v>
      </c>
      <c r="ET31">
        <v>39.246564999999997</v>
      </c>
      <c r="EU31">
        <v>0.47342299999999998</v>
      </c>
      <c r="EV31">
        <v>13683.657841</v>
      </c>
      <c r="EW31" t="s">
        <v>1173</v>
      </c>
      <c r="EX31" t="s">
        <v>1173</v>
      </c>
      <c r="EY31">
        <v>10343.926441</v>
      </c>
    </row>
    <row r="32" spans="1:155" s="764" customFormat="1" x14ac:dyDescent="0.25">
      <c r="A32" s="741">
        <v>46299</v>
      </c>
      <c r="B32" s="740">
        <v>0.19019675925925925</v>
      </c>
      <c r="C32">
        <v>420</v>
      </c>
      <c r="D32">
        <v>0</v>
      </c>
      <c r="E32">
        <v>0</v>
      </c>
      <c r="F32">
        <v>77.448488999999995</v>
      </c>
      <c r="G32">
        <v>76.294905999999997</v>
      </c>
      <c r="H32">
        <v>67.313400999999999</v>
      </c>
      <c r="I32">
        <v>77.197923000000003</v>
      </c>
      <c r="J32">
        <v>78.852517000000006</v>
      </c>
      <c r="K32">
        <v>76.681655000000006</v>
      </c>
      <c r="L32">
        <v>75.684933999999998</v>
      </c>
      <c r="M32">
        <v>76.768105000000006</v>
      </c>
      <c r="N32">
        <v>6.9409349999999996</v>
      </c>
      <c r="O32">
        <v>7.2239139999999997</v>
      </c>
      <c r="P32">
        <v>7.1654080000000002</v>
      </c>
      <c r="Q32">
        <v>6.9361189999999997</v>
      </c>
      <c r="R32">
        <v>6.8693559999999998</v>
      </c>
      <c r="S32">
        <v>5.829129</v>
      </c>
      <c r="T32">
        <v>5.4769860000000001</v>
      </c>
      <c r="U32">
        <v>21.858554999999999</v>
      </c>
      <c r="V32">
        <v>20.722864000000001</v>
      </c>
      <c r="W32">
        <v>23.498999000000001</v>
      </c>
      <c r="X32">
        <v>19.994437000000001</v>
      </c>
      <c r="Y32">
        <v>21.09179</v>
      </c>
      <c r="Z32">
        <v>20.813806</v>
      </c>
      <c r="AA32">
        <v>18.798963000000001</v>
      </c>
      <c r="AB32">
        <v>21.067236999999999</v>
      </c>
      <c r="AC32">
        <v>29.568560000000002</v>
      </c>
      <c r="AD32">
        <v>16.683183</v>
      </c>
      <c r="AE32">
        <v>22.226068000000001</v>
      </c>
      <c r="AF32">
        <v>21.234385</v>
      </c>
      <c r="AG32">
        <v>26.055768</v>
      </c>
      <c r="AH32">
        <v>82.379572999999993</v>
      </c>
      <c r="AI32">
        <v>5.3533869999999997</v>
      </c>
      <c r="AJ32">
        <v>82.894103000000001</v>
      </c>
      <c r="AK32">
        <v>-0.12022099999999999</v>
      </c>
      <c r="AL32">
        <v>5.4944490000000004</v>
      </c>
      <c r="AM32">
        <v>-0.42907299999999998</v>
      </c>
      <c r="AN32">
        <v>4.5269120000000003</v>
      </c>
      <c r="AO32">
        <v>-0.94272900000000004</v>
      </c>
      <c r="AP32">
        <v>3.0874440000000001</v>
      </c>
      <c r="AQ32">
        <v>-1.758524</v>
      </c>
      <c r="AR32">
        <v>2.9143020000000002</v>
      </c>
      <c r="AS32">
        <v>-3.261066</v>
      </c>
      <c r="AT32">
        <v>1.555415</v>
      </c>
      <c r="AU32">
        <v>-2.3349250000000001</v>
      </c>
      <c r="AV32">
        <v>1.740685</v>
      </c>
      <c r="AW32">
        <v>-0.52284200000000003</v>
      </c>
      <c r="AX32">
        <v>3.9990869999999998</v>
      </c>
      <c r="AY32">
        <v>-0.61717999999999995</v>
      </c>
      <c r="AZ32">
        <v>4.4026899999999998</v>
      </c>
      <c r="BA32">
        <v>-1.169087</v>
      </c>
      <c r="BB32">
        <v>3.7302110000000002</v>
      </c>
      <c r="BC32">
        <v>-1.9130959999999999</v>
      </c>
      <c r="BD32">
        <v>2.9045740000000002</v>
      </c>
      <c r="BE32">
        <v>-3.0613190000000001</v>
      </c>
      <c r="BF32">
        <v>1.4615450000000001</v>
      </c>
      <c r="BG32">
        <v>-2.5077400000000001</v>
      </c>
      <c r="BH32">
        <v>0.59942099999999998</v>
      </c>
      <c r="BI32">
        <v>-0.17885200000000001</v>
      </c>
      <c r="BJ32">
        <v>4.9362740000000001</v>
      </c>
      <c r="BK32">
        <v>-0.66011399999999998</v>
      </c>
      <c r="BL32">
        <v>3.5066769999999998</v>
      </c>
      <c r="BM32">
        <v>-1.091771</v>
      </c>
      <c r="BN32">
        <v>3.3430460000000002</v>
      </c>
      <c r="BO32">
        <v>-1.5593779999999999</v>
      </c>
      <c r="BP32">
        <v>1.37218</v>
      </c>
      <c r="BQ32">
        <v>-2.8361350000000001</v>
      </c>
      <c r="BR32">
        <v>0.92676700000000001</v>
      </c>
      <c r="BS32">
        <v>-2.489449</v>
      </c>
      <c r="BT32">
        <v>1.13297</v>
      </c>
      <c r="BU32">
        <v>-0.14216599999999999</v>
      </c>
      <c r="BV32">
        <v>3.7159049999999998</v>
      </c>
      <c r="BW32">
        <v>-0.375585</v>
      </c>
      <c r="BX32">
        <v>3.8063039999999999</v>
      </c>
      <c r="BY32">
        <v>-0.81687100000000001</v>
      </c>
      <c r="BZ32">
        <v>2.441379</v>
      </c>
      <c r="CA32">
        <v>-1.7322150000000001</v>
      </c>
      <c r="CB32">
        <v>0.68431200000000003</v>
      </c>
      <c r="CC32">
        <v>-2.4865590000000002</v>
      </c>
      <c r="CD32">
        <v>2.112924</v>
      </c>
      <c r="CE32">
        <v>-2.2546970000000002</v>
      </c>
      <c r="CF32">
        <v>0.59007799999999999</v>
      </c>
      <c r="CG32">
        <v>-0.29358899999999999</v>
      </c>
      <c r="CH32">
        <v>2.6328429999999998</v>
      </c>
      <c r="CI32">
        <v>-0.74666999999999994</v>
      </c>
      <c r="CJ32">
        <v>1.8952180000000001</v>
      </c>
      <c r="CK32">
        <v>-0.63490800000000003</v>
      </c>
      <c r="CL32">
        <v>1.927298</v>
      </c>
      <c r="CM32">
        <v>-1.5605340000000001</v>
      </c>
      <c r="CN32">
        <v>0.27979900000000002</v>
      </c>
      <c r="CO32">
        <v>-2.8223470000000002</v>
      </c>
      <c r="CP32">
        <v>0.48990499999999998</v>
      </c>
      <c r="CQ32">
        <v>-2.5309840000000001</v>
      </c>
      <c r="CR32">
        <v>0.53468599999999999</v>
      </c>
      <c r="CS32">
        <v>0.307975</v>
      </c>
      <c r="CT32">
        <v>4.631958</v>
      </c>
      <c r="CU32">
        <v>-0.58400300000000005</v>
      </c>
      <c r="CV32">
        <v>2.2755100000000001</v>
      </c>
      <c r="CW32">
        <v>-0.46978900000000001</v>
      </c>
      <c r="CX32">
        <v>2.0361639999999999</v>
      </c>
      <c r="CY32">
        <v>-1.2112620000000001</v>
      </c>
      <c r="CZ32">
        <v>1.24899</v>
      </c>
      <c r="DA32">
        <v>-2.0839880000000002</v>
      </c>
      <c r="DB32">
        <v>-0.33425300000000002</v>
      </c>
      <c r="DC32">
        <v>-2.020489</v>
      </c>
      <c r="DD32">
        <v>2.4153229999999999</v>
      </c>
      <c r="DE32">
        <v>81.841036000000003</v>
      </c>
      <c r="DF32">
        <v>79.082633999999999</v>
      </c>
      <c r="DG32">
        <v>78.986779999999996</v>
      </c>
      <c r="DH32">
        <v>96.244726</v>
      </c>
      <c r="DI32">
        <v>78.723050999999998</v>
      </c>
      <c r="DJ32">
        <v>80.371348999999995</v>
      </c>
      <c r="DK32">
        <v>79.455365</v>
      </c>
      <c r="DL32">
        <v>75.181929999999994</v>
      </c>
      <c r="DM32">
        <v>102.455461</v>
      </c>
      <c r="DN32">
        <v>96.080246000000002</v>
      </c>
      <c r="DO32">
        <v>79.333150000000003</v>
      </c>
      <c r="DP32">
        <v>75.425848999999999</v>
      </c>
      <c r="DQ32">
        <v>92.297766999999993</v>
      </c>
      <c r="DR32">
        <v>142.004458</v>
      </c>
      <c r="DS32">
        <v>91.395938999999998</v>
      </c>
      <c r="DT32">
        <v>73.178472999999997</v>
      </c>
      <c r="DU32">
        <v>73.051901000000001</v>
      </c>
      <c r="DV32">
        <v>20.184411999999998</v>
      </c>
      <c r="DW32">
        <v>170.29636500000001</v>
      </c>
      <c r="DX32">
        <v>62.654445000000003</v>
      </c>
      <c r="DY32">
        <v>62.947746000000002</v>
      </c>
      <c r="DZ32">
        <v>121.34</v>
      </c>
      <c r="EA32">
        <v>0</v>
      </c>
      <c r="EB32">
        <v>1.7</v>
      </c>
      <c r="EC32">
        <v>122.03</v>
      </c>
      <c r="ED32">
        <v>5.8689999999999998</v>
      </c>
      <c r="EE32">
        <v>702.3</v>
      </c>
      <c r="EF32">
        <v>123.92</v>
      </c>
      <c r="EG32">
        <v>0</v>
      </c>
      <c r="EH32">
        <v>1.6</v>
      </c>
      <c r="EI32">
        <v>120.349998</v>
      </c>
      <c r="EJ32">
        <v>4.8979999999999997</v>
      </c>
      <c r="EK32">
        <v>544.59997599999997</v>
      </c>
      <c r="EL32">
        <v>35.695722000000004</v>
      </c>
      <c r="EM32">
        <v>10.562889999999999</v>
      </c>
      <c r="EN32">
        <v>44.106305999999996</v>
      </c>
      <c r="EO32">
        <v>46.683850999999997</v>
      </c>
      <c r="EP32">
        <v>-5.2095029999999998</v>
      </c>
      <c r="EQ32">
        <v>38.787796999999998</v>
      </c>
      <c r="ER32">
        <v>46.593176</v>
      </c>
      <c r="ES32">
        <v>98.40222</v>
      </c>
      <c r="ET32">
        <v>39.018374000000001</v>
      </c>
      <c r="EU32">
        <v>0.487595</v>
      </c>
      <c r="EV32">
        <v>13683.685674</v>
      </c>
      <c r="EW32" t="s">
        <v>1173</v>
      </c>
      <c r="EX32" t="s">
        <v>1173</v>
      </c>
      <c r="EY32">
        <v>10353.015883</v>
      </c>
    </row>
    <row r="33" spans="1:155" s="764" customFormat="1" x14ac:dyDescent="0.25">
      <c r="A33" s="741">
        <v>46299</v>
      </c>
      <c r="B33" s="740">
        <v>0.19089120370370372</v>
      </c>
      <c r="C33">
        <v>480</v>
      </c>
      <c r="D33">
        <v>0</v>
      </c>
      <c r="E33">
        <v>0</v>
      </c>
      <c r="F33">
        <v>77.894238999999999</v>
      </c>
      <c r="G33">
        <v>76.373172999999994</v>
      </c>
      <c r="H33">
        <v>67.637968000000001</v>
      </c>
      <c r="I33">
        <v>77.240167</v>
      </c>
      <c r="J33">
        <v>78.999792999999997</v>
      </c>
      <c r="K33">
        <v>76.867238999999998</v>
      </c>
      <c r="L33">
        <v>75.700389000000001</v>
      </c>
      <c r="M33">
        <v>77.076025000000001</v>
      </c>
      <c r="N33">
        <v>7.9990139999999998</v>
      </c>
      <c r="O33">
        <v>7.6820950000000003</v>
      </c>
      <c r="P33">
        <v>7.4961690000000001</v>
      </c>
      <c r="Q33">
        <v>7.2415909999999997</v>
      </c>
      <c r="R33">
        <v>7.6381969999999999</v>
      </c>
      <c r="S33">
        <v>6.6558599999999997</v>
      </c>
      <c r="T33">
        <v>6.21462</v>
      </c>
      <c r="U33">
        <v>20.223856000000001</v>
      </c>
      <c r="V33">
        <v>19.727717999999999</v>
      </c>
      <c r="W33">
        <v>17.824439000000002</v>
      </c>
      <c r="X33">
        <v>14.267378000000001</v>
      </c>
      <c r="Y33">
        <v>16.015302999999999</v>
      </c>
      <c r="Z33">
        <v>17.205414999999999</v>
      </c>
      <c r="AA33">
        <v>17.260434</v>
      </c>
      <c r="AB33">
        <v>37.926904999999998</v>
      </c>
      <c r="AC33">
        <v>17.484404999999999</v>
      </c>
      <c r="AD33">
        <v>12.772192</v>
      </c>
      <c r="AE33">
        <v>11.494393000000001</v>
      </c>
      <c r="AF33">
        <v>17.204561999999999</v>
      </c>
      <c r="AG33">
        <v>13.50792</v>
      </c>
      <c r="AH33">
        <v>83.031921999999994</v>
      </c>
      <c r="AI33">
        <v>5.2273E-2</v>
      </c>
      <c r="AJ33">
        <v>38.918562999999999</v>
      </c>
      <c r="AK33">
        <v>-8.2182000000000005E-2</v>
      </c>
      <c r="AL33">
        <v>5.5085559999999996</v>
      </c>
      <c r="AM33">
        <v>-0.423624</v>
      </c>
      <c r="AN33">
        <v>4.5447110000000004</v>
      </c>
      <c r="AO33">
        <v>-0.930759</v>
      </c>
      <c r="AP33">
        <v>3.1292309999999999</v>
      </c>
      <c r="AQ33">
        <v>-1.7326410000000001</v>
      </c>
      <c r="AR33">
        <v>2.9550960000000002</v>
      </c>
      <c r="AS33">
        <v>-3.2263839999999999</v>
      </c>
      <c r="AT33">
        <v>1.560943</v>
      </c>
      <c r="AU33">
        <v>-2.2922699999999998</v>
      </c>
      <c r="AV33">
        <v>1.7863</v>
      </c>
      <c r="AW33">
        <v>-0.51749900000000004</v>
      </c>
      <c r="AX33">
        <v>4.0149559999999997</v>
      </c>
      <c r="AY33">
        <v>-0.60906000000000005</v>
      </c>
      <c r="AZ33">
        <v>4.4018709999999999</v>
      </c>
      <c r="BA33">
        <v>-1.1740790000000001</v>
      </c>
      <c r="BB33">
        <v>3.7320449999999998</v>
      </c>
      <c r="BC33">
        <v>-1.9089290000000001</v>
      </c>
      <c r="BD33">
        <v>2.91561</v>
      </c>
      <c r="BE33">
        <v>-3.0392429999999999</v>
      </c>
      <c r="BF33">
        <v>1.449354</v>
      </c>
      <c r="BG33">
        <v>-2.4796529999999999</v>
      </c>
      <c r="BH33">
        <v>0.60921499999999995</v>
      </c>
      <c r="BI33">
        <v>-0.158417</v>
      </c>
      <c r="BJ33">
        <v>4.9535499999999999</v>
      </c>
      <c r="BK33">
        <v>-0.64222900000000005</v>
      </c>
      <c r="BL33">
        <v>3.530424</v>
      </c>
      <c r="BM33">
        <v>-1.0947</v>
      </c>
      <c r="BN33">
        <v>3.362536</v>
      </c>
      <c r="BO33">
        <v>-1.523069</v>
      </c>
      <c r="BP33">
        <v>1.4115530000000001</v>
      </c>
      <c r="BQ33">
        <v>-2.8248120000000001</v>
      </c>
      <c r="BR33">
        <v>0.95973200000000003</v>
      </c>
      <c r="BS33">
        <v>-2.461411</v>
      </c>
      <c r="BT33">
        <v>1.17561</v>
      </c>
      <c r="BU33">
        <v>-0.123126</v>
      </c>
      <c r="BV33">
        <v>3.7343739999999999</v>
      </c>
      <c r="BW33">
        <v>-0.36347200000000002</v>
      </c>
      <c r="BX33">
        <v>3.8156210000000002</v>
      </c>
      <c r="BY33">
        <v>-0.81350199999999995</v>
      </c>
      <c r="BZ33">
        <v>2.4486669999999999</v>
      </c>
      <c r="CA33">
        <v>-1.7105189999999999</v>
      </c>
      <c r="CB33">
        <v>0.72854200000000002</v>
      </c>
      <c r="CC33">
        <v>-2.4771390000000002</v>
      </c>
      <c r="CD33">
        <v>2.1443829999999999</v>
      </c>
      <c r="CE33">
        <v>-2.2295159999999998</v>
      </c>
      <c r="CF33">
        <v>0.61241599999999996</v>
      </c>
      <c r="CG33">
        <v>-0.28739799999999999</v>
      </c>
      <c r="CH33">
        <v>2.6520929999999998</v>
      </c>
      <c r="CI33">
        <v>-0.733796</v>
      </c>
      <c r="CJ33">
        <v>1.939827</v>
      </c>
      <c r="CK33">
        <v>-0.611178</v>
      </c>
      <c r="CL33">
        <v>1.9564630000000001</v>
      </c>
      <c r="CM33">
        <v>-1.5659479999999999</v>
      </c>
      <c r="CN33">
        <v>0.31600299999999998</v>
      </c>
      <c r="CO33">
        <v>-2.8374790000000001</v>
      </c>
      <c r="CP33">
        <v>0.500054</v>
      </c>
      <c r="CQ33">
        <v>-2.4869279999999998</v>
      </c>
      <c r="CR33">
        <v>0.56837899999999997</v>
      </c>
      <c r="CS33">
        <v>0.30011700000000002</v>
      </c>
      <c r="CT33">
        <v>4.6512310000000001</v>
      </c>
      <c r="CU33">
        <v>-0.58307600000000004</v>
      </c>
      <c r="CV33">
        <v>2.3017569999999998</v>
      </c>
      <c r="CW33">
        <v>-0.48042099999999999</v>
      </c>
      <c r="CX33">
        <v>2.0260229999999999</v>
      </c>
      <c r="CY33">
        <v>-1.184885</v>
      </c>
      <c r="CZ33">
        <v>1.2540560000000001</v>
      </c>
      <c r="DA33">
        <v>-2.1038549999999998</v>
      </c>
      <c r="DB33">
        <v>-0.32956600000000003</v>
      </c>
      <c r="DC33">
        <v>-2.0032760000000001</v>
      </c>
      <c r="DD33">
        <v>2.4190170000000002</v>
      </c>
      <c r="DE33">
        <v>82.385632000000001</v>
      </c>
      <c r="DF33">
        <v>79.842872999999997</v>
      </c>
      <c r="DG33">
        <v>88.221767</v>
      </c>
      <c r="DH33">
        <v>102.50862100000001</v>
      </c>
      <c r="DI33">
        <v>79.344350000000006</v>
      </c>
      <c r="DJ33">
        <v>95.949814000000003</v>
      </c>
      <c r="DK33">
        <v>79.504874999999998</v>
      </c>
      <c r="DL33">
        <v>75.426087999999993</v>
      </c>
      <c r="DM33">
        <v>105.999475</v>
      </c>
      <c r="DN33">
        <v>101.124105</v>
      </c>
      <c r="DO33">
        <v>103.270421</v>
      </c>
      <c r="DP33">
        <v>96.805216999999999</v>
      </c>
      <c r="DQ33">
        <v>92.373047</v>
      </c>
      <c r="DR33">
        <v>136.73593099999999</v>
      </c>
      <c r="DS33">
        <v>127.81471000000001</v>
      </c>
      <c r="DT33">
        <v>71.207320999999993</v>
      </c>
      <c r="DU33">
        <v>71.092084999999997</v>
      </c>
      <c r="DV33">
        <v>20.443517</v>
      </c>
      <c r="DW33">
        <v>188.745779</v>
      </c>
      <c r="DX33">
        <v>21.686222999999998</v>
      </c>
      <c r="DY33">
        <v>173.72571600000001</v>
      </c>
      <c r="DZ33">
        <v>121.09</v>
      </c>
      <c r="EA33">
        <v>0</v>
      </c>
      <c r="EB33">
        <v>1.7</v>
      </c>
      <c r="EC33">
        <v>121.51</v>
      </c>
      <c r="ED33">
        <v>6.2190000000000003</v>
      </c>
      <c r="EE33">
        <v>744.1</v>
      </c>
      <c r="EF33">
        <v>120.84</v>
      </c>
      <c r="EG33">
        <v>5.9989999999999997</v>
      </c>
      <c r="EH33">
        <v>711.6</v>
      </c>
      <c r="EI33">
        <v>120.459999</v>
      </c>
      <c r="EJ33">
        <v>4.9020000000000001</v>
      </c>
      <c r="EK33">
        <v>545.5</v>
      </c>
      <c r="EL33">
        <v>37.771335999999998</v>
      </c>
      <c r="EM33">
        <v>4.8907020000000001</v>
      </c>
      <c r="EN33">
        <v>42.005819000000002</v>
      </c>
      <c r="EO33">
        <v>45.260586000000004</v>
      </c>
      <c r="EP33">
        <v>-4.8384289999999996</v>
      </c>
      <c r="EQ33">
        <v>-3.087256</v>
      </c>
      <c r="ER33">
        <v>45.176633000000002</v>
      </c>
      <c r="ES33">
        <v>105.774258</v>
      </c>
      <c r="ET33">
        <v>99.812040999999994</v>
      </c>
      <c r="EU33">
        <v>0.50450399999999995</v>
      </c>
      <c r="EV33">
        <v>13683.713841000001</v>
      </c>
      <c r="EW33" t="s">
        <v>1173</v>
      </c>
      <c r="EX33" t="s">
        <v>1173</v>
      </c>
      <c r="EY33">
        <v>10362.106454000001</v>
      </c>
    </row>
    <row r="34" spans="1:155" s="764" customFormat="1" x14ac:dyDescent="0.25">
      <c r="A34" s="741">
        <v>46299</v>
      </c>
      <c r="B34" s="740">
        <v>0.19158564814814816</v>
      </c>
      <c r="C34">
        <v>540</v>
      </c>
      <c r="D34">
        <v>0</v>
      </c>
      <c r="E34">
        <v>0</v>
      </c>
      <c r="F34">
        <v>78.506151000000003</v>
      </c>
      <c r="G34">
        <v>76.455018999999993</v>
      </c>
      <c r="H34">
        <v>68.209200999999993</v>
      </c>
      <c r="I34">
        <v>77.359284000000002</v>
      </c>
      <c r="J34">
        <v>79.190967000000001</v>
      </c>
      <c r="K34">
        <v>77.313367999999997</v>
      </c>
      <c r="L34">
        <v>75.742321000000004</v>
      </c>
      <c r="M34">
        <v>77.391727000000003</v>
      </c>
      <c r="N34">
        <v>9.4536029999999993</v>
      </c>
      <c r="O34">
        <v>8.6334900000000001</v>
      </c>
      <c r="P34">
        <v>7.8320540000000003</v>
      </c>
      <c r="Q34">
        <v>7.7908489999999997</v>
      </c>
      <c r="R34">
        <v>8.6379470000000005</v>
      </c>
      <c r="S34">
        <v>7.6985919999999997</v>
      </c>
      <c r="T34">
        <v>7.6531909999999996</v>
      </c>
      <c r="U34">
        <v>16.109611999999998</v>
      </c>
      <c r="V34">
        <v>16.574446999999999</v>
      </c>
      <c r="W34">
        <v>15.939627</v>
      </c>
      <c r="X34">
        <v>11.905138000000001</v>
      </c>
      <c r="Y34">
        <v>13.451784999999999</v>
      </c>
      <c r="Z34">
        <v>13.346653</v>
      </c>
      <c r="AA34">
        <v>15.097591</v>
      </c>
      <c r="AB34">
        <v>36.512400999999997</v>
      </c>
      <c r="AC34">
        <v>13.884672</v>
      </c>
      <c r="AD34">
        <v>11.528992000000001</v>
      </c>
      <c r="AE34">
        <v>9.3314059999999994</v>
      </c>
      <c r="AF34">
        <v>6.6770240000000003</v>
      </c>
      <c r="AG34">
        <v>10.646668</v>
      </c>
      <c r="AH34">
        <v>85.503718000000006</v>
      </c>
      <c r="AI34">
        <v>4.9703840000000001</v>
      </c>
      <c r="AJ34">
        <v>-2.974262</v>
      </c>
      <c r="AK34">
        <v>-6.0351000000000002E-2</v>
      </c>
      <c r="AL34">
        <v>5.5382889999999998</v>
      </c>
      <c r="AM34">
        <v>-0.39593499999999998</v>
      </c>
      <c r="AN34">
        <v>4.6116510000000002</v>
      </c>
      <c r="AO34">
        <v>-0.92411799999999999</v>
      </c>
      <c r="AP34">
        <v>3.176755</v>
      </c>
      <c r="AQ34">
        <v>-1.706072</v>
      </c>
      <c r="AR34">
        <v>3.0076339999999999</v>
      </c>
      <c r="AS34">
        <v>-3.2104910000000002</v>
      </c>
      <c r="AT34">
        <v>1.6017349999999999</v>
      </c>
      <c r="AU34">
        <v>-2.2558720000000001</v>
      </c>
      <c r="AV34">
        <v>1.862554</v>
      </c>
      <c r="AW34">
        <v>-0.49865599999999999</v>
      </c>
      <c r="AX34">
        <v>4.0520379999999996</v>
      </c>
      <c r="AY34">
        <v>-0.61009999999999998</v>
      </c>
      <c r="AZ34">
        <v>4.4426490000000003</v>
      </c>
      <c r="BA34">
        <v>-1.15656</v>
      </c>
      <c r="BB34">
        <v>3.7727029999999999</v>
      </c>
      <c r="BC34">
        <v>-1.8985030000000001</v>
      </c>
      <c r="BD34">
        <v>2.960458</v>
      </c>
      <c r="BE34">
        <v>-3.0361090000000002</v>
      </c>
      <c r="BF34">
        <v>1.5123949999999999</v>
      </c>
      <c r="BG34">
        <v>-2.436172</v>
      </c>
      <c r="BH34">
        <v>0.69269000000000003</v>
      </c>
      <c r="BI34">
        <v>-0.146009</v>
      </c>
      <c r="BJ34">
        <v>4.9989850000000002</v>
      </c>
      <c r="BK34">
        <v>-0.62276799999999999</v>
      </c>
      <c r="BL34">
        <v>3.563088</v>
      </c>
      <c r="BM34">
        <v>-1.0668949999999999</v>
      </c>
      <c r="BN34">
        <v>3.412102</v>
      </c>
      <c r="BO34">
        <v>-1.528241</v>
      </c>
      <c r="BP34">
        <v>1.4271499999999999</v>
      </c>
      <c r="BQ34">
        <v>-2.8216420000000002</v>
      </c>
      <c r="BR34">
        <v>0.98248800000000003</v>
      </c>
      <c r="BS34">
        <v>-2.4417819999999999</v>
      </c>
      <c r="BT34">
        <v>1.2075819999999999</v>
      </c>
      <c r="BU34">
        <v>-0.110406</v>
      </c>
      <c r="BV34">
        <v>3.7291020000000001</v>
      </c>
      <c r="BW34">
        <v>-0.36415399999999998</v>
      </c>
      <c r="BX34">
        <v>3.8188339999999998</v>
      </c>
      <c r="BY34">
        <v>-0.78297300000000003</v>
      </c>
      <c r="BZ34">
        <v>2.4774050000000001</v>
      </c>
      <c r="CA34">
        <v>-1.7408939999999999</v>
      </c>
      <c r="CB34">
        <v>0.723665</v>
      </c>
      <c r="CC34">
        <v>-2.481703</v>
      </c>
      <c r="CD34">
        <v>2.1449180000000001</v>
      </c>
      <c r="CE34">
        <v>-2.2071890000000001</v>
      </c>
      <c r="CF34">
        <v>0.65218600000000004</v>
      </c>
      <c r="CG34">
        <v>-0.29009800000000002</v>
      </c>
      <c r="CH34">
        <v>2.653213</v>
      </c>
      <c r="CI34">
        <v>-0.73868400000000001</v>
      </c>
      <c r="CJ34">
        <v>1.9427909999999999</v>
      </c>
      <c r="CK34">
        <v>-0.60925399999999996</v>
      </c>
      <c r="CL34">
        <v>1.942717</v>
      </c>
      <c r="CM34">
        <v>-1.5505899999999999</v>
      </c>
      <c r="CN34">
        <v>0.32854499999999998</v>
      </c>
      <c r="CO34">
        <v>-2.8276599999999998</v>
      </c>
      <c r="CP34">
        <v>0.512355</v>
      </c>
      <c r="CQ34">
        <v>-2.4810639999999999</v>
      </c>
      <c r="CR34">
        <v>0.58391000000000004</v>
      </c>
      <c r="CS34">
        <v>0.307342</v>
      </c>
      <c r="CT34">
        <v>4.641159</v>
      </c>
      <c r="CU34">
        <v>-0.56409399999999998</v>
      </c>
      <c r="CV34">
        <v>2.2962530000000001</v>
      </c>
      <c r="CW34">
        <v>-0.44988299999999998</v>
      </c>
      <c r="CX34">
        <v>2.0343010000000001</v>
      </c>
      <c r="CY34">
        <v>-1.0673379999999999</v>
      </c>
      <c r="CZ34">
        <v>1.238364</v>
      </c>
      <c r="DA34">
        <v>-2.0970309999999999</v>
      </c>
      <c r="DB34">
        <v>-0.350497</v>
      </c>
      <c r="DC34">
        <v>-1.945011</v>
      </c>
      <c r="DD34">
        <v>2.4050660000000001</v>
      </c>
      <c r="DE34">
        <v>82.846037999999993</v>
      </c>
      <c r="DF34">
        <v>80.494984000000002</v>
      </c>
      <c r="DG34">
        <v>88.823539999999994</v>
      </c>
      <c r="DH34">
        <v>105.15543599999999</v>
      </c>
      <c r="DI34">
        <v>79.771977000000007</v>
      </c>
      <c r="DJ34">
        <v>95.739823000000001</v>
      </c>
      <c r="DK34">
        <v>79.654353999999998</v>
      </c>
      <c r="DL34">
        <v>75.042518000000001</v>
      </c>
      <c r="DM34">
        <v>110.35916</v>
      </c>
      <c r="DN34">
        <v>103.058216</v>
      </c>
      <c r="DO34">
        <v>108.15813300000001</v>
      </c>
      <c r="DP34">
        <v>96.071745000000007</v>
      </c>
      <c r="DQ34">
        <v>92.555098000000001</v>
      </c>
      <c r="DR34">
        <v>141.78888599999999</v>
      </c>
      <c r="DS34">
        <v>125.684687</v>
      </c>
      <c r="DT34">
        <v>64.358953999999997</v>
      </c>
      <c r="DU34">
        <v>64.242692000000005</v>
      </c>
      <c r="DV34">
        <v>21.047595000000001</v>
      </c>
      <c r="DW34">
        <v>194.55154200000001</v>
      </c>
      <c r="DX34">
        <v>16.995743999999998</v>
      </c>
      <c r="DY34">
        <v>172.47905900000001</v>
      </c>
      <c r="DZ34">
        <v>121.11</v>
      </c>
      <c r="EA34">
        <v>0</v>
      </c>
      <c r="EB34">
        <v>1.7</v>
      </c>
      <c r="EC34">
        <v>121.53</v>
      </c>
      <c r="ED34">
        <v>6.3280000000000003</v>
      </c>
      <c r="EE34">
        <v>755.7</v>
      </c>
      <c r="EF34">
        <v>120.84</v>
      </c>
      <c r="EG34">
        <v>5.7910000000000004</v>
      </c>
      <c r="EH34">
        <v>687.3</v>
      </c>
      <c r="EI34">
        <v>120.470001</v>
      </c>
      <c r="EJ34">
        <v>4.9020000000000001</v>
      </c>
      <c r="EK34">
        <v>545.5</v>
      </c>
      <c r="EL34">
        <v>45.384912999999997</v>
      </c>
      <c r="EM34">
        <v>8.9517539999999993</v>
      </c>
      <c r="EN34">
        <v>6.9844970000000002</v>
      </c>
      <c r="EO34">
        <v>40.118805000000002</v>
      </c>
      <c r="EP34">
        <v>-3.9813700000000001</v>
      </c>
      <c r="EQ34">
        <v>-9.9587590000000006</v>
      </c>
      <c r="ER34">
        <v>40.028702000000003</v>
      </c>
      <c r="ES34">
        <v>107.992464</v>
      </c>
      <c r="ET34">
        <v>99.301726000000002</v>
      </c>
      <c r="EU34">
        <v>0.52472600000000003</v>
      </c>
      <c r="EV34">
        <v>13683.742061999999</v>
      </c>
      <c r="EW34" t="s">
        <v>1173</v>
      </c>
      <c r="EX34" t="s">
        <v>1173</v>
      </c>
      <c r="EY34">
        <v>10371.197367999999</v>
      </c>
    </row>
    <row r="35" spans="1:155" s="764" customFormat="1" x14ac:dyDescent="0.25">
      <c r="A35" s="741">
        <v>46299</v>
      </c>
      <c r="B35" s="740">
        <v>0.1922800925925926</v>
      </c>
      <c r="C35">
        <v>600</v>
      </c>
      <c r="D35">
        <v>0</v>
      </c>
      <c r="E35">
        <v>0</v>
      </c>
      <c r="F35">
        <v>79.321734000000006</v>
      </c>
      <c r="G35">
        <v>76.668228999999997</v>
      </c>
      <c r="H35">
        <v>68.608373</v>
      </c>
      <c r="I35">
        <v>77.451510999999996</v>
      </c>
      <c r="J35">
        <v>79.446475000000007</v>
      </c>
      <c r="K35">
        <v>77.607758000000004</v>
      </c>
      <c r="L35">
        <v>75.789209999999997</v>
      </c>
      <c r="M35">
        <v>77.777101999999999</v>
      </c>
      <c r="N35">
        <v>9.5919100000000004</v>
      </c>
      <c r="O35">
        <v>8.524737</v>
      </c>
      <c r="P35">
        <v>8.0925740000000008</v>
      </c>
      <c r="Q35">
        <v>8.4142840000000003</v>
      </c>
      <c r="R35">
        <v>8.3207409999999999</v>
      </c>
      <c r="S35">
        <v>7.3996919999999999</v>
      </c>
      <c r="T35">
        <v>8.0507670000000005</v>
      </c>
      <c r="U35">
        <v>9.1911319999999996</v>
      </c>
      <c r="V35">
        <v>15.233601</v>
      </c>
      <c r="W35">
        <v>14.051863000000001</v>
      </c>
      <c r="X35">
        <v>9.2296800000000001</v>
      </c>
      <c r="Y35">
        <v>7.9615080000000003</v>
      </c>
      <c r="Z35">
        <v>11.830895999999999</v>
      </c>
      <c r="AA35">
        <v>14.029636</v>
      </c>
      <c r="AB35">
        <v>32.442601000000003</v>
      </c>
      <c r="AC35">
        <v>11.902874000000001</v>
      </c>
      <c r="AD35">
        <v>11.089966</v>
      </c>
      <c r="AE35">
        <v>7.8296429999999999</v>
      </c>
      <c r="AF35">
        <v>9.1280970000000003</v>
      </c>
      <c r="AG35">
        <v>7.2252150000000004</v>
      </c>
      <c r="AH35">
        <v>87.401915000000002</v>
      </c>
      <c r="AI35">
        <v>0.51099499999999998</v>
      </c>
      <c r="AJ35">
        <v>-1.238775</v>
      </c>
      <c r="AK35">
        <v>-1.6445999999999999E-2</v>
      </c>
      <c r="AL35">
        <v>5.5725559999999996</v>
      </c>
      <c r="AM35">
        <v>-0.36552099999999998</v>
      </c>
      <c r="AN35">
        <v>4.6551410000000004</v>
      </c>
      <c r="AO35">
        <v>-0.89880099999999996</v>
      </c>
      <c r="AP35">
        <v>3.1876609999999999</v>
      </c>
      <c r="AQ35">
        <v>-1.683503</v>
      </c>
      <c r="AR35">
        <v>3.0271240000000001</v>
      </c>
      <c r="AS35">
        <v>-3.1829209999999999</v>
      </c>
      <c r="AT35">
        <v>1.6654359999999999</v>
      </c>
      <c r="AU35">
        <v>-2.2052369999999999</v>
      </c>
      <c r="AV35">
        <v>1.895824</v>
      </c>
      <c r="AW35">
        <v>-0.459507</v>
      </c>
      <c r="AX35">
        <v>4.066122</v>
      </c>
      <c r="AY35">
        <v>-0.58713000000000004</v>
      </c>
      <c r="AZ35">
        <v>4.4786609999999998</v>
      </c>
      <c r="BA35">
        <v>-1.150325</v>
      </c>
      <c r="BB35">
        <v>3.7962310000000001</v>
      </c>
      <c r="BC35">
        <v>-1.853456</v>
      </c>
      <c r="BD35">
        <v>2.9978129999999998</v>
      </c>
      <c r="BE35">
        <v>-3.0084110000000002</v>
      </c>
      <c r="BF35">
        <v>1.53529</v>
      </c>
      <c r="BG35">
        <v>-2.4145289999999999</v>
      </c>
      <c r="BH35">
        <v>0.72982999999999998</v>
      </c>
      <c r="BI35">
        <v>-0.119912</v>
      </c>
      <c r="BJ35">
        <v>5.0198580000000002</v>
      </c>
      <c r="BK35">
        <v>-0.62483999999999995</v>
      </c>
      <c r="BL35">
        <v>3.5945749999999999</v>
      </c>
      <c r="BM35">
        <v>-1.0620270000000001</v>
      </c>
      <c r="BN35">
        <v>3.4050400000000001</v>
      </c>
      <c r="BO35">
        <v>-1.4793210000000001</v>
      </c>
      <c r="BP35">
        <v>1.461098</v>
      </c>
      <c r="BQ35">
        <v>-2.7897919999999998</v>
      </c>
      <c r="BR35">
        <v>0.99061100000000002</v>
      </c>
      <c r="BS35">
        <v>-2.410428</v>
      </c>
      <c r="BT35">
        <v>1.2323040000000001</v>
      </c>
      <c r="BU35">
        <v>-7.3130000000000001E-2</v>
      </c>
      <c r="BV35">
        <v>3.731706</v>
      </c>
      <c r="BW35">
        <v>-0.35783599999999999</v>
      </c>
      <c r="BX35">
        <v>3.8476979999999998</v>
      </c>
      <c r="BY35">
        <v>-0.75992000000000004</v>
      </c>
      <c r="BZ35">
        <v>2.4975520000000002</v>
      </c>
      <c r="CA35">
        <v>-1.6993069999999999</v>
      </c>
      <c r="CB35">
        <v>0.749865</v>
      </c>
      <c r="CC35">
        <v>-2.4516239999999998</v>
      </c>
      <c r="CD35">
        <v>2.154061</v>
      </c>
      <c r="CE35">
        <v>-2.1836129999999998</v>
      </c>
      <c r="CF35">
        <v>0.68617300000000003</v>
      </c>
      <c r="CG35">
        <v>-0.255137</v>
      </c>
      <c r="CH35">
        <v>2.6922199999999998</v>
      </c>
      <c r="CI35">
        <v>-0.71150000000000002</v>
      </c>
      <c r="CJ35">
        <v>1.9749300000000001</v>
      </c>
      <c r="CK35">
        <v>-0.59868500000000002</v>
      </c>
      <c r="CL35">
        <v>1.9606159999999999</v>
      </c>
      <c r="CM35">
        <v>-1.5330589999999999</v>
      </c>
      <c r="CN35">
        <v>0.35285100000000003</v>
      </c>
      <c r="CO35">
        <v>-2.7874569999999999</v>
      </c>
      <c r="CP35">
        <v>0.55768700000000004</v>
      </c>
      <c r="CQ35">
        <v>-2.428566</v>
      </c>
      <c r="CR35">
        <v>0.62092800000000004</v>
      </c>
      <c r="CS35">
        <v>0.34160499999999999</v>
      </c>
      <c r="CT35">
        <v>4.6475580000000001</v>
      </c>
      <c r="CU35">
        <v>-0.58354099999999998</v>
      </c>
      <c r="CV35">
        <v>2.299912</v>
      </c>
      <c r="CW35">
        <v>-0.44713399999999998</v>
      </c>
      <c r="CX35">
        <v>2.0303719999999998</v>
      </c>
      <c r="CY35">
        <v>-0.93847700000000001</v>
      </c>
      <c r="CZ35">
        <v>1.2505710000000001</v>
      </c>
      <c r="DA35">
        <v>-2.0899209999999999</v>
      </c>
      <c r="DB35">
        <v>-0.36883199999999999</v>
      </c>
      <c r="DC35">
        <v>-1.9680260000000001</v>
      </c>
      <c r="DD35">
        <v>2.3891789999999999</v>
      </c>
      <c r="DE35">
        <v>83.080602999999996</v>
      </c>
      <c r="DF35">
        <v>80.693337999999997</v>
      </c>
      <c r="DG35">
        <v>90.531030000000001</v>
      </c>
      <c r="DH35">
        <v>106.495727</v>
      </c>
      <c r="DI35">
        <v>80.109070000000003</v>
      </c>
      <c r="DJ35">
        <v>97.663625999999994</v>
      </c>
      <c r="DK35">
        <v>79.711764000000002</v>
      </c>
      <c r="DL35">
        <v>74.836167000000003</v>
      </c>
      <c r="DM35">
        <v>112.546235</v>
      </c>
      <c r="DN35">
        <v>104.164295</v>
      </c>
      <c r="DO35">
        <v>110.094076</v>
      </c>
      <c r="DP35">
        <v>98.050364999999999</v>
      </c>
      <c r="DQ35">
        <v>92.179867000000002</v>
      </c>
      <c r="DR35">
        <v>142.76226</v>
      </c>
      <c r="DS35">
        <v>123.335351</v>
      </c>
      <c r="DT35">
        <v>57.767372999999999</v>
      </c>
      <c r="DU35">
        <v>57.638120999999998</v>
      </c>
      <c r="DV35">
        <v>20.663163999999998</v>
      </c>
      <c r="DW35">
        <v>197.55356</v>
      </c>
      <c r="DX35">
        <v>19.075341999999999</v>
      </c>
      <c r="DY35">
        <v>177.52973600000001</v>
      </c>
      <c r="DZ35">
        <v>121.2</v>
      </c>
      <c r="EA35">
        <v>0</v>
      </c>
      <c r="EB35">
        <v>1.7</v>
      </c>
      <c r="EC35">
        <v>121.45</v>
      </c>
      <c r="ED35">
        <v>6.2930000000000001</v>
      </c>
      <c r="EE35">
        <v>751.6</v>
      </c>
      <c r="EF35">
        <v>120.7</v>
      </c>
      <c r="EG35">
        <v>6.2169999999999996</v>
      </c>
      <c r="EH35">
        <v>741.4</v>
      </c>
      <c r="EI35">
        <v>120.519997</v>
      </c>
      <c r="EJ35">
        <v>4.9029999999999996</v>
      </c>
      <c r="EK35">
        <v>545.79998799999998</v>
      </c>
      <c r="EL35">
        <v>52.555577999999997</v>
      </c>
      <c r="EM35">
        <v>5.0364959999999996</v>
      </c>
      <c r="EN35">
        <v>5.5833440000000003</v>
      </c>
      <c r="EO35">
        <v>34.846336999999998</v>
      </c>
      <c r="EP35">
        <v>-4.5255010000000002</v>
      </c>
      <c r="EQ35">
        <v>-6.8221189999999998</v>
      </c>
      <c r="ER35">
        <v>34.739435999999998</v>
      </c>
      <c r="ES35">
        <v>109.12179500000001</v>
      </c>
      <c r="ET35">
        <v>101.35406999999999</v>
      </c>
      <c r="EU35">
        <v>0.54928900000000003</v>
      </c>
      <c r="EV35">
        <v>13683.770173000001</v>
      </c>
      <c r="EW35" t="s">
        <v>1173</v>
      </c>
      <c r="EX35" t="s">
        <v>1173</v>
      </c>
      <c r="EY35">
        <v>10380.290295999999</v>
      </c>
    </row>
    <row r="36" spans="1:155" s="764" customFormat="1" x14ac:dyDescent="0.25">
      <c r="A36" s="741">
        <v>46299</v>
      </c>
      <c r="B36" s="740">
        <v>0.19297453703703704</v>
      </c>
      <c r="C36">
        <v>660</v>
      </c>
      <c r="D36">
        <v>0</v>
      </c>
      <c r="E36">
        <v>0</v>
      </c>
      <c r="F36">
        <v>79.839326999999997</v>
      </c>
      <c r="G36">
        <v>76.805203000000006</v>
      </c>
      <c r="H36">
        <v>68.692610999999999</v>
      </c>
      <c r="I36">
        <v>77.524913999999995</v>
      </c>
      <c r="J36">
        <v>79.799079000000006</v>
      </c>
      <c r="K36">
        <v>77.916077999999999</v>
      </c>
      <c r="L36">
        <v>75.830332999999996</v>
      </c>
      <c r="M36">
        <v>78.072382000000005</v>
      </c>
      <c r="N36">
        <v>9.3954900000000006</v>
      </c>
      <c r="O36">
        <v>8.2664109999999997</v>
      </c>
      <c r="P36">
        <v>7.6774370000000003</v>
      </c>
      <c r="Q36">
        <v>8.027488</v>
      </c>
      <c r="R36">
        <v>7.6009549999999999</v>
      </c>
      <c r="S36">
        <v>6.7022760000000003</v>
      </c>
      <c r="T36">
        <v>7.620997</v>
      </c>
      <c r="U36">
        <v>8.5120989999999992</v>
      </c>
      <c r="V36">
        <v>14.542446999999999</v>
      </c>
      <c r="W36">
        <v>13.893312999999999</v>
      </c>
      <c r="X36">
        <v>8.9529209999999999</v>
      </c>
      <c r="Y36">
        <v>7.4885700000000002</v>
      </c>
      <c r="Z36">
        <v>10.995545999999999</v>
      </c>
      <c r="AA36">
        <v>12.940146</v>
      </c>
      <c r="AB36">
        <v>17.281333</v>
      </c>
      <c r="AC36">
        <v>10.143466</v>
      </c>
      <c r="AD36">
        <v>10.370831000000001</v>
      </c>
      <c r="AE36">
        <v>6.3529419999999996</v>
      </c>
      <c r="AF36">
        <v>8.1400009999999998</v>
      </c>
      <c r="AG36">
        <v>5.3366759999999998</v>
      </c>
      <c r="AH36">
        <v>56.017966000000001</v>
      </c>
      <c r="AI36">
        <v>-1.5135460000000001</v>
      </c>
      <c r="AJ36">
        <v>-3.2901639999999999</v>
      </c>
      <c r="AK36">
        <v>-9.2580000000000006E-3</v>
      </c>
      <c r="AL36">
        <v>5.5702429999999996</v>
      </c>
      <c r="AM36">
        <v>-0.34242800000000001</v>
      </c>
      <c r="AN36">
        <v>4.6725529999999997</v>
      </c>
      <c r="AO36">
        <v>-0.87943499999999997</v>
      </c>
      <c r="AP36">
        <v>3.217482</v>
      </c>
      <c r="AQ36">
        <v>-1.641416</v>
      </c>
      <c r="AR36">
        <v>3.071987</v>
      </c>
      <c r="AS36">
        <v>-3.162236</v>
      </c>
      <c r="AT36">
        <v>1.6833260000000001</v>
      </c>
      <c r="AU36">
        <v>-2.1246580000000002</v>
      </c>
      <c r="AV36">
        <v>1.922922</v>
      </c>
      <c r="AW36">
        <v>-0.42292299999999999</v>
      </c>
      <c r="AX36">
        <v>4.0666390000000003</v>
      </c>
      <c r="AY36">
        <v>-0.57828500000000005</v>
      </c>
      <c r="AZ36">
        <v>4.4654179999999997</v>
      </c>
      <c r="BA36">
        <v>-1.141464</v>
      </c>
      <c r="BB36">
        <v>3.79569</v>
      </c>
      <c r="BC36">
        <v>-1.8271280000000001</v>
      </c>
      <c r="BD36">
        <v>2.9991099999999999</v>
      </c>
      <c r="BE36">
        <v>-2.9930340000000002</v>
      </c>
      <c r="BF36">
        <v>1.5247470000000001</v>
      </c>
      <c r="BG36">
        <v>-2.387108</v>
      </c>
      <c r="BH36">
        <v>0.759432</v>
      </c>
      <c r="BI36">
        <v>-8.7959999999999997E-2</v>
      </c>
      <c r="BJ36">
        <v>5.0472270000000004</v>
      </c>
      <c r="BK36">
        <v>-0.61157300000000003</v>
      </c>
      <c r="BL36">
        <v>3.6008650000000002</v>
      </c>
      <c r="BM36">
        <v>-1.0510649999999999</v>
      </c>
      <c r="BN36">
        <v>3.4073250000000002</v>
      </c>
      <c r="BO36">
        <v>-1.4344159999999999</v>
      </c>
      <c r="BP36">
        <v>1.4758359999999999</v>
      </c>
      <c r="BQ36">
        <v>-2.7707809999999999</v>
      </c>
      <c r="BR36">
        <v>1.0043089999999999</v>
      </c>
      <c r="BS36">
        <v>-2.3781080000000001</v>
      </c>
      <c r="BT36">
        <v>1.261215</v>
      </c>
      <c r="BU36">
        <v>-6.0442999999999997E-2</v>
      </c>
      <c r="BV36">
        <v>3.769587</v>
      </c>
      <c r="BW36">
        <v>-0.34375600000000001</v>
      </c>
      <c r="BX36">
        <v>3.8519190000000001</v>
      </c>
      <c r="BY36">
        <v>-0.76723399999999997</v>
      </c>
      <c r="BZ36">
        <v>2.5069219999999999</v>
      </c>
      <c r="CA36">
        <v>-1.6847810000000001</v>
      </c>
      <c r="CB36">
        <v>0.76249100000000003</v>
      </c>
      <c r="CC36">
        <v>-2.4564889999999999</v>
      </c>
      <c r="CD36">
        <v>2.1496900000000001</v>
      </c>
      <c r="CE36">
        <v>-2.177813</v>
      </c>
      <c r="CF36">
        <v>0.73689099999999996</v>
      </c>
      <c r="CG36">
        <v>-0.22514400000000001</v>
      </c>
      <c r="CH36">
        <v>2.6813410000000002</v>
      </c>
      <c r="CI36">
        <v>-0.69838299999999998</v>
      </c>
      <c r="CJ36">
        <v>1.951141</v>
      </c>
      <c r="CK36">
        <v>-0.58735099999999996</v>
      </c>
      <c r="CL36">
        <v>1.958086</v>
      </c>
      <c r="CM36">
        <v>-1.5332859999999999</v>
      </c>
      <c r="CN36">
        <v>0.35095399999999999</v>
      </c>
      <c r="CO36">
        <v>-2.8023560000000001</v>
      </c>
      <c r="CP36">
        <v>0.55707399999999996</v>
      </c>
      <c r="CQ36">
        <v>-2.4328919999999998</v>
      </c>
      <c r="CR36">
        <v>0.640625</v>
      </c>
      <c r="CS36">
        <v>0.33314100000000002</v>
      </c>
      <c r="CT36">
        <v>4.6416120000000003</v>
      </c>
      <c r="CU36">
        <v>-0.60063299999999997</v>
      </c>
      <c r="CV36">
        <v>2.3068369999999998</v>
      </c>
      <c r="CW36">
        <v>-0.46514699999999998</v>
      </c>
      <c r="CX36">
        <v>2.0514220000000001</v>
      </c>
      <c r="CY36">
        <v>-0.80352199999999996</v>
      </c>
      <c r="CZ36">
        <v>1.2776400000000001</v>
      </c>
      <c r="DA36">
        <v>-2.057458</v>
      </c>
      <c r="DB36">
        <v>-0.30918200000000001</v>
      </c>
      <c r="DC36">
        <v>-1.926301</v>
      </c>
      <c r="DD36">
        <v>2.4276979999999999</v>
      </c>
      <c r="DE36">
        <v>102.39349300000001</v>
      </c>
      <c r="DF36">
        <v>82.846356999999998</v>
      </c>
      <c r="DG36">
        <v>91.040971999999996</v>
      </c>
      <c r="DH36">
        <v>107.025113</v>
      </c>
      <c r="DI36">
        <v>80.280264000000003</v>
      </c>
      <c r="DJ36">
        <v>98.245242000000005</v>
      </c>
      <c r="DK36">
        <v>95.193771999999996</v>
      </c>
      <c r="DL36">
        <v>89.995206999999994</v>
      </c>
      <c r="DM36">
        <v>115.14742</v>
      </c>
      <c r="DN36">
        <v>104.669327</v>
      </c>
      <c r="DO36">
        <v>111.770645</v>
      </c>
      <c r="DP36">
        <v>98.549404999999993</v>
      </c>
      <c r="DQ36">
        <v>127.29978699999999</v>
      </c>
      <c r="DR36">
        <v>142.83351099999999</v>
      </c>
      <c r="DS36">
        <v>123.54527899999999</v>
      </c>
      <c r="DT36">
        <v>23.676116</v>
      </c>
      <c r="DU36">
        <v>182.591206</v>
      </c>
      <c r="DV36">
        <v>20.174206999999999</v>
      </c>
      <c r="DW36">
        <v>198.86738</v>
      </c>
      <c r="DX36">
        <v>18.686927000000001</v>
      </c>
      <c r="DY36">
        <v>178.02161599999999</v>
      </c>
      <c r="DZ36">
        <v>118.44</v>
      </c>
      <c r="EA36">
        <v>6.5839999999999996</v>
      </c>
      <c r="EB36">
        <v>772.4</v>
      </c>
      <c r="EC36">
        <v>121.08</v>
      </c>
      <c r="ED36">
        <v>6.2759999999999998</v>
      </c>
      <c r="EE36">
        <v>748.2</v>
      </c>
      <c r="EF36">
        <v>120.42</v>
      </c>
      <c r="EG36">
        <v>6.1929999999999996</v>
      </c>
      <c r="EH36">
        <v>737.5</v>
      </c>
      <c r="EI36">
        <v>120.779999</v>
      </c>
      <c r="EJ36">
        <v>4.91</v>
      </c>
      <c r="EK36">
        <v>547.70001200000002</v>
      </c>
      <c r="EL36">
        <v>56.394043000000003</v>
      </c>
      <c r="EM36">
        <v>3.7106150000000002</v>
      </c>
      <c r="EN36">
        <v>4.1063169999999998</v>
      </c>
      <c r="EO36">
        <v>-0.37607699999999999</v>
      </c>
      <c r="EP36">
        <v>-5.2241609999999996</v>
      </c>
      <c r="EQ36">
        <v>-7.3964809999999996</v>
      </c>
      <c r="ER36">
        <v>103.37154200000001</v>
      </c>
      <c r="ES36">
        <v>109.61236100000001</v>
      </c>
      <c r="ET36">
        <v>101.55182600000001</v>
      </c>
      <c r="EU36">
        <v>0.56563799999999997</v>
      </c>
      <c r="EV36">
        <v>13691.537219</v>
      </c>
      <c r="EW36" t="s">
        <v>1173</v>
      </c>
      <c r="EX36" t="s">
        <v>1173</v>
      </c>
      <c r="EY36">
        <v>10389.403343</v>
      </c>
    </row>
    <row r="37" spans="1:155" s="764" customFormat="1" x14ac:dyDescent="0.25">
      <c r="A37" s="741">
        <v>46299</v>
      </c>
      <c r="B37" s="740">
        <v>0.19366898148148148</v>
      </c>
      <c r="C37">
        <v>720</v>
      </c>
      <c r="D37">
        <v>0</v>
      </c>
      <c r="E37">
        <v>0</v>
      </c>
      <c r="F37">
        <v>80.286930999999996</v>
      </c>
      <c r="G37">
        <v>76.906760000000006</v>
      </c>
      <c r="H37">
        <v>68.855137999999997</v>
      </c>
      <c r="I37">
        <v>77.570764999999994</v>
      </c>
      <c r="J37">
        <v>80.286552</v>
      </c>
      <c r="K37">
        <v>78.265351999999993</v>
      </c>
      <c r="L37">
        <v>75.893942999999993</v>
      </c>
      <c r="M37">
        <v>78.419013000000007</v>
      </c>
      <c r="N37">
        <v>9.1842640000000006</v>
      </c>
      <c r="O37">
        <v>7.8626250000000004</v>
      </c>
      <c r="P37">
        <v>7.1224720000000001</v>
      </c>
      <c r="Q37">
        <v>7.5164330000000001</v>
      </c>
      <c r="R37">
        <v>6.9089869999999998</v>
      </c>
      <c r="S37">
        <v>5.997954</v>
      </c>
      <c r="T37">
        <v>7.1083639999999999</v>
      </c>
      <c r="U37">
        <v>7.9553799999999999</v>
      </c>
      <c r="V37">
        <v>13.835566999999999</v>
      </c>
      <c r="W37">
        <v>13.288722</v>
      </c>
      <c r="X37">
        <v>8.7297039999999999</v>
      </c>
      <c r="Y37">
        <v>6.9505970000000001</v>
      </c>
      <c r="Z37">
        <v>10.559419</v>
      </c>
      <c r="AA37">
        <v>11.626291999999999</v>
      </c>
      <c r="AB37">
        <v>6.4364980000000003</v>
      </c>
      <c r="AC37">
        <v>8.5012369999999997</v>
      </c>
      <c r="AD37">
        <v>9.4571930000000002</v>
      </c>
      <c r="AE37">
        <v>4.7618660000000004</v>
      </c>
      <c r="AF37">
        <v>7.43459</v>
      </c>
      <c r="AG37">
        <v>3.94577</v>
      </c>
      <c r="AH37">
        <v>26.972138999999999</v>
      </c>
      <c r="AI37">
        <v>-2.9625249999999999</v>
      </c>
      <c r="AJ37">
        <v>-4.5728280000000003</v>
      </c>
      <c r="AK37">
        <v>3.0820000000000001E-3</v>
      </c>
      <c r="AL37">
        <v>5.5982799999999999</v>
      </c>
      <c r="AM37">
        <v>-0.31506499999999998</v>
      </c>
      <c r="AN37">
        <v>4.691452</v>
      </c>
      <c r="AO37">
        <v>-0.83832499999999999</v>
      </c>
      <c r="AP37">
        <v>3.2652320000000001</v>
      </c>
      <c r="AQ37">
        <v>-1.6150800000000001</v>
      </c>
      <c r="AR37">
        <v>3.0866370000000001</v>
      </c>
      <c r="AS37">
        <v>-3.137232</v>
      </c>
      <c r="AT37">
        <v>1.7086650000000001</v>
      </c>
      <c r="AU37">
        <v>-2.1112220000000002</v>
      </c>
      <c r="AV37">
        <v>1.9496340000000001</v>
      </c>
      <c r="AW37">
        <v>-0.39838499999999999</v>
      </c>
      <c r="AX37">
        <v>4.0832040000000003</v>
      </c>
      <c r="AY37">
        <v>-0.51628600000000002</v>
      </c>
      <c r="AZ37">
        <v>4.4737470000000004</v>
      </c>
      <c r="BA37">
        <v>-1.108071</v>
      </c>
      <c r="BB37">
        <v>3.765822</v>
      </c>
      <c r="BC37">
        <v>-1.7933129999999999</v>
      </c>
      <c r="BD37">
        <v>3.0087609999999998</v>
      </c>
      <c r="BE37">
        <v>-2.965614</v>
      </c>
      <c r="BF37">
        <v>1.5330790000000001</v>
      </c>
      <c r="BG37">
        <v>-2.3634240000000002</v>
      </c>
      <c r="BH37">
        <v>0.767347</v>
      </c>
      <c r="BI37">
        <v>-3.3366E-2</v>
      </c>
      <c r="BJ37">
        <v>5.0503169999999997</v>
      </c>
      <c r="BK37">
        <v>-0.60244299999999995</v>
      </c>
      <c r="BL37">
        <v>3.6002860000000001</v>
      </c>
      <c r="BM37">
        <v>-1.0460940000000001</v>
      </c>
      <c r="BN37">
        <v>3.4191760000000002</v>
      </c>
      <c r="BO37">
        <v>-1.392844</v>
      </c>
      <c r="BP37">
        <v>1.478502</v>
      </c>
      <c r="BQ37">
        <v>-2.7365460000000001</v>
      </c>
      <c r="BR37">
        <v>1.0453760000000001</v>
      </c>
      <c r="BS37">
        <v>-2.3637220000000001</v>
      </c>
      <c r="BT37">
        <v>1.3331599999999999</v>
      </c>
      <c r="BU37">
        <v>-5.6959999999999997E-2</v>
      </c>
      <c r="BV37">
        <v>3.8052069999999998</v>
      </c>
      <c r="BW37">
        <v>-0.35691400000000001</v>
      </c>
      <c r="BX37">
        <v>3.885802</v>
      </c>
      <c r="BY37">
        <v>-0.74560099999999996</v>
      </c>
      <c r="BZ37">
        <v>2.5307469999999999</v>
      </c>
      <c r="CA37">
        <v>-1.7015670000000001</v>
      </c>
      <c r="CB37">
        <v>0.80299200000000004</v>
      </c>
      <c r="CC37">
        <v>-2.4568919999999999</v>
      </c>
      <c r="CD37">
        <v>2.1829079999999998</v>
      </c>
      <c r="CE37">
        <v>-2.1638449999999998</v>
      </c>
      <c r="CF37">
        <v>0.78769699999999998</v>
      </c>
      <c r="CG37">
        <v>-0.25098599999999999</v>
      </c>
      <c r="CH37">
        <v>2.6950370000000001</v>
      </c>
      <c r="CI37">
        <v>-0.69849300000000003</v>
      </c>
      <c r="CJ37">
        <v>2.0477639999999999</v>
      </c>
      <c r="CK37">
        <v>-0.60301300000000002</v>
      </c>
      <c r="CL37">
        <v>2.0171079999999999</v>
      </c>
      <c r="CM37">
        <v>-1.50868</v>
      </c>
      <c r="CN37">
        <v>0.38516600000000001</v>
      </c>
      <c r="CO37">
        <v>-2.7791139999999999</v>
      </c>
      <c r="CP37">
        <v>0.58645599999999998</v>
      </c>
      <c r="CQ37">
        <v>-2.4094039999999999</v>
      </c>
      <c r="CR37">
        <v>0.68661899999999998</v>
      </c>
      <c r="CS37">
        <v>0.32420399999999999</v>
      </c>
      <c r="CT37">
        <v>4.717797</v>
      </c>
      <c r="CU37">
        <v>-0.57701899999999995</v>
      </c>
      <c r="CV37">
        <v>2.3225199999999999</v>
      </c>
      <c r="CW37">
        <v>-0.435527</v>
      </c>
      <c r="CX37">
        <v>2.0740509999999999</v>
      </c>
      <c r="CY37">
        <v>-0.71973500000000001</v>
      </c>
      <c r="CZ37">
        <v>1.2961450000000001</v>
      </c>
      <c r="DA37">
        <v>-2.0748739999999999</v>
      </c>
      <c r="DB37">
        <v>-0.291881</v>
      </c>
      <c r="DC37">
        <v>-1.870034</v>
      </c>
      <c r="DD37">
        <v>2.4330319999999999</v>
      </c>
      <c r="DE37">
        <v>100.739225</v>
      </c>
      <c r="DF37">
        <v>82.653516999999994</v>
      </c>
      <c r="DG37">
        <v>91.964422999999996</v>
      </c>
      <c r="DH37">
        <v>107.420604</v>
      </c>
      <c r="DI37">
        <v>80.833022999999997</v>
      </c>
      <c r="DJ37">
        <v>98.628097999999994</v>
      </c>
      <c r="DK37">
        <v>97.790732000000006</v>
      </c>
      <c r="DL37">
        <v>93.189533999999995</v>
      </c>
      <c r="DM37">
        <v>116.10953499999999</v>
      </c>
      <c r="DN37">
        <v>104.574316</v>
      </c>
      <c r="DO37">
        <v>112.115076</v>
      </c>
      <c r="DP37">
        <v>98.841798999999995</v>
      </c>
      <c r="DQ37">
        <v>128.887351</v>
      </c>
      <c r="DR37">
        <v>142.261854</v>
      </c>
      <c r="DS37">
        <v>122.69974000000001</v>
      </c>
      <c r="DT37">
        <v>18.517282999999999</v>
      </c>
      <c r="DU37">
        <v>177.36529100000001</v>
      </c>
      <c r="DV37">
        <v>19.458653999999999</v>
      </c>
      <c r="DW37">
        <v>199.32456400000001</v>
      </c>
      <c r="DX37">
        <v>18.431757000000001</v>
      </c>
      <c r="DY37">
        <v>178.79349999999999</v>
      </c>
      <c r="DZ37">
        <v>118.6</v>
      </c>
      <c r="EA37">
        <v>6.1360000000000001</v>
      </c>
      <c r="EB37">
        <v>714.4</v>
      </c>
      <c r="EC37">
        <v>121</v>
      </c>
      <c r="ED37">
        <v>6.2110000000000003</v>
      </c>
      <c r="EE37">
        <v>739.5</v>
      </c>
      <c r="EF37">
        <v>120.34</v>
      </c>
      <c r="EG37">
        <v>6.1779999999999999</v>
      </c>
      <c r="EH37">
        <v>728.7</v>
      </c>
      <c r="EI37">
        <v>120.82</v>
      </c>
      <c r="EJ37">
        <v>4.91</v>
      </c>
      <c r="EK37">
        <v>547.90002400000003</v>
      </c>
      <c r="EL37">
        <v>34.621087000000003</v>
      </c>
      <c r="EM37">
        <v>3.2977210000000001</v>
      </c>
      <c r="EN37">
        <v>3.2037770000000001</v>
      </c>
      <c r="EO37">
        <v>-7.6489479999999999</v>
      </c>
      <c r="EP37">
        <v>-6.2602460000000004</v>
      </c>
      <c r="EQ37">
        <v>-7.776605</v>
      </c>
      <c r="ER37">
        <v>101.287874</v>
      </c>
      <c r="ES37">
        <v>109.782549</v>
      </c>
      <c r="ET37">
        <v>101.861411</v>
      </c>
      <c r="EU37">
        <v>0.58896400000000004</v>
      </c>
      <c r="EV37">
        <v>13703.739008</v>
      </c>
      <c r="EW37" t="s">
        <v>1173</v>
      </c>
      <c r="EX37" t="s">
        <v>1173</v>
      </c>
      <c r="EY37">
        <v>10398.52924</v>
      </c>
    </row>
    <row r="38" spans="1:155" x14ac:dyDescent="0.25">
      <c r="A38" s="741">
        <v>46299</v>
      </c>
      <c r="B38" s="740">
        <v>0.19436342592592593</v>
      </c>
      <c r="C38">
        <v>780</v>
      </c>
      <c r="D38">
        <v>0</v>
      </c>
      <c r="E38">
        <v>0</v>
      </c>
      <c r="F38">
        <v>80.860480999999993</v>
      </c>
      <c r="G38">
        <v>77.136298999999994</v>
      </c>
      <c r="H38">
        <v>69.083036000000007</v>
      </c>
      <c r="I38">
        <v>77.662533999999994</v>
      </c>
      <c r="J38">
        <v>80.765799000000001</v>
      </c>
      <c r="K38">
        <v>78.586742999999998</v>
      </c>
      <c r="L38">
        <v>75.928054000000003</v>
      </c>
      <c r="M38">
        <v>78.805498</v>
      </c>
      <c r="N38">
        <v>9.2503060000000001</v>
      </c>
      <c r="O38">
        <v>8.2930620000000008</v>
      </c>
      <c r="P38">
        <v>6.5329360000000003</v>
      </c>
      <c r="Q38">
        <v>6.221374</v>
      </c>
      <c r="R38">
        <v>6.2671450000000002</v>
      </c>
      <c r="S38">
        <v>5.4835700000000003</v>
      </c>
      <c r="T38">
        <v>6.455673</v>
      </c>
      <c r="U38">
        <v>6.949675</v>
      </c>
      <c r="V38">
        <v>11.035475999999999</v>
      </c>
      <c r="W38">
        <v>10.974556</v>
      </c>
      <c r="X38">
        <v>7.9105280000000002</v>
      </c>
      <c r="Y38">
        <v>6.3417459999999997</v>
      </c>
      <c r="Z38">
        <v>10.437049999999999</v>
      </c>
      <c r="AA38">
        <v>11.440042</v>
      </c>
      <c r="AB38">
        <v>10.313720999999999</v>
      </c>
      <c r="AC38">
        <v>7.7649169999999996</v>
      </c>
      <c r="AD38">
        <v>7.513433</v>
      </c>
      <c r="AE38">
        <v>3.1211190000000002</v>
      </c>
      <c r="AF38">
        <v>6.7331130000000003</v>
      </c>
      <c r="AG38">
        <v>2.4365169999999998</v>
      </c>
      <c r="AH38">
        <v>18.436644000000001</v>
      </c>
      <c r="AI38">
        <v>-4.2742490000000002</v>
      </c>
      <c r="AJ38">
        <v>-5.5056250000000002</v>
      </c>
      <c r="AK38">
        <v>7.0912000000000003E-2</v>
      </c>
      <c r="AL38">
        <v>5.6277299999999997</v>
      </c>
      <c r="AM38">
        <v>-0.29552</v>
      </c>
      <c r="AN38">
        <v>4.7654379999999996</v>
      </c>
      <c r="AO38">
        <v>-0.81855900000000004</v>
      </c>
      <c r="AP38">
        <v>3.2857940000000001</v>
      </c>
      <c r="AQ38">
        <v>-1.5688899999999999</v>
      </c>
      <c r="AR38">
        <v>3.1499799999999998</v>
      </c>
      <c r="AS38">
        <v>-3.1048490000000002</v>
      </c>
      <c r="AT38">
        <v>1.763344</v>
      </c>
      <c r="AU38">
        <v>-2.059466</v>
      </c>
      <c r="AV38">
        <v>2.0107409999999999</v>
      </c>
      <c r="AW38">
        <v>-0.38058799999999998</v>
      </c>
      <c r="AX38">
        <v>4.0981259999999997</v>
      </c>
      <c r="AY38">
        <v>-0.50773299999999999</v>
      </c>
      <c r="AZ38">
        <v>4.4901289999999996</v>
      </c>
      <c r="BA38">
        <v>-1.1174679999999999</v>
      </c>
      <c r="BB38">
        <v>3.8253840000000001</v>
      </c>
      <c r="BC38">
        <v>-1.7781819999999999</v>
      </c>
      <c r="BD38">
        <v>3.0476960000000002</v>
      </c>
      <c r="BE38">
        <v>-2.9667759999999999</v>
      </c>
      <c r="BF38">
        <v>1.540683</v>
      </c>
      <c r="BG38">
        <v>-2.3270240000000002</v>
      </c>
      <c r="BH38">
        <v>0.82765900000000003</v>
      </c>
      <c r="BI38">
        <v>-3.5354999999999998E-2</v>
      </c>
      <c r="BJ38">
        <v>5.1043690000000002</v>
      </c>
      <c r="BK38">
        <v>-0.58353500000000003</v>
      </c>
      <c r="BL38">
        <v>3.6466440000000002</v>
      </c>
      <c r="BM38">
        <v>-1.0405930000000001</v>
      </c>
      <c r="BN38">
        <v>3.432458</v>
      </c>
      <c r="BO38">
        <v>-1.379926</v>
      </c>
      <c r="BP38">
        <v>1.4853700000000001</v>
      </c>
      <c r="BQ38">
        <v>-2.7505130000000002</v>
      </c>
      <c r="BR38">
        <v>1.0689139999999999</v>
      </c>
      <c r="BS38">
        <v>-2.3488709999999999</v>
      </c>
      <c r="BT38">
        <v>1.341472</v>
      </c>
      <c r="BU38">
        <v>-7.1154999999999996E-2</v>
      </c>
      <c r="BV38">
        <v>3.813145</v>
      </c>
      <c r="BW38">
        <v>-0.35539700000000002</v>
      </c>
      <c r="BX38">
        <v>3.8736760000000001</v>
      </c>
      <c r="BY38">
        <v>-0.75596300000000005</v>
      </c>
      <c r="BZ38">
        <v>2.5618639999999999</v>
      </c>
      <c r="CA38">
        <v>-1.6846080000000001</v>
      </c>
      <c r="CB38">
        <v>0.81665600000000005</v>
      </c>
      <c r="CC38">
        <v>-2.4372530000000001</v>
      </c>
      <c r="CD38">
        <v>2.1973410000000002</v>
      </c>
      <c r="CE38">
        <v>-2.119183</v>
      </c>
      <c r="CF38">
        <v>0.83072699999999999</v>
      </c>
      <c r="CG38">
        <v>-0.22683700000000001</v>
      </c>
      <c r="CH38">
        <v>2.70268</v>
      </c>
      <c r="CI38">
        <v>-0.69728500000000004</v>
      </c>
      <c r="CJ38">
        <v>2.0038269999999998</v>
      </c>
      <c r="CK38">
        <v>-0.60331599999999996</v>
      </c>
      <c r="CL38">
        <v>2.0002239999999998</v>
      </c>
      <c r="CM38">
        <v>-1.512688</v>
      </c>
      <c r="CN38">
        <v>0.389899</v>
      </c>
      <c r="CO38">
        <v>-2.7822469999999999</v>
      </c>
      <c r="CP38">
        <v>0.61010200000000003</v>
      </c>
      <c r="CQ38">
        <v>-2.406053</v>
      </c>
      <c r="CR38">
        <v>0.68764599999999998</v>
      </c>
      <c r="CS38">
        <v>0.31645800000000002</v>
      </c>
      <c r="CT38">
        <v>4.6784869999999996</v>
      </c>
      <c r="CU38">
        <v>-0.61294599999999999</v>
      </c>
      <c r="CV38">
        <v>2.3281879999999999</v>
      </c>
      <c r="CW38">
        <v>-0.43630799999999997</v>
      </c>
      <c r="CX38">
        <v>2.0532439999999998</v>
      </c>
      <c r="CY38">
        <v>-0.61714000000000002</v>
      </c>
      <c r="CZ38">
        <v>1.2974479999999999</v>
      </c>
      <c r="DA38">
        <v>-2.0021460000000002</v>
      </c>
      <c r="DB38">
        <v>-0.29746800000000001</v>
      </c>
      <c r="DC38">
        <v>-1.837175</v>
      </c>
      <c r="DD38">
        <v>2.44651</v>
      </c>
      <c r="DE38">
        <v>102.569444</v>
      </c>
      <c r="DF38">
        <v>82.792452999999995</v>
      </c>
      <c r="DG38">
        <v>92.138324999999995</v>
      </c>
      <c r="DH38">
        <v>107.39532199999999</v>
      </c>
      <c r="DI38">
        <v>80.977716999999998</v>
      </c>
      <c r="DJ38">
        <v>98.677395000000004</v>
      </c>
      <c r="DK38">
        <v>100.10592800000001</v>
      </c>
      <c r="DL38">
        <v>95.605345</v>
      </c>
      <c r="DM38">
        <v>115.96583699999999</v>
      </c>
      <c r="DN38">
        <v>104.601224</v>
      </c>
      <c r="DO38">
        <v>111.86229</v>
      </c>
      <c r="DP38">
        <v>98.812985999999995</v>
      </c>
      <c r="DQ38">
        <v>124.021182</v>
      </c>
      <c r="DR38">
        <v>141.68703300000001</v>
      </c>
      <c r="DS38">
        <v>122.080939</v>
      </c>
      <c r="DT38">
        <v>20.252979</v>
      </c>
      <c r="DU38">
        <v>183.641638</v>
      </c>
      <c r="DV38">
        <v>18.596978</v>
      </c>
      <c r="DW38">
        <v>199.045725</v>
      </c>
      <c r="DX38">
        <v>17.830158000000001</v>
      </c>
      <c r="DY38">
        <v>178.42417699999999</v>
      </c>
      <c r="DZ38">
        <v>118.41</v>
      </c>
      <c r="EA38">
        <v>6.5220000000000002</v>
      </c>
      <c r="EB38">
        <v>766.6</v>
      </c>
      <c r="EC38">
        <v>121.22</v>
      </c>
      <c r="ED38">
        <v>6.1470000000000002</v>
      </c>
      <c r="EE38">
        <v>734</v>
      </c>
      <c r="EF38">
        <v>120.44</v>
      </c>
      <c r="EG38">
        <v>6.1159999999999997</v>
      </c>
      <c r="EH38">
        <v>725.7</v>
      </c>
      <c r="EI38">
        <v>120.75</v>
      </c>
      <c r="EJ38">
        <v>4.907</v>
      </c>
      <c r="EK38">
        <v>547.29998799999998</v>
      </c>
      <c r="EL38">
        <v>23.547744999999999</v>
      </c>
      <c r="EM38">
        <v>3.255973</v>
      </c>
      <c r="EN38">
        <v>3.176148</v>
      </c>
      <c r="EO38">
        <v>-5.1111009999999997</v>
      </c>
      <c r="EP38">
        <v>-7.5302220000000002</v>
      </c>
      <c r="EQ38">
        <v>-8.6817729999999997</v>
      </c>
      <c r="ER38">
        <v>103.78547500000001</v>
      </c>
      <c r="ES38">
        <v>109.678782</v>
      </c>
      <c r="ET38">
        <v>101.713397</v>
      </c>
      <c r="EU38">
        <v>0.60655499999999996</v>
      </c>
      <c r="EV38">
        <v>13715.799363</v>
      </c>
      <c r="EW38" t="s">
        <v>1173</v>
      </c>
      <c r="EX38" t="s">
        <v>1173</v>
      </c>
      <c r="EY38">
        <v>10407.654909999999</v>
      </c>
    </row>
    <row r="39" spans="1:155" x14ac:dyDescent="0.25">
      <c r="A39" s="741">
        <v>46299</v>
      </c>
      <c r="B39" s="740">
        <v>0.19505787037037037</v>
      </c>
      <c r="C39">
        <v>840</v>
      </c>
      <c r="D39">
        <v>0</v>
      </c>
      <c r="E39">
        <v>0</v>
      </c>
      <c r="F39">
        <v>81.197597000000002</v>
      </c>
      <c r="G39">
        <v>77.230560999999994</v>
      </c>
      <c r="H39">
        <v>69.182450000000003</v>
      </c>
      <c r="I39">
        <v>77.692701</v>
      </c>
      <c r="J39">
        <v>81.178824000000006</v>
      </c>
      <c r="K39">
        <v>79.022677999999999</v>
      </c>
      <c r="L39">
        <v>75.983313999999993</v>
      </c>
      <c r="M39">
        <v>79.067852999999999</v>
      </c>
      <c r="N39">
        <v>8.7645060000000008</v>
      </c>
      <c r="O39">
        <v>7.8376510000000001</v>
      </c>
      <c r="P39">
        <v>5.637162</v>
      </c>
      <c r="Q39">
        <v>5.3220479999999997</v>
      </c>
      <c r="R39">
        <v>5.3962940000000001</v>
      </c>
      <c r="S39">
        <v>4.8924500000000002</v>
      </c>
      <c r="T39">
        <v>5.7039460000000002</v>
      </c>
      <c r="U39">
        <v>6.3037650000000003</v>
      </c>
      <c r="V39">
        <v>10.315663000000001</v>
      </c>
      <c r="W39">
        <v>10.555892999999999</v>
      </c>
      <c r="X39">
        <v>7.0979279999999996</v>
      </c>
      <c r="Y39">
        <v>5.7925959999999996</v>
      </c>
      <c r="Z39">
        <v>9.8947579999999995</v>
      </c>
      <c r="AA39">
        <v>10.829386</v>
      </c>
      <c r="AB39">
        <v>9.6176209999999998</v>
      </c>
      <c r="AC39">
        <v>6.4909290000000004</v>
      </c>
      <c r="AD39">
        <v>6.5093379999999996</v>
      </c>
      <c r="AE39">
        <v>1.870466</v>
      </c>
      <c r="AF39">
        <v>6.0067769999999996</v>
      </c>
      <c r="AG39">
        <v>1.2735700000000001</v>
      </c>
      <c r="AH39">
        <v>16.195881</v>
      </c>
      <c r="AI39">
        <v>-5.3794449999999996</v>
      </c>
      <c r="AJ39">
        <v>-6.2802100000000003</v>
      </c>
      <c r="AK39">
        <v>5.3263999999999999E-2</v>
      </c>
      <c r="AL39">
        <v>5.6625589999999999</v>
      </c>
      <c r="AM39">
        <v>-0.25575599999999998</v>
      </c>
      <c r="AN39">
        <v>4.7654509999999997</v>
      </c>
      <c r="AO39">
        <v>-0.78375899999999998</v>
      </c>
      <c r="AP39">
        <v>3.3323290000000001</v>
      </c>
      <c r="AQ39">
        <v>-1.5493330000000001</v>
      </c>
      <c r="AR39">
        <v>3.19855</v>
      </c>
      <c r="AS39">
        <v>-3.0674169999999998</v>
      </c>
      <c r="AT39">
        <v>1.8215969999999999</v>
      </c>
      <c r="AU39">
        <v>-2.0328499999999998</v>
      </c>
      <c r="AV39">
        <v>2.0791050000000002</v>
      </c>
      <c r="AW39">
        <v>-0.325683</v>
      </c>
      <c r="AX39">
        <v>4.1544949999999998</v>
      </c>
      <c r="AY39">
        <v>-0.45189299999999999</v>
      </c>
      <c r="AZ39">
        <v>4.5359889999999998</v>
      </c>
      <c r="BA39">
        <v>-1.0684389999999999</v>
      </c>
      <c r="BB39">
        <v>3.8434949999999999</v>
      </c>
      <c r="BC39">
        <v>-1.7696449999999999</v>
      </c>
      <c r="BD39">
        <v>3.068587</v>
      </c>
      <c r="BE39">
        <v>-2.921862</v>
      </c>
      <c r="BF39">
        <v>1.5862080000000001</v>
      </c>
      <c r="BG39">
        <v>-2.3062659999999999</v>
      </c>
      <c r="BH39">
        <v>0.84701099999999996</v>
      </c>
      <c r="BI39">
        <v>2.042E-3</v>
      </c>
      <c r="BJ39">
        <v>5.1156389999999998</v>
      </c>
      <c r="BK39">
        <v>-0.56476800000000005</v>
      </c>
      <c r="BL39">
        <v>3.660695</v>
      </c>
      <c r="BM39">
        <v>-1.0102439999999999</v>
      </c>
      <c r="BN39">
        <v>3.4658479999999998</v>
      </c>
      <c r="BO39">
        <v>-1.3481430000000001</v>
      </c>
      <c r="BP39">
        <v>1.5714049999999999</v>
      </c>
      <c r="BQ39">
        <v>-2.7200540000000002</v>
      </c>
      <c r="BR39">
        <v>1.073672</v>
      </c>
      <c r="BS39">
        <v>-2.3315670000000002</v>
      </c>
      <c r="BT39">
        <v>1.393257</v>
      </c>
      <c r="BU39">
        <v>-5.9442000000000002E-2</v>
      </c>
      <c r="BV39">
        <v>3.8362729999999998</v>
      </c>
      <c r="BW39">
        <v>-0.34599099999999999</v>
      </c>
      <c r="BX39">
        <v>3.9124379999999999</v>
      </c>
      <c r="BY39">
        <v>-0.71322700000000006</v>
      </c>
      <c r="BZ39">
        <v>2.5512869999999999</v>
      </c>
      <c r="CA39">
        <v>-1.6767240000000001</v>
      </c>
      <c r="CB39">
        <v>0.83327600000000002</v>
      </c>
      <c r="CC39">
        <v>-2.4458190000000002</v>
      </c>
      <c r="CD39">
        <v>2.1915990000000001</v>
      </c>
      <c r="CE39">
        <v>-2.1156929999999998</v>
      </c>
      <c r="CF39">
        <v>0.86438199999999998</v>
      </c>
      <c r="CG39">
        <v>-0.203295</v>
      </c>
      <c r="CH39">
        <v>2.7100499999999998</v>
      </c>
      <c r="CI39">
        <v>-0.672763</v>
      </c>
      <c r="CJ39">
        <v>2.0360779999999998</v>
      </c>
      <c r="CK39">
        <v>-0.61463299999999998</v>
      </c>
      <c r="CL39">
        <v>2.0110619999999999</v>
      </c>
      <c r="CM39">
        <v>-1.482804</v>
      </c>
      <c r="CN39">
        <v>0.40972500000000001</v>
      </c>
      <c r="CO39">
        <v>-2.7595399999999999</v>
      </c>
      <c r="CP39">
        <v>0.63464900000000002</v>
      </c>
      <c r="CQ39">
        <v>-2.3586689999999999</v>
      </c>
      <c r="CR39">
        <v>0.73618899999999998</v>
      </c>
      <c r="CS39">
        <v>0.345634</v>
      </c>
      <c r="CT39">
        <v>4.7292630000000004</v>
      </c>
      <c r="CU39">
        <v>-0.56222399999999995</v>
      </c>
      <c r="CV39">
        <v>2.3538230000000002</v>
      </c>
      <c r="CW39">
        <v>-0.42720799999999998</v>
      </c>
      <c r="CX39">
        <v>2.0518730000000001</v>
      </c>
      <c r="CY39">
        <v>-0.60649200000000003</v>
      </c>
      <c r="CZ39">
        <v>1.3209759999999999</v>
      </c>
      <c r="DA39">
        <v>-2.026948</v>
      </c>
      <c r="DB39">
        <v>-0.27228200000000002</v>
      </c>
      <c r="DC39">
        <v>-1.8364860000000001</v>
      </c>
      <c r="DD39">
        <v>2.4510139999999998</v>
      </c>
      <c r="DE39">
        <v>104.231932</v>
      </c>
      <c r="DF39">
        <v>85.448077999999995</v>
      </c>
      <c r="DG39">
        <v>92.437298999999996</v>
      </c>
      <c r="DH39">
        <v>107.294391</v>
      </c>
      <c r="DI39">
        <v>81.683171999999999</v>
      </c>
      <c r="DJ39">
        <v>98.906941000000003</v>
      </c>
      <c r="DK39">
        <v>103.14206900000001</v>
      </c>
      <c r="DL39">
        <v>97.670849000000004</v>
      </c>
      <c r="DM39">
        <v>117.05899700000001</v>
      </c>
      <c r="DN39">
        <v>104.19812400000001</v>
      </c>
      <c r="DO39">
        <v>111.491992</v>
      </c>
      <c r="DP39">
        <v>98.931790000000007</v>
      </c>
      <c r="DQ39">
        <v>126.51002800000001</v>
      </c>
      <c r="DR39">
        <v>141.732358</v>
      </c>
      <c r="DS39">
        <v>121.42827800000001</v>
      </c>
      <c r="DT39">
        <v>20.278296000000001</v>
      </c>
      <c r="DU39">
        <v>187.932005</v>
      </c>
      <c r="DV39">
        <v>17.88128</v>
      </c>
      <c r="DW39">
        <v>198.569783</v>
      </c>
      <c r="DX39">
        <v>17.456322</v>
      </c>
      <c r="DY39">
        <v>179.107035</v>
      </c>
      <c r="DZ39">
        <v>118.26</v>
      </c>
      <c r="EA39">
        <v>6.6109999999999998</v>
      </c>
      <c r="EB39">
        <v>768.5</v>
      </c>
      <c r="EC39">
        <v>121.27</v>
      </c>
      <c r="ED39">
        <v>6.0469999999999997</v>
      </c>
      <c r="EE39">
        <v>724.6</v>
      </c>
      <c r="EF39">
        <v>120.39</v>
      </c>
      <c r="EG39">
        <v>6.0789999999999997</v>
      </c>
      <c r="EH39">
        <v>722.1</v>
      </c>
      <c r="EI39">
        <v>121.58000199999999</v>
      </c>
      <c r="EJ39">
        <v>2.665</v>
      </c>
      <c r="EK39">
        <v>324</v>
      </c>
      <c r="EL39">
        <v>21.270686000000001</v>
      </c>
      <c r="EM39">
        <v>3.2249129999999999</v>
      </c>
      <c r="EN39">
        <v>2.970532</v>
      </c>
      <c r="EO39">
        <v>-5.0748049999999996</v>
      </c>
      <c r="EP39">
        <v>-8.6043579999999995</v>
      </c>
      <c r="EQ39">
        <v>-9.2507420000000007</v>
      </c>
      <c r="ER39">
        <v>105.459647</v>
      </c>
      <c r="ES39">
        <v>109.501435</v>
      </c>
      <c r="ET39">
        <v>101.986904</v>
      </c>
      <c r="EU39">
        <v>0.63226199999999999</v>
      </c>
      <c r="EV39">
        <v>13728.5399</v>
      </c>
      <c r="EW39" t="s">
        <v>1173</v>
      </c>
      <c r="EX39" t="s">
        <v>1173</v>
      </c>
      <c r="EY39">
        <v>10415.476628</v>
      </c>
    </row>
    <row r="40" spans="1:155" x14ac:dyDescent="0.25">
      <c r="A40" s="741">
        <v>46299</v>
      </c>
      <c r="B40" s="740">
        <v>0.19575231481481481</v>
      </c>
      <c r="C40">
        <v>900</v>
      </c>
      <c r="D40">
        <v>0</v>
      </c>
      <c r="E40">
        <v>0</v>
      </c>
      <c r="F40">
        <v>81.532549000000003</v>
      </c>
      <c r="G40">
        <v>77.395223999999999</v>
      </c>
      <c r="H40">
        <v>69.450304000000003</v>
      </c>
      <c r="I40">
        <v>77.723710999999994</v>
      </c>
      <c r="J40">
        <v>81.584525999999997</v>
      </c>
      <c r="K40">
        <v>79.241540000000001</v>
      </c>
      <c r="L40">
        <v>76.012011000000001</v>
      </c>
      <c r="M40">
        <v>79.291901999999993</v>
      </c>
      <c r="N40">
        <v>8.1912920000000007</v>
      </c>
      <c r="O40">
        <v>7.2261959999999998</v>
      </c>
      <c r="P40">
        <v>4.9792569999999996</v>
      </c>
      <c r="Q40">
        <v>4.5143630000000003</v>
      </c>
      <c r="R40">
        <v>4.7098199999999997</v>
      </c>
      <c r="S40">
        <v>4.1664370000000002</v>
      </c>
      <c r="T40">
        <v>5.1450399999999998</v>
      </c>
      <c r="U40">
        <v>5.8713050000000004</v>
      </c>
      <c r="V40">
        <v>9.8593720000000005</v>
      </c>
      <c r="W40">
        <v>9.6289289999999994</v>
      </c>
      <c r="X40">
        <v>6.5462100000000003</v>
      </c>
      <c r="Y40">
        <v>5.1862959999999996</v>
      </c>
      <c r="Z40">
        <v>9.471565</v>
      </c>
      <c r="AA40">
        <v>10.282973999999999</v>
      </c>
      <c r="AB40">
        <v>9.1434639999999998</v>
      </c>
      <c r="AC40">
        <v>5.4214330000000004</v>
      </c>
      <c r="AD40">
        <v>5.9664529999999996</v>
      </c>
      <c r="AE40">
        <v>0.86807900000000005</v>
      </c>
      <c r="AF40">
        <v>5.4025420000000004</v>
      </c>
      <c r="AG40">
        <v>0.41480899999999998</v>
      </c>
      <c r="AH40">
        <v>14.842532</v>
      </c>
      <c r="AI40">
        <v>-6.3341659999999997</v>
      </c>
      <c r="AJ40">
        <v>-6.8873300000000004</v>
      </c>
      <c r="AK40">
        <v>7.4680999999999997E-2</v>
      </c>
      <c r="AL40">
        <v>5.702915</v>
      </c>
      <c r="AM40">
        <v>-0.18453600000000001</v>
      </c>
      <c r="AN40">
        <v>4.8067770000000003</v>
      </c>
      <c r="AO40">
        <v>-0.75421099999999996</v>
      </c>
      <c r="AP40">
        <v>3.381459</v>
      </c>
      <c r="AQ40">
        <v>-1.4984470000000001</v>
      </c>
      <c r="AR40">
        <v>3.246734</v>
      </c>
      <c r="AS40">
        <v>-3.0206249999999999</v>
      </c>
      <c r="AT40">
        <v>1.816308</v>
      </c>
      <c r="AU40">
        <v>-1.9765299999999999</v>
      </c>
      <c r="AV40">
        <v>2.114347</v>
      </c>
      <c r="AW40">
        <v>-0.28370600000000001</v>
      </c>
      <c r="AX40">
        <v>4.1801190000000004</v>
      </c>
      <c r="AY40">
        <v>-0.42054200000000003</v>
      </c>
      <c r="AZ40">
        <v>4.5351270000000001</v>
      </c>
      <c r="BA40">
        <v>-1.033674</v>
      </c>
      <c r="BB40">
        <v>3.8423560000000001</v>
      </c>
      <c r="BC40">
        <v>-1.7110320000000001</v>
      </c>
      <c r="BD40">
        <v>3.0886010000000002</v>
      </c>
      <c r="BE40">
        <v>-2.8815719999999998</v>
      </c>
      <c r="BF40">
        <v>1.6087050000000001</v>
      </c>
      <c r="BG40">
        <v>-2.235878</v>
      </c>
      <c r="BH40">
        <v>0.89874500000000002</v>
      </c>
      <c r="BI40">
        <v>6.4468999999999999E-2</v>
      </c>
      <c r="BJ40">
        <v>5.1595880000000003</v>
      </c>
      <c r="BK40">
        <v>-0.56621999999999995</v>
      </c>
      <c r="BL40">
        <v>3.674874</v>
      </c>
      <c r="BM40">
        <v>-0.99596399999999996</v>
      </c>
      <c r="BN40">
        <v>3.487641</v>
      </c>
      <c r="BO40">
        <v>-1.30304</v>
      </c>
      <c r="BP40">
        <v>1.5683720000000001</v>
      </c>
      <c r="BQ40">
        <v>-2.6794950000000002</v>
      </c>
      <c r="BR40">
        <v>1.103345</v>
      </c>
      <c r="BS40">
        <v>-2.278092</v>
      </c>
      <c r="BT40">
        <v>1.4077010000000001</v>
      </c>
      <c r="BU40">
        <v>-1.0257E-2</v>
      </c>
      <c r="BV40">
        <v>3.8263729999999998</v>
      </c>
      <c r="BW40">
        <v>-0.31619900000000001</v>
      </c>
      <c r="BX40">
        <v>3.9093719999999998</v>
      </c>
      <c r="BY40">
        <v>-0.67838699999999996</v>
      </c>
      <c r="BZ40">
        <v>2.5683470000000002</v>
      </c>
      <c r="CA40">
        <v>-1.642414</v>
      </c>
      <c r="CB40">
        <v>0.82777100000000003</v>
      </c>
      <c r="CC40">
        <v>-2.4052039999999999</v>
      </c>
      <c r="CD40">
        <v>2.2148889999999999</v>
      </c>
      <c r="CE40">
        <v>-2.0616569999999999</v>
      </c>
      <c r="CF40">
        <v>0.90206900000000001</v>
      </c>
      <c r="CG40">
        <v>-0.184033</v>
      </c>
      <c r="CH40">
        <v>2.7390699999999999</v>
      </c>
      <c r="CI40">
        <v>-0.64960600000000002</v>
      </c>
      <c r="CJ40">
        <v>2.0738780000000001</v>
      </c>
      <c r="CK40">
        <v>-0.56950800000000001</v>
      </c>
      <c r="CL40">
        <v>2.0348190000000002</v>
      </c>
      <c r="CM40">
        <v>-1.45892</v>
      </c>
      <c r="CN40">
        <v>0.41742499999999999</v>
      </c>
      <c r="CO40">
        <v>-2.7253539999999998</v>
      </c>
      <c r="CP40">
        <v>0.629193</v>
      </c>
      <c r="CQ40">
        <v>-2.3465280000000002</v>
      </c>
      <c r="CR40">
        <v>0.76903900000000003</v>
      </c>
      <c r="CS40">
        <v>0.37434800000000001</v>
      </c>
      <c r="CT40">
        <v>4.7294330000000002</v>
      </c>
      <c r="CU40">
        <v>-0.54864199999999996</v>
      </c>
      <c r="CV40">
        <v>2.3277519999999998</v>
      </c>
      <c r="CW40">
        <v>-0.39467400000000002</v>
      </c>
      <c r="CX40">
        <v>2.076171</v>
      </c>
      <c r="CY40">
        <v>-0.58301999999999998</v>
      </c>
      <c r="CZ40">
        <v>1.3231679999999999</v>
      </c>
      <c r="DA40">
        <v>-2.014011</v>
      </c>
      <c r="DB40">
        <v>-0.233959</v>
      </c>
      <c r="DC40">
        <v>-1.7864880000000001</v>
      </c>
      <c r="DD40">
        <v>2.4699239999999998</v>
      </c>
      <c r="DE40">
        <v>104.497872</v>
      </c>
      <c r="DF40">
        <v>84.455495999999997</v>
      </c>
      <c r="DG40">
        <v>92.548559999999995</v>
      </c>
      <c r="DH40">
        <v>106.96812799999999</v>
      </c>
      <c r="DI40">
        <v>81.838510999999997</v>
      </c>
      <c r="DJ40">
        <v>98.956115999999994</v>
      </c>
      <c r="DK40">
        <v>104.963064</v>
      </c>
      <c r="DL40">
        <v>98.643117000000004</v>
      </c>
      <c r="DM40">
        <v>116.537565</v>
      </c>
      <c r="DN40">
        <v>103.703981</v>
      </c>
      <c r="DO40">
        <v>111.296143</v>
      </c>
      <c r="DP40">
        <v>98.983067000000005</v>
      </c>
      <c r="DQ40">
        <v>125.567594</v>
      </c>
      <c r="DR40">
        <v>142.770084</v>
      </c>
      <c r="DS40">
        <v>121.09773300000001</v>
      </c>
      <c r="DT40">
        <v>20.057143</v>
      </c>
      <c r="DU40">
        <v>188.17779899999999</v>
      </c>
      <c r="DV40">
        <v>17.325019999999999</v>
      </c>
      <c r="DW40">
        <v>197.80693500000001</v>
      </c>
      <c r="DX40">
        <v>17.090357000000001</v>
      </c>
      <c r="DY40">
        <v>178.88728800000001</v>
      </c>
      <c r="DZ40">
        <v>118.41</v>
      </c>
      <c r="EA40">
        <v>6.5540000000000003</v>
      </c>
      <c r="EB40">
        <v>761.9</v>
      </c>
      <c r="EC40">
        <v>121.19</v>
      </c>
      <c r="ED40">
        <v>5.984</v>
      </c>
      <c r="EE40">
        <v>714.2</v>
      </c>
      <c r="EF40">
        <v>120.4</v>
      </c>
      <c r="EG40">
        <v>6.0430000000000001</v>
      </c>
      <c r="EH40">
        <v>720</v>
      </c>
      <c r="EI40">
        <v>120.69000200000001</v>
      </c>
      <c r="EJ40">
        <v>4.9050000000000002</v>
      </c>
      <c r="EK40">
        <v>546.79998799999998</v>
      </c>
      <c r="EL40">
        <v>20.235074000000001</v>
      </c>
      <c r="EM40">
        <v>3.1176200000000001</v>
      </c>
      <c r="EN40">
        <v>2.9253439999999999</v>
      </c>
      <c r="EO40">
        <v>-5.3925419999999997</v>
      </c>
      <c r="EP40">
        <v>-9.4517860000000002</v>
      </c>
      <c r="EQ40">
        <v>-9.8126739999999995</v>
      </c>
      <c r="ER40">
        <v>105.55477</v>
      </c>
      <c r="ES40">
        <v>109.21657500000001</v>
      </c>
      <c r="ET40">
        <v>101.898965</v>
      </c>
      <c r="EU40">
        <v>0.66032599999999997</v>
      </c>
      <c r="EV40">
        <v>13741.296752</v>
      </c>
      <c r="EW40" t="s">
        <v>1173</v>
      </c>
      <c r="EX40" t="s">
        <v>1173</v>
      </c>
      <c r="EY40">
        <v>10423.045513999999</v>
      </c>
    </row>
    <row r="41" spans="1:155" x14ac:dyDescent="0.25">
      <c r="A41" s="741">
        <v>46299</v>
      </c>
      <c r="B41" s="740">
        <v>0.19644675925925925</v>
      </c>
      <c r="C41">
        <v>960</v>
      </c>
      <c r="D41">
        <v>0</v>
      </c>
      <c r="E41">
        <v>0</v>
      </c>
      <c r="F41">
        <v>81.923349999999999</v>
      </c>
      <c r="G41">
        <v>77.594217999999998</v>
      </c>
      <c r="H41">
        <v>69.737453000000002</v>
      </c>
      <c r="I41">
        <v>77.781042999999997</v>
      </c>
      <c r="J41">
        <v>81.876707999999994</v>
      </c>
      <c r="K41">
        <v>79.458464000000006</v>
      </c>
      <c r="L41">
        <v>76.080641999999997</v>
      </c>
      <c r="M41">
        <v>79.485077000000004</v>
      </c>
      <c r="N41">
        <v>7.6581580000000002</v>
      </c>
      <c r="O41">
        <v>6.7462900000000001</v>
      </c>
      <c r="P41">
        <v>4.3637509999999997</v>
      </c>
      <c r="Q41">
        <v>3.8951920000000002</v>
      </c>
      <c r="R41">
        <v>4.0715440000000003</v>
      </c>
      <c r="S41">
        <v>3.5795710000000001</v>
      </c>
      <c r="T41">
        <v>4.6053990000000002</v>
      </c>
      <c r="U41">
        <v>5.3721170000000003</v>
      </c>
      <c r="V41">
        <v>9.3985859999999999</v>
      </c>
      <c r="W41">
        <v>9.2646139999999999</v>
      </c>
      <c r="X41">
        <v>6.2631259999999997</v>
      </c>
      <c r="Y41">
        <v>4.6810710000000002</v>
      </c>
      <c r="Z41">
        <v>9.0064010000000003</v>
      </c>
      <c r="AA41">
        <v>9.4926739999999992</v>
      </c>
      <c r="AB41">
        <v>8.6899680000000004</v>
      </c>
      <c r="AC41">
        <v>4.6439389999999996</v>
      </c>
      <c r="AD41">
        <v>5.4971430000000003</v>
      </c>
      <c r="AE41">
        <v>0.22705700000000001</v>
      </c>
      <c r="AF41">
        <v>5.0112569999999996</v>
      </c>
      <c r="AG41">
        <v>-0.31216899999999997</v>
      </c>
      <c r="AH41">
        <v>14.238849</v>
      </c>
      <c r="AI41">
        <v>-6.7496479999999996</v>
      </c>
      <c r="AJ41">
        <v>-7.2807430000000002</v>
      </c>
      <c r="AK41">
        <v>0.11064499999999999</v>
      </c>
      <c r="AL41">
        <v>5.7080029999999997</v>
      </c>
      <c r="AM41">
        <v>-0.17616699999999999</v>
      </c>
      <c r="AN41">
        <v>4.8476489999999997</v>
      </c>
      <c r="AO41">
        <v>-0.73178200000000004</v>
      </c>
      <c r="AP41">
        <v>3.3986909999999999</v>
      </c>
      <c r="AQ41">
        <v>-1.460248</v>
      </c>
      <c r="AR41">
        <v>3.252704</v>
      </c>
      <c r="AS41">
        <v>-2.9834969999999998</v>
      </c>
      <c r="AT41">
        <v>1.8884970000000001</v>
      </c>
      <c r="AU41">
        <v>-1.926625</v>
      </c>
      <c r="AV41">
        <v>2.166703</v>
      </c>
      <c r="AW41">
        <v>-0.21767600000000001</v>
      </c>
      <c r="AX41">
        <v>4.2043860000000004</v>
      </c>
      <c r="AY41">
        <v>-0.37668800000000002</v>
      </c>
      <c r="AZ41">
        <v>4.552511</v>
      </c>
      <c r="BA41">
        <v>-1.0240089999999999</v>
      </c>
      <c r="BB41">
        <v>3.8656380000000001</v>
      </c>
      <c r="BC41">
        <v>-1.6875519999999999</v>
      </c>
      <c r="BD41">
        <v>3.1031719999999998</v>
      </c>
      <c r="BE41">
        <v>-2.8621470000000002</v>
      </c>
      <c r="BF41">
        <v>1.613248</v>
      </c>
      <c r="BG41">
        <v>-2.210909</v>
      </c>
      <c r="BH41">
        <v>0.94206199999999995</v>
      </c>
      <c r="BI41">
        <v>9.2596999999999999E-2</v>
      </c>
      <c r="BJ41">
        <v>5.1948930000000004</v>
      </c>
      <c r="BK41">
        <v>-0.544018</v>
      </c>
      <c r="BL41">
        <v>3.6872850000000001</v>
      </c>
      <c r="BM41">
        <v>-0.95199900000000004</v>
      </c>
      <c r="BN41">
        <v>3.5109149999999998</v>
      </c>
      <c r="BO41">
        <v>-1.284689</v>
      </c>
      <c r="BP41">
        <v>1.5912520000000001</v>
      </c>
      <c r="BQ41">
        <v>-2.6578569999999999</v>
      </c>
      <c r="BR41">
        <v>1.1302909999999999</v>
      </c>
      <c r="BS41">
        <v>-2.221797</v>
      </c>
      <c r="BT41">
        <v>1.453997</v>
      </c>
      <c r="BU41">
        <v>8.2819999999999994E-3</v>
      </c>
      <c r="BV41">
        <v>3.8544510000000001</v>
      </c>
      <c r="BW41">
        <v>-0.31475399999999998</v>
      </c>
      <c r="BX41">
        <v>3.9178470000000001</v>
      </c>
      <c r="BY41">
        <v>-0.66198999999999997</v>
      </c>
      <c r="BZ41">
        <v>2.6144609999999999</v>
      </c>
      <c r="CA41">
        <v>-1.614066</v>
      </c>
      <c r="CB41">
        <v>0.85970299999999999</v>
      </c>
      <c r="CC41">
        <v>-2.3729209999999998</v>
      </c>
      <c r="CD41">
        <v>2.2299069999999999</v>
      </c>
      <c r="CE41">
        <v>-2.024756</v>
      </c>
      <c r="CF41">
        <v>0.93033999999999994</v>
      </c>
      <c r="CG41">
        <v>-0.150169</v>
      </c>
      <c r="CH41">
        <v>2.746524</v>
      </c>
      <c r="CI41">
        <v>-0.62685100000000005</v>
      </c>
      <c r="CJ41">
        <v>2.0583109999999998</v>
      </c>
      <c r="CK41">
        <v>-0.55303899999999995</v>
      </c>
      <c r="CL41">
        <v>2.0189810000000001</v>
      </c>
      <c r="CM41">
        <v>-1.468823</v>
      </c>
      <c r="CN41">
        <v>0.41432000000000002</v>
      </c>
      <c r="CO41">
        <v>-2.7191939999999999</v>
      </c>
      <c r="CP41">
        <v>0.65375700000000003</v>
      </c>
      <c r="CQ41">
        <v>-2.2926389999999999</v>
      </c>
      <c r="CR41">
        <v>0.76729400000000003</v>
      </c>
      <c r="CS41">
        <v>0.392457</v>
      </c>
      <c r="CT41">
        <v>4.7079219999999999</v>
      </c>
      <c r="CU41">
        <v>-0.562002</v>
      </c>
      <c r="CV41">
        <v>2.3485200000000002</v>
      </c>
      <c r="CW41">
        <v>-0.38583899999999999</v>
      </c>
      <c r="CX41">
        <v>2.1001319999999999</v>
      </c>
      <c r="CY41">
        <v>-0.57653399999999999</v>
      </c>
      <c r="CZ41">
        <v>1.3485400000000001</v>
      </c>
      <c r="DA41">
        <v>-1.9713309999999999</v>
      </c>
      <c r="DB41">
        <v>-0.232992</v>
      </c>
      <c r="DC41">
        <v>-1.742896</v>
      </c>
      <c r="DD41">
        <v>2.4764569999999999</v>
      </c>
      <c r="DE41">
        <v>104.455068</v>
      </c>
      <c r="DF41">
        <v>85.074551</v>
      </c>
      <c r="DG41">
        <v>92.198854999999995</v>
      </c>
      <c r="DH41">
        <v>106.834249</v>
      </c>
      <c r="DI41">
        <v>81.744290000000007</v>
      </c>
      <c r="DJ41">
        <v>98.853854999999996</v>
      </c>
      <c r="DK41">
        <v>105.488722</v>
      </c>
      <c r="DL41">
        <v>99.146118000000001</v>
      </c>
      <c r="DM41">
        <v>114.71645100000001</v>
      </c>
      <c r="DN41">
        <v>103.761332</v>
      </c>
      <c r="DO41">
        <v>110.99991300000001</v>
      </c>
      <c r="DP41">
        <v>98.804835999999995</v>
      </c>
      <c r="DQ41">
        <v>124.20480000000001</v>
      </c>
      <c r="DR41">
        <v>143.15582800000001</v>
      </c>
      <c r="DS41">
        <v>120.886419</v>
      </c>
      <c r="DT41">
        <v>19.933665000000001</v>
      </c>
      <c r="DU41">
        <v>188.66773499999999</v>
      </c>
      <c r="DV41">
        <v>17.106005</v>
      </c>
      <c r="DW41">
        <v>197.49398199999999</v>
      </c>
      <c r="DX41">
        <v>16.728815000000001</v>
      </c>
      <c r="DY41">
        <v>178.165165</v>
      </c>
      <c r="DZ41">
        <v>118.19</v>
      </c>
      <c r="EA41">
        <v>6.5439999999999996</v>
      </c>
      <c r="EB41">
        <v>763.1</v>
      </c>
      <c r="EC41">
        <v>121.16</v>
      </c>
      <c r="ED41">
        <v>5.9779999999999998</v>
      </c>
      <c r="EE41">
        <v>710.6</v>
      </c>
      <c r="EF41">
        <v>120.51</v>
      </c>
      <c r="EG41">
        <v>6.0430000000000001</v>
      </c>
      <c r="EH41">
        <v>713.9</v>
      </c>
      <c r="EI41">
        <v>120.699997</v>
      </c>
      <c r="EJ41">
        <v>4.9039999999999999</v>
      </c>
      <c r="EK41">
        <v>546.79998799999998</v>
      </c>
      <c r="EL41">
        <v>19.809470000000001</v>
      </c>
      <c r="EM41">
        <v>3.0388980000000001</v>
      </c>
      <c r="EN41">
        <v>3.0919750000000001</v>
      </c>
      <c r="EO41">
        <v>-5.570621</v>
      </c>
      <c r="EP41">
        <v>-9.7885460000000002</v>
      </c>
      <c r="EQ41">
        <v>-10.372718000000001</v>
      </c>
      <c r="ER41">
        <v>105.74412599999999</v>
      </c>
      <c r="ES41">
        <v>109.099496</v>
      </c>
      <c r="ET41">
        <v>101.609469</v>
      </c>
      <c r="EU41">
        <v>0.68298499999999995</v>
      </c>
      <c r="EV41">
        <v>13754.020273</v>
      </c>
      <c r="EW41" t="s">
        <v>1173</v>
      </c>
      <c r="EX41" t="s">
        <v>1173</v>
      </c>
      <c r="EY41">
        <v>10432.161377</v>
      </c>
    </row>
    <row r="42" spans="1:155" x14ac:dyDescent="0.25">
      <c r="A42" s="741">
        <v>46299</v>
      </c>
      <c r="B42" s="740">
        <v>0.19714120370370369</v>
      </c>
      <c r="C42">
        <v>1020</v>
      </c>
      <c r="D42">
        <v>0</v>
      </c>
      <c r="E42">
        <v>0</v>
      </c>
      <c r="F42">
        <v>82.146770000000004</v>
      </c>
      <c r="G42">
        <v>77.731612999999996</v>
      </c>
      <c r="H42">
        <v>69.806002000000007</v>
      </c>
      <c r="I42">
        <v>77.863059000000007</v>
      </c>
      <c r="J42">
        <v>82.136803</v>
      </c>
      <c r="K42">
        <v>79.758358000000001</v>
      </c>
      <c r="L42">
        <v>76.094443999999996</v>
      </c>
      <c r="M42">
        <v>79.645037000000002</v>
      </c>
      <c r="N42">
        <v>7.2240760000000002</v>
      </c>
      <c r="O42">
        <v>6.2351960000000002</v>
      </c>
      <c r="P42">
        <v>3.8329390000000001</v>
      </c>
      <c r="Q42">
        <v>3.3540070000000002</v>
      </c>
      <c r="R42">
        <v>3.4886810000000001</v>
      </c>
      <c r="S42">
        <v>2.9948969999999999</v>
      </c>
      <c r="T42">
        <v>4.1267440000000004</v>
      </c>
      <c r="U42">
        <v>5.0169069999999998</v>
      </c>
      <c r="V42">
        <v>9.0111740000000005</v>
      </c>
      <c r="W42">
        <v>8.8684650000000005</v>
      </c>
      <c r="X42">
        <v>5.6293620000000004</v>
      </c>
      <c r="Y42">
        <v>4.388871</v>
      </c>
      <c r="Z42">
        <v>8.557302</v>
      </c>
      <c r="AA42">
        <v>9.2335010000000004</v>
      </c>
      <c r="AB42">
        <v>8.2716670000000008</v>
      </c>
      <c r="AC42">
        <v>4.0923059999999998</v>
      </c>
      <c r="AD42">
        <v>5.0885670000000003</v>
      </c>
      <c r="AE42">
        <v>-0.25410899999999997</v>
      </c>
      <c r="AF42">
        <v>4.496848</v>
      </c>
      <c r="AG42">
        <v>-0.83490699999999995</v>
      </c>
      <c r="AH42">
        <v>13.732557999999999</v>
      </c>
      <c r="AI42">
        <v>-7.0630699999999997</v>
      </c>
      <c r="AJ42">
        <v>-7.7010319999999997</v>
      </c>
      <c r="AK42">
        <v>0.158637</v>
      </c>
      <c r="AL42">
        <v>5.7406790000000001</v>
      </c>
      <c r="AM42">
        <v>-0.17555100000000001</v>
      </c>
      <c r="AN42">
        <v>4.8789899999999999</v>
      </c>
      <c r="AO42">
        <v>-0.68846099999999999</v>
      </c>
      <c r="AP42">
        <v>3.4592049999999999</v>
      </c>
      <c r="AQ42">
        <v>-1.443735</v>
      </c>
      <c r="AR42">
        <v>3.3053729999999999</v>
      </c>
      <c r="AS42">
        <v>-2.966062</v>
      </c>
      <c r="AT42">
        <v>1.9194709999999999</v>
      </c>
      <c r="AU42">
        <v>-1.9038109999999999</v>
      </c>
      <c r="AV42">
        <v>2.1985839999999999</v>
      </c>
      <c r="AW42">
        <v>-0.223663</v>
      </c>
      <c r="AX42">
        <v>4.2246079999999999</v>
      </c>
      <c r="AY42">
        <v>-0.37481599999999998</v>
      </c>
      <c r="AZ42">
        <v>4.57883</v>
      </c>
      <c r="BA42">
        <v>-0.97756900000000002</v>
      </c>
      <c r="BB42">
        <v>3.8845770000000002</v>
      </c>
      <c r="BC42">
        <v>-1.6971719999999999</v>
      </c>
      <c r="BD42">
        <v>3.1258119999999998</v>
      </c>
      <c r="BE42">
        <v>-2.8500589999999999</v>
      </c>
      <c r="BF42">
        <v>1.66581</v>
      </c>
      <c r="BG42">
        <v>-2.2034690000000001</v>
      </c>
      <c r="BH42">
        <v>0.97682899999999995</v>
      </c>
      <c r="BI42">
        <v>0.11817</v>
      </c>
      <c r="BJ42">
        <v>5.2005179999999998</v>
      </c>
      <c r="BK42">
        <v>-0.55499100000000001</v>
      </c>
      <c r="BL42">
        <v>3.7057880000000001</v>
      </c>
      <c r="BM42">
        <v>-0.96529200000000004</v>
      </c>
      <c r="BN42">
        <v>3.5252309999999998</v>
      </c>
      <c r="BO42">
        <v>-1.280915</v>
      </c>
      <c r="BP42">
        <v>1.6258889999999999</v>
      </c>
      <c r="BQ42">
        <v>-2.6494360000000001</v>
      </c>
      <c r="BR42">
        <v>1.127591</v>
      </c>
      <c r="BS42">
        <v>-2.2138469999999999</v>
      </c>
      <c r="BT42">
        <v>1.4761930000000001</v>
      </c>
      <c r="BU42">
        <v>4.3688999999999999E-2</v>
      </c>
      <c r="BV42">
        <v>3.8795459999999999</v>
      </c>
      <c r="BW42">
        <v>-0.29319699999999999</v>
      </c>
      <c r="BX42">
        <v>3.926056</v>
      </c>
      <c r="BY42">
        <v>-0.66389900000000002</v>
      </c>
      <c r="BZ42">
        <v>2.615094</v>
      </c>
      <c r="CA42">
        <v>-1.604166</v>
      </c>
      <c r="CB42">
        <v>0.89217500000000005</v>
      </c>
      <c r="CC42">
        <v>-2.3670490000000002</v>
      </c>
      <c r="CD42">
        <v>2.227449</v>
      </c>
      <c r="CE42">
        <v>-1.972542</v>
      </c>
      <c r="CF42">
        <v>0.96866399999999997</v>
      </c>
      <c r="CG42">
        <v>-9.6532000000000007E-2</v>
      </c>
      <c r="CH42">
        <v>2.774302</v>
      </c>
      <c r="CI42">
        <v>-0.60817900000000003</v>
      </c>
      <c r="CJ42">
        <v>2.0511140000000001</v>
      </c>
      <c r="CK42">
        <v>-0.52822499999999994</v>
      </c>
      <c r="CL42">
        <v>2.042316</v>
      </c>
      <c r="CM42">
        <v>-1.4175800000000001</v>
      </c>
      <c r="CN42">
        <v>0.42404700000000001</v>
      </c>
      <c r="CO42">
        <v>-2.6871499999999999</v>
      </c>
      <c r="CP42">
        <v>0.66642199999999996</v>
      </c>
      <c r="CQ42">
        <v>-2.2520989999999999</v>
      </c>
      <c r="CR42">
        <v>0.79426200000000002</v>
      </c>
      <c r="CS42">
        <v>0.41297600000000001</v>
      </c>
      <c r="CT42">
        <v>4.741377</v>
      </c>
      <c r="CU42">
        <v>-0.50654600000000005</v>
      </c>
      <c r="CV42">
        <v>2.337898</v>
      </c>
      <c r="CW42">
        <v>-0.37292799999999998</v>
      </c>
      <c r="CX42">
        <v>2.0890499999999999</v>
      </c>
      <c r="CY42">
        <v>-0.54742999999999997</v>
      </c>
      <c r="CZ42">
        <v>1.3683369999999999</v>
      </c>
      <c r="DA42">
        <v>-1.979973</v>
      </c>
      <c r="DB42">
        <v>-0.18984599999999999</v>
      </c>
      <c r="DC42">
        <v>-1.7130840000000001</v>
      </c>
      <c r="DD42">
        <v>2.5191729999999999</v>
      </c>
      <c r="DE42">
        <v>104.038715</v>
      </c>
      <c r="DF42">
        <v>83.998210999999998</v>
      </c>
      <c r="DG42">
        <v>92.831524000000002</v>
      </c>
      <c r="DH42">
        <v>107.063722</v>
      </c>
      <c r="DI42">
        <v>82.091661999999999</v>
      </c>
      <c r="DJ42">
        <v>99.047832</v>
      </c>
      <c r="DK42">
        <v>106.043785</v>
      </c>
      <c r="DL42">
        <v>99.261885000000007</v>
      </c>
      <c r="DM42">
        <v>117.351636</v>
      </c>
      <c r="DN42">
        <v>103.909043</v>
      </c>
      <c r="DO42">
        <v>110.692679</v>
      </c>
      <c r="DP42">
        <v>98.936519000000004</v>
      </c>
      <c r="DQ42">
        <v>123.274199</v>
      </c>
      <c r="DR42">
        <v>143.107641</v>
      </c>
      <c r="DS42">
        <v>120.807405</v>
      </c>
      <c r="DT42">
        <v>19.748034000000001</v>
      </c>
      <c r="DU42">
        <v>186.38978900000001</v>
      </c>
      <c r="DV42">
        <v>16.912258999999999</v>
      </c>
      <c r="DW42">
        <v>197.57464999999999</v>
      </c>
      <c r="DX42">
        <v>16.565781000000001</v>
      </c>
      <c r="DY42">
        <v>178.855604</v>
      </c>
      <c r="DZ42">
        <v>118.3</v>
      </c>
      <c r="EA42">
        <v>6.5010000000000003</v>
      </c>
      <c r="EB42">
        <v>757.7</v>
      </c>
      <c r="EC42">
        <v>121.3</v>
      </c>
      <c r="ED42">
        <v>5.9770000000000003</v>
      </c>
      <c r="EE42">
        <v>706.3</v>
      </c>
      <c r="EF42">
        <v>120.25</v>
      </c>
      <c r="EG42">
        <v>6.0410000000000004</v>
      </c>
      <c r="EH42">
        <v>712.8</v>
      </c>
      <c r="EI42">
        <v>121.58000199999999</v>
      </c>
      <c r="EJ42">
        <v>2.6629999999999998</v>
      </c>
      <c r="EK42">
        <v>323.79998799999998</v>
      </c>
      <c r="EL42">
        <v>19.571812000000001</v>
      </c>
      <c r="EM42">
        <v>3.0248699999999999</v>
      </c>
      <c r="EN42">
        <v>2.925853</v>
      </c>
      <c r="EO42">
        <v>-5.8392540000000004</v>
      </c>
      <c r="EP42">
        <v>-10.08794</v>
      </c>
      <c r="EQ42">
        <v>-10.626885</v>
      </c>
      <c r="ER42">
        <v>104.860866</v>
      </c>
      <c r="ES42">
        <v>109.129687</v>
      </c>
      <c r="ET42">
        <v>101.88628</v>
      </c>
      <c r="EU42">
        <v>0.70418700000000001</v>
      </c>
      <c r="EV42">
        <v>13766.704022</v>
      </c>
      <c r="EW42" t="s">
        <v>1173</v>
      </c>
      <c r="EX42" t="s">
        <v>1173</v>
      </c>
      <c r="EY42">
        <v>10439.356803999999</v>
      </c>
    </row>
    <row r="43" spans="1:155" x14ac:dyDescent="0.25">
      <c r="A43" s="741">
        <v>46299</v>
      </c>
      <c r="B43" s="740">
        <v>0.19783564814814814</v>
      </c>
      <c r="C43">
        <v>1080</v>
      </c>
      <c r="D43">
        <v>0</v>
      </c>
      <c r="E43">
        <v>0</v>
      </c>
      <c r="F43">
        <v>82.427935000000005</v>
      </c>
      <c r="G43">
        <v>77.897204000000002</v>
      </c>
      <c r="H43">
        <v>69.964646000000002</v>
      </c>
      <c r="I43">
        <v>77.909718999999996</v>
      </c>
      <c r="J43">
        <v>82.324382</v>
      </c>
      <c r="K43">
        <v>79.909077999999994</v>
      </c>
      <c r="L43">
        <v>76.156068000000005</v>
      </c>
      <c r="M43">
        <v>79.889123999999995</v>
      </c>
      <c r="N43">
        <v>6.9091750000000003</v>
      </c>
      <c r="O43">
        <v>5.7998510000000003</v>
      </c>
      <c r="P43">
        <v>3.402015</v>
      </c>
      <c r="Q43">
        <v>2.8889</v>
      </c>
      <c r="R43">
        <v>2.9597370000000001</v>
      </c>
      <c r="S43">
        <v>2.66622</v>
      </c>
      <c r="T43">
        <v>3.6549119999999999</v>
      </c>
      <c r="U43">
        <v>4.5613029999999997</v>
      </c>
      <c r="V43">
        <v>8.6879589999999993</v>
      </c>
      <c r="W43">
        <v>8.525112</v>
      </c>
      <c r="X43">
        <v>5.353599</v>
      </c>
      <c r="Y43">
        <v>4.0494009999999996</v>
      </c>
      <c r="Z43">
        <v>8.2030080000000005</v>
      </c>
      <c r="AA43">
        <v>8.9999169999999999</v>
      </c>
      <c r="AB43">
        <v>7.9369500000000004</v>
      </c>
      <c r="AC43">
        <v>3.6516959999999998</v>
      </c>
      <c r="AD43">
        <v>4.7516160000000003</v>
      </c>
      <c r="AE43">
        <v>-0.60905699999999996</v>
      </c>
      <c r="AF43">
        <v>4.0755749999999997</v>
      </c>
      <c r="AG43">
        <v>-1.3221069999999999</v>
      </c>
      <c r="AH43">
        <v>13.363042</v>
      </c>
      <c r="AI43">
        <v>-7.2049010000000004</v>
      </c>
      <c r="AJ43">
        <v>-8.0282459999999993</v>
      </c>
      <c r="AK43">
        <v>0.194858</v>
      </c>
      <c r="AL43">
        <v>5.7728109999999999</v>
      </c>
      <c r="AM43">
        <v>-0.12002400000000001</v>
      </c>
      <c r="AN43">
        <v>4.9010740000000004</v>
      </c>
      <c r="AO43">
        <v>-0.66662600000000005</v>
      </c>
      <c r="AP43">
        <v>3.5011260000000002</v>
      </c>
      <c r="AQ43">
        <v>-1.3899250000000001</v>
      </c>
      <c r="AR43">
        <v>3.356195</v>
      </c>
      <c r="AS43">
        <v>-2.935635</v>
      </c>
      <c r="AT43">
        <v>1.9704930000000001</v>
      </c>
      <c r="AU43">
        <v>-1.8413679999999999</v>
      </c>
      <c r="AV43">
        <v>2.2684630000000001</v>
      </c>
      <c r="AW43">
        <v>-0.16949800000000001</v>
      </c>
      <c r="AX43">
        <v>4.2481109999999997</v>
      </c>
      <c r="AY43">
        <v>-0.321102</v>
      </c>
      <c r="AZ43">
        <v>4.584689</v>
      </c>
      <c r="BA43">
        <v>-0.96379400000000004</v>
      </c>
      <c r="BB43">
        <v>3.9198330000000001</v>
      </c>
      <c r="BC43">
        <v>-1.6620779999999999</v>
      </c>
      <c r="BD43">
        <v>3.1735229999999999</v>
      </c>
      <c r="BE43">
        <v>-2.8249080000000002</v>
      </c>
      <c r="BF43">
        <v>1.6894039999999999</v>
      </c>
      <c r="BG43">
        <v>-2.1449669999999998</v>
      </c>
      <c r="BH43">
        <v>0.99840499999999999</v>
      </c>
      <c r="BI43">
        <v>0.13792699999999999</v>
      </c>
      <c r="BJ43">
        <v>5.2340540000000004</v>
      </c>
      <c r="BK43">
        <v>-0.53780899999999998</v>
      </c>
      <c r="BL43">
        <v>3.724237</v>
      </c>
      <c r="BM43">
        <v>-0.94856200000000002</v>
      </c>
      <c r="BN43">
        <v>3.5402439999999999</v>
      </c>
      <c r="BO43">
        <v>-1.247274</v>
      </c>
      <c r="BP43">
        <v>1.6718230000000001</v>
      </c>
      <c r="BQ43">
        <v>-2.6166510000000001</v>
      </c>
      <c r="BR43">
        <v>1.181673</v>
      </c>
      <c r="BS43">
        <v>-2.2012100000000001</v>
      </c>
      <c r="BT43">
        <v>1.525636</v>
      </c>
      <c r="BU43">
        <v>7.9311000000000006E-2</v>
      </c>
      <c r="BV43">
        <v>3.9273630000000002</v>
      </c>
      <c r="BW43">
        <v>-0.28297800000000001</v>
      </c>
      <c r="BX43">
        <v>3.9742380000000002</v>
      </c>
      <c r="BY43">
        <v>-0.64127800000000001</v>
      </c>
      <c r="BZ43">
        <v>2.6461790000000001</v>
      </c>
      <c r="CA43">
        <v>-1.5830690000000001</v>
      </c>
      <c r="CB43">
        <v>0.90673099999999995</v>
      </c>
      <c r="CC43">
        <v>-2.3500619999999999</v>
      </c>
      <c r="CD43">
        <v>2.250302</v>
      </c>
      <c r="CE43">
        <v>-1.9402729999999999</v>
      </c>
      <c r="CF43">
        <v>1.0292600000000001</v>
      </c>
      <c r="CG43">
        <v>-9.0361999999999998E-2</v>
      </c>
      <c r="CH43">
        <v>2.791118</v>
      </c>
      <c r="CI43">
        <v>-0.60237600000000002</v>
      </c>
      <c r="CJ43">
        <v>2.0992660000000001</v>
      </c>
      <c r="CK43">
        <v>-0.52099600000000001</v>
      </c>
      <c r="CL43">
        <v>2.05274</v>
      </c>
      <c r="CM43">
        <v>-1.386728</v>
      </c>
      <c r="CN43">
        <v>0.46945799999999999</v>
      </c>
      <c r="CO43">
        <v>-2.6698210000000002</v>
      </c>
      <c r="CP43">
        <v>0.70886400000000005</v>
      </c>
      <c r="CQ43">
        <v>-2.2233740000000002</v>
      </c>
      <c r="CR43">
        <v>0.84961500000000001</v>
      </c>
      <c r="CS43">
        <v>0.40649099999999999</v>
      </c>
      <c r="CT43">
        <v>4.7904039999999997</v>
      </c>
      <c r="CU43">
        <v>-0.47839700000000002</v>
      </c>
      <c r="CV43">
        <v>2.353494</v>
      </c>
      <c r="CW43">
        <v>-0.36050300000000002</v>
      </c>
      <c r="CX43">
        <v>2.0867070000000001</v>
      </c>
      <c r="CY43">
        <v>-0.52481199999999995</v>
      </c>
      <c r="CZ43">
        <v>1.402414</v>
      </c>
      <c r="DA43">
        <v>-1.9342779999999999</v>
      </c>
      <c r="DB43">
        <v>-0.14751300000000001</v>
      </c>
      <c r="DC43">
        <v>-1.685937</v>
      </c>
      <c r="DD43">
        <v>2.5276749999999999</v>
      </c>
      <c r="DE43">
        <v>104.181499</v>
      </c>
      <c r="DF43">
        <v>84.173383000000001</v>
      </c>
      <c r="DG43">
        <v>92.888257999999993</v>
      </c>
      <c r="DH43">
        <v>107.137069</v>
      </c>
      <c r="DI43">
        <v>81.864731000000006</v>
      </c>
      <c r="DJ43">
        <v>98.914434999999997</v>
      </c>
      <c r="DK43">
        <v>106.177651</v>
      </c>
      <c r="DL43">
        <v>99.566945000000004</v>
      </c>
      <c r="DM43">
        <v>116.81702199999999</v>
      </c>
      <c r="DN43">
        <v>103.917671</v>
      </c>
      <c r="DO43">
        <v>110.48218799999999</v>
      </c>
      <c r="DP43">
        <v>98.804231999999999</v>
      </c>
      <c r="DQ43">
        <v>122.396073</v>
      </c>
      <c r="DR43">
        <v>143.046257</v>
      </c>
      <c r="DS43">
        <v>120.585274</v>
      </c>
      <c r="DT43">
        <v>19.704882000000001</v>
      </c>
      <c r="DU43">
        <v>187.482888</v>
      </c>
      <c r="DV43">
        <v>16.821776</v>
      </c>
      <c r="DW43">
        <v>197.904709</v>
      </c>
      <c r="DX43">
        <v>16.362704999999998</v>
      </c>
      <c r="DY43">
        <v>178.647423</v>
      </c>
      <c r="DZ43">
        <v>118.46</v>
      </c>
      <c r="EA43">
        <v>6.4640000000000004</v>
      </c>
      <c r="EB43">
        <v>761.5</v>
      </c>
      <c r="EC43">
        <v>121.1</v>
      </c>
      <c r="ED43">
        <v>5.9279999999999999</v>
      </c>
      <c r="EE43">
        <v>704</v>
      </c>
      <c r="EF43">
        <v>120.51</v>
      </c>
      <c r="EG43">
        <v>6.008</v>
      </c>
      <c r="EH43">
        <v>709.9</v>
      </c>
      <c r="EI43">
        <v>120.69000200000001</v>
      </c>
      <c r="EJ43">
        <v>4.9029999999999996</v>
      </c>
      <c r="EK43">
        <v>546.59997599999997</v>
      </c>
      <c r="EL43">
        <v>19.264900999999998</v>
      </c>
      <c r="EM43">
        <v>3.0233449999999999</v>
      </c>
      <c r="EN43">
        <v>2.9166609999999999</v>
      </c>
      <c r="EO43">
        <v>-5.901859</v>
      </c>
      <c r="EP43">
        <v>-10.228246</v>
      </c>
      <c r="EQ43">
        <v>-10.944907000000001</v>
      </c>
      <c r="ER43">
        <v>105.285618</v>
      </c>
      <c r="ES43">
        <v>109.25312700000001</v>
      </c>
      <c r="ET43">
        <v>101.802892</v>
      </c>
      <c r="EU43">
        <v>0.73516700000000001</v>
      </c>
      <c r="EV43">
        <v>13779.368017000001</v>
      </c>
      <c r="EW43" t="s">
        <v>1173</v>
      </c>
      <c r="EX43" t="s">
        <v>1173</v>
      </c>
      <c r="EY43">
        <v>10446.921773</v>
      </c>
    </row>
    <row r="44" spans="1:155" x14ac:dyDescent="0.25">
      <c r="A44" s="741">
        <v>46299</v>
      </c>
      <c r="B44" s="740">
        <v>0.19853009259259261</v>
      </c>
      <c r="C44">
        <v>1140</v>
      </c>
      <c r="D44">
        <v>0</v>
      </c>
      <c r="E44">
        <v>0</v>
      </c>
      <c r="F44">
        <v>82.518615999999994</v>
      </c>
      <c r="G44">
        <v>78.040136000000004</v>
      </c>
      <c r="H44">
        <v>70.030743000000001</v>
      </c>
      <c r="I44">
        <v>77.981067999999993</v>
      </c>
      <c r="J44">
        <v>82.486234999999994</v>
      </c>
      <c r="K44">
        <v>79.949184000000002</v>
      </c>
      <c r="L44">
        <v>76.182817</v>
      </c>
      <c r="M44">
        <v>80.019065999999995</v>
      </c>
      <c r="N44">
        <v>6.3751340000000001</v>
      </c>
      <c r="O44">
        <v>5.4698039999999999</v>
      </c>
      <c r="P44">
        <v>2.9801829999999998</v>
      </c>
      <c r="Q44">
        <v>2.5016310000000002</v>
      </c>
      <c r="R44">
        <v>2.5163600000000002</v>
      </c>
      <c r="S44">
        <v>2.164625</v>
      </c>
      <c r="T44">
        <v>3.294581</v>
      </c>
      <c r="U44">
        <v>4.1743730000000001</v>
      </c>
      <c r="V44">
        <v>8.3702439999999996</v>
      </c>
      <c r="W44">
        <v>7.8886719999999997</v>
      </c>
      <c r="X44">
        <v>5.1200780000000004</v>
      </c>
      <c r="Y44">
        <v>3.7308050000000001</v>
      </c>
      <c r="Z44">
        <v>7.8046090000000001</v>
      </c>
      <c r="AA44">
        <v>8.4838159999999991</v>
      </c>
      <c r="AB44">
        <v>7.6665910000000004</v>
      </c>
      <c r="AC44">
        <v>3.2642389999999999</v>
      </c>
      <c r="AD44">
        <v>4.3850870000000004</v>
      </c>
      <c r="AE44">
        <v>-0.95359300000000002</v>
      </c>
      <c r="AF44">
        <v>3.7592120000000002</v>
      </c>
      <c r="AG44">
        <v>-1.695279</v>
      </c>
      <c r="AH44">
        <v>13.080786</v>
      </c>
      <c r="AI44">
        <v>-7.4931229999999998</v>
      </c>
      <c r="AJ44">
        <v>-8.191414</v>
      </c>
      <c r="AK44">
        <v>0.21023</v>
      </c>
      <c r="AL44">
        <v>5.8298480000000001</v>
      </c>
      <c r="AM44">
        <v>-7.4954999999999994E-2</v>
      </c>
      <c r="AN44">
        <v>4.9467189999999999</v>
      </c>
      <c r="AO44">
        <v>-0.62947600000000004</v>
      </c>
      <c r="AP44">
        <v>3.5403380000000002</v>
      </c>
      <c r="AQ44">
        <v>-1.378199</v>
      </c>
      <c r="AR44">
        <v>3.4104589999999999</v>
      </c>
      <c r="AS44">
        <v>-2.904515</v>
      </c>
      <c r="AT44">
        <v>2.0126210000000002</v>
      </c>
      <c r="AU44">
        <v>-1.813356</v>
      </c>
      <c r="AV44">
        <v>2.33175</v>
      </c>
      <c r="AW44">
        <v>-0.12839400000000001</v>
      </c>
      <c r="AX44">
        <v>4.2871050000000004</v>
      </c>
      <c r="AY44">
        <v>-0.29524099999999998</v>
      </c>
      <c r="AZ44">
        <v>4.5988189999999998</v>
      </c>
      <c r="BA44">
        <v>-0.95232099999999997</v>
      </c>
      <c r="BB44">
        <v>3.9489779999999999</v>
      </c>
      <c r="BC44">
        <v>-1.6572340000000001</v>
      </c>
      <c r="BD44">
        <v>3.1925849999999998</v>
      </c>
      <c r="BE44">
        <v>-2.803588</v>
      </c>
      <c r="BF44">
        <v>1.711959</v>
      </c>
      <c r="BG44">
        <v>-2.11069</v>
      </c>
      <c r="BH44">
        <v>1.0587420000000001</v>
      </c>
      <c r="BI44">
        <v>0.162776</v>
      </c>
      <c r="BJ44">
        <v>5.2464510000000004</v>
      </c>
      <c r="BK44">
        <v>-0.53825000000000001</v>
      </c>
      <c r="BL44">
        <v>3.7545790000000001</v>
      </c>
      <c r="BM44">
        <v>-0.93928699999999998</v>
      </c>
      <c r="BN44">
        <v>3.5596320000000001</v>
      </c>
      <c r="BO44">
        <v>-1.2314480000000001</v>
      </c>
      <c r="BP44">
        <v>1.675597</v>
      </c>
      <c r="BQ44">
        <v>-2.6119249999999998</v>
      </c>
      <c r="BR44">
        <v>1.2033210000000001</v>
      </c>
      <c r="BS44">
        <v>-2.1409720000000001</v>
      </c>
      <c r="BT44">
        <v>1.5873729999999999</v>
      </c>
      <c r="BU44">
        <v>0.102758</v>
      </c>
      <c r="BV44">
        <v>3.9658289999999998</v>
      </c>
      <c r="BW44">
        <v>-0.26645200000000002</v>
      </c>
      <c r="BX44">
        <v>3.9880900000000001</v>
      </c>
      <c r="BY44">
        <v>-0.61114199999999996</v>
      </c>
      <c r="BZ44">
        <v>2.6652140000000002</v>
      </c>
      <c r="CA44">
        <v>-1.554184</v>
      </c>
      <c r="CB44">
        <v>0.94611699999999999</v>
      </c>
      <c r="CC44">
        <v>-2.3616769999999998</v>
      </c>
      <c r="CD44">
        <v>2.2903380000000002</v>
      </c>
      <c r="CE44">
        <v>-1.90971</v>
      </c>
      <c r="CF44">
        <v>1.070303</v>
      </c>
      <c r="CG44">
        <v>-6.4959000000000003E-2</v>
      </c>
      <c r="CH44">
        <v>2.8276309999999998</v>
      </c>
      <c r="CI44">
        <v>-0.57538400000000001</v>
      </c>
      <c r="CJ44">
        <v>2.1404230000000002</v>
      </c>
      <c r="CK44">
        <v>-0.49743599999999999</v>
      </c>
      <c r="CL44">
        <v>2.0789710000000001</v>
      </c>
      <c r="CM44">
        <v>-1.398325</v>
      </c>
      <c r="CN44">
        <v>0.50684300000000004</v>
      </c>
      <c r="CO44">
        <v>-2.6517390000000001</v>
      </c>
      <c r="CP44">
        <v>0.74591399999999997</v>
      </c>
      <c r="CQ44">
        <v>-2.1852290000000001</v>
      </c>
      <c r="CR44">
        <v>0.88942600000000005</v>
      </c>
      <c r="CS44">
        <v>0.44078800000000001</v>
      </c>
      <c r="CT44">
        <v>4.7768009999999999</v>
      </c>
      <c r="CU44">
        <v>-0.525864</v>
      </c>
      <c r="CV44">
        <v>2.3858790000000001</v>
      </c>
      <c r="CW44">
        <v>-0.34323900000000002</v>
      </c>
      <c r="CX44">
        <v>2.0826060000000002</v>
      </c>
      <c r="CY44">
        <v>-0.49748599999999998</v>
      </c>
      <c r="CZ44">
        <v>1.3803289999999999</v>
      </c>
      <c r="DA44">
        <v>-1.9126730000000001</v>
      </c>
      <c r="DB44">
        <v>-0.19159200000000001</v>
      </c>
      <c r="DC44">
        <v>-1.627748</v>
      </c>
      <c r="DD44">
        <v>2.500292</v>
      </c>
      <c r="DE44">
        <v>104.126552</v>
      </c>
      <c r="DF44">
        <v>84.363032000000004</v>
      </c>
      <c r="DG44">
        <v>92.562504000000004</v>
      </c>
      <c r="DH44">
        <v>106.64171</v>
      </c>
      <c r="DI44">
        <v>82.148983000000001</v>
      </c>
      <c r="DJ44">
        <v>98.872707000000005</v>
      </c>
      <c r="DK44">
        <v>106.114654</v>
      </c>
      <c r="DL44">
        <v>99.501569000000003</v>
      </c>
      <c r="DM44">
        <v>117.17385400000001</v>
      </c>
      <c r="DN44">
        <v>103.38251200000001</v>
      </c>
      <c r="DO44">
        <v>110.197681</v>
      </c>
      <c r="DP44">
        <v>98.847324</v>
      </c>
      <c r="DQ44">
        <v>121.731999</v>
      </c>
      <c r="DR44">
        <v>142.8681</v>
      </c>
      <c r="DS44">
        <v>120.18931600000001</v>
      </c>
      <c r="DT44">
        <v>19.560410999999998</v>
      </c>
      <c r="DU44">
        <v>186.82063400000001</v>
      </c>
      <c r="DV44">
        <v>16.675798</v>
      </c>
      <c r="DW44">
        <v>196.73395300000001</v>
      </c>
      <c r="DX44">
        <v>16.230139000000001</v>
      </c>
      <c r="DY44">
        <v>178.21337199999999</v>
      </c>
      <c r="DZ44">
        <v>118.38</v>
      </c>
      <c r="EA44">
        <v>6.4850000000000003</v>
      </c>
      <c r="EB44">
        <v>759</v>
      </c>
      <c r="EC44">
        <v>121.32</v>
      </c>
      <c r="ED44">
        <v>5.907</v>
      </c>
      <c r="EE44">
        <v>705.2</v>
      </c>
      <c r="EF44">
        <v>120.44</v>
      </c>
      <c r="EG44">
        <v>6.0019999999999998</v>
      </c>
      <c r="EH44">
        <v>710.8</v>
      </c>
      <c r="EI44">
        <v>120.709999</v>
      </c>
      <c r="EJ44">
        <v>4.9039999999999999</v>
      </c>
      <c r="EK44">
        <v>546.70001200000002</v>
      </c>
      <c r="EL44">
        <v>19.192685000000001</v>
      </c>
      <c r="EM44">
        <v>2.9621360000000001</v>
      </c>
      <c r="EN44">
        <v>2.9619580000000001</v>
      </c>
      <c r="EO44">
        <v>-6.1118990000000002</v>
      </c>
      <c r="EP44">
        <v>-10.455259</v>
      </c>
      <c r="EQ44">
        <v>-11.153371999999999</v>
      </c>
      <c r="ER44">
        <v>105.02848400000001</v>
      </c>
      <c r="ES44">
        <v>108.814634</v>
      </c>
      <c r="ET44">
        <v>101.62881899999999</v>
      </c>
      <c r="EU44">
        <v>0.75930200000000003</v>
      </c>
      <c r="EV44">
        <v>13792.024131</v>
      </c>
      <c r="EW44" t="s">
        <v>1173</v>
      </c>
      <c r="EX44" t="s">
        <v>1173</v>
      </c>
      <c r="EY44">
        <v>10456.038576000001</v>
      </c>
    </row>
    <row r="45" spans="1:155" x14ac:dyDescent="0.25">
      <c r="A45" s="741">
        <v>46299</v>
      </c>
      <c r="B45" s="740">
        <v>0.19922453703703705</v>
      </c>
      <c r="C45">
        <v>1200</v>
      </c>
      <c r="D45">
        <v>0</v>
      </c>
      <c r="E45">
        <v>0</v>
      </c>
      <c r="F45">
        <v>82.709031999999993</v>
      </c>
      <c r="G45">
        <v>78.204194000000001</v>
      </c>
      <c r="H45">
        <v>70.119884999999996</v>
      </c>
      <c r="I45">
        <v>78.021939000000003</v>
      </c>
      <c r="J45">
        <v>82.629889000000006</v>
      </c>
      <c r="K45">
        <v>80.097880000000004</v>
      </c>
      <c r="L45">
        <v>76.191524000000001</v>
      </c>
      <c r="M45">
        <v>80.045789999999997</v>
      </c>
      <c r="N45">
        <v>6.2296569999999996</v>
      </c>
      <c r="O45">
        <v>5.2145820000000001</v>
      </c>
      <c r="P45">
        <v>2.6559089999999999</v>
      </c>
      <c r="Q45">
        <v>2.120228</v>
      </c>
      <c r="R45">
        <v>2.1575310000000001</v>
      </c>
      <c r="S45">
        <v>1.849836</v>
      </c>
      <c r="T45">
        <v>2.9616210000000001</v>
      </c>
      <c r="U45">
        <v>3.9548420000000002</v>
      </c>
      <c r="V45">
        <v>8.1672209999999996</v>
      </c>
      <c r="W45">
        <v>7.8179559999999997</v>
      </c>
      <c r="X45">
        <v>4.9023320000000004</v>
      </c>
      <c r="Y45">
        <v>3.5596920000000001</v>
      </c>
      <c r="Z45">
        <v>7.5102609999999999</v>
      </c>
      <c r="AA45">
        <v>8.1089629999999993</v>
      </c>
      <c r="AB45">
        <v>7.4006629999999998</v>
      </c>
      <c r="AC45">
        <v>2.9961169999999999</v>
      </c>
      <c r="AD45">
        <v>4.2680910000000001</v>
      </c>
      <c r="AE45">
        <v>-1.265018</v>
      </c>
      <c r="AF45">
        <v>3.4086479999999999</v>
      </c>
      <c r="AG45">
        <v>-2.03626</v>
      </c>
      <c r="AH45">
        <v>12.890503000000001</v>
      </c>
      <c r="AI45">
        <v>-7.5972220000000004</v>
      </c>
      <c r="AJ45">
        <v>-8.4051600000000004</v>
      </c>
      <c r="AK45">
        <v>0.26349400000000001</v>
      </c>
      <c r="AL45">
        <v>5.847531</v>
      </c>
      <c r="AM45">
        <v>-5.6652000000000001E-2</v>
      </c>
      <c r="AN45">
        <v>5.0056960000000004</v>
      </c>
      <c r="AO45">
        <v>-0.59904299999999999</v>
      </c>
      <c r="AP45">
        <v>3.5871219999999999</v>
      </c>
      <c r="AQ45">
        <v>-1.332452</v>
      </c>
      <c r="AR45">
        <v>3.4476279999999999</v>
      </c>
      <c r="AS45">
        <v>-2.8683770000000002</v>
      </c>
      <c r="AT45">
        <v>2.0619290000000001</v>
      </c>
      <c r="AU45">
        <v>-1.7600519999999999</v>
      </c>
      <c r="AV45">
        <v>2.3824149999999999</v>
      </c>
      <c r="AW45">
        <v>-8.0526E-2</v>
      </c>
      <c r="AX45">
        <v>4.293342</v>
      </c>
      <c r="AY45">
        <v>-0.25568099999999999</v>
      </c>
      <c r="AZ45">
        <v>4.6161409999999998</v>
      </c>
      <c r="BA45">
        <v>-0.90940399999999999</v>
      </c>
      <c r="BB45">
        <v>3.9751799999999999</v>
      </c>
      <c r="BC45">
        <v>-1.615059</v>
      </c>
      <c r="BD45">
        <v>3.213759</v>
      </c>
      <c r="BE45">
        <v>-2.7912509999999999</v>
      </c>
      <c r="BF45">
        <v>1.731123</v>
      </c>
      <c r="BG45">
        <v>-2.0710190000000002</v>
      </c>
      <c r="BH45">
        <v>1.1070610000000001</v>
      </c>
      <c r="BI45">
        <v>0.23610300000000001</v>
      </c>
      <c r="BJ45">
        <v>5.2791300000000003</v>
      </c>
      <c r="BK45">
        <v>-0.49603700000000001</v>
      </c>
      <c r="BL45">
        <v>3.778143</v>
      </c>
      <c r="BM45">
        <v>-0.89427199999999996</v>
      </c>
      <c r="BN45">
        <v>3.5838290000000002</v>
      </c>
      <c r="BO45">
        <v>-1.2149430000000001</v>
      </c>
      <c r="BP45">
        <v>1.723365</v>
      </c>
      <c r="BQ45">
        <v>-2.5777570000000001</v>
      </c>
      <c r="BR45">
        <v>1.178099</v>
      </c>
      <c r="BS45">
        <v>-2.1426820000000002</v>
      </c>
      <c r="BT45">
        <v>1.587056</v>
      </c>
      <c r="BU45">
        <v>9.443E-2</v>
      </c>
      <c r="BV45">
        <v>3.9451489999999998</v>
      </c>
      <c r="BW45">
        <v>-0.30806600000000001</v>
      </c>
      <c r="BX45">
        <v>3.9767229999999998</v>
      </c>
      <c r="BY45">
        <v>-0.59853999999999996</v>
      </c>
      <c r="BZ45">
        <v>2.681886</v>
      </c>
      <c r="CA45">
        <v>-1.583256</v>
      </c>
      <c r="CB45">
        <v>0.92684599999999995</v>
      </c>
      <c r="CC45">
        <v>-2.3385159999999998</v>
      </c>
      <c r="CD45">
        <v>2.2718970000000001</v>
      </c>
      <c r="CE45">
        <v>-1.8930530000000001</v>
      </c>
      <c r="CF45">
        <v>1.081542</v>
      </c>
      <c r="CG45">
        <v>-4.3997000000000001E-2</v>
      </c>
      <c r="CH45">
        <v>2.818076</v>
      </c>
      <c r="CI45">
        <v>-0.61689899999999998</v>
      </c>
      <c r="CJ45">
        <v>2.1110549999999999</v>
      </c>
      <c r="CK45">
        <v>-0.50300900000000004</v>
      </c>
      <c r="CL45">
        <v>2.0632869999999999</v>
      </c>
      <c r="CM45">
        <v>-1.397424</v>
      </c>
      <c r="CN45">
        <v>0.47377000000000002</v>
      </c>
      <c r="CO45">
        <v>-2.6687349999999999</v>
      </c>
      <c r="CP45">
        <v>0.74412699999999998</v>
      </c>
      <c r="CQ45">
        <v>-2.1958319999999998</v>
      </c>
      <c r="CR45">
        <v>0.88533300000000004</v>
      </c>
      <c r="CS45">
        <v>0.43576900000000002</v>
      </c>
      <c r="CT45">
        <v>4.7638210000000001</v>
      </c>
      <c r="CU45">
        <v>-0.52183800000000002</v>
      </c>
      <c r="CV45">
        <v>2.3392460000000002</v>
      </c>
      <c r="CW45">
        <v>-0.377585</v>
      </c>
      <c r="CX45">
        <v>2.091434</v>
      </c>
      <c r="CY45">
        <v>-0.510355</v>
      </c>
      <c r="CZ45">
        <v>1.3919330000000001</v>
      </c>
      <c r="DA45">
        <v>-1.902728</v>
      </c>
      <c r="DB45">
        <v>-0.141928</v>
      </c>
      <c r="DC45">
        <v>-1.62707</v>
      </c>
      <c r="DD45">
        <v>2.5238879999999999</v>
      </c>
      <c r="DE45">
        <v>104.62334</v>
      </c>
      <c r="DF45">
        <v>85.546006000000006</v>
      </c>
      <c r="DG45">
        <v>92.310896999999997</v>
      </c>
      <c r="DH45">
        <v>106.406273</v>
      </c>
      <c r="DI45">
        <v>82.035723000000004</v>
      </c>
      <c r="DJ45">
        <v>98.662115999999997</v>
      </c>
      <c r="DK45">
        <v>106.10553899999999</v>
      </c>
      <c r="DL45">
        <v>99.743769</v>
      </c>
      <c r="DM45">
        <v>118.04333</v>
      </c>
      <c r="DN45">
        <v>103.584985</v>
      </c>
      <c r="DO45">
        <v>109.96073</v>
      </c>
      <c r="DP45">
        <v>98.565021000000002</v>
      </c>
      <c r="DQ45">
        <v>121.259615</v>
      </c>
      <c r="DR45">
        <v>142.63940299999999</v>
      </c>
      <c r="DS45">
        <v>119.865549</v>
      </c>
      <c r="DT45">
        <v>19.522798999999999</v>
      </c>
      <c r="DU45">
        <v>188.181298</v>
      </c>
      <c r="DV45">
        <v>16.468689000000001</v>
      </c>
      <c r="DW45">
        <v>196.02378200000001</v>
      </c>
      <c r="DX45">
        <v>16.046112000000001</v>
      </c>
      <c r="DY45">
        <v>177.59864400000001</v>
      </c>
      <c r="DZ45">
        <v>118.16</v>
      </c>
      <c r="EA45">
        <v>6.4989999999999997</v>
      </c>
      <c r="EB45">
        <v>755.9</v>
      </c>
      <c r="EC45">
        <v>120.99</v>
      </c>
      <c r="ED45">
        <v>5.9119999999999999</v>
      </c>
      <c r="EE45">
        <v>701.4</v>
      </c>
      <c r="EF45">
        <v>120.56</v>
      </c>
      <c r="EG45">
        <v>5.984</v>
      </c>
      <c r="EH45">
        <v>706.6</v>
      </c>
      <c r="EI45">
        <v>121.370003</v>
      </c>
      <c r="EJ45">
        <v>2.661</v>
      </c>
      <c r="EK45">
        <v>322.89999399999999</v>
      </c>
      <c r="EL45">
        <v>19.057195</v>
      </c>
      <c r="EM45">
        <v>3.1815129999999998</v>
      </c>
      <c r="EN45">
        <v>3.0387439999999999</v>
      </c>
      <c r="EO45">
        <v>-6.1666920000000003</v>
      </c>
      <c r="EP45">
        <v>-10.778734999999999</v>
      </c>
      <c r="EQ45">
        <v>-11.443904</v>
      </c>
      <c r="ER45">
        <v>105.556124</v>
      </c>
      <c r="ES45">
        <v>108.54778</v>
      </c>
      <c r="ET45">
        <v>101.38179599999999</v>
      </c>
      <c r="EU45">
        <v>0.77256000000000002</v>
      </c>
      <c r="EV45">
        <v>13804.653356000001</v>
      </c>
      <c r="EW45" t="s">
        <v>1173</v>
      </c>
      <c r="EX45" t="s">
        <v>1173</v>
      </c>
      <c r="EY45">
        <v>10462.606083000001</v>
      </c>
    </row>
    <row r="46" spans="1:155" x14ac:dyDescent="0.25">
      <c r="A46" s="741">
        <v>46299</v>
      </c>
      <c r="B46" s="740">
        <v>0.19991898148148149</v>
      </c>
      <c r="C46">
        <v>1260</v>
      </c>
      <c r="D46">
        <v>0</v>
      </c>
      <c r="E46">
        <v>0</v>
      </c>
      <c r="F46">
        <v>82.781341999999995</v>
      </c>
      <c r="G46">
        <v>78.254581000000002</v>
      </c>
      <c r="H46">
        <v>70.158009000000007</v>
      </c>
      <c r="I46">
        <v>78.031046000000003</v>
      </c>
      <c r="J46">
        <v>82.762023999999997</v>
      </c>
      <c r="K46">
        <v>80.143075999999994</v>
      </c>
      <c r="L46">
        <v>76.230448999999993</v>
      </c>
      <c r="M46">
        <v>80.039609999999996</v>
      </c>
      <c r="N46">
        <v>5.9001640000000002</v>
      </c>
      <c r="O46">
        <v>4.9341249999999999</v>
      </c>
      <c r="P46">
        <v>2.3053180000000002</v>
      </c>
      <c r="Q46">
        <v>1.8101210000000001</v>
      </c>
      <c r="R46">
        <v>1.7128939999999999</v>
      </c>
      <c r="S46">
        <v>1.3920809999999999</v>
      </c>
      <c r="T46">
        <v>2.6317910000000002</v>
      </c>
      <c r="U46">
        <v>3.5979329999999998</v>
      </c>
      <c r="V46">
        <v>7.9249559999999999</v>
      </c>
      <c r="W46">
        <v>7.479171</v>
      </c>
      <c r="X46">
        <v>4.6212869999999997</v>
      </c>
      <c r="Y46">
        <v>3.1605989999999999</v>
      </c>
      <c r="Z46">
        <v>7.2039970000000002</v>
      </c>
      <c r="AA46">
        <v>7.9746550000000003</v>
      </c>
      <c r="AB46">
        <v>7.2046450000000002</v>
      </c>
      <c r="AC46">
        <v>2.6538789999999999</v>
      </c>
      <c r="AD46">
        <v>3.9364439999999998</v>
      </c>
      <c r="AE46">
        <v>-1.5045269999999999</v>
      </c>
      <c r="AF46">
        <v>3.1703809999999999</v>
      </c>
      <c r="AG46">
        <v>-2.3270590000000002</v>
      </c>
      <c r="AH46">
        <v>12.601621</v>
      </c>
      <c r="AI46">
        <v>-7.8889969999999998</v>
      </c>
      <c r="AJ46">
        <v>-8.6303370000000008</v>
      </c>
      <c r="AK46">
        <v>0.27229999999999999</v>
      </c>
      <c r="AL46">
        <v>5.8875960000000003</v>
      </c>
      <c r="AM46">
        <v>-2.085E-2</v>
      </c>
      <c r="AN46">
        <v>5.0260939999999996</v>
      </c>
      <c r="AO46">
        <v>-0.56851200000000002</v>
      </c>
      <c r="AP46">
        <v>3.6395149999999998</v>
      </c>
      <c r="AQ46">
        <v>-1.2995719999999999</v>
      </c>
      <c r="AR46">
        <v>3.5136539999999998</v>
      </c>
      <c r="AS46">
        <v>-2.8453309999999998</v>
      </c>
      <c r="AT46">
        <v>2.0979290000000002</v>
      </c>
      <c r="AU46">
        <v>-1.7284729999999999</v>
      </c>
      <c r="AV46">
        <v>2.4400330000000001</v>
      </c>
      <c r="AW46">
        <v>-7.1869000000000002E-2</v>
      </c>
      <c r="AX46">
        <v>4.3574820000000001</v>
      </c>
      <c r="AY46">
        <v>-0.219752</v>
      </c>
      <c r="AZ46">
        <v>4.6590530000000001</v>
      </c>
      <c r="BA46">
        <v>-0.91563600000000001</v>
      </c>
      <c r="BB46">
        <v>3.9922469999999999</v>
      </c>
      <c r="BC46">
        <v>-1.6038669999999999</v>
      </c>
      <c r="BD46">
        <v>3.2533750000000001</v>
      </c>
      <c r="BE46">
        <v>-2.7621419999999999</v>
      </c>
      <c r="BF46">
        <v>1.7872170000000001</v>
      </c>
      <c r="BG46">
        <v>-2.0447220000000002</v>
      </c>
      <c r="BH46">
        <v>1.1469720000000001</v>
      </c>
      <c r="BI46">
        <v>0.258517</v>
      </c>
      <c r="BJ46">
        <v>5.320417</v>
      </c>
      <c r="BK46">
        <v>-0.47981699999999999</v>
      </c>
      <c r="BL46">
        <v>3.8218200000000002</v>
      </c>
      <c r="BM46">
        <v>-0.90117499999999995</v>
      </c>
      <c r="BN46">
        <v>3.6319050000000002</v>
      </c>
      <c r="BO46">
        <v>-1.1831780000000001</v>
      </c>
      <c r="BP46">
        <v>1.746232</v>
      </c>
      <c r="BQ46">
        <v>-2.555666</v>
      </c>
      <c r="BR46">
        <v>1.2264429999999999</v>
      </c>
      <c r="BS46">
        <v>-2.0885289999999999</v>
      </c>
      <c r="BT46">
        <v>1.6473519999999999</v>
      </c>
      <c r="BU46">
        <v>0.16103799999999999</v>
      </c>
      <c r="BV46">
        <v>3.9994299999999998</v>
      </c>
      <c r="BW46">
        <v>-0.25482100000000002</v>
      </c>
      <c r="BX46">
        <v>4.0187030000000004</v>
      </c>
      <c r="BY46">
        <v>-0.56551700000000005</v>
      </c>
      <c r="BZ46">
        <v>2.7132860000000001</v>
      </c>
      <c r="CA46">
        <v>-1.522473</v>
      </c>
      <c r="CB46">
        <v>0.98416499999999996</v>
      </c>
      <c r="CC46">
        <v>-2.309437</v>
      </c>
      <c r="CD46">
        <v>2.3279359999999998</v>
      </c>
      <c r="CE46">
        <v>-1.844069</v>
      </c>
      <c r="CF46">
        <v>1.1160019999999999</v>
      </c>
      <c r="CG46">
        <v>-1.0862999999999999E-2</v>
      </c>
      <c r="CH46">
        <v>2.8623500000000002</v>
      </c>
      <c r="CI46">
        <v>-0.53539800000000004</v>
      </c>
      <c r="CJ46">
        <v>2.1581399999999999</v>
      </c>
      <c r="CK46">
        <v>-0.462453</v>
      </c>
      <c r="CL46">
        <v>2.0953949999999999</v>
      </c>
      <c r="CM46">
        <v>-1.322087</v>
      </c>
      <c r="CN46">
        <v>0.51380199999999998</v>
      </c>
      <c r="CO46">
        <v>-2.6006740000000002</v>
      </c>
      <c r="CP46">
        <v>0.77704300000000004</v>
      </c>
      <c r="CQ46">
        <v>-2.1372710000000001</v>
      </c>
      <c r="CR46">
        <v>0.94684599999999997</v>
      </c>
      <c r="CS46">
        <v>0.45161699999999999</v>
      </c>
      <c r="CT46">
        <v>4.7940649999999998</v>
      </c>
      <c r="CU46">
        <v>-0.47979300000000003</v>
      </c>
      <c r="CV46">
        <v>2.392617</v>
      </c>
      <c r="CW46">
        <v>-0.33832200000000001</v>
      </c>
      <c r="CX46">
        <v>2.1078709999999998</v>
      </c>
      <c r="CY46">
        <v>-0.47998200000000002</v>
      </c>
      <c r="CZ46">
        <v>1.416685</v>
      </c>
      <c r="DA46">
        <v>-1.87737</v>
      </c>
      <c r="DB46">
        <v>-0.10000299999999999</v>
      </c>
      <c r="DC46">
        <v>-1.581807</v>
      </c>
      <c r="DD46">
        <v>2.5555129999999999</v>
      </c>
      <c r="DE46">
        <v>104.001104</v>
      </c>
      <c r="DF46">
        <v>84.619811999999996</v>
      </c>
      <c r="DG46">
        <v>92.496133999999998</v>
      </c>
      <c r="DH46">
        <v>106.702276</v>
      </c>
      <c r="DI46">
        <v>81.865679</v>
      </c>
      <c r="DJ46">
        <v>98.675746000000004</v>
      </c>
      <c r="DK46">
        <v>105.871978</v>
      </c>
      <c r="DL46">
        <v>99.420670999999999</v>
      </c>
      <c r="DM46">
        <v>115.538433</v>
      </c>
      <c r="DN46">
        <v>103.945258</v>
      </c>
      <c r="DO46">
        <v>109.887432</v>
      </c>
      <c r="DP46">
        <v>98.611658000000006</v>
      </c>
      <c r="DQ46">
        <v>120.61105999999999</v>
      </c>
      <c r="DR46">
        <v>142.74336099999999</v>
      </c>
      <c r="DS46">
        <v>119.69211199999999</v>
      </c>
      <c r="DT46">
        <v>19.326671999999999</v>
      </c>
      <c r="DU46">
        <v>187.00704500000001</v>
      </c>
      <c r="DV46">
        <v>16.442594</v>
      </c>
      <c r="DW46">
        <v>196.72365099999999</v>
      </c>
      <c r="DX46">
        <v>15.981676</v>
      </c>
      <c r="DY46">
        <v>177.814795</v>
      </c>
      <c r="DZ46">
        <v>118.35</v>
      </c>
      <c r="EA46">
        <v>6.4720000000000004</v>
      </c>
      <c r="EB46">
        <v>755.5</v>
      </c>
      <c r="EC46">
        <v>121.29</v>
      </c>
      <c r="ED46">
        <v>5.8760000000000003</v>
      </c>
      <c r="EE46">
        <v>698</v>
      </c>
      <c r="EF46">
        <v>120.67</v>
      </c>
      <c r="EG46">
        <v>5.9640000000000004</v>
      </c>
      <c r="EH46">
        <v>708.4</v>
      </c>
      <c r="EI46">
        <v>120.709999</v>
      </c>
      <c r="EJ46">
        <v>4.9020000000000001</v>
      </c>
      <c r="EK46">
        <v>545.79998799999998</v>
      </c>
      <c r="EL46">
        <v>19.054783</v>
      </c>
      <c r="EM46">
        <v>2.930612</v>
      </c>
      <c r="EN46">
        <v>2.9156119999999999</v>
      </c>
      <c r="EO46">
        <v>-6.4531619999999998</v>
      </c>
      <c r="EP46">
        <v>-10.819609</v>
      </c>
      <c r="EQ46">
        <v>-11.545949</v>
      </c>
      <c r="ER46">
        <v>105.10092400000001</v>
      </c>
      <c r="ES46">
        <v>108.810768</v>
      </c>
      <c r="ET46">
        <v>101.46872</v>
      </c>
      <c r="EU46">
        <v>0.81121100000000002</v>
      </c>
      <c r="EV46">
        <v>13817.262909999999</v>
      </c>
      <c r="EW46" t="s">
        <v>1173</v>
      </c>
      <c r="EX46" t="s">
        <v>1173</v>
      </c>
      <c r="EY46">
        <v>10470.288065000001</v>
      </c>
    </row>
    <row r="47" spans="1:155" x14ac:dyDescent="0.25">
      <c r="A47" s="741">
        <v>46299</v>
      </c>
      <c r="B47" s="740">
        <v>0.20061342592592593</v>
      </c>
      <c r="C47">
        <v>1320</v>
      </c>
      <c r="D47">
        <v>0</v>
      </c>
      <c r="E47">
        <v>0</v>
      </c>
      <c r="F47">
        <v>82.912058999999999</v>
      </c>
      <c r="G47">
        <v>78.408286000000004</v>
      </c>
      <c r="H47">
        <v>70.127975000000006</v>
      </c>
      <c r="I47">
        <v>78.063293000000002</v>
      </c>
      <c r="J47">
        <v>82.790327000000005</v>
      </c>
      <c r="K47">
        <v>80.335193000000004</v>
      </c>
      <c r="L47">
        <v>76.243673999999999</v>
      </c>
      <c r="M47">
        <v>80.025062000000005</v>
      </c>
      <c r="N47">
        <v>5.5940849999999998</v>
      </c>
      <c r="O47">
        <v>4.6367849999999997</v>
      </c>
      <c r="P47">
        <v>2.1362239999999999</v>
      </c>
      <c r="Q47">
        <v>1.4475</v>
      </c>
      <c r="R47">
        <v>1.374657</v>
      </c>
      <c r="S47">
        <v>1.028308</v>
      </c>
      <c r="T47">
        <v>2.2926609999999998</v>
      </c>
      <c r="U47">
        <v>3.4151340000000001</v>
      </c>
      <c r="V47">
        <v>7.6503839999999999</v>
      </c>
      <c r="W47">
        <v>7.2217909999999996</v>
      </c>
      <c r="X47">
        <v>4.1544100000000004</v>
      </c>
      <c r="Y47">
        <v>2.8553060000000001</v>
      </c>
      <c r="Z47">
        <v>6.9444239999999997</v>
      </c>
      <c r="AA47">
        <v>7.7144570000000003</v>
      </c>
      <c r="AB47">
        <v>6.9112520000000002</v>
      </c>
      <c r="AC47">
        <v>2.3506719999999999</v>
      </c>
      <c r="AD47">
        <v>3.7865030000000002</v>
      </c>
      <c r="AE47">
        <v>-1.777552</v>
      </c>
      <c r="AF47">
        <v>2.9669150000000002</v>
      </c>
      <c r="AG47">
        <v>-2.6329060000000002</v>
      </c>
      <c r="AH47">
        <v>12.442824999999999</v>
      </c>
      <c r="AI47">
        <v>-8.1013940000000009</v>
      </c>
      <c r="AJ47">
        <v>-8.8682789999999994</v>
      </c>
      <c r="AK47">
        <v>0.32632699999999998</v>
      </c>
      <c r="AL47">
        <v>5.9269129999999999</v>
      </c>
      <c r="AM47">
        <v>5.4200000000000003E-3</v>
      </c>
      <c r="AN47">
        <v>5.0700459999999996</v>
      </c>
      <c r="AO47">
        <v>-0.54191199999999995</v>
      </c>
      <c r="AP47">
        <v>3.6829450000000001</v>
      </c>
      <c r="AQ47">
        <v>-1.280349</v>
      </c>
      <c r="AR47">
        <v>3.5502340000000001</v>
      </c>
      <c r="AS47">
        <v>-2.813034</v>
      </c>
      <c r="AT47">
        <v>2.168412</v>
      </c>
      <c r="AU47">
        <v>-1.6737880000000001</v>
      </c>
      <c r="AV47">
        <v>2.5279699999999998</v>
      </c>
      <c r="AW47">
        <v>-3.2358999999999999E-2</v>
      </c>
      <c r="AX47">
        <v>4.3903030000000003</v>
      </c>
      <c r="AY47">
        <v>-0.192249</v>
      </c>
      <c r="AZ47">
        <v>4.6789149999999999</v>
      </c>
      <c r="BA47">
        <v>-0.87478599999999995</v>
      </c>
      <c r="BB47">
        <v>4.0294670000000004</v>
      </c>
      <c r="BC47">
        <v>-1.584392</v>
      </c>
      <c r="BD47">
        <v>3.2667290000000002</v>
      </c>
      <c r="BE47">
        <v>-2.7382420000000001</v>
      </c>
      <c r="BF47">
        <v>1.821086</v>
      </c>
      <c r="BG47">
        <v>-1.9907239999999999</v>
      </c>
      <c r="BH47">
        <v>1.2125969999999999</v>
      </c>
      <c r="BI47">
        <v>0.29375200000000001</v>
      </c>
      <c r="BJ47">
        <v>5.365564</v>
      </c>
      <c r="BK47">
        <v>-0.47079900000000002</v>
      </c>
      <c r="BL47">
        <v>3.8441000000000001</v>
      </c>
      <c r="BM47">
        <v>-0.86901899999999999</v>
      </c>
      <c r="BN47">
        <v>3.6452300000000002</v>
      </c>
      <c r="BO47">
        <v>-1.158183</v>
      </c>
      <c r="BP47">
        <v>1.7738799999999999</v>
      </c>
      <c r="BQ47">
        <v>-2.5347930000000001</v>
      </c>
      <c r="BR47">
        <v>1.251736</v>
      </c>
      <c r="BS47">
        <v>-2.0765479999999998</v>
      </c>
      <c r="BT47">
        <v>1.6892199999999999</v>
      </c>
      <c r="BU47">
        <v>0.16745099999999999</v>
      </c>
      <c r="BV47">
        <v>4.0012129999999999</v>
      </c>
      <c r="BW47">
        <v>-0.26458100000000001</v>
      </c>
      <c r="BX47">
        <v>4.0184290000000003</v>
      </c>
      <c r="BY47">
        <v>-0.54775799999999997</v>
      </c>
      <c r="BZ47">
        <v>2.7113960000000001</v>
      </c>
      <c r="CA47">
        <v>-1.5215959999999999</v>
      </c>
      <c r="CB47">
        <v>0.99426599999999998</v>
      </c>
      <c r="CC47">
        <v>-2.287128</v>
      </c>
      <c r="CD47">
        <v>2.2971409999999999</v>
      </c>
      <c r="CE47">
        <v>-1.8138989999999999</v>
      </c>
      <c r="CF47">
        <v>1.157573</v>
      </c>
      <c r="CG47">
        <v>1.738E-2</v>
      </c>
      <c r="CH47">
        <v>2.8604609999999999</v>
      </c>
      <c r="CI47">
        <v>-0.54747000000000001</v>
      </c>
      <c r="CJ47">
        <v>2.1567090000000002</v>
      </c>
      <c r="CK47">
        <v>-0.45731500000000003</v>
      </c>
      <c r="CL47">
        <v>2.0830120000000001</v>
      </c>
      <c r="CM47">
        <v>-1.334535</v>
      </c>
      <c r="CN47">
        <v>0.53140500000000002</v>
      </c>
      <c r="CO47">
        <v>-2.5955110000000001</v>
      </c>
      <c r="CP47">
        <v>0.81640299999999999</v>
      </c>
      <c r="CQ47">
        <v>-2.1144210000000001</v>
      </c>
      <c r="CR47">
        <v>0.96728199999999998</v>
      </c>
      <c r="CS47">
        <v>0.45729300000000001</v>
      </c>
      <c r="CT47">
        <v>4.7824369999999998</v>
      </c>
      <c r="CU47">
        <v>-0.50446100000000005</v>
      </c>
      <c r="CV47">
        <v>2.3965990000000001</v>
      </c>
      <c r="CW47">
        <v>-0.305201</v>
      </c>
      <c r="CX47">
        <v>2.1385179999999999</v>
      </c>
      <c r="CY47">
        <v>-0.47001900000000002</v>
      </c>
      <c r="CZ47">
        <v>1.4570460000000001</v>
      </c>
      <c r="DA47">
        <v>-1.8480080000000001</v>
      </c>
      <c r="DB47">
        <v>-7.8576999999999994E-2</v>
      </c>
      <c r="DC47">
        <v>-1.551995</v>
      </c>
      <c r="DD47">
        <v>2.560324</v>
      </c>
      <c r="DE47">
        <v>104.16063800000001</v>
      </c>
      <c r="DF47">
        <v>85.199534</v>
      </c>
      <c r="DG47">
        <v>92.480965999999995</v>
      </c>
      <c r="DH47">
        <v>106.492993</v>
      </c>
      <c r="DI47">
        <v>81.687696000000003</v>
      </c>
      <c r="DJ47">
        <v>98.512660999999994</v>
      </c>
      <c r="DK47">
        <v>105.63188700000001</v>
      </c>
      <c r="DL47">
        <v>99.504491000000002</v>
      </c>
      <c r="DM47">
        <v>115.008155</v>
      </c>
      <c r="DN47">
        <v>103.550563</v>
      </c>
      <c r="DO47">
        <v>109.73410699999999</v>
      </c>
      <c r="DP47">
        <v>98.354833999999997</v>
      </c>
      <c r="DQ47">
        <v>120.24956899999999</v>
      </c>
      <c r="DR47">
        <v>142.47136399999999</v>
      </c>
      <c r="DS47">
        <v>119.47370100000001</v>
      </c>
      <c r="DT47">
        <v>19.25966</v>
      </c>
      <c r="DU47">
        <v>187.03474399999999</v>
      </c>
      <c r="DV47">
        <v>16.335832</v>
      </c>
      <c r="DW47">
        <v>196.28055900000001</v>
      </c>
      <c r="DX47">
        <v>15.847118</v>
      </c>
      <c r="DY47">
        <v>177.21649300000001</v>
      </c>
      <c r="DZ47">
        <v>118.51</v>
      </c>
      <c r="EA47">
        <v>6.4569999999999999</v>
      </c>
      <c r="EB47">
        <v>752.9</v>
      </c>
      <c r="EC47">
        <v>121.1</v>
      </c>
      <c r="ED47">
        <v>5.8780000000000001</v>
      </c>
      <c r="EE47">
        <v>695.9</v>
      </c>
      <c r="EF47">
        <v>120.53</v>
      </c>
      <c r="EG47">
        <v>5.9359999999999999</v>
      </c>
      <c r="EH47">
        <v>705.3</v>
      </c>
      <c r="EI47">
        <v>120.709999</v>
      </c>
      <c r="EJ47">
        <v>4.9029999999999996</v>
      </c>
      <c r="EK47">
        <v>546.79998799999998</v>
      </c>
      <c r="EL47">
        <v>18.994157000000001</v>
      </c>
      <c r="EM47">
        <v>2.8857170000000001</v>
      </c>
      <c r="EN47">
        <v>2.8912960000000001</v>
      </c>
      <c r="EO47">
        <v>-6.5513320000000004</v>
      </c>
      <c r="EP47">
        <v>-10.987111000000001</v>
      </c>
      <c r="EQ47">
        <v>-11.759575</v>
      </c>
      <c r="ER47">
        <v>105.111684</v>
      </c>
      <c r="ES47">
        <v>108.64434300000001</v>
      </c>
      <c r="ET47">
        <v>101.22794</v>
      </c>
      <c r="EU47">
        <v>0.83360500000000004</v>
      </c>
      <c r="EV47">
        <v>13829.839939</v>
      </c>
      <c r="EW47" t="s">
        <v>1173</v>
      </c>
      <c r="EX47" t="s">
        <v>1173</v>
      </c>
      <c r="EY47">
        <v>10479.397526999999</v>
      </c>
    </row>
    <row r="48" spans="1:155" x14ac:dyDescent="0.25">
      <c r="A48" s="741">
        <v>46299</v>
      </c>
      <c r="B48" s="740">
        <v>0.20130787037037037</v>
      </c>
      <c r="C48">
        <v>1380</v>
      </c>
      <c r="D48">
        <v>0</v>
      </c>
      <c r="E48">
        <v>0</v>
      </c>
      <c r="F48">
        <v>83.072430999999995</v>
      </c>
      <c r="G48">
        <v>78.564873000000006</v>
      </c>
      <c r="H48">
        <v>70.06859</v>
      </c>
      <c r="I48">
        <v>78.095331000000002</v>
      </c>
      <c r="J48">
        <v>82.889994000000002</v>
      </c>
      <c r="K48">
        <v>80.323070000000001</v>
      </c>
      <c r="L48">
        <v>76.239171999999996</v>
      </c>
      <c r="M48">
        <v>80.023099000000002</v>
      </c>
      <c r="N48">
        <v>5.3100389999999997</v>
      </c>
      <c r="O48">
        <v>4.3867589999999996</v>
      </c>
      <c r="P48">
        <v>1.7732950000000001</v>
      </c>
      <c r="Q48">
        <v>1.3327739999999999</v>
      </c>
      <c r="R48">
        <v>1.101726</v>
      </c>
      <c r="S48">
        <v>0.879826</v>
      </c>
      <c r="T48">
        <v>1.9240950000000001</v>
      </c>
      <c r="U48">
        <v>3.2118139999999999</v>
      </c>
      <c r="V48">
        <v>7.454008</v>
      </c>
      <c r="W48">
        <v>6.8231840000000004</v>
      </c>
      <c r="X48">
        <v>4.0038660000000004</v>
      </c>
      <c r="Y48">
        <v>2.650636</v>
      </c>
      <c r="Z48">
        <v>6.7286440000000001</v>
      </c>
      <c r="AA48">
        <v>7.3924560000000001</v>
      </c>
      <c r="AB48">
        <v>6.754264</v>
      </c>
      <c r="AC48">
        <v>2.111564</v>
      </c>
      <c r="AD48">
        <v>3.4984130000000002</v>
      </c>
      <c r="AE48">
        <v>-1.919794</v>
      </c>
      <c r="AF48">
        <v>2.6421169999999998</v>
      </c>
      <c r="AG48">
        <v>-2.849583</v>
      </c>
      <c r="AH48">
        <v>12.251142</v>
      </c>
      <c r="AI48">
        <v>-7.9546780000000004</v>
      </c>
      <c r="AJ48">
        <v>-9.1088360000000002</v>
      </c>
      <c r="AK48">
        <v>0.38017000000000001</v>
      </c>
      <c r="AL48">
        <v>5.9385479999999999</v>
      </c>
      <c r="AM48">
        <v>3.7488E-2</v>
      </c>
      <c r="AN48">
        <v>5.0862809999999996</v>
      </c>
      <c r="AO48">
        <v>-0.50516899999999998</v>
      </c>
      <c r="AP48">
        <v>3.693724</v>
      </c>
      <c r="AQ48">
        <v>-1.215327</v>
      </c>
      <c r="AR48">
        <v>3.561617</v>
      </c>
      <c r="AS48">
        <v>-2.7713770000000002</v>
      </c>
      <c r="AT48">
        <v>2.2114189999999998</v>
      </c>
      <c r="AU48">
        <v>-1.6175580000000001</v>
      </c>
      <c r="AV48">
        <v>2.532753</v>
      </c>
      <c r="AW48">
        <v>3.2147000000000002E-2</v>
      </c>
      <c r="AX48">
        <v>4.3882890000000003</v>
      </c>
      <c r="AY48">
        <v>-0.17948800000000001</v>
      </c>
      <c r="AZ48">
        <v>4.6824500000000002</v>
      </c>
      <c r="BA48">
        <v>-0.84207600000000005</v>
      </c>
      <c r="BB48">
        <v>4.0461790000000004</v>
      </c>
      <c r="BC48">
        <v>-1.555958</v>
      </c>
      <c r="BD48">
        <v>3.2885170000000001</v>
      </c>
      <c r="BE48">
        <v>-2.7142949999999999</v>
      </c>
      <c r="BF48">
        <v>1.8167610000000001</v>
      </c>
      <c r="BG48">
        <v>-1.945951</v>
      </c>
      <c r="BH48">
        <v>1.2341359999999999</v>
      </c>
      <c r="BI48">
        <v>0.33933400000000002</v>
      </c>
      <c r="BJ48">
        <v>5.3591550000000003</v>
      </c>
      <c r="BK48">
        <v>-0.415773</v>
      </c>
      <c r="BL48">
        <v>3.831245</v>
      </c>
      <c r="BM48">
        <v>-0.861147</v>
      </c>
      <c r="BN48">
        <v>3.648927</v>
      </c>
      <c r="BO48">
        <v>-1.1414979999999999</v>
      </c>
      <c r="BP48">
        <v>1.778049</v>
      </c>
      <c r="BQ48">
        <v>-2.490707</v>
      </c>
      <c r="BR48">
        <v>1.2614620000000001</v>
      </c>
      <c r="BS48">
        <v>-2.049159</v>
      </c>
      <c r="BT48">
        <v>1.7464040000000001</v>
      </c>
      <c r="BU48">
        <v>0.201269</v>
      </c>
      <c r="BV48">
        <v>4.0453970000000004</v>
      </c>
      <c r="BW48">
        <v>-0.23721100000000001</v>
      </c>
      <c r="BX48">
        <v>4.0554240000000004</v>
      </c>
      <c r="BY48">
        <v>-0.53316300000000005</v>
      </c>
      <c r="BZ48">
        <v>2.7511580000000002</v>
      </c>
      <c r="CA48">
        <v>-1.4940800000000001</v>
      </c>
      <c r="CB48">
        <v>1.003223</v>
      </c>
      <c r="CC48">
        <v>-2.2506740000000001</v>
      </c>
      <c r="CD48">
        <v>2.324592</v>
      </c>
      <c r="CE48">
        <v>-1.772376</v>
      </c>
      <c r="CF48">
        <v>1.222593</v>
      </c>
      <c r="CG48">
        <v>7.5583999999999998E-2</v>
      </c>
      <c r="CH48">
        <v>2.9029739999999999</v>
      </c>
      <c r="CI48">
        <v>-0.517683</v>
      </c>
      <c r="CJ48">
        <v>2.1601240000000002</v>
      </c>
      <c r="CK48">
        <v>-0.43298399999999998</v>
      </c>
      <c r="CL48">
        <v>2.1325780000000001</v>
      </c>
      <c r="CM48">
        <v>-1.2916529999999999</v>
      </c>
      <c r="CN48">
        <v>0.54247699999999999</v>
      </c>
      <c r="CO48">
        <v>-2.5816029999999999</v>
      </c>
      <c r="CP48">
        <v>0.83332600000000001</v>
      </c>
      <c r="CQ48">
        <v>-2.0839799999999999</v>
      </c>
      <c r="CR48">
        <v>1.00865</v>
      </c>
      <c r="CS48">
        <v>0.49407699999999999</v>
      </c>
      <c r="CT48">
        <v>4.8202379999999998</v>
      </c>
      <c r="CU48">
        <v>-0.448324</v>
      </c>
      <c r="CV48">
        <v>2.3862000000000001</v>
      </c>
      <c r="CW48">
        <v>-0.31518099999999999</v>
      </c>
      <c r="CX48">
        <v>2.1089199999999999</v>
      </c>
      <c r="CY48">
        <v>-0.46551999999999999</v>
      </c>
      <c r="CZ48">
        <v>1.461071</v>
      </c>
      <c r="DA48">
        <v>-1.820945</v>
      </c>
      <c r="DB48">
        <v>-4.1422E-2</v>
      </c>
      <c r="DC48">
        <v>-1.5152190000000001</v>
      </c>
      <c r="DD48">
        <v>2.5565009999999999</v>
      </c>
      <c r="DE48">
        <v>104.18298299999999</v>
      </c>
      <c r="DF48">
        <v>85.728643000000005</v>
      </c>
      <c r="DG48">
        <v>92.296719999999993</v>
      </c>
      <c r="DH48">
        <v>106.46159900000001</v>
      </c>
      <c r="DI48">
        <v>81.821780000000004</v>
      </c>
      <c r="DJ48">
        <v>98.406555999999995</v>
      </c>
      <c r="DK48">
        <v>105.554362</v>
      </c>
      <c r="DL48">
        <v>99.484645</v>
      </c>
      <c r="DM48">
        <v>117.762413</v>
      </c>
      <c r="DN48">
        <v>103.696895</v>
      </c>
      <c r="DO48">
        <v>109.504649</v>
      </c>
      <c r="DP48">
        <v>98.201832999999993</v>
      </c>
      <c r="DQ48">
        <v>119.85325899999999</v>
      </c>
      <c r="DR48">
        <v>142.38428099999999</v>
      </c>
      <c r="DS48">
        <v>119.370018</v>
      </c>
      <c r="DT48">
        <v>19.172481999999999</v>
      </c>
      <c r="DU48">
        <v>187.75006500000001</v>
      </c>
      <c r="DV48">
        <v>16.307696</v>
      </c>
      <c r="DW48">
        <v>196.09521699999999</v>
      </c>
      <c r="DX48">
        <v>15.680585000000001</v>
      </c>
      <c r="DY48">
        <v>176.88682399999999</v>
      </c>
      <c r="DZ48">
        <v>118.19</v>
      </c>
      <c r="EA48">
        <v>6.444</v>
      </c>
      <c r="EB48">
        <v>750.7</v>
      </c>
      <c r="EC48">
        <v>121.01</v>
      </c>
      <c r="ED48">
        <v>5.8689999999999998</v>
      </c>
      <c r="EE48">
        <v>697.4</v>
      </c>
      <c r="EF48">
        <v>120.4</v>
      </c>
      <c r="EG48">
        <v>5.9459999999999997</v>
      </c>
      <c r="EH48">
        <v>701.5</v>
      </c>
      <c r="EI48">
        <v>121.41999800000001</v>
      </c>
      <c r="EJ48">
        <v>2.66</v>
      </c>
      <c r="EK48">
        <v>323.20001200000002</v>
      </c>
      <c r="EL48">
        <v>18.930409000000001</v>
      </c>
      <c r="EM48">
        <v>3.0766499999999999</v>
      </c>
      <c r="EN48">
        <v>2.9161350000000001</v>
      </c>
      <c r="EO48">
        <v>-6.6792670000000003</v>
      </c>
      <c r="EP48">
        <v>-11.031328</v>
      </c>
      <c r="EQ48">
        <v>-12.024971000000001</v>
      </c>
      <c r="ER48">
        <v>105.38918099999999</v>
      </c>
      <c r="ES48">
        <v>108.574652</v>
      </c>
      <c r="ET48">
        <v>101.095033</v>
      </c>
      <c r="EU48">
        <v>0.85936000000000001</v>
      </c>
      <c r="EV48">
        <v>13842.391455999999</v>
      </c>
      <c r="EW48" t="s">
        <v>1173</v>
      </c>
      <c r="EX48" t="s">
        <v>1173</v>
      </c>
      <c r="EY48">
        <v>10485.961394</v>
      </c>
    </row>
    <row r="49" spans="1:155" x14ac:dyDescent="0.25">
      <c r="A49" s="741">
        <v>46299</v>
      </c>
      <c r="B49" s="740">
        <v>0.20200231481481482</v>
      </c>
      <c r="C49">
        <v>1440</v>
      </c>
      <c r="D49">
        <v>0</v>
      </c>
      <c r="E49">
        <v>0</v>
      </c>
      <c r="F49">
        <v>83.094035000000005</v>
      </c>
      <c r="G49">
        <v>78.555042</v>
      </c>
      <c r="H49">
        <v>70.214997999999994</v>
      </c>
      <c r="I49">
        <v>78.123925</v>
      </c>
      <c r="J49">
        <v>82.989155999999994</v>
      </c>
      <c r="K49">
        <v>80.404478999999995</v>
      </c>
      <c r="L49">
        <v>76.269955999999993</v>
      </c>
      <c r="M49">
        <v>80.006296000000006</v>
      </c>
      <c r="N49">
        <v>5.1463549999999998</v>
      </c>
      <c r="O49">
        <v>4.216882</v>
      </c>
      <c r="P49">
        <v>1.5658749999999999</v>
      </c>
      <c r="Q49">
        <v>1.0304439999999999</v>
      </c>
      <c r="R49">
        <v>0.750834</v>
      </c>
      <c r="S49">
        <v>0.56113000000000002</v>
      </c>
      <c r="T49">
        <v>1.686647</v>
      </c>
      <c r="U49">
        <v>2.960569</v>
      </c>
      <c r="V49">
        <v>7.347505</v>
      </c>
      <c r="W49">
        <v>7.2666149999999998</v>
      </c>
      <c r="X49">
        <v>4.0052079999999997</v>
      </c>
      <c r="Y49">
        <v>2.5588109999999999</v>
      </c>
      <c r="Z49">
        <v>6.4255399999999998</v>
      </c>
      <c r="AA49">
        <v>7.2244910000000004</v>
      </c>
      <c r="AB49">
        <v>6.6260320000000004</v>
      </c>
      <c r="AC49">
        <v>1.95987</v>
      </c>
      <c r="AD49">
        <v>3.448528</v>
      </c>
      <c r="AE49">
        <v>-2.0989420000000001</v>
      </c>
      <c r="AF49">
        <v>2.3781340000000002</v>
      </c>
      <c r="AG49">
        <v>-3.0958380000000001</v>
      </c>
      <c r="AH49">
        <v>12.197494000000001</v>
      </c>
      <c r="AI49">
        <v>-8.2715460000000007</v>
      </c>
      <c r="AJ49">
        <v>-9.2589129999999997</v>
      </c>
      <c r="AK49">
        <v>0.41609400000000002</v>
      </c>
      <c r="AL49">
        <v>5.9987919999999999</v>
      </c>
      <c r="AM49">
        <v>7.1937000000000001E-2</v>
      </c>
      <c r="AN49">
        <v>5.148434</v>
      </c>
      <c r="AO49">
        <v>-0.46348299999999998</v>
      </c>
      <c r="AP49">
        <v>3.7562790000000001</v>
      </c>
      <c r="AQ49">
        <v>-1.2018310000000001</v>
      </c>
      <c r="AR49">
        <v>3.6494740000000001</v>
      </c>
      <c r="AS49">
        <v>-2.7499419999999999</v>
      </c>
      <c r="AT49">
        <v>2.270114</v>
      </c>
      <c r="AU49">
        <v>-1.6011280000000001</v>
      </c>
      <c r="AV49">
        <v>2.6162709999999998</v>
      </c>
      <c r="AW49">
        <v>4.36E-2</v>
      </c>
      <c r="AX49">
        <v>4.4519869999999999</v>
      </c>
      <c r="AY49">
        <v>-0.12228</v>
      </c>
      <c r="AZ49">
        <v>4.7180759999999999</v>
      </c>
      <c r="BA49">
        <v>-0.82095300000000004</v>
      </c>
      <c r="BB49">
        <v>4.0583349999999996</v>
      </c>
      <c r="BC49">
        <v>-1.527488</v>
      </c>
      <c r="BD49">
        <v>3.3425210000000001</v>
      </c>
      <c r="BE49">
        <v>-2.6828430000000001</v>
      </c>
      <c r="BF49">
        <v>1.8530629999999999</v>
      </c>
      <c r="BG49">
        <v>-1.926585</v>
      </c>
      <c r="BH49">
        <v>1.262108</v>
      </c>
      <c r="BI49">
        <v>0.37473299999999998</v>
      </c>
      <c r="BJ49">
        <v>5.4208109999999996</v>
      </c>
      <c r="BK49">
        <v>-0.44603999999999999</v>
      </c>
      <c r="BL49">
        <v>3.8765070000000001</v>
      </c>
      <c r="BM49">
        <v>-0.85257099999999997</v>
      </c>
      <c r="BN49">
        <v>3.68594</v>
      </c>
      <c r="BO49">
        <v>-1.137076</v>
      </c>
      <c r="BP49">
        <v>1.8308310000000001</v>
      </c>
      <c r="BQ49">
        <v>-2.4909129999999999</v>
      </c>
      <c r="BR49">
        <v>1.286656</v>
      </c>
      <c r="BS49">
        <v>-1.9932479999999999</v>
      </c>
      <c r="BT49">
        <v>1.7425489999999999</v>
      </c>
      <c r="BU49">
        <v>0.26141599999999998</v>
      </c>
      <c r="BV49">
        <v>4.054684</v>
      </c>
      <c r="BW49">
        <v>-0.19736000000000001</v>
      </c>
      <c r="BX49">
        <v>4.0509529999999998</v>
      </c>
      <c r="BY49">
        <v>-0.47616799999999998</v>
      </c>
      <c r="BZ49">
        <v>2.7578830000000001</v>
      </c>
      <c r="CA49">
        <v>-1.450728</v>
      </c>
      <c r="CB49">
        <v>0.99843300000000001</v>
      </c>
      <c r="CC49">
        <v>-2.2272479999999999</v>
      </c>
      <c r="CD49">
        <v>2.3331219999999999</v>
      </c>
      <c r="CE49">
        <v>-1.710053</v>
      </c>
      <c r="CF49">
        <v>1.2109490000000001</v>
      </c>
      <c r="CG49">
        <v>0.100415</v>
      </c>
      <c r="CH49">
        <v>2.8945180000000001</v>
      </c>
      <c r="CI49">
        <v>-0.49057899999999999</v>
      </c>
      <c r="CJ49">
        <v>2.2096819999999999</v>
      </c>
      <c r="CK49">
        <v>-0.40315099999999998</v>
      </c>
      <c r="CL49">
        <v>2.1051890000000002</v>
      </c>
      <c r="CM49">
        <v>-1.249282</v>
      </c>
      <c r="CN49">
        <v>0.55667299999999997</v>
      </c>
      <c r="CO49">
        <v>-2.531622</v>
      </c>
      <c r="CP49">
        <v>0.83555900000000005</v>
      </c>
      <c r="CQ49">
        <v>-2.0061879999999999</v>
      </c>
      <c r="CR49">
        <v>1.0238</v>
      </c>
      <c r="CS49">
        <v>0.51800999999999997</v>
      </c>
      <c r="CT49">
        <v>4.8100709999999998</v>
      </c>
      <c r="CU49">
        <v>-0.42158400000000001</v>
      </c>
      <c r="CV49">
        <v>2.396712</v>
      </c>
      <c r="CW49">
        <v>-0.28428700000000001</v>
      </c>
      <c r="CX49">
        <v>2.153232</v>
      </c>
      <c r="CY49">
        <v>-0.46819300000000003</v>
      </c>
      <c r="CZ49">
        <v>1.48376</v>
      </c>
      <c r="DA49">
        <v>-1.836355</v>
      </c>
      <c r="DB49">
        <v>-5.0320999999999998E-2</v>
      </c>
      <c r="DC49">
        <v>-1.4616199999999999</v>
      </c>
      <c r="DD49">
        <v>2.5834489999999999</v>
      </c>
      <c r="DE49">
        <v>103.83343000000001</v>
      </c>
      <c r="DF49">
        <v>84.989844000000005</v>
      </c>
      <c r="DG49">
        <v>91.968637000000001</v>
      </c>
      <c r="DH49">
        <v>106.22714999999999</v>
      </c>
      <c r="DI49">
        <v>81.507779999999997</v>
      </c>
      <c r="DJ49">
        <v>98.204158000000007</v>
      </c>
      <c r="DK49">
        <v>105.200557</v>
      </c>
      <c r="DL49">
        <v>99.355829</v>
      </c>
      <c r="DM49">
        <v>115.900733</v>
      </c>
      <c r="DN49">
        <v>103.478488</v>
      </c>
      <c r="DO49">
        <v>109.462715</v>
      </c>
      <c r="DP49">
        <v>98.027742000000003</v>
      </c>
      <c r="DQ49">
        <v>119.62184499999999</v>
      </c>
      <c r="DR49">
        <v>141.999798</v>
      </c>
      <c r="DS49">
        <v>119.19876600000001</v>
      </c>
      <c r="DT49">
        <v>19.096236999999999</v>
      </c>
      <c r="DU49">
        <v>186.515456</v>
      </c>
      <c r="DV49">
        <v>16.199767999999999</v>
      </c>
      <c r="DW49">
        <v>195.36434499999999</v>
      </c>
      <c r="DX49">
        <v>15.540972999999999</v>
      </c>
      <c r="DY49">
        <v>176.07217600000001</v>
      </c>
      <c r="DZ49">
        <v>118.44</v>
      </c>
      <c r="EA49">
        <v>6.4370000000000003</v>
      </c>
      <c r="EB49">
        <v>754.3</v>
      </c>
      <c r="EC49">
        <v>121.07</v>
      </c>
      <c r="ED49">
        <v>5.8280000000000003</v>
      </c>
      <c r="EE49">
        <v>697.7</v>
      </c>
      <c r="EF49">
        <v>120.57</v>
      </c>
      <c r="EG49">
        <v>5.93</v>
      </c>
      <c r="EH49">
        <v>703.7</v>
      </c>
      <c r="EI49">
        <v>120.660004</v>
      </c>
      <c r="EJ49">
        <v>4.9009999999999998</v>
      </c>
      <c r="EK49">
        <v>546</v>
      </c>
      <c r="EL49">
        <v>18.988858</v>
      </c>
      <c r="EM49">
        <v>2.9296829999999998</v>
      </c>
      <c r="EN49">
        <v>2.9894150000000002</v>
      </c>
      <c r="EO49">
        <v>-6.7913639999999997</v>
      </c>
      <c r="EP49">
        <v>-11.201229</v>
      </c>
      <c r="EQ49">
        <v>-12.248328000000001</v>
      </c>
      <c r="ER49">
        <v>104.909783</v>
      </c>
      <c r="ES49">
        <v>108.29939899999999</v>
      </c>
      <c r="ET49">
        <v>100.76588599999999</v>
      </c>
      <c r="EU49">
        <v>0.88795100000000005</v>
      </c>
      <c r="EV49">
        <v>13854.930688</v>
      </c>
      <c r="EW49" t="s">
        <v>1173</v>
      </c>
      <c r="EX49" t="s">
        <v>1173</v>
      </c>
      <c r="EY49">
        <v>10493.640038</v>
      </c>
    </row>
    <row r="50" spans="1:155" x14ac:dyDescent="0.25">
      <c r="A50" s="741">
        <v>46299</v>
      </c>
      <c r="B50" s="740">
        <v>0.20269675925925926</v>
      </c>
      <c r="C50">
        <v>1500</v>
      </c>
      <c r="D50">
        <v>0</v>
      </c>
      <c r="E50">
        <v>0</v>
      </c>
      <c r="F50">
        <v>83.082594999999998</v>
      </c>
      <c r="G50">
        <v>78.657531000000006</v>
      </c>
      <c r="H50">
        <v>70.310427000000004</v>
      </c>
      <c r="I50">
        <v>78.163460000000001</v>
      </c>
      <c r="J50">
        <v>82.990386999999998</v>
      </c>
      <c r="K50">
        <v>80.490077999999997</v>
      </c>
      <c r="L50">
        <v>76.267353999999997</v>
      </c>
      <c r="M50">
        <v>80.042759000000004</v>
      </c>
      <c r="N50">
        <v>4.9361249999999997</v>
      </c>
      <c r="O50">
        <v>3.9944220000000001</v>
      </c>
      <c r="P50">
        <v>1.356816</v>
      </c>
      <c r="Q50">
        <v>0.87377499999999997</v>
      </c>
      <c r="R50">
        <v>0.55624499999999999</v>
      </c>
      <c r="S50">
        <v>0.28151300000000001</v>
      </c>
      <c r="T50">
        <v>1.3826700000000001</v>
      </c>
      <c r="U50">
        <v>2.7409240000000001</v>
      </c>
      <c r="V50">
        <v>7.1530379999999996</v>
      </c>
      <c r="W50">
        <v>6.7685009999999997</v>
      </c>
      <c r="X50">
        <v>3.5713249999999999</v>
      </c>
      <c r="Y50">
        <v>2.2984599999999999</v>
      </c>
      <c r="Z50">
        <v>6.3007980000000003</v>
      </c>
      <c r="AA50">
        <v>7.2004580000000002</v>
      </c>
      <c r="AB50">
        <v>6.3732579999999999</v>
      </c>
      <c r="AC50">
        <v>1.736666</v>
      </c>
      <c r="AD50">
        <v>3.1294059999999999</v>
      </c>
      <c r="AE50">
        <v>-2.2900149999999999</v>
      </c>
      <c r="AF50">
        <v>2.2353369999999999</v>
      </c>
      <c r="AG50">
        <v>-3.286743</v>
      </c>
      <c r="AH50">
        <v>12.035940999999999</v>
      </c>
      <c r="AI50">
        <v>-8.4264329999999994</v>
      </c>
      <c r="AJ50">
        <v>-9.4070079999999994</v>
      </c>
      <c r="AK50">
        <v>0.44384600000000002</v>
      </c>
      <c r="AL50">
        <v>6.0359230000000004</v>
      </c>
      <c r="AM50">
        <v>0.12141</v>
      </c>
      <c r="AN50">
        <v>5.1755259999999996</v>
      </c>
      <c r="AO50">
        <v>-0.43233300000000002</v>
      </c>
      <c r="AP50">
        <v>3.7941199999999999</v>
      </c>
      <c r="AQ50">
        <v>-1.138245</v>
      </c>
      <c r="AR50">
        <v>3.670169</v>
      </c>
      <c r="AS50">
        <v>-2.7077</v>
      </c>
      <c r="AT50">
        <v>2.2867280000000001</v>
      </c>
      <c r="AU50">
        <v>-1.559868</v>
      </c>
      <c r="AV50">
        <v>2.644841</v>
      </c>
      <c r="AW50">
        <v>0.104611</v>
      </c>
      <c r="AX50">
        <v>4.4740440000000001</v>
      </c>
      <c r="AY50">
        <v>-8.4358000000000002E-2</v>
      </c>
      <c r="AZ50">
        <v>4.7235829999999996</v>
      </c>
      <c r="BA50">
        <v>-0.79967100000000002</v>
      </c>
      <c r="BB50">
        <v>4.0817920000000001</v>
      </c>
      <c r="BC50">
        <v>-1.4899370000000001</v>
      </c>
      <c r="BD50">
        <v>3.34118</v>
      </c>
      <c r="BE50">
        <v>-2.6429149999999999</v>
      </c>
      <c r="BF50">
        <v>1.8908700000000001</v>
      </c>
      <c r="BG50">
        <v>-1.861218</v>
      </c>
      <c r="BH50">
        <v>1.322057</v>
      </c>
      <c r="BI50">
        <v>0.39874799999999999</v>
      </c>
      <c r="BJ50">
        <v>5.4409409999999996</v>
      </c>
      <c r="BK50">
        <v>-0.40908699999999998</v>
      </c>
      <c r="BL50">
        <v>3.9063279999999998</v>
      </c>
      <c r="BM50">
        <v>-0.82484800000000003</v>
      </c>
      <c r="BN50">
        <v>3.7001339999999998</v>
      </c>
      <c r="BO50">
        <v>-1.09362</v>
      </c>
      <c r="BP50">
        <v>1.8630329999999999</v>
      </c>
      <c r="BQ50">
        <v>-2.435772</v>
      </c>
      <c r="BR50">
        <v>1.302484</v>
      </c>
      <c r="BS50">
        <v>-1.96112</v>
      </c>
      <c r="BT50">
        <v>1.818727</v>
      </c>
      <c r="BU50">
        <v>0.27952399999999999</v>
      </c>
      <c r="BV50">
        <v>4.0933529999999996</v>
      </c>
      <c r="BW50">
        <v>-0.20142199999999999</v>
      </c>
      <c r="BX50">
        <v>4.0750849999999996</v>
      </c>
      <c r="BY50">
        <v>-0.45510499999999998</v>
      </c>
      <c r="BZ50">
        <v>2.78694</v>
      </c>
      <c r="CA50">
        <v>-1.4168529999999999</v>
      </c>
      <c r="CB50">
        <v>1.035871</v>
      </c>
      <c r="CC50">
        <v>-2.1968070000000002</v>
      </c>
      <c r="CD50">
        <v>2.3541430000000001</v>
      </c>
      <c r="CE50">
        <v>-1.6870480000000001</v>
      </c>
      <c r="CF50">
        <v>1.268411</v>
      </c>
      <c r="CG50">
        <v>0.13996</v>
      </c>
      <c r="CH50">
        <v>2.944267</v>
      </c>
      <c r="CI50">
        <v>-0.45028200000000002</v>
      </c>
      <c r="CJ50">
        <v>2.2442880000000001</v>
      </c>
      <c r="CK50">
        <v>-0.38758999999999999</v>
      </c>
      <c r="CL50">
        <v>2.1510850000000001</v>
      </c>
      <c r="CM50">
        <v>-1.239255</v>
      </c>
      <c r="CN50">
        <v>0.59803600000000001</v>
      </c>
      <c r="CO50">
        <v>-2.4960900000000001</v>
      </c>
      <c r="CP50">
        <v>0.89411499999999999</v>
      </c>
      <c r="CQ50">
        <v>-1.9872300000000001</v>
      </c>
      <c r="CR50">
        <v>1.0731139999999999</v>
      </c>
      <c r="CS50">
        <v>0.54566499999999996</v>
      </c>
      <c r="CT50">
        <v>4.8504849999999999</v>
      </c>
      <c r="CU50">
        <v>-0.40535199999999999</v>
      </c>
      <c r="CV50">
        <v>2.422542</v>
      </c>
      <c r="CW50">
        <v>-0.25650200000000001</v>
      </c>
      <c r="CX50">
        <v>2.1572010000000001</v>
      </c>
      <c r="CY50">
        <v>-0.45865899999999998</v>
      </c>
      <c r="CZ50">
        <v>1.506634</v>
      </c>
      <c r="DA50">
        <v>-1.787649</v>
      </c>
      <c r="DB50">
        <v>-1.8381999999999999E-2</v>
      </c>
      <c r="DC50">
        <v>-1.396736</v>
      </c>
      <c r="DD50">
        <v>2.598967</v>
      </c>
      <c r="DE50">
        <v>103.57498</v>
      </c>
      <c r="DF50">
        <v>84.435096000000001</v>
      </c>
      <c r="DG50">
        <v>91.958594000000005</v>
      </c>
      <c r="DH50">
        <v>106.162644</v>
      </c>
      <c r="DI50">
        <v>81.667669000000004</v>
      </c>
      <c r="DJ50">
        <v>98.109329000000002</v>
      </c>
      <c r="DK50">
        <v>104.945244</v>
      </c>
      <c r="DL50">
        <v>99.191753000000006</v>
      </c>
      <c r="DM50">
        <v>115.898951</v>
      </c>
      <c r="DN50">
        <v>103.356948</v>
      </c>
      <c r="DO50">
        <v>109.131939</v>
      </c>
      <c r="DP50">
        <v>97.898875000000004</v>
      </c>
      <c r="DQ50">
        <v>119.320705</v>
      </c>
      <c r="DR50">
        <v>141.94700599999999</v>
      </c>
      <c r="DS50">
        <v>118.91558000000001</v>
      </c>
      <c r="DT50">
        <v>19.012606000000002</v>
      </c>
      <c r="DU50">
        <v>185.93182899999999</v>
      </c>
      <c r="DV50">
        <v>16.099226000000002</v>
      </c>
      <c r="DW50">
        <v>195.09182300000001</v>
      </c>
      <c r="DX50">
        <v>15.457342000000001</v>
      </c>
      <c r="DY50">
        <v>175.770692</v>
      </c>
      <c r="DZ50">
        <v>118.21</v>
      </c>
      <c r="EA50">
        <v>6.4189999999999996</v>
      </c>
      <c r="EB50">
        <v>752.4</v>
      </c>
      <c r="EC50">
        <v>121.28</v>
      </c>
      <c r="ED50">
        <v>5.8220000000000001</v>
      </c>
      <c r="EE50">
        <v>695.1</v>
      </c>
      <c r="EF50">
        <v>120.52</v>
      </c>
      <c r="EG50">
        <v>5.9320000000000004</v>
      </c>
      <c r="EH50">
        <v>704</v>
      </c>
      <c r="EI50">
        <v>120.68</v>
      </c>
      <c r="EJ50">
        <v>4.9020000000000001</v>
      </c>
      <c r="EK50">
        <v>546.20001200000002</v>
      </c>
      <c r="EL50">
        <v>18.950485</v>
      </c>
      <c r="EM50">
        <v>2.933481</v>
      </c>
      <c r="EN50">
        <v>2.9754969999999998</v>
      </c>
      <c r="EO50">
        <v>-6.9145440000000002</v>
      </c>
      <c r="EP50">
        <v>-11.359914</v>
      </c>
      <c r="EQ50">
        <v>-12.382505</v>
      </c>
      <c r="ER50">
        <v>104.68241</v>
      </c>
      <c r="ES50">
        <v>108.196585</v>
      </c>
      <c r="ET50">
        <v>100.643815</v>
      </c>
      <c r="EU50">
        <v>0.920543</v>
      </c>
      <c r="EV50">
        <v>13867.438096</v>
      </c>
      <c r="EW50" t="s">
        <v>1173</v>
      </c>
      <c r="EX50" t="s">
        <v>1173</v>
      </c>
      <c r="EY50">
        <v>10502.744218</v>
      </c>
    </row>
    <row r="51" spans="1:155" x14ac:dyDescent="0.25">
      <c r="A51" s="741">
        <v>46299</v>
      </c>
      <c r="B51" s="740">
        <v>0.2033912037037037</v>
      </c>
      <c r="C51">
        <v>1560</v>
      </c>
      <c r="D51">
        <v>0</v>
      </c>
      <c r="E51">
        <v>0</v>
      </c>
      <c r="F51">
        <v>83.180384000000004</v>
      </c>
      <c r="G51">
        <v>78.739001999999999</v>
      </c>
      <c r="H51">
        <v>70.266130000000004</v>
      </c>
      <c r="I51">
        <v>78.173950000000005</v>
      </c>
      <c r="J51">
        <v>83.031367000000003</v>
      </c>
      <c r="K51">
        <v>80.435063999999997</v>
      </c>
      <c r="L51">
        <v>76.255932000000001</v>
      </c>
      <c r="M51">
        <v>79.973434999999995</v>
      </c>
      <c r="N51">
        <v>4.7596309999999997</v>
      </c>
      <c r="O51">
        <v>3.7565810000000002</v>
      </c>
      <c r="P51">
        <v>1.0774360000000001</v>
      </c>
      <c r="Q51">
        <v>0.533802</v>
      </c>
      <c r="R51">
        <v>0.24982299999999999</v>
      </c>
      <c r="S51">
        <v>-8.4049999999999993E-3</v>
      </c>
      <c r="T51">
        <v>1.120736</v>
      </c>
      <c r="U51">
        <v>2.5366019999999998</v>
      </c>
      <c r="V51">
        <v>7.0210100000000004</v>
      </c>
      <c r="W51">
        <v>6.3925330000000002</v>
      </c>
      <c r="X51">
        <v>3.42205</v>
      </c>
      <c r="Y51">
        <v>2.2337150000000001</v>
      </c>
      <c r="Z51">
        <v>6.0537830000000001</v>
      </c>
      <c r="AA51">
        <v>6.9583399999999997</v>
      </c>
      <c r="AB51">
        <v>6.2501429999999996</v>
      </c>
      <c r="AC51">
        <v>1.569369</v>
      </c>
      <c r="AD51">
        <v>2.9432860000000001</v>
      </c>
      <c r="AE51">
        <v>-2.4800049999999998</v>
      </c>
      <c r="AF51">
        <v>2.0696919999999999</v>
      </c>
      <c r="AG51">
        <v>-3.482602</v>
      </c>
      <c r="AH51">
        <v>11.931998</v>
      </c>
      <c r="AI51">
        <v>-8.3838059999999999</v>
      </c>
      <c r="AJ51">
        <v>-9.5542210000000001</v>
      </c>
      <c r="AK51">
        <v>0.48265599999999997</v>
      </c>
      <c r="AL51">
        <v>6.0678349999999996</v>
      </c>
      <c r="AM51">
        <v>0.15037400000000001</v>
      </c>
      <c r="AN51">
        <v>5.1946430000000001</v>
      </c>
      <c r="AO51">
        <v>-0.421761</v>
      </c>
      <c r="AP51">
        <v>3.8386179999999999</v>
      </c>
      <c r="AQ51">
        <v>-1.118868</v>
      </c>
      <c r="AR51">
        <v>3.7207379999999999</v>
      </c>
      <c r="AS51">
        <v>-2.6682350000000001</v>
      </c>
      <c r="AT51">
        <v>2.3438970000000001</v>
      </c>
      <c r="AU51">
        <v>-1.5000469999999999</v>
      </c>
      <c r="AV51">
        <v>2.7075</v>
      </c>
      <c r="AW51">
        <v>0.13786000000000001</v>
      </c>
      <c r="AX51">
        <v>4.485506</v>
      </c>
      <c r="AY51">
        <v>-8.5292000000000007E-2</v>
      </c>
      <c r="AZ51">
        <v>4.7573160000000003</v>
      </c>
      <c r="BA51">
        <v>-0.75871500000000003</v>
      </c>
      <c r="BB51">
        <v>4.102074</v>
      </c>
      <c r="BC51">
        <v>-1.473651</v>
      </c>
      <c r="BD51">
        <v>3.3601049999999999</v>
      </c>
      <c r="BE51">
        <v>-2.6387510000000001</v>
      </c>
      <c r="BF51">
        <v>1.896849</v>
      </c>
      <c r="BG51">
        <v>-1.8297209999999999</v>
      </c>
      <c r="BH51">
        <v>1.3757889999999999</v>
      </c>
      <c r="BI51">
        <v>0.45117000000000002</v>
      </c>
      <c r="BJ51">
        <v>5.4754370000000003</v>
      </c>
      <c r="BK51">
        <v>-0.379832</v>
      </c>
      <c r="BL51">
        <v>3.9096709999999999</v>
      </c>
      <c r="BM51">
        <v>-0.81315300000000001</v>
      </c>
      <c r="BN51">
        <v>3.7177280000000001</v>
      </c>
      <c r="BO51">
        <v>-1.085153</v>
      </c>
      <c r="BP51">
        <v>1.875148</v>
      </c>
      <c r="BQ51">
        <v>-2.4323890000000001</v>
      </c>
      <c r="BR51">
        <v>1.340951</v>
      </c>
      <c r="BS51">
        <v>-1.9294100000000001</v>
      </c>
      <c r="BT51">
        <v>1.827216</v>
      </c>
      <c r="BU51">
        <v>0.31211800000000001</v>
      </c>
      <c r="BV51">
        <v>4.1032590000000004</v>
      </c>
      <c r="BW51">
        <v>-0.19699700000000001</v>
      </c>
      <c r="BX51">
        <v>4.1020919999999998</v>
      </c>
      <c r="BY51">
        <v>-0.44317000000000001</v>
      </c>
      <c r="BZ51">
        <v>2.8022559999999999</v>
      </c>
      <c r="CA51">
        <v>-1.419497</v>
      </c>
      <c r="CB51">
        <v>1.059992</v>
      </c>
      <c r="CC51">
        <v>-2.1969080000000001</v>
      </c>
      <c r="CD51">
        <v>2.3572660000000001</v>
      </c>
      <c r="CE51">
        <v>-1.6584289999999999</v>
      </c>
      <c r="CF51">
        <v>1.3124549999999999</v>
      </c>
      <c r="CG51">
        <v>0.17114699999999999</v>
      </c>
      <c r="CH51">
        <v>2.9572799999999999</v>
      </c>
      <c r="CI51">
        <v>-0.45153399999999999</v>
      </c>
      <c r="CJ51">
        <v>2.2296870000000002</v>
      </c>
      <c r="CK51">
        <v>-0.37289600000000001</v>
      </c>
      <c r="CL51">
        <v>2.1620379999999999</v>
      </c>
      <c r="CM51">
        <v>-1.2101930000000001</v>
      </c>
      <c r="CN51">
        <v>0.58765800000000001</v>
      </c>
      <c r="CO51">
        <v>-2.494923</v>
      </c>
      <c r="CP51">
        <v>0.90712199999999998</v>
      </c>
      <c r="CQ51">
        <v>-1.969068</v>
      </c>
      <c r="CR51">
        <v>1.0838099999999999</v>
      </c>
      <c r="CS51">
        <v>0.55313900000000005</v>
      </c>
      <c r="CT51">
        <v>4.8593209999999996</v>
      </c>
      <c r="CU51">
        <v>-0.42048600000000003</v>
      </c>
      <c r="CV51">
        <v>2.403791</v>
      </c>
      <c r="CW51">
        <v>-0.270708</v>
      </c>
      <c r="CX51">
        <v>2.1503700000000001</v>
      </c>
      <c r="CY51">
        <v>-0.463669</v>
      </c>
      <c r="CZ51">
        <v>1.5357510000000001</v>
      </c>
      <c r="DA51">
        <v>-1.7724610000000001</v>
      </c>
      <c r="DB51">
        <v>1.155E-2</v>
      </c>
      <c r="DC51">
        <v>-1.3824829999999999</v>
      </c>
      <c r="DD51">
        <v>2.615491</v>
      </c>
      <c r="DE51">
        <v>103.612961</v>
      </c>
      <c r="DF51">
        <v>84.129491000000002</v>
      </c>
      <c r="DG51">
        <v>91.967973999999998</v>
      </c>
      <c r="DH51">
        <v>106.011251</v>
      </c>
      <c r="DI51">
        <v>81.315747999999999</v>
      </c>
      <c r="DJ51">
        <v>97.906324999999995</v>
      </c>
      <c r="DK51">
        <v>104.764608</v>
      </c>
      <c r="DL51">
        <v>99.218986000000001</v>
      </c>
      <c r="DM51">
        <v>116.417179</v>
      </c>
      <c r="DN51">
        <v>103.20180999999999</v>
      </c>
      <c r="DO51">
        <v>109.106604</v>
      </c>
      <c r="DP51">
        <v>97.692170000000004</v>
      </c>
      <c r="DQ51">
        <v>118.933477</v>
      </c>
      <c r="DR51">
        <v>141.84597600000001</v>
      </c>
      <c r="DS51">
        <v>118.846643</v>
      </c>
      <c r="DT51">
        <v>18.993556999999999</v>
      </c>
      <c r="DU51">
        <v>185.16460900000001</v>
      </c>
      <c r="DV51">
        <v>16.058747</v>
      </c>
      <c r="DW51">
        <v>194.683527</v>
      </c>
      <c r="DX51">
        <v>15.420653</v>
      </c>
      <c r="DY51">
        <v>175.25208599999999</v>
      </c>
      <c r="DZ51">
        <v>118.43</v>
      </c>
      <c r="EA51">
        <v>6.3970000000000002</v>
      </c>
      <c r="EB51">
        <v>750.5</v>
      </c>
      <c r="EC51">
        <v>121.24</v>
      </c>
      <c r="ED51">
        <v>5.8230000000000004</v>
      </c>
      <c r="EE51">
        <v>696.6</v>
      </c>
      <c r="EF51">
        <v>120.54</v>
      </c>
      <c r="EG51">
        <v>5.88</v>
      </c>
      <c r="EH51">
        <v>700.8</v>
      </c>
      <c r="EI51">
        <v>121.459999</v>
      </c>
      <c r="EJ51">
        <v>2.66</v>
      </c>
      <c r="EK51">
        <v>323</v>
      </c>
      <c r="EL51">
        <v>18.874631999999998</v>
      </c>
      <c r="EM51">
        <v>3.040108</v>
      </c>
      <c r="EN51">
        <v>2.887238</v>
      </c>
      <c r="EO51">
        <v>-6.942634</v>
      </c>
      <c r="EP51">
        <v>-11.423914</v>
      </c>
      <c r="EQ51">
        <v>-12.441459</v>
      </c>
      <c r="ER51">
        <v>104.382774</v>
      </c>
      <c r="ES51">
        <v>108.04236400000001</v>
      </c>
      <c r="ET51">
        <v>100.433499</v>
      </c>
      <c r="EU51">
        <v>0.93942000000000003</v>
      </c>
      <c r="EV51">
        <v>13879.938705</v>
      </c>
      <c r="EW51" t="s">
        <v>1173</v>
      </c>
      <c r="EX51" t="s">
        <v>1173</v>
      </c>
      <c r="EY51">
        <v>10509.806659</v>
      </c>
    </row>
    <row r="52" spans="1:155" x14ac:dyDescent="0.25">
      <c r="A52" s="741">
        <v>46299</v>
      </c>
      <c r="B52" s="740">
        <v>0.20408564814814814</v>
      </c>
      <c r="C52">
        <v>1620</v>
      </c>
      <c r="D52">
        <v>0</v>
      </c>
      <c r="E52">
        <v>0</v>
      </c>
      <c r="F52">
        <v>82.993544</v>
      </c>
      <c r="G52">
        <v>78.790092000000001</v>
      </c>
      <c r="H52">
        <v>70.215787000000006</v>
      </c>
      <c r="I52">
        <v>78.219069000000005</v>
      </c>
      <c r="J52">
        <v>83.042337000000003</v>
      </c>
      <c r="K52">
        <v>80.364637000000002</v>
      </c>
      <c r="L52">
        <v>76.252081000000004</v>
      </c>
      <c r="M52">
        <v>79.867965999999996</v>
      </c>
      <c r="N52">
        <v>4.5436300000000003</v>
      </c>
      <c r="O52">
        <v>3.712107</v>
      </c>
      <c r="P52">
        <v>0.94420499999999996</v>
      </c>
      <c r="Q52">
        <v>0.30716599999999999</v>
      </c>
      <c r="R52">
        <v>6.6517000000000007E-2</v>
      </c>
      <c r="S52">
        <v>-0.272206</v>
      </c>
      <c r="T52">
        <v>0.94239499999999998</v>
      </c>
      <c r="U52">
        <v>2.458078</v>
      </c>
      <c r="V52">
        <v>6.8834689999999998</v>
      </c>
      <c r="W52">
        <v>6.5829649999999997</v>
      </c>
      <c r="X52">
        <v>3.3591669999999998</v>
      </c>
      <c r="Y52">
        <v>2.0113509999999999</v>
      </c>
      <c r="Z52">
        <v>5.9032109999999998</v>
      </c>
      <c r="AA52">
        <v>7.077744</v>
      </c>
      <c r="AB52">
        <v>6.0969740000000003</v>
      </c>
      <c r="AC52">
        <v>1.4469350000000001</v>
      </c>
      <c r="AD52">
        <v>2.8067229999999999</v>
      </c>
      <c r="AE52">
        <v>-2.6126049999999998</v>
      </c>
      <c r="AF52">
        <v>1.82975</v>
      </c>
      <c r="AG52">
        <v>-3.640034</v>
      </c>
      <c r="AH52">
        <v>11.859586999999999</v>
      </c>
      <c r="AI52">
        <v>-8.5263480000000005</v>
      </c>
      <c r="AJ52">
        <v>-9.6501199999999994</v>
      </c>
      <c r="AK52">
        <v>0.54430199999999995</v>
      </c>
      <c r="AL52">
        <v>6.1236959999999998</v>
      </c>
      <c r="AM52">
        <v>0.182254</v>
      </c>
      <c r="AN52">
        <v>5.2542429999999998</v>
      </c>
      <c r="AO52">
        <v>-0.35402899999999998</v>
      </c>
      <c r="AP52">
        <v>3.8797320000000002</v>
      </c>
      <c r="AQ52">
        <v>-1.0825340000000001</v>
      </c>
      <c r="AR52">
        <v>3.7510119999999998</v>
      </c>
      <c r="AS52">
        <v>-2.6237460000000001</v>
      </c>
      <c r="AT52">
        <v>2.39601</v>
      </c>
      <c r="AU52">
        <v>-1.437438</v>
      </c>
      <c r="AV52">
        <v>2.769247</v>
      </c>
      <c r="AW52">
        <v>0.176428</v>
      </c>
      <c r="AX52">
        <v>4.5229039999999996</v>
      </c>
      <c r="AY52">
        <v>-4.4863E-2</v>
      </c>
      <c r="AZ52">
        <v>4.7838260000000004</v>
      </c>
      <c r="BA52">
        <v>-0.74077199999999999</v>
      </c>
      <c r="BB52">
        <v>4.1471629999999999</v>
      </c>
      <c r="BC52">
        <v>-1.4369749999999999</v>
      </c>
      <c r="BD52">
        <v>3.404325</v>
      </c>
      <c r="BE52">
        <v>-2.6088309999999999</v>
      </c>
      <c r="BF52">
        <v>1.9413020000000001</v>
      </c>
      <c r="BG52">
        <v>-1.798449</v>
      </c>
      <c r="BH52">
        <v>1.4065829999999999</v>
      </c>
      <c r="BI52">
        <v>0.50370700000000002</v>
      </c>
      <c r="BJ52">
        <v>5.5347020000000002</v>
      </c>
      <c r="BK52">
        <v>-0.33806900000000001</v>
      </c>
      <c r="BL52">
        <v>3.9383029999999999</v>
      </c>
      <c r="BM52">
        <v>-0.77737599999999996</v>
      </c>
      <c r="BN52">
        <v>3.7558539999999998</v>
      </c>
      <c r="BO52">
        <v>-1.055077</v>
      </c>
      <c r="BP52">
        <v>1.9272</v>
      </c>
      <c r="BQ52">
        <v>-2.3813819999999999</v>
      </c>
      <c r="BR52">
        <v>1.3544890000000001</v>
      </c>
      <c r="BS52">
        <v>-1.918585</v>
      </c>
      <c r="BT52">
        <v>1.8573299999999999</v>
      </c>
      <c r="BU52">
        <v>0.334422</v>
      </c>
      <c r="BV52">
        <v>4.1603310000000002</v>
      </c>
      <c r="BW52">
        <v>-0.166356</v>
      </c>
      <c r="BX52">
        <v>4.135332</v>
      </c>
      <c r="BY52">
        <v>-0.42079499999999997</v>
      </c>
      <c r="BZ52">
        <v>2.8343250000000002</v>
      </c>
      <c r="CA52">
        <v>-1.4006479999999999</v>
      </c>
      <c r="CB52">
        <v>1.091224</v>
      </c>
      <c r="CC52">
        <v>-2.172507</v>
      </c>
      <c r="CD52">
        <v>2.3865599999999998</v>
      </c>
      <c r="CE52">
        <v>-1.6173740000000001</v>
      </c>
      <c r="CF52">
        <v>1.3482730000000001</v>
      </c>
      <c r="CG52">
        <v>0.20194699999999999</v>
      </c>
      <c r="CH52">
        <v>3.0077389999999999</v>
      </c>
      <c r="CI52">
        <v>-0.42161700000000002</v>
      </c>
      <c r="CJ52">
        <v>2.2663880000000001</v>
      </c>
      <c r="CK52">
        <v>-0.354574</v>
      </c>
      <c r="CL52">
        <v>2.167395</v>
      </c>
      <c r="CM52">
        <v>-1.184904</v>
      </c>
      <c r="CN52">
        <v>0.62166900000000003</v>
      </c>
      <c r="CO52">
        <v>-2.4723449999999998</v>
      </c>
      <c r="CP52">
        <v>0.93704600000000005</v>
      </c>
      <c r="CQ52">
        <v>-1.9297420000000001</v>
      </c>
      <c r="CR52">
        <v>1.1252580000000001</v>
      </c>
      <c r="CS52">
        <v>0.55630599999999997</v>
      </c>
      <c r="CT52">
        <v>4.8710550000000001</v>
      </c>
      <c r="CU52">
        <v>-0.401723</v>
      </c>
      <c r="CV52">
        <v>2.46252</v>
      </c>
      <c r="CW52">
        <v>-0.24455399999999999</v>
      </c>
      <c r="CX52">
        <v>2.126201</v>
      </c>
      <c r="CY52">
        <v>-0.45233099999999998</v>
      </c>
      <c r="CZ52">
        <v>1.521701</v>
      </c>
      <c r="DA52">
        <v>-1.7468779999999999</v>
      </c>
      <c r="DB52">
        <v>6.5690000000000002E-3</v>
      </c>
      <c r="DC52">
        <v>-1.3383959999999999</v>
      </c>
      <c r="DD52">
        <v>2.5985740000000002</v>
      </c>
      <c r="DE52">
        <v>103.635952</v>
      </c>
      <c r="DF52">
        <v>85.682331000000005</v>
      </c>
      <c r="DG52">
        <v>91.745867000000004</v>
      </c>
      <c r="DH52">
        <v>105.70004400000001</v>
      </c>
      <c r="DI52">
        <v>81.488220999999996</v>
      </c>
      <c r="DJ52">
        <v>97.839005</v>
      </c>
      <c r="DK52">
        <v>104.47688100000001</v>
      </c>
      <c r="DL52">
        <v>99.134321999999997</v>
      </c>
      <c r="DM52">
        <v>113.601716</v>
      </c>
      <c r="DN52">
        <v>103.070037</v>
      </c>
      <c r="DO52">
        <v>108.867587</v>
      </c>
      <c r="DP52">
        <v>97.644774999999996</v>
      </c>
      <c r="DQ52">
        <v>118.56734299999999</v>
      </c>
      <c r="DR52">
        <v>141.34764899999999</v>
      </c>
      <c r="DS52">
        <v>118.696826</v>
      </c>
      <c r="DT52">
        <v>18.916098000000002</v>
      </c>
      <c r="DU52">
        <v>186.38191699999999</v>
      </c>
      <c r="DV52">
        <v>16.003252</v>
      </c>
      <c r="DW52">
        <v>194.27814499999999</v>
      </c>
      <c r="DX52">
        <v>15.354564999999999</v>
      </c>
      <c r="DY52">
        <v>174.85865999999999</v>
      </c>
      <c r="DZ52">
        <v>118.4</v>
      </c>
      <c r="EA52">
        <v>6.407</v>
      </c>
      <c r="EB52">
        <v>746.9</v>
      </c>
      <c r="EC52">
        <v>121.19</v>
      </c>
      <c r="ED52">
        <v>5.8230000000000004</v>
      </c>
      <c r="EE52">
        <v>692</v>
      </c>
      <c r="EF52">
        <v>120.5</v>
      </c>
      <c r="EG52">
        <v>5.8879999999999999</v>
      </c>
      <c r="EH52">
        <v>697.1</v>
      </c>
      <c r="EI52">
        <v>120.639999</v>
      </c>
      <c r="EJ52">
        <v>4.9000000000000004</v>
      </c>
      <c r="EK52">
        <v>545.90002400000003</v>
      </c>
      <c r="EL52">
        <v>18.916568999999999</v>
      </c>
      <c r="EM52">
        <v>2.985414</v>
      </c>
      <c r="EN52">
        <v>2.8976730000000002</v>
      </c>
      <c r="EO52">
        <v>-7.0569819999999996</v>
      </c>
      <c r="EP52">
        <v>-11.511761999999999</v>
      </c>
      <c r="EQ52">
        <v>-12.547793</v>
      </c>
      <c r="ER52">
        <v>104.85780099999999</v>
      </c>
      <c r="ES52">
        <v>107.889026</v>
      </c>
      <c r="ET52">
        <v>100.273667</v>
      </c>
      <c r="EU52">
        <v>0.97211899999999996</v>
      </c>
      <c r="EV52">
        <v>13892.420027</v>
      </c>
      <c r="EW52" t="s">
        <v>1173</v>
      </c>
      <c r="EX52" t="s">
        <v>1173</v>
      </c>
      <c r="EY52">
        <v>10517.584354000001</v>
      </c>
    </row>
    <row r="53" spans="1:155" x14ac:dyDescent="0.25">
      <c r="A53" s="741">
        <v>46299</v>
      </c>
      <c r="B53" s="740">
        <v>0.20478009259259258</v>
      </c>
      <c r="C53">
        <v>1680</v>
      </c>
      <c r="D53">
        <v>0</v>
      </c>
      <c r="E53">
        <v>0</v>
      </c>
      <c r="F53">
        <v>82.913973999999996</v>
      </c>
      <c r="G53">
        <v>78.809381000000002</v>
      </c>
      <c r="H53">
        <v>70.159656999999996</v>
      </c>
      <c r="I53">
        <v>78.178803000000002</v>
      </c>
      <c r="J53">
        <v>83.016942999999998</v>
      </c>
      <c r="K53">
        <v>80.204825999999997</v>
      </c>
      <c r="L53">
        <v>76.254154</v>
      </c>
      <c r="M53">
        <v>79.697389999999999</v>
      </c>
      <c r="N53">
        <v>4.476769</v>
      </c>
      <c r="O53">
        <v>3.4190589999999998</v>
      </c>
      <c r="P53">
        <v>0.71500399999999997</v>
      </c>
      <c r="Q53">
        <v>0.201766</v>
      </c>
      <c r="R53">
        <v>-0.119326</v>
      </c>
      <c r="S53">
        <v>-0.40405200000000002</v>
      </c>
      <c r="T53">
        <v>0.70806899999999995</v>
      </c>
      <c r="U53">
        <v>2.2611279999999998</v>
      </c>
      <c r="V53">
        <v>6.6851139999999996</v>
      </c>
      <c r="W53">
        <v>6.2600379999999998</v>
      </c>
      <c r="X53">
        <v>3.222305</v>
      </c>
      <c r="Y53">
        <v>1.7578659999999999</v>
      </c>
      <c r="Z53">
        <v>5.6420349999999999</v>
      </c>
      <c r="AA53">
        <v>6.8398830000000004</v>
      </c>
      <c r="AB53">
        <v>5.9523789999999996</v>
      </c>
      <c r="AC53">
        <v>1.3031740000000001</v>
      </c>
      <c r="AD53">
        <v>2.5414919999999999</v>
      </c>
      <c r="AE53">
        <v>-2.742229</v>
      </c>
      <c r="AF53">
        <v>1.618052</v>
      </c>
      <c r="AG53">
        <v>-3.856312</v>
      </c>
      <c r="AH53">
        <v>11.737477</v>
      </c>
      <c r="AI53">
        <v>-8.6644330000000007</v>
      </c>
      <c r="AJ53">
        <v>-9.9273330000000009</v>
      </c>
      <c r="AK53">
        <v>0.57343699999999997</v>
      </c>
      <c r="AL53">
        <v>6.1439219999999999</v>
      </c>
      <c r="AM53">
        <v>0.20589399999999999</v>
      </c>
      <c r="AN53">
        <v>5.2639519999999997</v>
      </c>
      <c r="AO53">
        <v>-0.32706299999999999</v>
      </c>
      <c r="AP53">
        <v>3.9005540000000001</v>
      </c>
      <c r="AQ53">
        <v>-1.0425789999999999</v>
      </c>
      <c r="AR53">
        <v>3.7917649999999998</v>
      </c>
      <c r="AS53">
        <v>-2.6057890000000001</v>
      </c>
      <c r="AT53">
        <v>2.4274779999999998</v>
      </c>
      <c r="AU53">
        <v>-1.418288</v>
      </c>
      <c r="AV53">
        <v>2.7942559999999999</v>
      </c>
      <c r="AW53">
        <v>0.20983099999999999</v>
      </c>
      <c r="AX53">
        <v>4.5560879999999999</v>
      </c>
      <c r="AY53">
        <v>-2.7158000000000002E-2</v>
      </c>
      <c r="AZ53">
        <v>4.8155669999999997</v>
      </c>
      <c r="BA53">
        <v>-0.70830099999999996</v>
      </c>
      <c r="BB53">
        <v>4.1670699999999998</v>
      </c>
      <c r="BC53">
        <v>-1.4150469999999999</v>
      </c>
      <c r="BD53">
        <v>3.4146019999999999</v>
      </c>
      <c r="BE53">
        <v>-2.584098</v>
      </c>
      <c r="BF53">
        <v>1.948358</v>
      </c>
      <c r="BG53">
        <v>-1.757995</v>
      </c>
      <c r="BH53">
        <v>1.41313</v>
      </c>
      <c r="BI53">
        <v>0.53703900000000004</v>
      </c>
      <c r="BJ53">
        <v>5.5393119999999998</v>
      </c>
      <c r="BK53">
        <v>-0.34497499999999998</v>
      </c>
      <c r="BL53">
        <v>3.9580799999999998</v>
      </c>
      <c r="BM53">
        <v>-0.76763400000000004</v>
      </c>
      <c r="BN53">
        <v>3.756545</v>
      </c>
      <c r="BO53">
        <v>-1.054381</v>
      </c>
      <c r="BP53">
        <v>1.947702</v>
      </c>
      <c r="BQ53">
        <v>-2.3663080000000001</v>
      </c>
      <c r="BR53">
        <v>1.37656</v>
      </c>
      <c r="BS53">
        <v>-1.858406</v>
      </c>
      <c r="BT53">
        <v>1.920847</v>
      </c>
      <c r="BU53">
        <v>0.36884299999999998</v>
      </c>
      <c r="BV53">
        <v>4.158283</v>
      </c>
      <c r="BW53">
        <v>-0.12867400000000001</v>
      </c>
      <c r="BX53">
        <v>4.119656</v>
      </c>
      <c r="BY53">
        <v>-0.39219700000000002</v>
      </c>
      <c r="BZ53">
        <v>2.8291210000000002</v>
      </c>
      <c r="CA53">
        <v>-1.364215</v>
      </c>
      <c r="CB53">
        <v>1.0961529999999999</v>
      </c>
      <c r="CC53">
        <v>-2.1238670000000002</v>
      </c>
      <c r="CD53">
        <v>2.3879079999999999</v>
      </c>
      <c r="CE53">
        <v>-1.5761849999999999</v>
      </c>
      <c r="CF53">
        <v>1.3878299999999999</v>
      </c>
      <c r="CG53">
        <v>0.23880100000000001</v>
      </c>
      <c r="CH53">
        <v>3.0071349999999999</v>
      </c>
      <c r="CI53">
        <v>-0.39263599999999999</v>
      </c>
      <c r="CJ53">
        <v>2.2487469999999998</v>
      </c>
      <c r="CK53">
        <v>-0.329183</v>
      </c>
      <c r="CL53">
        <v>2.1936100000000001</v>
      </c>
      <c r="CM53">
        <v>-1.1483719999999999</v>
      </c>
      <c r="CN53">
        <v>0.626189</v>
      </c>
      <c r="CO53">
        <v>-2.459918</v>
      </c>
      <c r="CP53">
        <v>0.92861000000000005</v>
      </c>
      <c r="CQ53">
        <v>-1.9122650000000001</v>
      </c>
      <c r="CR53">
        <v>1.1348130000000001</v>
      </c>
      <c r="CS53">
        <v>0.59356600000000004</v>
      </c>
      <c r="CT53">
        <v>4.8968400000000001</v>
      </c>
      <c r="CU53">
        <v>-0.36602400000000002</v>
      </c>
      <c r="CV53">
        <v>2.4377650000000002</v>
      </c>
      <c r="CW53">
        <v>-0.23336000000000001</v>
      </c>
      <c r="CX53">
        <v>2.1770019999999999</v>
      </c>
      <c r="CY53">
        <v>-0.45218700000000001</v>
      </c>
      <c r="CZ53">
        <v>1.5518069999999999</v>
      </c>
      <c r="DA53">
        <v>-1.7179610000000001</v>
      </c>
      <c r="DB53">
        <v>6.4514000000000002E-2</v>
      </c>
      <c r="DC53">
        <v>-1.303016</v>
      </c>
      <c r="DD53">
        <v>2.6340530000000002</v>
      </c>
      <c r="DE53">
        <v>103.336297</v>
      </c>
      <c r="DF53">
        <v>84.525940000000006</v>
      </c>
      <c r="DG53">
        <v>91.732598999999993</v>
      </c>
      <c r="DH53">
        <v>105.71308399999999</v>
      </c>
      <c r="DI53">
        <v>81.031998000000002</v>
      </c>
      <c r="DJ53">
        <v>97.684702000000001</v>
      </c>
      <c r="DK53">
        <v>104.13906900000001</v>
      </c>
      <c r="DL53">
        <v>99.021870000000007</v>
      </c>
      <c r="DM53">
        <v>114.95775</v>
      </c>
      <c r="DN53">
        <v>102.806152</v>
      </c>
      <c r="DO53">
        <v>108.691576</v>
      </c>
      <c r="DP53">
        <v>97.461608999999996</v>
      </c>
      <c r="DQ53">
        <v>118.55608700000001</v>
      </c>
      <c r="DR53">
        <v>141.11716899999999</v>
      </c>
      <c r="DS53">
        <v>118.421356</v>
      </c>
      <c r="DT53">
        <v>18.807683999999998</v>
      </c>
      <c r="DU53">
        <v>184.835037</v>
      </c>
      <c r="DV53">
        <v>15.876566</v>
      </c>
      <c r="DW53">
        <v>193.84700900000001</v>
      </c>
      <c r="DX53">
        <v>15.274384</v>
      </c>
      <c r="DY53">
        <v>174.73075800000001</v>
      </c>
      <c r="DZ53">
        <v>118.44</v>
      </c>
      <c r="EA53">
        <v>6.399</v>
      </c>
      <c r="EB53">
        <v>747</v>
      </c>
      <c r="EC53">
        <v>121.33</v>
      </c>
      <c r="ED53">
        <v>5.8049999999999997</v>
      </c>
      <c r="EE53">
        <v>691.9</v>
      </c>
      <c r="EF53">
        <v>120.49</v>
      </c>
      <c r="EG53">
        <v>5.88</v>
      </c>
      <c r="EH53">
        <v>699.1</v>
      </c>
      <c r="EI53">
        <v>120.739998</v>
      </c>
      <c r="EJ53">
        <v>4.9029999999999996</v>
      </c>
      <c r="EK53">
        <v>546.70001200000002</v>
      </c>
      <c r="EL53">
        <v>18.954844000000001</v>
      </c>
      <c r="EM53">
        <v>3.0483280000000001</v>
      </c>
      <c r="EN53">
        <v>2.7497099999999999</v>
      </c>
      <c r="EO53">
        <v>-7.2173670000000003</v>
      </c>
      <c r="EP53">
        <v>-11.712761</v>
      </c>
      <c r="EQ53">
        <v>-12.677042999999999</v>
      </c>
      <c r="ER53">
        <v>104.25380199999999</v>
      </c>
      <c r="ES53">
        <v>107.725707</v>
      </c>
      <c r="ET53">
        <v>100.221654</v>
      </c>
      <c r="EU53">
        <v>0.99395999999999995</v>
      </c>
      <c r="EV53">
        <v>13904.872501</v>
      </c>
      <c r="EW53" t="s">
        <v>1173</v>
      </c>
      <c r="EX53" t="s">
        <v>1173</v>
      </c>
      <c r="EY53">
        <v>10526.691805</v>
      </c>
    </row>
    <row r="54" spans="1:155" x14ac:dyDescent="0.25">
      <c r="A54" s="741">
        <v>46299</v>
      </c>
      <c r="B54" s="740">
        <v>0.20547453703703702</v>
      </c>
      <c r="C54">
        <v>1740</v>
      </c>
      <c r="D54">
        <v>0</v>
      </c>
      <c r="E54">
        <v>0</v>
      </c>
      <c r="F54">
        <v>82.807502999999997</v>
      </c>
      <c r="G54">
        <v>78.810903999999994</v>
      </c>
      <c r="H54">
        <v>70.123384999999999</v>
      </c>
      <c r="I54">
        <v>78.196578000000002</v>
      </c>
      <c r="J54">
        <v>82.983146000000005</v>
      </c>
      <c r="K54">
        <v>80.167979000000003</v>
      </c>
      <c r="L54">
        <v>76.22</v>
      </c>
      <c r="M54">
        <v>79.649929999999998</v>
      </c>
      <c r="N54">
        <v>4.3127250000000004</v>
      </c>
      <c r="O54">
        <v>3.33107</v>
      </c>
      <c r="P54">
        <v>0.52648099999999998</v>
      </c>
      <c r="Q54">
        <v>0.16886999999999999</v>
      </c>
      <c r="R54">
        <v>-0.29921500000000001</v>
      </c>
      <c r="S54">
        <v>-0.64367799999999997</v>
      </c>
      <c r="T54">
        <v>0.43525799999999998</v>
      </c>
      <c r="U54">
        <v>2.1639789999999999</v>
      </c>
      <c r="V54">
        <v>6.560492</v>
      </c>
      <c r="W54">
        <v>6.01722</v>
      </c>
      <c r="X54">
        <v>3.1071589999999998</v>
      </c>
      <c r="Y54">
        <v>1.6946330000000001</v>
      </c>
      <c r="Z54">
        <v>5.5003609999999998</v>
      </c>
      <c r="AA54">
        <v>6.6723850000000002</v>
      </c>
      <c r="AB54">
        <v>5.8406500000000001</v>
      </c>
      <c r="AC54">
        <v>1.165759</v>
      </c>
      <c r="AD54">
        <v>2.4869910000000002</v>
      </c>
      <c r="AE54">
        <v>-2.869103</v>
      </c>
      <c r="AF54">
        <v>1.430714</v>
      </c>
      <c r="AG54">
        <v>-3.9899140000000002</v>
      </c>
      <c r="AH54">
        <v>11.638674</v>
      </c>
      <c r="AI54">
        <v>-8.8061290000000003</v>
      </c>
      <c r="AJ54">
        <v>-10.043029000000001</v>
      </c>
      <c r="AK54">
        <v>0.61889099999999997</v>
      </c>
      <c r="AL54">
        <v>6.181737</v>
      </c>
      <c r="AM54">
        <v>0.24173900000000001</v>
      </c>
      <c r="AN54">
        <v>5.2912739999999996</v>
      </c>
      <c r="AO54">
        <v>-0.30034699999999998</v>
      </c>
      <c r="AP54">
        <v>3.9436330000000002</v>
      </c>
      <c r="AQ54">
        <v>-1.001952</v>
      </c>
      <c r="AR54">
        <v>3.8649499999999999</v>
      </c>
      <c r="AS54">
        <v>-2.5629620000000002</v>
      </c>
      <c r="AT54">
        <v>2.4936370000000001</v>
      </c>
      <c r="AU54">
        <v>-1.3512759999999999</v>
      </c>
      <c r="AV54">
        <v>2.8557779999999999</v>
      </c>
      <c r="AW54">
        <v>0.27091999999999999</v>
      </c>
      <c r="AX54">
        <v>4.5685989999999999</v>
      </c>
      <c r="AY54">
        <v>5.1047000000000002E-2</v>
      </c>
      <c r="AZ54">
        <v>4.8153199999999998</v>
      </c>
      <c r="BA54">
        <v>-0.68264899999999995</v>
      </c>
      <c r="BB54">
        <v>4.1779640000000002</v>
      </c>
      <c r="BC54">
        <v>-1.386001</v>
      </c>
      <c r="BD54">
        <v>3.4388380000000001</v>
      </c>
      <c r="BE54">
        <v>-2.5644909999999999</v>
      </c>
      <c r="BF54">
        <v>1.9950060000000001</v>
      </c>
      <c r="BG54">
        <v>-1.7087650000000001</v>
      </c>
      <c r="BH54">
        <v>1.4511449999999999</v>
      </c>
      <c r="BI54">
        <v>0.58710799999999996</v>
      </c>
      <c r="BJ54">
        <v>5.5663239999999998</v>
      </c>
      <c r="BK54">
        <v>-0.30616599999999999</v>
      </c>
      <c r="BL54">
        <v>3.9998520000000002</v>
      </c>
      <c r="BM54">
        <v>-0.74175100000000005</v>
      </c>
      <c r="BN54">
        <v>3.7753869999999998</v>
      </c>
      <c r="BO54">
        <v>-1.0085599999999999</v>
      </c>
      <c r="BP54">
        <v>1.9587639999999999</v>
      </c>
      <c r="BQ54">
        <v>-2.3171490000000001</v>
      </c>
      <c r="BR54">
        <v>1.391972</v>
      </c>
      <c r="BS54">
        <v>-1.83504</v>
      </c>
      <c r="BT54">
        <v>1.9532910000000001</v>
      </c>
      <c r="BU54">
        <v>0.42415700000000001</v>
      </c>
      <c r="BV54">
        <v>4.209149</v>
      </c>
      <c r="BW54">
        <v>-0.12645899999999999</v>
      </c>
      <c r="BX54">
        <v>4.1606180000000004</v>
      </c>
      <c r="BY54">
        <v>-0.38701200000000002</v>
      </c>
      <c r="BZ54">
        <v>2.8713760000000002</v>
      </c>
      <c r="CA54">
        <v>-1.341596</v>
      </c>
      <c r="CB54">
        <v>1.1122289999999999</v>
      </c>
      <c r="CC54">
        <v>-2.1056219999999999</v>
      </c>
      <c r="CD54">
        <v>2.417535</v>
      </c>
      <c r="CE54">
        <v>-1.5074749999999999</v>
      </c>
      <c r="CF54">
        <v>1.4088419999999999</v>
      </c>
      <c r="CG54">
        <v>0.28617599999999999</v>
      </c>
      <c r="CH54">
        <v>3.0314420000000002</v>
      </c>
      <c r="CI54">
        <v>-0.35571999999999998</v>
      </c>
      <c r="CJ54">
        <v>2.2901189999999998</v>
      </c>
      <c r="CK54">
        <v>-0.28926299999999999</v>
      </c>
      <c r="CL54">
        <v>2.2163390000000001</v>
      </c>
      <c r="CM54">
        <v>-1.1125659999999999</v>
      </c>
      <c r="CN54">
        <v>0.66753499999999999</v>
      </c>
      <c r="CO54">
        <v>-2.4077090000000001</v>
      </c>
      <c r="CP54">
        <v>0.96664899999999998</v>
      </c>
      <c r="CQ54">
        <v>-1.8629389999999999</v>
      </c>
      <c r="CR54">
        <v>1.1935929999999999</v>
      </c>
      <c r="CS54">
        <v>0.63485499999999995</v>
      </c>
      <c r="CT54">
        <v>4.9118060000000003</v>
      </c>
      <c r="CU54">
        <v>-0.31765500000000002</v>
      </c>
      <c r="CV54">
        <v>2.4555479999999998</v>
      </c>
      <c r="CW54">
        <v>-0.190084</v>
      </c>
      <c r="CX54">
        <v>2.17658</v>
      </c>
      <c r="CY54">
        <v>-0.50300900000000004</v>
      </c>
      <c r="CZ54">
        <v>1.577196</v>
      </c>
      <c r="DA54">
        <v>-1.7373019999999999</v>
      </c>
      <c r="DB54">
        <v>9.7892000000000007E-2</v>
      </c>
      <c r="DC54">
        <v>-1.2829930000000001</v>
      </c>
      <c r="DD54">
        <v>2.6520060000000001</v>
      </c>
      <c r="DE54">
        <v>103.13999699999999</v>
      </c>
      <c r="DF54">
        <v>85.094952000000006</v>
      </c>
      <c r="DG54">
        <v>91.456028000000003</v>
      </c>
      <c r="DH54">
        <v>105.49386199999999</v>
      </c>
      <c r="DI54">
        <v>81.255071000000001</v>
      </c>
      <c r="DJ54">
        <v>97.695774999999998</v>
      </c>
      <c r="DK54">
        <v>103.91388600000001</v>
      </c>
      <c r="DL54">
        <v>98.900495000000006</v>
      </c>
      <c r="DM54">
        <v>112.80078399999999</v>
      </c>
      <c r="DN54">
        <v>102.731089</v>
      </c>
      <c r="DO54">
        <v>108.614155</v>
      </c>
      <c r="DP54">
        <v>97.403384000000003</v>
      </c>
      <c r="DQ54">
        <v>118.28697</v>
      </c>
      <c r="DR54">
        <v>141.097497</v>
      </c>
      <c r="DS54">
        <v>118.31834600000001</v>
      </c>
      <c r="DT54">
        <v>18.785719</v>
      </c>
      <c r="DU54">
        <v>185.18161699999999</v>
      </c>
      <c r="DV54">
        <v>15.854115999999999</v>
      </c>
      <c r="DW54">
        <v>193.41004100000001</v>
      </c>
      <c r="DX54">
        <v>15.186769</v>
      </c>
      <c r="DY54">
        <v>174.42159699999999</v>
      </c>
      <c r="DZ54">
        <v>118.45</v>
      </c>
      <c r="EA54">
        <v>6.3879999999999999</v>
      </c>
      <c r="EB54">
        <v>746.4</v>
      </c>
      <c r="EC54">
        <v>121.3</v>
      </c>
      <c r="ED54">
        <v>5.8</v>
      </c>
      <c r="EE54">
        <v>690.4</v>
      </c>
      <c r="EF54">
        <v>120.52</v>
      </c>
      <c r="EG54">
        <v>5.8609999999999998</v>
      </c>
      <c r="EH54">
        <v>697.8</v>
      </c>
      <c r="EI54">
        <v>121.449997</v>
      </c>
      <c r="EJ54">
        <v>2.6589999999999998</v>
      </c>
      <c r="EK54">
        <v>322.89999399999999</v>
      </c>
      <c r="EL54">
        <v>18.888584000000002</v>
      </c>
      <c r="EM54">
        <v>2.9423180000000002</v>
      </c>
      <c r="EN54">
        <v>2.7755540000000001</v>
      </c>
      <c r="EO54">
        <v>-7.2499099999999999</v>
      </c>
      <c r="EP54">
        <v>-11.748447000000001</v>
      </c>
      <c r="EQ54">
        <v>-12.818583</v>
      </c>
      <c r="ER54">
        <v>104.389426</v>
      </c>
      <c r="ES54">
        <v>107.559926</v>
      </c>
      <c r="ET54">
        <v>100.095823</v>
      </c>
      <c r="EU54">
        <v>1.027226</v>
      </c>
      <c r="EV54">
        <v>13917.331731</v>
      </c>
      <c r="EW54" t="s">
        <v>1173</v>
      </c>
      <c r="EX54" t="s">
        <v>1173</v>
      </c>
      <c r="EY54">
        <v>10533.753026</v>
      </c>
    </row>
    <row r="55" spans="1:155" x14ac:dyDescent="0.25">
      <c r="A55" s="741">
        <v>46299</v>
      </c>
      <c r="B55" s="740">
        <v>0.20616898148148149</v>
      </c>
      <c r="C55">
        <v>1800</v>
      </c>
      <c r="D55">
        <v>0</v>
      </c>
      <c r="E55">
        <v>0</v>
      </c>
      <c r="F55">
        <v>82.807803000000007</v>
      </c>
      <c r="G55">
        <v>78.865450999999993</v>
      </c>
      <c r="H55">
        <v>70.217997999999994</v>
      </c>
      <c r="I55">
        <v>78.229741000000004</v>
      </c>
      <c r="J55">
        <v>83.032444999999996</v>
      </c>
      <c r="K55">
        <v>80.218278999999995</v>
      </c>
      <c r="L55">
        <v>76.226577000000006</v>
      </c>
      <c r="M55">
        <v>79.666143000000005</v>
      </c>
      <c r="N55">
        <v>4.1879239999999998</v>
      </c>
      <c r="O55">
        <v>3.2345920000000001</v>
      </c>
      <c r="P55">
        <v>0.45313900000000001</v>
      </c>
      <c r="Q55">
        <v>-0.12650500000000001</v>
      </c>
      <c r="R55">
        <v>-0.46625299999999997</v>
      </c>
      <c r="S55">
        <v>-0.90610900000000005</v>
      </c>
      <c r="T55">
        <v>0.32120100000000001</v>
      </c>
      <c r="U55">
        <v>1.8152790000000001</v>
      </c>
      <c r="V55">
        <v>6.4955889999999998</v>
      </c>
      <c r="W55">
        <v>6.0566610000000001</v>
      </c>
      <c r="X55">
        <v>2.968334</v>
      </c>
      <c r="Y55">
        <v>1.5502290000000001</v>
      </c>
      <c r="Z55">
        <v>5.3292799999999998</v>
      </c>
      <c r="AA55">
        <v>6.5194419999999997</v>
      </c>
      <c r="AB55">
        <v>5.7119419999999996</v>
      </c>
      <c r="AC55">
        <v>1.0850409999999999</v>
      </c>
      <c r="AD55">
        <v>2.5181939999999998</v>
      </c>
      <c r="AE55">
        <v>-3.020044</v>
      </c>
      <c r="AF55">
        <v>1.366533</v>
      </c>
      <c r="AG55">
        <v>-4.1508849999999997</v>
      </c>
      <c r="AH55">
        <v>11.668723</v>
      </c>
      <c r="AI55">
        <v>-8.8941269999999992</v>
      </c>
      <c r="AJ55">
        <v>-10.043426</v>
      </c>
      <c r="AK55">
        <v>0.66835100000000003</v>
      </c>
      <c r="AL55">
        <v>6.2357060000000004</v>
      </c>
      <c r="AM55">
        <v>0.30773699999999998</v>
      </c>
      <c r="AN55">
        <v>5.3324809999999996</v>
      </c>
      <c r="AO55">
        <v>-0.26098900000000003</v>
      </c>
      <c r="AP55">
        <v>3.9831979999999998</v>
      </c>
      <c r="AQ55">
        <v>-0.94913199999999998</v>
      </c>
      <c r="AR55">
        <v>3.8862760000000001</v>
      </c>
      <c r="AS55">
        <v>-2.5177710000000002</v>
      </c>
      <c r="AT55">
        <v>2.5329120000000001</v>
      </c>
      <c r="AU55">
        <v>-1.3029729999999999</v>
      </c>
      <c r="AV55">
        <v>2.9102109999999999</v>
      </c>
      <c r="AW55">
        <v>0.33539000000000002</v>
      </c>
      <c r="AX55">
        <v>4.6331110000000004</v>
      </c>
      <c r="AY55">
        <v>7.2113999999999998E-2</v>
      </c>
      <c r="AZ55">
        <v>4.8297920000000003</v>
      </c>
      <c r="BA55">
        <v>-0.64539299999999999</v>
      </c>
      <c r="BB55">
        <v>4.2171399999999997</v>
      </c>
      <c r="BC55">
        <v>-1.3413999999999999</v>
      </c>
      <c r="BD55">
        <v>3.4707029999999999</v>
      </c>
      <c r="BE55">
        <v>-2.5220020000000001</v>
      </c>
      <c r="BF55">
        <v>2.0215380000000001</v>
      </c>
      <c r="BG55">
        <v>-1.6505829999999999</v>
      </c>
      <c r="BH55">
        <v>1.5242359999999999</v>
      </c>
      <c r="BI55">
        <v>0.63260000000000005</v>
      </c>
      <c r="BJ55">
        <v>5.5920500000000004</v>
      </c>
      <c r="BK55">
        <v>-0.26957999999999999</v>
      </c>
      <c r="BL55">
        <v>4.0132380000000003</v>
      </c>
      <c r="BM55">
        <v>-0.69218999999999997</v>
      </c>
      <c r="BN55">
        <v>3.8170959999999998</v>
      </c>
      <c r="BO55">
        <v>-0.98736999999999997</v>
      </c>
      <c r="BP55">
        <v>1.9881500000000001</v>
      </c>
      <c r="BQ55">
        <v>-2.3107530000000001</v>
      </c>
      <c r="BR55">
        <v>1.4282950000000001</v>
      </c>
      <c r="BS55">
        <v>-1.7841739999999999</v>
      </c>
      <c r="BT55">
        <v>1.968394</v>
      </c>
      <c r="BU55">
        <v>0.45616299999999999</v>
      </c>
      <c r="BV55">
        <v>4.2285769999999996</v>
      </c>
      <c r="BW55">
        <v>-0.116145</v>
      </c>
      <c r="BX55">
        <v>4.1703789999999996</v>
      </c>
      <c r="BY55">
        <v>-0.32679399999999997</v>
      </c>
      <c r="BZ55">
        <v>2.900874</v>
      </c>
      <c r="CA55">
        <v>-1.318389</v>
      </c>
      <c r="CB55">
        <v>1.136271</v>
      </c>
      <c r="CC55">
        <v>-2.0788880000000001</v>
      </c>
      <c r="CD55">
        <v>2.4348779999999999</v>
      </c>
      <c r="CE55">
        <v>-1.484472</v>
      </c>
      <c r="CF55">
        <v>1.444264</v>
      </c>
      <c r="CG55">
        <v>0.31426900000000002</v>
      </c>
      <c r="CH55">
        <v>3.0738099999999999</v>
      </c>
      <c r="CI55">
        <v>-0.33763300000000002</v>
      </c>
      <c r="CJ55">
        <v>2.3081330000000002</v>
      </c>
      <c r="CK55">
        <v>-0.28201799999999999</v>
      </c>
      <c r="CL55">
        <v>2.2088209999999999</v>
      </c>
      <c r="CM55">
        <v>-1.1062380000000001</v>
      </c>
      <c r="CN55">
        <v>0.69422799999999996</v>
      </c>
      <c r="CO55">
        <v>-2.3799619999999999</v>
      </c>
      <c r="CP55">
        <v>1.007253</v>
      </c>
      <c r="CQ55">
        <v>-1.8286450000000001</v>
      </c>
      <c r="CR55">
        <v>1.2088179999999999</v>
      </c>
      <c r="CS55">
        <v>0.64917000000000002</v>
      </c>
      <c r="CT55">
        <v>4.9175870000000002</v>
      </c>
      <c r="CU55">
        <v>-0.32939299999999999</v>
      </c>
      <c r="CV55">
        <v>2.4654929999999999</v>
      </c>
      <c r="CW55">
        <v>-0.160688</v>
      </c>
      <c r="CX55">
        <v>2.1921719999999998</v>
      </c>
      <c r="CY55">
        <v>-0.46515899999999999</v>
      </c>
      <c r="CZ55">
        <v>1.577593</v>
      </c>
      <c r="DA55">
        <v>-1.6375740000000001</v>
      </c>
      <c r="DB55">
        <v>9.7561999999999996E-2</v>
      </c>
      <c r="DC55">
        <v>-1.233328</v>
      </c>
      <c r="DD55">
        <v>2.6340979999999998</v>
      </c>
      <c r="DE55">
        <v>102.945728</v>
      </c>
      <c r="DF55">
        <v>84.079561999999996</v>
      </c>
      <c r="DG55">
        <v>91.439524000000006</v>
      </c>
      <c r="DH55">
        <v>105.354814</v>
      </c>
      <c r="DI55">
        <v>81.478505999999996</v>
      </c>
      <c r="DJ55">
        <v>97.543463000000003</v>
      </c>
      <c r="DK55">
        <v>103.891372</v>
      </c>
      <c r="DL55">
        <v>98.827196000000001</v>
      </c>
      <c r="DM55">
        <v>111.901006</v>
      </c>
      <c r="DN55">
        <v>102.60266300000001</v>
      </c>
      <c r="DO55">
        <v>108.640246</v>
      </c>
      <c r="DP55">
        <v>97.317006000000006</v>
      </c>
      <c r="DQ55">
        <v>118.12078</v>
      </c>
      <c r="DR55">
        <v>141.10492300000001</v>
      </c>
      <c r="DS55">
        <v>118.416858</v>
      </c>
      <c r="DT55">
        <v>18.712439</v>
      </c>
      <c r="DU55">
        <v>183.61491100000001</v>
      </c>
      <c r="DV55">
        <v>15.741035999999999</v>
      </c>
      <c r="DW55">
        <v>193.23130800000001</v>
      </c>
      <c r="DX55">
        <v>15.083506</v>
      </c>
      <c r="DY55">
        <v>174.50002900000001</v>
      </c>
      <c r="DZ55">
        <v>118.69</v>
      </c>
      <c r="EA55">
        <v>6.3840000000000003</v>
      </c>
      <c r="EB55">
        <v>746.1</v>
      </c>
      <c r="EC55">
        <v>121.26</v>
      </c>
      <c r="ED55">
        <v>5.8079999999999998</v>
      </c>
      <c r="EE55">
        <v>690.1</v>
      </c>
      <c r="EF55">
        <v>120.53</v>
      </c>
      <c r="EG55">
        <v>5.8550000000000004</v>
      </c>
      <c r="EH55">
        <v>694.6</v>
      </c>
      <c r="EI55">
        <v>120.760002</v>
      </c>
      <c r="EJ55">
        <v>4.9029999999999996</v>
      </c>
      <c r="EK55">
        <v>546.79998799999998</v>
      </c>
      <c r="EL55">
        <v>19.027322000000002</v>
      </c>
      <c r="EM55">
        <v>3.0343770000000001</v>
      </c>
      <c r="EN55">
        <v>2.9423859999999999</v>
      </c>
      <c r="EO55">
        <v>-7.3585989999999999</v>
      </c>
      <c r="EP55">
        <v>-11.928504</v>
      </c>
      <c r="EQ55">
        <v>-12.985811999999999</v>
      </c>
      <c r="ER55">
        <v>103.774963</v>
      </c>
      <c r="ES55">
        <v>107.492043</v>
      </c>
      <c r="ET55">
        <v>100.12775999999999</v>
      </c>
      <c r="EU55">
        <v>1.058354</v>
      </c>
      <c r="EV55">
        <v>13929.789511999999</v>
      </c>
      <c r="EW55" t="s">
        <v>1173</v>
      </c>
      <c r="EX55" t="s">
        <v>1173</v>
      </c>
      <c r="EY55">
        <v>10541.559415</v>
      </c>
    </row>
    <row r="56" spans="1:155" x14ac:dyDescent="0.25">
      <c r="A56" s="741">
        <v>46299</v>
      </c>
      <c r="B56" s="740">
        <v>0.20686342592592594</v>
      </c>
      <c r="C56">
        <v>1860</v>
      </c>
      <c r="D56">
        <v>0</v>
      </c>
      <c r="E56">
        <v>0</v>
      </c>
      <c r="F56">
        <v>82.690690000000004</v>
      </c>
      <c r="G56">
        <v>78.834429999999998</v>
      </c>
      <c r="H56">
        <v>70.174340999999998</v>
      </c>
      <c r="I56">
        <v>78.220173000000003</v>
      </c>
      <c r="J56">
        <v>83.002425000000002</v>
      </c>
      <c r="K56">
        <v>80.128540999999998</v>
      </c>
      <c r="L56">
        <v>76.203242000000003</v>
      </c>
      <c r="M56">
        <v>79.581982999999994</v>
      </c>
      <c r="N56">
        <v>3.9675419999999999</v>
      </c>
      <c r="O56">
        <v>3.0773600000000001</v>
      </c>
      <c r="P56">
        <v>0.23843500000000001</v>
      </c>
      <c r="Q56">
        <v>-0.268121</v>
      </c>
      <c r="R56">
        <v>-0.74669700000000006</v>
      </c>
      <c r="S56">
        <v>-0.85216999999999998</v>
      </c>
      <c r="T56">
        <v>8.7063000000000001E-2</v>
      </c>
      <c r="U56">
        <v>1.755878</v>
      </c>
      <c r="V56">
        <v>6.341863</v>
      </c>
      <c r="W56">
        <v>5.8465059999999998</v>
      </c>
      <c r="X56">
        <v>2.859804</v>
      </c>
      <c r="Y56">
        <v>1.3591819999999999</v>
      </c>
      <c r="Z56">
        <v>5.1053870000000003</v>
      </c>
      <c r="AA56">
        <v>6.2240799999999998</v>
      </c>
      <c r="AB56">
        <v>5.5947040000000001</v>
      </c>
      <c r="AC56">
        <v>0.93192200000000003</v>
      </c>
      <c r="AD56">
        <v>2.24309</v>
      </c>
      <c r="AE56">
        <v>-3.1433390000000001</v>
      </c>
      <c r="AF56">
        <v>1.1712020000000001</v>
      </c>
      <c r="AG56">
        <v>-4.2809090000000003</v>
      </c>
      <c r="AH56">
        <v>11.560066000000001</v>
      </c>
      <c r="AI56">
        <v>-9.1875619999999998</v>
      </c>
      <c r="AJ56">
        <v>-10.216260999999999</v>
      </c>
      <c r="AK56">
        <v>0.71210399999999996</v>
      </c>
      <c r="AL56">
        <v>6.252624</v>
      </c>
      <c r="AM56">
        <v>0.33681299999999997</v>
      </c>
      <c r="AN56">
        <v>5.3494210000000004</v>
      </c>
      <c r="AO56">
        <v>-0.20968500000000001</v>
      </c>
      <c r="AP56">
        <v>4.0263660000000003</v>
      </c>
      <c r="AQ56">
        <v>-0.94311699999999998</v>
      </c>
      <c r="AR56">
        <v>3.922612</v>
      </c>
      <c r="AS56">
        <v>-2.5024130000000002</v>
      </c>
      <c r="AT56">
        <v>2.5606620000000002</v>
      </c>
      <c r="AU56">
        <v>-1.293115</v>
      </c>
      <c r="AV56">
        <v>2.9384049999999999</v>
      </c>
      <c r="AW56">
        <v>0.354213</v>
      </c>
      <c r="AX56">
        <v>4.6531880000000001</v>
      </c>
      <c r="AY56">
        <v>9.7411999999999999E-2</v>
      </c>
      <c r="AZ56">
        <v>4.8319869999999998</v>
      </c>
      <c r="BA56">
        <v>-0.62236899999999995</v>
      </c>
      <c r="BB56">
        <v>4.2154389999999999</v>
      </c>
      <c r="BC56">
        <v>-1.3296889999999999</v>
      </c>
      <c r="BD56">
        <v>3.4648629999999998</v>
      </c>
      <c r="BE56">
        <v>-2.5044879999999998</v>
      </c>
      <c r="BF56">
        <v>2.0472220000000001</v>
      </c>
      <c r="BG56">
        <v>-1.604838</v>
      </c>
      <c r="BH56">
        <v>1.530589</v>
      </c>
      <c r="BI56">
        <v>0.65881000000000001</v>
      </c>
      <c r="BJ56">
        <v>5.5929089999999997</v>
      </c>
      <c r="BK56">
        <v>-0.24467800000000001</v>
      </c>
      <c r="BL56">
        <v>4.0260400000000001</v>
      </c>
      <c r="BM56">
        <v>-0.690859</v>
      </c>
      <c r="BN56">
        <v>3.8296839999999999</v>
      </c>
      <c r="BO56">
        <v>-0.96589800000000003</v>
      </c>
      <c r="BP56">
        <v>2.0049190000000001</v>
      </c>
      <c r="BQ56">
        <v>-2.2934100000000002</v>
      </c>
      <c r="BR56">
        <v>1.4472579999999999</v>
      </c>
      <c r="BS56">
        <v>-1.762338</v>
      </c>
      <c r="BT56">
        <v>2.0131359999999998</v>
      </c>
      <c r="BU56">
        <v>0.48122199999999998</v>
      </c>
      <c r="BV56">
        <v>4.2764470000000001</v>
      </c>
      <c r="BW56">
        <v>-0.10123</v>
      </c>
      <c r="BX56">
        <v>4.1931560000000001</v>
      </c>
      <c r="BY56">
        <v>-0.33806999999999998</v>
      </c>
      <c r="BZ56">
        <v>2.9041670000000002</v>
      </c>
      <c r="CA56">
        <v>-1.315075</v>
      </c>
      <c r="CB56">
        <v>1.1723190000000001</v>
      </c>
      <c r="CC56">
        <v>-2.0712299999999999</v>
      </c>
      <c r="CD56">
        <v>2.4498479999999998</v>
      </c>
      <c r="CE56">
        <v>-1.4578340000000001</v>
      </c>
      <c r="CF56">
        <v>1.4582409999999999</v>
      </c>
      <c r="CG56">
        <v>0.327347</v>
      </c>
      <c r="CH56">
        <v>3.1010149999999999</v>
      </c>
      <c r="CI56">
        <v>-0.33016400000000001</v>
      </c>
      <c r="CJ56">
        <v>2.3726600000000002</v>
      </c>
      <c r="CK56">
        <v>-0.25866600000000001</v>
      </c>
      <c r="CL56">
        <v>2.2509640000000002</v>
      </c>
      <c r="CM56">
        <v>-1.1032200000000001</v>
      </c>
      <c r="CN56">
        <v>0.71791300000000002</v>
      </c>
      <c r="CO56">
        <v>-2.3774959999999998</v>
      </c>
      <c r="CP56">
        <v>1.017755</v>
      </c>
      <c r="CQ56">
        <v>-1.8167059999999999</v>
      </c>
      <c r="CR56">
        <v>1.246988</v>
      </c>
      <c r="CS56">
        <v>0.65367799999999998</v>
      </c>
      <c r="CT56">
        <v>4.9631759999999998</v>
      </c>
      <c r="CU56">
        <v>-0.313025</v>
      </c>
      <c r="CV56">
        <v>2.496521</v>
      </c>
      <c r="CW56">
        <v>-0.147559</v>
      </c>
      <c r="CX56">
        <v>2.2105600000000001</v>
      </c>
      <c r="CY56">
        <v>-0.48923499999999998</v>
      </c>
      <c r="CZ56">
        <v>1.624112</v>
      </c>
      <c r="DA56">
        <v>-1.662879</v>
      </c>
      <c r="DB56">
        <v>0.130993</v>
      </c>
      <c r="DC56">
        <v>-1.1961250000000001</v>
      </c>
      <c r="DD56">
        <v>2.660701</v>
      </c>
      <c r="DE56">
        <v>102.680103</v>
      </c>
      <c r="DF56">
        <v>83.764837999999997</v>
      </c>
      <c r="DG56">
        <v>91.277103999999994</v>
      </c>
      <c r="DH56">
        <v>105.309579</v>
      </c>
      <c r="DI56">
        <v>80.920377999999999</v>
      </c>
      <c r="DJ56">
        <v>97.309272000000007</v>
      </c>
      <c r="DK56">
        <v>103.854624</v>
      </c>
      <c r="DL56">
        <v>98.675005999999996</v>
      </c>
      <c r="DM56">
        <v>116.01088</v>
      </c>
      <c r="DN56">
        <v>102.59985399999999</v>
      </c>
      <c r="DO56">
        <v>108.493939</v>
      </c>
      <c r="DP56">
        <v>97.028007000000002</v>
      </c>
      <c r="DQ56">
        <v>117.946985</v>
      </c>
      <c r="DR56">
        <v>141.18741900000001</v>
      </c>
      <c r="DS56">
        <v>118.071324</v>
      </c>
      <c r="DT56">
        <v>18.651064000000002</v>
      </c>
      <c r="DU56">
        <v>182.811342</v>
      </c>
      <c r="DV56">
        <v>15.680731</v>
      </c>
      <c r="DW56">
        <v>192.87403599999999</v>
      </c>
      <c r="DX56">
        <v>14.952787000000001</v>
      </c>
      <c r="DY56">
        <v>174.02836600000001</v>
      </c>
      <c r="DZ56">
        <v>118.54</v>
      </c>
      <c r="EA56">
        <v>6.3879999999999999</v>
      </c>
      <c r="EB56">
        <v>747.8</v>
      </c>
      <c r="EC56">
        <v>121.42</v>
      </c>
      <c r="ED56">
        <v>5.7809999999999997</v>
      </c>
      <c r="EE56">
        <v>690.9</v>
      </c>
      <c r="EF56">
        <v>120.66</v>
      </c>
      <c r="EG56">
        <v>5.8639999999999999</v>
      </c>
      <c r="EH56">
        <v>692.1</v>
      </c>
      <c r="EI56">
        <v>120.639999</v>
      </c>
      <c r="EJ56">
        <v>4.899</v>
      </c>
      <c r="EK56">
        <v>545.79998799999998</v>
      </c>
      <c r="EL56">
        <v>19.009837000000001</v>
      </c>
      <c r="EM56">
        <v>2.8371759999999999</v>
      </c>
      <c r="EN56">
        <v>2.9818850000000001</v>
      </c>
      <c r="EO56">
        <v>-7.4497710000000001</v>
      </c>
      <c r="EP56">
        <v>-12.024737999999999</v>
      </c>
      <c r="EQ56">
        <v>-13.198145999999999</v>
      </c>
      <c r="ER56">
        <v>103.458422</v>
      </c>
      <c r="ES56">
        <v>107.356222</v>
      </c>
      <c r="ET56">
        <v>99.935557000000003</v>
      </c>
      <c r="EU56">
        <v>1.078209</v>
      </c>
      <c r="EV56">
        <v>13942.204589000001</v>
      </c>
      <c r="EW56" t="s">
        <v>1173</v>
      </c>
      <c r="EX56" t="s">
        <v>1173</v>
      </c>
      <c r="EY56">
        <v>10550.667665000001</v>
      </c>
    </row>
    <row r="57" spans="1:155" x14ac:dyDescent="0.25">
      <c r="A57" s="741">
        <v>46299</v>
      </c>
      <c r="B57" s="740">
        <v>0.20755787037037038</v>
      </c>
      <c r="C57">
        <v>1920</v>
      </c>
      <c r="D57">
        <v>0</v>
      </c>
      <c r="E57">
        <v>0</v>
      </c>
      <c r="F57">
        <v>82.609641999999994</v>
      </c>
      <c r="G57">
        <v>78.916175999999993</v>
      </c>
      <c r="H57">
        <v>70.085723000000002</v>
      </c>
      <c r="I57">
        <v>78.228755000000007</v>
      </c>
      <c r="J57">
        <v>83.007193000000001</v>
      </c>
      <c r="K57">
        <v>80.11233</v>
      </c>
      <c r="L57">
        <v>76.176186000000001</v>
      </c>
      <c r="M57">
        <v>79.438220999999999</v>
      </c>
      <c r="N57">
        <v>3.9048940000000001</v>
      </c>
      <c r="O57">
        <v>3.0233669999999999</v>
      </c>
      <c r="P57">
        <v>0.14679300000000001</v>
      </c>
      <c r="Q57">
        <v>-0.48776599999999998</v>
      </c>
      <c r="R57">
        <v>-0.89339800000000003</v>
      </c>
      <c r="S57">
        <v>-1.193276</v>
      </c>
      <c r="T57">
        <v>-5.8370999999999999E-2</v>
      </c>
      <c r="U57">
        <v>1.7799419999999999</v>
      </c>
      <c r="V57">
        <v>6.2240520000000004</v>
      </c>
      <c r="W57">
        <v>5.5325300000000004</v>
      </c>
      <c r="X57">
        <v>2.6258840000000001</v>
      </c>
      <c r="Y57">
        <v>1.228172</v>
      </c>
      <c r="Z57">
        <v>5.092956</v>
      </c>
      <c r="AA57">
        <v>6.2354719999999997</v>
      </c>
      <c r="AB57">
        <v>5.5008780000000002</v>
      </c>
      <c r="AC57">
        <v>0.85912299999999997</v>
      </c>
      <c r="AD57">
        <v>2.1245419999999999</v>
      </c>
      <c r="AE57">
        <v>-3.2721610000000001</v>
      </c>
      <c r="AF57">
        <v>1.0054069999999999</v>
      </c>
      <c r="AG57">
        <v>-4.3853039999999996</v>
      </c>
      <c r="AH57">
        <v>11.417424</v>
      </c>
      <c r="AI57">
        <v>-9.1908279999999998</v>
      </c>
      <c r="AJ57">
        <v>-10.256150999999999</v>
      </c>
      <c r="AK57">
        <v>0.76149999999999995</v>
      </c>
      <c r="AL57">
        <v>6.295852</v>
      </c>
      <c r="AM57">
        <v>0.35641499999999998</v>
      </c>
      <c r="AN57">
        <v>5.3894989999999998</v>
      </c>
      <c r="AO57">
        <v>-0.18482000000000001</v>
      </c>
      <c r="AP57">
        <v>4.0643880000000001</v>
      </c>
      <c r="AQ57">
        <v>-0.89786600000000005</v>
      </c>
      <c r="AR57">
        <v>3.9443410000000001</v>
      </c>
      <c r="AS57">
        <v>-2.4609899999999998</v>
      </c>
      <c r="AT57">
        <v>2.6047530000000001</v>
      </c>
      <c r="AU57">
        <v>-1.239042</v>
      </c>
      <c r="AV57">
        <v>2.9994890000000001</v>
      </c>
      <c r="AW57">
        <v>0.41183399999999998</v>
      </c>
      <c r="AX57">
        <v>4.6613480000000003</v>
      </c>
      <c r="AY57">
        <v>0.14027400000000001</v>
      </c>
      <c r="AZ57">
        <v>4.8484389999999999</v>
      </c>
      <c r="BA57">
        <v>-0.60763</v>
      </c>
      <c r="BB57">
        <v>4.2392209999999997</v>
      </c>
      <c r="BC57">
        <v>-1.301075</v>
      </c>
      <c r="BD57">
        <v>3.5079750000000001</v>
      </c>
      <c r="BE57">
        <v>-2.4800059999999999</v>
      </c>
      <c r="BF57">
        <v>2.0669279999999999</v>
      </c>
      <c r="BG57">
        <v>-1.572516</v>
      </c>
      <c r="BH57">
        <v>1.5650999999999999</v>
      </c>
      <c r="BI57">
        <v>0.709982</v>
      </c>
      <c r="BJ57">
        <v>5.6344709999999996</v>
      </c>
      <c r="BK57">
        <v>-0.23232800000000001</v>
      </c>
      <c r="BL57">
        <v>4.0378499999999997</v>
      </c>
      <c r="BM57">
        <v>-0.66416399999999998</v>
      </c>
      <c r="BN57">
        <v>3.8429009999999999</v>
      </c>
      <c r="BO57">
        <v>-0.91325400000000001</v>
      </c>
      <c r="BP57">
        <v>2.0361359999999999</v>
      </c>
      <c r="BQ57">
        <v>-2.2494679999999998</v>
      </c>
      <c r="BR57">
        <v>1.454718</v>
      </c>
      <c r="BS57">
        <v>-1.7367729999999999</v>
      </c>
      <c r="BT57">
        <v>2.0380919999999998</v>
      </c>
      <c r="BU57">
        <v>0.5343</v>
      </c>
      <c r="BV57">
        <v>4.2823989999999998</v>
      </c>
      <c r="BW57">
        <v>-4.2561000000000002E-2</v>
      </c>
      <c r="BX57">
        <v>4.1891800000000003</v>
      </c>
      <c r="BY57">
        <v>-0.291686</v>
      </c>
      <c r="BZ57">
        <v>2.9293800000000001</v>
      </c>
      <c r="CA57">
        <v>-1.2642370000000001</v>
      </c>
      <c r="CB57">
        <v>1.169926</v>
      </c>
      <c r="CC57">
        <v>-2.0447829999999998</v>
      </c>
      <c r="CD57">
        <v>2.4406690000000002</v>
      </c>
      <c r="CE57">
        <v>-1.425856</v>
      </c>
      <c r="CF57">
        <v>1.4750989999999999</v>
      </c>
      <c r="CG57">
        <v>0.36178100000000002</v>
      </c>
      <c r="CH57">
        <v>3.0967899999999999</v>
      </c>
      <c r="CI57">
        <v>-0.31453399999999998</v>
      </c>
      <c r="CJ57">
        <v>2.3670490000000002</v>
      </c>
      <c r="CK57">
        <v>-0.22582199999999999</v>
      </c>
      <c r="CL57">
        <v>2.244545</v>
      </c>
      <c r="CM57">
        <v>-1.056449</v>
      </c>
      <c r="CN57">
        <v>0.70848299999999997</v>
      </c>
      <c r="CO57">
        <v>-2.332716</v>
      </c>
      <c r="CP57">
        <v>1.0083299999999999</v>
      </c>
      <c r="CQ57">
        <v>-1.7830839999999999</v>
      </c>
      <c r="CR57">
        <v>1.2500169999999999</v>
      </c>
      <c r="CS57">
        <v>0.69778799999999996</v>
      </c>
      <c r="CT57">
        <v>4.9448559999999997</v>
      </c>
      <c r="CU57">
        <v>-0.26539099999999999</v>
      </c>
      <c r="CV57">
        <v>2.5163359999999999</v>
      </c>
      <c r="CW57">
        <v>-0.122118</v>
      </c>
      <c r="CX57">
        <v>2.235112</v>
      </c>
      <c r="CY57">
        <v>-0.50157099999999999</v>
      </c>
      <c r="CZ57">
        <v>1.6339379999999999</v>
      </c>
      <c r="DA57">
        <v>-1.613157</v>
      </c>
      <c r="DB57">
        <v>0.14824399999999999</v>
      </c>
      <c r="DC57">
        <v>-1.164952</v>
      </c>
      <c r="DD57">
        <v>2.6844939999999999</v>
      </c>
      <c r="DE57">
        <v>102.676709</v>
      </c>
      <c r="DF57">
        <v>83.234797</v>
      </c>
      <c r="DG57">
        <v>91.187847000000005</v>
      </c>
      <c r="DH57">
        <v>105.108678</v>
      </c>
      <c r="DI57">
        <v>81.077308000000002</v>
      </c>
      <c r="DJ57">
        <v>97.285858000000005</v>
      </c>
      <c r="DK57">
        <v>103.695274</v>
      </c>
      <c r="DL57">
        <v>98.444963999999999</v>
      </c>
      <c r="DM57">
        <v>114.97005</v>
      </c>
      <c r="DN57">
        <v>102.396709</v>
      </c>
      <c r="DO57">
        <v>108.52105299999999</v>
      </c>
      <c r="DP57">
        <v>97.032819000000003</v>
      </c>
      <c r="DQ57">
        <v>117.69871000000001</v>
      </c>
      <c r="DR57">
        <v>141.14074099999999</v>
      </c>
      <c r="DS57">
        <v>117.985668</v>
      </c>
      <c r="DT57">
        <v>18.617777</v>
      </c>
      <c r="DU57">
        <v>183.023314</v>
      </c>
      <c r="DV57">
        <v>15.667756000000001</v>
      </c>
      <c r="DW57">
        <v>192.33278300000001</v>
      </c>
      <c r="DX57">
        <v>14.926254</v>
      </c>
      <c r="DY57">
        <v>173.72610399999999</v>
      </c>
      <c r="DZ57">
        <v>118.41</v>
      </c>
      <c r="EA57">
        <v>6.33</v>
      </c>
      <c r="EB57">
        <v>744.6</v>
      </c>
      <c r="EC57">
        <v>121.23</v>
      </c>
      <c r="ED57">
        <v>5.7709999999999999</v>
      </c>
      <c r="EE57">
        <v>687.8</v>
      </c>
      <c r="EF57">
        <v>120.64</v>
      </c>
      <c r="EG57">
        <v>5.8380000000000001</v>
      </c>
      <c r="EH57">
        <v>692.8</v>
      </c>
      <c r="EI57">
        <v>121.55999799999999</v>
      </c>
      <c r="EJ57">
        <v>2.66</v>
      </c>
      <c r="EK57">
        <v>323.29998799999998</v>
      </c>
      <c r="EL57">
        <v>18.916696000000002</v>
      </c>
      <c r="EM57">
        <v>2.8546339999999999</v>
      </c>
      <c r="EN57">
        <v>2.985182</v>
      </c>
      <c r="EO57">
        <v>-7.4992720000000004</v>
      </c>
      <c r="EP57">
        <v>-12.045462000000001</v>
      </c>
      <c r="EQ57">
        <v>-13.241332999999999</v>
      </c>
      <c r="ER57">
        <v>103.54201399999999</v>
      </c>
      <c r="ES57">
        <v>107.150133</v>
      </c>
      <c r="ET57">
        <v>99.812200000000004</v>
      </c>
      <c r="EU57">
        <v>1.104741</v>
      </c>
      <c r="EV57">
        <v>13954.59893</v>
      </c>
      <c r="EW57" t="s">
        <v>1173</v>
      </c>
      <c r="EX57" t="s">
        <v>1173</v>
      </c>
      <c r="EY57">
        <v>10557.604905</v>
      </c>
    </row>
    <row r="58" spans="1:155" x14ac:dyDescent="0.25">
      <c r="A58" s="741">
        <v>46299</v>
      </c>
      <c r="B58" s="740">
        <v>0.20825231481481482</v>
      </c>
      <c r="C58">
        <v>1980</v>
      </c>
      <c r="D58">
        <v>0</v>
      </c>
      <c r="E58">
        <v>0</v>
      </c>
      <c r="F58">
        <v>82.352237000000002</v>
      </c>
      <c r="G58">
        <v>78.796449999999993</v>
      </c>
      <c r="H58">
        <v>69.958798999999999</v>
      </c>
      <c r="I58">
        <v>78.180514000000002</v>
      </c>
      <c r="J58">
        <v>82.982656000000006</v>
      </c>
      <c r="K58">
        <v>80.061256</v>
      </c>
      <c r="L58">
        <v>76.161389999999997</v>
      </c>
      <c r="M58">
        <v>79.245709000000005</v>
      </c>
      <c r="N58">
        <v>3.7541150000000001</v>
      </c>
      <c r="O58">
        <v>2.8489270000000002</v>
      </c>
      <c r="P58">
        <v>-1.9171000000000001E-2</v>
      </c>
      <c r="Q58">
        <v>-0.63817400000000002</v>
      </c>
      <c r="R58">
        <v>-1.0716680000000001</v>
      </c>
      <c r="S58">
        <v>-1.354034</v>
      </c>
      <c r="T58">
        <v>-0.24791299999999999</v>
      </c>
      <c r="U58">
        <v>1.5001260000000001</v>
      </c>
      <c r="V58">
        <v>6.1919000000000004</v>
      </c>
      <c r="W58">
        <v>5.6822330000000001</v>
      </c>
      <c r="X58">
        <v>2.537871</v>
      </c>
      <c r="Y58">
        <v>1.169945</v>
      </c>
      <c r="Z58">
        <v>4.8947409999999998</v>
      </c>
      <c r="AA58">
        <v>6.0989409999999999</v>
      </c>
      <c r="AB58">
        <v>5.4151220000000002</v>
      </c>
      <c r="AC58">
        <v>0.69984800000000003</v>
      </c>
      <c r="AD58">
        <v>1.947273</v>
      </c>
      <c r="AE58">
        <v>-3.4123549999999998</v>
      </c>
      <c r="AF58">
        <v>0.97778900000000002</v>
      </c>
      <c r="AG58">
        <v>-4.5811130000000002</v>
      </c>
      <c r="AH58">
        <v>11.381195999999999</v>
      </c>
      <c r="AI58">
        <v>-9.4579190000000004</v>
      </c>
      <c r="AJ58">
        <v>-10.48236</v>
      </c>
      <c r="AK58">
        <v>0.76900900000000005</v>
      </c>
      <c r="AL58">
        <v>6.3411280000000003</v>
      </c>
      <c r="AM58">
        <v>0.40301900000000002</v>
      </c>
      <c r="AN58">
        <v>5.4261280000000003</v>
      </c>
      <c r="AO58">
        <v>-0.14269799999999999</v>
      </c>
      <c r="AP58">
        <v>4.0878730000000001</v>
      </c>
      <c r="AQ58">
        <v>-0.86865199999999998</v>
      </c>
      <c r="AR58">
        <v>3.9830480000000001</v>
      </c>
      <c r="AS58">
        <v>-2.4418449999999998</v>
      </c>
      <c r="AT58">
        <v>2.6454569999999999</v>
      </c>
      <c r="AU58">
        <v>-1.2161500000000001</v>
      </c>
      <c r="AV58">
        <v>3.0341900000000002</v>
      </c>
      <c r="AW58">
        <v>0.44698599999999999</v>
      </c>
      <c r="AX58">
        <v>4.7031559999999999</v>
      </c>
      <c r="AY58">
        <v>0.17174500000000001</v>
      </c>
      <c r="AZ58">
        <v>4.8823100000000004</v>
      </c>
      <c r="BA58">
        <v>-0.57764000000000004</v>
      </c>
      <c r="BB58">
        <v>4.2678909999999997</v>
      </c>
      <c r="BC58">
        <v>-1.2712380000000001</v>
      </c>
      <c r="BD58">
        <v>3.5003700000000002</v>
      </c>
      <c r="BE58">
        <v>-2.446088</v>
      </c>
      <c r="BF58">
        <v>2.1148859999999998</v>
      </c>
      <c r="BG58">
        <v>-1.5150269999999999</v>
      </c>
      <c r="BH58">
        <v>1.6051310000000001</v>
      </c>
      <c r="BI58">
        <v>0.74637299999999995</v>
      </c>
      <c r="BJ58">
        <v>5.6535080000000004</v>
      </c>
      <c r="BK58">
        <v>-0.209425</v>
      </c>
      <c r="BL58">
        <v>4.0578500000000002</v>
      </c>
      <c r="BM58">
        <v>-0.63939500000000005</v>
      </c>
      <c r="BN58">
        <v>3.874012</v>
      </c>
      <c r="BO58">
        <v>-0.92633500000000002</v>
      </c>
      <c r="BP58">
        <v>2.0673309999999998</v>
      </c>
      <c r="BQ58">
        <v>-2.2333660000000002</v>
      </c>
      <c r="BR58">
        <v>1.48055</v>
      </c>
      <c r="BS58">
        <v>-1.6589320000000001</v>
      </c>
      <c r="BT58">
        <v>2.080943</v>
      </c>
      <c r="BU58">
        <v>0.59267099999999995</v>
      </c>
      <c r="BV58">
        <v>4.3303419999999999</v>
      </c>
      <c r="BW58">
        <v>5.2350000000000001E-3</v>
      </c>
      <c r="BX58">
        <v>4.2251570000000003</v>
      </c>
      <c r="BY58">
        <v>-0.272567</v>
      </c>
      <c r="BZ58">
        <v>2.9444870000000001</v>
      </c>
      <c r="CA58">
        <v>-1.231905</v>
      </c>
      <c r="CB58">
        <v>1.220124</v>
      </c>
      <c r="CC58">
        <v>-2.0173809999999999</v>
      </c>
      <c r="CD58">
        <v>2.469265</v>
      </c>
      <c r="CE58">
        <v>-1.370698</v>
      </c>
      <c r="CF58">
        <v>1.510821</v>
      </c>
      <c r="CG58">
        <v>0.40172000000000002</v>
      </c>
      <c r="CH58">
        <v>3.146382</v>
      </c>
      <c r="CI58">
        <v>-0.26144899999999999</v>
      </c>
      <c r="CJ58">
        <v>2.3945989999999999</v>
      </c>
      <c r="CK58">
        <v>-0.18185799999999999</v>
      </c>
      <c r="CL58">
        <v>2.2731490000000001</v>
      </c>
      <c r="CM58">
        <v>-1.013355</v>
      </c>
      <c r="CN58">
        <v>0.72901700000000003</v>
      </c>
      <c r="CO58">
        <v>-2.2865839999999999</v>
      </c>
      <c r="CP58">
        <v>1.041655</v>
      </c>
      <c r="CQ58">
        <v>-1.7292320000000001</v>
      </c>
      <c r="CR58">
        <v>1.3119190000000001</v>
      </c>
      <c r="CS58">
        <v>0.74820500000000001</v>
      </c>
      <c r="CT58">
        <v>4.9619400000000002</v>
      </c>
      <c r="CU58">
        <v>-0.249558</v>
      </c>
      <c r="CV58">
        <v>2.5155319999999999</v>
      </c>
      <c r="CW58">
        <v>-8.1336000000000006E-2</v>
      </c>
      <c r="CX58">
        <v>2.258537</v>
      </c>
      <c r="CY58">
        <v>-0.53307199999999999</v>
      </c>
      <c r="CZ58">
        <v>1.6500109999999999</v>
      </c>
      <c r="DA58">
        <v>-1.617327</v>
      </c>
      <c r="DB58">
        <v>0.18288599999999999</v>
      </c>
      <c r="DC58">
        <v>-1.158474</v>
      </c>
      <c r="DD58">
        <v>2.690172</v>
      </c>
      <c r="DE58">
        <v>102.372741</v>
      </c>
      <c r="DF58">
        <v>82.848331000000002</v>
      </c>
      <c r="DG58">
        <v>90.857152999999997</v>
      </c>
      <c r="DH58">
        <v>104.84395600000001</v>
      </c>
      <c r="DI58">
        <v>80.361435</v>
      </c>
      <c r="DJ58">
        <v>96.928371999999996</v>
      </c>
      <c r="DK58">
        <v>103.332168</v>
      </c>
      <c r="DL58">
        <v>98.233203000000003</v>
      </c>
      <c r="DM58">
        <v>114.259242</v>
      </c>
      <c r="DN58">
        <v>102.05788699999999</v>
      </c>
      <c r="DO58">
        <v>108.39153</v>
      </c>
      <c r="DP58">
        <v>96.583592999999993</v>
      </c>
      <c r="DQ58">
        <v>117.501803</v>
      </c>
      <c r="DR58">
        <v>141.035054</v>
      </c>
      <c r="DS58">
        <v>117.778357</v>
      </c>
      <c r="DT58">
        <v>18.471556</v>
      </c>
      <c r="DU58">
        <v>181.86159900000001</v>
      </c>
      <c r="DV58">
        <v>15.535579</v>
      </c>
      <c r="DW58">
        <v>191.60647900000001</v>
      </c>
      <c r="DX58">
        <v>14.825275</v>
      </c>
      <c r="DY58">
        <v>172.75187099999999</v>
      </c>
      <c r="DZ58">
        <v>118.59</v>
      </c>
      <c r="EA58">
        <v>6.3419999999999996</v>
      </c>
      <c r="EB58">
        <v>742.3</v>
      </c>
      <c r="EC58">
        <v>121.2</v>
      </c>
      <c r="ED58">
        <v>5.7750000000000004</v>
      </c>
      <c r="EE58">
        <v>684.9</v>
      </c>
      <c r="EF58">
        <v>120.48</v>
      </c>
      <c r="EG58">
        <v>5.8410000000000002</v>
      </c>
      <c r="EH58">
        <v>691.6</v>
      </c>
      <c r="EI58">
        <v>120.730003</v>
      </c>
      <c r="EJ58">
        <v>4.9020000000000001</v>
      </c>
      <c r="EK58">
        <v>546.59997599999997</v>
      </c>
      <c r="EL58">
        <v>19.098365000000001</v>
      </c>
      <c r="EM58">
        <v>2.7990539999999999</v>
      </c>
      <c r="EN58">
        <v>2.9236070000000001</v>
      </c>
      <c r="EO58">
        <v>-7.7171690000000002</v>
      </c>
      <c r="EP58">
        <v>-12.256973</v>
      </c>
      <c r="EQ58">
        <v>-13.405967</v>
      </c>
      <c r="ER58">
        <v>103.083082</v>
      </c>
      <c r="ES58">
        <v>106.872961</v>
      </c>
      <c r="ET58">
        <v>99.413612999999998</v>
      </c>
      <c r="EU58">
        <v>1.1360440000000001</v>
      </c>
      <c r="EV58">
        <v>13966.979168</v>
      </c>
      <c r="EW58" t="s">
        <v>1173</v>
      </c>
      <c r="EX58" t="s">
        <v>1173</v>
      </c>
      <c r="EY58">
        <v>10565.536726</v>
      </c>
    </row>
    <row r="59" spans="1:155" x14ac:dyDescent="0.25">
      <c r="A59" s="741">
        <v>46299</v>
      </c>
      <c r="B59" s="740">
        <v>0.20894675925925926</v>
      </c>
      <c r="C59">
        <v>2040</v>
      </c>
      <c r="D59">
        <v>0</v>
      </c>
      <c r="E59">
        <v>0</v>
      </c>
      <c r="F59">
        <v>82.273358000000002</v>
      </c>
      <c r="G59">
        <v>78.754673999999994</v>
      </c>
      <c r="H59">
        <v>69.922961000000001</v>
      </c>
      <c r="I59">
        <v>78.166590999999997</v>
      </c>
      <c r="J59">
        <v>82.935748000000004</v>
      </c>
      <c r="K59">
        <v>79.929777999999999</v>
      </c>
      <c r="L59">
        <v>76.158068999999998</v>
      </c>
      <c r="M59">
        <v>79.100322000000006</v>
      </c>
      <c r="N59">
        <v>3.7446700000000002</v>
      </c>
      <c r="O59">
        <v>2.7258290000000001</v>
      </c>
      <c r="P59">
        <v>-0.15620999999999999</v>
      </c>
      <c r="Q59">
        <v>-0.73353999999999997</v>
      </c>
      <c r="R59">
        <v>-1.2073670000000001</v>
      </c>
      <c r="S59">
        <v>-1.554629</v>
      </c>
      <c r="T59">
        <v>-0.42285899999999998</v>
      </c>
      <c r="U59">
        <v>1.328875</v>
      </c>
      <c r="V59">
        <v>6.0130970000000001</v>
      </c>
      <c r="W59">
        <v>5.3011939999999997</v>
      </c>
      <c r="X59">
        <v>2.3042259999999999</v>
      </c>
      <c r="Y59">
        <v>1.052702</v>
      </c>
      <c r="Z59">
        <v>4.7543009999999999</v>
      </c>
      <c r="AA59">
        <v>6.2439660000000003</v>
      </c>
      <c r="AB59">
        <v>5.2375420000000004</v>
      </c>
      <c r="AC59">
        <v>0.64056199999999996</v>
      </c>
      <c r="AD59">
        <v>1.8954949999999999</v>
      </c>
      <c r="AE59">
        <v>-3.542141</v>
      </c>
      <c r="AF59">
        <v>0.76304799999999995</v>
      </c>
      <c r="AG59">
        <v>-4.7358029999999998</v>
      </c>
      <c r="AH59">
        <v>11.314133999999999</v>
      </c>
      <c r="AI59">
        <v>-9.502739</v>
      </c>
      <c r="AJ59">
        <v>-10.616031</v>
      </c>
      <c r="AK59">
        <v>0.81073499999999998</v>
      </c>
      <c r="AL59">
        <v>6.3638940000000002</v>
      </c>
      <c r="AM59">
        <v>0.41675499999999999</v>
      </c>
      <c r="AN59">
        <v>5.4370099999999999</v>
      </c>
      <c r="AO59">
        <v>-0.121223</v>
      </c>
      <c r="AP59">
        <v>4.1105879999999999</v>
      </c>
      <c r="AQ59">
        <v>-0.859182</v>
      </c>
      <c r="AR59">
        <v>4.0093709999999998</v>
      </c>
      <c r="AS59">
        <v>-2.4050600000000002</v>
      </c>
      <c r="AT59">
        <v>2.6683520000000001</v>
      </c>
      <c r="AU59">
        <v>-1.1889540000000001</v>
      </c>
      <c r="AV59">
        <v>3.0676489999999998</v>
      </c>
      <c r="AW59">
        <v>0.48697099999999999</v>
      </c>
      <c r="AX59">
        <v>4.7236180000000001</v>
      </c>
      <c r="AY59">
        <v>0.203433</v>
      </c>
      <c r="AZ59">
        <v>4.8635120000000001</v>
      </c>
      <c r="BA59">
        <v>-0.54711299999999996</v>
      </c>
      <c r="BB59">
        <v>4.253088</v>
      </c>
      <c r="BC59">
        <v>-1.2486679999999999</v>
      </c>
      <c r="BD59">
        <v>3.527371</v>
      </c>
      <c r="BE59">
        <v>-2.4240110000000001</v>
      </c>
      <c r="BF59">
        <v>2.1128619999999998</v>
      </c>
      <c r="BG59">
        <v>-1.490666</v>
      </c>
      <c r="BH59">
        <v>1.6235729999999999</v>
      </c>
      <c r="BI59">
        <v>0.80314200000000002</v>
      </c>
      <c r="BJ59">
        <v>5.6811530000000001</v>
      </c>
      <c r="BK59">
        <v>-0.17136699999999999</v>
      </c>
      <c r="BL59">
        <v>4.0658159999999999</v>
      </c>
      <c r="BM59">
        <v>-0.635073</v>
      </c>
      <c r="BN59">
        <v>3.8706550000000002</v>
      </c>
      <c r="BO59">
        <v>-0.89547699999999997</v>
      </c>
      <c r="BP59">
        <v>2.0759409999999998</v>
      </c>
      <c r="BQ59">
        <v>-2.1954920000000002</v>
      </c>
      <c r="BR59">
        <v>1.4805440000000001</v>
      </c>
      <c r="BS59">
        <v>-1.66496</v>
      </c>
      <c r="BT59">
        <v>2.1108730000000002</v>
      </c>
      <c r="BU59">
        <v>0.59270699999999998</v>
      </c>
      <c r="BV59">
        <v>4.3643450000000001</v>
      </c>
      <c r="BW59">
        <v>-2.1199999999999999E-3</v>
      </c>
      <c r="BX59">
        <v>4.2420559999999998</v>
      </c>
      <c r="BY59">
        <v>-0.261098</v>
      </c>
      <c r="BZ59">
        <v>2.9411450000000001</v>
      </c>
      <c r="CA59">
        <v>-1.2186030000000001</v>
      </c>
      <c r="CB59">
        <v>1.2283029999999999</v>
      </c>
      <c r="CC59">
        <v>-1.980048</v>
      </c>
      <c r="CD59">
        <v>2.4819469999999999</v>
      </c>
      <c r="CE59">
        <v>-1.3352550000000001</v>
      </c>
      <c r="CF59">
        <v>1.5391950000000001</v>
      </c>
      <c r="CG59">
        <v>0.459231</v>
      </c>
      <c r="CH59">
        <v>3.1651129999999998</v>
      </c>
      <c r="CI59">
        <v>-0.24631800000000001</v>
      </c>
      <c r="CJ59">
        <v>2.391254</v>
      </c>
      <c r="CK59">
        <v>-0.16173000000000001</v>
      </c>
      <c r="CL59">
        <v>2.2895180000000002</v>
      </c>
      <c r="CM59">
        <v>-1.0181899999999999</v>
      </c>
      <c r="CN59">
        <v>0.77080899999999997</v>
      </c>
      <c r="CO59">
        <v>-2.2789069999999998</v>
      </c>
      <c r="CP59">
        <v>1.0613300000000001</v>
      </c>
      <c r="CQ59">
        <v>-1.707157</v>
      </c>
      <c r="CR59">
        <v>1.342652</v>
      </c>
      <c r="CS59">
        <v>0.757274</v>
      </c>
      <c r="CT59">
        <v>5.0131810000000003</v>
      </c>
      <c r="CU59">
        <v>-0.21224000000000001</v>
      </c>
      <c r="CV59">
        <v>2.531523</v>
      </c>
      <c r="CW59">
        <v>-8.2378999999999994E-2</v>
      </c>
      <c r="CX59">
        <v>2.238289</v>
      </c>
      <c r="CY59">
        <v>-0.53583499999999995</v>
      </c>
      <c r="CZ59">
        <v>1.692882</v>
      </c>
      <c r="DA59">
        <v>-1.580444</v>
      </c>
      <c r="DB59">
        <v>0.21412500000000001</v>
      </c>
      <c r="DC59">
        <v>-1.09755</v>
      </c>
      <c r="DD59">
        <v>2.704583</v>
      </c>
      <c r="DE59">
        <v>102.564025</v>
      </c>
      <c r="DF59">
        <v>83.498823000000002</v>
      </c>
      <c r="DG59">
        <v>90.838374999999999</v>
      </c>
      <c r="DH59">
        <v>104.62989899999999</v>
      </c>
      <c r="DI59">
        <v>80.480956000000006</v>
      </c>
      <c r="DJ59">
        <v>96.771332999999998</v>
      </c>
      <c r="DK59">
        <v>103.306713</v>
      </c>
      <c r="DL59">
        <v>98.297614999999993</v>
      </c>
      <c r="DM59">
        <v>115.791524</v>
      </c>
      <c r="DN59">
        <v>101.78581699999999</v>
      </c>
      <c r="DO59">
        <v>108.287311</v>
      </c>
      <c r="DP59">
        <v>96.440078999999997</v>
      </c>
      <c r="DQ59">
        <v>117.16264099999999</v>
      </c>
      <c r="DR59">
        <v>140.756474</v>
      </c>
      <c r="DS59">
        <v>117.69815800000001</v>
      </c>
      <c r="DT59">
        <v>18.520636</v>
      </c>
      <c r="DU59">
        <v>182.43638200000001</v>
      </c>
      <c r="DV59">
        <v>15.420411</v>
      </c>
      <c r="DW59">
        <v>190.897379</v>
      </c>
      <c r="DX59">
        <v>14.770994999999999</v>
      </c>
      <c r="DY59">
        <v>172.35339200000001</v>
      </c>
      <c r="DZ59">
        <v>118.66</v>
      </c>
      <c r="EA59">
        <v>6.3440000000000003</v>
      </c>
      <c r="EB59">
        <v>739.8</v>
      </c>
      <c r="EC59">
        <v>121.42</v>
      </c>
      <c r="ED59">
        <v>5.75</v>
      </c>
      <c r="EE59">
        <v>685.1</v>
      </c>
      <c r="EF59">
        <v>120.47</v>
      </c>
      <c r="EG59">
        <v>5.8369999999999997</v>
      </c>
      <c r="EH59">
        <v>690.3</v>
      </c>
      <c r="EI59">
        <v>120.769997</v>
      </c>
      <c r="EJ59">
        <v>4.9020000000000001</v>
      </c>
      <c r="EK59">
        <v>546.70001200000002</v>
      </c>
      <c r="EL59">
        <v>18.958082999999998</v>
      </c>
      <c r="EM59">
        <v>2.9391090000000002</v>
      </c>
      <c r="EN59">
        <v>2.8786130000000001</v>
      </c>
      <c r="EO59">
        <v>-7.6439490000000001</v>
      </c>
      <c r="EP59">
        <v>-12.441848</v>
      </c>
      <c r="EQ59">
        <v>-13.494643999999999</v>
      </c>
      <c r="ER59">
        <v>103.310396</v>
      </c>
      <c r="ES59">
        <v>106.601665</v>
      </c>
      <c r="ET59">
        <v>99.250146999999998</v>
      </c>
      <c r="EU59">
        <v>1.155878</v>
      </c>
      <c r="EV59">
        <v>13979.346044</v>
      </c>
      <c r="EW59" t="s">
        <v>1173</v>
      </c>
      <c r="EX59" t="s">
        <v>1173</v>
      </c>
      <c r="EY59">
        <v>10574.644213</v>
      </c>
    </row>
    <row r="60" spans="1:155" x14ac:dyDescent="0.25">
      <c r="A60" s="741">
        <v>46299</v>
      </c>
      <c r="B60" s="740">
        <v>0.2096412037037037</v>
      </c>
      <c r="C60">
        <v>2100</v>
      </c>
      <c r="D60">
        <v>0</v>
      </c>
      <c r="E60">
        <v>0</v>
      </c>
      <c r="F60">
        <v>82.142605000000003</v>
      </c>
      <c r="G60">
        <v>78.763858999999997</v>
      </c>
      <c r="H60">
        <v>69.993430000000004</v>
      </c>
      <c r="I60">
        <v>78.206075999999996</v>
      </c>
      <c r="J60">
        <v>82.925630999999996</v>
      </c>
      <c r="K60">
        <v>79.838566</v>
      </c>
      <c r="L60">
        <v>76.127662999999998</v>
      </c>
      <c r="M60">
        <v>78.956925999999996</v>
      </c>
      <c r="N60">
        <v>3.6590989999999999</v>
      </c>
      <c r="O60">
        <v>2.6866029999999999</v>
      </c>
      <c r="P60">
        <v>-0.24321300000000001</v>
      </c>
      <c r="Q60">
        <v>-0.83616500000000005</v>
      </c>
      <c r="R60">
        <v>-1.282753</v>
      </c>
      <c r="S60">
        <v>-1.6332979999999999</v>
      </c>
      <c r="T60">
        <v>-0.574013</v>
      </c>
      <c r="U60">
        <v>1.233007</v>
      </c>
      <c r="V60">
        <v>5.9644469999999998</v>
      </c>
      <c r="W60">
        <v>5.3038299999999996</v>
      </c>
      <c r="X60">
        <v>2.1977479999999998</v>
      </c>
      <c r="Y60">
        <v>0.98772599999999999</v>
      </c>
      <c r="Z60">
        <v>4.5658079999999996</v>
      </c>
      <c r="AA60">
        <v>5.877764</v>
      </c>
      <c r="AB60">
        <v>5.1789110000000003</v>
      </c>
      <c r="AC60">
        <v>0.559365</v>
      </c>
      <c r="AD60">
        <v>1.771854</v>
      </c>
      <c r="AE60">
        <v>-3.6394069999999998</v>
      </c>
      <c r="AF60">
        <v>0.581955</v>
      </c>
      <c r="AG60">
        <v>-4.8099759999999998</v>
      </c>
      <c r="AH60">
        <v>11.252136999999999</v>
      </c>
      <c r="AI60">
        <v>-9.6361279999999994</v>
      </c>
      <c r="AJ60">
        <v>-10.619047999999999</v>
      </c>
      <c r="AK60">
        <v>0.87929400000000002</v>
      </c>
      <c r="AL60">
        <v>6.4200590000000002</v>
      </c>
      <c r="AM60">
        <v>0.45310800000000001</v>
      </c>
      <c r="AN60">
        <v>5.4588840000000003</v>
      </c>
      <c r="AO60">
        <v>-9.2841000000000007E-2</v>
      </c>
      <c r="AP60">
        <v>4.1401659999999998</v>
      </c>
      <c r="AQ60">
        <v>-0.82012700000000005</v>
      </c>
      <c r="AR60">
        <v>4.0569850000000001</v>
      </c>
      <c r="AS60">
        <v>-2.3815550000000001</v>
      </c>
      <c r="AT60">
        <v>2.721479</v>
      </c>
      <c r="AU60">
        <v>-1.1618949999999999</v>
      </c>
      <c r="AV60">
        <v>3.1152259999999998</v>
      </c>
      <c r="AW60">
        <v>0.53308599999999995</v>
      </c>
      <c r="AX60">
        <v>4.7698980000000004</v>
      </c>
      <c r="AY60">
        <v>0.23247999999999999</v>
      </c>
      <c r="AZ60">
        <v>4.9096970000000004</v>
      </c>
      <c r="BA60">
        <v>-0.54863899999999999</v>
      </c>
      <c r="BB60">
        <v>4.300122</v>
      </c>
      <c r="BC60">
        <v>-1.229476</v>
      </c>
      <c r="BD60">
        <v>3.5418289999999999</v>
      </c>
      <c r="BE60">
        <v>-2.4101499999999998</v>
      </c>
      <c r="BF60">
        <v>2.161626</v>
      </c>
      <c r="BG60">
        <v>-1.4675640000000001</v>
      </c>
      <c r="BH60">
        <v>1.666757</v>
      </c>
      <c r="BI60">
        <v>0.82930700000000002</v>
      </c>
      <c r="BJ60">
        <v>5.6953529999999999</v>
      </c>
      <c r="BK60">
        <v>-0.15842800000000001</v>
      </c>
      <c r="BL60">
        <v>4.1043859999999999</v>
      </c>
      <c r="BM60">
        <v>-0.60547499999999999</v>
      </c>
      <c r="BN60">
        <v>3.9078040000000001</v>
      </c>
      <c r="BO60">
        <v>-0.89322000000000001</v>
      </c>
      <c r="BP60">
        <v>2.0947689999999999</v>
      </c>
      <c r="BQ60">
        <v>-2.1774680000000002</v>
      </c>
      <c r="BR60">
        <v>1.5173939999999999</v>
      </c>
      <c r="BS60">
        <v>-1.62191</v>
      </c>
      <c r="BT60">
        <v>2.130188</v>
      </c>
      <c r="BU60">
        <v>0.65896200000000005</v>
      </c>
      <c r="BV60">
        <v>4.3613780000000002</v>
      </c>
      <c r="BW60">
        <v>1.7070999999999999E-2</v>
      </c>
      <c r="BX60">
        <v>4.2551509999999997</v>
      </c>
      <c r="BY60">
        <v>-0.23404800000000001</v>
      </c>
      <c r="BZ60">
        <v>2.9758040000000001</v>
      </c>
      <c r="CA60">
        <v>-1.1878899999999999</v>
      </c>
      <c r="CB60">
        <v>1.221087</v>
      </c>
      <c r="CC60">
        <v>-1.9508209999999999</v>
      </c>
      <c r="CD60">
        <v>2.5128159999999999</v>
      </c>
      <c r="CE60">
        <v>-1.2940199999999999</v>
      </c>
      <c r="CF60">
        <v>1.5588679999999999</v>
      </c>
      <c r="CG60">
        <v>0.49278699999999998</v>
      </c>
      <c r="CH60">
        <v>3.2002199999999998</v>
      </c>
      <c r="CI60">
        <v>-0.223969</v>
      </c>
      <c r="CJ60">
        <v>2.4273229999999999</v>
      </c>
      <c r="CK60">
        <v>-0.15107000000000001</v>
      </c>
      <c r="CL60">
        <v>2.3005990000000001</v>
      </c>
      <c r="CM60">
        <v>-0.98669200000000001</v>
      </c>
      <c r="CN60">
        <v>0.77758400000000005</v>
      </c>
      <c r="CO60">
        <v>-2.2479909999999999</v>
      </c>
      <c r="CP60">
        <v>1.079315</v>
      </c>
      <c r="CQ60">
        <v>-1.6821470000000001</v>
      </c>
      <c r="CR60">
        <v>1.359707</v>
      </c>
      <c r="CS60">
        <v>0.77895899999999996</v>
      </c>
      <c r="CT60">
        <v>4.9995620000000001</v>
      </c>
      <c r="CU60">
        <v>-0.18113499999999999</v>
      </c>
      <c r="CV60">
        <v>2.5468500000000001</v>
      </c>
      <c r="CW60">
        <v>-6.5604999999999997E-2</v>
      </c>
      <c r="CX60">
        <v>2.2734359999999998</v>
      </c>
      <c r="CY60">
        <v>-0.56481400000000004</v>
      </c>
      <c r="CZ60">
        <v>1.702712</v>
      </c>
      <c r="DA60">
        <v>-1.565483</v>
      </c>
      <c r="DB60">
        <v>0.23227700000000001</v>
      </c>
      <c r="DC60">
        <v>-1.070568</v>
      </c>
      <c r="DD60">
        <v>2.7159970000000002</v>
      </c>
      <c r="DE60">
        <v>102.269626</v>
      </c>
      <c r="DF60">
        <v>83.315389999999994</v>
      </c>
      <c r="DG60">
        <v>90.846033000000006</v>
      </c>
      <c r="DH60">
        <v>104.62478</v>
      </c>
      <c r="DI60">
        <v>80.416068999999993</v>
      </c>
      <c r="DJ60">
        <v>96.736070999999995</v>
      </c>
      <c r="DK60">
        <v>103.018939</v>
      </c>
      <c r="DL60">
        <v>98.114546000000004</v>
      </c>
      <c r="DM60">
        <v>113.846835</v>
      </c>
      <c r="DN60">
        <v>101.970733</v>
      </c>
      <c r="DO60">
        <v>108.121556</v>
      </c>
      <c r="DP60">
        <v>96.432028000000003</v>
      </c>
      <c r="DQ60">
        <v>117.026258</v>
      </c>
      <c r="DR60">
        <v>140.66352499999999</v>
      </c>
      <c r="DS60">
        <v>117.420535</v>
      </c>
      <c r="DT60">
        <v>18.420338000000001</v>
      </c>
      <c r="DU60">
        <v>182.26318900000001</v>
      </c>
      <c r="DV60">
        <v>15.359133</v>
      </c>
      <c r="DW60">
        <v>191.13860500000001</v>
      </c>
      <c r="DX60">
        <v>14.71584</v>
      </c>
      <c r="DY60">
        <v>172.36933099999999</v>
      </c>
      <c r="DZ60">
        <v>118.65</v>
      </c>
      <c r="EA60">
        <v>6.3239999999999998</v>
      </c>
      <c r="EB60">
        <v>742.3</v>
      </c>
      <c r="EC60">
        <v>121.28</v>
      </c>
      <c r="ED60">
        <v>5.7460000000000004</v>
      </c>
      <c r="EE60">
        <v>682.6</v>
      </c>
      <c r="EF60">
        <v>120.54</v>
      </c>
      <c r="EG60">
        <v>5.8209999999999997</v>
      </c>
      <c r="EH60">
        <v>689.7</v>
      </c>
      <c r="EI60">
        <v>121.58000199999999</v>
      </c>
      <c r="EJ60">
        <v>2.66</v>
      </c>
      <c r="EK60">
        <v>323.39999399999999</v>
      </c>
      <c r="EL60">
        <v>19.045805000000001</v>
      </c>
      <c r="EM60">
        <v>2.904309</v>
      </c>
      <c r="EN60">
        <v>2.9658310000000001</v>
      </c>
      <c r="EO60">
        <v>-7.7936680000000003</v>
      </c>
      <c r="EP60">
        <v>-12.540437000000001</v>
      </c>
      <c r="EQ60">
        <v>-13.584879000000001</v>
      </c>
      <c r="ER60">
        <v>103.241953</v>
      </c>
      <c r="ES60">
        <v>106.694033</v>
      </c>
      <c r="ET60">
        <v>99.256691000000004</v>
      </c>
      <c r="EU60">
        <v>1.1821299999999999</v>
      </c>
      <c r="EV60">
        <v>13991.700551</v>
      </c>
      <c r="EW60" t="s">
        <v>1173</v>
      </c>
      <c r="EX60" t="s">
        <v>1173</v>
      </c>
      <c r="EY60">
        <v>10581.583887000001</v>
      </c>
    </row>
    <row r="61" spans="1:155" x14ac:dyDescent="0.25">
      <c r="A61" s="741">
        <v>46299</v>
      </c>
      <c r="B61" s="740">
        <v>0.21033564814814815</v>
      </c>
      <c r="C61">
        <v>2160</v>
      </c>
      <c r="D61">
        <v>0</v>
      </c>
      <c r="E61">
        <v>0</v>
      </c>
      <c r="F61">
        <v>82.199922000000001</v>
      </c>
      <c r="G61">
        <v>78.795749999999998</v>
      </c>
      <c r="H61">
        <v>70.005681999999993</v>
      </c>
      <c r="I61">
        <v>78.184653999999995</v>
      </c>
      <c r="J61">
        <v>82.916044999999997</v>
      </c>
      <c r="K61">
        <v>79.638233</v>
      </c>
      <c r="L61">
        <v>76.081269000000006</v>
      </c>
      <c r="M61">
        <v>78.747106000000002</v>
      </c>
      <c r="N61">
        <v>3.484845</v>
      </c>
      <c r="O61">
        <v>2.4637639999999998</v>
      </c>
      <c r="P61">
        <v>-0.38568000000000002</v>
      </c>
      <c r="Q61">
        <v>-1.0246980000000001</v>
      </c>
      <c r="R61">
        <v>-1.4802150000000001</v>
      </c>
      <c r="S61">
        <v>-1.8744209999999999</v>
      </c>
      <c r="T61">
        <v>-0.69569700000000001</v>
      </c>
      <c r="U61">
        <v>1.167929</v>
      </c>
      <c r="V61">
        <v>5.8379640000000004</v>
      </c>
      <c r="W61">
        <v>5.2404840000000004</v>
      </c>
      <c r="X61">
        <v>2.2091690000000002</v>
      </c>
      <c r="Y61">
        <v>0.73280500000000004</v>
      </c>
      <c r="Z61">
        <v>4.4765709999999999</v>
      </c>
      <c r="AA61">
        <v>5.8335840000000001</v>
      </c>
      <c r="AB61">
        <v>5.0977119999999996</v>
      </c>
      <c r="AC61">
        <v>0.35431499999999999</v>
      </c>
      <c r="AD61">
        <v>1.688167</v>
      </c>
      <c r="AE61">
        <v>-3.7135720000000001</v>
      </c>
      <c r="AF61">
        <v>0.55674699999999999</v>
      </c>
      <c r="AG61">
        <v>-4.8996389999999996</v>
      </c>
      <c r="AH61">
        <v>11.079992000000001</v>
      </c>
      <c r="AI61">
        <v>-9.5619019999999999</v>
      </c>
      <c r="AJ61">
        <v>-10.749532</v>
      </c>
      <c r="AK61">
        <v>0.90617700000000001</v>
      </c>
      <c r="AL61">
        <v>6.4534729999999998</v>
      </c>
      <c r="AM61">
        <v>0.489593</v>
      </c>
      <c r="AN61">
        <v>5.4772249999999998</v>
      </c>
      <c r="AO61">
        <v>-7.3595999999999995E-2</v>
      </c>
      <c r="AP61">
        <v>4.1726029999999996</v>
      </c>
      <c r="AQ61">
        <v>-0.767092</v>
      </c>
      <c r="AR61">
        <v>4.094786</v>
      </c>
      <c r="AS61">
        <v>-2.353583</v>
      </c>
      <c r="AT61">
        <v>2.745409</v>
      </c>
      <c r="AU61">
        <v>-1.110517</v>
      </c>
      <c r="AV61">
        <v>3.1662710000000001</v>
      </c>
      <c r="AW61">
        <v>0.56238699999999997</v>
      </c>
      <c r="AX61">
        <v>4.7838760000000002</v>
      </c>
      <c r="AY61">
        <v>0.25625199999999998</v>
      </c>
      <c r="AZ61">
        <v>4.9177030000000004</v>
      </c>
      <c r="BA61">
        <v>-0.522532</v>
      </c>
      <c r="BB61">
        <v>4.3111420000000003</v>
      </c>
      <c r="BC61">
        <v>-1.191516</v>
      </c>
      <c r="BD61">
        <v>3.574919</v>
      </c>
      <c r="BE61">
        <v>-2.3974099999999998</v>
      </c>
      <c r="BF61">
        <v>2.1604619999999999</v>
      </c>
      <c r="BG61">
        <v>-1.4353940000000001</v>
      </c>
      <c r="BH61">
        <v>1.6748019999999999</v>
      </c>
      <c r="BI61">
        <v>0.87796799999999997</v>
      </c>
      <c r="BJ61">
        <v>5.7392260000000004</v>
      </c>
      <c r="BK61">
        <v>-0.10677300000000001</v>
      </c>
      <c r="BL61">
        <v>4.1166809999999998</v>
      </c>
      <c r="BM61">
        <v>-0.58338000000000001</v>
      </c>
      <c r="BN61">
        <v>3.918031</v>
      </c>
      <c r="BO61">
        <v>-0.87227699999999997</v>
      </c>
      <c r="BP61">
        <v>2.127589</v>
      </c>
      <c r="BQ61">
        <v>-2.1277430000000002</v>
      </c>
      <c r="BR61">
        <v>1.5071559999999999</v>
      </c>
      <c r="BS61">
        <v>-1.594217</v>
      </c>
      <c r="BT61">
        <v>2.1766030000000001</v>
      </c>
      <c r="BU61">
        <v>0.67049300000000001</v>
      </c>
      <c r="BV61">
        <v>4.3907449999999999</v>
      </c>
      <c r="BW61">
        <v>4.4783000000000003E-2</v>
      </c>
      <c r="BX61">
        <v>4.2735240000000001</v>
      </c>
      <c r="BY61">
        <v>-0.24096999999999999</v>
      </c>
      <c r="BZ61">
        <v>2.9787620000000001</v>
      </c>
      <c r="CA61">
        <v>-1.2025030000000001</v>
      </c>
      <c r="CB61">
        <v>1.245266</v>
      </c>
      <c r="CC61">
        <v>-1.941719</v>
      </c>
      <c r="CD61">
        <v>2.5144920000000002</v>
      </c>
      <c r="CE61">
        <v>-1.2941860000000001</v>
      </c>
      <c r="CF61">
        <v>1.584719</v>
      </c>
      <c r="CG61">
        <v>0.52375799999999995</v>
      </c>
      <c r="CH61">
        <v>3.2349009999999998</v>
      </c>
      <c r="CI61">
        <v>-0.20805599999999999</v>
      </c>
      <c r="CJ61">
        <v>2.4155519999999999</v>
      </c>
      <c r="CK61">
        <v>-0.14430399999999999</v>
      </c>
      <c r="CL61">
        <v>2.3418700000000001</v>
      </c>
      <c r="CM61">
        <v>-0.969275</v>
      </c>
      <c r="CN61">
        <v>0.80208000000000002</v>
      </c>
      <c r="CO61">
        <v>-2.236361</v>
      </c>
      <c r="CP61">
        <v>1.115863</v>
      </c>
      <c r="CQ61">
        <v>-1.6755530000000001</v>
      </c>
      <c r="CR61">
        <v>1.39209</v>
      </c>
      <c r="CS61">
        <v>0.77122299999999999</v>
      </c>
      <c r="CT61">
        <v>5.0305499999999999</v>
      </c>
      <c r="CU61">
        <v>-0.19334699999999999</v>
      </c>
      <c r="CV61">
        <v>2.5751900000000001</v>
      </c>
      <c r="CW61">
        <v>-5.7482999999999999E-2</v>
      </c>
      <c r="CX61">
        <v>2.2451509999999999</v>
      </c>
      <c r="CY61">
        <v>-0.58304800000000001</v>
      </c>
      <c r="CZ61">
        <v>1.7011320000000001</v>
      </c>
      <c r="DA61">
        <v>-1.539364</v>
      </c>
      <c r="DB61">
        <v>0.24308299999999999</v>
      </c>
      <c r="DC61">
        <v>-1.0444690000000001</v>
      </c>
      <c r="DD61">
        <v>2.7287379999999999</v>
      </c>
      <c r="DE61">
        <v>101.88211</v>
      </c>
      <c r="DF61">
        <v>83.366979999999998</v>
      </c>
      <c r="DG61">
        <v>91.078798000000006</v>
      </c>
      <c r="DH61">
        <v>104.61307100000001</v>
      </c>
      <c r="DI61">
        <v>80.637309000000002</v>
      </c>
      <c r="DJ61">
        <v>96.785571000000004</v>
      </c>
      <c r="DK61">
        <v>102.824674</v>
      </c>
      <c r="DL61">
        <v>97.747715999999997</v>
      </c>
      <c r="DM61">
        <v>113.77866400000001</v>
      </c>
      <c r="DN61">
        <v>101.80539400000001</v>
      </c>
      <c r="DO61">
        <v>108.22052600000001</v>
      </c>
      <c r="DP61">
        <v>96.459361000000001</v>
      </c>
      <c r="DQ61">
        <v>116.810788</v>
      </c>
      <c r="DR61">
        <v>140.45612499999999</v>
      </c>
      <c r="DS61">
        <v>117.50152799999999</v>
      </c>
      <c r="DT61">
        <v>18.344044</v>
      </c>
      <c r="DU61">
        <v>181.348727</v>
      </c>
      <c r="DV61">
        <v>15.354371</v>
      </c>
      <c r="DW61">
        <v>191.114307</v>
      </c>
      <c r="DX61">
        <v>14.679005999999999</v>
      </c>
      <c r="DY61">
        <v>172.84517399999999</v>
      </c>
      <c r="DZ61">
        <v>118.52</v>
      </c>
      <c r="EA61">
        <v>6.3079999999999998</v>
      </c>
      <c r="EB61">
        <v>739.6</v>
      </c>
      <c r="EC61">
        <v>121.41</v>
      </c>
      <c r="ED61">
        <v>5.7030000000000003</v>
      </c>
      <c r="EE61">
        <v>683.6</v>
      </c>
      <c r="EF61">
        <v>120.67</v>
      </c>
      <c r="EG61">
        <v>5.7919999999999998</v>
      </c>
      <c r="EH61">
        <v>690</v>
      </c>
      <c r="EI61">
        <v>120.629997</v>
      </c>
      <c r="EJ61">
        <v>4.8979999999999997</v>
      </c>
      <c r="EK61">
        <v>545.70001200000002</v>
      </c>
      <c r="EL61">
        <v>18.987780000000001</v>
      </c>
      <c r="EM61">
        <v>2.9862030000000002</v>
      </c>
      <c r="EN61">
        <v>2.8956810000000002</v>
      </c>
      <c r="EO61">
        <v>-7.907788</v>
      </c>
      <c r="EP61">
        <v>-12.548105</v>
      </c>
      <c r="EQ61">
        <v>-13.645213</v>
      </c>
      <c r="ER61">
        <v>102.879841</v>
      </c>
      <c r="ES61">
        <v>106.684732</v>
      </c>
      <c r="ET61">
        <v>99.451852000000002</v>
      </c>
      <c r="EU61">
        <v>1.2023280000000001</v>
      </c>
      <c r="EV61">
        <v>14004.022627</v>
      </c>
      <c r="EW61" t="s">
        <v>1173</v>
      </c>
      <c r="EX61" t="s">
        <v>1173</v>
      </c>
      <c r="EY61">
        <v>10589.513548999999</v>
      </c>
    </row>
    <row r="62" spans="1:155" x14ac:dyDescent="0.25">
      <c r="A62" s="741">
        <v>46299</v>
      </c>
      <c r="B62" s="740">
        <v>0.21103009259259259</v>
      </c>
      <c r="C62">
        <v>2220</v>
      </c>
      <c r="D62">
        <v>0</v>
      </c>
      <c r="E62">
        <v>0</v>
      </c>
      <c r="F62">
        <v>81.902846999999994</v>
      </c>
      <c r="G62">
        <v>78.676265000000001</v>
      </c>
      <c r="H62">
        <v>69.974616999999995</v>
      </c>
      <c r="I62">
        <v>78.195200999999997</v>
      </c>
      <c r="J62">
        <v>82.880077</v>
      </c>
      <c r="K62">
        <v>79.43826</v>
      </c>
      <c r="L62">
        <v>76.053918999999993</v>
      </c>
      <c r="M62">
        <v>78.698391000000001</v>
      </c>
      <c r="N62">
        <v>3.345558</v>
      </c>
      <c r="O62">
        <v>2.427384</v>
      </c>
      <c r="P62">
        <v>-0.53966099999999995</v>
      </c>
      <c r="Q62">
        <v>-1.067534</v>
      </c>
      <c r="R62">
        <v>-1.5828260000000001</v>
      </c>
      <c r="S62">
        <v>-1.8677319999999999</v>
      </c>
      <c r="T62">
        <v>-0.88307400000000003</v>
      </c>
      <c r="U62">
        <v>1.091337</v>
      </c>
      <c r="V62">
        <v>5.8045140000000002</v>
      </c>
      <c r="W62">
        <v>5.0272819999999996</v>
      </c>
      <c r="X62">
        <v>2.0898789999999998</v>
      </c>
      <c r="Y62">
        <v>0.68731399999999998</v>
      </c>
      <c r="Z62">
        <v>4.2936399999999999</v>
      </c>
      <c r="AA62">
        <v>5.9482720000000002</v>
      </c>
      <c r="AB62">
        <v>5.0238649999999998</v>
      </c>
      <c r="AC62">
        <v>0.34182000000000001</v>
      </c>
      <c r="AD62">
        <v>1.508616</v>
      </c>
      <c r="AE62">
        <v>-3.8025959999999999</v>
      </c>
      <c r="AF62">
        <v>0.45630399999999999</v>
      </c>
      <c r="AG62">
        <v>-5.0237499999999997</v>
      </c>
      <c r="AH62">
        <v>11.075341</v>
      </c>
      <c r="AI62">
        <v>-9.7477540000000005</v>
      </c>
      <c r="AJ62">
        <v>-10.864767000000001</v>
      </c>
      <c r="AK62">
        <v>0.97112299999999996</v>
      </c>
      <c r="AL62">
        <v>6.4903769999999996</v>
      </c>
      <c r="AM62">
        <v>0.52405800000000002</v>
      </c>
      <c r="AN62">
        <v>5.5238040000000002</v>
      </c>
      <c r="AO62">
        <v>-3.2150999999999999E-2</v>
      </c>
      <c r="AP62">
        <v>4.2105680000000003</v>
      </c>
      <c r="AQ62">
        <v>-0.75983199999999995</v>
      </c>
      <c r="AR62">
        <v>4.1323889999999999</v>
      </c>
      <c r="AS62">
        <v>-2.3374009999999998</v>
      </c>
      <c r="AT62">
        <v>2.78287</v>
      </c>
      <c r="AU62">
        <v>-1.0811649999999999</v>
      </c>
      <c r="AV62">
        <v>3.1894550000000002</v>
      </c>
      <c r="AW62">
        <v>0.61411099999999996</v>
      </c>
      <c r="AX62">
        <v>4.8095850000000002</v>
      </c>
      <c r="AY62">
        <v>0.31123299999999998</v>
      </c>
      <c r="AZ62">
        <v>4.9308519999999998</v>
      </c>
      <c r="BA62">
        <v>-0.49124099999999998</v>
      </c>
      <c r="BB62">
        <v>4.3081209999999999</v>
      </c>
      <c r="BC62">
        <v>-1.168177</v>
      </c>
      <c r="BD62">
        <v>3.5677599999999998</v>
      </c>
      <c r="BE62">
        <v>-2.3598249999999998</v>
      </c>
      <c r="BF62">
        <v>2.18397</v>
      </c>
      <c r="BG62">
        <v>-1.4006430000000001</v>
      </c>
      <c r="BH62">
        <v>1.694007</v>
      </c>
      <c r="BI62">
        <v>0.91103699999999999</v>
      </c>
      <c r="BJ62">
        <v>5.7371730000000003</v>
      </c>
      <c r="BK62">
        <v>-9.0822E-2</v>
      </c>
      <c r="BL62">
        <v>4.1081950000000003</v>
      </c>
      <c r="BM62">
        <v>-0.57111699999999999</v>
      </c>
      <c r="BN62">
        <v>3.9452759999999998</v>
      </c>
      <c r="BO62">
        <v>-0.86287599999999998</v>
      </c>
      <c r="BP62">
        <v>2.1245129999999999</v>
      </c>
      <c r="BQ62">
        <v>-2.1224959999999999</v>
      </c>
      <c r="BR62">
        <v>1.5156400000000001</v>
      </c>
      <c r="BS62">
        <v>-1.587081</v>
      </c>
      <c r="BT62">
        <v>2.1929080000000001</v>
      </c>
      <c r="BU62">
        <v>0.703685</v>
      </c>
      <c r="BV62">
        <v>4.4196200000000001</v>
      </c>
      <c r="BW62">
        <v>5.4906999999999997E-2</v>
      </c>
      <c r="BX62">
        <v>4.2692819999999996</v>
      </c>
      <c r="BY62">
        <v>-0.232762</v>
      </c>
      <c r="BZ62">
        <v>2.9713539999999998</v>
      </c>
      <c r="CA62">
        <v>-1.1733899999999999</v>
      </c>
      <c r="CB62">
        <v>1.2267710000000001</v>
      </c>
      <c r="CC62">
        <v>-1.9267570000000001</v>
      </c>
      <c r="CD62">
        <v>2.4897689999999999</v>
      </c>
      <c r="CE62">
        <v>-1.2755350000000001</v>
      </c>
      <c r="CF62">
        <v>1.5740940000000001</v>
      </c>
      <c r="CG62">
        <v>0.54312400000000005</v>
      </c>
      <c r="CH62">
        <v>3.2325529999999998</v>
      </c>
      <c r="CI62">
        <v>-0.17297999999999999</v>
      </c>
      <c r="CJ62">
        <v>2.4541710000000001</v>
      </c>
      <c r="CK62">
        <v>-0.108125</v>
      </c>
      <c r="CL62">
        <v>2.3341759999999998</v>
      </c>
      <c r="CM62">
        <v>-0.95016999999999996</v>
      </c>
      <c r="CN62">
        <v>0.79605800000000004</v>
      </c>
      <c r="CO62">
        <v>-2.2169129999999999</v>
      </c>
      <c r="CP62">
        <v>1.095151</v>
      </c>
      <c r="CQ62">
        <v>-1.6639269999999999</v>
      </c>
      <c r="CR62">
        <v>1.4013549999999999</v>
      </c>
      <c r="CS62">
        <v>0.82387500000000002</v>
      </c>
      <c r="CT62">
        <v>5.0248710000000001</v>
      </c>
      <c r="CU62">
        <v>-0.16117300000000001</v>
      </c>
      <c r="CV62">
        <v>2.5524619999999998</v>
      </c>
      <c r="CW62">
        <v>-4.1950000000000001E-2</v>
      </c>
      <c r="CX62">
        <v>2.3055669999999999</v>
      </c>
      <c r="CY62">
        <v>-0.59080999999999995</v>
      </c>
      <c r="CZ62">
        <v>1.7556069999999999</v>
      </c>
      <c r="DA62">
        <v>-1.5177529999999999</v>
      </c>
      <c r="DB62">
        <v>0.266482</v>
      </c>
      <c r="DC62">
        <v>-1.014545</v>
      </c>
      <c r="DD62">
        <v>2.7518889999999998</v>
      </c>
      <c r="DE62">
        <v>101.647924</v>
      </c>
      <c r="DF62">
        <v>83.551182999999995</v>
      </c>
      <c r="DG62">
        <v>90.594560999999999</v>
      </c>
      <c r="DH62">
        <v>104.271385</v>
      </c>
      <c r="DI62">
        <v>79.695366000000007</v>
      </c>
      <c r="DJ62">
        <v>96.356855999999993</v>
      </c>
      <c r="DK62">
        <v>102.83675700000001</v>
      </c>
      <c r="DL62">
        <v>97.729356999999993</v>
      </c>
      <c r="DM62">
        <v>113.440403</v>
      </c>
      <c r="DN62">
        <v>101.486814</v>
      </c>
      <c r="DO62">
        <v>107.86189400000001</v>
      </c>
      <c r="DP62">
        <v>96.004048999999995</v>
      </c>
      <c r="DQ62">
        <v>116.520455</v>
      </c>
      <c r="DR62">
        <v>140.506632</v>
      </c>
      <c r="DS62">
        <v>117.306454</v>
      </c>
      <c r="DT62">
        <v>18.334520000000001</v>
      </c>
      <c r="DU62">
        <v>180.796492</v>
      </c>
      <c r="DV62">
        <v>15.244596</v>
      </c>
      <c r="DW62">
        <v>189.92187899999999</v>
      </c>
      <c r="DX62">
        <v>14.625648999999999</v>
      </c>
      <c r="DY62">
        <v>171.1114</v>
      </c>
      <c r="DZ62">
        <v>118.46</v>
      </c>
      <c r="EA62">
        <v>6.327</v>
      </c>
      <c r="EB62">
        <v>740.4</v>
      </c>
      <c r="EC62">
        <v>121.19</v>
      </c>
      <c r="ED62">
        <v>5.7240000000000002</v>
      </c>
      <c r="EE62">
        <v>682.5</v>
      </c>
      <c r="EF62">
        <v>120.66</v>
      </c>
      <c r="EG62">
        <v>5.8079999999999998</v>
      </c>
      <c r="EH62">
        <v>690.9</v>
      </c>
      <c r="EI62">
        <v>120.709999</v>
      </c>
      <c r="EJ62">
        <v>4.9009999999999998</v>
      </c>
      <c r="EK62">
        <v>546.40002400000003</v>
      </c>
      <c r="EL62">
        <v>18.997389999999999</v>
      </c>
      <c r="EM62">
        <v>2.9773749999999999</v>
      </c>
      <c r="EN62">
        <v>2.8679480000000002</v>
      </c>
      <c r="EO62">
        <v>-7.9220490000000003</v>
      </c>
      <c r="EP62">
        <v>-12.725129000000001</v>
      </c>
      <c r="EQ62">
        <v>-13.732715000000001</v>
      </c>
      <c r="ER62">
        <v>102.660566</v>
      </c>
      <c r="ES62">
        <v>106.227322</v>
      </c>
      <c r="ET62">
        <v>98.739007000000001</v>
      </c>
      <c r="EU62">
        <v>1.221031</v>
      </c>
      <c r="EV62">
        <v>14016.332323000001</v>
      </c>
      <c r="EW62" t="s">
        <v>1173</v>
      </c>
      <c r="EX62" t="s">
        <v>1173</v>
      </c>
      <c r="EY62">
        <v>10598.621419999999</v>
      </c>
    </row>
    <row r="63" spans="1:155" x14ac:dyDescent="0.25">
      <c r="A63" s="741">
        <v>46299</v>
      </c>
      <c r="B63" s="740">
        <v>0.21172453703703703</v>
      </c>
      <c r="C63">
        <v>2280</v>
      </c>
      <c r="D63">
        <v>0</v>
      </c>
      <c r="E63">
        <v>0</v>
      </c>
      <c r="F63">
        <v>81.799394000000007</v>
      </c>
      <c r="G63">
        <v>78.666640999999998</v>
      </c>
      <c r="H63">
        <v>69.848883999999998</v>
      </c>
      <c r="I63">
        <v>78.163667000000004</v>
      </c>
      <c r="J63">
        <v>82.845365999999999</v>
      </c>
      <c r="K63">
        <v>79.424001000000004</v>
      </c>
      <c r="L63">
        <v>76.043527999999995</v>
      </c>
      <c r="M63">
        <v>78.454998000000003</v>
      </c>
      <c r="N63">
        <v>3.2377530000000001</v>
      </c>
      <c r="O63">
        <v>2.25543</v>
      </c>
      <c r="P63">
        <v>-0.651806</v>
      </c>
      <c r="Q63">
        <v>-1.271004</v>
      </c>
      <c r="R63">
        <v>-1.6738850000000001</v>
      </c>
      <c r="S63">
        <v>-2.1854870000000002</v>
      </c>
      <c r="T63">
        <v>-0.98523000000000005</v>
      </c>
      <c r="U63">
        <v>0.98072499999999996</v>
      </c>
      <c r="V63">
        <v>5.6407559999999997</v>
      </c>
      <c r="W63">
        <v>5.1146279999999997</v>
      </c>
      <c r="X63">
        <v>1.9496230000000001</v>
      </c>
      <c r="Y63">
        <v>0.58918800000000005</v>
      </c>
      <c r="Z63">
        <v>4.3131079999999997</v>
      </c>
      <c r="AA63">
        <v>5.633343</v>
      </c>
      <c r="AB63">
        <v>4.9671029999999998</v>
      </c>
      <c r="AC63">
        <v>0.208449</v>
      </c>
      <c r="AD63">
        <v>1.428018</v>
      </c>
      <c r="AE63">
        <v>-3.941497</v>
      </c>
      <c r="AF63">
        <v>0.317853</v>
      </c>
      <c r="AG63">
        <v>-5.1424240000000001</v>
      </c>
      <c r="AH63">
        <v>10.981705</v>
      </c>
      <c r="AI63">
        <v>-9.8852060000000002</v>
      </c>
      <c r="AJ63">
        <v>-10.981310000000001</v>
      </c>
      <c r="AK63">
        <v>0.97805600000000004</v>
      </c>
      <c r="AL63">
        <v>6.5175739999999998</v>
      </c>
      <c r="AM63">
        <v>0.57596599999999998</v>
      </c>
      <c r="AN63">
        <v>5.5418750000000001</v>
      </c>
      <c r="AO63">
        <v>2.2126E-2</v>
      </c>
      <c r="AP63">
        <v>4.231903</v>
      </c>
      <c r="AQ63">
        <v>-0.73139699999999996</v>
      </c>
      <c r="AR63">
        <v>4.14459</v>
      </c>
      <c r="AS63">
        <v>-2.28613</v>
      </c>
      <c r="AT63">
        <v>2.8013170000000001</v>
      </c>
      <c r="AU63">
        <v>-1.04132</v>
      </c>
      <c r="AV63">
        <v>3.243293</v>
      </c>
      <c r="AW63">
        <v>0.675342</v>
      </c>
      <c r="AX63">
        <v>4.8433700000000002</v>
      </c>
      <c r="AY63">
        <v>0.33277899999999999</v>
      </c>
      <c r="AZ63">
        <v>4.9442640000000004</v>
      </c>
      <c r="BA63">
        <v>-0.43795600000000001</v>
      </c>
      <c r="BB63">
        <v>4.3269859999999998</v>
      </c>
      <c r="BC63">
        <v>-1.1408240000000001</v>
      </c>
      <c r="BD63">
        <v>3.605486</v>
      </c>
      <c r="BE63">
        <v>-2.3418990000000002</v>
      </c>
      <c r="BF63">
        <v>2.2137440000000002</v>
      </c>
      <c r="BG63">
        <v>-1.3720939999999999</v>
      </c>
      <c r="BH63">
        <v>1.7305250000000001</v>
      </c>
      <c r="BI63">
        <v>0.94898300000000002</v>
      </c>
      <c r="BJ63">
        <v>5.7713999999999999</v>
      </c>
      <c r="BK63">
        <v>-6.1374999999999999E-2</v>
      </c>
      <c r="BL63">
        <v>4.1562789999999996</v>
      </c>
      <c r="BM63">
        <v>-0.53193800000000002</v>
      </c>
      <c r="BN63">
        <v>3.9585020000000002</v>
      </c>
      <c r="BO63">
        <v>-0.83474800000000005</v>
      </c>
      <c r="BP63">
        <v>2.1350129999999998</v>
      </c>
      <c r="BQ63">
        <v>-2.1100729999999999</v>
      </c>
      <c r="BR63">
        <v>1.535666</v>
      </c>
      <c r="BS63">
        <v>-1.5428759999999999</v>
      </c>
      <c r="BT63">
        <v>2.1995589999999998</v>
      </c>
      <c r="BU63">
        <v>0.762768</v>
      </c>
      <c r="BV63">
        <v>4.4315619999999996</v>
      </c>
      <c r="BW63">
        <v>9.3723000000000001E-2</v>
      </c>
      <c r="BX63">
        <v>4.2704469999999999</v>
      </c>
      <c r="BY63">
        <v>-0.211253</v>
      </c>
      <c r="BZ63">
        <v>2.9936280000000002</v>
      </c>
      <c r="CA63">
        <v>-1.144495</v>
      </c>
      <c r="CB63">
        <v>1.2560210000000001</v>
      </c>
      <c r="CC63">
        <v>-1.871291</v>
      </c>
      <c r="CD63">
        <v>2.510802</v>
      </c>
      <c r="CE63">
        <v>-1.2215149999999999</v>
      </c>
      <c r="CF63">
        <v>1.576627</v>
      </c>
      <c r="CG63">
        <v>0.602441</v>
      </c>
      <c r="CH63">
        <v>3.2755070000000002</v>
      </c>
      <c r="CI63">
        <v>-0.15337200000000001</v>
      </c>
      <c r="CJ63">
        <v>2.454828</v>
      </c>
      <c r="CK63">
        <v>-6.9449999999999998E-2</v>
      </c>
      <c r="CL63">
        <v>2.320684</v>
      </c>
      <c r="CM63">
        <v>-0.929952</v>
      </c>
      <c r="CN63">
        <v>0.81889800000000001</v>
      </c>
      <c r="CO63">
        <v>-2.1967479999999999</v>
      </c>
      <c r="CP63">
        <v>1.1254980000000001</v>
      </c>
      <c r="CQ63">
        <v>-1.61446</v>
      </c>
      <c r="CR63">
        <v>1.4155519999999999</v>
      </c>
      <c r="CS63">
        <v>0.85515699999999994</v>
      </c>
      <c r="CT63">
        <v>5.0408970000000002</v>
      </c>
      <c r="CU63">
        <v>-0.13624</v>
      </c>
      <c r="CV63">
        <v>2.5667059999999999</v>
      </c>
      <c r="CW63">
        <v>-1.2401000000000001E-2</v>
      </c>
      <c r="CX63">
        <v>2.2807789999999999</v>
      </c>
      <c r="CY63">
        <v>-0.63374399999999997</v>
      </c>
      <c r="CZ63">
        <v>1.7381720000000001</v>
      </c>
      <c r="DA63">
        <v>-1.4771749999999999</v>
      </c>
      <c r="DB63">
        <v>0.28293499999999999</v>
      </c>
      <c r="DC63">
        <v>-0.97399800000000003</v>
      </c>
      <c r="DD63">
        <v>2.7274280000000002</v>
      </c>
      <c r="DE63">
        <v>101.69538</v>
      </c>
      <c r="DF63">
        <v>83.370081999999996</v>
      </c>
      <c r="DG63">
        <v>90.251423000000003</v>
      </c>
      <c r="DH63">
        <v>104.08672900000001</v>
      </c>
      <c r="DI63">
        <v>80.149254999999997</v>
      </c>
      <c r="DJ63">
        <v>96.300696000000002</v>
      </c>
      <c r="DK63">
        <v>102.86078999999999</v>
      </c>
      <c r="DL63">
        <v>97.480333000000002</v>
      </c>
      <c r="DM63">
        <v>114.84457</v>
      </c>
      <c r="DN63">
        <v>101.356092</v>
      </c>
      <c r="DO63">
        <v>107.850506</v>
      </c>
      <c r="DP63">
        <v>95.926124999999999</v>
      </c>
      <c r="DQ63">
        <v>116.483673</v>
      </c>
      <c r="DR63">
        <v>140.40750399999999</v>
      </c>
      <c r="DS63">
        <v>117.01958399999999</v>
      </c>
      <c r="DT63">
        <v>18.237767999999999</v>
      </c>
      <c r="DU63">
        <v>180.808446</v>
      </c>
      <c r="DV63">
        <v>15.156105999999999</v>
      </c>
      <c r="DW63">
        <v>189.565774</v>
      </c>
      <c r="DX63">
        <v>14.552369000000001</v>
      </c>
      <c r="DY63">
        <v>171.32103900000001</v>
      </c>
      <c r="DZ63">
        <v>118.32</v>
      </c>
      <c r="EA63">
        <v>6.3310000000000004</v>
      </c>
      <c r="EB63">
        <v>737.8</v>
      </c>
      <c r="EC63">
        <v>121.19</v>
      </c>
      <c r="ED63">
        <v>5.7389999999999999</v>
      </c>
      <c r="EE63">
        <v>679.3</v>
      </c>
      <c r="EF63">
        <v>120.47</v>
      </c>
      <c r="EG63">
        <v>5.7919999999999998</v>
      </c>
      <c r="EH63">
        <v>685</v>
      </c>
      <c r="EI63">
        <v>121.44000200000001</v>
      </c>
      <c r="EJ63">
        <v>2.6579999999999999</v>
      </c>
      <c r="EK63">
        <v>322.79998799999998</v>
      </c>
      <c r="EL63">
        <v>19.048798999999999</v>
      </c>
      <c r="EM63">
        <v>2.9829870000000001</v>
      </c>
      <c r="EN63">
        <v>2.8717800000000002</v>
      </c>
      <c r="EO63">
        <v>-8.0670940000000009</v>
      </c>
      <c r="EP63">
        <v>-12.868193</v>
      </c>
      <c r="EQ63">
        <v>-13.85309</v>
      </c>
      <c r="ER63">
        <v>102.665317</v>
      </c>
      <c r="ES63">
        <v>106.090343</v>
      </c>
      <c r="ET63">
        <v>98.825458999999995</v>
      </c>
      <c r="EU63">
        <v>1.246624</v>
      </c>
      <c r="EV63">
        <v>14028.629086999999</v>
      </c>
      <c r="EW63" t="s">
        <v>1173</v>
      </c>
      <c r="EX63" t="s">
        <v>1173</v>
      </c>
      <c r="EY63">
        <v>10605.558118000001</v>
      </c>
    </row>
    <row r="64" spans="1:155" x14ac:dyDescent="0.25">
      <c r="A64" s="741">
        <v>46299</v>
      </c>
      <c r="B64" s="740">
        <v>0.21241898148148147</v>
      </c>
      <c r="C64">
        <v>2340</v>
      </c>
      <c r="D64">
        <v>0</v>
      </c>
      <c r="E64">
        <v>0</v>
      </c>
      <c r="F64">
        <v>81.615101999999993</v>
      </c>
      <c r="G64">
        <v>78.567492000000001</v>
      </c>
      <c r="H64">
        <v>69.849427000000006</v>
      </c>
      <c r="I64">
        <v>78.158336000000006</v>
      </c>
      <c r="J64">
        <v>82.757185000000007</v>
      </c>
      <c r="K64">
        <v>79.369089000000002</v>
      </c>
      <c r="L64">
        <v>75.991963999999996</v>
      </c>
      <c r="M64">
        <v>78.375810999999999</v>
      </c>
      <c r="N64">
        <v>3.1403759999999998</v>
      </c>
      <c r="O64">
        <v>2.2251400000000001</v>
      </c>
      <c r="P64">
        <v>-0.75762499999999999</v>
      </c>
      <c r="Q64">
        <v>-1.339342</v>
      </c>
      <c r="R64">
        <v>-1.8780190000000001</v>
      </c>
      <c r="S64">
        <v>-2.1408040000000002</v>
      </c>
      <c r="T64">
        <v>-1.1499950000000001</v>
      </c>
      <c r="U64">
        <v>0.75554100000000002</v>
      </c>
      <c r="V64">
        <v>5.5661779999999998</v>
      </c>
      <c r="W64">
        <v>4.8629769999999999</v>
      </c>
      <c r="X64">
        <v>1.949263</v>
      </c>
      <c r="Y64">
        <v>0.54135699999999998</v>
      </c>
      <c r="Z64">
        <v>4.0662859999999998</v>
      </c>
      <c r="AA64">
        <v>5.5519689999999997</v>
      </c>
      <c r="AB64">
        <v>4.8515199999999998</v>
      </c>
      <c r="AC64">
        <v>0.110973</v>
      </c>
      <c r="AD64">
        <v>1.417181</v>
      </c>
      <c r="AE64">
        <v>-3.9989119999999998</v>
      </c>
      <c r="AF64">
        <v>0.232179</v>
      </c>
      <c r="AG64">
        <v>-5.1906319999999999</v>
      </c>
      <c r="AH64">
        <v>10.89761</v>
      </c>
      <c r="AI64">
        <v>-9.9903010000000005</v>
      </c>
      <c r="AJ64">
        <v>-11.021715</v>
      </c>
      <c r="AK64">
        <v>1.026975</v>
      </c>
      <c r="AL64">
        <v>6.5519780000000001</v>
      </c>
      <c r="AM64">
        <v>0.56036200000000003</v>
      </c>
      <c r="AN64">
        <v>5.5433399999999997</v>
      </c>
      <c r="AO64">
        <v>2.5312000000000001E-2</v>
      </c>
      <c r="AP64">
        <v>4.2401200000000001</v>
      </c>
      <c r="AQ64">
        <v>-0.73236900000000005</v>
      </c>
      <c r="AR64">
        <v>4.1592460000000004</v>
      </c>
      <c r="AS64">
        <v>-2.2963680000000002</v>
      </c>
      <c r="AT64">
        <v>2.8462909999999999</v>
      </c>
      <c r="AU64">
        <v>-1.0497620000000001</v>
      </c>
      <c r="AV64">
        <v>3.2583540000000002</v>
      </c>
      <c r="AW64">
        <v>0.67785300000000004</v>
      </c>
      <c r="AX64">
        <v>4.861459</v>
      </c>
      <c r="AY64">
        <v>0.332982</v>
      </c>
      <c r="AZ64">
        <v>4.940226</v>
      </c>
      <c r="BA64">
        <v>-0.450349</v>
      </c>
      <c r="BB64">
        <v>4.3557920000000001</v>
      </c>
      <c r="BC64">
        <v>-1.150193</v>
      </c>
      <c r="BD64">
        <v>3.6136460000000001</v>
      </c>
      <c r="BE64">
        <v>-2.3282479999999999</v>
      </c>
      <c r="BF64">
        <v>2.2586110000000001</v>
      </c>
      <c r="BG64">
        <v>-1.3556859999999999</v>
      </c>
      <c r="BH64">
        <v>1.7872920000000001</v>
      </c>
      <c r="BI64">
        <v>0.985981</v>
      </c>
      <c r="BJ64">
        <v>5.7793599999999996</v>
      </c>
      <c r="BK64">
        <v>-5.4268999999999998E-2</v>
      </c>
      <c r="BL64">
        <v>4.1702269999999997</v>
      </c>
      <c r="BM64">
        <v>-0.53083800000000003</v>
      </c>
      <c r="BN64">
        <v>3.9756499999999999</v>
      </c>
      <c r="BO64">
        <v>-0.858186</v>
      </c>
      <c r="BP64">
        <v>2.1775359999999999</v>
      </c>
      <c r="BQ64">
        <v>-2.0941559999999999</v>
      </c>
      <c r="BR64">
        <v>1.5670440000000001</v>
      </c>
      <c r="BS64">
        <v>-1.5155179999999999</v>
      </c>
      <c r="BT64">
        <v>2.2511649999999999</v>
      </c>
      <c r="BU64">
        <v>0.81620199999999998</v>
      </c>
      <c r="BV64">
        <v>4.4879129999999998</v>
      </c>
      <c r="BW64">
        <v>0.11995699999999999</v>
      </c>
      <c r="BX64">
        <v>4.307925</v>
      </c>
      <c r="BY64">
        <v>-0.16751099999999999</v>
      </c>
      <c r="BZ64">
        <v>3.0268169999999999</v>
      </c>
      <c r="CA64">
        <v>-1.118039</v>
      </c>
      <c r="CB64">
        <v>1.290219</v>
      </c>
      <c r="CC64">
        <v>-1.8564970000000001</v>
      </c>
      <c r="CD64">
        <v>2.5199739999999999</v>
      </c>
      <c r="CE64">
        <v>-1.1919230000000001</v>
      </c>
      <c r="CF64">
        <v>1.618978</v>
      </c>
      <c r="CG64">
        <v>0.63054500000000002</v>
      </c>
      <c r="CH64">
        <v>3.3151169999999999</v>
      </c>
      <c r="CI64">
        <v>-0.12141100000000001</v>
      </c>
      <c r="CJ64">
        <v>2.5170409999999999</v>
      </c>
      <c r="CK64">
        <v>-4.9153000000000002E-2</v>
      </c>
      <c r="CL64">
        <v>2.3745150000000002</v>
      </c>
      <c r="CM64">
        <v>-0.92767200000000005</v>
      </c>
      <c r="CN64">
        <v>0.86914199999999997</v>
      </c>
      <c r="CO64">
        <v>-2.1578599999999999</v>
      </c>
      <c r="CP64">
        <v>1.145394</v>
      </c>
      <c r="CQ64">
        <v>-1.6143970000000001</v>
      </c>
      <c r="CR64">
        <v>1.4552620000000001</v>
      </c>
      <c r="CS64">
        <v>0.89490199999999998</v>
      </c>
      <c r="CT64">
        <v>5.0780570000000003</v>
      </c>
      <c r="CU64">
        <v>-7.9380999999999993E-2</v>
      </c>
      <c r="CV64">
        <v>2.614128</v>
      </c>
      <c r="CW64">
        <v>7.4859999999999996E-3</v>
      </c>
      <c r="CX64">
        <v>2.3337270000000001</v>
      </c>
      <c r="CY64">
        <v>-0.65917999999999999</v>
      </c>
      <c r="CZ64">
        <v>1.786095</v>
      </c>
      <c r="DA64">
        <v>-1.4683999999999999</v>
      </c>
      <c r="DB64">
        <v>0.31846999999999998</v>
      </c>
      <c r="DC64">
        <v>-0.97402200000000005</v>
      </c>
      <c r="DD64">
        <v>2.780354</v>
      </c>
      <c r="DE64">
        <v>101.62984299999999</v>
      </c>
      <c r="DF64">
        <v>82.957256999999998</v>
      </c>
      <c r="DG64">
        <v>90.319618000000006</v>
      </c>
      <c r="DH64">
        <v>103.99533700000001</v>
      </c>
      <c r="DI64">
        <v>79.387769000000006</v>
      </c>
      <c r="DJ64">
        <v>96.115273999999999</v>
      </c>
      <c r="DK64">
        <v>102.61493299999999</v>
      </c>
      <c r="DL64">
        <v>97.449162000000001</v>
      </c>
      <c r="DM64">
        <v>114.345882</v>
      </c>
      <c r="DN64">
        <v>101.286964</v>
      </c>
      <c r="DO64">
        <v>107.87424</v>
      </c>
      <c r="DP64">
        <v>95.820695999999998</v>
      </c>
      <c r="DQ64">
        <v>116.342259</v>
      </c>
      <c r="DR64">
        <v>140.183547</v>
      </c>
      <c r="DS64">
        <v>116.92216500000001</v>
      </c>
      <c r="DT64">
        <v>18.17858</v>
      </c>
      <c r="DU64">
        <v>180.56721999999999</v>
      </c>
      <c r="DV64">
        <v>15.178799</v>
      </c>
      <c r="DW64">
        <v>189.283242</v>
      </c>
      <c r="DX64">
        <v>14.552659999999999</v>
      </c>
      <c r="DY64">
        <v>170.47412499999999</v>
      </c>
      <c r="DZ64">
        <v>118.54</v>
      </c>
      <c r="EA64">
        <v>6.3049999999999997</v>
      </c>
      <c r="EB64">
        <v>737.5</v>
      </c>
      <c r="EC64">
        <v>121.25</v>
      </c>
      <c r="ED64">
        <v>5.7050000000000001</v>
      </c>
      <c r="EE64">
        <v>678.6</v>
      </c>
      <c r="EF64">
        <v>120.46</v>
      </c>
      <c r="EG64">
        <v>5.8129999999999997</v>
      </c>
      <c r="EH64">
        <v>684.9</v>
      </c>
      <c r="EI64">
        <v>120.629997</v>
      </c>
      <c r="EJ64">
        <v>4.899</v>
      </c>
      <c r="EK64">
        <v>545.79998799999998</v>
      </c>
      <c r="EL64">
        <v>19.053595999999999</v>
      </c>
      <c r="EM64">
        <v>2.8411729999999999</v>
      </c>
      <c r="EN64">
        <v>2.8308960000000001</v>
      </c>
      <c r="EO64">
        <v>-8.1559860000000004</v>
      </c>
      <c r="EP64">
        <v>-12.831474</v>
      </c>
      <c r="EQ64">
        <v>-13.852611</v>
      </c>
      <c r="ER64">
        <v>102.569395</v>
      </c>
      <c r="ES64">
        <v>105.98154</v>
      </c>
      <c r="ET64">
        <v>98.475765999999993</v>
      </c>
      <c r="EU64">
        <v>1.270189</v>
      </c>
      <c r="EV64">
        <v>14040.917111999999</v>
      </c>
      <c r="EW64" t="s">
        <v>1173</v>
      </c>
      <c r="EX64" t="s">
        <v>1173</v>
      </c>
      <c r="EY64">
        <v>10613.484796000001</v>
      </c>
    </row>
    <row r="65" spans="1:155" x14ac:dyDescent="0.25">
      <c r="A65" s="741">
        <v>46299</v>
      </c>
      <c r="B65" s="740">
        <v>0.21311342592592591</v>
      </c>
      <c r="C65">
        <v>2400</v>
      </c>
      <c r="D65">
        <v>0</v>
      </c>
      <c r="E65">
        <v>0</v>
      </c>
      <c r="F65">
        <v>81.575299000000001</v>
      </c>
      <c r="G65">
        <v>78.526706000000004</v>
      </c>
      <c r="H65">
        <v>69.858793000000006</v>
      </c>
      <c r="I65">
        <v>78.150524000000004</v>
      </c>
      <c r="J65">
        <v>82.741461999999999</v>
      </c>
      <c r="K65">
        <v>79.222173999999995</v>
      </c>
      <c r="L65">
        <v>75.927307999999996</v>
      </c>
      <c r="M65">
        <v>78.287771000000006</v>
      </c>
      <c r="N65">
        <v>3.043901</v>
      </c>
      <c r="O65">
        <v>2.1907019999999999</v>
      </c>
      <c r="P65">
        <v>-0.76354100000000003</v>
      </c>
      <c r="Q65">
        <v>-1.501593</v>
      </c>
      <c r="R65">
        <v>-1.9986919999999999</v>
      </c>
      <c r="S65">
        <v>-2.2490079999999999</v>
      </c>
      <c r="T65">
        <v>-1.2836050000000001</v>
      </c>
      <c r="U65">
        <v>0.67124899999999998</v>
      </c>
      <c r="V65">
        <v>5.4613449999999997</v>
      </c>
      <c r="W65">
        <v>4.8052820000000001</v>
      </c>
      <c r="X65">
        <v>1.647559</v>
      </c>
      <c r="Y65">
        <v>0.47700100000000001</v>
      </c>
      <c r="Z65">
        <v>3.9816060000000002</v>
      </c>
      <c r="AA65">
        <v>5.6644899999999998</v>
      </c>
      <c r="AB65">
        <v>4.7539850000000001</v>
      </c>
      <c r="AC65">
        <v>6.3557000000000002E-2</v>
      </c>
      <c r="AD65">
        <v>1.2291840000000001</v>
      </c>
      <c r="AE65">
        <v>-4.0675889999999999</v>
      </c>
      <c r="AF65">
        <v>7.0175000000000001E-2</v>
      </c>
      <c r="AG65">
        <v>-5.274343</v>
      </c>
      <c r="AH65">
        <v>10.829649</v>
      </c>
      <c r="AI65">
        <v>-10.00225</v>
      </c>
      <c r="AJ65">
        <v>-11.066119</v>
      </c>
      <c r="AK65">
        <v>1.084884</v>
      </c>
      <c r="AL65">
        <v>6.5665990000000001</v>
      </c>
      <c r="AM65">
        <v>0.61573599999999995</v>
      </c>
      <c r="AN65">
        <v>5.5781419999999997</v>
      </c>
      <c r="AO65">
        <v>4.1895000000000002E-2</v>
      </c>
      <c r="AP65">
        <v>4.2699100000000003</v>
      </c>
      <c r="AQ65">
        <v>-0.69680299999999995</v>
      </c>
      <c r="AR65">
        <v>4.1889570000000003</v>
      </c>
      <c r="AS65">
        <v>-2.2617259999999999</v>
      </c>
      <c r="AT65">
        <v>2.8571059999999999</v>
      </c>
      <c r="AU65">
        <v>-1.006027</v>
      </c>
      <c r="AV65">
        <v>3.2939880000000001</v>
      </c>
      <c r="AW65">
        <v>0.74419900000000005</v>
      </c>
      <c r="AX65">
        <v>4.8806079999999996</v>
      </c>
      <c r="AY65">
        <v>0.38043100000000002</v>
      </c>
      <c r="AZ65">
        <v>4.9590730000000001</v>
      </c>
      <c r="BA65">
        <v>-0.41331699999999999</v>
      </c>
      <c r="BB65">
        <v>4.3587800000000003</v>
      </c>
      <c r="BC65">
        <v>-1.1110789999999999</v>
      </c>
      <c r="BD65">
        <v>3.6230690000000001</v>
      </c>
      <c r="BE65">
        <v>-2.310743</v>
      </c>
      <c r="BF65">
        <v>2.253892</v>
      </c>
      <c r="BG65">
        <v>-1.3210770000000001</v>
      </c>
      <c r="BH65">
        <v>1.7707489999999999</v>
      </c>
      <c r="BI65">
        <v>1.012783</v>
      </c>
      <c r="BJ65">
        <v>5.7737509999999999</v>
      </c>
      <c r="BK65">
        <v>-5.4050000000000001E-3</v>
      </c>
      <c r="BL65">
        <v>4.175624</v>
      </c>
      <c r="BM65">
        <v>-0.50551999999999997</v>
      </c>
      <c r="BN65">
        <v>3.9786489999999999</v>
      </c>
      <c r="BO65">
        <v>-0.817693</v>
      </c>
      <c r="BP65">
        <v>2.1731739999999999</v>
      </c>
      <c r="BQ65">
        <v>-2.0619290000000001</v>
      </c>
      <c r="BR65">
        <v>1.56237</v>
      </c>
      <c r="BS65">
        <v>-1.5049319999999999</v>
      </c>
      <c r="BT65">
        <v>2.2552439999999998</v>
      </c>
      <c r="BU65">
        <v>0.84933899999999996</v>
      </c>
      <c r="BV65">
        <v>4.5011349999999997</v>
      </c>
      <c r="BW65">
        <v>0.13280500000000001</v>
      </c>
      <c r="BX65">
        <v>4.3025029999999997</v>
      </c>
      <c r="BY65">
        <v>-0.17389399999999999</v>
      </c>
      <c r="BZ65">
        <v>3.0313970000000001</v>
      </c>
      <c r="CA65">
        <v>-1.1088009999999999</v>
      </c>
      <c r="CB65">
        <v>1.2948120000000001</v>
      </c>
      <c r="CC65">
        <v>-1.84423</v>
      </c>
      <c r="CD65">
        <v>2.5257160000000001</v>
      </c>
      <c r="CE65">
        <v>-1.1815199999999999</v>
      </c>
      <c r="CF65">
        <v>1.609205</v>
      </c>
      <c r="CG65">
        <v>0.67476199999999997</v>
      </c>
      <c r="CH65">
        <v>3.3380839999999998</v>
      </c>
      <c r="CI65">
        <v>-7.7992000000000006E-2</v>
      </c>
      <c r="CJ65">
        <v>2.5170219999999999</v>
      </c>
      <c r="CK65">
        <v>-1.243E-2</v>
      </c>
      <c r="CL65">
        <v>2.367829</v>
      </c>
      <c r="CM65">
        <v>-0.90801900000000002</v>
      </c>
      <c r="CN65">
        <v>0.86858599999999997</v>
      </c>
      <c r="CO65">
        <v>-2.1477550000000001</v>
      </c>
      <c r="CP65">
        <v>1.1615009999999999</v>
      </c>
      <c r="CQ65">
        <v>-1.601</v>
      </c>
      <c r="CR65">
        <v>1.4768939999999999</v>
      </c>
      <c r="CS65">
        <v>0.93085499999999999</v>
      </c>
      <c r="CT65">
        <v>5.0716460000000003</v>
      </c>
      <c r="CU65">
        <v>-5.9503E-2</v>
      </c>
      <c r="CV65">
        <v>2.6049319999999998</v>
      </c>
      <c r="CW65">
        <v>1.5348000000000001E-2</v>
      </c>
      <c r="CX65">
        <v>2.357345</v>
      </c>
      <c r="CY65">
        <v>-0.68216699999999997</v>
      </c>
      <c r="CZ65">
        <v>1.794988</v>
      </c>
      <c r="DA65">
        <v>-1.470718</v>
      </c>
      <c r="DB65">
        <v>0.33924900000000002</v>
      </c>
      <c r="DC65">
        <v>-0.95829200000000003</v>
      </c>
      <c r="DD65">
        <v>2.7673909999999999</v>
      </c>
      <c r="DE65">
        <v>101.593307</v>
      </c>
      <c r="DF65">
        <v>82.688700999999995</v>
      </c>
      <c r="DG65">
        <v>90.143399000000002</v>
      </c>
      <c r="DH65">
        <v>103.834075</v>
      </c>
      <c r="DI65">
        <v>80.058573999999993</v>
      </c>
      <c r="DJ65">
        <v>96.094193000000004</v>
      </c>
      <c r="DK65">
        <v>102.32221199999999</v>
      </c>
      <c r="DL65">
        <v>97.356735</v>
      </c>
      <c r="DM65">
        <v>111.91038</v>
      </c>
      <c r="DN65">
        <v>101.021494</v>
      </c>
      <c r="DO65">
        <v>107.77593</v>
      </c>
      <c r="DP65">
        <v>95.748687000000004</v>
      </c>
      <c r="DQ65">
        <v>116.293828</v>
      </c>
      <c r="DR65">
        <v>140.00895299999999</v>
      </c>
      <c r="DS65">
        <v>116.73153499999999</v>
      </c>
      <c r="DT65">
        <v>18.183244999999999</v>
      </c>
      <c r="DU65">
        <v>180.47352900000001</v>
      </c>
      <c r="DV65">
        <v>15.167914</v>
      </c>
      <c r="DW65">
        <v>188.83480499999999</v>
      </c>
      <c r="DX65">
        <v>14.480399999999999</v>
      </c>
      <c r="DY65">
        <v>171.09351699999999</v>
      </c>
      <c r="DZ65">
        <v>118.55</v>
      </c>
      <c r="EA65">
        <v>6.2960000000000003</v>
      </c>
      <c r="EB65">
        <v>738.2</v>
      </c>
      <c r="EC65">
        <v>121.13</v>
      </c>
      <c r="ED65">
        <v>5.7210000000000001</v>
      </c>
      <c r="EE65">
        <v>678.6</v>
      </c>
      <c r="EF65">
        <v>120.37</v>
      </c>
      <c r="EG65">
        <v>5.8049999999999997</v>
      </c>
      <c r="EH65">
        <v>684.6</v>
      </c>
      <c r="EI65">
        <v>120.720001</v>
      </c>
      <c r="EJ65">
        <v>4.9020000000000001</v>
      </c>
      <c r="EK65">
        <v>546.5</v>
      </c>
      <c r="EL65">
        <v>18.978624</v>
      </c>
      <c r="EM65">
        <v>2.8468339999999999</v>
      </c>
      <c r="EN65">
        <v>2.9054180000000001</v>
      </c>
      <c r="EO65">
        <v>-8.1489750000000001</v>
      </c>
      <c r="EP65">
        <v>-12.849084</v>
      </c>
      <c r="EQ65">
        <v>-13.971537</v>
      </c>
      <c r="ER65">
        <v>102.532116</v>
      </c>
      <c r="ES65">
        <v>105.808621</v>
      </c>
      <c r="ET65">
        <v>98.731628999999998</v>
      </c>
      <c r="EU65">
        <v>1.287366</v>
      </c>
      <c r="EV65">
        <v>14053.214792999999</v>
      </c>
      <c r="EW65" t="s">
        <v>1173</v>
      </c>
      <c r="EX65" t="s">
        <v>1173</v>
      </c>
      <c r="EY65">
        <v>10622.590747</v>
      </c>
    </row>
    <row r="66" spans="1:155" x14ac:dyDescent="0.25">
      <c r="A66" s="741">
        <v>46299</v>
      </c>
      <c r="B66" s="740">
        <v>0.21380787037037038</v>
      </c>
      <c r="C66">
        <v>2460</v>
      </c>
      <c r="D66">
        <v>0</v>
      </c>
      <c r="E66">
        <v>0</v>
      </c>
      <c r="F66">
        <v>81.463693000000006</v>
      </c>
      <c r="G66">
        <v>78.507677000000001</v>
      </c>
      <c r="H66">
        <v>69.703990000000005</v>
      </c>
      <c r="I66">
        <v>78.130377999999993</v>
      </c>
      <c r="J66">
        <v>82.710120000000003</v>
      </c>
      <c r="K66">
        <v>79.135216999999997</v>
      </c>
      <c r="L66">
        <v>75.891502000000003</v>
      </c>
      <c r="M66">
        <v>78.180104999999998</v>
      </c>
      <c r="N66">
        <v>2.8766769999999999</v>
      </c>
      <c r="O66">
        <v>2.125969</v>
      </c>
      <c r="P66">
        <v>-0.91045600000000004</v>
      </c>
      <c r="Q66">
        <v>-1.406879</v>
      </c>
      <c r="R66">
        <v>-2.1249799999999999</v>
      </c>
      <c r="S66">
        <v>-2.320163</v>
      </c>
      <c r="T66">
        <v>-1.384841</v>
      </c>
      <c r="U66">
        <v>0.63032500000000002</v>
      </c>
      <c r="V66">
        <v>5.3648480000000003</v>
      </c>
      <c r="W66">
        <v>5.065048</v>
      </c>
      <c r="X66">
        <v>1.7168859999999999</v>
      </c>
      <c r="Y66">
        <v>0.27499499999999999</v>
      </c>
      <c r="Z66">
        <v>3.8073139999999999</v>
      </c>
      <c r="AA66">
        <v>5.5392029999999997</v>
      </c>
      <c r="AB66">
        <v>4.7004669999999997</v>
      </c>
      <c r="AC66">
        <v>-2.4070000000000001E-2</v>
      </c>
      <c r="AD66">
        <v>1.2246269999999999</v>
      </c>
      <c r="AE66">
        <v>-4.1805269999999997</v>
      </c>
      <c r="AF66">
        <v>-8.7729999999999995E-3</v>
      </c>
      <c r="AG66">
        <v>-5.4024029999999996</v>
      </c>
      <c r="AH66">
        <v>10.814392</v>
      </c>
      <c r="AI66">
        <v>-10.072438999999999</v>
      </c>
      <c r="AJ66">
        <v>-11.134076</v>
      </c>
      <c r="AK66">
        <v>1.0970839999999999</v>
      </c>
      <c r="AL66">
        <v>6.6198410000000001</v>
      </c>
      <c r="AM66">
        <v>0.64960799999999996</v>
      </c>
      <c r="AN66">
        <v>5.627338</v>
      </c>
      <c r="AO66">
        <v>8.6994000000000002E-2</v>
      </c>
      <c r="AP66">
        <v>4.3050810000000004</v>
      </c>
      <c r="AQ66">
        <v>-0.67246600000000001</v>
      </c>
      <c r="AR66">
        <v>4.2096679999999997</v>
      </c>
      <c r="AS66">
        <v>-2.2403469999999999</v>
      </c>
      <c r="AT66">
        <v>2.9086069999999999</v>
      </c>
      <c r="AU66">
        <v>-0.98522299999999996</v>
      </c>
      <c r="AV66">
        <v>3.3394789999999999</v>
      </c>
      <c r="AW66">
        <v>0.79585899999999998</v>
      </c>
      <c r="AX66">
        <v>4.9108520000000002</v>
      </c>
      <c r="AY66">
        <v>0.39702799999999999</v>
      </c>
      <c r="AZ66">
        <v>4.9701510000000004</v>
      </c>
      <c r="BA66">
        <v>-0.41047099999999997</v>
      </c>
      <c r="BB66">
        <v>4.3904300000000003</v>
      </c>
      <c r="BC66">
        <v>-1.0962890000000001</v>
      </c>
      <c r="BD66">
        <v>3.636835</v>
      </c>
      <c r="BE66">
        <v>-2.2806299999999999</v>
      </c>
      <c r="BF66">
        <v>2.2939240000000001</v>
      </c>
      <c r="BG66">
        <v>-1.2734179999999999</v>
      </c>
      <c r="BH66">
        <v>1.831642</v>
      </c>
      <c r="BI66">
        <v>1.043301</v>
      </c>
      <c r="BJ66">
        <v>5.813625</v>
      </c>
      <c r="BK66">
        <v>2.3266999999999999E-2</v>
      </c>
      <c r="BL66">
        <v>4.2096239999999998</v>
      </c>
      <c r="BM66">
        <v>-0.468503</v>
      </c>
      <c r="BN66">
        <v>4.0057130000000001</v>
      </c>
      <c r="BO66">
        <v>-0.82235000000000003</v>
      </c>
      <c r="BP66">
        <v>2.2067600000000001</v>
      </c>
      <c r="BQ66">
        <v>-2.0517629999999998</v>
      </c>
      <c r="BR66">
        <v>1.597086</v>
      </c>
      <c r="BS66">
        <v>-1.48163</v>
      </c>
      <c r="BT66">
        <v>2.3046570000000002</v>
      </c>
      <c r="BU66">
        <v>0.870502</v>
      </c>
      <c r="BV66">
        <v>4.5276880000000004</v>
      </c>
      <c r="BW66">
        <v>0.14336699999999999</v>
      </c>
      <c r="BX66">
        <v>4.3277729999999996</v>
      </c>
      <c r="BY66">
        <v>-0.166938</v>
      </c>
      <c r="BZ66">
        <v>3.056724</v>
      </c>
      <c r="CA66">
        <v>-1.0902559999999999</v>
      </c>
      <c r="CB66">
        <v>1.31375</v>
      </c>
      <c r="CC66">
        <v>-1.8337159999999999</v>
      </c>
      <c r="CD66">
        <v>2.5527289999999998</v>
      </c>
      <c r="CE66">
        <v>-1.1594450000000001</v>
      </c>
      <c r="CF66">
        <v>1.631724</v>
      </c>
      <c r="CG66">
        <v>0.68115899999999996</v>
      </c>
      <c r="CH66">
        <v>3.3735119999999998</v>
      </c>
      <c r="CI66">
        <v>-6.5483E-2</v>
      </c>
      <c r="CJ66">
        <v>2.554335</v>
      </c>
      <c r="CK66">
        <v>-3.3319999999999999E-3</v>
      </c>
      <c r="CL66">
        <v>2.3791959999999999</v>
      </c>
      <c r="CM66">
        <v>-0.91741600000000001</v>
      </c>
      <c r="CN66">
        <v>0.87728899999999999</v>
      </c>
      <c r="CO66">
        <v>-2.1162990000000002</v>
      </c>
      <c r="CP66">
        <v>1.1751309999999999</v>
      </c>
      <c r="CQ66">
        <v>-1.574344</v>
      </c>
      <c r="CR66">
        <v>1.4928220000000001</v>
      </c>
      <c r="CS66">
        <v>0.93572299999999997</v>
      </c>
      <c r="CT66">
        <v>5.070983</v>
      </c>
      <c r="CU66">
        <v>-6.9874000000000006E-2</v>
      </c>
      <c r="CV66">
        <v>2.6217549999999998</v>
      </c>
      <c r="CW66">
        <v>4.1939999999999998E-2</v>
      </c>
      <c r="CX66">
        <v>2.3300839999999998</v>
      </c>
      <c r="CY66">
        <v>-0.70446699999999995</v>
      </c>
      <c r="CZ66">
        <v>1.785674</v>
      </c>
      <c r="DA66">
        <v>-1.419327</v>
      </c>
      <c r="DB66">
        <v>0.332314</v>
      </c>
      <c r="DC66">
        <v>-0.92267200000000005</v>
      </c>
      <c r="DD66">
        <v>2.7768079999999999</v>
      </c>
      <c r="DE66">
        <v>101.769662</v>
      </c>
      <c r="DF66">
        <v>83.351038000000003</v>
      </c>
      <c r="DG66">
        <v>89.793332000000007</v>
      </c>
      <c r="DH66">
        <v>103.538844</v>
      </c>
      <c r="DI66">
        <v>79.704210000000003</v>
      </c>
      <c r="DJ66">
        <v>95.893923999999998</v>
      </c>
      <c r="DK66">
        <v>102.39028</v>
      </c>
      <c r="DL66">
        <v>97.392672000000005</v>
      </c>
      <c r="DM66">
        <v>109.330596</v>
      </c>
      <c r="DN66">
        <v>100.881167</v>
      </c>
      <c r="DO66">
        <v>107.83360999999999</v>
      </c>
      <c r="DP66">
        <v>95.514296999999999</v>
      </c>
      <c r="DQ66">
        <v>116.135893</v>
      </c>
      <c r="DR66">
        <v>139.733034</v>
      </c>
      <c r="DS66">
        <v>116.60914</v>
      </c>
      <c r="DT66">
        <v>18.144272999999998</v>
      </c>
      <c r="DU66">
        <v>180.404427</v>
      </c>
      <c r="DV66">
        <v>15.062027</v>
      </c>
      <c r="DW66">
        <v>187.851045</v>
      </c>
      <c r="DX66">
        <v>14.383309000000001</v>
      </c>
      <c r="DY66">
        <v>169.850651</v>
      </c>
      <c r="DZ66">
        <v>118.38</v>
      </c>
      <c r="EA66">
        <v>6.3140000000000001</v>
      </c>
      <c r="EB66">
        <v>737.7</v>
      </c>
      <c r="EC66">
        <v>121.24</v>
      </c>
      <c r="ED66">
        <v>5.7089999999999996</v>
      </c>
      <c r="EE66">
        <v>677.7</v>
      </c>
      <c r="EF66">
        <v>120.7</v>
      </c>
      <c r="EG66">
        <v>5.7539999999999996</v>
      </c>
      <c r="EH66">
        <v>687.2</v>
      </c>
      <c r="EI66">
        <v>120.610001</v>
      </c>
      <c r="EJ66">
        <v>4.8979999999999997</v>
      </c>
      <c r="EK66">
        <v>545.59997599999997</v>
      </c>
      <c r="EL66">
        <v>19.021958999999999</v>
      </c>
      <c r="EM66">
        <v>2.948213</v>
      </c>
      <c r="EN66">
        <v>2.9976129999999999</v>
      </c>
      <c r="EO66">
        <v>-8.2075669999999992</v>
      </c>
      <c r="EP66">
        <v>-13.020652</v>
      </c>
      <c r="EQ66">
        <v>-14.131689</v>
      </c>
      <c r="ER66">
        <v>102.50461300000001</v>
      </c>
      <c r="ES66">
        <v>105.428297</v>
      </c>
      <c r="ET66">
        <v>98.217581999999993</v>
      </c>
      <c r="EU66">
        <v>1.309733</v>
      </c>
      <c r="EV66">
        <v>14065.514598</v>
      </c>
      <c r="EW66" t="s">
        <v>1173</v>
      </c>
      <c r="EX66" t="s">
        <v>1173</v>
      </c>
      <c r="EY66">
        <v>10631.321846000001</v>
      </c>
    </row>
    <row r="67" spans="1:155" x14ac:dyDescent="0.25">
      <c r="A67" s="741">
        <v>46299</v>
      </c>
      <c r="B67" s="740">
        <v>0.21450231481481483</v>
      </c>
      <c r="C67">
        <v>2520</v>
      </c>
      <c r="D67">
        <v>0</v>
      </c>
      <c r="E67">
        <v>0</v>
      </c>
      <c r="F67">
        <v>81.323798999999994</v>
      </c>
      <c r="G67">
        <v>78.422837000000001</v>
      </c>
      <c r="H67">
        <v>69.469046000000006</v>
      </c>
      <c r="I67">
        <v>78.088847000000001</v>
      </c>
      <c r="J67">
        <v>82.619409000000005</v>
      </c>
      <c r="K67">
        <v>78.894029000000003</v>
      </c>
      <c r="L67">
        <v>75.882743000000005</v>
      </c>
      <c r="M67">
        <v>78.046791999999996</v>
      </c>
      <c r="N67">
        <v>2.846206</v>
      </c>
      <c r="O67">
        <v>1.9775510000000001</v>
      </c>
      <c r="P67">
        <v>-1.088721</v>
      </c>
      <c r="Q67">
        <v>-1.649275</v>
      </c>
      <c r="R67">
        <v>-2.180793</v>
      </c>
      <c r="S67">
        <v>-2.4548320000000001</v>
      </c>
      <c r="T67">
        <v>-1.505727</v>
      </c>
      <c r="U67">
        <v>0.47426299999999999</v>
      </c>
      <c r="V67">
        <v>5.3152400000000002</v>
      </c>
      <c r="W67">
        <v>4.6200369999999999</v>
      </c>
      <c r="X67">
        <v>1.62645</v>
      </c>
      <c r="Y67">
        <v>0.21754000000000001</v>
      </c>
      <c r="Z67">
        <v>3.8158590000000001</v>
      </c>
      <c r="AA67">
        <v>5.6787539999999996</v>
      </c>
      <c r="AB67">
        <v>4.6421760000000001</v>
      </c>
      <c r="AC67">
        <v>-0.11050599999999999</v>
      </c>
      <c r="AD67">
        <v>1.0367219999999999</v>
      </c>
      <c r="AE67">
        <v>-4.2900029999999996</v>
      </c>
      <c r="AF67">
        <v>-4.1762000000000001E-2</v>
      </c>
      <c r="AG67">
        <v>-5.5050990000000004</v>
      </c>
      <c r="AH67">
        <v>10.709538</v>
      </c>
      <c r="AI67">
        <v>-10.158130999999999</v>
      </c>
      <c r="AJ67">
        <v>-11.37557</v>
      </c>
      <c r="AK67">
        <v>1.154018</v>
      </c>
      <c r="AL67">
        <v>6.6259940000000004</v>
      </c>
      <c r="AM67">
        <v>0.64796900000000002</v>
      </c>
      <c r="AN67">
        <v>5.6060119999999998</v>
      </c>
      <c r="AO67">
        <v>0.107186</v>
      </c>
      <c r="AP67">
        <v>4.3086200000000003</v>
      </c>
      <c r="AQ67">
        <v>-0.68231299999999995</v>
      </c>
      <c r="AR67">
        <v>4.2383899999999999</v>
      </c>
      <c r="AS67">
        <v>-2.2034600000000002</v>
      </c>
      <c r="AT67">
        <v>2.9248240000000001</v>
      </c>
      <c r="AU67">
        <v>-0.98741900000000005</v>
      </c>
      <c r="AV67">
        <v>3.3395959999999998</v>
      </c>
      <c r="AW67">
        <v>0.80606800000000001</v>
      </c>
      <c r="AX67">
        <v>4.8888939999999996</v>
      </c>
      <c r="AY67">
        <v>0.403088</v>
      </c>
      <c r="AZ67">
        <v>5.0048370000000002</v>
      </c>
      <c r="BA67">
        <v>-0.39214399999999999</v>
      </c>
      <c r="BB67">
        <v>4.4052340000000001</v>
      </c>
      <c r="BC67">
        <v>-1.1114440000000001</v>
      </c>
      <c r="BD67">
        <v>3.62914</v>
      </c>
      <c r="BE67">
        <v>-2.2801100000000001</v>
      </c>
      <c r="BF67">
        <v>2.2774049999999999</v>
      </c>
      <c r="BG67">
        <v>-1.280305</v>
      </c>
      <c r="BH67">
        <v>1.7927729999999999</v>
      </c>
      <c r="BI67">
        <v>1.08788</v>
      </c>
      <c r="BJ67">
        <v>5.8302430000000003</v>
      </c>
      <c r="BK67">
        <v>5.2041999999999998E-2</v>
      </c>
      <c r="BL67">
        <v>4.2102130000000004</v>
      </c>
      <c r="BM67">
        <v>-0.46328599999999998</v>
      </c>
      <c r="BN67">
        <v>3.9933709999999998</v>
      </c>
      <c r="BO67">
        <v>-0.83940899999999996</v>
      </c>
      <c r="BP67">
        <v>2.1966869999999998</v>
      </c>
      <c r="BQ67">
        <v>-2.0331649999999999</v>
      </c>
      <c r="BR67">
        <v>1.58755</v>
      </c>
      <c r="BS67">
        <v>-1.471298</v>
      </c>
      <c r="BT67">
        <v>2.321374</v>
      </c>
      <c r="BU67">
        <v>0.88227900000000004</v>
      </c>
      <c r="BV67">
        <v>4.5664720000000001</v>
      </c>
      <c r="BW67">
        <v>0.162547</v>
      </c>
      <c r="BX67">
        <v>4.360347</v>
      </c>
      <c r="BY67">
        <v>-0.14292199999999999</v>
      </c>
      <c r="BZ67">
        <v>3.0463589999999998</v>
      </c>
      <c r="CA67">
        <v>-1.0844879999999999</v>
      </c>
      <c r="CB67">
        <v>1.3042800000000001</v>
      </c>
      <c r="CC67">
        <v>-1.8017570000000001</v>
      </c>
      <c r="CD67">
        <v>2.5729679999999999</v>
      </c>
      <c r="CE67">
        <v>-1.1418680000000001</v>
      </c>
      <c r="CF67">
        <v>1.6716059999999999</v>
      </c>
      <c r="CG67">
        <v>0.73725200000000002</v>
      </c>
      <c r="CH67">
        <v>3.3916520000000001</v>
      </c>
      <c r="CI67">
        <v>-3.4311000000000001E-2</v>
      </c>
      <c r="CJ67">
        <v>2.5559289999999999</v>
      </c>
      <c r="CK67">
        <v>-4.267E-3</v>
      </c>
      <c r="CL67">
        <v>2.4035829999999998</v>
      </c>
      <c r="CM67">
        <v>-0.89799399999999996</v>
      </c>
      <c r="CN67">
        <v>0.886764</v>
      </c>
      <c r="CO67">
        <v>-2.1192950000000002</v>
      </c>
      <c r="CP67">
        <v>1.1887570000000001</v>
      </c>
      <c r="CQ67">
        <v>-1.5615870000000001</v>
      </c>
      <c r="CR67">
        <v>1.50091</v>
      </c>
      <c r="CS67">
        <v>0.97703600000000002</v>
      </c>
      <c r="CT67">
        <v>5.1097849999999996</v>
      </c>
      <c r="CU67">
        <v>-1.8294999999999999E-2</v>
      </c>
      <c r="CV67">
        <v>2.6376909999999998</v>
      </c>
      <c r="CW67">
        <v>5.6551999999999998E-2</v>
      </c>
      <c r="CX67">
        <v>2.3298459999999999</v>
      </c>
      <c r="CY67">
        <v>-0.73014599999999996</v>
      </c>
      <c r="CZ67">
        <v>1.8158460000000001</v>
      </c>
      <c r="DA67">
        <v>-1.407286</v>
      </c>
      <c r="DB67">
        <v>0.36002299999999998</v>
      </c>
      <c r="DC67">
        <v>-0.92590899999999998</v>
      </c>
      <c r="DD67">
        <v>2.7831760000000001</v>
      </c>
      <c r="DE67">
        <v>101.425021</v>
      </c>
      <c r="DF67">
        <v>83.314482999999996</v>
      </c>
      <c r="DG67">
        <v>89.445975000000004</v>
      </c>
      <c r="DH67">
        <v>103.230372</v>
      </c>
      <c r="DI67">
        <v>78.939648000000005</v>
      </c>
      <c r="DJ67">
        <v>95.427342999999993</v>
      </c>
      <c r="DK67">
        <v>102.23667399999999</v>
      </c>
      <c r="DL67">
        <v>97.266317000000001</v>
      </c>
      <c r="DM67">
        <v>113.405241</v>
      </c>
      <c r="DN67">
        <v>100.416302</v>
      </c>
      <c r="DO67">
        <v>107.67963399999999</v>
      </c>
      <c r="DP67">
        <v>94.999146999999994</v>
      </c>
      <c r="DQ67">
        <v>115.863201</v>
      </c>
      <c r="DR67">
        <v>139.738067</v>
      </c>
      <c r="DS67">
        <v>116.405923</v>
      </c>
      <c r="DT67">
        <v>18.040378</v>
      </c>
      <c r="DU67">
        <v>179.92042000000001</v>
      </c>
      <c r="DV67">
        <v>14.968871</v>
      </c>
      <c r="DW67">
        <v>187.287633</v>
      </c>
      <c r="DX67">
        <v>14.324801000000001</v>
      </c>
      <c r="DY67">
        <v>168.75114099999999</v>
      </c>
      <c r="DZ67">
        <v>118.44</v>
      </c>
      <c r="EA67">
        <v>6.3159999999999998</v>
      </c>
      <c r="EB67">
        <v>738.3</v>
      </c>
      <c r="EC67">
        <v>121.2</v>
      </c>
      <c r="ED67">
        <v>5.6890000000000001</v>
      </c>
      <c r="EE67">
        <v>675.8</v>
      </c>
      <c r="EF67">
        <v>120.65</v>
      </c>
      <c r="EG67">
        <v>5.7770000000000001</v>
      </c>
      <c r="EH67">
        <v>683.2</v>
      </c>
      <c r="EI67">
        <v>120.639999</v>
      </c>
      <c r="EJ67">
        <v>4.9000000000000004</v>
      </c>
      <c r="EK67">
        <v>545.90002400000003</v>
      </c>
      <c r="EL67">
        <v>19.073564000000001</v>
      </c>
      <c r="EM67">
        <v>3.0138500000000001</v>
      </c>
      <c r="EN67">
        <v>2.852827</v>
      </c>
      <c r="EO67">
        <v>-8.3640260000000008</v>
      </c>
      <c r="EP67">
        <v>-13.171981000000001</v>
      </c>
      <c r="EQ67">
        <v>-14.228396999999999</v>
      </c>
      <c r="ER67">
        <v>102.31177099999999</v>
      </c>
      <c r="ES67">
        <v>105.20987100000001</v>
      </c>
      <c r="ET67">
        <v>97.760707999999994</v>
      </c>
      <c r="EU67">
        <v>1.3212029999999999</v>
      </c>
      <c r="EV67">
        <v>14077.807655000001</v>
      </c>
      <c r="EW67" t="s">
        <v>1173</v>
      </c>
      <c r="EX67" t="s">
        <v>1173</v>
      </c>
      <c r="EY67">
        <v>10640.424141</v>
      </c>
    </row>
    <row r="68" spans="1:155" x14ac:dyDescent="0.25">
      <c r="A68" s="741">
        <v>46299</v>
      </c>
      <c r="B68" s="740">
        <v>0.21519675925925927</v>
      </c>
      <c r="C68">
        <v>2580</v>
      </c>
      <c r="D68">
        <v>0</v>
      </c>
      <c r="E68">
        <v>0</v>
      </c>
      <c r="F68">
        <v>81.128218000000004</v>
      </c>
      <c r="G68">
        <v>78.357034999999996</v>
      </c>
      <c r="H68">
        <v>69.345994000000005</v>
      </c>
      <c r="I68">
        <v>78.066108</v>
      </c>
      <c r="J68">
        <v>82.584647000000004</v>
      </c>
      <c r="K68">
        <v>78.936485000000005</v>
      </c>
      <c r="L68">
        <v>75.844972999999996</v>
      </c>
      <c r="M68">
        <v>77.825998999999996</v>
      </c>
      <c r="N68">
        <v>2.7852459999999999</v>
      </c>
      <c r="O68">
        <v>1.827132</v>
      </c>
      <c r="P68">
        <v>-1.122741</v>
      </c>
      <c r="Q68">
        <v>-1.701854</v>
      </c>
      <c r="R68">
        <v>-2.2909069999999998</v>
      </c>
      <c r="S68">
        <v>-2.6781860000000002</v>
      </c>
      <c r="T68">
        <v>-1.630342</v>
      </c>
      <c r="U68">
        <v>0.49131900000000001</v>
      </c>
      <c r="V68">
        <v>5.3076749999999997</v>
      </c>
      <c r="W68">
        <v>4.4679200000000003</v>
      </c>
      <c r="X68">
        <v>1.5202040000000001</v>
      </c>
      <c r="Y68">
        <v>0.161879</v>
      </c>
      <c r="Z68">
        <v>3.7549869999999999</v>
      </c>
      <c r="AA68">
        <v>5.3307380000000002</v>
      </c>
      <c r="AB68">
        <v>4.5948909999999996</v>
      </c>
      <c r="AC68">
        <v>-0.21867600000000001</v>
      </c>
      <c r="AD68">
        <v>0.91241499999999998</v>
      </c>
      <c r="AE68">
        <v>-4.3469569999999997</v>
      </c>
      <c r="AF68">
        <v>-0.18753400000000001</v>
      </c>
      <c r="AG68">
        <v>-5.558433</v>
      </c>
      <c r="AH68">
        <v>10.557071000000001</v>
      </c>
      <c r="AI68">
        <v>-10.184512</v>
      </c>
      <c r="AJ68">
        <v>-11.475379</v>
      </c>
      <c r="AK68">
        <v>1.1922079999999999</v>
      </c>
      <c r="AL68">
        <v>6.670051</v>
      </c>
      <c r="AM68">
        <v>0.69196100000000005</v>
      </c>
      <c r="AN68">
        <v>5.6634200000000003</v>
      </c>
      <c r="AO68">
        <v>0.14985100000000001</v>
      </c>
      <c r="AP68">
        <v>4.33908</v>
      </c>
      <c r="AQ68">
        <v>-0.62803399999999998</v>
      </c>
      <c r="AR68">
        <v>4.2611520000000001</v>
      </c>
      <c r="AS68">
        <v>-2.1962359999999999</v>
      </c>
      <c r="AT68">
        <v>2.9643969999999999</v>
      </c>
      <c r="AU68">
        <v>-0.95408700000000002</v>
      </c>
      <c r="AV68">
        <v>3.3878789999999999</v>
      </c>
      <c r="AW68">
        <v>0.85631999999999997</v>
      </c>
      <c r="AX68">
        <v>4.9590160000000001</v>
      </c>
      <c r="AY68">
        <v>0.45891100000000001</v>
      </c>
      <c r="AZ68">
        <v>5.0060580000000003</v>
      </c>
      <c r="BA68">
        <v>-0.38028000000000001</v>
      </c>
      <c r="BB68">
        <v>4.4144290000000002</v>
      </c>
      <c r="BC68">
        <v>-1.0781050000000001</v>
      </c>
      <c r="BD68">
        <v>3.6774010000000001</v>
      </c>
      <c r="BE68">
        <v>-2.2667099999999998</v>
      </c>
      <c r="BF68">
        <v>2.3252419999999998</v>
      </c>
      <c r="BG68">
        <v>-1.224801</v>
      </c>
      <c r="BH68">
        <v>1.858965</v>
      </c>
      <c r="BI68">
        <v>1.1338490000000001</v>
      </c>
      <c r="BJ68">
        <v>5.8473670000000002</v>
      </c>
      <c r="BK68">
        <v>7.4398000000000006E-2</v>
      </c>
      <c r="BL68">
        <v>4.2457409999999998</v>
      </c>
      <c r="BM68">
        <v>-0.43582700000000002</v>
      </c>
      <c r="BN68">
        <v>4.0413119999999996</v>
      </c>
      <c r="BO68">
        <v>-0.80915599999999999</v>
      </c>
      <c r="BP68">
        <v>2.2337069999999999</v>
      </c>
      <c r="BQ68">
        <v>-2.0042469999999999</v>
      </c>
      <c r="BR68">
        <v>1.588533</v>
      </c>
      <c r="BS68">
        <v>-1.4517869999999999</v>
      </c>
      <c r="BT68">
        <v>2.3195950000000001</v>
      </c>
      <c r="BU68">
        <v>0.91513900000000004</v>
      </c>
      <c r="BV68">
        <v>4.5771269999999999</v>
      </c>
      <c r="BW68">
        <v>0.20375799999999999</v>
      </c>
      <c r="BX68">
        <v>4.346495</v>
      </c>
      <c r="BY68">
        <v>-0.12775400000000001</v>
      </c>
      <c r="BZ68">
        <v>3.061302</v>
      </c>
      <c r="CA68">
        <v>-1.0634349999999999</v>
      </c>
      <c r="CB68">
        <v>1.30589</v>
      </c>
      <c r="CC68">
        <v>-1.776451</v>
      </c>
      <c r="CD68">
        <v>2.5649690000000001</v>
      </c>
      <c r="CE68">
        <v>-1.098538</v>
      </c>
      <c r="CF68">
        <v>1.6771529999999999</v>
      </c>
      <c r="CG68">
        <v>0.77095800000000003</v>
      </c>
      <c r="CH68">
        <v>3.3969339999999999</v>
      </c>
      <c r="CI68">
        <v>-2.2532E-2</v>
      </c>
      <c r="CJ68">
        <v>2.5704220000000002</v>
      </c>
      <c r="CK68">
        <v>2.9284999999999999E-2</v>
      </c>
      <c r="CL68">
        <v>2.384074</v>
      </c>
      <c r="CM68">
        <v>-0.87920100000000001</v>
      </c>
      <c r="CN68">
        <v>0.87155499999999997</v>
      </c>
      <c r="CO68">
        <v>-2.0923929999999999</v>
      </c>
      <c r="CP68">
        <v>1.177044</v>
      </c>
      <c r="CQ68">
        <v>-1.5654760000000001</v>
      </c>
      <c r="CR68">
        <v>1.502572</v>
      </c>
      <c r="CS68">
        <v>1.007762</v>
      </c>
      <c r="CT68">
        <v>5.1056379999999999</v>
      </c>
      <c r="CU68">
        <v>-8.1510000000000003E-3</v>
      </c>
      <c r="CV68">
        <v>2.6385890000000001</v>
      </c>
      <c r="CW68">
        <v>5.5606999999999997E-2</v>
      </c>
      <c r="CX68">
        <v>2.360519</v>
      </c>
      <c r="CY68">
        <v>-0.76084799999999997</v>
      </c>
      <c r="CZ68">
        <v>1.8115270000000001</v>
      </c>
      <c r="DA68">
        <v>-1.350916</v>
      </c>
      <c r="DB68">
        <v>0.357597</v>
      </c>
      <c r="DC68">
        <v>-0.86911799999999995</v>
      </c>
      <c r="DD68">
        <v>2.8029099999999998</v>
      </c>
      <c r="DE68">
        <v>101.099538</v>
      </c>
      <c r="DF68">
        <v>83.380297999999996</v>
      </c>
      <c r="DG68">
        <v>89.807844000000003</v>
      </c>
      <c r="DH68">
        <v>103.31802500000001</v>
      </c>
      <c r="DI68">
        <v>79.361605999999995</v>
      </c>
      <c r="DJ68">
        <v>95.632701999999995</v>
      </c>
      <c r="DK68">
        <v>101.89670599999999</v>
      </c>
      <c r="DL68">
        <v>96.882547000000002</v>
      </c>
      <c r="DM68">
        <v>115.50741499999999</v>
      </c>
      <c r="DN68">
        <v>100.510795</v>
      </c>
      <c r="DO68">
        <v>107.669597</v>
      </c>
      <c r="DP68">
        <v>95.276625999999993</v>
      </c>
      <c r="DQ68">
        <v>115.93854399999999</v>
      </c>
      <c r="DR68">
        <v>139.80838199999999</v>
      </c>
      <c r="DS68">
        <v>116.373195</v>
      </c>
      <c r="DT68">
        <v>17.921175999999999</v>
      </c>
      <c r="DU68">
        <v>179.96736300000001</v>
      </c>
      <c r="DV68">
        <v>14.941172999999999</v>
      </c>
      <c r="DW68">
        <v>187.208617</v>
      </c>
      <c r="DX68">
        <v>14.298171</v>
      </c>
      <c r="DY68">
        <v>169.42165399999999</v>
      </c>
      <c r="DZ68">
        <v>118.38</v>
      </c>
      <c r="EA68">
        <v>6.2990000000000004</v>
      </c>
      <c r="EB68">
        <v>736.2</v>
      </c>
      <c r="EC68">
        <v>121.27</v>
      </c>
      <c r="ED68">
        <v>5.6740000000000004</v>
      </c>
      <c r="EE68">
        <v>680.2</v>
      </c>
      <c r="EF68">
        <v>120.67</v>
      </c>
      <c r="EG68">
        <v>5.7590000000000003</v>
      </c>
      <c r="EH68">
        <v>684.6</v>
      </c>
      <c r="EI68">
        <v>121.550003</v>
      </c>
      <c r="EJ68">
        <v>2.66</v>
      </c>
      <c r="EK68">
        <v>323.20001200000002</v>
      </c>
      <c r="EL68">
        <v>19.101078000000001</v>
      </c>
      <c r="EM68">
        <v>3.0325340000000001</v>
      </c>
      <c r="EN68">
        <v>2.7970839999999999</v>
      </c>
      <c r="EO68">
        <v>-8.5440070000000006</v>
      </c>
      <c r="EP68">
        <v>-13.217046</v>
      </c>
      <c r="EQ68">
        <v>-14.272463</v>
      </c>
      <c r="ER68">
        <v>102.33049</v>
      </c>
      <c r="ES68">
        <v>105.179202</v>
      </c>
      <c r="ET68">
        <v>98.039561000000006</v>
      </c>
      <c r="EU68">
        <v>1.3446050000000001</v>
      </c>
      <c r="EV68">
        <v>14090.102116</v>
      </c>
      <c r="EW68" t="s">
        <v>1173</v>
      </c>
      <c r="EX68" t="s">
        <v>1173</v>
      </c>
      <c r="EY68">
        <v>10648.350657999999</v>
      </c>
    </row>
    <row r="69" spans="1:155" x14ac:dyDescent="0.25">
      <c r="A69" s="741">
        <v>46299</v>
      </c>
      <c r="B69" s="740">
        <v>0.21589120370370371</v>
      </c>
      <c r="C69">
        <v>2640</v>
      </c>
      <c r="D69">
        <v>0</v>
      </c>
      <c r="E69">
        <v>0</v>
      </c>
      <c r="F69">
        <v>81.063506000000004</v>
      </c>
      <c r="G69">
        <v>78.381315000000001</v>
      </c>
      <c r="H69">
        <v>69.310148999999996</v>
      </c>
      <c r="I69">
        <v>78.049786999999995</v>
      </c>
      <c r="J69">
        <v>82.515654999999995</v>
      </c>
      <c r="K69">
        <v>78.741041999999993</v>
      </c>
      <c r="L69">
        <v>75.790627000000001</v>
      </c>
      <c r="M69">
        <v>77.732201000000003</v>
      </c>
      <c r="N69">
        <v>2.580632</v>
      </c>
      <c r="O69">
        <v>1.783973</v>
      </c>
      <c r="P69">
        <v>-1.276267</v>
      </c>
      <c r="Q69">
        <v>-1.7111810000000001</v>
      </c>
      <c r="R69">
        <v>-2.3929840000000002</v>
      </c>
      <c r="S69">
        <v>-2.781253</v>
      </c>
      <c r="T69">
        <v>-1.768459</v>
      </c>
      <c r="U69">
        <v>0.33379500000000001</v>
      </c>
      <c r="V69">
        <v>5.135008</v>
      </c>
      <c r="W69">
        <v>4.5313990000000004</v>
      </c>
      <c r="X69">
        <v>1.451209</v>
      </c>
      <c r="Y69">
        <v>4.6328000000000001E-2</v>
      </c>
      <c r="Z69">
        <v>3.5293190000000001</v>
      </c>
      <c r="AA69">
        <v>5.3128019999999996</v>
      </c>
      <c r="AB69">
        <v>4.5067199999999996</v>
      </c>
      <c r="AC69">
        <v>-0.30194500000000002</v>
      </c>
      <c r="AD69">
        <v>0.87002199999999996</v>
      </c>
      <c r="AE69">
        <v>-4.4590129999999997</v>
      </c>
      <c r="AF69">
        <v>-0.28592699999999999</v>
      </c>
      <c r="AG69">
        <v>-5.5956609999999998</v>
      </c>
      <c r="AH69">
        <v>10.436310000000001</v>
      </c>
      <c r="AI69">
        <v>-10.280023</v>
      </c>
      <c r="AJ69">
        <v>-11.396095000000001</v>
      </c>
      <c r="AK69">
        <v>1.2487280000000001</v>
      </c>
      <c r="AL69">
        <v>6.6744789999999998</v>
      </c>
      <c r="AM69">
        <v>0.70796599999999998</v>
      </c>
      <c r="AN69">
        <v>5.65686</v>
      </c>
      <c r="AO69">
        <v>0.16900799999999999</v>
      </c>
      <c r="AP69">
        <v>4.3576579999999998</v>
      </c>
      <c r="AQ69">
        <v>-0.63197800000000004</v>
      </c>
      <c r="AR69">
        <v>4.2772350000000001</v>
      </c>
      <c r="AS69">
        <v>-2.181848</v>
      </c>
      <c r="AT69">
        <v>2.9859849999999999</v>
      </c>
      <c r="AU69">
        <v>-0.94301199999999996</v>
      </c>
      <c r="AV69">
        <v>3.4043960000000002</v>
      </c>
      <c r="AW69">
        <v>0.87976600000000005</v>
      </c>
      <c r="AX69">
        <v>4.9658090000000001</v>
      </c>
      <c r="AY69">
        <v>0.45744000000000001</v>
      </c>
      <c r="AZ69">
        <v>5.000489</v>
      </c>
      <c r="BA69">
        <v>-0.358157</v>
      </c>
      <c r="BB69">
        <v>4.4231189999999998</v>
      </c>
      <c r="BC69">
        <v>-1.088317</v>
      </c>
      <c r="BD69">
        <v>3.6709390000000002</v>
      </c>
      <c r="BE69">
        <v>-2.2338779999999998</v>
      </c>
      <c r="BF69">
        <v>2.328379</v>
      </c>
      <c r="BG69">
        <v>-1.2355339999999999</v>
      </c>
      <c r="BH69">
        <v>1.8782490000000001</v>
      </c>
      <c r="BI69">
        <v>1.168374</v>
      </c>
      <c r="BJ69">
        <v>5.8652730000000002</v>
      </c>
      <c r="BK69">
        <v>9.4769999999999993E-2</v>
      </c>
      <c r="BL69">
        <v>4.245787</v>
      </c>
      <c r="BM69">
        <v>-0.40018199999999998</v>
      </c>
      <c r="BN69">
        <v>4.0299889999999996</v>
      </c>
      <c r="BO69">
        <v>-0.83027899999999999</v>
      </c>
      <c r="BP69">
        <v>2.2426119999999998</v>
      </c>
      <c r="BQ69">
        <v>-1.9915750000000001</v>
      </c>
      <c r="BR69">
        <v>1.614805</v>
      </c>
      <c r="BS69">
        <v>-1.4124270000000001</v>
      </c>
      <c r="BT69">
        <v>2.3472189999999999</v>
      </c>
      <c r="BU69">
        <v>0.94779400000000003</v>
      </c>
      <c r="BV69">
        <v>4.597213</v>
      </c>
      <c r="BW69">
        <v>0.201345</v>
      </c>
      <c r="BX69">
        <v>4.397297</v>
      </c>
      <c r="BY69">
        <v>-0.13852999999999999</v>
      </c>
      <c r="BZ69">
        <v>3.0724360000000002</v>
      </c>
      <c r="CA69">
        <v>-1.0614859999999999</v>
      </c>
      <c r="CB69">
        <v>1.323048</v>
      </c>
      <c r="CC69">
        <v>-1.7649079999999999</v>
      </c>
      <c r="CD69">
        <v>2.58426</v>
      </c>
      <c r="CE69">
        <v>-1.091634</v>
      </c>
      <c r="CF69">
        <v>1.6781109999999999</v>
      </c>
      <c r="CG69">
        <v>0.79868300000000003</v>
      </c>
      <c r="CH69">
        <v>3.4269069999999999</v>
      </c>
      <c r="CI69">
        <v>6.6699999999999995E-4</v>
      </c>
      <c r="CJ69">
        <v>2.576962</v>
      </c>
      <c r="CK69">
        <v>3.3404000000000003E-2</v>
      </c>
      <c r="CL69">
        <v>2.4222440000000001</v>
      </c>
      <c r="CM69">
        <v>-0.86813600000000002</v>
      </c>
      <c r="CN69">
        <v>0.895123</v>
      </c>
      <c r="CO69">
        <v>-2.0803050000000001</v>
      </c>
      <c r="CP69">
        <v>1.2082550000000001</v>
      </c>
      <c r="CQ69">
        <v>-1.5373749999999999</v>
      </c>
      <c r="CR69">
        <v>1.5605009999999999</v>
      </c>
      <c r="CS69">
        <v>1.0219119999999999</v>
      </c>
      <c r="CT69">
        <v>5.1347449999999997</v>
      </c>
      <c r="CU69">
        <v>2.7009999999999998E-3</v>
      </c>
      <c r="CV69">
        <v>2.672866</v>
      </c>
      <c r="CW69">
        <v>6.9692000000000004E-2</v>
      </c>
      <c r="CX69">
        <v>2.3808910000000001</v>
      </c>
      <c r="CY69">
        <v>-0.80328900000000003</v>
      </c>
      <c r="CZ69">
        <v>1.8259259999999999</v>
      </c>
      <c r="DA69">
        <v>-1.363253</v>
      </c>
      <c r="DB69">
        <v>0.39931899999999998</v>
      </c>
      <c r="DC69">
        <v>-0.88838600000000001</v>
      </c>
      <c r="DD69">
        <v>2.7885819999999999</v>
      </c>
      <c r="DE69">
        <v>100.673851</v>
      </c>
      <c r="DF69">
        <v>82.205572000000004</v>
      </c>
      <c r="DG69">
        <v>89.828834999999998</v>
      </c>
      <c r="DH69">
        <v>103.196382</v>
      </c>
      <c r="DI69">
        <v>79.732241000000002</v>
      </c>
      <c r="DJ69">
        <v>95.661625000000001</v>
      </c>
      <c r="DK69">
        <v>101.76240300000001</v>
      </c>
      <c r="DL69">
        <v>96.654568999999995</v>
      </c>
      <c r="DM69">
        <v>113.553917</v>
      </c>
      <c r="DN69">
        <v>100.295222</v>
      </c>
      <c r="DO69">
        <v>107.671451</v>
      </c>
      <c r="DP69">
        <v>95.270252999999997</v>
      </c>
      <c r="DQ69">
        <v>115.721191</v>
      </c>
      <c r="DR69">
        <v>140.016424</v>
      </c>
      <c r="DS69">
        <v>116.35268600000001</v>
      </c>
      <c r="DT69">
        <v>17.902903999999999</v>
      </c>
      <c r="DU69">
        <v>177.80663100000001</v>
      </c>
      <c r="DV69">
        <v>14.875327</v>
      </c>
      <c r="DW69">
        <v>187.31756799999999</v>
      </c>
      <c r="DX69">
        <v>14.299531999999999</v>
      </c>
      <c r="DY69">
        <v>169.813233</v>
      </c>
      <c r="DZ69">
        <v>118.49</v>
      </c>
      <c r="EA69">
        <v>6.2789999999999999</v>
      </c>
      <c r="EB69">
        <v>734.3</v>
      </c>
      <c r="EC69">
        <v>121.21</v>
      </c>
      <c r="ED69">
        <v>5.6479999999999997</v>
      </c>
      <c r="EE69">
        <v>677.3</v>
      </c>
      <c r="EF69">
        <v>120.61</v>
      </c>
      <c r="EG69">
        <v>5.7569999999999997</v>
      </c>
      <c r="EH69">
        <v>685</v>
      </c>
      <c r="EI69">
        <v>120.730003</v>
      </c>
      <c r="EJ69">
        <v>4.9009999999999998</v>
      </c>
      <c r="EK69">
        <v>546.40002400000003</v>
      </c>
      <c r="EL69">
        <v>19.007950000000001</v>
      </c>
      <c r="EM69">
        <v>3.0442870000000002</v>
      </c>
      <c r="EN69">
        <v>2.8741150000000002</v>
      </c>
      <c r="EO69">
        <v>-8.5716400000000004</v>
      </c>
      <c r="EP69">
        <v>-13.324310000000001</v>
      </c>
      <c r="EQ69">
        <v>-14.270210000000001</v>
      </c>
      <c r="ER69">
        <v>101.465439</v>
      </c>
      <c r="ES69">
        <v>105.221487</v>
      </c>
      <c r="ET69">
        <v>98.202067</v>
      </c>
      <c r="EU69">
        <v>1.3584959999999999</v>
      </c>
      <c r="EV69">
        <v>14102.344827999999</v>
      </c>
      <c r="EW69" t="s">
        <v>1173</v>
      </c>
      <c r="EX69" t="s">
        <v>1173</v>
      </c>
      <c r="EY69">
        <v>10655.780095</v>
      </c>
    </row>
    <row r="70" spans="1:155" x14ac:dyDescent="0.25">
      <c r="A70" s="741">
        <v>46299</v>
      </c>
      <c r="B70" s="740">
        <v>0.21658564814814815</v>
      </c>
      <c r="C70">
        <v>2700</v>
      </c>
      <c r="D70">
        <v>0</v>
      </c>
      <c r="E70">
        <v>0</v>
      </c>
      <c r="F70">
        <v>80.834441999999996</v>
      </c>
      <c r="G70">
        <v>78.268521000000007</v>
      </c>
      <c r="H70">
        <v>69.156165000000001</v>
      </c>
      <c r="I70">
        <v>78.034868000000003</v>
      </c>
      <c r="J70">
        <v>82.470246000000003</v>
      </c>
      <c r="K70">
        <v>78.586495999999997</v>
      </c>
      <c r="L70">
        <v>75.752863000000005</v>
      </c>
      <c r="M70">
        <v>77.549661999999998</v>
      </c>
      <c r="N70">
        <v>2.5290550000000001</v>
      </c>
      <c r="O70">
        <v>1.6728860000000001</v>
      </c>
      <c r="P70">
        <v>-1.375837</v>
      </c>
      <c r="Q70">
        <v>-1.9641379999999999</v>
      </c>
      <c r="R70">
        <v>-2.5135399999999999</v>
      </c>
      <c r="S70">
        <v>-2.8406220000000002</v>
      </c>
      <c r="T70">
        <v>-1.802176</v>
      </c>
      <c r="U70">
        <v>0.27386300000000002</v>
      </c>
      <c r="V70">
        <v>5.1326850000000004</v>
      </c>
      <c r="W70">
        <v>4.4689589999999999</v>
      </c>
      <c r="X70">
        <v>1.306406</v>
      </c>
      <c r="Y70">
        <v>9.1167999999999999E-2</v>
      </c>
      <c r="Z70">
        <v>3.4930409999999998</v>
      </c>
      <c r="AA70">
        <v>5.1423040000000002</v>
      </c>
      <c r="AB70">
        <v>4.4003509999999997</v>
      </c>
      <c r="AC70">
        <v>-0.45070199999999999</v>
      </c>
      <c r="AD70">
        <v>0.66552699999999998</v>
      </c>
      <c r="AE70">
        <v>-4.5777140000000003</v>
      </c>
      <c r="AF70">
        <v>-0.40709899999999999</v>
      </c>
      <c r="AG70">
        <v>-5.7364829999999998</v>
      </c>
      <c r="AH70">
        <v>10.350118</v>
      </c>
      <c r="AI70">
        <v>-10.508918</v>
      </c>
      <c r="AJ70">
        <v>-11.631511</v>
      </c>
      <c r="AK70">
        <v>1.2697419999999999</v>
      </c>
      <c r="AL70">
        <v>6.6939209999999996</v>
      </c>
      <c r="AM70">
        <v>0.71881399999999995</v>
      </c>
      <c r="AN70">
        <v>5.6667110000000003</v>
      </c>
      <c r="AO70">
        <v>0.180534</v>
      </c>
      <c r="AP70">
        <v>4.3723229999999997</v>
      </c>
      <c r="AQ70">
        <v>-0.63893699999999998</v>
      </c>
      <c r="AR70">
        <v>4.2730240000000004</v>
      </c>
      <c r="AS70">
        <v>-2.1694110000000002</v>
      </c>
      <c r="AT70">
        <v>3.0173709999999998</v>
      </c>
      <c r="AU70">
        <v>-0.93734700000000004</v>
      </c>
      <c r="AV70">
        <v>3.4201350000000001</v>
      </c>
      <c r="AW70">
        <v>0.89831399999999995</v>
      </c>
      <c r="AX70">
        <v>4.9714029999999996</v>
      </c>
      <c r="AY70">
        <v>0.49262099999999998</v>
      </c>
      <c r="AZ70">
        <v>4.9936980000000002</v>
      </c>
      <c r="BA70">
        <v>-0.374249</v>
      </c>
      <c r="BB70">
        <v>4.4379169999999997</v>
      </c>
      <c r="BC70">
        <v>-1.056735</v>
      </c>
      <c r="BD70">
        <v>3.686213</v>
      </c>
      <c r="BE70">
        <v>-2.2412040000000002</v>
      </c>
      <c r="BF70">
        <v>2.3551730000000002</v>
      </c>
      <c r="BG70">
        <v>-1.232664</v>
      </c>
      <c r="BH70">
        <v>1.8880110000000001</v>
      </c>
      <c r="BI70">
        <v>1.183681</v>
      </c>
      <c r="BJ70">
        <v>5.8826369999999999</v>
      </c>
      <c r="BK70">
        <v>0.115519</v>
      </c>
      <c r="BL70">
        <v>4.2595190000000001</v>
      </c>
      <c r="BM70">
        <v>-0.418715</v>
      </c>
      <c r="BN70">
        <v>4.0439100000000003</v>
      </c>
      <c r="BO70">
        <v>-0.81949300000000003</v>
      </c>
      <c r="BP70">
        <v>2.24552</v>
      </c>
      <c r="BQ70">
        <v>-2.014602</v>
      </c>
      <c r="BR70">
        <v>1.6417520000000001</v>
      </c>
      <c r="BS70">
        <v>-1.391837</v>
      </c>
      <c r="BT70">
        <v>2.382422</v>
      </c>
      <c r="BU70">
        <v>1.000019</v>
      </c>
      <c r="BV70">
        <v>4.6317170000000001</v>
      </c>
      <c r="BW70">
        <v>0.261019</v>
      </c>
      <c r="BX70">
        <v>4.3894890000000002</v>
      </c>
      <c r="BY70">
        <v>-0.115429</v>
      </c>
      <c r="BZ70">
        <v>3.1071689999999998</v>
      </c>
      <c r="CA70">
        <v>-1.027922</v>
      </c>
      <c r="CB70">
        <v>1.3707830000000001</v>
      </c>
      <c r="CC70">
        <v>-1.7480530000000001</v>
      </c>
      <c r="CD70">
        <v>2.59456</v>
      </c>
      <c r="CE70">
        <v>-1.0701689999999999</v>
      </c>
      <c r="CF70">
        <v>1.68096</v>
      </c>
      <c r="CG70">
        <v>0.83752899999999997</v>
      </c>
      <c r="CH70">
        <v>3.4735710000000002</v>
      </c>
      <c r="CI70">
        <v>3.1865999999999998E-2</v>
      </c>
      <c r="CJ70">
        <v>2.6112609999999998</v>
      </c>
      <c r="CK70">
        <v>7.2387999999999994E-2</v>
      </c>
      <c r="CL70">
        <v>2.4417529999999998</v>
      </c>
      <c r="CM70">
        <v>-0.84806599999999999</v>
      </c>
      <c r="CN70">
        <v>0.93627000000000005</v>
      </c>
      <c r="CO70">
        <v>-2.0565820000000001</v>
      </c>
      <c r="CP70">
        <v>1.224199</v>
      </c>
      <c r="CQ70">
        <v>-1.5185850000000001</v>
      </c>
      <c r="CR70">
        <v>1.597639</v>
      </c>
      <c r="CS70">
        <v>1.060003</v>
      </c>
      <c r="CT70">
        <v>5.1596109999999999</v>
      </c>
      <c r="CU70">
        <v>4.0233999999999999E-2</v>
      </c>
      <c r="CV70">
        <v>2.698744</v>
      </c>
      <c r="CW70">
        <v>9.3362000000000001E-2</v>
      </c>
      <c r="CX70">
        <v>2.3766389999999999</v>
      </c>
      <c r="CY70">
        <v>-0.826067</v>
      </c>
      <c r="CZ70">
        <v>1.822592</v>
      </c>
      <c r="DA70">
        <v>-1.3496250000000001</v>
      </c>
      <c r="DB70">
        <v>0.40875400000000001</v>
      </c>
      <c r="DC70">
        <v>-0.88309599999999999</v>
      </c>
      <c r="DD70">
        <v>2.8100749999999999</v>
      </c>
      <c r="DE70">
        <v>100.83941799999999</v>
      </c>
      <c r="DF70">
        <v>82.371714999999995</v>
      </c>
      <c r="DG70">
        <v>89.307879999999997</v>
      </c>
      <c r="DH70">
        <v>102.691418</v>
      </c>
      <c r="DI70">
        <v>78.783422999999999</v>
      </c>
      <c r="DJ70">
        <v>95.164278999999993</v>
      </c>
      <c r="DK70">
        <v>101.714287</v>
      </c>
      <c r="DL70">
        <v>96.535798</v>
      </c>
      <c r="DM70">
        <v>112.265877</v>
      </c>
      <c r="DN70">
        <v>99.798880999999994</v>
      </c>
      <c r="DO70">
        <v>107.385997</v>
      </c>
      <c r="DP70">
        <v>94.773571000000004</v>
      </c>
      <c r="DQ70">
        <v>115.56044300000001</v>
      </c>
      <c r="DR70">
        <v>140.245025</v>
      </c>
      <c r="DS70">
        <v>115.96422</v>
      </c>
      <c r="DT70">
        <v>17.828845999999999</v>
      </c>
      <c r="DU70">
        <v>178.70632000000001</v>
      </c>
      <c r="DV70">
        <v>14.737416</v>
      </c>
      <c r="DW70">
        <v>185.790514</v>
      </c>
      <c r="DX70">
        <v>14.185141</v>
      </c>
      <c r="DY70">
        <v>168.008803</v>
      </c>
      <c r="DZ70">
        <v>118.57</v>
      </c>
      <c r="EA70">
        <v>6.2969999999999997</v>
      </c>
      <c r="EB70">
        <v>731.8</v>
      </c>
      <c r="EC70">
        <v>121.39</v>
      </c>
      <c r="ED70">
        <v>5.657</v>
      </c>
      <c r="EE70">
        <v>670.5</v>
      </c>
      <c r="EF70">
        <v>120.75</v>
      </c>
      <c r="EG70">
        <v>5.7370000000000001</v>
      </c>
      <c r="EH70">
        <v>681.8</v>
      </c>
      <c r="EI70">
        <v>120.620003</v>
      </c>
      <c r="EJ70">
        <v>4.899</v>
      </c>
      <c r="EK70">
        <v>545.70001200000002</v>
      </c>
      <c r="EL70">
        <v>19.033878999999999</v>
      </c>
      <c r="EM70">
        <v>3.0406460000000002</v>
      </c>
      <c r="EN70">
        <v>2.8283390000000002</v>
      </c>
      <c r="EO70">
        <v>-8.6837610000000005</v>
      </c>
      <c r="EP70">
        <v>-13.549564</v>
      </c>
      <c r="EQ70">
        <v>-14.459849999999999</v>
      </c>
      <c r="ER70">
        <v>101.82649000000001</v>
      </c>
      <c r="ES70">
        <v>104.62728300000001</v>
      </c>
      <c r="ET70">
        <v>97.451111999999995</v>
      </c>
      <c r="EU70">
        <v>1.376171</v>
      </c>
      <c r="EV70">
        <v>14114.595404</v>
      </c>
      <c r="EW70" t="s">
        <v>1173</v>
      </c>
      <c r="EX70" t="s">
        <v>1173</v>
      </c>
      <c r="EY70">
        <v>10664.882299000001</v>
      </c>
    </row>
    <row r="71" spans="1:155" x14ac:dyDescent="0.25">
      <c r="A71" s="741">
        <v>46299</v>
      </c>
      <c r="B71" s="740">
        <v>0.21728009259259259</v>
      </c>
      <c r="C71">
        <v>2760</v>
      </c>
      <c r="D71">
        <v>0</v>
      </c>
      <c r="E71">
        <v>0</v>
      </c>
      <c r="F71">
        <v>80.485619</v>
      </c>
      <c r="G71">
        <v>78.173717999999994</v>
      </c>
      <c r="H71">
        <v>69.092242999999996</v>
      </c>
      <c r="I71">
        <v>78.033832000000004</v>
      </c>
      <c r="J71">
        <v>82.468378000000001</v>
      </c>
      <c r="K71">
        <v>78.482820000000004</v>
      </c>
      <c r="L71">
        <v>75.771189000000007</v>
      </c>
      <c r="M71">
        <v>77.410431000000003</v>
      </c>
      <c r="N71">
        <v>2.510313</v>
      </c>
      <c r="O71">
        <v>1.644442</v>
      </c>
      <c r="P71">
        <v>-1.3294079999999999</v>
      </c>
      <c r="Q71">
        <v>-2.0928119999999999</v>
      </c>
      <c r="R71">
        <v>-2.6033559999999998</v>
      </c>
      <c r="S71">
        <v>-2.9481199999999999</v>
      </c>
      <c r="T71">
        <v>-1.941168</v>
      </c>
      <c r="U71">
        <v>0.142706</v>
      </c>
      <c r="V71">
        <v>5.0970519999999997</v>
      </c>
      <c r="W71">
        <v>4.4654160000000003</v>
      </c>
      <c r="X71">
        <v>1.0907</v>
      </c>
      <c r="Y71">
        <v>-7.0830000000000004E-2</v>
      </c>
      <c r="Z71">
        <v>3.4247299999999998</v>
      </c>
      <c r="AA71">
        <v>4.8843139999999998</v>
      </c>
      <c r="AB71">
        <v>4.352176</v>
      </c>
      <c r="AC71">
        <v>-0.50801799999999997</v>
      </c>
      <c r="AD71">
        <v>0.59741299999999997</v>
      </c>
      <c r="AE71">
        <v>-4.6826829999999999</v>
      </c>
      <c r="AF71">
        <v>-0.47162599999999999</v>
      </c>
      <c r="AG71">
        <v>-5.7926890000000002</v>
      </c>
      <c r="AH71">
        <v>10.306654999999999</v>
      </c>
      <c r="AI71">
        <v>-10.713032999999999</v>
      </c>
      <c r="AJ71">
        <v>-11.611991</v>
      </c>
      <c r="AK71">
        <v>1.312851</v>
      </c>
      <c r="AL71">
        <v>6.7384969999999997</v>
      </c>
      <c r="AM71">
        <v>0.74533000000000005</v>
      </c>
      <c r="AN71">
        <v>5.6811199999999999</v>
      </c>
      <c r="AO71">
        <v>0.20224300000000001</v>
      </c>
      <c r="AP71">
        <v>4.3796660000000003</v>
      </c>
      <c r="AQ71">
        <v>-0.61026400000000003</v>
      </c>
      <c r="AR71">
        <v>4.307887</v>
      </c>
      <c r="AS71">
        <v>-2.1689720000000001</v>
      </c>
      <c r="AT71">
        <v>3.0013519999999998</v>
      </c>
      <c r="AU71">
        <v>-0.94559800000000005</v>
      </c>
      <c r="AV71">
        <v>3.4179149999999998</v>
      </c>
      <c r="AW71">
        <v>0.93954199999999999</v>
      </c>
      <c r="AX71">
        <v>4.9922019999999998</v>
      </c>
      <c r="AY71">
        <v>0.52187099999999997</v>
      </c>
      <c r="AZ71">
        <v>5.0146889999999997</v>
      </c>
      <c r="BA71">
        <v>-0.34985100000000002</v>
      </c>
      <c r="BB71">
        <v>4.4462549999999998</v>
      </c>
      <c r="BC71">
        <v>-1.051566</v>
      </c>
      <c r="BD71">
        <v>3.685371</v>
      </c>
      <c r="BE71">
        <v>-2.24892</v>
      </c>
      <c r="BF71">
        <v>2.3654660000000001</v>
      </c>
      <c r="BG71">
        <v>-1.224167</v>
      </c>
      <c r="BH71">
        <v>1.8980440000000001</v>
      </c>
      <c r="BI71">
        <v>1.2011039999999999</v>
      </c>
      <c r="BJ71">
        <v>5.8909209999999996</v>
      </c>
      <c r="BK71">
        <v>0.15020600000000001</v>
      </c>
      <c r="BL71">
        <v>4.2806769999999998</v>
      </c>
      <c r="BM71">
        <v>-0.38908500000000001</v>
      </c>
      <c r="BN71">
        <v>4.0628760000000002</v>
      </c>
      <c r="BO71">
        <v>-0.82582900000000004</v>
      </c>
      <c r="BP71">
        <v>2.2272409999999998</v>
      </c>
      <c r="BQ71">
        <v>-1.99546</v>
      </c>
      <c r="BR71">
        <v>1.644461</v>
      </c>
      <c r="BS71">
        <v>-1.3872640000000001</v>
      </c>
      <c r="BT71">
        <v>2.369475</v>
      </c>
      <c r="BU71">
        <v>1.0265820000000001</v>
      </c>
      <c r="BV71">
        <v>4.6329019999999996</v>
      </c>
      <c r="BW71">
        <v>0.271449</v>
      </c>
      <c r="BX71">
        <v>4.3822910000000004</v>
      </c>
      <c r="BY71">
        <v>-0.10095700000000001</v>
      </c>
      <c r="BZ71">
        <v>3.1116139999999999</v>
      </c>
      <c r="CA71">
        <v>-1.0225230000000001</v>
      </c>
      <c r="CB71">
        <v>1.3572580000000001</v>
      </c>
      <c r="CC71">
        <v>-1.7150069999999999</v>
      </c>
      <c r="CD71">
        <v>2.5781450000000001</v>
      </c>
      <c r="CE71">
        <v>-1.05752</v>
      </c>
      <c r="CF71">
        <v>1.6752929999999999</v>
      </c>
      <c r="CG71">
        <v>0.85354200000000002</v>
      </c>
      <c r="CH71">
        <v>3.480772</v>
      </c>
      <c r="CI71">
        <v>6.3128000000000004E-2</v>
      </c>
      <c r="CJ71">
        <v>2.6051250000000001</v>
      </c>
      <c r="CK71">
        <v>7.1154999999999996E-2</v>
      </c>
      <c r="CL71">
        <v>2.431778</v>
      </c>
      <c r="CM71">
        <v>-0.87567099999999998</v>
      </c>
      <c r="CN71">
        <v>0.91767799999999999</v>
      </c>
      <c r="CO71">
        <v>-2.0571830000000002</v>
      </c>
      <c r="CP71">
        <v>1.2233830000000001</v>
      </c>
      <c r="CQ71">
        <v>-1.5180149999999999</v>
      </c>
      <c r="CR71">
        <v>1.582535</v>
      </c>
      <c r="CS71">
        <v>1.096088</v>
      </c>
      <c r="CT71">
        <v>5.1436149999999996</v>
      </c>
      <c r="CU71">
        <v>5.2757999999999999E-2</v>
      </c>
      <c r="CV71">
        <v>2.6780879999999998</v>
      </c>
      <c r="CW71">
        <v>0.11050500000000001</v>
      </c>
      <c r="CX71">
        <v>2.3959519999999999</v>
      </c>
      <c r="CY71">
        <v>-0.87142699999999995</v>
      </c>
      <c r="CZ71">
        <v>1.831324</v>
      </c>
      <c r="DA71">
        <v>-1.31958</v>
      </c>
      <c r="DB71">
        <v>0.40778199999999998</v>
      </c>
      <c r="DC71">
        <v>-0.87065300000000001</v>
      </c>
      <c r="DD71">
        <v>2.8173819999999998</v>
      </c>
      <c r="DE71">
        <v>100.114075</v>
      </c>
      <c r="DF71">
        <v>80.904492000000005</v>
      </c>
      <c r="DG71">
        <v>89.522422000000006</v>
      </c>
      <c r="DH71">
        <v>102.50539499999999</v>
      </c>
      <c r="DI71">
        <v>78.836134999999999</v>
      </c>
      <c r="DJ71">
        <v>95.080641</v>
      </c>
      <c r="DK71">
        <v>101.72631</v>
      </c>
      <c r="DL71">
        <v>96.266317000000001</v>
      </c>
      <c r="DM71">
        <v>111.266856</v>
      </c>
      <c r="DN71">
        <v>99.637713000000005</v>
      </c>
      <c r="DO71">
        <v>107.314128</v>
      </c>
      <c r="DP71">
        <v>94.740733000000006</v>
      </c>
      <c r="DQ71">
        <v>115.335021</v>
      </c>
      <c r="DR71">
        <v>140.203498</v>
      </c>
      <c r="DS71">
        <v>115.922821</v>
      </c>
      <c r="DT71">
        <v>17.732824000000001</v>
      </c>
      <c r="DU71">
        <v>176.530913</v>
      </c>
      <c r="DV71">
        <v>14.627544</v>
      </c>
      <c r="DW71">
        <v>185.18822599999999</v>
      </c>
      <c r="DX71">
        <v>14.145633999999999</v>
      </c>
      <c r="DY71">
        <v>168.241185</v>
      </c>
      <c r="DZ71">
        <v>118.4</v>
      </c>
      <c r="EA71">
        <v>6.2690000000000001</v>
      </c>
      <c r="EB71">
        <v>736.3</v>
      </c>
      <c r="EC71">
        <v>121.19</v>
      </c>
      <c r="ED71">
        <v>5.6589999999999998</v>
      </c>
      <c r="EE71">
        <v>669.4</v>
      </c>
      <c r="EF71">
        <v>120.61</v>
      </c>
      <c r="EG71">
        <v>5.7460000000000004</v>
      </c>
      <c r="EH71">
        <v>681.5</v>
      </c>
      <c r="EI71">
        <v>121.459999</v>
      </c>
      <c r="EJ71">
        <v>2.6579999999999999</v>
      </c>
      <c r="EK71">
        <v>322.79998799999998</v>
      </c>
      <c r="EL71">
        <v>19.136082999999999</v>
      </c>
      <c r="EM71">
        <v>3.016572</v>
      </c>
      <c r="EN71">
        <v>2.9134890000000002</v>
      </c>
      <c r="EO71">
        <v>-8.8294280000000001</v>
      </c>
      <c r="EP71">
        <v>-13.729604999999999</v>
      </c>
      <c r="EQ71">
        <v>-14.52548</v>
      </c>
      <c r="ER71">
        <v>100.951359</v>
      </c>
      <c r="ES71">
        <v>104.39201</v>
      </c>
      <c r="ET71">
        <v>97.548126999999994</v>
      </c>
      <c r="EU71">
        <v>1.384304</v>
      </c>
      <c r="EV71">
        <v>14126.822349</v>
      </c>
      <c r="EW71" t="s">
        <v>1173</v>
      </c>
      <c r="EX71" t="s">
        <v>1173</v>
      </c>
      <c r="EY71">
        <v>10672.931773</v>
      </c>
    </row>
    <row r="72" spans="1:155" x14ac:dyDescent="0.25">
      <c r="A72" s="741">
        <v>46299</v>
      </c>
      <c r="B72" s="740">
        <v>0.21797453703703704</v>
      </c>
      <c r="C72">
        <v>2820</v>
      </c>
      <c r="D72">
        <v>0</v>
      </c>
      <c r="E72">
        <v>0</v>
      </c>
      <c r="F72">
        <v>80.475519000000006</v>
      </c>
      <c r="G72">
        <v>78.152648999999997</v>
      </c>
      <c r="H72">
        <v>69.154741000000001</v>
      </c>
      <c r="I72">
        <v>77.996183000000002</v>
      </c>
      <c r="J72">
        <v>82.376064</v>
      </c>
      <c r="K72">
        <v>78.264690000000002</v>
      </c>
      <c r="L72">
        <v>75.710677000000004</v>
      </c>
      <c r="M72">
        <v>77.327286999999998</v>
      </c>
      <c r="N72">
        <v>2.3836149999999998</v>
      </c>
      <c r="O72">
        <v>1.4793160000000001</v>
      </c>
      <c r="P72">
        <v>-1.5656829999999999</v>
      </c>
      <c r="Q72">
        <v>-2.3111060000000001</v>
      </c>
      <c r="R72">
        <v>-2.7294839999999998</v>
      </c>
      <c r="S72">
        <v>-2.9703360000000001</v>
      </c>
      <c r="T72">
        <v>-2.0495519999999998</v>
      </c>
      <c r="U72">
        <v>0.30858200000000002</v>
      </c>
      <c r="V72">
        <v>4.961214</v>
      </c>
      <c r="W72">
        <v>4.4129849999999999</v>
      </c>
      <c r="X72">
        <v>1.113189</v>
      </c>
      <c r="Y72">
        <v>-0.15209900000000001</v>
      </c>
      <c r="Z72">
        <v>3.3806669999999999</v>
      </c>
      <c r="AA72">
        <v>4.9091420000000001</v>
      </c>
      <c r="AB72">
        <v>4.2250860000000001</v>
      </c>
      <c r="AC72">
        <v>-0.618475</v>
      </c>
      <c r="AD72">
        <v>0.59870599999999996</v>
      </c>
      <c r="AE72">
        <v>-4.7926190000000002</v>
      </c>
      <c r="AF72">
        <v>-0.53321600000000002</v>
      </c>
      <c r="AG72">
        <v>-5.8669130000000003</v>
      </c>
      <c r="AH72">
        <v>10.200680999999999</v>
      </c>
      <c r="AI72">
        <v>-10.795662999999999</v>
      </c>
      <c r="AJ72">
        <v>-11.701796</v>
      </c>
      <c r="AK72">
        <v>1.3235209999999999</v>
      </c>
      <c r="AL72">
        <v>6.7656390000000002</v>
      </c>
      <c r="AM72">
        <v>0.77087099999999997</v>
      </c>
      <c r="AN72">
        <v>5.707389</v>
      </c>
      <c r="AO72">
        <v>0.23474700000000001</v>
      </c>
      <c r="AP72">
        <v>4.4193090000000002</v>
      </c>
      <c r="AQ72">
        <v>-0.611016</v>
      </c>
      <c r="AR72">
        <v>4.3168600000000001</v>
      </c>
      <c r="AS72">
        <v>-2.1497120000000001</v>
      </c>
      <c r="AT72">
        <v>3.050989</v>
      </c>
      <c r="AU72">
        <v>-0.93406400000000001</v>
      </c>
      <c r="AV72">
        <v>3.4574099999999999</v>
      </c>
      <c r="AW72">
        <v>0.99303699999999995</v>
      </c>
      <c r="AX72">
        <v>5.024737</v>
      </c>
      <c r="AY72">
        <v>0.53754500000000005</v>
      </c>
      <c r="AZ72">
        <v>5.0441839999999996</v>
      </c>
      <c r="BA72">
        <v>-0.34461599999999998</v>
      </c>
      <c r="BB72">
        <v>4.4677910000000001</v>
      </c>
      <c r="BC72">
        <v>-1.0386409999999999</v>
      </c>
      <c r="BD72">
        <v>3.7032569999999998</v>
      </c>
      <c r="BE72">
        <v>-2.229006</v>
      </c>
      <c r="BF72">
        <v>2.3741910000000002</v>
      </c>
      <c r="BG72">
        <v>-1.19086</v>
      </c>
      <c r="BH72">
        <v>1.9281379999999999</v>
      </c>
      <c r="BI72">
        <v>1.235841</v>
      </c>
      <c r="BJ72">
        <v>5.9083189999999997</v>
      </c>
      <c r="BK72">
        <v>0.18484500000000001</v>
      </c>
      <c r="BL72">
        <v>4.2866410000000004</v>
      </c>
      <c r="BM72">
        <v>-0.36273699999999998</v>
      </c>
      <c r="BN72">
        <v>4.062246</v>
      </c>
      <c r="BO72">
        <v>-0.82923999999999998</v>
      </c>
      <c r="BP72">
        <v>2.2675900000000002</v>
      </c>
      <c r="BQ72">
        <v>-1.9817290000000001</v>
      </c>
      <c r="BR72">
        <v>1.632466</v>
      </c>
      <c r="BS72">
        <v>-1.3937580000000001</v>
      </c>
      <c r="BT72">
        <v>2.3736069999999998</v>
      </c>
      <c r="BU72">
        <v>1.054203</v>
      </c>
      <c r="BV72">
        <v>4.6443149999999997</v>
      </c>
      <c r="BW72">
        <v>0.254303</v>
      </c>
      <c r="BX72">
        <v>4.3915369999999996</v>
      </c>
      <c r="BY72">
        <v>-0.11613900000000001</v>
      </c>
      <c r="BZ72">
        <v>3.0904250000000002</v>
      </c>
      <c r="CA72">
        <v>-1.0193190000000001</v>
      </c>
      <c r="CB72">
        <v>1.3512280000000001</v>
      </c>
      <c r="CC72">
        <v>-1.7428790000000001</v>
      </c>
      <c r="CD72">
        <v>2.5877340000000002</v>
      </c>
      <c r="CE72">
        <v>-1.0682400000000001</v>
      </c>
      <c r="CF72">
        <v>1.6644779999999999</v>
      </c>
      <c r="CG72">
        <v>0.88008900000000001</v>
      </c>
      <c r="CH72">
        <v>3.497741</v>
      </c>
      <c r="CI72">
        <v>5.4776999999999999E-2</v>
      </c>
      <c r="CJ72">
        <v>2.602328</v>
      </c>
      <c r="CK72">
        <v>9.1406000000000001E-2</v>
      </c>
      <c r="CL72">
        <v>2.4344649999999999</v>
      </c>
      <c r="CM72">
        <v>-0.86325600000000002</v>
      </c>
      <c r="CN72">
        <v>0.92945800000000001</v>
      </c>
      <c r="CO72">
        <v>-2.035615</v>
      </c>
      <c r="CP72">
        <v>1.228523</v>
      </c>
      <c r="CQ72">
        <v>-1.5295259999999999</v>
      </c>
      <c r="CR72">
        <v>1.6084130000000001</v>
      </c>
      <c r="CS72">
        <v>1.1196790000000001</v>
      </c>
      <c r="CT72">
        <v>5.1351630000000004</v>
      </c>
      <c r="CU72">
        <v>6.3644999999999993E-2</v>
      </c>
      <c r="CV72">
        <v>2.6746660000000002</v>
      </c>
      <c r="CW72">
        <v>0.10152700000000001</v>
      </c>
      <c r="CX72">
        <v>2.3653680000000001</v>
      </c>
      <c r="CY72">
        <v>-0.88735900000000001</v>
      </c>
      <c r="CZ72">
        <v>1.820065</v>
      </c>
      <c r="DA72">
        <v>-1.276586</v>
      </c>
      <c r="DB72">
        <v>0.38740400000000003</v>
      </c>
      <c r="DC72">
        <v>-0.84573100000000001</v>
      </c>
      <c r="DD72">
        <v>2.8184429999999998</v>
      </c>
      <c r="DE72">
        <v>100.52614800000001</v>
      </c>
      <c r="DF72">
        <v>82.770144000000002</v>
      </c>
      <c r="DG72">
        <v>89.053838999999996</v>
      </c>
      <c r="DH72">
        <v>102.474346</v>
      </c>
      <c r="DI72">
        <v>77.863819000000007</v>
      </c>
      <c r="DJ72">
        <v>94.642657</v>
      </c>
      <c r="DK72">
        <v>101.46330399999999</v>
      </c>
      <c r="DL72">
        <v>96.181943000000004</v>
      </c>
      <c r="DM72">
        <v>111.799871</v>
      </c>
      <c r="DN72">
        <v>99.652555000000007</v>
      </c>
      <c r="DO72">
        <v>107.270624</v>
      </c>
      <c r="DP72">
        <v>94.329454999999996</v>
      </c>
      <c r="DQ72">
        <v>115.218419</v>
      </c>
      <c r="DR72">
        <v>140.49081899999999</v>
      </c>
      <c r="DS72">
        <v>115.778059</v>
      </c>
      <c r="DT72">
        <v>17.71358</v>
      </c>
      <c r="DU72">
        <v>177.889826</v>
      </c>
      <c r="DV72">
        <v>14.544594</v>
      </c>
      <c r="DW72">
        <v>185.23701600000001</v>
      </c>
      <c r="DX72">
        <v>14.135332</v>
      </c>
      <c r="DY72">
        <v>166.58117999999999</v>
      </c>
      <c r="DZ72">
        <v>118.45</v>
      </c>
      <c r="EA72">
        <v>6.2720000000000002</v>
      </c>
      <c r="EB72">
        <v>732.5</v>
      </c>
      <c r="EC72">
        <v>121.08</v>
      </c>
      <c r="ED72">
        <v>5.6479999999999997</v>
      </c>
      <c r="EE72">
        <v>669.8</v>
      </c>
      <c r="EF72">
        <v>120.7</v>
      </c>
      <c r="EG72">
        <v>5.718</v>
      </c>
      <c r="EH72">
        <v>680.4</v>
      </c>
      <c r="EI72">
        <v>120.66999800000001</v>
      </c>
      <c r="EJ72">
        <v>4.9000000000000004</v>
      </c>
      <c r="EK72">
        <v>546.09997599999997</v>
      </c>
      <c r="EL72">
        <v>19.059342000000001</v>
      </c>
      <c r="EM72">
        <v>3.0702120000000002</v>
      </c>
      <c r="EN72">
        <v>2.8408099999999998</v>
      </c>
      <c r="EO72">
        <v>-8.8586609999999997</v>
      </c>
      <c r="EP72">
        <v>-13.865875000000001</v>
      </c>
      <c r="EQ72">
        <v>-14.542605999999999</v>
      </c>
      <c r="ER72">
        <v>101.49887699999999</v>
      </c>
      <c r="ES72">
        <v>104.411089</v>
      </c>
      <c r="ET72">
        <v>96.853115000000003</v>
      </c>
      <c r="EU72">
        <v>1.3954519999999999</v>
      </c>
      <c r="EV72">
        <v>14139.030169</v>
      </c>
      <c r="EW72" t="s">
        <v>1173</v>
      </c>
      <c r="EX72" t="s">
        <v>1173</v>
      </c>
      <c r="EY72">
        <v>10680.358319999999</v>
      </c>
    </row>
    <row r="73" spans="1:155" x14ac:dyDescent="0.25">
      <c r="A73" s="741">
        <v>46299</v>
      </c>
      <c r="B73" s="740">
        <v>0.21866898148148148</v>
      </c>
      <c r="C73">
        <v>2880</v>
      </c>
      <c r="D73">
        <v>0</v>
      </c>
      <c r="E73">
        <v>0</v>
      </c>
      <c r="F73">
        <v>80.461545999999998</v>
      </c>
      <c r="G73">
        <v>78.064143999999999</v>
      </c>
      <c r="H73">
        <v>69.137178000000006</v>
      </c>
      <c r="I73">
        <v>77.961477000000002</v>
      </c>
      <c r="J73">
        <v>82.331483000000006</v>
      </c>
      <c r="K73">
        <v>78.197170999999997</v>
      </c>
      <c r="L73">
        <v>75.689369999999997</v>
      </c>
      <c r="M73">
        <v>77.180896000000004</v>
      </c>
      <c r="N73">
        <v>2.3529149999999999</v>
      </c>
      <c r="O73">
        <v>1.357288</v>
      </c>
      <c r="P73">
        <v>-1.592401</v>
      </c>
      <c r="Q73">
        <v>-2.3588100000000001</v>
      </c>
      <c r="R73">
        <v>-2.7725780000000002</v>
      </c>
      <c r="S73">
        <v>-3.0951490000000002</v>
      </c>
      <c r="T73">
        <v>-2.1237089999999998</v>
      </c>
      <c r="U73">
        <v>5.4542E-2</v>
      </c>
      <c r="V73">
        <v>4.9177910000000002</v>
      </c>
      <c r="W73">
        <v>4.1854490000000002</v>
      </c>
      <c r="X73">
        <v>0.99524400000000002</v>
      </c>
      <c r="Y73">
        <v>-0.34755599999999998</v>
      </c>
      <c r="Z73">
        <v>3.169244</v>
      </c>
      <c r="AA73">
        <v>4.8665459999999996</v>
      </c>
      <c r="AB73">
        <v>4.2209599999999998</v>
      </c>
      <c r="AC73">
        <v>-0.65963000000000005</v>
      </c>
      <c r="AD73">
        <v>0.432481</v>
      </c>
      <c r="AE73">
        <v>-4.8671249999999997</v>
      </c>
      <c r="AF73">
        <v>-0.63590400000000002</v>
      </c>
      <c r="AG73">
        <v>-5.9620620000000004</v>
      </c>
      <c r="AH73">
        <v>10.144256</v>
      </c>
      <c r="AI73">
        <v>-10.893395</v>
      </c>
      <c r="AJ73">
        <v>-11.719665000000001</v>
      </c>
      <c r="AK73">
        <v>1.343361</v>
      </c>
      <c r="AL73">
        <v>6.7991539999999997</v>
      </c>
      <c r="AM73">
        <v>0.79361300000000001</v>
      </c>
      <c r="AN73">
        <v>5.7281300000000002</v>
      </c>
      <c r="AO73">
        <v>0.27162900000000001</v>
      </c>
      <c r="AP73">
        <v>4.4224560000000004</v>
      </c>
      <c r="AQ73">
        <v>-0.60414500000000004</v>
      </c>
      <c r="AR73">
        <v>4.3361679999999998</v>
      </c>
      <c r="AS73">
        <v>-2.1297489999999999</v>
      </c>
      <c r="AT73">
        <v>3.0630030000000001</v>
      </c>
      <c r="AU73">
        <v>-0.90439499999999995</v>
      </c>
      <c r="AV73">
        <v>3.5015879999999999</v>
      </c>
      <c r="AW73">
        <v>1.017161</v>
      </c>
      <c r="AX73">
        <v>5.0505500000000003</v>
      </c>
      <c r="AY73">
        <v>0.564917</v>
      </c>
      <c r="AZ73">
        <v>5.0414770000000004</v>
      </c>
      <c r="BA73">
        <v>-0.31221300000000002</v>
      </c>
      <c r="BB73">
        <v>4.4724370000000002</v>
      </c>
      <c r="BC73">
        <v>-1.010356</v>
      </c>
      <c r="BD73">
        <v>3.7115830000000001</v>
      </c>
      <c r="BE73">
        <v>-2.20059</v>
      </c>
      <c r="BF73">
        <v>2.40517</v>
      </c>
      <c r="BG73">
        <v>-1.1694329999999999</v>
      </c>
      <c r="BH73">
        <v>1.931867</v>
      </c>
      <c r="BI73">
        <v>1.289838</v>
      </c>
      <c r="BJ73">
        <v>5.9347490000000001</v>
      </c>
      <c r="BK73">
        <v>0.212427</v>
      </c>
      <c r="BL73">
        <v>4.2906420000000001</v>
      </c>
      <c r="BM73">
        <v>-0.36148200000000003</v>
      </c>
      <c r="BN73">
        <v>4.0728949999999999</v>
      </c>
      <c r="BO73">
        <v>-0.82267500000000005</v>
      </c>
      <c r="BP73">
        <v>2.2865549999999999</v>
      </c>
      <c r="BQ73">
        <v>-1.9654210000000001</v>
      </c>
      <c r="BR73">
        <v>1.6415690000000001</v>
      </c>
      <c r="BS73">
        <v>-1.3693329999999999</v>
      </c>
      <c r="BT73">
        <v>2.397891</v>
      </c>
      <c r="BU73">
        <v>1.104276</v>
      </c>
      <c r="BV73">
        <v>4.6863190000000001</v>
      </c>
      <c r="BW73">
        <v>0.32891300000000001</v>
      </c>
      <c r="BX73">
        <v>4.4072329999999997</v>
      </c>
      <c r="BY73">
        <v>-8.6011000000000004E-2</v>
      </c>
      <c r="BZ73">
        <v>3.085947</v>
      </c>
      <c r="CA73">
        <v>-0.99235899999999999</v>
      </c>
      <c r="CB73">
        <v>1.360571</v>
      </c>
      <c r="CC73">
        <v>-1.6932609999999999</v>
      </c>
      <c r="CD73">
        <v>2.5965280000000002</v>
      </c>
      <c r="CE73">
        <v>-1.0723549999999999</v>
      </c>
      <c r="CF73">
        <v>1.6950480000000001</v>
      </c>
      <c r="CG73">
        <v>0.92453700000000005</v>
      </c>
      <c r="CH73">
        <v>3.5102699999999998</v>
      </c>
      <c r="CI73">
        <v>9.4628000000000004E-2</v>
      </c>
      <c r="CJ73">
        <v>2.6622729999999999</v>
      </c>
      <c r="CK73">
        <v>0.112244</v>
      </c>
      <c r="CL73">
        <v>2.4533870000000002</v>
      </c>
      <c r="CM73">
        <v>-0.83498499999999998</v>
      </c>
      <c r="CN73">
        <v>0.94068499999999999</v>
      </c>
      <c r="CO73">
        <v>-2.0261909999999999</v>
      </c>
      <c r="CP73">
        <v>1.224005</v>
      </c>
      <c r="CQ73">
        <v>-1.4946980000000001</v>
      </c>
      <c r="CR73">
        <v>1.603898</v>
      </c>
      <c r="CS73">
        <v>1.1432960000000001</v>
      </c>
      <c r="CT73">
        <v>5.1897180000000001</v>
      </c>
      <c r="CU73">
        <v>0.13617299999999999</v>
      </c>
      <c r="CV73">
        <v>2.7045750000000002</v>
      </c>
      <c r="CW73">
        <v>0.130629</v>
      </c>
      <c r="CX73">
        <v>2.3900329999999999</v>
      </c>
      <c r="CY73">
        <v>-0.93058300000000005</v>
      </c>
      <c r="CZ73">
        <v>1.852584</v>
      </c>
      <c r="DA73">
        <v>-1.2695529999999999</v>
      </c>
      <c r="DB73">
        <v>0.42443199999999998</v>
      </c>
      <c r="DC73">
        <v>-0.85073200000000004</v>
      </c>
      <c r="DD73">
        <v>2.8238919999999998</v>
      </c>
      <c r="DE73">
        <v>100.337777</v>
      </c>
      <c r="DF73">
        <v>81.911327999999997</v>
      </c>
      <c r="DG73">
        <v>89.140417999999997</v>
      </c>
      <c r="DH73">
        <v>102.408585</v>
      </c>
      <c r="DI73">
        <v>78.694475999999995</v>
      </c>
      <c r="DJ73">
        <v>94.86936</v>
      </c>
      <c r="DK73">
        <v>101.481362</v>
      </c>
      <c r="DL73">
        <v>96.187800999999993</v>
      </c>
      <c r="DM73">
        <v>109.96656299999999</v>
      </c>
      <c r="DN73">
        <v>99.567284999999998</v>
      </c>
      <c r="DO73">
        <v>107.20358299999999</v>
      </c>
      <c r="DP73">
        <v>94.536529000000002</v>
      </c>
      <c r="DQ73">
        <v>115.22369399999999</v>
      </c>
      <c r="DR73">
        <v>140.461375</v>
      </c>
      <c r="DS73">
        <v>115.607043</v>
      </c>
      <c r="DT73">
        <v>17.651427999999999</v>
      </c>
      <c r="DU73">
        <v>176.99101099999999</v>
      </c>
      <c r="DV73">
        <v>14.532736999999999</v>
      </c>
      <c r="DW73">
        <v>185.086468</v>
      </c>
      <c r="DX73">
        <v>14.036199</v>
      </c>
      <c r="DY73">
        <v>167.80441300000001</v>
      </c>
      <c r="DZ73">
        <v>118.53</v>
      </c>
      <c r="EA73">
        <v>6.2670000000000003</v>
      </c>
      <c r="EB73">
        <v>731.7</v>
      </c>
      <c r="EC73">
        <v>121.21</v>
      </c>
      <c r="ED73">
        <v>5.6079999999999997</v>
      </c>
      <c r="EE73">
        <v>668.2</v>
      </c>
      <c r="EF73">
        <v>120.48</v>
      </c>
      <c r="EG73">
        <v>5.7309999999999999</v>
      </c>
      <c r="EH73">
        <v>678</v>
      </c>
      <c r="EI73">
        <v>120.66999800000001</v>
      </c>
      <c r="EJ73">
        <v>4.9000000000000004</v>
      </c>
      <c r="EK73">
        <v>546.09997599999997</v>
      </c>
      <c r="EL73">
        <v>19.097422000000002</v>
      </c>
      <c r="EM73">
        <v>2.9919829999999998</v>
      </c>
      <c r="EN73">
        <v>2.9879739999999999</v>
      </c>
      <c r="EO73">
        <v>-8.9531659999999995</v>
      </c>
      <c r="EP73">
        <v>-13.885377999999999</v>
      </c>
      <c r="EQ73">
        <v>-14.707639</v>
      </c>
      <c r="ER73">
        <v>101.137055</v>
      </c>
      <c r="ES73">
        <v>104.352209</v>
      </c>
      <c r="ET73">
        <v>97.365707999999998</v>
      </c>
      <c r="EU73">
        <v>1.417589</v>
      </c>
      <c r="EV73">
        <v>14151.261155</v>
      </c>
      <c r="EW73" t="s">
        <v>1173</v>
      </c>
      <c r="EX73" t="s">
        <v>1173</v>
      </c>
      <c r="EY73">
        <v>10689.455045999999</v>
      </c>
    </row>
    <row r="74" spans="1:155" x14ac:dyDescent="0.25">
      <c r="A74" s="741">
        <v>46299</v>
      </c>
      <c r="B74" s="740">
        <v>0.21936342592592592</v>
      </c>
      <c r="C74">
        <v>2940</v>
      </c>
      <c r="D74">
        <v>0</v>
      </c>
      <c r="E74">
        <v>0</v>
      </c>
      <c r="F74">
        <v>80.201625000000007</v>
      </c>
      <c r="G74">
        <v>77.969361000000006</v>
      </c>
      <c r="H74">
        <v>69.024804000000003</v>
      </c>
      <c r="I74">
        <v>77.958046999999993</v>
      </c>
      <c r="J74">
        <v>82.253518999999997</v>
      </c>
      <c r="K74">
        <v>78.104943000000006</v>
      </c>
      <c r="L74">
        <v>75.614641000000006</v>
      </c>
      <c r="M74">
        <v>77.032556</v>
      </c>
      <c r="N74">
        <v>2.2659189999999998</v>
      </c>
      <c r="O74">
        <v>1.3079719999999999</v>
      </c>
      <c r="P74">
        <v>-1.7554350000000001</v>
      </c>
      <c r="Q74">
        <v>-2.3253940000000002</v>
      </c>
      <c r="R74">
        <v>-2.8792810000000002</v>
      </c>
      <c r="S74">
        <v>-3.2214070000000001</v>
      </c>
      <c r="T74">
        <v>-2.2330009999999998</v>
      </c>
      <c r="U74">
        <v>2.4625999999999999E-2</v>
      </c>
      <c r="V74">
        <v>4.831588</v>
      </c>
      <c r="W74">
        <v>4.1133860000000002</v>
      </c>
      <c r="X74">
        <v>1.1539429999999999</v>
      </c>
      <c r="Y74">
        <v>-0.44322499999999998</v>
      </c>
      <c r="Z74">
        <v>3.1632959999999999</v>
      </c>
      <c r="AA74">
        <v>4.7922700000000003</v>
      </c>
      <c r="AB74">
        <v>4.1053740000000003</v>
      </c>
      <c r="AC74">
        <v>-0.70807900000000001</v>
      </c>
      <c r="AD74">
        <v>0.59748599999999996</v>
      </c>
      <c r="AE74">
        <v>-4.9479410000000001</v>
      </c>
      <c r="AF74">
        <v>-0.73145499999999997</v>
      </c>
      <c r="AG74">
        <v>-5.9436840000000002</v>
      </c>
      <c r="AH74">
        <v>10.108226999999999</v>
      </c>
      <c r="AI74">
        <v>-11.112978999999999</v>
      </c>
      <c r="AJ74">
        <v>-11.728678</v>
      </c>
      <c r="AK74">
        <v>1.385248</v>
      </c>
      <c r="AL74">
        <v>6.8165810000000002</v>
      </c>
      <c r="AM74">
        <v>0.79689200000000004</v>
      </c>
      <c r="AN74">
        <v>5.7080229999999998</v>
      </c>
      <c r="AO74">
        <v>0.26561099999999999</v>
      </c>
      <c r="AP74">
        <v>4.4357519999999999</v>
      </c>
      <c r="AQ74">
        <v>-0.60647099999999998</v>
      </c>
      <c r="AR74">
        <v>4.3463700000000003</v>
      </c>
      <c r="AS74">
        <v>-2.1352069999999999</v>
      </c>
      <c r="AT74">
        <v>3.0719129999999999</v>
      </c>
      <c r="AU74">
        <v>-0.91347400000000001</v>
      </c>
      <c r="AV74">
        <v>3.4921090000000001</v>
      </c>
      <c r="AW74">
        <v>1.0495399999999999</v>
      </c>
      <c r="AX74">
        <v>5.0565980000000001</v>
      </c>
      <c r="AY74">
        <v>0.57285299999999995</v>
      </c>
      <c r="AZ74">
        <v>5.0610759999999999</v>
      </c>
      <c r="BA74">
        <v>-0.32758599999999999</v>
      </c>
      <c r="BB74">
        <v>4.4730689999999997</v>
      </c>
      <c r="BC74">
        <v>-1.0254529999999999</v>
      </c>
      <c r="BD74">
        <v>3.7282959999999998</v>
      </c>
      <c r="BE74">
        <v>-2.1972559999999999</v>
      </c>
      <c r="BF74">
        <v>2.386844</v>
      </c>
      <c r="BG74">
        <v>-1.1549959999999999</v>
      </c>
      <c r="BH74">
        <v>1.926682</v>
      </c>
      <c r="BI74">
        <v>1.310932</v>
      </c>
      <c r="BJ74">
        <v>5.9268260000000001</v>
      </c>
      <c r="BK74">
        <v>0.20813100000000001</v>
      </c>
      <c r="BL74">
        <v>4.3097830000000004</v>
      </c>
      <c r="BM74">
        <v>-0.33295999999999998</v>
      </c>
      <c r="BN74">
        <v>4.0924230000000001</v>
      </c>
      <c r="BO74">
        <v>-0.81780399999999998</v>
      </c>
      <c r="BP74">
        <v>2.2835749999999999</v>
      </c>
      <c r="BQ74">
        <v>-1.9698100000000001</v>
      </c>
      <c r="BR74">
        <v>1.646258</v>
      </c>
      <c r="BS74">
        <v>-1.3609180000000001</v>
      </c>
      <c r="BT74">
        <v>2.4177659999999999</v>
      </c>
      <c r="BU74">
        <v>1.1561650000000001</v>
      </c>
      <c r="BV74">
        <v>4.7223319999999998</v>
      </c>
      <c r="BW74">
        <v>0.36008499999999999</v>
      </c>
      <c r="BX74">
        <v>4.434285</v>
      </c>
      <c r="BY74">
        <v>-7.7718999999999996E-2</v>
      </c>
      <c r="BZ74">
        <v>3.123335</v>
      </c>
      <c r="CA74">
        <v>-0.98527699999999996</v>
      </c>
      <c r="CB74">
        <v>1.3883749999999999</v>
      </c>
      <c r="CC74">
        <v>-1.67011</v>
      </c>
      <c r="CD74">
        <v>2.623208</v>
      </c>
      <c r="CE74">
        <v>-1.013131</v>
      </c>
      <c r="CF74">
        <v>1.6825300000000001</v>
      </c>
      <c r="CG74">
        <v>0.93138200000000004</v>
      </c>
      <c r="CH74">
        <v>3.555447</v>
      </c>
      <c r="CI74">
        <v>0.14604500000000001</v>
      </c>
      <c r="CJ74">
        <v>2.705206</v>
      </c>
      <c r="CK74">
        <v>0.12886400000000001</v>
      </c>
      <c r="CL74">
        <v>2.4607410000000001</v>
      </c>
      <c r="CM74">
        <v>-0.84332300000000004</v>
      </c>
      <c r="CN74">
        <v>0.966445</v>
      </c>
      <c r="CO74">
        <v>-2.0081920000000002</v>
      </c>
      <c r="CP74">
        <v>1.231941</v>
      </c>
      <c r="CQ74">
        <v>-1.4918229999999999</v>
      </c>
      <c r="CR74">
        <v>1.6228899999999999</v>
      </c>
      <c r="CS74">
        <v>1.188129</v>
      </c>
      <c r="CT74">
        <v>5.1990049999999997</v>
      </c>
      <c r="CU74">
        <v>0.15384500000000001</v>
      </c>
      <c r="CV74">
        <v>2.7203390000000001</v>
      </c>
      <c r="CW74">
        <v>0.15384500000000001</v>
      </c>
      <c r="CX74">
        <v>2.424134</v>
      </c>
      <c r="CY74">
        <v>-0.99070000000000003</v>
      </c>
      <c r="CZ74">
        <v>1.882566</v>
      </c>
      <c r="DA74">
        <v>-1.2959039999999999</v>
      </c>
      <c r="DB74">
        <v>0.44986399999999999</v>
      </c>
      <c r="DC74">
        <v>-0.84467999999999999</v>
      </c>
      <c r="DD74">
        <v>2.8612000000000002</v>
      </c>
      <c r="DE74">
        <v>100.453514</v>
      </c>
      <c r="DF74">
        <v>82.029004999999998</v>
      </c>
      <c r="DG74">
        <v>89.206013999999996</v>
      </c>
      <c r="DH74">
        <v>102.26074300000001</v>
      </c>
      <c r="DI74">
        <v>78.596253000000004</v>
      </c>
      <c r="DJ74">
        <v>94.832812000000004</v>
      </c>
      <c r="DK74">
        <v>101.48647200000001</v>
      </c>
      <c r="DL74">
        <v>96.149775000000005</v>
      </c>
      <c r="DM74">
        <v>113.332359</v>
      </c>
      <c r="DN74">
        <v>99.515485999999996</v>
      </c>
      <c r="DO74">
        <v>107.12860499999999</v>
      </c>
      <c r="DP74">
        <v>94.555884000000006</v>
      </c>
      <c r="DQ74">
        <v>115.277562</v>
      </c>
      <c r="DR74">
        <v>140.78491199999999</v>
      </c>
      <c r="DS74">
        <v>115.362312</v>
      </c>
      <c r="DT74">
        <v>17.681605000000001</v>
      </c>
      <c r="DU74">
        <v>177.21406300000001</v>
      </c>
      <c r="DV74">
        <v>14.395749</v>
      </c>
      <c r="DW74">
        <v>184.56970699999999</v>
      </c>
      <c r="DX74">
        <v>14.138344</v>
      </c>
      <c r="DY74">
        <v>167.64473000000001</v>
      </c>
      <c r="DZ74">
        <v>118.55</v>
      </c>
      <c r="EA74">
        <v>6.2729999999999997</v>
      </c>
      <c r="EB74">
        <v>733.2</v>
      </c>
      <c r="EC74">
        <v>121.15</v>
      </c>
      <c r="ED74">
        <v>5.5860000000000003</v>
      </c>
      <c r="EE74">
        <v>668.3</v>
      </c>
      <c r="EF74">
        <v>120.35</v>
      </c>
      <c r="EG74">
        <v>5.7270000000000003</v>
      </c>
      <c r="EH74">
        <v>682.9</v>
      </c>
      <c r="EI74">
        <v>121.480003</v>
      </c>
      <c r="EJ74">
        <v>2.6589999999999998</v>
      </c>
      <c r="EK74">
        <v>323</v>
      </c>
      <c r="EL74">
        <v>19.01549</v>
      </c>
      <c r="EM74">
        <v>2.998167</v>
      </c>
      <c r="EN74">
        <v>2.8089200000000001</v>
      </c>
      <c r="EO74">
        <v>-8.9072630000000004</v>
      </c>
      <c r="EP74">
        <v>-14.111146</v>
      </c>
      <c r="EQ74">
        <v>-14.537597999999999</v>
      </c>
      <c r="ER74">
        <v>101.226961</v>
      </c>
      <c r="ES74">
        <v>104.149856</v>
      </c>
      <c r="ET74">
        <v>97.298936999999995</v>
      </c>
      <c r="EU74">
        <v>1.430258</v>
      </c>
      <c r="EV74">
        <v>14163.498706</v>
      </c>
      <c r="EW74" t="s">
        <v>1173</v>
      </c>
      <c r="EX74" t="s">
        <v>1173</v>
      </c>
      <c r="EY74">
        <v>10697.998100999999</v>
      </c>
    </row>
    <row r="75" spans="1:155" x14ac:dyDescent="0.25">
      <c r="A75" s="741">
        <v>46299</v>
      </c>
      <c r="B75" s="740">
        <v>0.22005787037037036</v>
      </c>
      <c r="C75">
        <v>3000</v>
      </c>
      <c r="D75">
        <v>0</v>
      </c>
      <c r="E75">
        <v>0</v>
      </c>
      <c r="F75">
        <v>80.019537</v>
      </c>
      <c r="G75">
        <v>77.852054999999993</v>
      </c>
      <c r="H75">
        <v>68.959435999999997</v>
      </c>
      <c r="I75">
        <v>77.912502000000003</v>
      </c>
      <c r="J75">
        <v>82.238359000000003</v>
      </c>
      <c r="K75">
        <v>78.125062</v>
      </c>
      <c r="L75">
        <v>75.583320999999998</v>
      </c>
      <c r="M75">
        <v>76.839027999999999</v>
      </c>
      <c r="N75">
        <v>2.1580210000000002</v>
      </c>
      <c r="O75">
        <v>1.2128300000000001</v>
      </c>
      <c r="P75">
        <v>-1.747706</v>
      </c>
      <c r="Q75">
        <v>-2.4144540000000001</v>
      </c>
      <c r="R75">
        <v>-2.9461379999999999</v>
      </c>
      <c r="S75">
        <v>-3.1884649999999999</v>
      </c>
      <c r="T75">
        <v>-2.3736250000000001</v>
      </c>
      <c r="U75">
        <v>-9.6101000000000006E-2</v>
      </c>
      <c r="V75">
        <v>4.7708950000000003</v>
      </c>
      <c r="W75">
        <v>4.011298</v>
      </c>
      <c r="X75">
        <v>0.82994199999999996</v>
      </c>
      <c r="Y75">
        <v>-0.39932899999999999</v>
      </c>
      <c r="Z75">
        <v>3.0602640000000001</v>
      </c>
      <c r="AA75">
        <v>4.9440580000000001</v>
      </c>
      <c r="AB75">
        <v>4.023968</v>
      </c>
      <c r="AC75">
        <v>-0.75400199999999995</v>
      </c>
      <c r="AD75">
        <v>0.47310099999999999</v>
      </c>
      <c r="AE75">
        <v>-5.0151919999999999</v>
      </c>
      <c r="AF75">
        <v>-0.76819899999999997</v>
      </c>
      <c r="AG75">
        <v>-6.051615</v>
      </c>
      <c r="AH75">
        <v>10.112018000000001</v>
      </c>
      <c r="AI75">
        <v>-11.153727999999999</v>
      </c>
      <c r="AJ75">
        <v>-11.810881999999999</v>
      </c>
      <c r="AK75">
        <v>1.4079900000000001</v>
      </c>
      <c r="AL75">
        <v>6.8626670000000001</v>
      </c>
      <c r="AM75">
        <v>0.84846999999999995</v>
      </c>
      <c r="AN75">
        <v>5.762429</v>
      </c>
      <c r="AO75">
        <v>0.30731799999999998</v>
      </c>
      <c r="AP75">
        <v>4.4652649999999996</v>
      </c>
      <c r="AQ75">
        <v>-0.59014299999999997</v>
      </c>
      <c r="AR75">
        <v>4.3664059999999996</v>
      </c>
      <c r="AS75">
        <v>-2.1010659999999999</v>
      </c>
      <c r="AT75">
        <v>3.1008710000000002</v>
      </c>
      <c r="AU75">
        <v>-0.91163799999999995</v>
      </c>
      <c r="AV75">
        <v>3.5192100000000002</v>
      </c>
      <c r="AW75">
        <v>1.0740019999999999</v>
      </c>
      <c r="AX75">
        <v>5.1152990000000003</v>
      </c>
      <c r="AY75">
        <v>0.60702699999999998</v>
      </c>
      <c r="AZ75">
        <v>5.0764279999999999</v>
      </c>
      <c r="BA75">
        <v>-0.28160000000000002</v>
      </c>
      <c r="BB75">
        <v>4.5019660000000004</v>
      </c>
      <c r="BC75">
        <v>-1.0009410000000001</v>
      </c>
      <c r="BD75">
        <v>3.7402259999999998</v>
      </c>
      <c r="BE75">
        <v>-2.1814800000000001</v>
      </c>
      <c r="BF75">
        <v>2.4471609999999999</v>
      </c>
      <c r="BG75">
        <v>-1.136468</v>
      </c>
      <c r="BH75">
        <v>1.960993</v>
      </c>
      <c r="BI75">
        <v>1.3406640000000001</v>
      </c>
      <c r="BJ75">
        <v>5.9376100000000003</v>
      </c>
      <c r="BK75">
        <v>0.246721</v>
      </c>
      <c r="BL75">
        <v>4.3297730000000003</v>
      </c>
      <c r="BM75">
        <v>-0.316527</v>
      </c>
      <c r="BN75">
        <v>4.1107139999999998</v>
      </c>
      <c r="BO75">
        <v>-0.79290000000000005</v>
      </c>
      <c r="BP75">
        <v>2.3046790000000001</v>
      </c>
      <c r="BQ75">
        <v>-1.936056</v>
      </c>
      <c r="BR75">
        <v>1.656042</v>
      </c>
      <c r="BS75">
        <v>-1.349701</v>
      </c>
      <c r="BT75">
        <v>2.4330620000000001</v>
      </c>
      <c r="BU75">
        <v>1.1676310000000001</v>
      </c>
      <c r="BV75">
        <v>4.7442869999999999</v>
      </c>
      <c r="BW75">
        <v>0.37849100000000002</v>
      </c>
      <c r="BX75">
        <v>4.4249489999999998</v>
      </c>
      <c r="BY75">
        <v>-8.3422999999999997E-2</v>
      </c>
      <c r="BZ75">
        <v>3.1137950000000001</v>
      </c>
      <c r="CA75">
        <v>-0.99024900000000005</v>
      </c>
      <c r="CB75">
        <v>1.3944859999999999</v>
      </c>
      <c r="CC75">
        <v>-1.6696709999999999</v>
      </c>
      <c r="CD75">
        <v>2.618582</v>
      </c>
      <c r="CE75">
        <v>-1.033517</v>
      </c>
      <c r="CF75">
        <v>1.6794450000000001</v>
      </c>
      <c r="CG75">
        <v>0.96105099999999999</v>
      </c>
      <c r="CH75">
        <v>3.5799189999999999</v>
      </c>
      <c r="CI75">
        <v>0.14477599999999999</v>
      </c>
      <c r="CJ75">
        <v>2.7255690000000001</v>
      </c>
      <c r="CK75">
        <v>0.156555</v>
      </c>
      <c r="CL75">
        <v>2.4800499999999999</v>
      </c>
      <c r="CM75">
        <v>-0.839646</v>
      </c>
      <c r="CN75">
        <v>0.96750999999999998</v>
      </c>
      <c r="CO75">
        <v>-1.9997069999999999</v>
      </c>
      <c r="CP75">
        <v>1.267048</v>
      </c>
      <c r="CQ75">
        <v>-1.5000990000000001</v>
      </c>
      <c r="CR75">
        <v>1.6533679999999999</v>
      </c>
      <c r="CS75">
        <v>1.229695</v>
      </c>
      <c r="CT75">
        <v>5.2080279999999997</v>
      </c>
      <c r="CU75">
        <v>0.19296099999999999</v>
      </c>
      <c r="CV75">
        <v>2.7487200000000001</v>
      </c>
      <c r="CW75">
        <v>0.17171400000000001</v>
      </c>
      <c r="CX75">
        <v>2.4304329999999998</v>
      </c>
      <c r="CY75">
        <v>-1.001952</v>
      </c>
      <c r="CZ75">
        <v>1.900849</v>
      </c>
      <c r="DA75">
        <v>-1.2762439999999999</v>
      </c>
      <c r="DB75">
        <v>0.463007</v>
      </c>
      <c r="DC75">
        <v>-0.84076300000000004</v>
      </c>
      <c r="DD75">
        <v>2.8639670000000002</v>
      </c>
      <c r="DE75">
        <v>100.20775</v>
      </c>
      <c r="DF75">
        <v>80.890516000000005</v>
      </c>
      <c r="DG75">
        <v>88.891974000000005</v>
      </c>
      <c r="DH75">
        <v>102.099143</v>
      </c>
      <c r="DI75">
        <v>78.402306999999993</v>
      </c>
      <c r="DJ75">
        <v>94.603635999999995</v>
      </c>
      <c r="DK75">
        <v>101.48359000000001</v>
      </c>
      <c r="DL75">
        <v>96.043397999999996</v>
      </c>
      <c r="DM75">
        <v>113.421724</v>
      </c>
      <c r="DN75">
        <v>99.272878000000006</v>
      </c>
      <c r="DO75">
        <v>106.945069</v>
      </c>
      <c r="DP75">
        <v>94.300348</v>
      </c>
      <c r="DQ75">
        <v>115.11650400000001</v>
      </c>
      <c r="DR75">
        <v>140.71536499999999</v>
      </c>
      <c r="DS75">
        <v>114.98813199999999</v>
      </c>
      <c r="DT75">
        <v>17.568721</v>
      </c>
      <c r="DU75">
        <v>176.54141000000001</v>
      </c>
      <c r="DV75">
        <v>14.363871</v>
      </c>
      <c r="DW75">
        <v>184.12029999999999</v>
      </c>
      <c r="DX75">
        <v>14.047279</v>
      </c>
      <c r="DY75">
        <v>167.05779899999999</v>
      </c>
      <c r="DZ75">
        <v>118.27</v>
      </c>
      <c r="EA75">
        <v>6.274</v>
      </c>
      <c r="EB75">
        <v>731.2</v>
      </c>
      <c r="EC75">
        <v>121.39</v>
      </c>
      <c r="ED75">
        <v>5.585</v>
      </c>
      <c r="EE75">
        <v>665.4</v>
      </c>
      <c r="EF75">
        <v>120.53</v>
      </c>
      <c r="EG75">
        <v>5.7409999999999997</v>
      </c>
      <c r="EH75">
        <v>677.1</v>
      </c>
      <c r="EI75">
        <v>120.58000199999999</v>
      </c>
      <c r="EJ75">
        <v>4.8979999999999997</v>
      </c>
      <c r="EK75">
        <v>545.40002400000003</v>
      </c>
      <c r="EL75">
        <v>19.19116</v>
      </c>
      <c r="EM75">
        <v>3.0100730000000002</v>
      </c>
      <c r="EN75">
        <v>2.8782899999999998</v>
      </c>
      <c r="EO75">
        <v>-9.0791419999999992</v>
      </c>
      <c r="EP75">
        <v>-14.163800999999999</v>
      </c>
      <c r="EQ75">
        <v>-14.689171999999999</v>
      </c>
      <c r="ER75">
        <v>100.95559900000001</v>
      </c>
      <c r="ES75">
        <v>103.973564</v>
      </c>
      <c r="ET75">
        <v>97.053140999999997</v>
      </c>
      <c r="EU75">
        <v>1.44939</v>
      </c>
      <c r="EV75">
        <v>14175.710878</v>
      </c>
      <c r="EW75" t="s">
        <v>1173</v>
      </c>
      <c r="EX75" t="s">
        <v>1173</v>
      </c>
      <c r="EY75">
        <v>10705.425966000001</v>
      </c>
    </row>
    <row r="76" spans="1:155" x14ac:dyDescent="0.25">
      <c r="A76" s="741">
        <v>46299</v>
      </c>
      <c r="B76" s="740">
        <v>0.2207523148148148</v>
      </c>
      <c r="C76">
        <v>3060</v>
      </c>
      <c r="D76">
        <v>0</v>
      </c>
      <c r="E76">
        <v>0</v>
      </c>
      <c r="F76">
        <v>80.076779000000002</v>
      </c>
      <c r="G76">
        <v>77.818928999999997</v>
      </c>
      <c r="H76">
        <v>68.870227</v>
      </c>
      <c r="I76">
        <v>77.896709000000001</v>
      </c>
      <c r="J76">
        <v>82.134262000000007</v>
      </c>
      <c r="K76">
        <v>77.998998999999998</v>
      </c>
      <c r="L76">
        <v>75.552364999999995</v>
      </c>
      <c r="M76">
        <v>76.809804999999997</v>
      </c>
      <c r="N76">
        <v>2.088692</v>
      </c>
      <c r="O76">
        <v>1.1802980000000001</v>
      </c>
      <c r="P76">
        <v>-1.855909</v>
      </c>
      <c r="Q76">
        <v>-2.593318</v>
      </c>
      <c r="R76">
        <v>-3.046694</v>
      </c>
      <c r="S76">
        <v>-3.3508249999999999</v>
      </c>
      <c r="T76">
        <v>-2.440655</v>
      </c>
      <c r="U76">
        <v>-0.15873599999999999</v>
      </c>
      <c r="V76">
        <v>4.6559590000000002</v>
      </c>
      <c r="W76">
        <v>3.802527</v>
      </c>
      <c r="X76">
        <v>0.853688</v>
      </c>
      <c r="Y76">
        <v>-0.50642399999999999</v>
      </c>
      <c r="Z76">
        <v>3.0024860000000002</v>
      </c>
      <c r="AA76">
        <v>4.7309469999999996</v>
      </c>
      <c r="AB76">
        <v>3.9594269999999998</v>
      </c>
      <c r="AC76">
        <v>-0.84121900000000005</v>
      </c>
      <c r="AD76">
        <v>0.26373999999999997</v>
      </c>
      <c r="AE76">
        <v>-5.0950009999999999</v>
      </c>
      <c r="AF76">
        <v>-0.82574000000000003</v>
      </c>
      <c r="AG76">
        <v>-6.1142950000000003</v>
      </c>
      <c r="AH76">
        <v>10.003636999999999</v>
      </c>
      <c r="AI76">
        <v>-11.180567</v>
      </c>
      <c r="AJ76">
        <v>-11.831159</v>
      </c>
      <c r="AK76">
        <v>1.4254709999999999</v>
      </c>
      <c r="AL76">
        <v>6.8690249999999997</v>
      </c>
      <c r="AM76">
        <v>0.84750199999999998</v>
      </c>
      <c r="AN76">
        <v>5.7742930000000001</v>
      </c>
      <c r="AO76">
        <v>0.302566</v>
      </c>
      <c r="AP76">
        <v>4.4720149999999999</v>
      </c>
      <c r="AQ76">
        <v>-0.59305200000000002</v>
      </c>
      <c r="AR76">
        <v>4.390803</v>
      </c>
      <c r="AS76">
        <v>-2.100994</v>
      </c>
      <c r="AT76">
        <v>3.11761</v>
      </c>
      <c r="AU76">
        <v>-0.92440699999999998</v>
      </c>
      <c r="AV76">
        <v>3.5501849999999999</v>
      </c>
      <c r="AW76">
        <v>1.083121</v>
      </c>
      <c r="AX76">
        <v>5.1133600000000001</v>
      </c>
      <c r="AY76">
        <v>0.59030300000000002</v>
      </c>
      <c r="AZ76">
        <v>5.0838780000000003</v>
      </c>
      <c r="BA76">
        <v>-0.30459700000000001</v>
      </c>
      <c r="BB76">
        <v>4.5035270000000001</v>
      </c>
      <c r="BC76">
        <v>-1.0188029999999999</v>
      </c>
      <c r="BD76">
        <v>3.7385730000000001</v>
      </c>
      <c r="BE76">
        <v>-2.20662</v>
      </c>
      <c r="BF76">
        <v>2.4438330000000001</v>
      </c>
      <c r="BG76">
        <v>-1.1532359999999999</v>
      </c>
      <c r="BH76">
        <v>1.9670970000000001</v>
      </c>
      <c r="BI76">
        <v>1.358301</v>
      </c>
      <c r="BJ76">
        <v>5.9528410000000003</v>
      </c>
      <c r="BK76">
        <v>0.28794500000000001</v>
      </c>
      <c r="BL76">
        <v>4.3271389999999998</v>
      </c>
      <c r="BM76">
        <v>-0.32195299999999999</v>
      </c>
      <c r="BN76">
        <v>4.094398</v>
      </c>
      <c r="BO76">
        <v>-0.86392899999999995</v>
      </c>
      <c r="BP76">
        <v>2.31318</v>
      </c>
      <c r="BQ76">
        <v>-1.9863550000000001</v>
      </c>
      <c r="BR76">
        <v>1.6626970000000001</v>
      </c>
      <c r="BS76">
        <v>-1.3532010000000001</v>
      </c>
      <c r="BT76">
        <v>2.4295819999999999</v>
      </c>
      <c r="BU76">
        <v>1.1906890000000001</v>
      </c>
      <c r="BV76">
        <v>4.7502490000000002</v>
      </c>
      <c r="BW76">
        <v>0.402501</v>
      </c>
      <c r="BX76">
        <v>4.4514310000000004</v>
      </c>
      <c r="BY76">
        <v>-8.3098000000000005E-2</v>
      </c>
      <c r="BZ76">
        <v>3.1168680000000002</v>
      </c>
      <c r="CA76">
        <v>-0.97975400000000001</v>
      </c>
      <c r="CB76">
        <v>1.3832739999999999</v>
      </c>
      <c r="CC76">
        <v>-1.6655199999999999</v>
      </c>
      <c r="CD76">
        <v>2.616263</v>
      </c>
      <c r="CE76">
        <v>-1.0113220000000001</v>
      </c>
      <c r="CF76">
        <v>1.6986520000000001</v>
      </c>
      <c r="CG76">
        <v>1.0042679999999999</v>
      </c>
      <c r="CH76">
        <v>3.5963159999999998</v>
      </c>
      <c r="CI76">
        <v>0.196825</v>
      </c>
      <c r="CJ76">
        <v>2.7056369999999998</v>
      </c>
      <c r="CK76">
        <v>0.15515100000000001</v>
      </c>
      <c r="CL76">
        <v>2.4726669999999999</v>
      </c>
      <c r="CM76">
        <v>-0.85308099999999998</v>
      </c>
      <c r="CN76">
        <v>0.98489199999999999</v>
      </c>
      <c r="CO76">
        <v>-2.0054180000000001</v>
      </c>
      <c r="CP76">
        <v>1.237317</v>
      </c>
      <c r="CQ76">
        <v>-1.486888</v>
      </c>
      <c r="CR76">
        <v>1.6623669999999999</v>
      </c>
      <c r="CS76">
        <v>1.2327049999999999</v>
      </c>
      <c r="CT76">
        <v>5.2301200000000003</v>
      </c>
      <c r="CU76">
        <v>0.19489799999999999</v>
      </c>
      <c r="CV76">
        <v>2.7607710000000001</v>
      </c>
      <c r="CW76">
        <v>0.159331</v>
      </c>
      <c r="CX76">
        <v>2.4438260000000001</v>
      </c>
      <c r="CY76">
        <v>-1.0671580000000001</v>
      </c>
      <c r="CZ76">
        <v>1.9220839999999999</v>
      </c>
      <c r="DA76">
        <v>-1.259744</v>
      </c>
      <c r="DB76">
        <v>0.47253800000000001</v>
      </c>
      <c r="DC76">
        <v>-0.86637399999999998</v>
      </c>
      <c r="DD76">
        <v>2.9029600000000002</v>
      </c>
      <c r="DE76">
        <v>100.03815899999999</v>
      </c>
      <c r="DF76">
        <v>81.767871</v>
      </c>
      <c r="DG76">
        <v>89.099136000000001</v>
      </c>
      <c r="DH76">
        <v>102.098513</v>
      </c>
      <c r="DI76">
        <v>78.320607999999993</v>
      </c>
      <c r="DJ76">
        <v>94.552355000000006</v>
      </c>
      <c r="DK76">
        <v>101.350331</v>
      </c>
      <c r="DL76">
        <v>95.990119000000007</v>
      </c>
      <c r="DM76">
        <v>110.653756</v>
      </c>
      <c r="DN76">
        <v>98.977661999999995</v>
      </c>
      <c r="DO76">
        <v>106.793325</v>
      </c>
      <c r="DP76">
        <v>94.218328999999997</v>
      </c>
      <c r="DQ76">
        <v>115.061937</v>
      </c>
      <c r="DR76">
        <v>140.704689</v>
      </c>
      <c r="DS76">
        <v>115.0688</v>
      </c>
      <c r="DT76">
        <v>17.523965</v>
      </c>
      <c r="DU76">
        <v>175.928043</v>
      </c>
      <c r="DV76">
        <v>14.361829999999999</v>
      </c>
      <c r="DW76">
        <v>183.98607999999999</v>
      </c>
      <c r="DX76">
        <v>14.063363000000001</v>
      </c>
      <c r="DY76">
        <v>166.70237599999999</v>
      </c>
      <c r="DZ76">
        <v>118.41</v>
      </c>
      <c r="EA76">
        <v>6.2560000000000002</v>
      </c>
      <c r="EB76">
        <v>730.4</v>
      </c>
      <c r="EC76">
        <v>121.18</v>
      </c>
      <c r="ED76">
        <v>5.6029999999999998</v>
      </c>
      <c r="EE76">
        <v>666.4</v>
      </c>
      <c r="EF76">
        <v>120.42</v>
      </c>
      <c r="EG76">
        <v>5.7279999999999998</v>
      </c>
      <c r="EH76">
        <v>677.8</v>
      </c>
      <c r="EI76">
        <v>120.620003</v>
      </c>
      <c r="EJ76">
        <v>4.899</v>
      </c>
      <c r="EK76">
        <v>545.70001200000002</v>
      </c>
      <c r="EL76">
        <v>19.151053000000001</v>
      </c>
      <c r="EM76">
        <v>2.9866069999999998</v>
      </c>
      <c r="EN76">
        <v>2.8312149999999998</v>
      </c>
      <c r="EO76">
        <v>-9.1474159999999998</v>
      </c>
      <c r="EP76">
        <v>-14.167173999999999</v>
      </c>
      <c r="EQ76">
        <v>-14.662374</v>
      </c>
      <c r="ER76">
        <v>100.707544</v>
      </c>
      <c r="ES76">
        <v>103.920856</v>
      </c>
      <c r="ET76">
        <v>96.904014000000004</v>
      </c>
      <c r="EU76">
        <v>1.451921</v>
      </c>
      <c r="EV76">
        <v>14187.907753</v>
      </c>
      <c r="EW76" t="s">
        <v>1173</v>
      </c>
      <c r="EX76" t="s">
        <v>1173</v>
      </c>
      <c r="EY76">
        <v>10714.519444</v>
      </c>
    </row>
    <row r="77" spans="1:155" x14ac:dyDescent="0.25">
      <c r="A77" s="741">
        <v>46299</v>
      </c>
      <c r="B77" s="740">
        <v>0.22144675925925925</v>
      </c>
      <c r="C77">
        <v>3120</v>
      </c>
      <c r="D77">
        <v>0</v>
      </c>
      <c r="E77">
        <v>0</v>
      </c>
      <c r="F77">
        <v>79.980937999999995</v>
      </c>
      <c r="G77">
        <v>77.671043999999995</v>
      </c>
      <c r="H77">
        <v>68.797370000000001</v>
      </c>
      <c r="I77">
        <v>77.863473999999997</v>
      </c>
      <c r="J77">
        <v>82.164862999999997</v>
      </c>
      <c r="K77">
        <v>77.849581000000001</v>
      </c>
      <c r="L77">
        <v>75.533545000000004</v>
      </c>
      <c r="M77">
        <v>76.726095999999998</v>
      </c>
      <c r="N77">
        <v>2.0436480000000001</v>
      </c>
      <c r="O77">
        <v>1.098754</v>
      </c>
      <c r="P77">
        <v>-1.9206890000000001</v>
      </c>
      <c r="Q77">
        <v>-2.7244480000000002</v>
      </c>
      <c r="R77">
        <v>-3.1129169999999999</v>
      </c>
      <c r="S77">
        <v>-3.4630640000000001</v>
      </c>
      <c r="T77">
        <v>-2.4350290000000001</v>
      </c>
      <c r="U77">
        <v>-0.25943100000000002</v>
      </c>
      <c r="V77">
        <v>4.6110889999999998</v>
      </c>
      <c r="W77">
        <v>4.1218079999999997</v>
      </c>
      <c r="X77">
        <v>0.71072199999999996</v>
      </c>
      <c r="Y77">
        <v>-0.47944399999999998</v>
      </c>
      <c r="Z77">
        <v>2.9295140000000002</v>
      </c>
      <c r="AA77">
        <v>4.7604660000000001</v>
      </c>
      <c r="AB77">
        <v>3.9493819999999999</v>
      </c>
      <c r="AC77">
        <v>-0.85966500000000001</v>
      </c>
      <c r="AD77">
        <v>0.33268799999999998</v>
      </c>
      <c r="AE77">
        <v>-5.1377090000000001</v>
      </c>
      <c r="AF77">
        <v>-0.86585199999999996</v>
      </c>
      <c r="AG77">
        <v>-6.1388790000000002</v>
      </c>
      <c r="AH77">
        <v>10.001792999999999</v>
      </c>
      <c r="AI77">
        <v>-11.193756</v>
      </c>
      <c r="AJ77">
        <v>-11.866485000000001</v>
      </c>
      <c r="AK77">
        <v>1.435589</v>
      </c>
      <c r="AL77">
        <v>6.8577079999999997</v>
      </c>
      <c r="AM77">
        <v>0.87714999999999999</v>
      </c>
      <c r="AN77">
        <v>5.761584</v>
      </c>
      <c r="AO77">
        <v>0.31751600000000002</v>
      </c>
      <c r="AP77">
        <v>4.4510759999999996</v>
      </c>
      <c r="AQ77">
        <v>-0.59981600000000002</v>
      </c>
      <c r="AR77">
        <v>4.3576519999999999</v>
      </c>
      <c r="AS77">
        <v>-2.1238130000000002</v>
      </c>
      <c r="AT77">
        <v>3.098614</v>
      </c>
      <c r="AU77">
        <v>-0.93472999999999995</v>
      </c>
      <c r="AV77">
        <v>3.5169549999999998</v>
      </c>
      <c r="AW77">
        <v>1.1122540000000001</v>
      </c>
      <c r="AX77">
        <v>5.1015119999999996</v>
      </c>
      <c r="AY77">
        <v>0.61576399999999998</v>
      </c>
      <c r="AZ77">
        <v>5.0630090000000001</v>
      </c>
      <c r="BA77">
        <v>-0.30622199999999999</v>
      </c>
      <c r="BB77">
        <v>4.4781449999999996</v>
      </c>
      <c r="BC77">
        <v>-1.0170950000000001</v>
      </c>
      <c r="BD77">
        <v>3.7365930000000001</v>
      </c>
      <c r="BE77">
        <v>-2.2070099999999999</v>
      </c>
      <c r="BF77">
        <v>2.4264139999999998</v>
      </c>
      <c r="BG77">
        <v>-1.161494</v>
      </c>
      <c r="BH77">
        <v>1.9198710000000001</v>
      </c>
      <c r="BI77">
        <v>1.3562179999999999</v>
      </c>
      <c r="BJ77">
        <v>5.9625769999999996</v>
      </c>
      <c r="BK77">
        <v>0.29222199999999998</v>
      </c>
      <c r="BL77">
        <v>4.3424060000000004</v>
      </c>
      <c r="BM77">
        <v>-0.29178599999999999</v>
      </c>
      <c r="BN77">
        <v>4.0937900000000003</v>
      </c>
      <c r="BO77">
        <v>-0.85019900000000004</v>
      </c>
      <c r="BP77">
        <v>2.2982969999999998</v>
      </c>
      <c r="BQ77">
        <v>-1.966577</v>
      </c>
      <c r="BR77">
        <v>1.6510009999999999</v>
      </c>
      <c r="BS77">
        <v>-1.3422639999999999</v>
      </c>
      <c r="BT77">
        <v>2.4271069999999999</v>
      </c>
      <c r="BU77">
        <v>1.219546</v>
      </c>
      <c r="BV77">
        <v>4.7381250000000001</v>
      </c>
      <c r="BW77">
        <v>0.40368799999999999</v>
      </c>
      <c r="BX77">
        <v>4.4439099999999998</v>
      </c>
      <c r="BY77">
        <v>-8.4201999999999999E-2</v>
      </c>
      <c r="BZ77">
        <v>3.1075870000000001</v>
      </c>
      <c r="CA77">
        <v>-0.96549300000000005</v>
      </c>
      <c r="CB77">
        <v>1.3808849999999999</v>
      </c>
      <c r="CC77">
        <v>-1.650827</v>
      </c>
      <c r="CD77">
        <v>2.6037089999999998</v>
      </c>
      <c r="CE77">
        <v>-1.002197</v>
      </c>
      <c r="CF77">
        <v>1.6852</v>
      </c>
      <c r="CG77">
        <v>1.024478</v>
      </c>
      <c r="CH77">
        <v>3.617829</v>
      </c>
      <c r="CI77">
        <v>0.18426999999999999</v>
      </c>
      <c r="CJ77">
        <v>2.714296</v>
      </c>
      <c r="CK77">
        <v>0.165184</v>
      </c>
      <c r="CL77">
        <v>2.4799030000000002</v>
      </c>
      <c r="CM77">
        <v>-0.86107500000000003</v>
      </c>
      <c r="CN77">
        <v>0.99726099999999995</v>
      </c>
      <c r="CO77">
        <v>-2.0110670000000002</v>
      </c>
      <c r="CP77">
        <v>1.2629330000000001</v>
      </c>
      <c r="CQ77">
        <v>-1.515809</v>
      </c>
      <c r="CR77">
        <v>1.6653849999999999</v>
      </c>
      <c r="CS77">
        <v>1.268467</v>
      </c>
      <c r="CT77">
        <v>5.2239370000000003</v>
      </c>
      <c r="CU77">
        <v>0.210839</v>
      </c>
      <c r="CV77">
        <v>2.7430629999999998</v>
      </c>
      <c r="CW77">
        <v>0.17388700000000001</v>
      </c>
      <c r="CX77">
        <v>2.4498579999999999</v>
      </c>
      <c r="CY77">
        <v>-1.07359</v>
      </c>
      <c r="CZ77">
        <v>1.883894</v>
      </c>
      <c r="DA77">
        <v>-1.2413259999999999</v>
      </c>
      <c r="DB77">
        <v>0.46689900000000001</v>
      </c>
      <c r="DC77">
        <v>-0.82437300000000002</v>
      </c>
      <c r="DD77">
        <v>2.8816410000000001</v>
      </c>
      <c r="DE77">
        <v>100.300248</v>
      </c>
      <c r="DF77">
        <v>82.431134</v>
      </c>
      <c r="DG77">
        <v>88.718103999999997</v>
      </c>
      <c r="DH77">
        <v>101.92867099999999</v>
      </c>
      <c r="DI77">
        <v>78.063777000000002</v>
      </c>
      <c r="DJ77">
        <v>94.365955999999997</v>
      </c>
      <c r="DK77">
        <v>101.303076</v>
      </c>
      <c r="DL77">
        <v>96.092702000000003</v>
      </c>
      <c r="DM77">
        <v>118.43097400000001</v>
      </c>
      <c r="DN77">
        <v>98.930516999999995</v>
      </c>
      <c r="DO77">
        <v>106.673665</v>
      </c>
      <c r="DP77">
        <v>94.038708999999997</v>
      </c>
      <c r="DQ77">
        <v>114.84501299999999</v>
      </c>
      <c r="DR77">
        <v>140.651533</v>
      </c>
      <c r="DS77">
        <v>114.807461</v>
      </c>
      <c r="DT77">
        <v>17.577321999999999</v>
      </c>
      <c r="DU77">
        <v>177.41427400000001</v>
      </c>
      <c r="DV77">
        <v>14.357699999999999</v>
      </c>
      <c r="DW77">
        <v>183.62657300000001</v>
      </c>
      <c r="DX77">
        <v>13.989889</v>
      </c>
      <c r="DY77">
        <v>165.81240700000001</v>
      </c>
      <c r="DZ77">
        <v>118.53</v>
      </c>
      <c r="EA77">
        <v>6.27</v>
      </c>
      <c r="EB77">
        <v>729.9</v>
      </c>
      <c r="EC77">
        <v>121.1</v>
      </c>
      <c r="ED77">
        <v>5.6139999999999999</v>
      </c>
      <c r="EE77">
        <v>665.3</v>
      </c>
      <c r="EF77">
        <v>120.47</v>
      </c>
      <c r="EG77">
        <v>5.7119999999999997</v>
      </c>
      <c r="EH77">
        <v>680.5</v>
      </c>
      <c r="EI77">
        <v>121.44000200000001</v>
      </c>
      <c r="EJ77">
        <v>2.6589999999999998</v>
      </c>
      <c r="EK77">
        <v>322.89999399999999</v>
      </c>
      <c r="EL77">
        <v>19.067823000000001</v>
      </c>
      <c r="EM77">
        <v>2.9802430000000002</v>
      </c>
      <c r="EN77">
        <v>2.9184009999999998</v>
      </c>
      <c r="EO77">
        <v>-9.0660299999999996</v>
      </c>
      <c r="EP77">
        <v>-14.173999</v>
      </c>
      <c r="EQ77">
        <v>-14.784886</v>
      </c>
      <c r="ER77">
        <v>101.307596</v>
      </c>
      <c r="ES77">
        <v>103.77955</v>
      </c>
      <c r="ET77">
        <v>96.529663999999997</v>
      </c>
      <c r="EU77">
        <v>1.4516210000000001</v>
      </c>
      <c r="EV77">
        <v>14200.092891</v>
      </c>
      <c r="EW77" t="s">
        <v>1173</v>
      </c>
      <c r="EX77" t="s">
        <v>1173</v>
      </c>
      <c r="EY77">
        <v>10723.551974</v>
      </c>
    </row>
    <row r="78" spans="1:155" x14ac:dyDescent="0.25">
      <c r="A78" s="741">
        <v>46299</v>
      </c>
      <c r="B78" s="740">
        <v>0.22214120370370372</v>
      </c>
      <c r="C78">
        <v>3180</v>
      </c>
      <c r="D78">
        <v>0</v>
      </c>
      <c r="E78">
        <v>0</v>
      </c>
      <c r="F78">
        <v>79.992341999999994</v>
      </c>
      <c r="G78">
        <v>77.651739000000006</v>
      </c>
      <c r="H78">
        <v>68.855301999999995</v>
      </c>
      <c r="I78">
        <v>77.847584999999995</v>
      </c>
      <c r="J78">
        <v>82.112189999999998</v>
      </c>
      <c r="K78">
        <v>77.856425999999999</v>
      </c>
      <c r="L78">
        <v>75.480080999999998</v>
      </c>
      <c r="M78">
        <v>76.663010999999997</v>
      </c>
      <c r="N78">
        <v>1.979187</v>
      </c>
      <c r="O78">
        <v>1.098317</v>
      </c>
      <c r="P78">
        <v>-2.0165950000000001</v>
      </c>
      <c r="Q78">
        <v>-2.77223</v>
      </c>
      <c r="R78">
        <v>-3.1913719999999999</v>
      </c>
      <c r="S78">
        <v>-3.459803</v>
      </c>
      <c r="T78">
        <v>-2.5741209999999999</v>
      </c>
      <c r="U78">
        <v>-0.32824999999999999</v>
      </c>
      <c r="V78">
        <v>4.4697820000000004</v>
      </c>
      <c r="W78">
        <v>4.0988749999999996</v>
      </c>
      <c r="X78">
        <v>0.69182399999999999</v>
      </c>
      <c r="Y78">
        <v>-0.54601900000000003</v>
      </c>
      <c r="Z78">
        <v>2.7924370000000001</v>
      </c>
      <c r="AA78">
        <v>4.4755510000000003</v>
      </c>
      <c r="AB78">
        <v>3.859413</v>
      </c>
      <c r="AC78">
        <v>-0.97065400000000002</v>
      </c>
      <c r="AD78">
        <v>0.17757600000000001</v>
      </c>
      <c r="AE78">
        <v>-5.1916650000000004</v>
      </c>
      <c r="AF78">
        <v>-0.92222700000000002</v>
      </c>
      <c r="AG78">
        <v>-6.2003839999999997</v>
      </c>
      <c r="AH78">
        <v>9.9561609999999998</v>
      </c>
      <c r="AI78">
        <v>-11.161892</v>
      </c>
      <c r="AJ78">
        <v>-11.789403999999999</v>
      </c>
      <c r="AK78">
        <v>1.483889</v>
      </c>
      <c r="AL78">
        <v>6.8850429999999996</v>
      </c>
      <c r="AM78">
        <v>0.88812100000000005</v>
      </c>
      <c r="AN78">
        <v>5.7871309999999996</v>
      </c>
      <c r="AO78">
        <v>0.33339800000000003</v>
      </c>
      <c r="AP78">
        <v>4.468235</v>
      </c>
      <c r="AQ78">
        <v>-0.60379799999999995</v>
      </c>
      <c r="AR78">
        <v>4.3687480000000001</v>
      </c>
      <c r="AS78">
        <v>-2.1047259999999999</v>
      </c>
      <c r="AT78">
        <v>3.117766</v>
      </c>
      <c r="AU78">
        <v>-0.95293700000000003</v>
      </c>
      <c r="AV78">
        <v>3.5439080000000001</v>
      </c>
      <c r="AW78">
        <v>1.124007</v>
      </c>
      <c r="AX78">
        <v>5.1342850000000002</v>
      </c>
      <c r="AY78">
        <v>0.62014100000000005</v>
      </c>
      <c r="AZ78">
        <v>5.0805930000000004</v>
      </c>
      <c r="BA78">
        <v>-0.31299399999999999</v>
      </c>
      <c r="BB78">
        <v>4.5041409999999997</v>
      </c>
      <c r="BC78">
        <v>-1.031603</v>
      </c>
      <c r="BD78">
        <v>3.7552680000000001</v>
      </c>
      <c r="BE78">
        <v>-2.2063229999999998</v>
      </c>
      <c r="BF78">
        <v>2.453335</v>
      </c>
      <c r="BG78">
        <v>-1.155254</v>
      </c>
      <c r="BH78">
        <v>1.9826820000000001</v>
      </c>
      <c r="BI78">
        <v>1.3766659999999999</v>
      </c>
      <c r="BJ78">
        <v>5.9684920000000004</v>
      </c>
      <c r="BK78">
        <v>0.31065700000000002</v>
      </c>
      <c r="BL78">
        <v>4.358892</v>
      </c>
      <c r="BM78">
        <v>-0.29367300000000002</v>
      </c>
      <c r="BN78">
        <v>4.1282120000000004</v>
      </c>
      <c r="BO78">
        <v>-0.88352399999999998</v>
      </c>
      <c r="BP78">
        <v>2.2950599999999999</v>
      </c>
      <c r="BQ78">
        <v>-1.9767870000000001</v>
      </c>
      <c r="BR78">
        <v>1.685424</v>
      </c>
      <c r="BS78">
        <v>-1.341942</v>
      </c>
      <c r="BT78">
        <v>2.4522840000000001</v>
      </c>
      <c r="BU78">
        <v>1.25685</v>
      </c>
      <c r="BV78">
        <v>4.772939</v>
      </c>
      <c r="BW78">
        <v>0.437807</v>
      </c>
      <c r="BX78">
        <v>4.4649979999999996</v>
      </c>
      <c r="BY78">
        <v>-5.6961999999999999E-2</v>
      </c>
      <c r="BZ78">
        <v>3.1289380000000002</v>
      </c>
      <c r="CA78">
        <v>-0.97269799999999995</v>
      </c>
      <c r="CB78">
        <v>1.398142</v>
      </c>
      <c r="CC78">
        <v>-1.6213109999999999</v>
      </c>
      <c r="CD78">
        <v>2.643618</v>
      </c>
      <c r="CE78">
        <v>-0.98335300000000003</v>
      </c>
      <c r="CF78">
        <v>1.6922820000000001</v>
      </c>
      <c r="CG78">
        <v>1.065242</v>
      </c>
      <c r="CH78">
        <v>3.644218</v>
      </c>
      <c r="CI78">
        <v>0.23250499999999999</v>
      </c>
      <c r="CJ78">
        <v>2.7177150000000001</v>
      </c>
      <c r="CK78">
        <v>0.184918</v>
      </c>
      <c r="CL78">
        <v>2.4981870000000002</v>
      </c>
      <c r="CM78">
        <v>-0.84917500000000001</v>
      </c>
      <c r="CN78">
        <v>0.99973699999999999</v>
      </c>
      <c r="CO78">
        <v>-1.987724</v>
      </c>
      <c r="CP78">
        <v>1.286924</v>
      </c>
      <c r="CQ78">
        <v>-1.501903</v>
      </c>
      <c r="CR78">
        <v>1.678763</v>
      </c>
      <c r="CS78">
        <v>1.3132079999999999</v>
      </c>
      <c r="CT78">
        <v>5.2271640000000001</v>
      </c>
      <c r="CU78">
        <v>0.227023</v>
      </c>
      <c r="CV78">
        <v>2.764246</v>
      </c>
      <c r="CW78">
        <v>0.19007199999999999</v>
      </c>
      <c r="CX78">
        <v>2.463832</v>
      </c>
      <c r="CY78">
        <v>-1.081291</v>
      </c>
      <c r="CZ78">
        <v>1.8941950000000001</v>
      </c>
      <c r="DA78">
        <v>-1.2173229999999999</v>
      </c>
      <c r="DB78">
        <v>0.47744999999999999</v>
      </c>
      <c r="DC78">
        <v>-0.80501199999999995</v>
      </c>
      <c r="DD78">
        <v>2.8831340000000001</v>
      </c>
      <c r="DE78">
        <v>100.15221200000001</v>
      </c>
      <c r="DF78">
        <v>81.989790999999997</v>
      </c>
      <c r="DG78">
        <v>88.797229999999999</v>
      </c>
      <c r="DH78">
        <v>101.932085</v>
      </c>
      <c r="DI78">
        <v>78.80932</v>
      </c>
      <c r="DJ78">
        <v>94.561778000000004</v>
      </c>
      <c r="DK78">
        <v>101.217051</v>
      </c>
      <c r="DL78">
        <v>95.818365999999997</v>
      </c>
      <c r="DM78">
        <v>109.59341999999999</v>
      </c>
      <c r="DN78">
        <v>99.046533999999994</v>
      </c>
      <c r="DO78">
        <v>106.799684</v>
      </c>
      <c r="DP78">
        <v>94.310705999999996</v>
      </c>
      <c r="DQ78">
        <v>114.65446</v>
      </c>
      <c r="DR78">
        <v>140.53802999999999</v>
      </c>
      <c r="DS78">
        <v>114.543795</v>
      </c>
      <c r="DT78">
        <v>17.484165999999998</v>
      </c>
      <c r="DU78">
        <v>176.85076599999999</v>
      </c>
      <c r="DV78">
        <v>14.315082</v>
      </c>
      <c r="DW78">
        <v>183.77974499999999</v>
      </c>
      <c r="DX78">
        <v>13.974240999999999</v>
      </c>
      <c r="DY78">
        <v>167.12680399999999</v>
      </c>
      <c r="DZ78">
        <v>118.42</v>
      </c>
      <c r="EA78">
        <v>6.258</v>
      </c>
      <c r="EB78">
        <v>728.4</v>
      </c>
      <c r="EC78">
        <v>121.21</v>
      </c>
      <c r="ED78">
        <v>5.5919999999999996</v>
      </c>
      <c r="EE78">
        <v>666.4</v>
      </c>
      <c r="EF78">
        <v>120.61</v>
      </c>
      <c r="EG78">
        <v>5.7279999999999998</v>
      </c>
      <c r="EH78">
        <v>679.2</v>
      </c>
      <c r="EI78">
        <v>120.55999799999999</v>
      </c>
      <c r="EJ78">
        <v>4.8970000000000002</v>
      </c>
      <c r="EK78">
        <v>545.29998799999998</v>
      </c>
      <c r="EL78">
        <v>19.164351</v>
      </c>
      <c r="EM78">
        <v>3.0825840000000002</v>
      </c>
      <c r="EN78">
        <v>3.0216050000000001</v>
      </c>
      <c r="EO78">
        <v>-9.2081900000000001</v>
      </c>
      <c r="EP78">
        <v>-14.244476000000001</v>
      </c>
      <c r="EQ78">
        <v>-14.811009</v>
      </c>
      <c r="ER78">
        <v>101.08048599999999</v>
      </c>
      <c r="ES78">
        <v>103.839778</v>
      </c>
      <c r="ET78">
        <v>97.082070000000002</v>
      </c>
      <c r="EU78">
        <v>1.468197</v>
      </c>
      <c r="EV78">
        <v>14212.260155</v>
      </c>
      <c r="EW78" t="s">
        <v>1173</v>
      </c>
      <c r="EX78" t="s">
        <v>1173</v>
      </c>
      <c r="EY78">
        <v>10731.099894999999</v>
      </c>
    </row>
    <row r="79" spans="1:155" x14ac:dyDescent="0.25">
      <c r="A79" s="741">
        <v>46299</v>
      </c>
      <c r="B79" s="740">
        <v>0.22283564814814816</v>
      </c>
      <c r="C79">
        <v>3240</v>
      </c>
      <c r="D79">
        <v>0</v>
      </c>
      <c r="E79">
        <v>0</v>
      </c>
      <c r="F79">
        <v>79.901255000000006</v>
      </c>
      <c r="G79">
        <v>77.615992000000006</v>
      </c>
      <c r="H79">
        <v>68.708121000000006</v>
      </c>
      <c r="I79">
        <v>77.848229000000003</v>
      </c>
      <c r="J79">
        <v>82.053763000000004</v>
      </c>
      <c r="K79">
        <v>77.753079</v>
      </c>
      <c r="L79">
        <v>75.470309999999998</v>
      </c>
      <c r="M79">
        <v>76.598866999999998</v>
      </c>
      <c r="N79">
        <v>1.9065319999999999</v>
      </c>
      <c r="O79">
        <v>1.0366359999999999</v>
      </c>
      <c r="P79">
        <v>-2.1272440000000001</v>
      </c>
      <c r="Q79">
        <v>-2.7627429999999999</v>
      </c>
      <c r="R79">
        <v>-3.3160780000000001</v>
      </c>
      <c r="S79">
        <v>-3.5450710000000001</v>
      </c>
      <c r="T79">
        <v>-2.6281490000000001</v>
      </c>
      <c r="U79">
        <v>-0.44542999999999999</v>
      </c>
      <c r="V79">
        <v>4.4446709999999996</v>
      </c>
      <c r="W79">
        <v>3.8537620000000001</v>
      </c>
      <c r="X79">
        <v>0.48976700000000001</v>
      </c>
      <c r="Y79">
        <v>-0.60870599999999997</v>
      </c>
      <c r="Z79">
        <v>2.7857409999999998</v>
      </c>
      <c r="AA79">
        <v>4.4941120000000003</v>
      </c>
      <c r="AB79">
        <v>3.7870789999999999</v>
      </c>
      <c r="AC79">
        <v>-1.0370429999999999</v>
      </c>
      <c r="AD79">
        <v>2.9430999999999999E-2</v>
      </c>
      <c r="AE79">
        <v>-5.2264540000000004</v>
      </c>
      <c r="AF79">
        <v>-1.067383</v>
      </c>
      <c r="AG79">
        <v>-6.2310290000000004</v>
      </c>
      <c r="AH79">
        <v>9.8153699999999997</v>
      </c>
      <c r="AI79">
        <v>-11.193961</v>
      </c>
      <c r="AJ79">
        <v>-11.880338999999999</v>
      </c>
      <c r="AK79">
        <v>1.516062</v>
      </c>
      <c r="AL79">
        <v>6.909389</v>
      </c>
      <c r="AM79">
        <v>0.90345799999999998</v>
      </c>
      <c r="AN79">
        <v>5.7863249999999997</v>
      </c>
      <c r="AO79">
        <v>0.339752</v>
      </c>
      <c r="AP79">
        <v>4.4520629999999999</v>
      </c>
      <c r="AQ79">
        <v>-0.60992100000000005</v>
      </c>
      <c r="AR79">
        <v>4.3725500000000004</v>
      </c>
      <c r="AS79">
        <v>-2.1129380000000002</v>
      </c>
      <c r="AT79">
        <v>3.130951</v>
      </c>
      <c r="AU79">
        <v>-0.94105899999999998</v>
      </c>
      <c r="AV79">
        <v>3.5428380000000002</v>
      </c>
      <c r="AW79">
        <v>1.132549</v>
      </c>
      <c r="AX79">
        <v>5.1400249999999996</v>
      </c>
      <c r="AY79">
        <v>0.63653599999999999</v>
      </c>
      <c r="AZ79">
        <v>5.0829409999999999</v>
      </c>
      <c r="BA79">
        <v>-0.30415500000000001</v>
      </c>
      <c r="BB79">
        <v>4.5218870000000004</v>
      </c>
      <c r="BC79">
        <v>-1.0312920000000001</v>
      </c>
      <c r="BD79">
        <v>3.7284709999999999</v>
      </c>
      <c r="BE79">
        <v>-2.1917110000000002</v>
      </c>
      <c r="BF79">
        <v>2.4397639999999998</v>
      </c>
      <c r="BG79">
        <v>-1.171214</v>
      </c>
      <c r="BH79">
        <v>1.972143</v>
      </c>
      <c r="BI79">
        <v>1.4016189999999999</v>
      </c>
      <c r="BJ79">
        <v>5.9744989999999998</v>
      </c>
      <c r="BK79">
        <v>0.34627000000000002</v>
      </c>
      <c r="BL79">
        <v>4.3676680000000001</v>
      </c>
      <c r="BM79">
        <v>-0.29315600000000003</v>
      </c>
      <c r="BN79">
        <v>4.1186100000000003</v>
      </c>
      <c r="BO79">
        <v>-0.90476699999999999</v>
      </c>
      <c r="BP79">
        <v>2.2794449999999999</v>
      </c>
      <c r="BQ79">
        <v>-1.960064</v>
      </c>
      <c r="BR79">
        <v>1.6764019999999999</v>
      </c>
      <c r="BS79">
        <v>-1.339432</v>
      </c>
      <c r="BT79">
        <v>2.44143</v>
      </c>
      <c r="BU79">
        <v>1.2641260000000001</v>
      </c>
      <c r="BV79">
        <v>4.780176</v>
      </c>
      <c r="BW79">
        <v>0.44878499999999999</v>
      </c>
      <c r="BX79">
        <v>4.4744590000000004</v>
      </c>
      <c r="BY79">
        <v>-8.4402000000000005E-2</v>
      </c>
      <c r="BZ79">
        <v>3.1612490000000002</v>
      </c>
      <c r="CA79">
        <v>-0.952214</v>
      </c>
      <c r="CB79">
        <v>1.4065639999999999</v>
      </c>
      <c r="CC79">
        <v>-1.638347</v>
      </c>
      <c r="CD79">
        <v>2.6266929999999999</v>
      </c>
      <c r="CE79">
        <v>-1.000373</v>
      </c>
      <c r="CF79">
        <v>1.7057899999999999</v>
      </c>
      <c r="CG79">
        <v>1.075995</v>
      </c>
      <c r="CH79">
        <v>3.651233</v>
      </c>
      <c r="CI79">
        <v>0.22708600000000001</v>
      </c>
      <c r="CJ79">
        <v>2.7468249999999999</v>
      </c>
      <c r="CK79">
        <v>0.19241</v>
      </c>
      <c r="CL79">
        <v>2.502891</v>
      </c>
      <c r="CM79">
        <v>-0.84907299999999997</v>
      </c>
      <c r="CN79">
        <v>0.99619000000000002</v>
      </c>
      <c r="CO79">
        <v>-1.984799</v>
      </c>
      <c r="CP79">
        <v>1.265606</v>
      </c>
      <c r="CQ79">
        <v>-1.518219</v>
      </c>
      <c r="CR79">
        <v>1.6569959999999999</v>
      </c>
      <c r="CS79">
        <v>1.3255520000000001</v>
      </c>
      <c r="CT79">
        <v>5.2439689999999999</v>
      </c>
      <c r="CU79">
        <v>0.25873400000000002</v>
      </c>
      <c r="CV79">
        <v>2.7857129999999999</v>
      </c>
      <c r="CW79">
        <v>0.18160100000000001</v>
      </c>
      <c r="CX79">
        <v>2.462825</v>
      </c>
      <c r="CY79">
        <v>-1.137842</v>
      </c>
      <c r="CZ79">
        <v>1.922671</v>
      </c>
      <c r="DA79">
        <v>-1.1943760000000001</v>
      </c>
      <c r="DB79">
        <v>0.47679100000000002</v>
      </c>
      <c r="DC79">
        <v>-0.82556399999999996</v>
      </c>
      <c r="DD79">
        <v>2.9247380000000001</v>
      </c>
      <c r="DE79">
        <v>99.781741999999994</v>
      </c>
      <c r="DF79">
        <v>80.81465</v>
      </c>
      <c r="DG79">
        <v>88.487517999999994</v>
      </c>
      <c r="DH79">
        <v>101.715025</v>
      </c>
      <c r="DI79">
        <v>78.215491999999998</v>
      </c>
      <c r="DJ79">
        <v>94.314937999999998</v>
      </c>
      <c r="DK79">
        <v>100.87364700000001</v>
      </c>
      <c r="DL79">
        <v>95.564508000000004</v>
      </c>
      <c r="DM79">
        <v>111.81635799999999</v>
      </c>
      <c r="DN79">
        <v>98.862060999999997</v>
      </c>
      <c r="DO79">
        <v>106.663246</v>
      </c>
      <c r="DP79">
        <v>94.039710999999997</v>
      </c>
      <c r="DQ79">
        <v>114.58474099999999</v>
      </c>
      <c r="DR79">
        <v>140.52088800000001</v>
      </c>
      <c r="DS79">
        <v>114.619878</v>
      </c>
      <c r="DT79">
        <v>17.414967999999998</v>
      </c>
      <c r="DU79">
        <v>175.67466899999999</v>
      </c>
      <c r="DV79">
        <v>14.252833000000001</v>
      </c>
      <c r="DW79">
        <v>183.30594300000001</v>
      </c>
      <c r="DX79">
        <v>13.975165000000001</v>
      </c>
      <c r="DY79">
        <v>166.361142</v>
      </c>
      <c r="DZ79">
        <v>118.58</v>
      </c>
      <c r="EA79">
        <v>6.2460000000000004</v>
      </c>
      <c r="EB79">
        <v>728.9</v>
      </c>
      <c r="EC79">
        <v>121.16</v>
      </c>
      <c r="ED79">
        <v>5.61</v>
      </c>
      <c r="EE79">
        <v>666.3</v>
      </c>
      <c r="EF79">
        <v>120.54</v>
      </c>
      <c r="EG79">
        <v>5.7190000000000003</v>
      </c>
      <c r="EH79">
        <v>679.5</v>
      </c>
      <c r="EI79">
        <v>120.709999</v>
      </c>
      <c r="EJ79">
        <v>4.9020000000000001</v>
      </c>
      <c r="EK79">
        <v>546.40002400000003</v>
      </c>
      <c r="EL79">
        <v>19.129363000000001</v>
      </c>
      <c r="EM79">
        <v>3.1535980000000001</v>
      </c>
      <c r="EN79">
        <v>2.9291269999999998</v>
      </c>
      <c r="EO79">
        <v>-9.313993</v>
      </c>
      <c r="EP79">
        <v>-14.347559</v>
      </c>
      <c r="EQ79">
        <v>-14.809466</v>
      </c>
      <c r="ER79">
        <v>100.604905</v>
      </c>
      <c r="ES79">
        <v>103.65336600000001</v>
      </c>
      <c r="ET79">
        <v>96.760638999999998</v>
      </c>
      <c r="EU79">
        <v>1.471311</v>
      </c>
      <c r="EV79">
        <v>14224.418099</v>
      </c>
      <c r="EW79" t="s">
        <v>1173</v>
      </c>
      <c r="EX79" t="s">
        <v>1173</v>
      </c>
      <c r="EY79">
        <v>10740.200041</v>
      </c>
    </row>
    <row r="80" spans="1:155" x14ac:dyDescent="0.25">
      <c r="A80" s="741">
        <v>46299</v>
      </c>
      <c r="B80" s="740">
        <v>0.2235300925925926</v>
      </c>
      <c r="C80">
        <v>3300</v>
      </c>
      <c r="D80">
        <v>0</v>
      </c>
      <c r="E80">
        <v>0</v>
      </c>
      <c r="F80">
        <v>79.884603999999996</v>
      </c>
      <c r="G80">
        <v>77.510013999999998</v>
      </c>
      <c r="H80">
        <v>68.721463999999997</v>
      </c>
      <c r="I80">
        <v>77.807770000000005</v>
      </c>
      <c r="J80">
        <v>82.025650999999996</v>
      </c>
      <c r="K80">
        <v>77.693667000000005</v>
      </c>
      <c r="L80">
        <v>75.456716</v>
      </c>
      <c r="M80">
        <v>76.575171999999995</v>
      </c>
      <c r="N80">
        <v>1.9258839999999999</v>
      </c>
      <c r="O80">
        <v>0.91392300000000004</v>
      </c>
      <c r="P80">
        <v>-2.2222740000000001</v>
      </c>
      <c r="Q80">
        <v>-2.8766759999999998</v>
      </c>
      <c r="R80">
        <v>-3.3427910000000001</v>
      </c>
      <c r="S80">
        <v>-3.6033870000000001</v>
      </c>
      <c r="T80">
        <v>-2.694769</v>
      </c>
      <c r="U80">
        <v>-0.57332700000000003</v>
      </c>
      <c r="V80">
        <v>4.4001570000000001</v>
      </c>
      <c r="W80">
        <v>3.4701080000000002</v>
      </c>
      <c r="X80">
        <v>0.40435399999999999</v>
      </c>
      <c r="Y80">
        <v>-0.62513200000000002</v>
      </c>
      <c r="Z80">
        <v>2.6934800000000001</v>
      </c>
      <c r="AA80">
        <v>4.5117710000000004</v>
      </c>
      <c r="AB80">
        <v>3.7468360000000001</v>
      </c>
      <c r="AC80">
        <v>-1.0960939999999999</v>
      </c>
      <c r="AD80">
        <v>0.242816</v>
      </c>
      <c r="AE80">
        <v>-5.3201150000000004</v>
      </c>
      <c r="AF80">
        <v>-1.111842</v>
      </c>
      <c r="AG80">
        <v>-6.3038410000000002</v>
      </c>
      <c r="AH80">
        <v>9.7790140000000001</v>
      </c>
      <c r="AI80">
        <v>-11.257832000000001</v>
      </c>
      <c r="AJ80">
        <v>-11.956519999999999</v>
      </c>
      <c r="AK80">
        <v>1.531811</v>
      </c>
      <c r="AL80">
        <v>6.9430160000000001</v>
      </c>
      <c r="AM80">
        <v>0.90647500000000003</v>
      </c>
      <c r="AN80">
        <v>5.810848</v>
      </c>
      <c r="AO80">
        <v>0.35326600000000002</v>
      </c>
      <c r="AP80">
        <v>4.4732950000000002</v>
      </c>
      <c r="AQ80">
        <v>-0.62459699999999996</v>
      </c>
      <c r="AR80">
        <v>4.3777499999999998</v>
      </c>
      <c r="AS80">
        <v>-2.0974900000000001</v>
      </c>
      <c r="AT80">
        <v>3.1323850000000002</v>
      </c>
      <c r="AU80">
        <v>-0.94933299999999998</v>
      </c>
      <c r="AV80">
        <v>3.5640309999999999</v>
      </c>
      <c r="AW80">
        <v>1.167686</v>
      </c>
      <c r="AX80">
        <v>5.1552379999999998</v>
      </c>
      <c r="AY80">
        <v>0.65323799999999999</v>
      </c>
      <c r="AZ80">
        <v>5.1009840000000004</v>
      </c>
      <c r="BA80">
        <v>-0.293823</v>
      </c>
      <c r="BB80">
        <v>4.5251539999999997</v>
      </c>
      <c r="BC80">
        <v>-1.034476</v>
      </c>
      <c r="BD80">
        <v>3.7597659999999999</v>
      </c>
      <c r="BE80">
        <v>-2.1971889999999998</v>
      </c>
      <c r="BF80">
        <v>2.465166</v>
      </c>
      <c r="BG80">
        <v>-1.1558539999999999</v>
      </c>
      <c r="BH80">
        <v>1.979676</v>
      </c>
      <c r="BI80">
        <v>1.437281</v>
      </c>
      <c r="BJ80">
        <v>5.9810129999999999</v>
      </c>
      <c r="BK80">
        <v>0.35930499999999999</v>
      </c>
      <c r="BL80">
        <v>4.3728199999999999</v>
      </c>
      <c r="BM80">
        <v>-0.27548699999999998</v>
      </c>
      <c r="BN80">
        <v>4.1396639999999998</v>
      </c>
      <c r="BO80">
        <v>-0.88493999999999995</v>
      </c>
      <c r="BP80">
        <v>2.3000980000000002</v>
      </c>
      <c r="BQ80">
        <v>-1.9684729999999999</v>
      </c>
      <c r="BR80">
        <v>1.6753130000000001</v>
      </c>
      <c r="BS80">
        <v>-1.350711</v>
      </c>
      <c r="BT80">
        <v>2.4615170000000002</v>
      </c>
      <c r="BU80">
        <v>1.290897</v>
      </c>
      <c r="BV80">
        <v>4.8008430000000004</v>
      </c>
      <c r="BW80">
        <v>0.47420400000000001</v>
      </c>
      <c r="BX80">
        <v>4.4895259999999997</v>
      </c>
      <c r="BY80">
        <v>-7.2927000000000006E-2</v>
      </c>
      <c r="BZ80">
        <v>3.1509619999999998</v>
      </c>
      <c r="CA80">
        <v>-0.96904400000000002</v>
      </c>
      <c r="CB80">
        <v>1.4040870000000001</v>
      </c>
      <c r="CC80">
        <v>-1.6225830000000001</v>
      </c>
      <c r="CD80">
        <v>2.6354510000000002</v>
      </c>
      <c r="CE80">
        <v>-1.0068360000000001</v>
      </c>
      <c r="CF80">
        <v>1.6658949999999999</v>
      </c>
      <c r="CG80">
        <v>1.096489</v>
      </c>
      <c r="CH80">
        <v>3.6749550000000002</v>
      </c>
      <c r="CI80">
        <v>0.25878299999999999</v>
      </c>
      <c r="CJ80">
        <v>2.7415929999999999</v>
      </c>
      <c r="CK80">
        <v>0.20027800000000001</v>
      </c>
      <c r="CL80">
        <v>2.5134919999999998</v>
      </c>
      <c r="CM80">
        <v>-0.84720700000000004</v>
      </c>
      <c r="CN80">
        <v>1.006537</v>
      </c>
      <c r="CO80">
        <v>-2.0077729999999998</v>
      </c>
      <c r="CP80">
        <v>1.2515540000000001</v>
      </c>
      <c r="CQ80">
        <v>-1.524921</v>
      </c>
      <c r="CR80">
        <v>1.685352</v>
      </c>
      <c r="CS80">
        <v>1.318878</v>
      </c>
      <c r="CT80">
        <v>5.2594649999999996</v>
      </c>
      <c r="CU80">
        <v>0.28081299999999998</v>
      </c>
      <c r="CV80">
        <v>2.7906849999999999</v>
      </c>
      <c r="CW80">
        <v>0.180587</v>
      </c>
      <c r="CX80">
        <v>2.473706</v>
      </c>
      <c r="CY80">
        <v>-1.196793</v>
      </c>
      <c r="CZ80">
        <v>1.9003920000000001</v>
      </c>
      <c r="DA80">
        <v>-1.215533</v>
      </c>
      <c r="DB80">
        <v>0.48846899999999999</v>
      </c>
      <c r="DC80">
        <v>-0.87354299999999996</v>
      </c>
      <c r="DD80">
        <v>2.919797</v>
      </c>
      <c r="DE80">
        <v>99.515769000000006</v>
      </c>
      <c r="DF80">
        <v>80.825941999999998</v>
      </c>
      <c r="DG80">
        <v>88.545282999999998</v>
      </c>
      <c r="DH80">
        <v>101.790775</v>
      </c>
      <c r="DI80">
        <v>78.474847999999994</v>
      </c>
      <c r="DJ80">
        <v>94.403918000000004</v>
      </c>
      <c r="DK80">
        <v>100.880786</v>
      </c>
      <c r="DL80">
        <v>95.515161000000006</v>
      </c>
      <c r="DM80">
        <v>114.61924500000001</v>
      </c>
      <c r="DN80">
        <v>98.774895000000001</v>
      </c>
      <c r="DO80">
        <v>106.50104399999999</v>
      </c>
      <c r="DP80">
        <v>94.103723000000002</v>
      </c>
      <c r="DQ80">
        <v>114.376071</v>
      </c>
      <c r="DR80">
        <v>140.466037</v>
      </c>
      <c r="DS80">
        <v>114.545728</v>
      </c>
      <c r="DT80">
        <v>17.407046999999999</v>
      </c>
      <c r="DU80">
        <v>174.856717</v>
      </c>
      <c r="DV80">
        <v>14.267071</v>
      </c>
      <c r="DW80">
        <v>183.49526900000001</v>
      </c>
      <c r="DX80">
        <v>13.931089</v>
      </c>
      <c r="DY80">
        <v>166.02739099999999</v>
      </c>
      <c r="DZ80">
        <v>118.54</v>
      </c>
      <c r="EA80">
        <v>6.2450000000000001</v>
      </c>
      <c r="EB80">
        <v>726.6</v>
      </c>
      <c r="EC80">
        <v>121.27</v>
      </c>
      <c r="ED80">
        <v>5.6109999999999998</v>
      </c>
      <c r="EE80">
        <v>666</v>
      </c>
      <c r="EF80">
        <v>120.55</v>
      </c>
      <c r="EG80">
        <v>5.702</v>
      </c>
      <c r="EH80">
        <v>677</v>
      </c>
      <c r="EI80">
        <v>121.400002</v>
      </c>
      <c r="EJ80">
        <v>2.6589999999999998</v>
      </c>
      <c r="EK80">
        <v>322.70001200000002</v>
      </c>
      <c r="EL80">
        <v>19.105129999999999</v>
      </c>
      <c r="EM80">
        <v>3.0661339999999999</v>
      </c>
      <c r="EN80">
        <v>2.9265840000000001</v>
      </c>
      <c r="EO80">
        <v>-9.3261160000000007</v>
      </c>
      <c r="EP80">
        <v>-14.323966</v>
      </c>
      <c r="EQ80">
        <v>-14.883103999999999</v>
      </c>
      <c r="ER80">
        <v>100.27287699999999</v>
      </c>
      <c r="ES80">
        <v>103.72789400000001</v>
      </c>
      <c r="ET80">
        <v>96.620216999999997</v>
      </c>
      <c r="EU80">
        <v>1.47793</v>
      </c>
      <c r="EV80">
        <v>14236.575907</v>
      </c>
      <c r="EW80" t="s">
        <v>1173</v>
      </c>
      <c r="EX80" t="s">
        <v>1173</v>
      </c>
      <c r="EY80">
        <v>10749.240030000001</v>
      </c>
    </row>
    <row r="81" spans="1:155" x14ac:dyDescent="0.25">
      <c r="A81" s="741">
        <v>46299</v>
      </c>
      <c r="B81" s="740">
        <v>0.22422453703703704</v>
      </c>
      <c r="C81">
        <v>3360</v>
      </c>
      <c r="D81">
        <v>0</v>
      </c>
      <c r="E81">
        <v>0</v>
      </c>
      <c r="F81">
        <v>79.902356999999995</v>
      </c>
      <c r="G81">
        <v>77.461270999999996</v>
      </c>
      <c r="H81">
        <v>68.757323</v>
      </c>
      <c r="I81">
        <v>77.802614000000005</v>
      </c>
      <c r="J81">
        <v>82.005437000000001</v>
      </c>
      <c r="K81">
        <v>77.628294999999994</v>
      </c>
      <c r="L81">
        <v>75.405940000000001</v>
      </c>
      <c r="M81">
        <v>76.517294000000007</v>
      </c>
      <c r="N81">
        <v>1.7845169999999999</v>
      </c>
      <c r="O81">
        <v>0.87708600000000003</v>
      </c>
      <c r="P81">
        <v>-2.2871079999999999</v>
      </c>
      <c r="Q81">
        <v>-3.0125350000000002</v>
      </c>
      <c r="R81">
        <v>-3.390495</v>
      </c>
      <c r="S81">
        <v>-3.7723949999999999</v>
      </c>
      <c r="T81">
        <v>-2.7615210000000001</v>
      </c>
      <c r="U81">
        <v>-0.57557800000000003</v>
      </c>
      <c r="V81">
        <v>4.3887580000000002</v>
      </c>
      <c r="W81">
        <v>3.5294699999999999</v>
      </c>
      <c r="X81">
        <v>0.52585800000000005</v>
      </c>
      <c r="Y81">
        <v>-0.87015699999999996</v>
      </c>
      <c r="Z81">
        <v>2.7051159999999999</v>
      </c>
      <c r="AA81">
        <v>4.5096090000000002</v>
      </c>
      <c r="AB81">
        <v>3.7041710000000001</v>
      </c>
      <c r="AC81">
        <v>-1.126579</v>
      </c>
      <c r="AD81">
        <v>6.7957000000000004E-2</v>
      </c>
      <c r="AE81">
        <v>-5.3697530000000002</v>
      </c>
      <c r="AF81">
        <v>-1.0977479999999999</v>
      </c>
      <c r="AG81">
        <v>-6.3185609999999999</v>
      </c>
      <c r="AH81">
        <v>9.794219</v>
      </c>
      <c r="AI81">
        <v>-11.253418</v>
      </c>
      <c r="AJ81">
        <v>-12.048140999999999</v>
      </c>
      <c r="AK81">
        <v>1.571631</v>
      </c>
      <c r="AL81">
        <v>6.9299629999999999</v>
      </c>
      <c r="AM81">
        <v>0.91914200000000001</v>
      </c>
      <c r="AN81">
        <v>5.8041850000000004</v>
      </c>
      <c r="AO81">
        <v>0.38310499999999997</v>
      </c>
      <c r="AP81">
        <v>4.4804620000000002</v>
      </c>
      <c r="AQ81">
        <v>-0.61598699999999995</v>
      </c>
      <c r="AR81">
        <v>4.3829310000000001</v>
      </c>
      <c r="AS81">
        <v>-2.1024539999999998</v>
      </c>
      <c r="AT81">
        <v>3.1415730000000002</v>
      </c>
      <c r="AU81">
        <v>-0.94702699999999995</v>
      </c>
      <c r="AV81">
        <v>3.5497770000000002</v>
      </c>
      <c r="AW81">
        <v>1.1945809999999999</v>
      </c>
      <c r="AX81">
        <v>5.1590499999999997</v>
      </c>
      <c r="AY81">
        <v>0.67230699999999999</v>
      </c>
      <c r="AZ81">
        <v>5.0967719999999996</v>
      </c>
      <c r="BA81">
        <v>-0.29621999999999998</v>
      </c>
      <c r="BB81">
        <v>4.5200979999999999</v>
      </c>
      <c r="BC81">
        <v>-1.026618</v>
      </c>
      <c r="BD81">
        <v>3.7542450000000001</v>
      </c>
      <c r="BE81">
        <v>-2.190089</v>
      </c>
      <c r="BF81">
        <v>2.4809610000000002</v>
      </c>
      <c r="BG81">
        <v>-1.162652</v>
      </c>
      <c r="BH81">
        <v>1.9869600000000001</v>
      </c>
      <c r="BI81">
        <v>1.445033</v>
      </c>
      <c r="BJ81">
        <v>5.9992609999999997</v>
      </c>
      <c r="BK81">
        <v>0.38001600000000002</v>
      </c>
      <c r="BL81">
        <v>4.3856029999999997</v>
      </c>
      <c r="BM81">
        <v>-0.26446199999999997</v>
      </c>
      <c r="BN81">
        <v>4.125051</v>
      </c>
      <c r="BO81">
        <v>-0.89873999999999998</v>
      </c>
      <c r="BP81">
        <v>2.2969539999999999</v>
      </c>
      <c r="BQ81">
        <v>-1.960977</v>
      </c>
      <c r="BR81">
        <v>1.6853260000000001</v>
      </c>
      <c r="BS81">
        <v>-1.3364849999999999</v>
      </c>
      <c r="BT81">
        <v>2.471978</v>
      </c>
      <c r="BU81">
        <v>1.3330029999999999</v>
      </c>
      <c r="BV81">
        <v>4.8312600000000003</v>
      </c>
      <c r="BW81">
        <v>0.51128399999999996</v>
      </c>
      <c r="BX81">
        <v>4.4970400000000001</v>
      </c>
      <c r="BY81">
        <v>-7.3217000000000004E-2</v>
      </c>
      <c r="BZ81">
        <v>3.1588970000000001</v>
      </c>
      <c r="CA81">
        <v>-0.98095699999999997</v>
      </c>
      <c r="CB81">
        <v>1.4046670000000001</v>
      </c>
      <c r="CC81">
        <v>-1.6112139999999999</v>
      </c>
      <c r="CD81">
        <v>2.6435249999999999</v>
      </c>
      <c r="CE81">
        <v>-1.0028809999999999</v>
      </c>
      <c r="CF81">
        <v>1.6900010000000001</v>
      </c>
      <c r="CG81">
        <v>1.1256889999999999</v>
      </c>
      <c r="CH81">
        <v>3.7076929999999999</v>
      </c>
      <c r="CI81">
        <v>0.27598899999999998</v>
      </c>
      <c r="CJ81">
        <v>2.7596539999999998</v>
      </c>
      <c r="CK81">
        <v>0.210229</v>
      </c>
      <c r="CL81">
        <v>2.52617</v>
      </c>
      <c r="CM81">
        <v>-0.844642</v>
      </c>
      <c r="CN81">
        <v>1.0182119999999999</v>
      </c>
      <c r="CO81">
        <v>-1.98214</v>
      </c>
      <c r="CP81">
        <v>1.2627299999999999</v>
      </c>
      <c r="CQ81">
        <v>-1.5262020000000001</v>
      </c>
      <c r="CR81">
        <v>1.69099</v>
      </c>
      <c r="CS81">
        <v>1.370628</v>
      </c>
      <c r="CT81">
        <v>5.2590310000000002</v>
      </c>
      <c r="CU81">
        <v>0.293769</v>
      </c>
      <c r="CV81">
        <v>2.8242940000000001</v>
      </c>
      <c r="CW81">
        <v>0.179227</v>
      </c>
      <c r="CX81">
        <v>2.4815100000000001</v>
      </c>
      <c r="CY81">
        <v>-1.246345</v>
      </c>
      <c r="CZ81">
        <v>1.912809</v>
      </c>
      <c r="DA81">
        <v>-1.2034450000000001</v>
      </c>
      <c r="DB81">
        <v>0.48852200000000001</v>
      </c>
      <c r="DC81">
        <v>-0.87256400000000001</v>
      </c>
      <c r="DD81">
        <v>2.9135369999999998</v>
      </c>
      <c r="DE81">
        <v>99.539748000000003</v>
      </c>
      <c r="DF81">
        <v>80.662277000000003</v>
      </c>
      <c r="DG81">
        <v>88.471234999999993</v>
      </c>
      <c r="DH81">
        <v>101.750601</v>
      </c>
      <c r="DI81">
        <v>78.385636000000005</v>
      </c>
      <c r="DJ81">
        <v>94.329545999999993</v>
      </c>
      <c r="DK81">
        <v>100.83525</v>
      </c>
      <c r="DL81">
        <v>95.452838999999997</v>
      </c>
      <c r="DM81">
        <v>114.314241</v>
      </c>
      <c r="DN81">
        <v>98.927751999999998</v>
      </c>
      <c r="DO81">
        <v>106.61347600000001</v>
      </c>
      <c r="DP81">
        <v>94.003282999999996</v>
      </c>
      <c r="DQ81">
        <v>114.311412</v>
      </c>
      <c r="DR81">
        <v>140.48605800000001</v>
      </c>
      <c r="DS81">
        <v>114.404734</v>
      </c>
      <c r="DT81">
        <v>17.360735999999999</v>
      </c>
      <c r="DU81">
        <v>175.177055</v>
      </c>
      <c r="DV81">
        <v>14.2021</v>
      </c>
      <c r="DW81">
        <v>183.55494400000001</v>
      </c>
      <c r="DX81">
        <v>13.908493</v>
      </c>
      <c r="DY81">
        <v>166.28824900000001</v>
      </c>
      <c r="DZ81">
        <v>118.43</v>
      </c>
      <c r="EA81">
        <v>6.2430000000000003</v>
      </c>
      <c r="EB81">
        <v>728.4</v>
      </c>
      <c r="EC81">
        <v>121.15</v>
      </c>
      <c r="ED81">
        <v>5.5919999999999996</v>
      </c>
      <c r="EE81">
        <v>662.5</v>
      </c>
      <c r="EF81">
        <v>120.65</v>
      </c>
      <c r="EG81">
        <v>5.7140000000000004</v>
      </c>
      <c r="EH81">
        <v>678.6</v>
      </c>
      <c r="EI81">
        <v>120.650002</v>
      </c>
      <c r="EJ81">
        <v>4.9000000000000004</v>
      </c>
      <c r="EK81">
        <v>546</v>
      </c>
      <c r="EL81">
        <v>19.191255000000002</v>
      </c>
      <c r="EM81">
        <v>3.1782810000000001</v>
      </c>
      <c r="EN81">
        <v>2.8727480000000001</v>
      </c>
      <c r="EO81">
        <v>-9.3970359999999999</v>
      </c>
      <c r="EP81">
        <v>-14.431699</v>
      </c>
      <c r="EQ81">
        <v>-14.920889000000001</v>
      </c>
      <c r="ER81">
        <v>100.403036</v>
      </c>
      <c r="ES81">
        <v>103.751374</v>
      </c>
      <c r="ET81">
        <v>96.729985999999997</v>
      </c>
      <c r="EU81">
        <v>1.4866950000000001</v>
      </c>
      <c r="EV81">
        <v>14248.715823</v>
      </c>
      <c r="EW81" t="s">
        <v>1173</v>
      </c>
      <c r="EX81" t="s">
        <v>1173</v>
      </c>
      <c r="EY81">
        <v>10756.791654000001</v>
      </c>
    </row>
    <row r="82" spans="1:155" x14ac:dyDescent="0.25">
      <c r="A82" s="741">
        <v>46299</v>
      </c>
      <c r="B82" s="740">
        <v>0.22491898148148148</v>
      </c>
      <c r="C82">
        <v>3420</v>
      </c>
      <c r="D82">
        <v>0</v>
      </c>
      <c r="E82">
        <v>0</v>
      </c>
      <c r="F82">
        <v>79.794105999999999</v>
      </c>
      <c r="G82">
        <v>77.377565000000004</v>
      </c>
      <c r="H82">
        <v>68.817009999999996</v>
      </c>
      <c r="I82">
        <v>77.802975000000004</v>
      </c>
      <c r="J82">
        <v>82.002026000000001</v>
      </c>
      <c r="K82">
        <v>77.601284000000007</v>
      </c>
      <c r="L82">
        <v>75.373169000000004</v>
      </c>
      <c r="M82">
        <v>76.465591000000003</v>
      </c>
      <c r="N82">
        <v>1.7479979999999999</v>
      </c>
      <c r="O82">
        <v>0.84190100000000001</v>
      </c>
      <c r="P82">
        <v>-2.2543069999999998</v>
      </c>
      <c r="Q82">
        <v>-3.0107309999999998</v>
      </c>
      <c r="R82">
        <v>-3.4300269999999999</v>
      </c>
      <c r="S82">
        <v>-3.7213280000000002</v>
      </c>
      <c r="T82">
        <v>-2.842406</v>
      </c>
      <c r="U82">
        <v>-0.479078</v>
      </c>
      <c r="V82">
        <v>4.3780840000000003</v>
      </c>
      <c r="W82">
        <v>3.8385660000000001</v>
      </c>
      <c r="X82">
        <v>0.32858199999999999</v>
      </c>
      <c r="Y82">
        <v>-0.67130000000000001</v>
      </c>
      <c r="Z82">
        <v>2.5389349999999999</v>
      </c>
      <c r="AA82">
        <v>4.5026729999999997</v>
      </c>
      <c r="AB82">
        <v>3.6456770000000001</v>
      </c>
      <c r="AC82">
        <v>-1.153567</v>
      </c>
      <c r="AD82">
        <v>-0.10390199999999999</v>
      </c>
      <c r="AE82">
        <v>-5.4130609999999999</v>
      </c>
      <c r="AF82">
        <v>-1.169003</v>
      </c>
      <c r="AG82">
        <v>-6.3605330000000002</v>
      </c>
      <c r="AH82">
        <v>9.7637300000000007</v>
      </c>
      <c r="AI82">
        <v>-11.494199</v>
      </c>
      <c r="AJ82">
        <v>-12.033993000000001</v>
      </c>
      <c r="AK82">
        <v>1.6011519999999999</v>
      </c>
      <c r="AL82">
        <v>6.9791660000000002</v>
      </c>
      <c r="AM82">
        <v>0.93188000000000004</v>
      </c>
      <c r="AN82">
        <v>5.844767</v>
      </c>
      <c r="AO82">
        <v>0.38625700000000002</v>
      </c>
      <c r="AP82">
        <v>4.4900200000000003</v>
      </c>
      <c r="AQ82">
        <v>-0.62670400000000004</v>
      </c>
      <c r="AR82">
        <v>4.3946899999999998</v>
      </c>
      <c r="AS82">
        <v>-2.1100469999999998</v>
      </c>
      <c r="AT82">
        <v>3.1718959999999998</v>
      </c>
      <c r="AU82">
        <v>-0.96972499999999995</v>
      </c>
      <c r="AV82">
        <v>3.5892719999999998</v>
      </c>
      <c r="AW82">
        <v>1.1917359999999999</v>
      </c>
      <c r="AX82">
        <v>5.2208610000000002</v>
      </c>
      <c r="AY82">
        <v>0.67684599999999995</v>
      </c>
      <c r="AZ82">
        <v>5.1230799999999999</v>
      </c>
      <c r="BA82">
        <v>-0.29696899999999998</v>
      </c>
      <c r="BB82">
        <v>4.5411809999999999</v>
      </c>
      <c r="BC82">
        <v>-1.0414509999999999</v>
      </c>
      <c r="BD82">
        <v>3.7748930000000001</v>
      </c>
      <c r="BE82">
        <v>-2.1892390000000002</v>
      </c>
      <c r="BF82">
        <v>2.4905490000000001</v>
      </c>
      <c r="BG82">
        <v>-1.164118</v>
      </c>
      <c r="BH82">
        <v>1.998651</v>
      </c>
      <c r="BI82">
        <v>1.4636480000000001</v>
      </c>
      <c r="BJ82">
        <v>6.0315950000000003</v>
      </c>
      <c r="BK82">
        <v>0.39184600000000003</v>
      </c>
      <c r="BL82">
        <v>4.4340789999999997</v>
      </c>
      <c r="BM82">
        <v>-0.25215700000000002</v>
      </c>
      <c r="BN82">
        <v>4.1607560000000001</v>
      </c>
      <c r="BO82">
        <v>-0.91180300000000003</v>
      </c>
      <c r="BP82">
        <v>2.3258519999999998</v>
      </c>
      <c r="BQ82">
        <v>-1.975452</v>
      </c>
      <c r="BR82">
        <v>1.693557</v>
      </c>
      <c r="BS82">
        <v>-1.3717379999999999</v>
      </c>
      <c r="BT82">
        <v>2.4714529999999999</v>
      </c>
      <c r="BU82">
        <v>1.3258399999999999</v>
      </c>
      <c r="BV82">
        <v>4.8255109999999997</v>
      </c>
      <c r="BW82">
        <v>0.48703000000000002</v>
      </c>
      <c r="BX82">
        <v>4.4872690000000004</v>
      </c>
      <c r="BY82">
        <v>-9.6456E-2</v>
      </c>
      <c r="BZ82">
        <v>3.1604030000000001</v>
      </c>
      <c r="CA82">
        <v>-0.98777000000000004</v>
      </c>
      <c r="CB82">
        <v>1.4020280000000001</v>
      </c>
      <c r="CC82">
        <v>-1.6167480000000001</v>
      </c>
      <c r="CD82">
        <v>2.6320450000000002</v>
      </c>
      <c r="CE82">
        <v>-1.0042450000000001</v>
      </c>
      <c r="CF82">
        <v>1.6746289999999999</v>
      </c>
      <c r="CG82">
        <v>1.115839</v>
      </c>
      <c r="CH82">
        <v>3.7211439999999998</v>
      </c>
      <c r="CI82">
        <v>0.287663</v>
      </c>
      <c r="CJ82">
        <v>2.7846259999999998</v>
      </c>
      <c r="CK82">
        <v>0.20979200000000001</v>
      </c>
      <c r="CL82">
        <v>2.5137679999999998</v>
      </c>
      <c r="CM82">
        <v>-0.892733</v>
      </c>
      <c r="CN82">
        <v>1.0134350000000001</v>
      </c>
      <c r="CO82">
        <v>-1.9827680000000001</v>
      </c>
      <c r="CP82">
        <v>1.2534380000000001</v>
      </c>
      <c r="CQ82">
        <v>-1.547112</v>
      </c>
      <c r="CR82">
        <v>1.68493</v>
      </c>
      <c r="CS82">
        <v>1.3834679999999999</v>
      </c>
      <c r="CT82">
        <v>5.2482850000000001</v>
      </c>
      <c r="CU82">
        <v>0.26677699999999999</v>
      </c>
      <c r="CV82">
        <v>2.8093680000000001</v>
      </c>
      <c r="CW82">
        <v>0.17347899999999999</v>
      </c>
      <c r="CX82">
        <v>2.4910450000000002</v>
      </c>
      <c r="CY82">
        <v>-1.2946219999999999</v>
      </c>
      <c r="CZ82">
        <v>1.942161</v>
      </c>
      <c r="DA82">
        <v>-1.202607</v>
      </c>
      <c r="DB82">
        <v>0.493975</v>
      </c>
      <c r="DC82">
        <v>-0.88190500000000005</v>
      </c>
      <c r="DD82">
        <v>2.9458579999999999</v>
      </c>
      <c r="DE82">
        <v>99.828508999999997</v>
      </c>
      <c r="DF82">
        <v>81.380966999999998</v>
      </c>
      <c r="DG82">
        <v>88.261803</v>
      </c>
      <c r="DH82">
        <v>101.47668400000001</v>
      </c>
      <c r="DI82">
        <v>77.846338000000003</v>
      </c>
      <c r="DJ82">
        <v>94.079837999999995</v>
      </c>
      <c r="DK82">
        <v>100.749374</v>
      </c>
      <c r="DL82">
        <v>95.493910999999997</v>
      </c>
      <c r="DM82">
        <v>111.93378</v>
      </c>
      <c r="DN82">
        <v>98.455628000000004</v>
      </c>
      <c r="DO82">
        <v>106.44414399999999</v>
      </c>
      <c r="DP82">
        <v>93.790208000000007</v>
      </c>
      <c r="DQ82">
        <v>114.359324</v>
      </c>
      <c r="DR82">
        <v>140.499652</v>
      </c>
      <c r="DS82">
        <v>114.380735</v>
      </c>
      <c r="DT82">
        <v>17.347276000000001</v>
      </c>
      <c r="DU82">
        <v>176.37540899999999</v>
      </c>
      <c r="DV82">
        <v>14.147819999999999</v>
      </c>
      <c r="DW82">
        <v>182.62852699999999</v>
      </c>
      <c r="DX82">
        <v>13.834338000000001</v>
      </c>
      <c r="DY82">
        <v>165.633286</v>
      </c>
      <c r="DZ82">
        <v>118.61</v>
      </c>
      <c r="EA82">
        <v>6.2210000000000001</v>
      </c>
      <c r="EB82">
        <v>731.1</v>
      </c>
      <c r="EC82">
        <v>121.27</v>
      </c>
      <c r="ED82">
        <v>5.6</v>
      </c>
      <c r="EE82">
        <v>663</v>
      </c>
      <c r="EF82">
        <v>120.61</v>
      </c>
      <c r="EG82">
        <v>5.6870000000000003</v>
      </c>
      <c r="EH82">
        <v>674.3</v>
      </c>
      <c r="EI82">
        <v>120.69000200000001</v>
      </c>
      <c r="EJ82">
        <v>4.9020000000000001</v>
      </c>
      <c r="EK82">
        <v>546.29998799999998</v>
      </c>
      <c r="EL82">
        <v>19.181394000000001</v>
      </c>
      <c r="EM82">
        <v>3.0276480000000001</v>
      </c>
      <c r="EN82">
        <v>3.0110619999999999</v>
      </c>
      <c r="EO82">
        <v>-9.4176640000000003</v>
      </c>
      <c r="EP82">
        <v>-14.521846999999999</v>
      </c>
      <c r="EQ82">
        <v>-15.045055</v>
      </c>
      <c r="ER82">
        <v>100.88852300000001</v>
      </c>
      <c r="ES82">
        <v>103.386276</v>
      </c>
      <c r="ET82">
        <v>96.454155999999998</v>
      </c>
      <c r="EU82">
        <v>1.490238</v>
      </c>
      <c r="EV82">
        <v>14260.870736000001</v>
      </c>
      <c r="EW82" t="s">
        <v>1173</v>
      </c>
      <c r="EX82" t="s">
        <v>1173</v>
      </c>
      <c r="EY82">
        <v>10765.893803999999</v>
      </c>
    </row>
    <row r="83" spans="1:155" x14ac:dyDescent="0.25">
      <c r="A83" s="741">
        <v>46299</v>
      </c>
      <c r="B83" s="740">
        <v>0.22561342592592593</v>
      </c>
      <c r="C83">
        <v>3480</v>
      </c>
      <c r="D83">
        <v>0</v>
      </c>
      <c r="E83">
        <v>0</v>
      </c>
      <c r="F83">
        <v>79.687404000000001</v>
      </c>
      <c r="G83">
        <v>77.324483999999998</v>
      </c>
      <c r="H83">
        <v>68.671897999999999</v>
      </c>
      <c r="I83">
        <v>77.742368999999997</v>
      </c>
      <c r="J83">
        <v>81.962665000000001</v>
      </c>
      <c r="K83">
        <v>77.491387000000003</v>
      </c>
      <c r="L83">
        <v>75.371328000000005</v>
      </c>
      <c r="M83">
        <v>76.284520000000001</v>
      </c>
      <c r="N83">
        <v>1.6577649999999999</v>
      </c>
      <c r="O83">
        <v>0.73169799999999996</v>
      </c>
      <c r="P83">
        <v>-2.3900779999999999</v>
      </c>
      <c r="Q83">
        <v>-3.0011209999999999</v>
      </c>
      <c r="R83">
        <v>-3.5221420000000001</v>
      </c>
      <c r="S83">
        <v>-3.885062</v>
      </c>
      <c r="T83">
        <v>-2.898657</v>
      </c>
      <c r="U83">
        <v>-0.598939</v>
      </c>
      <c r="V83">
        <v>4.2216440000000004</v>
      </c>
      <c r="W83">
        <v>3.6254840000000002</v>
      </c>
      <c r="X83">
        <v>0.25708900000000001</v>
      </c>
      <c r="Y83">
        <v>-1.008232</v>
      </c>
      <c r="Z83">
        <v>2.506119</v>
      </c>
      <c r="AA83">
        <v>4.2216339999999999</v>
      </c>
      <c r="AB83">
        <v>3.6083630000000002</v>
      </c>
      <c r="AC83">
        <v>-1.22078</v>
      </c>
      <c r="AD83">
        <v>-0.17152200000000001</v>
      </c>
      <c r="AE83">
        <v>-5.4821730000000004</v>
      </c>
      <c r="AF83">
        <v>-1.221921</v>
      </c>
      <c r="AG83">
        <v>-6.4638159999999996</v>
      </c>
      <c r="AH83">
        <v>9.7071059999999996</v>
      </c>
      <c r="AI83">
        <v>-11.516465999999999</v>
      </c>
      <c r="AJ83">
        <v>-12.201782</v>
      </c>
      <c r="AK83">
        <v>1.5890150000000001</v>
      </c>
      <c r="AL83">
        <v>6.9755099999999999</v>
      </c>
      <c r="AM83">
        <v>0.93188099999999996</v>
      </c>
      <c r="AN83">
        <v>5.8273650000000004</v>
      </c>
      <c r="AO83">
        <v>0.39688400000000001</v>
      </c>
      <c r="AP83">
        <v>4.4831430000000001</v>
      </c>
      <c r="AQ83">
        <v>-0.62484700000000004</v>
      </c>
      <c r="AR83">
        <v>4.3923730000000001</v>
      </c>
      <c r="AS83">
        <v>-2.0966269999999998</v>
      </c>
      <c r="AT83">
        <v>3.1445820000000002</v>
      </c>
      <c r="AU83">
        <v>-0.95834299999999994</v>
      </c>
      <c r="AV83">
        <v>3.5693280000000001</v>
      </c>
      <c r="AW83">
        <v>1.227651</v>
      </c>
      <c r="AX83">
        <v>5.1997169999999997</v>
      </c>
      <c r="AY83">
        <v>0.69155800000000001</v>
      </c>
      <c r="AZ83">
        <v>5.109</v>
      </c>
      <c r="BA83">
        <v>-0.28851500000000002</v>
      </c>
      <c r="BB83">
        <v>4.5258539999999998</v>
      </c>
      <c r="BC83">
        <v>-1.029142</v>
      </c>
      <c r="BD83">
        <v>3.744847</v>
      </c>
      <c r="BE83">
        <v>-2.192542</v>
      </c>
      <c r="BF83">
        <v>2.4937149999999999</v>
      </c>
      <c r="BG83">
        <v>-1.157232</v>
      </c>
      <c r="BH83">
        <v>2.0010880000000002</v>
      </c>
      <c r="BI83">
        <v>1.4859089999999999</v>
      </c>
      <c r="BJ83">
        <v>6.0069290000000004</v>
      </c>
      <c r="BK83">
        <v>0.41960999999999998</v>
      </c>
      <c r="BL83">
        <v>4.4107310000000002</v>
      </c>
      <c r="BM83">
        <v>-0.24331700000000001</v>
      </c>
      <c r="BN83">
        <v>4.1313180000000003</v>
      </c>
      <c r="BO83">
        <v>-0.92666300000000001</v>
      </c>
      <c r="BP83">
        <v>2.314289</v>
      </c>
      <c r="BQ83">
        <v>-1.9611400000000001</v>
      </c>
      <c r="BR83">
        <v>1.6953780000000001</v>
      </c>
      <c r="BS83">
        <v>-1.361111</v>
      </c>
      <c r="BT83">
        <v>2.4926050000000002</v>
      </c>
      <c r="BU83">
        <v>1.3313900000000001</v>
      </c>
      <c r="BV83">
        <v>4.8470849999999999</v>
      </c>
      <c r="BW83">
        <v>0.52398100000000003</v>
      </c>
      <c r="BX83">
        <v>4.5015590000000003</v>
      </c>
      <c r="BY83">
        <v>-0.109793</v>
      </c>
      <c r="BZ83">
        <v>3.1610119999999999</v>
      </c>
      <c r="CA83">
        <v>-1.009368</v>
      </c>
      <c r="CB83">
        <v>1.4192359999999999</v>
      </c>
      <c r="CC83">
        <v>-1.629786</v>
      </c>
      <c r="CD83">
        <v>2.6531440000000002</v>
      </c>
      <c r="CE83">
        <v>-1.0126440000000001</v>
      </c>
      <c r="CF83">
        <v>1.6743729999999999</v>
      </c>
      <c r="CG83">
        <v>1.148792</v>
      </c>
      <c r="CH83">
        <v>3.7387510000000002</v>
      </c>
      <c r="CI83">
        <v>0.32152500000000001</v>
      </c>
      <c r="CJ83">
        <v>2.8183600000000002</v>
      </c>
      <c r="CK83">
        <v>0.22450300000000001</v>
      </c>
      <c r="CL83">
        <v>2.5459160000000001</v>
      </c>
      <c r="CM83">
        <v>-0.90529400000000004</v>
      </c>
      <c r="CN83">
        <v>1.0362450000000001</v>
      </c>
      <c r="CO83">
        <v>-1.993684</v>
      </c>
      <c r="CP83">
        <v>1.2790060000000001</v>
      </c>
      <c r="CQ83">
        <v>-1.5603359999999999</v>
      </c>
      <c r="CR83">
        <v>1.7118640000000001</v>
      </c>
      <c r="CS83">
        <v>1.362465</v>
      </c>
      <c r="CT83">
        <v>5.2819640000000003</v>
      </c>
      <c r="CU83">
        <v>0.31964399999999998</v>
      </c>
      <c r="CV83">
        <v>2.8519100000000002</v>
      </c>
      <c r="CW83">
        <v>0.17369799999999999</v>
      </c>
      <c r="CX83">
        <v>2.465214</v>
      </c>
      <c r="CY83">
        <v>-1.354401</v>
      </c>
      <c r="CZ83">
        <v>1.911702</v>
      </c>
      <c r="DA83">
        <v>-1.2189700000000001</v>
      </c>
      <c r="DB83">
        <v>0.49427500000000002</v>
      </c>
      <c r="DC83">
        <v>-0.92278199999999999</v>
      </c>
      <c r="DD83">
        <v>2.9063720000000002</v>
      </c>
      <c r="DE83">
        <v>99.678715999999994</v>
      </c>
      <c r="DF83">
        <v>82.139007000000007</v>
      </c>
      <c r="DG83">
        <v>88.048727999999997</v>
      </c>
      <c r="DH83">
        <v>101.366367</v>
      </c>
      <c r="DI83">
        <v>77.723166000000006</v>
      </c>
      <c r="DJ83">
        <v>93.817187000000004</v>
      </c>
      <c r="DK83">
        <v>100.56088800000001</v>
      </c>
      <c r="DL83">
        <v>95.462750999999997</v>
      </c>
      <c r="DM83">
        <v>111.601759</v>
      </c>
      <c r="DN83">
        <v>98.374955999999997</v>
      </c>
      <c r="DO83">
        <v>106.41186999999999</v>
      </c>
      <c r="DP83">
        <v>93.425900999999996</v>
      </c>
      <c r="DQ83">
        <v>114.21122800000001</v>
      </c>
      <c r="DR83">
        <v>140.316305</v>
      </c>
      <c r="DS83">
        <v>114.119907</v>
      </c>
      <c r="DT83">
        <v>17.299313000000001</v>
      </c>
      <c r="DU83">
        <v>175.91997599999999</v>
      </c>
      <c r="DV83">
        <v>14.129742999999999</v>
      </c>
      <c r="DW83">
        <v>182.62561099999999</v>
      </c>
      <c r="DX83">
        <v>13.797746</v>
      </c>
      <c r="DY83">
        <v>165.02118400000001</v>
      </c>
      <c r="DZ83">
        <v>118.44</v>
      </c>
      <c r="EA83">
        <v>6.2409999999999997</v>
      </c>
      <c r="EB83">
        <v>728</v>
      </c>
      <c r="EC83">
        <v>121.18</v>
      </c>
      <c r="ED83">
        <v>5.6</v>
      </c>
      <c r="EE83">
        <v>661.3</v>
      </c>
      <c r="EF83">
        <v>120.65</v>
      </c>
      <c r="EG83">
        <v>5.702</v>
      </c>
      <c r="EH83">
        <v>677.8</v>
      </c>
      <c r="EI83">
        <v>120.69000200000001</v>
      </c>
      <c r="EJ83">
        <v>4.9000000000000004</v>
      </c>
      <c r="EK83">
        <v>546.09997599999997</v>
      </c>
      <c r="EL83">
        <v>19.198326999999999</v>
      </c>
      <c r="EM83">
        <v>3.0354320000000001</v>
      </c>
      <c r="EN83">
        <v>2.9046340000000002</v>
      </c>
      <c r="EO83">
        <v>-9.4912209999999995</v>
      </c>
      <c r="EP83">
        <v>-14.551898</v>
      </c>
      <c r="EQ83">
        <v>-15.106415999999999</v>
      </c>
      <c r="ER83">
        <v>100.704278</v>
      </c>
      <c r="ES83">
        <v>103.385125</v>
      </c>
      <c r="ET83">
        <v>96.195711000000003</v>
      </c>
      <c r="EU83">
        <v>1.4917739999999999</v>
      </c>
      <c r="EV83">
        <v>14273.011353</v>
      </c>
      <c r="EW83" t="s">
        <v>1173</v>
      </c>
      <c r="EX83" t="s">
        <v>1173</v>
      </c>
      <c r="EY83">
        <v>10774.73907</v>
      </c>
    </row>
    <row r="84" spans="1:155" x14ac:dyDescent="0.25">
      <c r="A84" s="741">
        <v>46299</v>
      </c>
      <c r="B84" s="740">
        <v>0.22630787037037037</v>
      </c>
      <c r="C84">
        <v>3540</v>
      </c>
      <c r="D84">
        <v>0</v>
      </c>
      <c r="E84">
        <v>0</v>
      </c>
      <c r="F84">
        <v>79.320094999999995</v>
      </c>
      <c r="G84">
        <v>77.200136999999998</v>
      </c>
      <c r="H84">
        <v>68.546701999999996</v>
      </c>
      <c r="I84">
        <v>77.740403999999998</v>
      </c>
      <c r="J84">
        <v>81.868527</v>
      </c>
      <c r="K84">
        <v>77.398865000000001</v>
      </c>
      <c r="L84">
        <v>75.335520000000002</v>
      </c>
      <c r="M84">
        <v>76.166076000000004</v>
      </c>
      <c r="N84">
        <v>1.608131</v>
      </c>
      <c r="O84">
        <v>0.64368400000000003</v>
      </c>
      <c r="P84">
        <v>-2.4094129999999998</v>
      </c>
      <c r="Q84">
        <v>-3.0757219999999998</v>
      </c>
      <c r="R84">
        <v>-2.3208570000000002</v>
      </c>
      <c r="S84">
        <v>-2.254089</v>
      </c>
      <c r="T84">
        <v>-1.75508</v>
      </c>
      <c r="U84">
        <v>0.22058900000000001</v>
      </c>
      <c r="V84">
        <v>4.2148979999999998</v>
      </c>
      <c r="W84">
        <v>3.4027319999999999</v>
      </c>
      <c r="X84">
        <v>0.242451</v>
      </c>
      <c r="Y84">
        <v>-0.47060400000000002</v>
      </c>
      <c r="Z84">
        <v>3.0151189999999999</v>
      </c>
      <c r="AA84">
        <v>4.41364</v>
      </c>
      <c r="AB84">
        <v>3.5340250000000002</v>
      </c>
      <c r="AC84">
        <v>-1.3239069999999999</v>
      </c>
      <c r="AD84">
        <v>-0.14043700000000001</v>
      </c>
      <c r="AE84">
        <v>-5.7472479999999999</v>
      </c>
      <c r="AF84">
        <v>-0.27030900000000002</v>
      </c>
      <c r="AG84">
        <v>-0.60458299999999998</v>
      </c>
      <c r="AH84">
        <v>9.4427719999999997</v>
      </c>
      <c r="AI84">
        <v>-12.323897000000001</v>
      </c>
      <c r="AJ84">
        <v>1.7543340000000001</v>
      </c>
      <c r="AK84">
        <v>1.6197680000000001</v>
      </c>
      <c r="AL84">
        <v>6.973516</v>
      </c>
      <c r="AM84">
        <v>0.98799999999999999</v>
      </c>
      <c r="AN84">
        <v>5.8281159999999996</v>
      </c>
      <c r="AO84">
        <v>0.42996499999999999</v>
      </c>
      <c r="AP84">
        <v>4.4756369999999999</v>
      </c>
      <c r="AQ84">
        <v>-0.63472399999999995</v>
      </c>
      <c r="AR84">
        <v>4.3799640000000002</v>
      </c>
      <c r="AS84">
        <v>-2.1026699999999998</v>
      </c>
      <c r="AT84">
        <v>3.1390500000000001</v>
      </c>
      <c r="AU84">
        <v>-1.003706</v>
      </c>
      <c r="AV84">
        <v>3.5587439999999999</v>
      </c>
      <c r="AW84">
        <v>1.239053</v>
      </c>
      <c r="AX84">
        <v>5.2188429999999997</v>
      </c>
      <c r="AY84">
        <v>0.733429</v>
      </c>
      <c r="AZ84">
        <v>5.1005260000000003</v>
      </c>
      <c r="BA84">
        <v>-0.30121799999999999</v>
      </c>
      <c r="BB84">
        <v>4.5281339999999997</v>
      </c>
      <c r="BC84">
        <v>-1.0490569999999999</v>
      </c>
      <c r="BD84">
        <v>3.752183</v>
      </c>
      <c r="BE84">
        <v>-2.16161</v>
      </c>
      <c r="BF84">
        <v>2.4793180000000001</v>
      </c>
      <c r="BG84">
        <v>-1.1666179999999999</v>
      </c>
      <c r="BH84">
        <v>1.9769129999999999</v>
      </c>
      <c r="BI84">
        <v>1.5013609999999999</v>
      </c>
      <c r="BJ84">
        <v>5.9898889999999998</v>
      </c>
      <c r="BK84">
        <v>0.43382399999999999</v>
      </c>
      <c r="BL84">
        <v>4.3950269999999998</v>
      </c>
      <c r="BM84">
        <v>-0.24618899999999999</v>
      </c>
      <c r="BN84">
        <v>4.1334340000000003</v>
      </c>
      <c r="BO84">
        <v>-0.91666400000000003</v>
      </c>
      <c r="BP84">
        <v>2.3200940000000001</v>
      </c>
      <c r="BQ84">
        <v>-1.960858</v>
      </c>
      <c r="BR84">
        <v>1.690517</v>
      </c>
      <c r="BS84">
        <v>-1.350716</v>
      </c>
      <c r="BT84">
        <v>2.4886699999999999</v>
      </c>
      <c r="BU84">
        <v>1.393958</v>
      </c>
      <c r="BV84">
        <v>4.8597910000000004</v>
      </c>
      <c r="BW84">
        <v>0.57323999999999997</v>
      </c>
      <c r="BX84">
        <v>4.5105890000000004</v>
      </c>
      <c r="BY84">
        <v>-8.5449999999999998E-2</v>
      </c>
      <c r="BZ84">
        <v>3.1679529999999998</v>
      </c>
      <c r="CA84">
        <v>-0.97045499999999996</v>
      </c>
      <c r="CB84">
        <v>1.3934610000000001</v>
      </c>
      <c r="CC84">
        <v>-1.578616</v>
      </c>
      <c r="CD84">
        <v>2.6354169999999999</v>
      </c>
      <c r="CE84">
        <v>-1.0175129999999999</v>
      </c>
      <c r="CF84">
        <v>1.6370089999999999</v>
      </c>
      <c r="CG84">
        <v>1.151986</v>
      </c>
      <c r="CH84">
        <v>3.7576299999999998</v>
      </c>
      <c r="CI84">
        <v>0.35343200000000002</v>
      </c>
      <c r="CJ84">
        <v>2.8427859999999998</v>
      </c>
      <c r="CK84">
        <v>0.21779499999999999</v>
      </c>
      <c r="CL84">
        <v>2.5277259999999999</v>
      </c>
      <c r="CM84">
        <v>-0.86574700000000004</v>
      </c>
      <c r="CN84">
        <v>1.012683</v>
      </c>
      <c r="CO84">
        <v>-1.98167</v>
      </c>
      <c r="CP84">
        <v>1.2460640000000001</v>
      </c>
      <c r="CQ84">
        <v>-1.54155</v>
      </c>
      <c r="CR84">
        <v>1.727792</v>
      </c>
      <c r="CS84">
        <v>1.454933</v>
      </c>
      <c r="CT84">
        <v>5.3038090000000002</v>
      </c>
      <c r="CU84">
        <v>0.388293</v>
      </c>
      <c r="CV84">
        <v>2.8512940000000002</v>
      </c>
      <c r="CW84">
        <v>0.21326300000000001</v>
      </c>
      <c r="CX84">
        <v>2.5057260000000001</v>
      </c>
      <c r="CY84">
        <v>-1.388193</v>
      </c>
      <c r="CZ84">
        <v>1.9375070000000001</v>
      </c>
      <c r="DA84">
        <v>-1.2302299999999999</v>
      </c>
      <c r="DB84">
        <v>0.49412499999999998</v>
      </c>
      <c r="DC84">
        <v>-0.899335</v>
      </c>
      <c r="DD84">
        <v>2.9465460000000001</v>
      </c>
      <c r="DE84">
        <v>98.522261</v>
      </c>
      <c r="DF84">
        <v>78.799543999999997</v>
      </c>
      <c r="DG84">
        <v>79.375895</v>
      </c>
      <c r="DH84">
        <v>97.131200000000007</v>
      </c>
      <c r="DI84">
        <v>80.448392999999996</v>
      </c>
      <c r="DJ84">
        <v>86.149495000000002</v>
      </c>
      <c r="DK84">
        <v>100.62965</v>
      </c>
      <c r="DL84">
        <v>94.884906999999998</v>
      </c>
      <c r="DM84">
        <v>112.805576</v>
      </c>
      <c r="DN84">
        <v>94.085385000000002</v>
      </c>
      <c r="DO84">
        <v>100.792198</v>
      </c>
      <c r="DP84">
        <v>80.578638999999995</v>
      </c>
      <c r="DQ84">
        <v>114.10965899999999</v>
      </c>
      <c r="DR84">
        <v>139.57386</v>
      </c>
      <c r="DS84">
        <v>109.86242300000001</v>
      </c>
      <c r="DT84">
        <v>17.110814999999999</v>
      </c>
      <c r="DU84">
        <v>171.685405</v>
      </c>
      <c r="DV84">
        <v>13.470755</v>
      </c>
      <c r="DW84">
        <v>170.382183</v>
      </c>
      <c r="DX84">
        <v>24.479089999999999</v>
      </c>
      <c r="DY84">
        <v>27.323461000000002</v>
      </c>
      <c r="DZ84">
        <v>118.93</v>
      </c>
      <c r="EA84">
        <v>6.2050000000000001</v>
      </c>
      <c r="EB84">
        <v>723.9</v>
      </c>
      <c r="EC84">
        <v>121.8</v>
      </c>
      <c r="ED84">
        <v>5.4610000000000003</v>
      </c>
      <c r="EE84">
        <v>654.79999999999995</v>
      </c>
      <c r="EF84">
        <v>123.36</v>
      </c>
      <c r="EG84">
        <v>0.498</v>
      </c>
      <c r="EH84">
        <v>33.9</v>
      </c>
      <c r="EI84">
        <v>120.699997</v>
      </c>
      <c r="EJ84">
        <v>4.9000000000000004</v>
      </c>
      <c r="EK84">
        <v>546.09997599999997</v>
      </c>
      <c r="EL84">
        <v>19.223903</v>
      </c>
      <c r="EM84">
        <v>3.3335699999999999</v>
      </c>
      <c r="EN84">
        <v>1.066724</v>
      </c>
      <c r="EO84">
        <v>-9.7811310000000002</v>
      </c>
      <c r="EP84">
        <v>-15.657467</v>
      </c>
      <c r="EQ84">
        <v>0.68761000000000005</v>
      </c>
      <c r="ER84">
        <v>98.975548000000003</v>
      </c>
      <c r="ES84">
        <v>98.437731999999997</v>
      </c>
      <c r="ET84">
        <v>4.326765</v>
      </c>
      <c r="EU84">
        <v>1.5003610000000001</v>
      </c>
      <c r="EV84">
        <v>14285.135252</v>
      </c>
      <c r="EW84" t="s">
        <v>1173</v>
      </c>
      <c r="EX84" t="s">
        <v>1173</v>
      </c>
      <c r="EY84">
        <v>10783.84482</v>
      </c>
    </row>
    <row r="85" spans="1:155" x14ac:dyDescent="0.25">
      <c r="A85" s="741">
        <v>46299</v>
      </c>
      <c r="B85" s="740">
        <v>0.22700231481481481</v>
      </c>
      <c r="C85">
        <v>3600</v>
      </c>
      <c r="D85">
        <v>0</v>
      </c>
      <c r="E85">
        <v>0</v>
      </c>
      <c r="F85">
        <v>79.079256000000001</v>
      </c>
      <c r="G85">
        <v>77.197620000000001</v>
      </c>
      <c r="H85">
        <v>68.293850000000006</v>
      </c>
      <c r="I85">
        <v>77.723922000000002</v>
      </c>
      <c r="J85">
        <v>81.666889999999995</v>
      </c>
      <c r="K85">
        <v>77.310765000000004</v>
      </c>
      <c r="L85">
        <v>75.280973000000003</v>
      </c>
      <c r="M85">
        <v>75.949997999999994</v>
      </c>
      <c r="N85">
        <v>1.455684</v>
      </c>
      <c r="O85">
        <v>0.58749799999999996</v>
      </c>
      <c r="P85">
        <v>-2.6133670000000002</v>
      </c>
      <c r="Q85">
        <v>-3.0676890000000001</v>
      </c>
      <c r="R85">
        <v>-1.203265</v>
      </c>
      <c r="S85">
        <v>-0.76968300000000001</v>
      </c>
      <c r="T85">
        <v>-0.51421399999999995</v>
      </c>
      <c r="U85">
        <v>0.91395199999999999</v>
      </c>
      <c r="V85">
        <v>4.1782979999999998</v>
      </c>
      <c r="W85">
        <v>3.5931280000000001</v>
      </c>
      <c r="X85">
        <v>9.8924999999999999E-2</v>
      </c>
      <c r="Y85">
        <v>0.15805</v>
      </c>
      <c r="Z85">
        <v>3.757152</v>
      </c>
      <c r="AA85">
        <v>4.078659</v>
      </c>
      <c r="AB85">
        <v>3.4742739999999999</v>
      </c>
      <c r="AC85">
        <v>-1.468378</v>
      </c>
      <c r="AD85">
        <v>-0.26244000000000001</v>
      </c>
      <c r="AE85">
        <v>-5.8502689999999999</v>
      </c>
      <c r="AF85">
        <v>0.55840500000000004</v>
      </c>
      <c r="AG85">
        <v>0.51778000000000002</v>
      </c>
      <c r="AH85">
        <v>9.0622089999999993</v>
      </c>
      <c r="AI85">
        <v>-12.591051999999999</v>
      </c>
      <c r="AJ85">
        <v>10.228249999999999</v>
      </c>
      <c r="AK85">
        <v>1.6662920000000001</v>
      </c>
      <c r="AL85">
        <v>6.9785890000000004</v>
      </c>
      <c r="AM85">
        <v>0.95944099999999999</v>
      </c>
      <c r="AN85">
        <v>5.824954</v>
      </c>
      <c r="AO85">
        <v>0.41563499999999998</v>
      </c>
      <c r="AP85">
        <v>4.4921410000000002</v>
      </c>
      <c r="AQ85">
        <v>-0.66434099999999996</v>
      </c>
      <c r="AR85">
        <v>4.3786060000000004</v>
      </c>
      <c r="AS85">
        <v>-2.1272180000000001</v>
      </c>
      <c r="AT85">
        <v>3.1367370000000001</v>
      </c>
      <c r="AU85">
        <v>-1.001406</v>
      </c>
      <c r="AV85">
        <v>3.5674610000000002</v>
      </c>
      <c r="AW85">
        <v>1.2306410000000001</v>
      </c>
      <c r="AX85">
        <v>5.1875609999999996</v>
      </c>
      <c r="AY85">
        <v>0.70331999999999995</v>
      </c>
      <c r="AZ85">
        <v>5.1168199999999997</v>
      </c>
      <c r="BA85">
        <v>-0.30882700000000002</v>
      </c>
      <c r="BB85">
        <v>4.5308729999999997</v>
      </c>
      <c r="BC85">
        <v>-1.0661929999999999</v>
      </c>
      <c r="BD85">
        <v>3.7337929999999999</v>
      </c>
      <c r="BE85">
        <v>-2.194636</v>
      </c>
      <c r="BF85">
        <v>2.4874930000000002</v>
      </c>
      <c r="BG85">
        <v>-1.2056100000000001</v>
      </c>
      <c r="BH85">
        <v>2.0047990000000002</v>
      </c>
      <c r="BI85">
        <v>1.514516</v>
      </c>
      <c r="BJ85">
        <v>6.0156039999999997</v>
      </c>
      <c r="BK85">
        <v>0.45467600000000002</v>
      </c>
      <c r="BL85">
        <v>4.4093289999999996</v>
      </c>
      <c r="BM85">
        <v>-0.25212299999999999</v>
      </c>
      <c r="BN85">
        <v>4.1470739999999999</v>
      </c>
      <c r="BO85">
        <v>-0.95520400000000005</v>
      </c>
      <c r="BP85">
        <v>2.2895720000000002</v>
      </c>
      <c r="BQ85">
        <v>-1.9869460000000001</v>
      </c>
      <c r="BR85">
        <v>1.7082630000000001</v>
      </c>
      <c r="BS85">
        <v>-1.3824270000000001</v>
      </c>
      <c r="BT85">
        <v>2.4704929999999998</v>
      </c>
      <c r="BU85">
        <v>1.397246</v>
      </c>
      <c r="BV85">
        <v>4.8814070000000003</v>
      </c>
      <c r="BW85">
        <v>0.55806599999999995</v>
      </c>
      <c r="BX85">
        <v>4.5170659999999998</v>
      </c>
      <c r="BY85">
        <v>-0.119593</v>
      </c>
      <c r="BZ85">
        <v>3.1503220000000001</v>
      </c>
      <c r="CA85">
        <v>-0.994676</v>
      </c>
      <c r="CB85">
        <v>1.4020619999999999</v>
      </c>
      <c r="CC85">
        <v>-1.620846</v>
      </c>
      <c r="CD85">
        <v>2.6344159999999999</v>
      </c>
      <c r="CE85">
        <v>-1.0319400000000001</v>
      </c>
      <c r="CF85">
        <v>1.652625</v>
      </c>
      <c r="CG85">
        <v>1.1851389999999999</v>
      </c>
      <c r="CH85">
        <v>3.7547160000000002</v>
      </c>
      <c r="CI85">
        <v>0.32602799999999998</v>
      </c>
      <c r="CJ85">
        <v>2.809504</v>
      </c>
      <c r="CK85">
        <v>0.218638</v>
      </c>
      <c r="CL85">
        <v>2.5345490000000002</v>
      </c>
      <c r="CM85">
        <v>-0.91116900000000001</v>
      </c>
      <c r="CN85">
        <v>1.019549</v>
      </c>
      <c r="CO85">
        <v>-1.984504</v>
      </c>
      <c r="CP85">
        <v>1.2532749999999999</v>
      </c>
      <c r="CQ85">
        <v>-1.575528</v>
      </c>
      <c r="CR85">
        <v>1.680158</v>
      </c>
      <c r="CS85">
        <v>1.4413959999999999</v>
      </c>
      <c r="CT85">
        <v>5.3091790000000003</v>
      </c>
      <c r="CU85">
        <v>0.38123600000000002</v>
      </c>
      <c r="CV85">
        <v>2.856684</v>
      </c>
      <c r="CW85">
        <v>0.172486</v>
      </c>
      <c r="CX85">
        <v>2.4728650000000001</v>
      </c>
      <c r="CY85">
        <v>-1.3851340000000001</v>
      </c>
      <c r="CZ85">
        <v>1.9341010000000001</v>
      </c>
      <c r="DA85">
        <v>-1.221157</v>
      </c>
      <c r="DB85">
        <v>0.46947100000000003</v>
      </c>
      <c r="DC85">
        <v>-0.91571400000000003</v>
      </c>
      <c r="DD85">
        <v>2.9457010000000001</v>
      </c>
      <c r="DE85">
        <v>98.027182999999994</v>
      </c>
      <c r="DF85">
        <v>78.986463999999998</v>
      </c>
      <c r="DG85">
        <v>78.729958999999994</v>
      </c>
      <c r="DH85">
        <v>96.202371999999997</v>
      </c>
      <c r="DI85">
        <v>81.573372000000006</v>
      </c>
      <c r="DJ85">
        <v>84.302905999999993</v>
      </c>
      <c r="DK85">
        <v>100.325275</v>
      </c>
      <c r="DL85">
        <v>94.220960000000005</v>
      </c>
      <c r="DM85">
        <v>111.67919999999999</v>
      </c>
      <c r="DN85">
        <v>93.226972000000004</v>
      </c>
      <c r="DO85">
        <v>93.919898000000003</v>
      </c>
      <c r="DP85">
        <v>77.322019999999995</v>
      </c>
      <c r="DQ85">
        <v>113.758852</v>
      </c>
      <c r="DR85">
        <v>138.76211799999999</v>
      </c>
      <c r="DS85">
        <v>98.498371000000006</v>
      </c>
      <c r="DT85">
        <v>17.012945999999999</v>
      </c>
      <c r="DU85">
        <v>171.03695300000001</v>
      </c>
      <c r="DV85">
        <v>13.330121999999999</v>
      </c>
      <c r="DW85">
        <v>168.99090799999999</v>
      </c>
      <c r="DX85">
        <v>24.446142999999999</v>
      </c>
      <c r="DY85">
        <v>24.797622</v>
      </c>
      <c r="DZ85">
        <v>118.82</v>
      </c>
      <c r="EA85">
        <v>6.1539999999999999</v>
      </c>
      <c r="EB85">
        <v>725.3</v>
      </c>
      <c r="EC85">
        <v>121.66</v>
      </c>
      <c r="ED85">
        <v>5.4370000000000003</v>
      </c>
      <c r="EE85">
        <v>651.70000000000005</v>
      </c>
      <c r="EF85">
        <v>123.4</v>
      </c>
      <c r="EG85">
        <v>0.49</v>
      </c>
      <c r="EH85">
        <v>33.1</v>
      </c>
      <c r="EI85">
        <v>120.540001</v>
      </c>
      <c r="EJ85">
        <v>4.8959999999999999</v>
      </c>
      <c r="EK85">
        <v>545</v>
      </c>
      <c r="EL85">
        <v>18.994382999999999</v>
      </c>
      <c r="EM85">
        <v>3.304932</v>
      </c>
      <c r="EN85">
        <v>9.5839560000000006</v>
      </c>
      <c r="EO85">
        <v>-9.9321739999999998</v>
      </c>
      <c r="EP85">
        <v>-15.895984</v>
      </c>
      <c r="EQ85">
        <v>0.64429400000000003</v>
      </c>
      <c r="ER85">
        <v>98.708290000000005</v>
      </c>
      <c r="ES85">
        <v>97.860507999999996</v>
      </c>
      <c r="ET85">
        <v>1.104962</v>
      </c>
      <c r="EU85">
        <v>1.4927410000000001</v>
      </c>
      <c r="EV85">
        <v>14297.224107</v>
      </c>
      <c r="EW85" t="s">
        <v>1173</v>
      </c>
      <c r="EX85" t="s">
        <v>1173</v>
      </c>
      <c r="EY85">
        <v>10792.949640999999</v>
      </c>
    </row>
    <row r="86" spans="1:155" x14ac:dyDescent="0.25">
      <c r="A86" s="741">
        <v>46299</v>
      </c>
      <c r="B86" s="740">
        <v>0.22769675925925925</v>
      </c>
      <c r="C86">
        <v>3660</v>
      </c>
      <c r="D86">
        <v>0</v>
      </c>
      <c r="E86">
        <v>0</v>
      </c>
      <c r="F86">
        <v>78.912570000000002</v>
      </c>
      <c r="G86">
        <v>77.066385999999994</v>
      </c>
      <c r="H86">
        <v>68.202108999999993</v>
      </c>
      <c r="I86">
        <v>77.670347000000007</v>
      </c>
      <c r="J86">
        <v>81.479420000000005</v>
      </c>
      <c r="K86">
        <v>77.088633000000002</v>
      </c>
      <c r="L86">
        <v>75.271529000000001</v>
      </c>
      <c r="M86">
        <v>75.714794999999995</v>
      </c>
      <c r="N86">
        <v>1.434607</v>
      </c>
      <c r="O86">
        <v>0.44820399999999999</v>
      </c>
      <c r="P86">
        <v>-2.6290100000000001</v>
      </c>
      <c r="Q86">
        <v>-3.043831</v>
      </c>
      <c r="R86">
        <v>-0.50542200000000004</v>
      </c>
      <c r="S86">
        <v>-8.5419999999999992E-3</v>
      </c>
      <c r="T86">
        <v>0.325847</v>
      </c>
      <c r="U86">
        <v>1.478871</v>
      </c>
      <c r="V86">
        <v>4.1499600000000001</v>
      </c>
      <c r="W86">
        <v>3.6355309999999998</v>
      </c>
      <c r="X86">
        <v>0.25148399999999999</v>
      </c>
      <c r="Y86">
        <v>0.72060900000000006</v>
      </c>
      <c r="Z86">
        <v>4.2652429999999999</v>
      </c>
      <c r="AA86">
        <v>4.2041849999999998</v>
      </c>
      <c r="AB86">
        <v>3.3878279999999998</v>
      </c>
      <c r="AC86">
        <v>-1.6175409999999999</v>
      </c>
      <c r="AD86">
        <v>-0.108308</v>
      </c>
      <c r="AE86">
        <v>-5.9913249999999998</v>
      </c>
      <c r="AF86">
        <v>1.164946</v>
      </c>
      <c r="AG86">
        <v>1.242424</v>
      </c>
      <c r="AH86">
        <v>8.8146129999999996</v>
      </c>
      <c r="AI86">
        <v>-12.790435</v>
      </c>
      <c r="AJ86">
        <v>20.752624999999998</v>
      </c>
      <c r="AK86">
        <v>1.6321669999999999</v>
      </c>
      <c r="AL86">
        <v>7.0308390000000003</v>
      </c>
      <c r="AM86">
        <v>0.96464499999999997</v>
      </c>
      <c r="AN86">
        <v>5.8264560000000003</v>
      </c>
      <c r="AO86">
        <v>0.41708699999999999</v>
      </c>
      <c r="AP86">
        <v>4.494961</v>
      </c>
      <c r="AQ86">
        <v>-0.68138600000000005</v>
      </c>
      <c r="AR86">
        <v>4.4073849999999997</v>
      </c>
      <c r="AS86">
        <v>-2.1255009999999999</v>
      </c>
      <c r="AT86">
        <v>3.1760549999999999</v>
      </c>
      <c r="AU86">
        <v>-1.006724</v>
      </c>
      <c r="AV86">
        <v>3.5493130000000002</v>
      </c>
      <c r="AW86">
        <v>1.251004</v>
      </c>
      <c r="AX86">
        <v>5.2343900000000003</v>
      </c>
      <c r="AY86">
        <v>0.71908300000000003</v>
      </c>
      <c r="AZ86">
        <v>5.1193840000000002</v>
      </c>
      <c r="BA86">
        <v>-0.30485499999999999</v>
      </c>
      <c r="BB86">
        <v>4.5384479999999998</v>
      </c>
      <c r="BC86">
        <v>-1.0664210000000001</v>
      </c>
      <c r="BD86">
        <v>3.7445919999999999</v>
      </c>
      <c r="BE86">
        <v>-2.214963</v>
      </c>
      <c r="BF86">
        <v>2.4999920000000002</v>
      </c>
      <c r="BG86">
        <v>-1.2106300000000001</v>
      </c>
      <c r="BH86">
        <v>1.9944770000000001</v>
      </c>
      <c r="BI86">
        <v>1.5272349999999999</v>
      </c>
      <c r="BJ86">
        <v>6.0189630000000003</v>
      </c>
      <c r="BK86">
        <v>0.44698199999999999</v>
      </c>
      <c r="BL86">
        <v>4.4191209999999996</v>
      </c>
      <c r="BM86">
        <v>-0.26490999999999998</v>
      </c>
      <c r="BN86">
        <v>4.149025</v>
      </c>
      <c r="BO86">
        <v>-0.99349500000000002</v>
      </c>
      <c r="BP86">
        <v>2.3104049999999998</v>
      </c>
      <c r="BQ86">
        <v>-1.999344</v>
      </c>
      <c r="BR86">
        <v>1.7086380000000001</v>
      </c>
      <c r="BS86">
        <v>-1.3760319999999999</v>
      </c>
      <c r="BT86">
        <v>2.4750100000000002</v>
      </c>
      <c r="BU86">
        <v>1.409594</v>
      </c>
      <c r="BV86">
        <v>4.9175389999999997</v>
      </c>
      <c r="BW86">
        <v>0.58104699999999998</v>
      </c>
      <c r="BX86">
        <v>4.5326430000000002</v>
      </c>
      <c r="BY86">
        <v>-0.116384</v>
      </c>
      <c r="BZ86">
        <v>3.1572719999999999</v>
      </c>
      <c r="CA86">
        <v>-0.99462200000000001</v>
      </c>
      <c r="CB86">
        <v>1.4085700000000001</v>
      </c>
      <c r="CC86">
        <v>-1.606085</v>
      </c>
      <c r="CD86">
        <v>2.6398779999999999</v>
      </c>
      <c r="CE86">
        <v>-1.056065</v>
      </c>
      <c r="CF86">
        <v>1.643267</v>
      </c>
      <c r="CG86">
        <v>1.2025239999999999</v>
      </c>
      <c r="CH86">
        <v>3.7749830000000002</v>
      </c>
      <c r="CI86">
        <v>0.35886800000000002</v>
      </c>
      <c r="CJ86">
        <v>2.8288799999999998</v>
      </c>
      <c r="CK86">
        <v>0.231048</v>
      </c>
      <c r="CL86">
        <v>2.5464549999999999</v>
      </c>
      <c r="CM86">
        <v>-0.91770799999999997</v>
      </c>
      <c r="CN86">
        <v>1.025406</v>
      </c>
      <c r="CO86">
        <v>-1.995768</v>
      </c>
      <c r="CP86">
        <v>1.2498339999999999</v>
      </c>
      <c r="CQ86">
        <v>-1.5757410000000001</v>
      </c>
      <c r="CR86">
        <v>1.700223</v>
      </c>
      <c r="CS86">
        <v>1.4536309999999999</v>
      </c>
      <c r="CT86">
        <v>5.304208</v>
      </c>
      <c r="CU86">
        <v>0.40485700000000002</v>
      </c>
      <c r="CV86">
        <v>2.8544550000000002</v>
      </c>
      <c r="CW86">
        <v>0.17763799999999999</v>
      </c>
      <c r="CX86">
        <v>2.4948060000000001</v>
      </c>
      <c r="CY86">
        <v>-1.4487239999999999</v>
      </c>
      <c r="CZ86">
        <v>1.937173</v>
      </c>
      <c r="DA86">
        <v>-1.226783</v>
      </c>
      <c r="DB86">
        <v>0.50771999999999995</v>
      </c>
      <c r="DC86">
        <v>-0.93290499999999998</v>
      </c>
      <c r="DD86">
        <v>2.9452370000000001</v>
      </c>
      <c r="DE86">
        <v>97.674982</v>
      </c>
      <c r="DF86">
        <v>79.306603999999993</v>
      </c>
      <c r="DG86">
        <v>78.437865000000002</v>
      </c>
      <c r="DH86">
        <v>95.593980000000002</v>
      </c>
      <c r="DI86">
        <v>81.492711</v>
      </c>
      <c r="DJ86">
        <v>83.120238000000001</v>
      </c>
      <c r="DK86">
        <v>100.078065</v>
      </c>
      <c r="DL86">
        <v>93.759049000000005</v>
      </c>
      <c r="DM86">
        <v>111.479117</v>
      </c>
      <c r="DN86">
        <v>92.432325000000006</v>
      </c>
      <c r="DO86">
        <v>89.736512000000005</v>
      </c>
      <c r="DP86">
        <v>76.527410000000003</v>
      </c>
      <c r="DQ86">
        <v>113.52701500000001</v>
      </c>
      <c r="DR86">
        <v>138.56313900000001</v>
      </c>
      <c r="DS86">
        <v>92.386854999999997</v>
      </c>
      <c r="DT86">
        <v>16.911626999999999</v>
      </c>
      <c r="DU86">
        <v>170.132891</v>
      </c>
      <c r="DV86">
        <v>13.225595999999999</v>
      </c>
      <c r="DW86">
        <v>167.93552199999999</v>
      </c>
      <c r="DX86">
        <v>24.867117</v>
      </c>
      <c r="DY86">
        <v>25.190847999999999</v>
      </c>
      <c r="DZ86">
        <v>118.87</v>
      </c>
      <c r="EA86">
        <v>6.15</v>
      </c>
      <c r="EB86">
        <v>723.1</v>
      </c>
      <c r="EC86">
        <v>121.53</v>
      </c>
      <c r="ED86">
        <v>5.46</v>
      </c>
      <c r="EE86">
        <v>649.70000000000005</v>
      </c>
      <c r="EF86">
        <v>123.41</v>
      </c>
      <c r="EG86">
        <v>0.48899999999999999</v>
      </c>
      <c r="EH86">
        <v>33.299999999999997</v>
      </c>
      <c r="EI86">
        <v>120.650002</v>
      </c>
      <c r="EJ86">
        <v>4.9000000000000004</v>
      </c>
      <c r="EK86">
        <v>545.90002400000003</v>
      </c>
      <c r="EL86">
        <v>18.903531999999998</v>
      </c>
      <c r="EM86">
        <v>3.2834270000000001</v>
      </c>
      <c r="EN86">
        <v>19.556950000000001</v>
      </c>
      <c r="EO86">
        <v>-10.088919000000001</v>
      </c>
      <c r="EP86">
        <v>-16.073861999999998</v>
      </c>
      <c r="EQ86">
        <v>1.195675</v>
      </c>
      <c r="ER86">
        <v>98.334537999999995</v>
      </c>
      <c r="ES86">
        <v>97.420500000000004</v>
      </c>
      <c r="ET86">
        <v>1.616657</v>
      </c>
      <c r="EU86">
        <v>1.4976160000000001</v>
      </c>
      <c r="EV86">
        <v>14309.279356999999</v>
      </c>
      <c r="EW86" t="s">
        <v>1173</v>
      </c>
      <c r="EX86" t="s">
        <v>1173</v>
      </c>
      <c r="EY86">
        <v>10801.805501999999</v>
      </c>
    </row>
    <row r="87" spans="1:155" x14ac:dyDescent="0.25">
      <c r="A87" s="741">
        <v>46299</v>
      </c>
      <c r="B87" s="740">
        <v>0.22839120370370369</v>
      </c>
      <c r="C87">
        <v>3720</v>
      </c>
      <c r="D87">
        <v>0</v>
      </c>
      <c r="E87">
        <v>0</v>
      </c>
      <c r="F87">
        <v>78.720183000000006</v>
      </c>
      <c r="G87">
        <v>76.996645000000001</v>
      </c>
      <c r="H87">
        <v>68.233832000000007</v>
      </c>
      <c r="I87">
        <v>77.635624000000007</v>
      </c>
      <c r="J87">
        <v>81.348421000000002</v>
      </c>
      <c r="K87">
        <v>76.933781999999994</v>
      </c>
      <c r="L87">
        <v>75.229688999999993</v>
      </c>
      <c r="M87">
        <v>75.572096999999999</v>
      </c>
      <c r="N87">
        <v>1.2950140000000001</v>
      </c>
      <c r="O87">
        <v>0.40306599999999998</v>
      </c>
      <c r="P87">
        <v>-2.6669399999999999</v>
      </c>
      <c r="Q87">
        <v>-3.096536</v>
      </c>
      <c r="R87">
        <v>-0.75031999999999999</v>
      </c>
      <c r="S87">
        <v>-0.384996</v>
      </c>
      <c r="T87">
        <v>0.15601799999999999</v>
      </c>
      <c r="U87">
        <v>1.4365950000000001</v>
      </c>
      <c r="V87">
        <v>4.0573189999999997</v>
      </c>
      <c r="W87">
        <v>3.503755</v>
      </c>
      <c r="X87">
        <v>0.111639</v>
      </c>
      <c r="Y87">
        <v>0.47894199999999998</v>
      </c>
      <c r="Z87">
        <v>4.4027010000000004</v>
      </c>
      <c r="AA87">
        <v>3.776383</v>
      </c>
      <c r="AB87">
        <v>3.312576</v>
      </c>
      <c r="AC87">
        <v>-1.639637</v>
      </c>
      <c r="AD87">
        <v>-0.279337</v>
      </c>
      <c r="AE87">
        <v>-5.9643040000000003</v>
      </c>
      <c r="AF87">
        <v>0.90197700000000003</v>
      </c>
      <c r="AG87">
        <v>-2.8256739999999998</v>
      </c>
      <c r="AH87">
        <v>8.9323560000000004</v>
      </c>
      <c r="AI87">
        <v>-12.633853</v>
      </c>
      <c r="AJ87">
        <v>-6.2559800000000001</v>
      </c>
      <c r="AK87">
        <v>1.6442509999999999</v>
      </c>
      <c r="AL87">
        <v>7.0252840000000001</v>
      </c>
      <c r="AM87">
        <v>0.99871399999999999</v>
      </c>
      <c r="AN87">
        <v>5.8607360000000002</v>
      </c>
      <c r="AO87">
        <v>0.440469</v>
      </c>
      <c r="AP87">
        <v>4.5085620000000004</v>
      </c>
      <c r="AQ87">
        <v>-0.685253</v>
      </c>
      <c r="AR87">
        <v>4.3745500000000002</v>
      </c>
      <c r="AS87">
        <v>-2.1262150000000002</v>
      </c>
      <c r="AT87">
        <v>3.1523110000000001</v>
      </c>
      <c r="AU87">
        <v>-1.0162739999999999</v>
      </c>
      <c r="AV87">
        <v>3.5793490000000001</v>
      </c>
      <c r="AW87">
        <v>1.287785</v>
      </c>
      <c r="AX87">
        <v>5.2585759999999997</v>
      </c>
      <c r="AY87">
        <v>0.73235799999999995</v>
      </c>
      <c r="AZ87">
        <v>5.1232470000000001</v>
      </c>
      <c r="BA87">
        <v>-0.31113000000000002</v>
      </c>
      <c r="BB87">
        <v>4.5422849999999997</v>
      </c>
      <c r="BC87">
        <v>-1.0782860000000001</v>
      </c>
      <c r="BD87">
        <v>3.7612969999999999</v>
      </c>
      <c r="BE87">
        <v>-2.218782</v>
      </c>
      <c r="BF87">
        <v>2.507247</v>
      </c>
      <c r="BG87">
        <v>-1.2033339999999999</v>
      </c>
      <c r="BH87">
        <v>2.0167830000000002</v>
      </c>
      <c r="BI87">
        <v>1.519134</v>
      </c>
      <c r="BJ87">
        <v>6.0107739999999996</v>
      </c>
      <c r="BK87">
        <v>0.45996300000000001</v>
      </c>
      <c r="BL87">
        <v>4.4499240000000002</v>
      </c>
      <c r="BM87">
        <v>-0.225107</v>
      </c>
      <c r="BN87">
        <v>4.1605670000000003</v>
      </c>
      <c r="BO87">
        <v>-0.98695200000000005</v>
      </c>
      <c r="BP87">
        <v>2.2957360000000002</v>
      </c>
      <c r="BQ87">
        <v>-2.0113289999999999</v>
      </c>
      <c r="BR87">
        <v>1.69974</v>
      </c>
      <c r="BS87">
        <v>-1.389602</v>
      </c>
      <c r="BT87">
        <v>2.4605980000000001</v>
      </c>
      <c r="BU87">
        <v>1.431054</v>
      </c>
      <c r="BV87">
        <v>4.8976100000000002</v>
      </c>
      <c r="BW87">
        <v>0.59653299999999998</v>
      </c>
      <c r="BX87">
        <v>4.523936</v>
      </c>
      <c r="BY87">
        <v>-0.117758</v>
      </c>
      <c r="BZ87">
        <v>3.1793680000000002</v>
      </c>
      <c r="CA87">
        <v>-1.0112570000000001</v>
      </c>
      <c r="CB87">
        <v>1.413205</v>
      </c>
      <c r="CC87">
        <v>-1.6013329999999999</v>
      </c>
      <c r="CD87">
        <v>2.6427589999999999</v>
      </c>
      <c r="CE87">
        <v>-1.058721</v>
      </c>
      <c r="CF87">
        <v>1.6258790000000001</v>
      </c>
      <c r="CG87">
        <v>1.2008049999999999</v>
      </c>
      <c r="CH87">
        <v>3.805326</v>
      </c>
      <c r="CI87">
        <v>0.369975</v>
      </c>
      <c r="CJ87">
        <v>2.8647870000000002</v>
      </c>
      <c r="CK87">
        <v>0.22701099999999999</v>
      </c>
      <c r="CL87">
        <v>2.5341480000000001</v>
      </c>
      <c r="CM87">
        <v>-0.92869199999999996</v>
      </c>
      <c r="CN87">
        <v>1.0255320000000001</v>
      </c>
      <c r="CO87">
        <v>-1.979884</v>
      </c>
      <c r="CP87">
        <v>1.260502</v>
      </c>
      <c r="CQ87">
        <v>-1.6016159999999999</v>
      </c>
      <c r="CR87">
        <v>1.7081189999999999</v>
      </c>
      <c r="CS87">
        <v>1.507628</v>
      </c>
      <c r="CT87">
        <v>5.2967000000000004</v>
      </c>
      <c r="CU87">
        <v>0.39221400000000001</v>
      </c>
      <c r="CV87">
        <v>2.885561</v>
      </c>
      <c r="CW87">
        <v>0.18531500000000001</v>
      </c>
      <c r="CX87">
        <v>2.5012089999999998</v>
      </c>
      <c r="CY87">
        <v>-1.4774769999999999</v>
      </c>
      <c r="CZ87">
        <v>1.910873</v>
      </c>
      <c r="DA87">
        <v>-1.2306440000000001</v>
      </c>
      <c r="DB87">
        <v>0.47801399999999999</v>
      </c>
      <c r="DC87">
        <v>-0.93259999999999998</v>
      </c>
      <c r="DD87">
        <v>2.9305840000000001</v>
      </c>
      <c r="DE87">
        <v>98.477980000000002</v>
      </c>
      <c r="DF87">
        <v>80.133532000000002</v>
      </c>
      <c r="DG87">
        <v>86.707200999999998</v>
      </c>
      <c r="DH87">
        <v>99.541629</v>
      </c>
      <c r="DI87">
        <v>77.590395999999998</v>
      </c>
      <c r="DJ87">
        <v>93.473935999999995</v>
      </c>
      <c r="DK87">
        <v>99.957161999999997</v>
      </c>
      <c r="DL87">
        <v>94.043339000000003</v>
      </c>
      <c r="DM87">
        <v>108.60771099999999</v>
      </c>
      <c r="DN87">
        <v>96.814746</v>
      </c>
      <c r="DO87">
        <v>101.284021</v>
      </c>
      <c r="DP87">
        <v>92.961026000000004</v>
      </c>
      <c r="DQ87">
        <v>113.534065</v>
      </c>
      <c r="DR87">
        <v>139.99464499999999</v>
      </c>
      <c r="DS87">
        <v>107.364653</v>
      </c>
      <c r="DT87">
        <v>17.008378</v>
      </c>
      <c r="DU87">
        <v>172.787734</v>
      </c>
      <c r="DV87">
        <v>13.636607</v>
      </c>
      <c r="DW87">
        <v>178.849287</v>
      </c>
      <c r="DX87">
        <v>15.337363</v>
      </c>
      <c r="DY87">
        <v>166.13119</v>
      </c>
      <c r="DZ87">
        <v>118.63</v>
      </c>
      <c r="EA87">
        <v>6.1710000000000003</v>
      </c>
      <c r="EB87">
        <v>723.3</v>
      </c>
      <c r="EC87">
        <v>121.38</v>
      </c>
      <c r="ED87">
        <v>5.5119999999999996</v>
      </c>
      <c r="EE87">
        <v>654.1</v>
      </c>
      <c r="EF87">
        <v>120.52</v>
      </c>
      <c r="EG87">
        <v>5.7949999999999999</v>
      </c>
      <c r="EH87">
        <v>687.1</v>
      </c>
      <c r="EI87">
        <v>120.620003</v>
      </c>
      <c r="EJ87">
        <v>4.899</v>
      </c>
      <c r="EK87">
        <v>545.79998799999998</v>
      </c>
      <c r="EL87">
        <v>18.871587999999999</v>
      </c>
      <c r="EM87">
        <v>2.7435040000000002</v>
      </c>
      <c r="EN87">
        <v>6.3195199999999998</v>
      </c>
      <c r="EO87">
        <v>-9.9392320000000005</v>
      </c>
      <c r="EP87">
        <v>-15.377357</v>
      </c>
      <c r="EQ87">
        <v>-12.5755</v>
      </c>
      <c r="ER87">
        <v>99.428313000000003</v>
      </c>
      <c r="ES87">
        <v>101.88375000000001</v>
      </c>
      <c r="ET87">
        <v>96.663909000000004</v>
      </c>
      <c r="EU87">
        <v>1.501009</v>
      </c>
      <c r="EV87">
        <v>14321.305936000001</v>
      </c>
      <c r="EW87" t="s">
        <v>1173</v>
      </c>
      <c r="EX87" t="s">
        <v>1173</v>
      </c>
      <c r="EY87">
        <v>10810.906406</v>
      </c>
    </row>
    <row r="88" spans="1:155" x14ac:dyDescent="0.25">
      <c r="A88" s="741">
        <v>46299</v>
      </c>
      <c r="B88" s="740">
        <v>0.22908564814814814</v>
      </c>
      <c r="C88">
        <v>3780</v>
      </c>
      <c r="D88">
        <v>0</v>
      </c>
      <c r="E88">
        <v>0</v>
      </c>
      <c r="F88">
        <v>78.669723000000005</v>
      </c>
      <c r="G88">
        <v>76.937655000000007</v>
      </c>
      <c r="H88">
        <v>68.158899000000005</v>
      </c>
      <c r="I88">
        <v>77.622989000000004</v>
      </c>
      <c r="J88">
        <v>81.369383999999997</v>
      </c>
      <c r="K88">
        <v>76.943473999999995</v>
      </c>
      <c r="L88">
        <v>75.264058000000006</v>
      </c>
      <c r="M88">
        <v>75.508519000000007</v>
      </c>
      <c r="N88">
        <v>1.264203</v>
      </c>
      <c r="O88">
        <v>0.35235699999999998</v>
      </c>
      <c r="P88">
        <v>-2.6598959999999998</v>
      </c>
      <c r="Q88">
        <v>-3.2418550000000002</v>
      </c>
      <c r="R88">
        <v>-1.494081</v>
      </c>
      <c r="S88">
        <v>-1.4727790000000001</v>
      </c>
      <c r="T88">
        <v>-0.80411600000000005</v>
      </c>
      <c r="U88">
        <v>0.81852400000000003</v>
      </c>
      <c r="V88">
        <v>4.0124000000000004</v>
      </c>
      <c r="W88">
        <v>3.360894</v>
      </c>
      <c r="X88">
        <v>6.1830999999999997E-2</v>
      </c>
      <c r="Y88">
        <v>6.7913000000000001E-2</v>
      </c>
      <c r="Z88">
        <v>3.9408319999999999</v>
      </c>
      <c r="AA88">
        <v>4.1539039999999998</v>
      </c>
      <c r="AB88">
        <v>3.2583120000000001</v>
      </c>
      <c r="AC88">
        <v>-1.592408</v>
      </c>
      <c r="AD88">
        <v>-0.34175899999999998</v>
      </c>
      <c r="AE88">
        <v>-5.8505459999999996</v>
      </c>
      <c r="AF88">
        <v>0.31434099999999998</v>
      </c>
      <c r="AG88">
        <v>-4.5770910000000002</v>
      </c>
      <c r="AH88">
        <v>9.1936040000000006</v>
      </c>
      <c r="AI88">
        <v>-11.886832999999999</v>
      </c>
      <c r="AJ88">
        <v>-10.424632000000001</v>
      </c>
      <c r="AK88">
        <v>1.679778</v>
      </c>
      <c r="AL88">
        <v>7.0294639999999999</v>
      </c>
      <c r="AM88">
        <v>0.99601300000000004</v>
      </c>
      <c r="AN88">
        <v>5.8401930000000002</v>
      </c>
      <c r="AO88">
        <v>0.426927</v>
      </c>
      <c r="AP88">
        <v>4.4905150000000003</v>
      </c>
      <c r="AQ88">
        <v>-0.73026999999999997</v>
      </c>
      <c r="AR88">
        <v>4.3797519999999999</v>
      </c>
      <c r="AS88">
        <v>-2.1418219999999999</v>
      </c>
      <c r="AT88">
        <v>3.1368969999999998</v>
      </c>
      <c r="AU88">
        <v>-1.036877</v>
      </c>
      <c r="AV88">
        <v>3.5625659999999999</v>
      </c>
      <c r="AW88">
        <v>1.272956</v>
      </c>
      <c r="AX88">
        <v>5.2699629999999997</v>
      </c>
      <c r="AY88">
        <v>0.70920799999999995</v>
      </c>
      <c r="AZ88">
        <v>5.1215330000000003</v>
      </c>
      <c r="BA88">
        <v>-0.32950000000000002</v>
      </c>
      <c r="BB88">
        <v>4.5250680000000001</v>
      </c>
      <c r="BC88">
        <v>-1.099817</v>
      </c>
      <c r="BD88">
        <v>3.750032</v>
      </c>
      <c r="BE88">
        <v>-2.2123650000000001</v>
      </c>
      <c r="BF88">
        <v>2.4998100000000001</v>
      </c>
      <c r="BG88">
        <v>-1.2274780000000001</v>
      </c>
      <c r="BH88">
        <v>2.0035449999999999</v>
      </c>
      <c r="BI88">
        <v>1.5197149999999999</v>
      </c>
      <c r="BJ88">
        <v>6.0033149999999997</v>
      </c>
      <c r="BK88">
        <v>0.47506500000000002</v>
      </c>
      <c r="BL88">
        <v>4.4424469999999996</v>
      </c>
      <c r="BM88">
        <v>-0.24604100000000001</v>
      </c>
      <c r="BN88">
        <v>4.1524609999999997</v>
      </c>
      <c r="BO88">
        <v>-1.044637</v>
      </c>
      <c r="BP88">
        <v>2.3074050000000002</v>
      </c>
      <c r="BQ88">
        <v>-2.032489</v>
      </c>
      <c r="BR88">
        <v>1.6842189999999999</v>
      </c>
      <c r="BS88">
        <v>-1.366303</v>
      </c>
      <c r="BT88">
        <v>2.4612059999999998</v>
      </c>
      <c r="BU88">
        <v>1.4702999999999999</v>
      </c>
      <c r="BV88">
        <v>4.8921669999999997</v>
      </c>
      <c r="BW88">
        <v>0.63952200000000003</v>
      </c>
      <c r="BX88">
        <v>4.5114020000000004</v>
      </c>
      <c r="BY88">
        <v>-0.123448</v>
      </c>
      <c r="BZ88">
        <v>3.138118</v>
      </c>
      <c r="CA88">
        <v>-1.010659</v>
      </c>
      <c r="CB88">
        <v>1.39167</v>
      </c>
      <c r="CC88">
        <v>-1.5990040000000001</v>
      </c>
      <c r="CD88">
        <v>2.627586</v>
      </c>
      <c r="CE88">
        <v>-1.062873</v>
      </c>
      <c r="CF88">
        <v>1.597081</v>
      </c>
      <c r="CG88">
        <v>1.237015</v>
      </c>
      <c r="CH88">
        <v>3.7935159999999999</v>
      </c>
      <c r="CI88">
        <v>0.40474199999999999</v>
      </c>
      <c r="CJ88">
        <v>2.8469799999999998</v>
      </c>
      <c r="CK88">
        <v>0.24688399999999999</v>
      </c>
      <c r="CL88">
        <v>2.5502699999999998</v>
      </c>
      <c r="CM88">
        <v>-0.93006699999999998</v>
      </c>
      <c r="CN88">
        <v>1.018389</v>
      </c>
      <c r="CO88">
        <v>-1.98706</v>
      </c>
      <c r="CP88">
        <v>1.249458</v>
      </c>
      <c r="CQ88">
        <v>-1.5876980000000001</v>
      </c>
      <c r="CR88">
        <v>1.6869430000000001</v>
      </c>
      <c r="CS88">
        <v>1.509034</v>
      </c>
      <c r="CT88">
        <v>5.2937519999999996</v>
      </c>
      <c r="CU88">
        <v>0.42618299999999998</v>
      </c>
      <c r="CV88">
        <v>2.8609810000000002</v>
      </c>
      <c r="CW88">
        <v>0.18834799999999999</v>
      </c>
      <c r="CX88">
        <v>2.5033500000000002</v>
      </c>
      <c r="CY88">
        <v>-1.485047</v>
      </c>
      <c r="CZ88">
        <v>1.9190050000000001</v>
      </c>
      <c r="DA88">
        <v>-1.2246330000000001</v>
      </c>
      <c r="DB88">
        <v>0.45399899999999999</v>
      </c>
      <c r="DC88">
        <v>-0.95666799999999996</v>
      </c>
      <c r="DD88">
        <v>2.9370660000000002</v>
      </c>
      <c r="DE88">
        <v>98.930173999999994</v>
      </c>
      <c r="DF88">
        <v>79.822731000000005</v>
      </c>
      <c r="DG88">
        <v>87.443571000000006</v>
      </c>
      <c r="DH88">
        <v>100.465112</v>
      </c>
      <c r="DI88">
        <v>77.644665000000003</v>
      </c>
      <c r="DJ88">
        <v>93.638022000000007</v>
      </c>
      <c r="DK88">
        <v>99.946848000000003</v>
      </c>
      <c r="DL88">
        <v>94.461735000000004</v>
      </c>
      <c r="DM88">
        <v>112.122709</v>
      </c>
      <c r="DN88">
        <v>97.394925999999998</v>
      </c>
      <c r="DO88">
        <v>104.90232899999999</v>
      </c>
      <c r="DP88">
        <v>93.603274999999996</v>
      </c>
      <c r="DQ88">
        <v>113.729699</v>
      </c>
      <c r="DR88">
        <v>140.422246</v>
      </c>
      <c r="DS88">
        <v>112.53431</v>
      </c>
      <c r="DT88">
        <v>17.059014000000001</v>
      </c>
      <c r="DU88">
        <v>173.45037600000001</v>
      </c>
      <c r="DV88">
        <v>13.731901000000001</v>
      </c>
      <c r="DW88">
        <v>180.57412099999999</v>
      </c>
      <c r="DX88">
        <v>14.751799999999999</v>
      </c>
      <c r="DY88">
        <v>165.56204600000001</v>
      </c>
      <c r="DZ88">
        <v>118.71</v>
      </c>
      <c r="EA88">
        <v>6.1879999999999997</v>
      </c>
      <c r="EB88">
        <v>723</v>
      </c>
      <c r="EC88">
        <v>121.44</v>
      </c>
      <c r="ED88">
        <v>5.516</v>
      </c>
      <c r="EE88">
        <v>659.8</v>
      </c>
      <c r="EF88">
        <v>120.58</v>
      </c>
      <c r="EG88">
        <v>5.76</v>
      </c>
      <c r="EH88">
        <v>683.8</v>
      </c>
      <c r="EI88">
        <v>120.599998</v>
      </c>
      <c r="EJ88">
        <v>4.899</v>
      </c>
      <c r="EK88">
        <v>545.59997599999997</v>
      </c>
      <c r="EL88">
        <v>19.054635000000001</v>
      </c>
      <c r="EM88">
        <v>3.330152</v>
      </c>
      <c r="EN88">
        <v>3.1014010000000001</v>
      </c>
      <c r="EO88">
        <v>-9.8610310000000005</v>
      </c>
      <c r="EP88">
        <v>-15.216984999999999</v>
      </c>
      <c r="EQ88">
        <v>-13.526033</v>
      </c>
      <c r="ER88">
        <v>99.699545000000001</v>
      </c>
      <c r="ES88">
        <v>102.572141</v>
      </c>
      <c r="ET88">
        <v>96.424109999999999</v>
      </c>
      <c r="EU88">
        <v>1.4958199999999999</v>
      </c>
      <c r="EV88">
        <v>14333.381149999999</v>
      </c>
      <c r="EW88" t="s">
        <v>1173</v>
      </c>
      <c r="EX88" t="s">
        <v>1173</v>
      </c>
      <c r="EY88">
        <v>10820.007435</v>
      </c>
    </row>
    <row r="89" spans="1:155" x14ac:dyDescent="0.25">
      <c r="A89" s="741">
        <v>46299</v>
      </c>
      <c r="B89" s="740">
        <v>0.22978009259259261</v>
      </c>
      <c r="C89">
        <v>3840</v>
      </c>
      <c r="D89">
        <v>0</v>
      </c>
      <c r="E89">
        <v>0</v>
      </c>
      <c r="F89">
        <v>78.703674000000007</v>
      </c>
      <c r="G89">
        <v>76.900029000000004</v>
      </c>
      <c r="H89">
        <v>68.053169999999994</v>
      </c>
      <c r="I89">
        <v>77.598664999999997</v>
      </c>
      <c r="J89">
        <v>81.422730000000001</v>
      </c>
      <c r="K89">
        <v>77.033758000000006</v>
      </c>
      <c r="L89">
        <v>75.271446999999995</v>
      </c>
      <c r="M89">
        <v>75.534479000000005</v>
      </c>
      <c r="N89">
        <v>1.2354639999999999</v>
      </c>
      <c r="O89">
        <v>0.26584999999999998</v>
      </c>
      <c r="P89">
        <v>-2.8062</v>
      </c>
      <c r="Q89">
        <v>-3.3070849999999998</v>
      </c>
      <c r="R89">
        <v>-1.9149259999999999</v>
      </c>
      <c r="S89">
        <v>-1.8338369999999999</v>
      </c>
      <c r="T89">
        <v>-1.2136739999999999</v>
      </c>
      <c r="U89">
        <v>0.49355500000000002</v>
      </c>
      <c r="V89">
        <v>4.003069</v>
      </c>
      <c r="W89">
        <v>3.6024940000000001</v>
      </c>
      <c r="X89">
        <v>0.14391200000000001</v>
      </c>
      <c r="Y89">
        <v>-0.151783</v>
      </c>
      <c r="Z89">
        <v>3.5689570000000002</v>
      </c>
      <c r="AA89">
        <v>4.050376</v>
      </c>
      <c r="AB89">
        <v>3.2371379999999998</v>
      </c>
      <c r="AC89">
        <v>-1.5993809999999999</v>
      </c>
      <c r="AD89">
        <v>-0.36239500000000002</v>
      </c>
      <c r="AE89">
        <v>-5.7613320000000003</v>
      </c>
      <c r="AF89">
        <v>-3.1942999999999999E-2</v>
      </c>
      <c r="AG89">
        <v>-5.0466049999999996</v>
      </c>
      <c r="AH89">
        <v>9.2295160000000003</v>
      </c>
      <c r="AI89">
        <v>-11.882222000000001</v>
      </c>
      <c r="AJ89">
        <v>-10.855985</v>
      </c>
      <c r="AK89">
        <v>1.688901</v>
      </c>
      <c r="AL89">
        <v>7.0225530000000003</v>
      </c>
      <c r="AM89">
        <v>0.99226800000000004</v>
      </c>
      <c r="AN89">
        <v>5.8195300000000003</v>
      </c>
      <c r="AO89">
        <v>0.45076300000000002</v>
      </c>
      <c r="AP89">
        <v>4.4843770000000003</v>
      </c>
      <c r="AQ89">
        <v>-0.71240499999999995</v>
      </c>
      <c r="AR89">
        <v>4.3620570000000001</v>
      </c>
      <c r="AS89">
        <v>-2.1258530000000002</v>
      </c>
      <c r="AT89">
        <v>3.1440670000000002</v>
      </c>
      <c r="AU89">
        <v>-1.055113</v>
      </c>
      <c r="AV89">
        <v>3.5384829999999998</v>
      </c>
      <c r="AW89">
        <v>1.273174</v>
      </c>
      <c r="AX89">
        <v>5.2358010000000004</v>
      </c>
      <c r="AY89">
        <v>0.73204199999999997</v>
      </c>
      <c r="AZ89">
        <v>5.1311330000000002</v>
      </c>
      <c r="BA89">
        <v>-0.32259300000000002</v>
      </c>
      <c r="BB89">
        <v>4.548743</v>
      </c>
      <c r="BC89">
        <v>-1.1078730000000001</v>
      </c>
      <c r="BD89">
        <v>3.7360630000000001</v>
      </c>
      <c r="BE89">
        <v>-2.2167810000000001</v>
      </c>
      <c r="BF89">
        <v>2.5009480000000002</v>
      </c>
      <c r="BG89">
        <v>-1.238831</v>
      </c>
      <c r="BH89">
        <v>1.9639040000000001</v>
      </c>
      <c r="BI89">
        <v>1.539048</v>
      </c>
      <c r="BJ89">
        <v>6.0298429999999996</v>
      </c>
      <c r="BK89">
        <v>0.50088999999999995</v>
      </c>
      <c r="BL89">
        <v>4.4295679999999997</v>
      </c>
      <c r="BM89">
        <v>-0.22064800000000001</v>
      </c>
      <c r="BN89">
        <v>4.1555939999999998</v>
      </c>
      <c r="BO89">
        <v>-1.0299100000000001</v>
      </c>
      <c r="BP89">
        <v>2.306403</v>
      </c>
      <c r="BQ89">
        <v>-2.0075440000000002</v>
      </c>
      <c r="BR89">
        <v>1.707079</v>
      </c>
      <c r="BS89">
        <v>-1.39334</v>
      </c>
      <c r="BT89">
        <v>2.481738</v>
      </c>
      <c r="BU89">
        <v>1.4624509999999999</v>
      </c>
      <c r="BV89">
        <v>4.9375580000000001</v>
      </c>
      <c r="BW89">
        <v>0.62935600000000003</v>
      </c>
      <c r="BX89">
        <v>4.54556</v>
      </c>
      <c r="BY89">
        <v>-0.14219300000000001</v>
      </c>
      <c r="BZ89">
        <v>3.160434</v>
      </c>
      <c r="CA89">
        <v>-1.0201309999999999</v>
      </c>
      <c r="CB89">
        <v>1.3988309999999999</v>
      </c>
      <c r="CC89">
        <v>-1.621011</v>
      </c>
      <c r="CD89">
        <v>2.6452969999999998</v>
      </c>
      <c r="CE89">
        <v>-1.0881019999999999</v>
      </c>
      <c r="CF89">
        <v>1.6391340000000001</v>
      </c>
      <c r="CG89">
        <v>1.2583390000000001</v>
      </c>
      <c r="CH89">
        <v>3.8171879999999998</v>
      </c>
      <c r="CI89">
        <v>0.40360200000000002</v>
      </c>
      <c r="CJ89">
        <v>2.881726</v>
      </c>
      <c r="CK89">
        <v>0.22586300000000001</v>
      </c>
      <c r="CL89">
        <v>2.5573969999999999</v>
      </c>
      <c r="CM89">
        <v>-0.95390200000000003</v>
      </c>
      <c r="CN89">
        <v>1.020807</v>
      </c>
      <c r="CO89">
        <v>-2.0179999999999998</v>
      </c>
      <c r="CP89">
        <v>1.255614</v>
      </c>
      <c r="CQ89">
        <v>-1.606527</v>
      </c>
      <c r="CR89">
        <v>1.7235100000000001</v>
      </c>
      <c r="CS89">
        <v>1.5290159999999999</v>
      </c>
      <c r="CT89">
        <v>5.336894</v>
      </c>
      <c r="CU89">
        <v>0.44424799999999998</v>
      </c>
      <c r="CV89">
        <v>2.8936999999999999</v>
      </c>
      <c r="CW89">
        <v>0.17039199999999999</v>
      </c>
      <c r="CX89">
        <v>2.5078260000000001</v>
      </c>
      <c r="CY89">
        <v>-1.551863</v>
      </c>
      <c r="CZ89">
        <v>1.9350020000000001</v>
      </c>
      <c r="DA89">
        <v>-1.228372</v>
      </c>
      <c r="DB89">
        <v>0.49320799999999998</v>
      </c>
      <c r="DC89">
        <v>-0.95438900000000004</v>
      </c>
      <c r="DD89">
        <v>2.9560970000000002</v>
      </c>
      <c r="DE89">
        <v>98.996898999999999</v>
      </c>
      <c r="DF89">
        <v>80.428743999999995</v>
      </c>
      <c r="DG89">
        <v>87.987271000000007</v>
      </c>
      <c r="DH89">
        <v>100.91392399999999</v>
      </c>
      <c r="DI89">
        <v>77.636926000000003</v>
      </c>
      <c r="DJ89">
        <v>93.690366999999995</v>
      </c>
      <c r="DK89">
        <v>100.07105900000001</v>
      </c>
      <c r="DL89">
        <v>94.557879</v>
      </c>
      <c r="DM89">
        <v>112.289055</v>
      </c>
      <c r="DN89">
        <v>97.922224999999997</v>
      </c>
      <c r="DO89">
        <v>104.756299</v>
      </c>
      <c r="DP89">
        <v>93.698894999999993</v>
      </c>
      <c r="DQ89">
        <v>113.79422700000001</v>
      </c>
      <c r="DR89">
        <v>140.58241899999999</v>
      </c>
      <c r="DS89">
        <v>112.077839</v>
      </c>
      <c r="DT89">
        <v>17.033598999999999</v>
      </c>
      <c r="DU89">
        <v>173.914556</v>
      </c>
      <c r="DV89">
        <v>13.887888999999999</v>
      </c>
      <c r="DW89">
        <v>181.330163</v>
      </c>
      <c r="DX89">
        <v>14.626329</v>
      </c>
      <c r="DY89">
        <v>165.24452600000001</v>
      </c>
      <c r="DZ89">
        <v>118.37</v>
      </c>
      <c r="EA89">
        <v>6.2009999999999996</v>
      </c>
      <c r="EB89">
        <v>723.5</v>
      </c>
      <c r="EC89">
        <v>121.28</v>
      </c>
      <c r="ED89">
        <v>5.5359999999999996</v>
      </c>
      <c r="EE89">
        <v>659.3</v>
      </c>
      <c r="EF89">
        <v>120.64</v>
      </c>
      <c r="EG89">
        <v>5.7759999999999998</v>
      </c>
      <c r="EH89">
        <v>682</v>
      </c>
      <c r="EI89">
        <v>120.610001</v>
      </c>
      <c r="EJ89">
        <v>4.899</v>
      </c>
      <c r="EK89">
        <v>545.70001200000002</v>
      </c>
      <c r="EL89">
        <v>19.129785999999999</v>
      </c>
      <c r="EM89">
        <v>3.0731419999999998</v>
      </c>
      <c r="EN89">
        <v>2.8756140000000001</v>
      </c>
      <c r="EO89">
        <v>-9.9002700000000008</v>
      </c>
      <c r="EP89">
        <v>-14.955363999999999</v>
      </c>
      <c r="EQ89">
        <v>-13.731598999999999</v>
      </c>
      <c r="ER89">
        <v>99.889126000000005</v>
      </c>
      <c r="ES89">
        <v>102.872477</v>
      </c>
      <c r="ET89">
        <v>96.290086000000002</v>
      </c>
      <c r="EU89">
        <v>1.4998419999999999</v>
      </c>
      <c r="EV89">
        <v>14345.447479</v>
      </c>
      <c r="EW89" t="s">
        <v>1173</v>
      </c>
      <c r="EX89" t="s">
        <v>1173</v>
      </c>
      <c r="EY89">
        <v>10827.493666</v>
      </c>
    </row>
    <row r="90" spans="1:155" x14ac:dyDescent="0.25">
      <c r="A90" s="741">
        <v>46299</v>
      </c>
      <c r="B90" s="740">
        <v>0.23047453703703705</v>
      </c>
      <c r="C90">
        <v>3900</v>
      </c>
      <c r="D90">
        <v>0</v>
      </c>
      <c r="E90">
        <v>0</v>
      </c>
      <c r="F90">
        <v>78.868752000000001</v>
      </c>
      <c r="G90">
        <v>76.815539000000001</v>
      </c>
      <c r="H90">
        <v>68.090877000000006</v>
      </c>
      <c r="I90">
        <v>77.594171000000003</v>
      </c>
      <c r="J90">
        <v>81.525576000000001</v>
      </c>
      <c r="K90">
        <v>77.125335000000007</v>
      </c>
      <c r="L90">
        <v>75.247744999999995</v>
      </c>
      <c r="M90">
        <v>75.683425999999997</v>
      </c>
      <c r="N90">
        <v>1.2028730000000001</v>
      </c>
      <c r="O90">
        <v>0.28309000000000001</v>
      </c>
      <c r="P90">
        <v>-2.7925900000000001</v>
      </c>
      <c r="Q90">
        <v>-3.1732079999999998</v>
      </c>
      <c r="R90">
        <v>-2.240634</v>
      </c>
      <c r="S90">
        <v>-2.3273389999999998</v>
      </c>
      <c r="T90">
        <v>-1.521377</v>
      </c>
      <c r="U90">
        <v>0.17280200000000001</v>
      </c>
      <c r="V90">
        <v>3.8810519999999999</v>
      </c>
      <c r="W90">
        <v>3.1871179999999999</v>
      </c>
      <c r="X90">
        <v>-0.120213</v>
      </c>
      <c r="Y90">
        <v>-0.449326</v>
      </c>
      <c r="Z90">
        <v>3.4270879999999999</v>
      </c>
      <c r="AA90">
        <v>4.024343</v>
      </c>
      <c r="AB90">
        <v>3.1780210000000002</v>
      </c>
      <c r="AC90">
        <v>-1.6140060000000001</v>
      </c>
      <c r="AD90">
        <v>-0.62874300000000005</v>
      </c>
      <c r="AE90">
        <v>-5.7860550000000002</v>
      </c>
      <c r="AF90">
        <v>-0.360099</v>
      </c>
      <c r="AG90">
        <v>-5.4942789999999997</v>
      </c>
      <c r="AH90">
        <v>9.2998580000000004</v>
      </c>
      <c r="AI90">
        <v>-11.808631999999999</v>
      </c>
      <c r="AJ90">
        <v>-11.437870999999999</v>
      </c>
      <c r="AK90">
        <v>1.691827</v>
      </c>
      <c r="AL90">
        <v>7.051399</v>
      </c>
      <c r="AM90">
        <v>1.023682</v>
      </c>
      <c r="AN90">
        <v>5.8543799999999999</v>
      </c>
      <c r="AO90">
        <v>0.48197600000000002</v>
      </c>
      <c r="AP90">
        <v>4.4791470000000002</v>
      </c>
      <c r="AQ90">
        <v>-0.72877800000000004</v>
      </c>
      <c r="AR90">
        <v>4.3567869999999997</v>
      </c>
      <c r="AS90">
        <v>-2.13164</v>
      </c>
      <c r="AT90">
        <v>3.1447889999999998</v>
      </c>
      <c r="AU90">
        <v>-1.055312</v>
      </c>
      <c r="AV90">
        <v>3.5318520000000002</v>
      </c>
      <c r="AW90">
        <v>1.3163640000000001</v>
      </c>
      <c r="AX90">
        <v>5.2507739999999998</v>
      </c>
      <c r="AY90">
        <v>0.74757700000000005</v>
      </c>
      <c r="AZ90">
        <v>5.1410609999999997</v>
      </c>
      <c r="BA90">
        <v>-0.33014900000000003</v>
      </c>
      <c r="BB90">
        <v>4.5361560000000001</v>
      </c>
      <c r="BC90">
        <v>-1.1080719999999999</v>
      </c>
      <c r="BD90">
        <v>3.7128939999999999</v>
      </c>
      <c r="BE90">
        <v>-2.207665</v>
      </c>
      <c r="BF90">
        <v>2.5146009999999999</v>
      </c>
      <c r="BG90">
        <v>-1.22834</v>
      </c>
      <c r="BH90">
        <v>2.0042800000000001</v>
      </c>
      <c r="BI90">
        <v>1.567466</v>
      </c>
      <c r="BJ90">
        <v>6.0468250000000001</v>
      </c>
      <c r="BK90">
        <v>0.51986100000000002</v>
      </c>
      <c r="BL90">
        <v>4.4461320000000004</v>
      </c>
      <c r="BM90">
        <v>-0.232624</v>
      </c>
      <c r="BN90">
        <v>4.1647920000000003</v>
      </c>
      <c r="BO90">
        <v>-1.055347</v>
      </c>
      <c r="BP90">
        <v>2.2847789999999999</v>
      </c>
      <c r="BQ90">
        <v>-2.009846</v>
      </c>
      <c r="BR90">
        <v>1.6666970000000001</v>
      </c>
      <c r="BS90">
        <v>-1.3876120000000001</v>
      </c>
      <c r="BT90">
        <v>2.4588950000000001</v>
      </c>
      <c r="BU90">
        <v>1.4868239999999999</v>
      </c>
      <c r="BV90">
        <v>4.9099830000000004</v>
      </c>
      <c r="BW90">
        <v>0.67268399999999995</v>
      </c>
      <c r="BX90">
        <v>4.5405139999999999</v>
      </c>
      <c r="BY90">
        <v>-0.14311599999999999</v>
      </c>
      <c r="BZ90">
        <v>3.1280899999999998</v>
      </c>
      <c r="CA90">
        <v>-1.023064</v>
      </c>
      <c r="CB90">
        <v>1.366862</v>
      </c>
      <c r="CC90">
        <v>-1.612616</v>
      </c>
      <c r="CD90">
        <v>2.6292469999999999</v>
      </c>
      <c r="CE90">
        <v>-1.076012</v>
      </c>
      <c r="CF90">
        <v>1.6000840000000001</v>
      </c>
      <c r="CG90">
        <v>1.2584649999999999</v>
      </c>
      <c r="CH90">
        <v>3.8165740000000001</v>
      </c>
      <c r="CI90">
        <v>0.41914499999999999</v>
      </c>
      <c r="CJ90">
        <v>2.85995</v>
      </c>
      <c r="CK90">
        <v>0.250861</v>
      </c>
      <c r="CL90">
        <v>2.5390450000000002</v>
      </c>
      <c r="CM90">
        <v>-0.96633800000000003</v>
      </c>
      <c r="CN90">
        <v>1.0006349999999999</v>
      </c>
      <c r="CO90">
        <v>-2.0021149999999999</v>
      </c>
      <c r="CP90">
        <v>1.2088779999999999</v>
      </c>
      <c r="CQ90">
        <v>-1.609002</v>
      </c>
      <c r="CR90">
        <v>1.6855629999999999</v>
      </c>
      <c r="CS90">
        <v>1.5555920000000001</v>
      </c>
      <c r="CT90">
        <v>5.3224669999999996</v>
      </c>
      <c r="CU90">
        <v>0.48742799999999997</v>
      </c>
      <c r="CV90">
        <v>2.8884210000000001</v>
      </c>
      <c r="CW90">
        <v>0.15770100000000001</v>
      </c>
      <c r="CX90">
        <v>2.5230649999999999</v>
      </c>
      <c r="CY90">
        <v>-1.5819179999999999</v>
      </c>
      <c r="CZ90">
        <v>1.929524</v>
      </c>
      <c r="DA90">
        <v>-1.224253</v>
      </c>
      <c r="DB90">
        <v>0.49039100000000002</v>
      </c>
      <c r="DC90">
        <v>-0.98497599999999996</v>
      </c>
      <c r="DD90">
        <v>2.9479449999999998</v>
      </c>
      <c r="DE90">
        <v>99.105076999999994</v>
      </c>
      <c r="DF90">
        <v>81.157065000000003</v>
      </c>
      <c r="DG90">
        <v>87.948965000000001</v>
      </c>
      <c r="DH90">
        <v>100.964742</v>
      </c>
      <c r="DI90">
        <v>77.871855999999994</v>
      </c>
      <c r="DJ90">
        <v>93.939592000000005</v>
      </c>
      <c r="DK90">
        <v>100.221249</v>
      </c>
      <c r="DL90">
        <v>94.853964000000005</v>
      </c>
      <c r="DM90">
        <v>112.366417</v>
      </c>
      <c r="DN90">
        <v>98.026281999999995</v>
      </c>
      <c r="DO90">
        <v>105.27178499999999</v>
      </c>
      <c r="DP90">
        <v>93.769142000000002</v>
      </c>
      <c r="DQ90">
        <v>113.936497</v>
      </c>
      <c r="DR90">
        <v>140.745452</v>
      </c>
      <c r="DS90">
        <v>112.638577</v>
      </c>
      <c r="DT90">
        <v>17.121409</v>
      </c>
      <c r="DU90">
        <v>174.395647</v>
      </c>
      <c r="DV90">
        <v>13.911846000000001</v>
      </c>
      <c r="DW90">
        <v>181.37623099999999</v>
      </c>
      <c r="DX90">
        <v>14.309882999999999</v>
      </c>
      <c r="DY90">
        <v>165.293218</v>
      </c>
      <c r="DZ90">
        <v>118.48</v>
      </c>
      <c r="EA90">
        <v>6.1829999999999998</v>
      </c>
      <c r="EB90">
        <v>726.8</v>
      </c>
      <c r="EC90">
        <v>121.33</v>
      </c>
      <c r="ED90">
        <v>5.5460000000000003</v>
      </c>
      <c r="EE90">
        <v>659.9</v>
      </c>
      <c r="EF90">
        <v>120.84</v>
      </c>
      <c r="EG90">
        <v>5.7510000000000003</v>
      </c>
      <c r="EH90">
        <v>681.6</v>
      </c>
      <c r="EI90">
        <v>120.55999799999999</v>
      </c>
      <c r="EJ90">
        <v>4.8979999999999997</v>
      </c>
      <c r="EK90">
        <v>545.40002400000003</v>
      </c>
      <c r="EL90">
        <v>19.06466</v>
      </c>
      <c r="EM90">
        <v>3.106649</v>
      </c>
      <c r="EN90">
        <v>2.8152080000000002</v>
      </c>
      <c r="EO90">
        <v>-9.7648019999999995</v>
      </c>
      <c r="EP90">
        <v>-14.915281</v>
      </c>
      <c r="EQ90">
        <v>-14.253079</v>
      </c>
      <c r="ER90">
        <v>100.08525400000001</v>
      </c>
      <c r="ES90">
        <v>102.89075</v>
      </c>
      <c r="ET90">
        <v>96.310649999999995</v>
      </c>
      <c r="EU90">
        <v>1.4996130000000001</v>
      </c>
      <c r="EV90">
        <v>14357.53026</v>
      </c>
      <c r="EW90" t="s">
        <v>1173</v>
      </c>
      <c r="EX90" t="s">
        <v>1173</v>
      </c>
      <c r="EY90">
        <v>10836.591632</v>
      </c>
    </row>
    <row r="91" spans="1:155" x14ac:dyDescent="0.25">
      <c r="A91" s="741">
        <v>46299</v>
      </c>
      <c r="B91" s="740">
        <v>0.23116898148148149</v>
      </c>
      <c r="C91">
        <v>3960</v>
      </c>
      <c r="D91">
        <v>0</v>
      </c>
      <c r="E91">
        <v>0</v>
      </c>
      <c r="F91">
        <v>79.063092999999995</v>
      </c>
      <c r="G91">
        <v>76.875063999999995</v>
      </c>
      <c r="H91">
        <v>68.234903000000003</v>
      </c>
      <c r="I91">
        <v>77.613866000000002</v>
      </c>
      <c r="J91">
        <v>81.563205999999994</v>
      </c>
      <c r="K91">
        <v>77.097005999999993</v>
      </c>
      <c r="L91">
        <v>75.225472999999994</v>
      </c>
      <c r="M91">
        <v>75.805503000000002</v>
      </c>
      <c r="N91">
        <v>1.1581649999999999</v>
      </c>
      <c r="O91">
        <v>0.29743599999999998</v>
      </c>
      <c r="P91">
        <v>-2.8338610000000002</v>
      </c>
      <c r="Q91">
        <v>-3.3608449999999999</v>
      </c>
      <c r="R91">
        <v>-2.5198320000000001</v>
      </c>
      <c r="S91">
        <v>-2.5884819999999999</v>
      </c>
      <c r="T91">
        <v>-1.7965500000000001</v>
      </c>
      <c r="U91">
        <v>6.8378999999999995E-2</v>
      </c>
      <c r="V91">
        <v>3.840659</v>
      </c>
      <c r="W91">
        <v>3.1131150000000001</v>
      </c>
      <c r="X91">
        <v>-0.122033</v>
      </c>
      <c r="Y91">
        <v>-0.59686300000000003</v>
      </c>
      <c r="Z91">
        <v>3.219271</v>
      </c>
      <c r="AA91">
        <v>3.794203</v>
      </c>
      <c r="AB91">
        <v>3.1977679999999999</v>
      </c>
      <c r="AC91">
        <v>-1.6890700000000001</v>
      </c>
      <c r="AD91">
        <v>-0.55714399999999997</v>
      </c>
      <c r="AE91">
        <v>-5.8252980000000001</v>
      </c>
      <c r="AF91">
        <v>-0.45356800000000003</v>
      </c>
      <c r="AG91">
        <v>-5.7749470000000001</v>
      </c>
      <c r="AH91">
        <v>9.2332090000000004</v>
      </c>
      <c r="AI91">
        <v>-11.793687</v>
      </c>
      <c r="AJ91">
        <v>-11.641220000000001</v>
      </c>
      <c r="AK91">
        <v>1.729962</v>
      </c>
      <c r="AL91">
        <v>7.0227110000000001</v>
      </c>
      <c r="AM91">
        <v>1.0127250000000001</v>
      </c>
      <c r="AN91">
        <v>5.8146490000000002</v>
      </c>
      <c r="AO91">
        <v>0.45186700000000002</v>
      </c>
      <c r="AP91">
        <v>4.4510550000000002</v>
      </c>
      <c r="AQ91">
        <v>-0.77096900000000002</v>
      </c>
      <c r="AR91">
        <v>4.334441</v>
      </c>
      <c r="AS91">
        <v>-2.1736770000000001</v>
      </c>
      <c r="AT91">
        <v>3.1222880000000002</v>
      </c>
      <c r="AU91">
        <v>-1.075644</v>
      </c>
      <c r="AV91">
        <v>3.520394</v>
      </c>
      <c r="AW91">
        <v>1.3077209999999999</v>
      </c>
      <c r="AX91">
        <v>5.2550160000000004</v>
      </c>
      <c r="AY91">
        <v>0.72046600000000005</v>
      </c>
      <c r="AZ91">
        <v>5.1253729999999997</v>
      </c>
      <c r="BA91">
        <v>-0.33995799999999998</v>
      </c>
      <c r="BB91">
        <v>4.5375629999999996</v>
      </c>
      <c r="BC91">
        <v>-1.1311819999999999</v>
      </c>
      <c r="BD91">
        <v>3.7138439999999999</v>
      </c>
      <c r="BE91">
        <v>-2.2172830000000001</v>
      </c>
      <c r="BF91">
        <v>2.473754</v>
      </c>
      <c r="BG91">
        <v>-1.2666440000000001</v>
      </c>
      <c r="BH91">
        <v>1.9797659999999999</v>
      </c>
      <c r="BI91">
        <v>1.5512330000000001</v>
      </c>
      <c r="BJ91">
        <v>6.0188220000000001</v>
      </c>
      <c r="BK91">
        <v>0.52625</v>
      </c>
      <c r="BL91">
        <v>4.4387150000000002</v>
      </c>
      <c r="BM91">
        <v>-0.22068099999999999</v>
      </c>
      <c r="BN91">
        <v>4.1409840000000004</v>
      </c>
      <c r="BO91">
        <v>-1.066387</v>
      </c>
      <c r="BP91">
        <v>2.2848459999999999</v>
      </c>
      <c r="BQ91">
        <v>-2.043612</v>
      </c>
      <c r="BR91">
        <v>1.7033309999999999</v>
      </c>
      <c r="BS91">
        <v>-1.410534</v>
      </c>
      <c r="BT91">
        <v>2.4743119999999998</v>
      </c>
      <c r="BU91">
        <v>1.4984040000000001</v>
      </c>
      <c r="BV91">
        <v>4.9586490000000003</v>
      </c>
      <c r="BW91">
        <v>0.659354</v>
      </c>
      <c r="BX91">
        <v>4.5457179999999999</v>
      </c>
      <c r="BY91">
        <v>-0.17022499999999999</v>
      </c>
      <c r="BZ91">
        <v>3.1366719999999999</v>
      </c>
      <c r="CA91">
        <v>-1.0287740000000001</v>
      </c>
      <c r="CB91">
        <v>1.3962140000000001</v>
      </c>
      <c r="CC91">
        <v>-1.6120810000000001</v>
      </c>
      <c r="CD91">
        <v>2.6408239999999998</v>
      </c>
      <c r="CE91">
        <v>-1.094452</v>
      </c>
      <c r="CF91">
        <v>1.6036079999999999</v>
      </c>
      <c r="CG91">
        <v>1.2689090000000001</v>
      </c>
      <c r="CH91">
        <v>3.8462770000000002</v>
      </c>
      <c r="CI91">
        <v>0.418989</v>
      </c>
      <c r="CJ91">
        <v>2.875435</v>
      </c>
      <c r="CK91">
        <v>0.22645499999999999</v>
      </c>
      <c r="CL91">
        <v>2.542799</v>
      </c>
      <c r="CM91">
        <v>-0.98801399999999995</v>
      </c>
      <c r="CN91">
        <v>1.0341480000000001</v>
      </c>
      <c r="CO91">
        <v>-2.0314779999999999</v>
      </c>
      <c r="CP91">
        <v>1.2183740000000001</v>
      </c>
      <c r="CQ91">
        <v>-1.6286449999999999</v>
      </c>
      <c r="CR91">
        <v>1.684914</v>
      </c>
      <c r="CS91">
        <v>1.5996520000000001</v>
      </c>
      <c r="CT91">
        <v>5.3288409999999997</v>
      </c>
      <c r="CU91">
        <v>0.50262099999999998</v>
      </c>
      <c r="CV91">
        <v>2.920118</v>
      </c>
      <c r="CW91">
        <v>0.17197699999999999</v>
      </c>
      <c r="CX91">
        <v>2.5026060000000001</v>
      </c>
      <c r="CY91">
        <v>-1.631686</v>
      </c>
      <c r="CZ91">
        <v>1.8956869999999999</v>
      </c>
      <c r="DA91">
        <v>-1.222515</v>
      </c>
      <c r="DB91">
        <v>0.45888200000000001</v>
      </c>
      <c r="DC91">
        <v>-0.99573199999999995</v>
      </c>
      <c r="DD91">
        <v>2.957176</v>
      </c>
      <c r="DE91">
        <v>98.896360999999999</v>
      </c>
      <c r="DF91">
        <v>80.861684999999994</v>
      </c>
      <c r="DG91">
        <v>88.005049999999997</v>
      </c>
      <c r="DH91">
        <v>101.033945</v>
      </c>
      <c r="DI91">
        <v>77.798181</v>
      </c>
      <c r="DJ91">
        <v>94.018935999999997</v>
      </c>
      <c r="DK91">
        <v>99.969256999999999</v>
      </c>
      <c r="DL91">
        <v>94.745448999999994</v>
      </c>
      <c r="DM91">
        <v>114.09849699999999</v>
      </c>
      <c r="DN91">
        <v>98.294364999999999</v>
      </c>
      <c r="DO91">
        <v>105.71880899999999</v>
      </c>
      <c r="DP91">
        <v>93.878173000000004</v>
      </c>
      <c r="DQ91">
        <v>113.904163</v>
      </c>
      <c r="DR91">
        <v>140.80673400000001</v>
      </c>
      <c r="DS91">
        <v>113.204646</v>
      </c>
      <c r="DT91">
        <v>16.949384999999999</v>
      </c>
      <c r="DU91">
        <v>173.73164399999999</v>
      </c>
      <c r="DV91">
        <v>13.821605999999999</v>
      </c>
      <c r="DW91">
        <v>181.45894000000001</v>
      </c>
      <c r="DX91">
        <v>14.184606</v>
      </c>
      <c r="DY91">
        <v>165.07492999999999</v>
      </c>
      <c r="DZ91">
        <v>118.81</v>
      </c>
      <c r="EA91">
        <v>6.1859999999999999</v>
      </c>
      <c r="EB91">
        <v>725.4</v>
      </c>
      <c r="EC91">
        <v>121.49</v>
      </c>
      <c r="ED91">
        <v>5.516</v>
      </c>
      <c r="EE91">
        <v>659.6</v>
      </c>
      <c r="EF91">
        <v>120.41</v>
      </c>
      <c r="EG91">
        <v>5.742</v>
      </c>
      <c r="EH91">
        <v>679.4</v>
      </c>
      <c r="EI91">
        <v>121.269997</v>
      </c>
      <c r="EJ91">
        <v>3.22</v>
      </c>
      <c r="EK91">
        <v>367.20001200000002</v>
      </c>
      <c r="EL91">
        <v>19.263669</v>
      </c>
      <c r="EM91">
        <v>3.2727110000000001</v>
      </c>
      <c r="EN91">
        <v>2.819518</v>
      </c>
      <c r="EO91">
        <v>-10.03046</v>
      </c>
      <c r="EP91">
        <v>-15.066398</v>
      </c>
      <c r="EQ91">
        <v>-14.460737999999999</v>
      </c>
      <c r="ER91">
        <v>99.814462000000006</v>
      </c>
      <c r="ES91">
        <v>102.92354899999999</v>
      </c>
      <c r="ET91">
        <v>96.218429999999998</v>
      </c>
      <c r="EU91">
        <v>1.49285</v>
      </c>
      <c r="EV91">
        <v>14369.607253</v>
      </c>
      <c r="EW91" t="s">
        <v>1173</v>
      </c>
      <c r="EX91" t="s">
        <v>1173</v>
      </c>
      <c r="EY91">
        <v>10845.640944999999</v>
      </c>
    </row>
    <row r="92" spans="1:155" x14ac:dyDescent="0.25">
      <c r="A92" s="741">
        <v>46299</v>
      </c>
      <c r="B92" s="740">
        <v>0.23186342592592593</v>
      </c>
      <c r="C92">
        <v>4020</v>
      </c>
      <c r="D92">
        <v>0</v>
      </c>
      <c r="E92">
        <v>0</v>
      </c>
      <c r="F92">
        <v>79.043222</v>
      </c>
      <c r="G92">
        <v>76.842498000000006</v>
      </c>
      <c r="H92">
        <v>68.221164000000002</v>
      </c>
      <c r="I92">
        <v>77.603683000000004</v>
      </c>
      <c r="J92">
        <v>81.604208999999997</v>
      </c>
      <c r="K92">
        <v>77.113784999999993</v>
      </c>
      <c r="L92">
        <v>75.236542</v>
      </c>
      <c r="M92">
        <v>75.907712000000004</v>
      </c>
      <c r="N92">
        <v>1.161073</v>
      </c>
      <c r="O92">
        <v>0.22414300000000001</v>
      </c>
      <c r="P92">
        <v>-2.832328</v>
      </c>
      <c r="Q92">
        <v>-3.471349</v>
      </c>
      <c r="R92">
        <v>-2.7345790000000001</v>
      </c>
      <c r="S92">
        <v>-2.8241350000000001</v>
      </c>
      <c r="T92">
        <v>-2.0221900000000002</v>
      </c>
      <c r="U92">
        <v>-7.7130000000000004E-2</v>
      </c>
      <c r="V92">
        <v>3.8573360000000001</v>
      </c>
      <c r="W92">
        <v>3.4327740000000002</v>
      </c>
      <c r="X92">
        <v>-0.11265</v>
      </c>
      <c r="Y92">
        <v>-0.82161300000000004</v>
      </c>
      <c r="Z92">
        <v>3.1567799999999999</v>
      </c>
      <c r="AA92">
        <v>3.7620879999999999</v>
      </c>
      <c r="AB92">
        <v>3.1775699999999998</v>
      </c>
      <c r="AC92">
        <v>-1.636231</v>
      </c>
      <c r="AD92">
        <v>-0.48169800000000002</v>
      </c>
      <c r="AE92">
        <v>-5.8555289999999998</v>
      </c>
      <c r="AF92">
        <v>-0.697662</v>
      </c>
      <c r="AG92">
        <v>-5.9655740000000002</v>
      </c>
      <c r="AH92">
        <v>9.3111940000000004</v>
      </c>
      <c r="AI92">
        <v>-11.910358</v>
      </c>
      <c r="AJ92">
        <v>-11.731979000000001</v>
      </c>
      <c r="AK92">
        <v>1.73647</v>
      </c>
      <c r="AL92">
        <v>7.0193240000000001</v>
      </c>
      <c r="AM92">
        <v>1.034219</v>
      </c>
      <c r="AN92">
        <v>5.8185849999999997</v>
      </c>
      <c r="AO92">
        <v>0.45753100000000002</v>
      </c>
      <c r="AP92">
        <v>4.444293</v>
      </c>
      <c r="AQ92">
        <v>-0.77547200000000005</v>
      </c>
      <c r="AR92">
        <v>4.3233579999999998</v>
      </c>
      <c r="AS92">
        <v>-2.1426859999999999</v>
      </c>
      <c r="AT92">
        <v>3.1150030000000002</v>
      </c>
      <c r="AU92">
        <v>-1.05891</v>
      </c>
      <c r="AV92">
        <v>3.5002450000000001</v>
      </c>
      <c r="AW92">
        <v>1.32494</v>
      </c>
      <c r="AX92">
        <v>5.2441719999999998</v>
      </c>
      <c r="AY92">
        <v>0.753853</v>
      </c>
      <c r="AZ92">
        <v>5.1305769999999997</v>
      </c>
      <c r="BA92">
        <v>-0.34118300000000001</v>
      </c>
      <c r="BB92">
        <v>4.5348829999999998</v>
      </c>
      <c r="BC92">
        <v>-1.1227780000000001</v>
      </c>
      <c r="BD92">
        <v>3.7212670000000001</v>
      </c>
      <c r="BE92">
        <v>-2.221759</v>
      </c>
      <c r="BF92">
        <v>2.48726</v>
      </c>
      <c r="BG92">
        <v>-1.2725040000000001</v>
      </c>
      <c r="BH92">
        <v>1.9642660000000001</v>
      </c>
      <c r="BI92">
        <v>1.576746</v>
      </c>
      <c r="BJ92">
        <v>5.9989119999999998</v>
      </c>
      <c r="BK92">
        <v>0.54957100000000003</v>
      </c>
      <c r="BL92">
        <v>4.4283960000000002</v>
      </c>
      <c r="BM92">
        <v>-0.22737499999999999</v>
      </c>
      <c r="BN92">
        <v>4.1366009999999998</v>
      </c>
      <c r="BO92">
        <v>-1.087002</v>
      </c>
      <c r="BP92">
        <v>2.2537449999999999</v>
      </c>
      <c r="BQ92">
        <v>-2.0239349999999998</v>
      </c>
      <c r="BR92">
        <v>1.675675</v>
      </c>
      <c r="BS92">
        <v>-1.425357</v>
      </c>
      <c r="BT92">
        <v>2.4425460000000001</v>
      </c>
      <c r="BU92">
        <v>1.5104770000000001</v>
      </c>
      <c r="BV92">
        <v>4.9362659999999998</v>
      </c>
      <c r="BW92">
        <v>0.67328900000000003</v>
      </c>
      <c r="BX92">
        <v>4.552594</v>
      </c>
      <c r="BY92">
        <v>-0.16792099999999999</v>
      </c>
      <c r="BZ92">
        <v>3.1404879999999999</v>
      </c>
      <c r="CA92">
        <v>-1.0503849999999999</v>
      </c>
      <c r="CB92">
        <v>1.3802160000000001</v>
      </c>
      <c r="CC92">
        <v>-1.612771</v>
      </c>
      <c r="CD92">
        <v>2.6438199999999998</v>
      </c>
      <c r="CE92">
        <v>-1.117356</v>
      </c>
      <c r="CF92">
        <v>1.5930500000000001</v>
      </c>
      <c r="CG92">
        <v>1.270335</v>
      </c>
      <c r="CH92">
        <v>3.84274</v>
      </c>
      <c r="CI92">
        <v>0.42928500000000003</v>
      </c>
      <c r="CJ92">
        <v>2.8622320000000001</v>
      </c>
      <c r="CK92">
        <v>0.23685200000000001</v>
      </c>
      <c r="CL92">
        <v>2.538891</v>
      </c>
      <c r="CM92">
        <v>-1.000734</v>
      </c>
      <c r="CN92">
        <v>1.010664</v>
      </c>
      <c r="CO92">
        <v>-2.0346790000000001</v>
      </c>
      <c r="CP92">
        <v>1.2149209999999999</v>
      </c>
      <c r="CQ92">
        <v>-1.656663</v>
      </c>
      <c r="CR92">
        <v>1.7068099999999999</v>
      </c>
      <c r="CS92">
        <v>1.5846789999999999</v>
      </c>
      <c r="CT92">
        <v>5.3188610000000001</v>
      </c>
      <c r="CU92">
        <v>0.48795100000000002</v>
      </c>
      <c r="CV92">
        <v>2.9128620000000001</v>
      </c>
      <c r="CW92">
        <v>0.13050800000000001</v>
      </c>
      <c r="CX92">
        <v>2.5357150000000002</v>
      </c>
      <c r="CY92">
        <v>-1.69286</v>
      </c>
      <c r="CZ92">
        <v>1.9596910000000001</v>
      </c>
      <c r="DA92">
        <v>-1.2463740000000001</v>
      </c>
      <c r="DB92">
        <v>0.49695299999999998</v>
      </c>
      <c r="DC92">
        <v>-1.026062</v>
      </c>
      <c r="DD92">
        <v>2.9926059999999999</v>
      </c>
      <c r="DE92">
        <v>99.466195999999997</v>
      </c>
      <c r="DF92">
        <v>80.997926000000007</v>
      </c>
      <c r="DG92">
        <v>87.869308000000004</v>
      </c>
      <c r="DH92">
        <v>101.013766</v>
      </c>
      <c r="DI92">
        <v>78.045092999999994</v>
      </c>
      <c r="DJ92">
        <v>93.996020000000001</v>
      </c>
      <c r="DK92">
        <v>100.225166</v>
      </c>
      <c r="DL92">
        <v>95.028300000000002</v>
      </c>
      <c r="DM92">
        <v>114.069061</v>
      </c>
      <c r="DN92">
        <v>98.169659999999993</v>
      </c>
      <c r="DO92">
        <v>105.989895</v>
      </c>
      <c r="DP92">
        <v>93.760284999999996</v>
      </c>
      <c r="DQ92">
        <v>113.939143</v>
      </c>
      <c r="DR92">
        <v>140.98252299999999</v>
      </c>
      <c r="DS92">
        <v>113.724501</v>
      </c>
      <c r="DT92">
        <v>16.985344999999999</v>
      </c>
      <c r="DU92">
        <v>174.43831299999999</v>
      </c>
      <c r="DV92">
        <v>13.809701</v>
      </c>
      <c r="DW92">
        <v>181.85120000000001</v>
      </c>
      <c r="DX92">
        <v>14.055054</v>
      </c>
      <c r="DY92">
        <v>165.76468700000001</v>
      </c>
      <c r="DZ92">
        <v>118.62</v>
      </c>
      <c r="EA92">
        <v>6.202</v>
      </c>
      <c r="EB92">
        <v>727.7</v>
      </c>
      <c r="EC92">
        <v>121.36</v>
      </c>
      <c r="ED92">
        <v>5.53</v>
      </c>
      <c r="EE92">
        <v>658.8</v>
      </c>
      <c r="EF92">
        <v>120.5</v>
      </c>
      <c r="EG92">
        <v>5.7439999999999998</v>
      </c>
      <c r="EH92">
        <v>679.5</v>
      </c>
      <c r="EI92">
        <v>120.68</v>
      </c>
      <c r="EJ92">
        <v>4.9009999999999998</v>
      </c>
      <c r="EK92">
        <v>546.20001200000002</v>
      </c>
      <c r="EL92">
        <v>19.286028999999999</v>
      </c>
      <c r="EM92">
        <v>3.1760039999999998</v>
      </c>
      <c r="EN92">
        <v>2.9442370000000002</v>
      </c>
      <c r="EO92">
        <v>-9.9748350000000006</v>
      </c>
      <c r="EP92">
        <v>-15.086361999999999</v>
      </c>
      <c r="EQ92">
        <v>-14.676216</v>
      </c>
      <c r="ER92">
        <v>100.10263</v>
      </c>
      <c r="ES92">
        <v>103.078965</v>
      </c>
      <c r="ET92">
        <v>96.509552999999997</v>
      </c>
      <c r="EU92">
        <v>1.4906999999999999</v>
      </c>
      <c r="EV92">
        <v>14381.69248</v>
      </c>
      <c r="EW92" t="s">
        <v>1173</v>
      </c>
      <c r="EX92" t="s">
        <v>1173</v>
      </c>
      <c r="EY92">
        <v>10853.104778000001</v>
      </c>
    </row>
    <row r="93" spans="1:155" x14ac:dyDescent="0.25">
      <c r="A93" s="741">
        <v>46299</v>
      </c>
      <c r="B93" s="740">
        <v>0.23255787037037037</v>
      </c>
      <c r="C93">
        <v>4080</v>
      </c>
      <c r="D93">
        <v>0</v>
      </c>
      <c r="E93">
        <v>0</v>
      </c>
      <c r="F93">
        <v>79.001320000000007</v>
      </c>
      <c r="G93">
        <v>76.778568000000007</v>
      </c>
      <c r="H93">
        <v>68.239614000000003</v>
      </c>
      <c r="I93">
        <v>77.606871999999996</v>
      </c>
      <c r="J93">
        <v>81.617862000000002</v>
      </c>
      <c r="K93">
        <v>77.180597000000006</v>
      </c>
      <c r="L93">
        <v>75.254339000000002</v>
      </c>
      <c r="M93">
        <v>75.918321000000006</v>
      </c>
      <c r="N93">
        <v>1.1706080000000001</v>
      </c>
      <c r="O93">
        <v>0.22583900000000001</v>
      </c>
      <c r="P93">
        <v>-2.8747099999999999</v>
      </c>
      <c r="Q93">
        <v>-3.5206629999999999</v>
      </c>
      <c r="R93">
        <v>-2.9634390000000002</v>
      </c>
      <c r="S93">
        <v>-3.000572</v>
      </c>
      <c r="T93">
        <v>-2.2262270000000002</v>
      </c>
      <c r="U93">
        <v>-0.219082</v>
      </c>
      <c r="V93">
        <v>3.7970100000000002</v>
      </c>
      <c r="W93">
        <v>2.8578389999999998</v>
      </c>
      <c r="X93">
        <v>-6.9363999999999995E-2</v>
      </c>
      <c r="Y93">
        <v>-0.86285999999999996</v>
      </c>
      <c r="Z93">
        <v>2.9382570000000001</v>
      </c>
      <c r="AA93">
        <v>3.9200309999999998</v>
      </c>
      <c r="AB93">
        <v>3.079088</v>
      </c>
      <c r="AC93">
        <v>-1.6024940000000001</v>
      </c>
      <c r="AD93">
        <v>-0.71290799999999999</v>
      </c>
      <c r="AE93">
        <v>-5.893745</v>
      </c>
      <c r="AF93">
        <v>-0.87157899999999999</v>
      </c>
      <c r="AG93">
        <v>-6.1203979999999998</v>
      </c>
      <c r="AH93">
        <v>9.368601</v>
      </c>
      <c r="AI93">
        <v>-12.063841999999999</v>
      </c>
      <c r="AJ93">
        <v>-11.897188</v>
      </c>
      <c r="AK93">
        <v>1.7502850000000001</v>
      </c>
      <c r="AL93">
        <v>7.064228</v>
      </c>
      <c r="AM93">
        <v>1.038011</v>
      </c>
      <c r="AN93">
        <v>5.8388369999999998</v>
      </c>
      <c r="AO93">
        <v>0.44964700000000002</v>
      </c>
      <c r="AP93">
        <v>4.4685819999999996</v>
      </c>
      <c r="AQ93">
        <v>-0.809276</v>
      </c>
      <c r="AR93">
        <v>4.3379029999999998</v>
      </c>
      <c r="AS93">
        <v>-2.1826979999999998</v>
      </c>
      <c r="AT93">
        <v>3.1113270000000002</v>
      </c>
      <c r="AU93">
        <v>-1.1352720000000001</v>
      </c>
      <c r="AV93">
        <v>3.538392</v>
      </c>
      <c r="AW93">
        <v>1.3299000000000001</v>
      </c>
      <c r="AX93">
        <v>5.2871480000000002</v>
      </c>
      <c r="AY93">
        <v>0.75097199999999997</v>
      </c>
      <c r="AZ93">
        <v>5.1269179999999999</v>
      </c>
      <c r="BA93">
        <v>-0.36798599999999998</v>
      </c>
      <c r="BB93">
        <v>4.5403919999999998</v>
      </c>
      <c r="BC93">
        <v>-1.1704479999999999</v>
      </c>
      <c r="BD93">
        <v>3.7244860000000002</v>
      </c>
      <c r="BE93">
        <v>-2.2297530000000001</v>
      </c>
      <c r="BF93">
        <v>2.5179870000000002</v>
      </c>
      <c r="BG93">
        <v>-1.296689</v>
      </c>
      <c r="BH93">
        <v>1.99698</v>
      </c>
      <c r="BI93">
        <v>1.5809029999999999</v>
      </c>
      <c r="BJ93">
        <v>6.0204019999999998</v>
      </c>
      <c r="BK93">
        <v>0.53199799999999997</v>
      </c>
      <c r="BL93">
        <v>4.4591149999999997</v>
      </c>
      <c r="BM93">
        <v>-0.236649</v>
      </c>
      <c r="BN93">
        <v>4.1519589999999997</v>
      </c>
      <c r="BO93">
        <v>-1.1187290000000001</v>
      </c>
      <c r="BP93">
        <v>2.2696070000000002</v>
      </c>
      <c r="BQ93">
        <v>-2.0710030000000001</v>
      </c>
      <c r="BR93">
        <v>1.669726</v>
      </c>
      <c r="BS93">
        <v>-1.4730110000000001</v>
      </c>
      <c r="BT93">
        <v>2.4485709999999998</v>
      </c>
      <c r="BU93">
        <v>1.5201579999999999</v>
      </c>
      <c r="BV93">
        <v>4.9422280000000001</v>
      </c>
      <c r="BW93">
        <v>0.67328900000000003</v>
      </c>
      <c r="BX93">
        <v>4.5157309999999997</v>
      </c>
      <c r="BY93">
        <v>-0.198577</v>
      </c>
      <c r="BZ93">
        <v>3.1351369999999998</v>
      </c>
      <c r="CA93">
        <v>-1.0691919999999999</v>
      </c>
      <c r="CB93">
        <v>1.368395</v>
      </c>
      <c r="CC93">
        <v>-1.6384000000000001</v>
      </c>
      <c r="CD93">
        <v>2.615596</v>
      </c>
      <c r="CE93">
        <v>-1.122601</v>
      </c>
      <c r="CF93">
        <v>1.535577</v>
      </c>
      <c r="CG93">
        <v>1.262178</v>
      </c>
      <c r="CH93">
        <v>3.8576039999999998</v>
      </c>
      <c r="CI93">
        <v>0.43314599999999998</v>
      </c>
      <c r="CJ93">
        <v>2.9014989999999998</v>
      </c>
      <c r="CK93">
        <v>0.228385</v>
      </c>
      <c r="CL93">
        <v>2.5313750000000002</v>
      </c>
      <c r="CM93">
        <v>-1.033744</v>
      </c>
      <c r="CN93">
        <v>1.00112</v>
      </c>
      <c r="CO93">
        <v>-2.0405600000000002</v>
      </c>
      <c r="CP93">
        <v>1.2075830000000001</v>
      </c>
      <c r="CQ93">
        <v>-1.6765399999999999</v>
      </c>
      <c r="CR93">
        <v>1.6994769999999999</v>
      </c>
      <c r="CS93">
        <v>1.616061</v>
      </c>
      <c r="CT93">
        <v>5.3122129999999999</v>
      </c>
      <c r="CU93">
        <v>0.51818799999999998</v>
      </c>
      <c r="CV93">
        <v>2.8979089999999998</v>
      </c>
      <c r="CW93">
        <v>0.148752</v>
      </c>
      <c r="CX93">
        <v>2.551596</v>
      </c>
      <c r="CY93">
        <v>-1.732003</v>
      </c>
      <c r="CZ93">
        <v>1.934126</v>
      </c>
      <c r="DA93">
        <v>-1.2461990000000001</v>
      </c>
      <c r="DB93">
        <v>0.47819800000000001</v>
      </c>
      <c r="DC93">
        <v>-1.0161690000000001</v>
      </c>
      <c r="DD93">
        <v>2.988839</v>
      </c>
      <c r="DE93">
        <v>99.119420000000005</v>
      </c>
      <c r="DF93">
        <v>80.018092999999993</v>
      </c>
      <c r="DG93">
        <v>88.167361999999997</v>
      </c>
      <c r="DH93">
        <v>101.33282699999999</v>
      </c>
      <c r="DI93">
        <v>78.151843</v>
      </c>
      <c r="DJ93">
        <v>94.054550000000006</v>
      </c>
      <c r="DK93">
        <v>100.14992100000001</v>
      </c>
      <c r="DL93">
        <v>95.021298999999999</v>
      </c>
      <c r="DM93">
        <v>113.810405</v>
      </c>
      <c r="DN93">
        <v>98.309227000000007</v>
      </c>
      <c r="DO93">
        <v>106.171052</v>
      </c>
      <c r="DP93">
        <v>93.825739999999996</v>
      </c>
      <c r="DQ93">
        <v>113.882411</v>
      </c>
      <c r="DR93">
        <v>141.051503</v>
      </c>
      <c r="DS93">
        <v>114.009725</v>
      </c>
      <c r="DT93">
        <v>17.014599</v>
      </c>
      <c r="DU93">
        <v>173.83058399999999</v>
      </c>
      <c r="DV93">
        <v>13.808389</v>
      </c>
      <c r="DW93">
        <v>182.17115000000001</v>
      </c>
      <c r="DX93">
        <v>13.99329</v>
      </c>
      <c r="DY93">
        <v>165.828249</v>
      </c>
      <c r="DZ93">
        <v>118.49</v>
      </c>
      <c r="EA93">
        <v>6.2009999999999996</v>
      </c>
      <c r="EB93">
        <v>724.6</v>
      </c>
      <c r="EC93">
        <v>121.3</v>
      </c>
      <c r="ED93">
        <v>5.5229999999999997</v>
      </c>
      <c r="EE93">
        <v>656.9</v>
      </c>
      <c r="EF93">
        <v>120.74</v>
      </c>
      <c r="EG93">
        <v>5.7220000000000004</v>
      </c>
      <c r="EH93">
        <v>677.5</v>
      </c>
      <c r="EI93">
        <v>120.68</v>
      </c>
      <c r="EJ93">
        <v>4.9020000000000001</v>
      </c>
      <c r="EK93">
        <v>546.29998799999998</v>
      </c>
      <c r="EL93">
        <v>19.298220000000001</v>
      </c>
      <c r="EM93">
        <v>3.0247199999999999</v>
      </c>
      <c r="EN93">
        <v>2.8820209999999999</v>
      </c>
      <c r="EO93">
        <v>-9.9296190000000006</v>
      </c>
      <c r="EP93">
        <v>-15.088562</v>
      </c>
      <c r="EQ93">
        <v>-14.779209</v>
      </c>
      <c r="ER93">
        <v>99.854855999999998</v>
      </c>
      <c r="ES93">
        <v>103.205563</v>
      </c>
      <c r="ET93">
        <v>96.536338999999998</v>
      </c>
      <c r="EU93">
        <v>1.486294</v>
      </c>
      <c r="EV93">
        <v>14393.783085999999</v>
      </c>
      <c r="EW93" t="s">
        <v>1173</v>
      </c>
      <c r="EX93" t="s">
        <v>1173</v>
      </c>
      <c r="EY93">
        <v>10862.209266</v>
      </c>
    </row>
    <row r="94" spans="1:155" x14ac:dyDescent="0.25">
      <c r="A94" s="741">
        <v>46299</v>
      </c>
      <c r="B94" s="740">
        <v>0.23325231481481482</v>
      </c>
      <c r="C94">
        <v>4140</v>
      </c>
      <c r="D94">
        <v>0</v>
      </c>
      <c r="E94">
        <v>0</v>
      </c>
      <c r="F94">
        <v>79.260358999999994</v>
      </c>
      <c r="G94">
        <v>76.765595000000005</v>
      </c>
      <c r="H94">
        <v>68.269087999999996</v>
      </c>
      <c r="I94">
        <v>77.579757999999998</v>
      </c>
      <c r="J94">
        <v>81.647879000000003</v>
      </c>
      <c r="K94">
        <v>77.224672999999996</v>
      </c>
      <c r="L94">
        <v>75.278324999999995</v>
      </c>
      <c r="M94">
        <v>76.061688000000004</v>
      </c>
      <c r="N94">
        <v>1.0179549999999999</v>
      </c>
      <c r="O94">
        <v>0.184755</v>
      </c>
      <c r="P94">
        <v>-2.9192399999999998</v>
      </c>
      <c r="Q94">
        <v>-3.5790920000000002</v>
      </c>
      <c r="R94">
        <v>-3.079844</v>
      </c>
      <c r="S94">
        <v>-3.1620189999999999</v>
      </c>
      <c r="T94">
        <v>-2.362905</v>
      </c>
      <c r="U94">
        <v>-0.37567800000000001</v>
      </c>
      <c r="V94">
        <v>3.7543099999999998</v>
      </c>
      <c r="W94">
        <v>3.1779639999999998</v>
      </c>
      <c r="X94">
        <v>-0.112315</v>
      </c>
      <c r="Y94">
        <v>-0.90948200000000001</v>
      </c>
      <c r="Z94">
        <v>2.7883960000000001</v>
      </c>
      <c r="AA94">
        <v>3.610042</v>
      </c>
      <c r="AB94">
        <v>3.0819519999999998</v>
      </c>
      <c r="AC94">
        <v>-1.6811339999999999</v>
      </c>
      <c r="AD94">
        <v>-0.67052</v>
      </c>
      <c r="AE94">
        <v>-5.8911129999999998</v>
      </c>
      <c r="AF94">
        <v>-0.98926700000000001</v>
      </c>
      <c r="AG94">
        <v>-6.2110599999999998</v>
      </c>
      <c r="AH94">
        <v>9.3172809999999995</v>
      </c>
      <c r="AI94">
        <v>-11.880065</v>
      </c>
      <c r="AJ94">
        <v>-11.988806</v>
      </c>
      <c r="AK94">
        <v>1.773037</v>
      </c>
      <c r="AL94">
        <v>7.080838</v>
      </c>
      <c r="AM94">
        <v>1.0432380000000001</v>
      </c>
      <c r="AN94">
        <v>5.8399049999999999</v>
      </c>
      <c r="AO94">
        <v>0.480854</v>
      </c>
      <c r="AP94">
        <v>4.4638049999999998</v>
      </c>
      <c r="AQ94">
        <v>-0.80761499999999997</v>
      </c>
      <c r="AR94">
        <v>4.3404949999999998</v>
      </c>
      <c r="AS94">
        <v>-2.1754440000000002</v>
      </c>
      <c r="AT94">
        <v>3.1280190000000001</v>
      </c>
      <c r="AU94">
        <v>-1.1291169999999999</v>
      </c>
      <c r="AV94">
        <v>3.5238230000000001</v>
      </c>
      <c r="AW94">
        <v>1.3483240000000001</v>
      </c>
      <c r="AX94">
        <v>5.2976710000000002</v>
      </c>
      <c r="AY94">
        <v>0.76202899999999996</v>
      </c>
      <c r="AZ94">
        <v>5.1528</v>
      </c>
      <c r="BA94">
        <v>-0.368701</v>
      </c>
      <c r="BB94">
        <v>4.5451170000000003</v>
      </c>
      <c r="BC94">
        <v>-1.160128</v>
      </c>
      <c r="BD94">
        <v>3.7191100000000001</v>
      </c>
      <c r="BE94">
        <v>-2.2418269999999998</v>
      </c>
      <c r="BF94">
        <v>2.5299339999999999</v>
      </c>
      <c r="BG94">
        <v>-1.2948569999999999</v>
      </c>
      <c r="BH94">
        <v>1.971393</v>
      </c>
      <c r="BI94">
        <v>1.594479</v>
      </c>
      <c r="BJ94">
        <v>6.035228</v>
      </c>
      <c r="BK94">
        <v>0.58433900000000005</v>
      </c>
      <c r="BL94">
        <v>4.4882020000000002</v>
      </c>
      <c r="BM94">
        <v>-0.209203</v>
      </c>
      <c r="BN94">
        <v>4.1570039999999997</v>
      </c>
      <c r="BO94">
        <v>-1.120123</v>
      </c>
      <c r="BP94">
        <v>2.2765080000000002</v>
      </c>
      <c r="BQ94">
        <v>-2.0506150000000001</v>
      </c>
      <c r="BR94">
        <v>1.6728460000000001</v>
      </c>
      <c r="BS94">
        <v>-1.4332929999999999</v>
      </c>
      <c r="BT94">
        <v>2.4406409999999998</v>
      </c>
      <c r="BU94">
        <v>1.563615</v>
      </c>
      <c r="BV94">
        <v>4.9634510000000001</v>
      </c>
      <c r="BW94">
        <v>0.72464899999999999</v>
      </c>
      <c r="BX94">
        <v>4.5664639999999999</v>
      </c>
      <c r="BY94">
        <v>-0.19739399999999999</v>
      </c>
      <c r="BZ94">
        <v>3.1443729999999999</v>
      </c>
      <c r="CA94">
        <v>-1.07054</v>
      </c>
      <c r="CB94">
        <v>1.3707400000000001</v>
      </c>
      <c r="CC94">
        <v>-1.616798</v>
      </c>
      <c r="CD94">
        <v>2.6458010000000001</v>
      </c>
      <c r="CE94">
        <v>-1.098239</v>
      </c>
      <c r="CF94">
        <v>1.5533520000000001</v>
      </c>
      <c r="CG94">
        <v>1.303477</v>
      </c>
      <c r="CH94">
        <v>3.8847450000000001</v>
      </c>
      <c r="CI94">
        <v>0.48166599999999998</v>
      </c>
      <c r="CJ94">
        <v>2.9121199999999998</v>
      </c>
      <c r="CK94">
        <v>0.237455</v>
      </c>
      <c r="CL94">
        <v>2.5463960000000001</v>
      </c>
      <c r="CM94">
        <v>-1.030672</v>
      </c>
      <c r="CN94">
        <v>1.0207539999999999</v>
      </c>
      <c r="CO94">
        <v>-2.0319579999999999</v>
      </c>
      <c r="CP94">
        <v>1.2049030000000001</v>
      </c>
      <c r="CQ94">
        <v>-1.666725</v>
      </c>
      <c r="CR94">
        <v>1.6857390000000001</v>
      </c>
      <c r="CS94">
        <v>1.634584</v>
      </c>
      <c r="CT94">
        <v>5.3483900000000002</v>
      </c>
      <c r="CU94">
        <v>0.54447199999999996</v>
      </c>
      <c r="CV94">
        <v>2.925478</v>
      </c>
      <c r="CW94">
        <v>0.15657299999999999</v>
      </c>
      <c r="CX94">
        <v>2.549042</v>
      </c>
      <c r="CY94">
        <v>-1.780902</v>
      </c>
      <c r="CZ94">
        <v>1.956907</v>
      </c>
      <c r="DA94">
        <v>-1.2455419999999999</v>
      </c>
      <c r="DB94">
        <v>0.48485499999999998</v>
      </c>
      <c r="DC94">
        <v>-1.057625</v>
      </c>
      <c r="DD94">
        <v>3.0094829999999999</v>
      </c>
      <c r="DE94">
        <v>99.544100999999998</v>
      </c>
      <c r="DF94">
        <v>81.886416999999994</v>
      </c>
      <c r="DG94">
        <v>87.828233999999995</v>
      </c>
      <c r="DH94">
        <v>101.310671</v>
      </c>
      <c r="DI94">
        <v>77.629352999999995</v>
      </c>
      <c r="DJ94">
        <v>93.963166000000001</v>
      </c>
      <c r="DK94">
        <v>100.10143600000001</v>
      </c>
      <c r="DL94">
        <v>95.229612000000003</v>
      </c>
      <c r="DM94">
        <v>112.642539</v>
      </c>
      <c r="DN94">
        <v>98.368008000000003</v>
      </c>
      <c r="DO94">
        <v>106.434326</v>
      </c>
      <c r="DP94">
        <v>93.704190999999994</v>
      </c>
      <c r="DQ94">
        <v>113.940961</v>
      </c>
      <c r="DR94">
        <v>140.95286899999999</v>
      </c>
      <c r="DS94">
        <v>114.07634899999999</v>
      </c>
      <c r="DT94">
        <v>17.030246000000002</v>
      </c>
      <c r="DU94">
        <v>175.40759</v>
      </c>
      <c r="DV94">
        <v>13.822044</v>
      </c>
      <c r="DW94">
        <v>182.10127</v>
      </c>
      <c r="DX94">
        <v>13.861940000000001</v>
      </c>
      <c r="DY94">
        <v>165.43190799999999</v>
      </c>
      <c r="DZ94">
        <v>118.58</v>
      </c>
      <c r="EA94">
        <v>6.2060000000000004</v>
      </c>
      <c r="EB94">
        <v>724.6</v>
      </c>
      <c r="EC94">
        <v>121.59</v>
      </c>
      <c r="ED94">
        <v>5.5289999999999999</v>
      </c>
      <c r="EE94">
        <v>662.4</v>
      </c>
      <c r="EF94">
        <v>120.56</v>
      </c>
      <c r="EG94">
        <v>5.7089999999999996</v>
      </c>
      <c r="EH94">
        <v>675.9</v>
      </c>
      <c r="EI94">
        <v>121.389999</v>
      </c>
      <c r="EJ94">
        <v>2.6579999999999999</v>
      </c>
      <c r="EK94">
        <v>322.60000600000001</v>
      </c>
      <c r="EL94">
        <v>19.222729000000001</v>
      </c>
      <c r="EM94">
        <v>3.1855989999999998</v>
      </c>
      <c r="EN94">
        <v>3.0100030000000002</v>
      </c>
      <c r="EO94">
        <v>-9.9054479999999998</v>
      </c>
      <c r="EP94">
        <v>-15.065664</v>
      </c>
      <c r="EQ94">
        <v>-14.998809</v>
      </c>
      <c r="ER94">
        <v>100.496606</v>
      </c>
      <c r="ES94">
        <v>103.177926</v>
      </c>
      <c r="ET94">
        <v>96.369200000000006</v>
      </c>
      <c r="EU94">
        <v>1.4983580000000001</v>
      </c>
      <c r="EV94">
        <v>14405.868901</v>
      </c>
      <c r="EW94" t="s">
        <v>1173</v>
      </c>
      <c r="EX94" t="s">
        <v>1173</v>
      </c>
      <c r="EY94">
        <v>10871.251737000001</v>
      </c>
    </row>
    <row r="95" spans="1:155" x14ac:dyDescent="0.25">
      <c r="A95" s="741">
        <v>46299</v>
      </c>
      <c r="B95" s="740">
        <v>0.23394675925925926</v>
      </c>
      <c r="C95">
        <v>4200</v>
      </c>
      <c r="D95">
        <v>0</v>
      </c>
      <c r="E95">
        <v>0</v>
      </c>
      <c r="F95">
        <v>79.295640000000006</v>
      </c>
      <c r="G95">
        <v>76.799713999999994</v>
      </c>
      <c r="H95">
        <v>68.312916999999999</v>
      </c>
      <c r="I95">
        <v>77.632919999999999</v>
      </c>
      <c r="J95">
        <v>81.717134999999999</v>
      </c>
      <c r="K95">
        <v>77.309873999999994</v>
      </c>
      <c r="L95">
        <v>75.255069000000006</v>
      </c>
      <c r="M95">
        <v>76.016936999999999</v>
      </c>
      <c r="N95">
        <v>1.0465279999999999</v>
      </c>
      <c r="O95">
        <v>0.21013200000000001</v>
      </c>
      <c r="P95">
        <v>-3.0144190000000002</v>
      </c>
      <c r="Q95">
        <v>-3.5237180000000001</v>
      </c>
      <c r="R95">
        <v>-3.18886</v>
      </c>
      <c r="S95">
        <v>-3.3532489999999999</v>
      </c>
      <c r="T95">
        <v>-2.5208430000000002</v>
      </c>
      <c r="U95">
        <v>-0.38147799999999998</v>
      </c>
      <c r="V95">
        <v>3.7510669999999999</v>
      </c>
      <c r="W95">
        <v>2.9834109999999998</v>
      </c>
      <c r="X95">
        <v>-6.6595000000000001E-2</v>
      </c>
      <c r="Y95">
        <v>-1.013042</v>
      </c>
      <c r="Z95">
        <v>2.6251380000000002</v>
      </c>
      <c r="AA95">
        <v>3.6519439999999999</v>
      </c>
      <c r="AB95">
        <v>3.089518</v>
      </c>
      <c r="AC95">
        <v>-1.6170009999999999</v>
      </c>
      <c r="AD95">
        <v>-0.76955799999999996</v>
      </c>
      <c r="AE95">
        <v>-5.9373300000000002</v>
      </c>
      <c r="AF95">
        <v>-1.110568</v>
      </c>
      <c r="AG95">
        <v>-6.3296190000000001</v>
      </c>
      <c r="AH95">
        <v>9.3714569999999995</v>
      </c>
      <c r="AI95">
        <v>-12.017575000000001</v>
      </c>
      <c r="AJ95">
        <v>-11.986502</v>
      </c>
      <c r="AK95">
        <v>1.774831</v>
      </c>
      <c r="AL95">
        <v>7.0662399999999996</v>
      </c>
      <c r="AM95">
        <v>1.0308139999999999</v>
      </c>
      <c r="AN95">
        <v>5.8559659999999996</v>
      </c>
      <c r="AO95">
        <v>0.46098600000000001</v>
      </c>
      <c r="AP95">
        <v>4.4431390000000004</v>
      </c>
      <c r="AQ95">
        <v>-0.84325099999999997</v>
      </c>
      <c r="AR95">
        <v>4.3202170000000004</v>
      </c>
      <c r="AS95">
        <v>-2.1894339999999999</v>
      </c>
      <c r="AT95">
        <v>3.1153919999999999</v>
      </c>
      <c r="AU95">
        <v>-1.1557120000000001</v>
      </c>
      <c r="AV95">
        <v>3.528667</v>
      </c>
      <c r="AW95">
        <v>1.3457049999999999</v>
      </c>
      <c r="AX95">
        <v>5.3001100000000001</v>
      </c>
      <c r="AY95">
        <v>0.76356100000000005</v>
      </c>
      <c r="AZ95">
        <v>5.1503050000000004</v>
      </c>
      <c r="BA95">
        <v>-0.39063300000000001</v>
      </c>
      <c r="BB95">
        <v>4.5481179999999997</v>
      </c>
      <c r="BC95">
        <v>-1.1996849999999999</v>
      </c>
      <c r="BD95">
        <v>3.7336</v>
      </c>
      <c r="BE95">
        <v>-2.247706</v>
      </c>
      <c r="BF95">
        <v>2.5070679999999999</v>
      </c>
      <c r="BG95">
        <v>-1.306746</v>
      </c>
      <c r="BH95">
        <v>2.0020530000000001</v>
      </c>
      <c r="BI95">
        <v>1.5947359999999999</v>
      </c>
      <c r="BJ95">
        <v>6.0342539999999998</v>
      </c>
      <c r="BK95">
        <v>0.56581599999999999</v>
      </c>
      <c r="BL95">
        <v>4.4936499999999997</v>
      </c>
      <c r="BM95">
        <v>-0.20233000000000001</v>
      </c>
      <c r="BN95">
        <v>4.1685100000000004</v>
      </c>
      <c r="BO95">
        <v>-1.147402</v>
      </c>
      <c r="BP95">
        <v>2.2562769999999999</v>
      </c>
      <c r="BQ95">
        <v>-2.0969370000000001</v>
      </c>
      <c r="BR95">
        <v>1.6986019999999999</v>
      </c>
      <c r="BS95">
        <v>-1.4889140000000001</v>
      </c>
      <c r="BT95">
        <v>2.4424299999999999</v>
      </c>
      <c r="BU95">
        <v>1.55979</v>
      </c>
      <c r="BV95">
        <v>4.9720259999999996</v>
      </c>
      <c r="BW95">
        <v>0.70281800000000005</v>
      </c>
      <c r="BX95">
        <v>4.5822139999999996</v>
      </c>
      <c r="BY95">
        <v>-0.21018500000000001</v>
      </c>
      <c r="BZ95">
        <v>3.143821</v>
      </c>
      <c r="CA95">
        <v>-1.09331</v>
      </c>
      <c r="CB95">
        <v>1.37157</v>
      </c>
      <c r="CC95">
        <v>-1.6443730000000001</v>
      </c>
      <c r="CD95">
        <v>2.6432549999999999</v>
      </c>
      <c r="CE95">
        <v>-1.13042</v>
      </c>
      <c r="CF95">
        <v>1.5495190000000001</v>
      </c>
      <c r="CG95">
        <v>1.303331</v>
      </c>
      <c r="CH95">
        <v>3.9007290000000001</v>
      </c>
      <c r="CI95">
        <v>0.46541399999999999</v>
      </c>
      <c r="CJ95">
        <v>2.9161670000000002</v>
      </c>
      <c r="CK95">
        <v>0.22289100000000001</v>
      </c>
      <c r="CL95">
        <v>2.542929</v>
      </c>
      <c r="CM95">
        <v>-1.0637749999999999</v>
      </c>
      <c r="CN95">
        <v>1.0224530000000001</v>
      </c>
      <c r="CO95">
        <v>-2.0446179999999998</v>
      </c>
      <c r="CP95">
        <v>1.208377</v>
      </c>
      <c r="CQ95">
        <v>-1.6961250000000001</v>
      </c>
      <c r="CR95">
        <v>1.6947399999999999</v>
      </c>
      <c r="CS95">
        <v>1.6219239999999999</v>
      </c>
      <c r="CT95">
        <v>5.3441650000000003</v>
      </c>
      <c r="CU95">
        <v>0.51944199999999996</v>
      </c>
      <c r="CV95">
        <v>2.9276770000000001</v>
      </c>
      <c r="CW95">
        <v>0.126447</v>
      </c>
      <c r="CX95">
        <v>2.5309219999999999</v>
      </c>
      <c r="CY95">
        <v>-1.8097989999999999</v>
      </c>
      <c r="CZ95">
        <v>1.906523</v>
      </c>
      <c r="DA95">
        <v>-1.2607520000000001</v>
      </c>
      <c r="DB95">
        <v>0.44475399999999998</v>
      </c>
      <c r="DC95">
        <v>-1.054781</v>
      </c>
      <c r="DD95">
        <v>2.9655840000000002</v>
      </c>
      <c r="DE95">
        <v>99.394013000000001</v>
      </c>
      <c r="DF95">
        <v>81.390647000000001</v>
      </c>
      <c r="DG95">
        <v>88.134133000000006</v>
      </c>
      <c r="DH95">
        <v>101.36074600000001</v>
      </c>
      <c r="DI95">
        <v>77.838615000000004</v>
      </c>
      <c r="DJ95">
        <v>93.980935000000002</v>
      </c>
      <c r="DK95">
        <v>100.288971</v>
      </c>
      <c r="DL95">
        <v>95.147655</v>
      </c>
      <c r="DM95">
        <v>113.27106000000001</v>
      </c>
      <c r="DN95">
        <v>98.511170000000007</v>
      </c>
      <c r="DO95">
        <v>106.590874</v>
      </c>
      <c r="DP95">
        <v>93.754283000000001</v>
      </c>
      <c r="DQ95">
        <v>113.844357</v>
      </c>
      <c r="DR95">
        <v>140.81735599999999</v>
      </c>
      <c r="DS95">
        <v>114.178583</v>
      </c>
      <c r="DT95">
        <v>17.004733999999999</v>
      </c>
      <c r="DU95">
        <v>174.38592800000001</v>
      </c>
      <c r="DV95">
        <v>13.828166</v>
      </c>
      <c r="DW95">
        <v>182.485366</v>
      </c>
      <c r="DX95">
        <v>13.799496</v>
      </c>
      <c r="DY95">
        <v>165.43103400000001</v>
      </c>
      <c r="DZ95">
        <v>118.39</v>
      </c>
      <c r="EA95">
        <v>6.2130000000000001</v>
      </c>
      <c r="EB95">
        <v>724.2</v>
      </c>
      <c r="EC95">
        <v>121.24</v>
      </c>
      <c r="ED95">
        <v>5.5170000000000003</v>
      </c>
      <c r="EE95">
        <v>660.6</v>
      </c>
      <c r="EF95">
        <v>120.76</v>
      </c>
      <c r="EG95">
        <v>5.7039999999999997</v>
      </c>
      <c r="EH95">
        <v>675.4</v>
      </c>
      <c r="EI95">
        <v>120.599998</v>
      </c>
      <c r="EJ95">
        <v>4.899</v>
      </c>
      <c r="EK95">
        <v>545.59997599999997</v>
      </c>
      <c r="EL95">
        <v>19.316320999999999</v>
      </c>
      <c r="EM95">
        <v>3.0378250000000002</v>
      </c>
      <c r="EN95">
        <v>3.116978</v>
      </c>
      <c r="EO95">
        <v>-9.9448640000000008</v>
      </c>
      <c r="EP95">
        <v>-15.055400000000001</v>
      </c>
      <c r="EQ95">
        <v>-15.103479999999999</v>
      </c>
      <c r="ER95">
        <v>100.08129599999999</v>
      </c>
      <c r="ES95">
        <v>103.329745</v>
      </c>
      <c r="ET95">
        <v>96.368831</v>
      </c>
      <c r="EU95">
        <v>1.487689</v>
      </c>
      <c r="EV95">
        <v>14417.964585</v>
      </c>
      <c r="EW95" t="s">
        <v>1173</v>
      </c>
      <c r="EX95" t="s">
        <v>1173</v>
      </c>
      <c r="EY95">
        <v>10878.679806</v>
      </c>
    </row>
    <row r="96" spans="1:155" x14ac:dyDescent="0.25">
      <c r="A96" s="741">
        <v>46299</v>
      </c>
      <c r="B96" s="740">
        <v>0.2346412037037037</v>
      </c>
      <c r="C96">
        <v>4260</v>
      </c>
      <c r="D96">
        <v>0</v>
      </c>
      <c r="E96">
        <v>0</v>
      </c>
      <c r="F96">
        <v>79.407730999999998</v>
      </c>
      <c r="G96">
        <v>76.739739</v>
      </c>
      <c r="H96">
        <v>68.296193000000002</v>
      </c>
      <c r="I96">
        <v>77.608406000000002</v>
      </c>
      <c r="J96">
        <v>81.681002000000007</v>
      </c>
      <c r="K96">
        <v>77.277766999999997</v>
      </c>
      <c r="L96">
        <v>75.243150999999997</v>
      </c>
      <c r="M96">
        <v>75.998278999999997</v>
      </c>
      <c r="N96">
        <v>1.0747850000000001</v>
      </c>
      <c r="O96">
        <v>9.1074000000000002E-2</v>
      </c>
      <c r="P96">
        <v>-3.045401</v>
      </c>
      <c r="Q96">
        <v>-3.5462039999999999</v>
      </c>
      <c r="R96">
        <v>-3.347861</v>
      </c>
      <c r="S96">
        <v>-3.602884</v>
      </c>
      <c r="T96">
        <v>-2.6768040000000002</v>
      </c>
      <c r="U96">
        <v>-0.59056699999999995</v>
      </c>
      <c r="V96">
        <v>3.6455129999999998</v>
      </c>
      <c r="W96">
        <v>2.9895079999999998</v>
      </c>
      <c r="X96">
        <v>-0.26288899999999998</v>
      </c>
      <c r="Y96">
        <v>-1.1062479999999999</v>
      </c>
      <c r="Z96">
        <v>2.5586829999999998</v>
      </c>
      <c r="AA96">
        <v>3.6715170000000001</v>
      </c>
      <c r="AB96">
        <v>3.008483</v>
      </c>
      <c r="AC96">
        <v>-1.7199310000000001</v>
      </c>
      <c r="AD96">
        <v>-0.72195200000000004</v>
      </c>
      <c r="AE96">
        <v>-5.99939</v>
      </c>
      <c r="AF96">
        <v>-1.199937</v>
      </c>
      <c r="AG96">
        <v>-6.4640519999999997</v>
      </c>
      <c r="AH96">
        <v>9.2889909999999993</v>
      </c>
      <c r="AI96">
        <v>-12.073589</v>
      </c>
      <c r="AJ96">
        <v>-12.039688999999999</v>
      </c>
      <c r="AK96">
        <v>1.7665500000000001</v>
      </c>
      <c r="AL96">
        <v>7.098293</v>
      </c>
      <c r="AM96">
        <v>1.0451680000000001</v>
      </c>
      <c r="AN96">
        <v>5.8551019999999996</v>
      </c>
      <c r="AO96">
        <v>0.45298100000000002</v>
      </c>
      <c r="AP96">
        <v>4.4507849999999998</v>
      </c>
      <c r="AQ96">
        <v>-0.84572099999999995</v>
      </c>
      <c r="AR96">
        <v>4.3132279999999996</v>
      </c>
      <c r="AS96">
        <v>-2.1867570000000001</v>
      </c>
      <c r="AT96">
        <v>3.090131</v>
      </c>
      <c r="AU96">
        <v>-1.157994</v>
      </c>
      <c r="AV96">
        <v>3.5227240000000002</v>
      </c>
      <c r="AW96">
        <v>1.369912</v>
      </c>
      <c r="AX96">
        <v>5.3191319999999997</v>
      </c>
      <c r="AY96">
        <v>0.77348399999999995</v>
      </c>
      <c r="AZ96">
        <v>5.1486479999999997</v>
      </c>
      <c r="BA96">
        <v>-0.37982199999999999</v>
      </c>
      <c r="BB96">
        <v>4.5348430000000004</v>
      </c>
      <c r="BC96">
        <v>-1.1908570000000001</v>
      </c>
      <c r="BD96">
        <v>3.7198500000000001</v>
      </c>
      <c r="BE96">
        <v>-2.2646280000000001</v>
      </c>
      <c r="BF96">
        <v>2.512362</v>
      </c>
      <c r="BG96">
        <v>-1.305124</v>
      </c>
      <c r="BH96">
        <v>1.9907140000000001</v>
      </c>
      <c r="BI96">
        <v>1.609202</v>
      </c>
      <c r="BJ96">
        <v>6.0408520000000001</v>
      </c>
      <c r="BK96">
        <v>0.59000900000000001</v>
      </c>
      <c r="BL96">
        <v>4.5002630000000003</v>
      </c>
      <c r="BM96">
        <v>-0.212308</v>
      </c>
      <c r="BN96">
        <v>4.1678040000000003</v>
      </c>
      <c r="BO96">
        <v>-1.1592210000000001</v>
      </c>
      <c r="BP96">
        <v>2.2610950000000001</v>
      </c>
      <c r="BQ96">
        <v>-2.086525</v>
      </c>
      <c r="BR96">
        <v>1.6823790000000001</v>
      </c>
      <c r="BS96">
        <v>-1.497806</v>
      </c>
      <c r="BT96">
        <v>2.4174799999999999</v>
      </c>
      <c r="BU96">
        <v>1.56108</v>
      </c>
      <c r="BV96">
        <v>4.9416679999999999</v>
      </c>
      <c r="BW96">
        <v>0.712418</v>
      </c>
      <c r="BX96">
        <v>4.5495739999999998</v>
      </c>
      <c r="BY96">
        <v>-0.24814700000000001</v>
      </c>
      <c r="BZ96">
        <v>3.100066</v>
      </c>
      <c r="CA96">
        <v>-1.13087</v>
      </c>
      <c r="CB96">
        <v>1.3359970000000001</v>
      </c>
      <c r="CC96">
        <v>-1.6467400000000001</v>
      </c>
      <c r="CD96">
        <v>2.6114519999999999</v>
      </c>
      <c r="CE96">
        <v>-1.1688879999999999</v>
      </c>
      <c r="CF96">
        <v>1.516507</v>
      </c>
      <c r="CG96">
        <v>1.3002800000000001</v>
      </c>
      <c r="CH96">
        <v>3.8855010000000001</v>
      </c>
      <c r="CI96">
        <v>0.47642400000000001</v>
      </c>
      <c r="CJ96">
        <v>2.9022969999999999</v>
      </c>
      <c r="CK96">
        <v>0.210369</v>
      </c>
      <c r="CL96">
        <v>2.5184850000000001</v>
      </c>
      <c r="CM96">
        <v>-1.0897429999999999</v>
      </c>
      <c r="CN96">
        <v>0.97695900000000002</v>
      </c>
      <c r="CO96">
        <v>-2.0778129999999999</v>
      </c>
      <c r="CP96">
        <v>1.1733929999999999</v>
      </c>
      <c r="CQ96">
        <v>-1.7224630000000001</v>
      </c>
      <c r="CR96">
        <v>1.6731469999999999</v>
      </c>
      <c r="CS96">
        <v>1.665313</v>
      </c>
      <c r="CT96">
        <v>5.312589</v>
      </c>
      <c r="CU96">
        <v>0.53749599999999997</v>
      </c>
      <c r="CV96">
        <v>2.9401459999999999</v>
      </c>
      <c r="CW96">
        <v>0.11772000000000001</v>
      </c>
      <c r="CX96">
        <v>2.5366930000000001</v>
      </c>
      <c r="CY96">
        <v>-1.828546</v>
      </c>
      <c r="CZ96">
        <v>1.924277</v>
      </c>
      <c r="DA96">
        <v>-1.2444139999999999</v>
      </c>
      <c r="DB96">
        <v>0.45227600000000001</v>
      </c>
      <c r="DC96">
        <v>-1.0773219999999999</v>
      </c>
      <c r="DD96">
        <v>3.0075940000000001</v>
      </c>
      <c r="DE96">
        <v>99.295569999999998</v>
      </c>
      <c r="DF96">
        <v>80.986495000000005</v>
      </c>
      <c r="DG96">
        <v>88.105121999999994</v>
      </c>
      <c r="DH96">
        <v>101.23215999999999</v>
      </c>
      <c r="DI96">
        <v>78.08126</v>
      </c>
      <c r="DJ96">
        <v>94.026571000000004</v>
      </c>
      <c r="DK96">
        <v>100.128289</v>
      </c>
      <c r="DL96">
        <v>94.992761999999999</v>
      </c>
      <c r="DM96">
        <v>113.442021</v>
      </c>
      <c r="DN96">
        <v>98.351331999999999</v>
      </c>
      <c r="DO96">
        <v>106.751912</v>
      </c>
      <c r="DP96">
        <v>93.794075000000007</v>
      </c>
      <c r="DQ96">
        <v>113.757622</v>
      </c>
      <c r="DR96">
        <v>140.94282699999999</v>
      </c>
      <c r="DS96">
        <v>114.210275</v>
      </c>
      <c r="DT96">
        <v>16.969163000000002</v>
      </c>
      <c r="DU96">
        <v>174.69470100000001</v>
      </c>
      <c r="DV96">
        <v>13.815531999999999</v>
      </c>
      <c r="DW96">
        <v>181.973174</v>
      </c>
      <c r="DX96">
        <v>13.742689</v>
      </c>
      <c r="DY96">
        <v>165.43987799999999</v>
      </c>
      <c r="DZ96">
        <v>118.6</v>
      </c>
      <c r="EA96">
        <v>6.1989999999999998</v>
      </c>
      <c r="EB96">
        <v>724.4</v>
      </c>
      <c r="EC96">
        <v>121.37</v>
      </c>
      <c r="ED96">
        <v>5.5129999999999999</v>
      </c>
      <c r="EE96">
        <v>659.7</v>
      </c>
      <c r="EF96">
        <v>120.68</v>
      </c>
      <c r="EG96">
        <v>5.7060000000000004</v>
      </c>
      <c r="EH96">
        <v>680.1</v>
      </c>
      <c r="EI96">
        <v>120.660004</v>
      </c>
      <c r="EJ96">
        <v>4.9009999999999998</v>
      </c>
      <c r="EK96">
        <v>546.09997599999997</v>
      </c>
      <c r="EL96">
        <v>19.288851999999999</v>
      </c>
      <c r="EM96">
        <v>3.0029940000000002</v>
      </c>
      <c r="EN96">
        <v>3.1591670000000001</v>
      </c>
      <c r="EO96">
        <v>-9.9998609999999992</v>
      </c>
      <c r="EP96">
        <v>-15.076582999999999</v>
      </c>
      <c r="EQ96">
        <v>-15.198855999999999</v>
      </c>
      <c r="ER96">
        <v>100.206986</v>
      </c>
      <c r="ES96">
        <v>103.127245</v>
      </c>
      <c r="ET96">
        <v>96.372563999999997</v>
      </c>
      <c r="EU96">
        <v>1.4812639999999999</v>
      </c>
      <c r="EV96">
        <v>14430.0417</v>
      </c>
      <c r="EW96" t="s">
        <v>1173</v>
      </c>
      <c r="EX96" t="s">
        <v>1173</v>
      </c>
      <c r="EY96">
        <v>10887.781252000001</v>
      </c>
    </row>
    <row r="97" spans="1:155" x14ac:dyDescent="0.25">
      <c r="A97" s="741">
        <v>46299</v>
      </c>
      <c r="B97" s="740">
        <v>0.23533564814814814</v>
      </c>
      <c r="C97">
        <v>4320</v>
      </c>
      <c r="D97">
        <v>0</v>
      </c>
      <c r="E97">
        <v>0</v>
      </c>
      <c r="F97">
        <v>79.205250000000007</v>
      </c>
      <c r="G97">
        <v>76.755009000000001</v>
      </c>
      <c r="H97">
        <v>67.962001000000001</v>
      </c>
      <c r="I97">
        <v>77.601290000000006</v>
      </c>
      <c r="J97">
        <v>81.678529999999995</v>
      </c>
      <c r="K97">
        <v>77.315725</v>
      </c>
      <c r="L97">
        <v>75.246444999999994</v>
      </c>
      <c r="M97">
        <v>76.018867999999998</v>
      </c>
      <c r="N97">
        <v>0.95294999999999996</v>
      </c>
      <c r="O97">
        <v>4.1131000000000001E-2</v>
      </c>
      <c r="P97">
        <v>-3.0695890000000001</v>
      </c>
      <c r="Q97">
        <v>-3.5214110000000001</v>
      </c>
      <c r="R97">
        <v>-2.250715</v>
      </c>
      <c r="S97">
        <v>-1.9772259999999999</v>
      </c>
      <c r="T97">
        <v>-1.552009</v>
      </c>
      <c r="U97">
        <v>0.12515799999999999</v>
      </c>
      <c r="V97">
        <v>3.6780870000000001</v>
      </c>
      <c r="W97">
        <v>2.9696829999999999</v>
      </c>
      <c r="X97">
        <v>-0.33550999999999997</v>
      </c>
      <c r="Y97">
        <v>-0.64758599999999999</v>
      </c>
      <c r="Z97">
        <v>3.0023689999999998</v>
      </c>
      <c r="AA97">
        <v>3.4887929999999998</v>
      </c>
      <c r="AB97">
        <v>3.011485</v>
      </c>
      <c r="AC97">
        <v>-1.765088</v>
      </c>
      <c r="AD97">
        <v>-0.76717500000000005</v>
      </c>
      <c r="AE97">
        <v>-6.1802539999999997</v>
      </c>
      <c r="AF97">
        <v>-0.187362</v>
      </c>
      <c r="AG97">
        <v>-0.63119199999999998</v>
      </c>
      <c r="AH97">
        <v>9.023085</v>
      </c>
      <c r="AI97">
        <v>-12.059175</v>
      </c>
      <c r="AJ97">
        <v>1.82535</v>
      </c>
      <c r="AK97">
        <v>1.787107</v>
      </c>
      <c r="AL97">
        <v>7.0890069999999996</v>
      </c>
      <c r="AM97">
        <v>1.049636</v>
      </c>
      <c r="AN97">
        <v>5.8077860000000001</v>
      </c>
      <c r="AO97">
        <v>0.47122999999999998</v>
      </c>
      <c r="AP97">
        <v>4.4143109999999997</v>
      </c>
      <c r="AQ97">
        <v>-0.88249</v>
      </c>
      <c r="AR97">
        <v>4.2824249999999999</v>
      </c>
      <c r="AS97">
        <v>-2.205813</v>
      </c>
      <c r="AT97">
        <v>3.0738400000000001</v>
      </c>
      <c r="AU97">
        <v>-1.181335</v>
      </c>
      <c r="AV97">
        <v>3.4659990000000001</v>
      </c>
      <c r="AW97">
        <v>1.35253</v>
      </c>
      <c r="AX97">
        <v>5.3036859999999999</v>
      </c>
      <c r="AY97">
        <v>0.75516300000000003</v>
      </c>
      <c r="AZ97">
        <v>5.1263920000000001</v>
      </c>
      <c r="BA97">
        <v>-0.38839499999999999</v>
      </c>
      <c r="BB97">
        <v>4.5291410000000001</v>
      </c>
      <c r="BC97">
        <v>-1.230864</v>
      </c>
      <c r="BD97">
        <v>3.6943839999999999</v>
      </c>
      <c r="BE97">
        <v>-2.2510430000000001</v>
      </c>
      <c r="BF97">
        <v>2.5019149999999999</v>
      </c>
      <c r="BG97">
        <v>-1.349431</v>
      </c>
      <c r="BH97">
        <v>1.9315</v>
      </c>
      <c r="BI97">
        <v>1.599272</v>
      </c>
      <c r="BJ97">
        <v>6.0281510000000003</v>
      </c>
      <c r="BK97">
        <v>0.58874499999999996</v>
      </c>
      <c r="BL97">
        <v>4.464588</v>
      </c>
      <c r="BM97">
        <v>-0.22466700000000001</v>
      </c>
      <c r="BN97">
        <v>4.1508799999999999</v>
      </c>
      <c r="BO97">
        <v>-1.2110000000000001</v>
      </c>
      <c r="BP97">
        <v>2.2252429999999999</v>
      </c>
      <c r="BQ97">
        <v>-2.103612</v>
      </c>
      <c r="BR97">
        <v>1.662272</v>
      </c>
      <c r="BS97">
        <v>-1.497171</v>
      </c>
      <c r="BT97">
        <v>2.411206</v>
      </c>
      <c r="BU97">
        <v>1.5910120000000001</v>
      </c>
      <c r="BV97">
        <v>4.9641109999999999</v>
      </c>
      <c r="BW97">
        <v>0.75669600000000004</v>
      </c>
      <c r="BX97">
        <v>4.5742409999999998</v>
      </c>
      <c r="BY97">
        <v>-0.23993900000000001</v>
      </c>
      <c r="BZ97">
        <v>3.0881759999999998</v>
      </c>
      <c r="CA97">
        <v>-1.0997939999999999</v>
      </c>
      <c r="CB97">
        <v>1.337907</v>
      </c>
      <c r="CC97">
        <v>-1.6386609999999999</v>
      </c>
      <c r="CD97">
        <v>2.6144159999999999</v>
      </c>
      <c r="CE97">
        <v>-1.1497059999999999</v>
      </c>
      <c r="CF97">
        <v>1.5237590000000001</v>
      </c>
      <c r="CG97">
        <v>1.3347389999999999</v>
      </c>
      <c r="CH97">
        <v>3.9053179999999998</v>
      </c>
      <c r="CI97">
        <v>0.49311100000000002</v>
      </c>
      <c r="CJ97">
        <v>2.9180030000000001</v>
      </c>
      <c r="CK97">
        <v>0.229048</v>
      </c>
      <c r="CL97">
        <v>2.5426220000000002</v>
      </c>
      <c r="CM97">
        <v>-1.0751919999999999</v>
      </c>
      <c r="CN97">
        <v>1.0068220000000001</v>
      </c>
      <c r="CO97">
        <v>-2.0677400000000001</v>
      </c>
      <c r="CP97">
        <v>1.202064</v>
      </c>
      <c r="CQ97">
        <v>-1.7006129999999999</v>
      </c>
      <c r="CR97">
        <v>1.672302</v>
      </c>
      <c r="CS97">
        <v>1.6898139999999999</v>
      </c>
      <c r="CT97">
        <v>5.3617990000000004</v>
      </c>
      <c r="CU97">
        <v>0.59213800000000005</v>
      </c>
      <c r="CV97">
        <v>2.9476749999999998</v>
      </c>
      <c r="CW97">
        <v>0.11604200000000001</v>
      </c>
      <c r="CX97">
        <v>2.5248089999999999</v>
      </c>
      <c r="CY97">
        <v>-1.880358</v>
      </c>
      <c r="CZ97">
        <v>1.913303</v>
      </c>
      <c r="DA97">
        <v>-1.2579309999999999</v>
      </c>
      <c r="DB97">
        <v>0.45541599999999999</v>
      </c>
      <c r="DC97">
        <v>-1.098241</v>
      </c>
      <c r="DD97">
        <v>3.0197560000000001</v>
      </c>
      <c r="DE97">
        <v>98.341825</v>
      </c>
      <c r="DF97">
        <v>79.327552999999995</v>
      </c>
      <c r="DG97">
        <v>79.901870000000002</v>
      </c>
      <c r="DH97">
        <v>97.181422999999995</v>
      </c>
      <c r="DI97">
        <v>81.301564999999997</v>
      </c>
      <c r="DJ97">
        <v>86.303638000000007</v>
      </c>
      <c r="DK97">
        <v>100.151973</v>
      </c>
      <c r="DL97">
        <v>94.455805999999995</v>
      </c>
      <c r="DM97">
        <v>116.79259500000001</v>
      </c>
      <c r="DN97">
        <v>93.916357000000005</v>
      </c>
      <c r="DO97">
        <v>101.08371200000001</v>
      </c>
      <c r="DP97">
        <v>81.104298</v>
      </c>
      <c r="DQ97">
        <v>113.467204</v>
      </c>
      <c r="DR97">
        <v>139.97838899999999</v>
      </c>
      <c r="DS97">
        <v>109.64467399999999</v>
      </c>
      <c r="DT97">
        <v>16.867308999999999</v>
      </c>
      <c r="DU97">
        <v>171.84576799999999</v>
      </c>
      <c r="DV97">
        <v>13.171365</v>
      </c>
      <c r="DW97">
        <v>170.26749899999999</v>
      </c>
      <c r="DX97">
        <v>24.425442</v>
      </c>
      <c r="DY97">
        <v>26.514558999999998</v>
      </c>
      <c r="DZ97">
        <v>118.79</v>
      </c>
      <c r="EA97">
        <v>6.1790000000000003</v>
      </c>
      <c r="EB97">
        <v>722.1</v>
      </c>
      <c r="EC97">
        <v>121.79</v>
      </c>
      <c r="ED97">
        <v>5.4420000000000002</v>
      </c>
      <c r="EE97">
        <v>647.29999999999995</v>
      </c>
      <c r="EF97">
        <v>123.27</v>
      </c>
      <c r="EG97">
        <v>0.49299999999999999</v>
      </c>
      <c r="EH97">
        <v>33.700000000000003</v>
      </c>
      <c r="EI97">
        <v>121.43</v>
      </c>
      <c r="EJ97">
        <v>2.6589999999999998</v>
      </c>
      <c r="EK97">
        <v>322.79998799999998</v>
      </c>
      <c r="EL97">
        <v>19.180686999999999</v>
      </c>
      <c r="EM97">
        <v>4.1071780000000002</v>
      </c>
      <c r="EN97">
        <v>1.208286</v>
      </c>
      <c r="EO97">
        <v>-10.157602000000001</v>
      </c>
      <c r="EP97">
        <v>-16.166353000000001</v>
      </c>
      <c r="EQ97">
        <v>0.61706399999999995</v>
      </c>
      <c r="ER97">
        <v>99.041537000000005</v>
      </c>
      <c r="ES97">
        <v>98.390271999999996</v>
      </c>
      <c r="ET97">
        <v>3.3114159999999999</v>
      </c>
      <c r="EU97">
        <v>1.4778819999999999</v>
      </c>
      <c r="EV97">
        <v>14442.114498999999</v>
      </c>
      <c r="EW97" t="s">
        <v>1173</v>
      </c>
      <c r="EX97" t="s">
        <v>1173</v>
      </c>
      <c r="EY97">
        <v>10896.326502</v>
      </c>
    </row>
    <row r="98" spans="1:155" x14ac:dyDescent="0.25">
      <c r="A98" s="741">
        <v>46299</v>
      </c>
      <c r="B98" s="740">
        <v>0.23603009259259258</v>
      </c>
      <c r="C98">
        <v>4380</v>
      </c>
      <c r="D98">
        <v>0</v>
      </c>
      <c r="E98">
        <v>0</v>
      </c>
      <c r="F98">
        <v>79.053203999999994</v>
      </c>
      <c r="G98">
        <v>76.625293999999997</v>
      </c>
      <c r="H98">
        <v>67.908034999999998</v>
      </c>
      <c r="I98">
        <v>77.547685000000001</v>
      </c>
      <c r="J98">
        <v>81.556016</v>
      </c>
      <c r="K98">
        <v>77.151296000000002</v>
      </c>
      <c r="L98">
        <v>75.231216000000003</v>
      </c>
      <c r="M98">
        <v>75.849221</v>
      </c>
      <c r="N98">
        <v>0.83215799999999995</v>
      </c>
      <c r="O98">
        <v>-3.0849999999999999E-2</v>
      </c>
      <c r="P98">
        <v>-3.0871339999999998</v>
      </c>
      <c r="Q98">
        <v>-3.510424</v>
      </c>
      <c r="R98">
        <v>-1.207141</v>
      </c>
      <c r="S98">
        <v>-0.687523</v>
      </c>
      <c r="T98">
        <v>-0.26313300000000001</v>
      </c>
      <c r="U98">
        <v>0.87339599999999995</v>
      </c>
      <c r="V98">
        <v>3.6340720000000002</v>
      </c>
      <c r="W98">
        <v>3.2489080000000001</v>
      </c>
      <c r="X98">
        <v>-0.32200899999999999</v>
      </c>
      <c r="Y98">
        <v>-5.6629999999999996E-3</v>
      </c>
      <c r="Z98">
        <v>3.8479359999999998</v>
      </c>
      <c r="AA98">
        <v>3.531374</v>
      </c>
      <c r="AB98">
        <v>2.95661</v>
      </c>
      <c r="AC98">
        <v>-1.9667939999999999</v>
      </c>
      <c r="AD98">
        <v>-0.738846</v>
      </c>
      <c r="AE98">
        <v>-6.3821630000000003</v>
      </c>
      <c r="AF98">
        <v>0.68335000000000001</v>
      </c>
      <c r="AG98">
        <v>0.44745600000000002</v>
      </c>
      <c r="AH98">
        <v>8.7134230000000006</v>
      </c>
      <c r="AI98">
        <v>-13.185988999999999</v>
      </c>
      <c r="AJ98">
        <v>10.504937999999999</v>
      </c>
      <c r="AK98">
        <v>1.774157</v>
      </c>
      <c r="AL98">
        <v>7.0966360000000002</v>
      </c>
      <c r="AM98">
        <v>1.042573</v>
      </c>
      <c r="AN98">
        <v>5.8177190000000003</v>
      </c>
      <c r="AO98">
        <v>0.45505400000000001</v>
      </c>
      <c r="AP98">
        <v>4.4156719999999998</v>
      </c>
      <c r="AQ98">
        <v>-0.90934099999999995</v>
      </c>
      <c r="AR98">
        <v>4.2877700000000001</v>
      </c>
      <c r="AS98">
        <v>-2.2342590000000002</v>
      </c>
      <c r="AT98">
        <v>3.0562990000000001</v>
      </c>
      <c r="AU98">
        <v>-1.219357</v>
      </c>
      <c r="AV98">
        <v>3.4558230000000001</v>
      </c>
      <c r="AW98">
        <v>1.346266</v>
      </c>
      <c r="AX98">
        <v>5.3089170000000001</v>
      </c>
      <c r="AY98">
        <v>0.759046</v>
      </c>
      <c r="AZ98">
        <v>5.1284999999999998</v>
      </c>
      <c r="BA98">
        <v>-0.41308499999999998</v>
      </c>
      <c r="BB98">
        <v>4.5309119999999998</v>
      </c>
      <c r="BC98">
        <v>-1.2485200000000001</v>
      </c>
      <c r="BD98">
        <v>3.6759409999999999</v>
      </c>
      <c r="BE98">
        <v>-2.2921170000000002</v>
      </c>
      <c r="BF98">
        <v>2.4790909999999999</v>
      </c>
      <c r="BG98">
        <v>-1.3552580000000001</v>
      </c>
      <c r="BH98">
        <v>1.932696</v>
      </c>
      <c r="BI98">
        <v>1.6156779999999999</v>
      </c>
      <c r="BJ98">
        <v>6.0111509999999999</v>
      </c>
      <c r="BK98">
        <v>0.58360699999999999</v>
      </c>
      <c r="BL98">
        <v>4.4764600000000003</v>
      </c>
      <c r="BM98">
        <v>-0.22842399999999999</v>
      </c>
      <c r="BN98">
        <v>4.1395109999999997</v>
      </c>
      <c r="BO98">
        <v>-1.215055</v>
      </c>
      <c r="BP98">
        <v>2.2184460000000001</v>
      </c>
      <c r="BQ98">
        <v>-2.1378029999999999</v>
      </c>
      <c r="BR98">
        <v>1.6519619999999999</v>
      </c>
      <c r="BS98">
        <v>-1.5005850000000001</v>
      </c>
      <c r="BT98">
        <v>2.4165589999999999</v>
      </c>
      <c r="BU98">
        <v>1.6026050000000001</v>
      </c>
      <c r="BV98">
        <v>4.9788560000000004</v>
      </c>
      <c r="BW98">
        <v>0.74384399999999995</v>
      </c>
      <c r="BX98">
        <v>4.5464460000000004</v>
      </c>
      <c r="BY98">
        <v>-0.26331500000000002</v>
      </c>
      <c r="BZ98">
        <v>3.0926170000000002</v>
      </c>
      <c r="CA98">
        <v>-1.1203160000000001</v>
      </c>
      <c r="CB98">
        <v>1.3308329999999999</v>
      </c>
      <c r="CC98">
        <v>-1.6514629999999999</v>
      </c>
      <c r="CD98">
        <v>2.629308</v>
      </c>
      <c r="CE98">
        <v>-1.183791</v>
      </c>
      <c r="CF98">
        <v>1.506124</v>
      </c>
      <c r="CG98">
        <v>1.32125</v>
      </c>
      <c r="CH98">
        <v>3.8968929999999999</v>
      </c>
      <c r="CI98">
        <v>0.50588</v>
      </c>
      <c r="CJ98">
        <v>2.944064</v>
      </c>
      <c r="CK98">
        <v>0.199655</v>
      </c>
      <c r="CL98">
        <v>2.5349629999999999</v>
      </c>
      <c r="CM98">
        <v>-1.125934</v>
      </c>
      <c r="CN98">
        <v>0.98409899999999995</v>
      </c>
      <c r="CO98">
        <v>-2.066004</v>
      </c>
      <c r="CP98">
        <v>1.1820269999999999</v>
      </c>
      <c r="CQ98">
        <v>-1.723983</v>
      </c>
      <c r="CR98">
        <v>1.6840790000000001</v>
      </c>
      <c r="CS98">
        <v>1.69007</v>
      </c>
      <c r="CT98">
        <v>5.3491429999999998</v>
      </c>
      <c r="CU98">
        <v>0.57754399999999995</v>
      </c>
      <c r="CV98">
        <v>2.9400330000000001</v>
      </c>
      <c r="CW98">
        <v>0.108829</v>
      </c>
      <c r="CX98">
        <v>2.560886</v>
      </c>
      <c r="CY98">
        <v>-1.9038120000000001</v>
      </c>
      <c r="CZ98">
        <v>1.9355929999999999</v>
      </c>
      <c r="DA98">
        <v>-1.280335</v>
      </c>
      <c r="DB98">
        <v>0.46123599999999998</v>
      </c>
      <c r="DC98">
        <v>-1.09287</v>
      </c>
      <c r="DD98">
        <v>3.0100750000000001</v>
      </c>
      <c r="DE98">
        <v>97.693899999999999</v>
      </c>
      <c r="DF98">
        <v>79.129962000000006</v>
      </c>
      <c r="DG98">
        <v>78.685518999999999</v>
      </c>
      <c r="DH98">
        <v>95.986896999999999</v>
      </c>
      <c r="DI98">
        <v>81.936110999999997</v>
      </c>
      <c r="DJ98">
        <v>84.973527000000004</v>
      </c>
      <c r="DK98">
        <v>99.706136000000001</v>
      </c>
      <c r="DL98">
        <v>93.907616000000004</v>
      </c>
      <c r="DM98">
        <v>112.01895</v>
      </c>
      <c r="DN98">
        <v>92.860168000000002</v>
      </c>
      <c r="DO98">
        <v>94.274557000000001</v>
      </c>
      <c r="DP98">
        <v>78.409992000000003</v>
      </c>
      <c r="DQ98">
        <v>113.14237799999999</v>
      </c>
      <c r="DR98">
        <v>139.507227</v>
      </c>
      <c r="DS98">
        <v>98.222674999999995</v>
      </c>
      <c r="DT98">
        <v>16.720797000000001</v>
      </c>
      <c r="DU98">
        <v>170.35953799999999</v>
      </c>
      <c r="DV98">
        <v>13.0336</v>
      </c>
      <c r="DW98">
        <v>168.534504</v>
      </c>
      <c r="DX98">
        <v>24.417812999999999</v>
      </c>
      <c r="DY98">
        <v>24.767493000000002</v>
      </c>
      <c r="DZ98">
        <v>118.78</v>
      </c>
      <c r="EA98">
        <v>6.1559999999999997</v>
      </c>
      <c r="EB98">
        <v>719</v>
      </c>
      <c r="EC98">
        <v>121.61</v>
      </c>
      <c r="ED98">
        <v>5.4169999999999998</v>
      </c>
      <c r="EE98">
        <v>645.9</v>
      </c>
      <c r="EF98">
        <v>123.22</v>
      </c>
      <c r="EG98">
        <v>0.49</v>
      </c>
      <c r="EH98">
        <v>33.4</v>
      </c>
      <c r="EI98">
        <v>120.660004</v>
      </c>
      <c r="EJ98">
        <v>4.9000000000000004</v>
      </c>
      <c r="EK98">
        <v>546</v>
      </c>
      <c r="EL98">
        <v>19.098617000000001</v>
      </c>
      <c r="EM98">
        <v>3.2159490000000002</v>
      </c>
      <c r="EN98">
        <v>9.8979119999999998</v>
      </c>
      <c r="EO98">
        <v>-10.385194</v>
      </c>
      <c r="EP98">
        <v>-16.401938000000001</v>
      </c>
      <c r="EQ98">
        <v>0.60702599999999995</v>
      </c>
      <c r="ER98">
        <v>98.428363000000004</v>
      </c>
      <c r="ES98">
        <v>97.670452999999995</v>
      </c>
      <c r="ET98">
        <v>1.065596</v>
      </c>
      <c r="EU98">
        <v>1.46983</v>
      </c>
      <c r="EV98">
        <v>14454.120314</v>
      </c>
      <c r="EW98" t="s">
        <v>1173</v>
      </c>
      <c r="EX98" t="s">
        <v>1173</v>
      </c>
      <c r="EY98">
        <v>10903.75238</v>
      </c>
    </row>
    <row r="99" spans="1:155" x14ac:dyDescent="0.25">
      <c r="A99" s="741">
        <v>46299</v>
      </c>
      <c r="B99" s="740">
        <v>0.23672453703703702</v>
      </c>
      <c r="C99">
        <v>4440</v>
      </c>
      <c r="D99">
        <v>0</v>
      </c>
      <c r="E99">
        <v>0</v>
      </c>
      <c r="F99">
        <v>78.942710000000005</v>
      </c>
      <c r="G99">
        <v>76.706738000000001</v>
      </c>
      <c r="H99">
        <v>67.666989000000001</v>
      </c>
      <c r="I99">
        <v>77.538835000000006</v>
      </c>
      <c r="J99">
        <v>81.373647000000005</v>
      </c>
      <c r="K99">
        <v>77.015608999999998</v>
      </c>
      <c r="L99">
        <v>75.227123000000006</v>
      </c>
      <c r="M99">
        <v>75.773813000000004</v>
      </c>
      <c r="N99">
        <v>0.77477799999999997</v>
      </c>
      <c r="O99">
        <v>-7.7676999999999996E-2</v>
      </c>
      <c r="P99">
        <v>-3.056654</v>
      </c>
      <c r="Q99">
        <v>-3.240189</v>
      </c>
      <c r="R99">
        <v>-0.46793800000000002</v>
      </c>
      <c r="S99">
        <v>0.19475500000000001</v>
      </c>
      <c r="T99">
        <v>0.512598</v>
      </c>
      <c r="U99">
        <v>1.546843</v>
      </c>
      <c r="V99">
        <v>3.6132379999999999</v>
      </c>
      <c r="W99">
        <v>2.9944570000000001</v>
      </c>
      <c r="X99">
        <v>-0.159472</v>
      </c>
      <c r="Y99">
        <v>0.31483699999999998</v>
      </c>
      <c r="Z99">
        <v>4.3134740000000003</v>
      </c>
      <c r="AA99">
        <v>3.3810060000000002</v>
      </c>
      <c r="AB99">
        <v>2.8858990000000002</v>
      </c>
      <c r="AC99">
        <v>-2.033404</v>
      </c>
      <c r="AD99">
        <v>-0.423844</v>
      </c>
      <c r="AE99">
        <v>-4.2089220000000003</v>
      </c>
      <c r="AF99">
        <v>1.1535759999999999</v>
      </c>
      <c r="AG99">
        <v>1.2430460000000001</v>
      </c>
      <c r="AH99">
        <v>8.4730840000000001</v>
      </c>
      <c r="AI99">
        <v>-3.7318180000000001</v>
      </c>
      <c r="AJ99">
        <v>21.00065</v>
      </c>
      <c r="AK99">
        <v>1.828587</v>
      </c>
      <c r="AL99">
        <v>7.081366</v>
      </c>
      <c r="AM99">
        <v>1.0262420000000001</v>
      </c>
      <c r="AN99">
        <v>5.8399760000000001</v>
      </c>
      <c r="AO99">
        <v>0.463418</v>
      </c>
      <c r="AP99">
        <v>4.4207729999999996</v>
      </c>
      <c r="AQ99">
        <v>-0.92733200000000005</v>
      </c>
      <c r="AR99">
        <v>4.2760210000000001</v>
      </c>
      <c r="AS99">
        <v>-2.2317529999999999</v>
      </c>
      <c r="AT99">
        <v>3.0776620000000001</v>
      </c>
      <c r="AU99">
        <v>-1.228405</v>
      </c>
      <c r="AV99">
        <v>3.4601670000000002</v>
      </c>
      <c r="AW99">
        <v>1.3413109999999999</v>
      </c>
      <c r="AX99">
        <v>5.2751150000000004</v>
      </c>
      <c r="AY99">
        <v>0.73285699999999998</v>
      </c>
      <c r="AZ99">
        <v>5.1441889999999999</v>
      </c>
      <c r="BA99">
        <v>-0.44580799999999998</v>
      </c>
      <c r="BB99">
        <v>4.5251539999999997</v>
      </c>
      <c r="BC99">
        <v>-1.270068</v>
      </c>
      <c r="BD99">
        <v>3.6770679999999998</v>
      </c>
      <c r="BE99">
        <v>-2.3003450000000001</v>
      </c>
      <c r="BF99">
        <v>2.4870329999999998</v>
      </c>
      <c r="BG99">
        <v>-1.385699</v>
      </c>
      <c r="BH99">
        <v>1.9461569999999999</v>
      </c>
      <c r="BI99">
        <v>1.604258</v>
      </c>
      <c r="BJ99">
        <v>6.0464719999999996</v>
      </c>
      <c r="BK99">
        <v>0.60629299999999997</v>
      </c>
      <c r="BL99">
        <v>4.4829509999999999</v>
      </c>
      <c r="BM99">
        <v>-0.22373499999999999</v>
      </c>
      <c r="BN99">
        <v>4.1355190000000004</v>
      </c>
      <c r="BO99">
        <v>-1.277871</v>
      </c>
      <c r="BP99">
        <v>2.2310189999999999</v>
      </c>
      <c r="BQ99">
        <v>-2.1385890000000001</v>
      </c>
      <c r="BR99">
        <v>1.6729449999999999</v>
      </c>
      <c r="BS99">
        <v>-1.5225690000000001</v>
      </c>
      <c r="BT99">
        <v>2.3854989999999998</v>
      </c>
      <c r="BU99">
        <v>1.5941540000000001</v>
      </c>
      <c r="BV99">
        <v>4.9842040000000001</v>
      </c>
      <c r="BW99">
        <v>0.76307199999999997</v>
      </c>
      <c r="BX99">
        <v>4.5630870000000003</v>
      </c>
      <c r="BY99">
        <v>-0.27336100000000002</v>
      </c>
      <c r="BZ99">
        <v>3.087561</v>
      </c>
      <c r="CA99">
        <v>-1.1462330000000001</v>
      </c>
      <c r="CB99">
        <v>1.3068580000000001</v>
      </c>
      <c r="CC99">
        <v>-1.652598</v>
      </c>
      <c r="CD99">
        <v>2.6291009999999999</v>
      </c>
      <c r="CE99">
        <v>-1.183999</v>
      </c>
      <c r="CF99">
        <v>1.520254</v>
      </c>
      <c r="CG99">
        <v>1.3505990000000001</v>
      </c>
      <c r="CH99">
        <v>3.9152680000000002</v>
      </c>
      <c r="CI99">
        <v>0.50865300000000002</v>
      </c>
      <c r="CJ99">
        <v>2.8856480000000002</v>
      </c>
      <c r="CK99">
        <v>0.20268</v>
      </c>
      <c r="CL99">
        <v>2.5158860000000001</v>
      </c>
      <c r="CM99">
        <v>-1.143268</v>
      </c>
      <c r="CN99">
        <v>0.96640800000000004</v>
      </c>
      <c r="CO99">
        <v>-2.055968</v>
      </c>
      <c r="CP99">
        <v>1.1840219999999999</v>
      </c>
      <c r="CQ99">
        <v>-1.744678</v>
      </c>
      <c r="CR99">
        <v>1.6694819999999999</v>
      </c>
      <c r="CS99">
        <v>1.6837679999999999</v>
      </c>
      <c r="CT99">
        <v>5.3422239999999999</v>
      </c>
      <c r="CU99">
        <v>0.60104299999999999</v>
      </c>
      <c r="CV99">
        <v>2.9468890000000001</v>
      </c>
      <c r="CW99">
        <v>7.2750999999999996E-2</v>
      </c>
      <c r="CX99">
        <v>2.5257160000000001</v>
      </c>
      <c r="CY99">
        <v>-1.9526619999999999</v>
      </c>
      <c r="CZ99">
        <v>1.885648</v>
      </c>
      <c r="DA99">
        <v>-1.2968090000000001</v>
      </c>
      <c r="DB99">
        <v>0.43280099999999999</v>
      </c>
      <c r="DC99">
        <v>-1.1301669999999999</v>
      </c>
      <c r="DD99">
        <v>2.9963150000000001</v>
      </c>
      <c r="DE99">
        <v>97.244028999999998</v>
      </c>
      <c r="DF99">
        <v>80.097700000000003</v>
      </c>
      <c r="DG99">
        <v>78.795463999999996</v>
      </c>
      <c r="DH99">
        <v>92.761859999999999</v>
      </c>
      <c r="DI99">
        <v>81.495778999999999</v>
      </c>
      <c r="DJ99">
        <v>83.341269999999994</v>
      </c>
      <c r="DK99">
        <v>99.344065999999998</v>
      </c>
      <c r="DL99">
        <v>93.503938000000005</v>
      </c>
      <c r="DM99">
        <v>109.56828899999999</v>
      </c>
      <c r="DN99">
        <v>90.321062999999995</v>
      </c>
      <c r="DO99">
        <v>90.049212999999995</v>
      </c>
      <c r="DP99">
        <v>77.561999999999998</v>
      </c>
      <c r="DQ99">
        <v>112.973412</v>
      </c>
      <c r="DR99">
        <v>131.38834499999999</v>
      </c>
      <c r="DS99">
        <v>92.327369000000004</v>
      </c>
      <c r="DT99">
        <v>16.640664999999998</v>
      </c>
      <c r="DU99">
        <v>169.27314799999999</v>
      </c>
      <c r="DV99">
        <v>20.979854</v>
      </c>
      <c r="DW99">
        <v>149.15163699999999</v>
      </c>
      <c r="DX99">
        <v>24.826006</v>
      </c>
      <c r="DY99">
        <v>25.172868000000001</v>
      </c>
      <c r="DZ99">
        <v>119</v>
      </c>
      <c r="EA99">
        <v>6.1310000000000002</v>
      </c>
      <c r="EB99">
        <v>721.8</v>
      </c>
      <c r="EC99">
        <v>124.34</v>
      </c>
      <c r="ED99">
        <v>0.50800000000000001</v>
      </c>
      <c r="EE99">
        <v>34.9</v>
      </c>
      <c r="EF99">
        <v>123.73</v>
      </c>
      <c r="EG99">
        <v>0.495</v>
      </c>
      <c r="EH99">
        <v>33.5</v>
      </c>
      <c r="EI99">
        <v>120.489998</v>
      </c>
      <c r="EJ99">
        <v>4.8949999999999996</v>
      </c>
      <c r="EK99">
        <v>544.79998799999998</v>
      </c>
      <c r="EL99">
        <v>18.9831</v>
      </c>
      <c r="EM99">
        <v>0.34510800000000003</v>
      </c>
      <c r="EN99">
        <v>19.858623000000001</v>
      </c>
      <c r="EO99">
        <v>-10.510016</v>
      </c>
      <c r="EP99">
        <v>-4.0769260000000003</v>
      </c>
      <c r="EQ99">
        <v>1.1420269999999999</v>
      </c>
      <c r="ER99">
        <v>97.977863999999997</v>
      </c>
      <c r="ES99">
        <v>89.258009000000001</v>
      </c>
      <c r="ET99">
        <v>1.5933440000000001</v>
      </c>
      <c r="EU99">
        <v>1.4634750000000001</v>
      </c>
      <c r="EV99">
        <v>14466.118423</v>
      </c>
      <c r="EW99" t="s">
        <v>1173</v>
      </c>
      <c r="EX99" t="s">
        <v>1173</v>
      </c>
      <c r="EY99">
        <v>10912.850512999999</v>
      </c>
    </row>
    <row r="100" spans="1:155" x14ac:dyDescent="0.25">
      <c r="A100" s="741">
        <v>46299</v>
      </c>
      <c r="B100" s="740">
        <v>0.23741898148148149</v>
      </c>
      <c r="C100">
        <v>4500</v>
      </c>
      <c r="D100">
        <v>0</v>
      </c>
      <c r="E100">
        <v>0</v>
      </c>
      <c r="F100">
        <v>78.703021000000007</v>
      </c>
      <c r="G100">
        <v>76.691568000000004</v>
      </c>
      <c r="H100">
        <v>67.595410999999999</v>
      </c>
      <c r="I100">
        <v>77.524778999999995</v>
      </c>
      <c r="J100">
        <v>81.178087000000005</v>
      </c>
      <c r="K100">
        <v>76.955186999999995</v>
      </c>
      <c r="L100">
        <v>75.182664000000003</v>
      </c>
      <c r="M100">
        <v>75.723473999999996</v>
      </c>
      <c r="N100">
        <v>0.76690800000000003</v>
      </c>
      <c r="O100">
        <v>8.4007999999999999E-2</v>
      </c>
      <c r="P100">
        <v>-0.90351400000000004</v>
      </c>
      <c r="Q100">
        <v>-0.99512900000000004</v>
      </c>
      <c r="R100">
        <v>-0.24731</v>
      </c>
      <c r="S100">
        <v>-0.32681399999999999</v>
      </c>
      <c r="T100">
        <v>0.25739299999999998</v>
      </c>
      <c r="U100">
        <v>1.4183749999999999</v>
      </c>
      <c r="V100">
        <v>3.6026440000000002</v>
      </c>
      <c r="W100">
        <v>3.9820929999999999</v>
      </c>
      <c r="X100">
        <v>1.020678</v>
      </c>
      <c r="Y100">
        <v>0.78305999999999998</v>
      </c>
      <c r="Z100">
        <v>4.374638</v>
      </c>
      <c r="AA100">
        <v>3.3158470000000002</v>
      </c>
      <c r="AB100">
        <v>2.9495239999999998</v>
      </c>
      <c r="AC100">
        <v>-2.0568939999999998</v>
      </c>
      <c r="AD100">
        <v>0.7127</v>
      </c>
      <c r="AE100">
        <v>1.161613</v>
      </c>
      <c r="AF100">
        <v>0.91158799999999995</v>
      </c>
      <c r="AG100">
        <v>-2.8744800000000001</v>
      </c>
      <c r="AH100">
        <v>8.0969169999999995</v>
      </c>
      <c r="AI100">
        <v>7.8202309999999997</v>
      </c>
      <c r="AJ100">
        <v>-6.0769650000000004</v>
      </c>
      <c r="AK100">
        <v>1.7966709999999999</v>
      </c>
      <c r="AL100">
        <v>7.0850799999999996</v>
      </c>
      <c r="AM100">
        <v>1.0318350000000001</v>
      </c>
      <c r="AN100">
        <v>5.81576</v>
      </c>
      <c r="AO100">
        <v>0.44339299999999998</v>
      </c>
      <c r="AP100">
        <v>4.3884749999999997</v>
      </c>
      <c r="AQ100">
        <v>-0.94277299999999997</v>
      </c>
      <c r="AR100">
        <v>4.2584580000000001</v>
      </c>
      <c r="AS100">
        <v>-2.253663</v>
      </c>
      <c r="AT100">
        <v>3.0758040000000002</v>
      </c>
      <c r="AU100">
        <v>-1.2265729999999999</v>
      </c>
      <c r="AV100">
        <v>3.4371679999999998</v>
      </c>
      <c r="AW100">
        <v>1.358762</v>
      </c>
      <c r="AX100">
        <v>5.293838</v>
      </c>
      <c r="AY100">
        <v>0.74986299999999995</v>
      </c>
      <c r="AZ100">
        <v>5.1492459999999998</v>
      </c>
      <c r="BA100">
        <v>-0.43192399999999997</v>
      </c>
      <c r="BB100">
        <v>4.5214639999999999</v>
      </c>
      <c r="BC100">
        <v>-1.2909200000000001</v>
      </c>
      <c r="BD100">
        <v>3.6733739999999999</v>
      </c>
      <c r="BE100">
        <v>-2.2814049999999999</v>
      </c>
      <c r="BF100">
        <v>2.484661</v>
      </c>
      <c r="BG100">
        <v>-1.393178</v>
      </c>
      <c r="BH100">
        <v>1.941565</v>
      </c>
      <c r="BI100">
        <v>1.59782</v>
      </c>
      <c r="BJ100">
        <v>6.0257709999999998</v>
      </c>
      <c r="BK100">
        <v>0.60296300000000003</v>
      </c>
      <c r="BL100">
        <v>4.4869830000000004</v>
      </c>
      <c r="BM100">
        <v>-0.23307800000000001</v>
      </c>
      <c r="BN100">
        <v>4.1334910000000002</v>
      </c>
      <c r="BO100">
        <v>-1.2771380000000001</v>
      </c>
      <c r="BP100">
        <v>2.1949100000000001</v>
      </c>
      <c r="BQ100">
        <v>-2.148517</v>
      </c>
      <c r="BR100">
        <v>1.686213</v>
      </c>
      <c r="BS100">
        <v>-1.531466</v>
      </c>
      <c r="BT100">
        <v>2.416706</v>
      </c>
      <c r="BU100">
        <v>1.586041</v>
      </c>
      <c r="BV100">
        <v>5.0077730000000003</v>
      </c>
      <c r="BW100">
        <v>0.76094799999999996</v>
      </c>
      <c r="BX100">
        <v>4.5901079999999999</v>
      </c>
      <c r="BY100">
        <v>-0.32980599999999999</v>
      </c>
      <c r="BZ100">
        <v>3.1291720000000001</v>
      </c>
      <c r="CA100">
        <v>-1.17239</v>
      </c>
      <c r="CB100">
        <v>1.3135380000000001</v>
      </c>
      <c r="CC100">
        <v>-1.6597869999999999</v>
      </c>
      <c r="CD100">
        <v>2.642668</v>
      </c>
      <c r="CE100">
        <v>-1.2198819999999999</v>
      </c>
      <c r="CF100">
        <v>1.5098389999999999</v>
      </c>
      <c r="CG100">
        <v>1.3438699999999999</v>
      </c>
      <c r="CH100">
        <v>3.9393739999999999</v>
      </c>
      <c r="CI100">
        <v>0.50795400000000002</v>
      </c>
      <c r="CJ100">
        <v>2.936931</v>
      </c>
      <c r="CK100">
        <v>0.17010700000000001</v>
      </c>
      <c r="CL100">
        <v>2.5372789999999998</v>
      </c>
      <c r="CM100">
        <v>-1.1768339999999999</v>
      </c>
      <c r="CN100">
        <v>0.99150700000000003</v>
      </c>
      <c r="CO100">
        <v>-2.102595</v>
      </c>
      <c r="CP100">
        <v>1.1962759999999999</v>
      </c>
      <c r="CQ100">
        <v>-1.7592399999999999</v>
      </c>
      <c r="CR100">
        <v>1.6752750000000001</v>
      </c>
      <c r="CS100">
        <v>1.6808050000000001</v>
      </c>
      <c r="CT100">
        <v>5.3619539999999999</v>
      </c>
      <c r="CU100">
        <v>0.59275599999999995</v>
      </c>
      <c r="CV100">
        <v>2.9786480000000002</v>
      </c>
      <c r="CW100">
        <v>6.9540000000000005E-2</v>
      </c>
      <c r="CX100">
        <v>2.5311180000000002</v>
      </c>
      <c r="CY100">
        <v>-1.9129309999999999</v>
      </c>
      <c r="CZ100">
        <v>1.9053370000000001</v>
      </c>
      <c r="DA100">
        <v>-1.2864930000000001</v>
      </c>
      <c r="DB100">
        <v>0.444936</v>
      </c>
      <c r="DC100">
        <v>-1.155492</v>
      </c>
      <c r="DD100">
        <v>2.9899439999999999</v>
      </c>
      <c r="DE100">
        <v>96.838033999999993</v>
      </c>
      <c r="DF100">
        <v>79.895809999999997</v>
      </c>
      <c r="DG100">
        <v>86.238252000000003</v>
      </c>
      <c r="DH100">
        <v>90.176741000000007</v>
      </c>
      <c r="DI100">
        <v>77.244371999999998</v>
      </c>
      <c r="DJ100">
        <v>93.347605999999999</v>
      </c>
      <c r="DK100">
        <v>98.649049000000005</v>
      </c>
      <c r="DL100">
        <v>93.361301999999995</v>
      </c>
      <c r="DM100">
        <v>101.80673400000001</v>
      </c>
      <c r="DN100">
        <v>72.235814000000005</v>
      </c>
      <c r="DO100">
        <v>101.476597</v>
      </c>
      <c r="DP100">
        <v>92.846790999999996</v>
      </c>
      <c r="DQ100">
        <v>112.901639</v>
      </c>
      <c r="DR100">
        <v>112.645875</v>
      </c>
      <c r="DS100">
        <v>107.492677</v>
      </c>
      <c r="DT100">
        <v>16.612625999999999</v>
      </c>
      <c r="DU100">
        <v>168.830253</v>
      </c>
      <c r="DV100">
        <v>25.796534000000001</v>
      </c>
      <c r="DW100">
        <v>95.630286999999996</v>
      </c>
      <c r="DX100">
        <v>15.2462</v>
      </c>
      <c r="DY100">
        <v>165.43054799999999</v>
      </c>
      <c r="DZ100">
        <v>118.84</v>
      </c>
      <c r="EA100">
        <v>6.125</v>
      </c>
      <c r="EB100">
        <v>716.9</v>
      </c>
      <c r="EC100">
        <v>123.86</v>
      </c>
      <c r="ED100">
        <v>0.497</v>
      </c>
      <c r="EE100">
        <v>33.9</v>
      </c>
      <c r="EF100">
        <v>120.92</v>
      </c>
      <c r="EG100">
        <v>5.7850000000000001</v>
      </c>
      <c r="EH100">
        <v>689.4</v>
      </c>
      <c r="EI100">
        <v>121.449997</v>
      </c>
      <c r="EJ100">
        <v>2.6589999999999998</v>
      </c>
      <c r="EK100">
        <v>322.89999399999999</v>
      </c>
      <c r="EL100">
        <v>18.650666999999999</v>
      </c>
      <c r="EM100">
        <v>5.4228769999999997</v>
      </c>
      <c r="EN100">
        <v>6.6455739999999999</v>
      </c>
      <c r="EO100">
        <v>-10.553750000000001</v>
      </c>
      <c r="EP100">
        <v>2.397354</v>
      </c>
      <c r="EQ100">
        <v>-12.722538999999999</v>
      </c>
      <c r="ER100">
        <v>97.793648000000005</v>
      </c>
      <c r="ES100">
        <v>61.430508000000003</v>
      </c>
      <c r="ET100">
        <v>96.368626000000006</v>
      </c>
      <c r="EU100">
        <v>1.4619150000000001</v>
      </c>
      <c r="EV100">
        <v>14478.089024999999</v>
      </c>
      <c r="EW100" t="s">
        <v>1173</v>
      </c>
      <c r="EX100" t="s">
        <v>1173</v>
      </c>
      <c r="EY100">
        <v>10921.267421</v>
      </c>
    </row>
    <row r="101" spans="1:155" x14ac:dyDescent="0.25">
      <c r="A101" s="741">
        <v>46299</v>
      </c>
      <c r="B101" s="740">
        <v>0.23811342592592594</v>
      </c>
      <c r="C101">
        <v>4560</v>
      </c>
      <c r="D101">
        <v>0</v>
      </c>
      <c r="E101">
        <v>0</v>
      </c>
      <c r="F101">
        <v>78.591770999999994</v>
      </c>
      <c r="G101">
        <v>76.631493000000006</v>
      </c>
      <c r="H101">
        <v>67.654426000000001</v>
      </c>
      <c r="I101">
        <v>77.501413999999997</v>
      </c>
      <c r="J101">
        <v>81.001315000000005</v>
      </c>
      <c r="K101">
        <v>76.935599999999994</v>
      </c>
      <c r="L101">
        <v>75.157984999999996</v>
      </c>
      <c r="M101">
        <v>75.695012000000006</v>
      </c>
      <c r="N101">
        <v>0.78015699999999999</v>
      </c>
      <c r="O101">
        <v>0.23261200000000001</v>
      </c>
      <c r="P101">
        <v>0.30188799999999999</v>
      </c>
      <c r="Q101">
        <v>6.2135000000000003E-2</v>
      </c>
      <c r="R101">
        <v>-0.96336100000000002</v>
      </c>
      <c r="S101">
        <v>-1.4980199999999999</v>
      </c>
      <c r="T101">
        <v>-0.70043100000000003</v>
      </c>
      <c r="U101">
        <v>0.80382600000000004</v>
      </c>
      <c r="V101">
        <v>3.64846</v>
      </c>
      <c r="W101">
        <v>4.124771</v>
      </c>
      <c r="X101">
        <v>1.7471680000000001</v>
      </c>
      <c r="Y101">
        <v>0.41084300000000001</v>
      </c>
      <c r="Z101">
        <v>3.8018830000000001</v>
      </c>
      <c r="AA101">
        <v>3.3464879999999999</v>
      </c>
      <c r="AB101">
        <v>2.965916</v>
      </c>
      <c r="AC101">
        <v>-1.9120029999999999</v>
      </c>
      <c r="AD101">
        <v>1.291399</v>
      </c>
      <c r="AE101">
        <v>2.463905</v>
      </c>
      <c r="AF101">
        <v>0.24104700000000001</v>
      </c>
      <c r="AG101">
        <v>-4.4308579999999997</v>
      </c>
      <c r="AH101">
        <v>8.1617470000000001</v>
      </c>
      <c r="AI101">
        <v>18.886644</v>
      </c>
      <c r="AJ101">
        <v>-10.440272999999999</v>
      </c>
      <c r="AK101">
        <v>1.8307789999999999</v>
      </c>
      <c r="AL101">
        <v>7.0896140000000001</v>
      </c>
      <c r="AM101">
        <v>1.0336419999999999</v>
      </c>
      <c r="AN101">
        <v>5.8166380000000002</v>
      </c>
      <c r="AO101">
        <v>0.43971199999999999</v>
      </c>
      <c r="AP101">
        <v>4.3825209999999997</v>
      </c>
      <c r="AQ101">
        <v>-0.99782400000000004</v>
      </c>
      <c r="AR101">
        <v>4.2513860000000001</v>
      </c>
      <c r="AS101">
        <v>-2.2672970000000001</v>
      </c>
      <c r="AT101">
        <v>3.0427019999999998</v>
      </c>
      <c r="AU101">
        <v>-1.2594289999999999</v>
      </c>
      <c r="AV101">
        <v>3.4243079999999999</v>
      </c>
      <c r="AW101">
        <v>1.3418829999999999</v>
      </c>
      <c r="AX101">
        <v>5.2779759999999998</v>
      </c>
      <c r="AY101">
        <v>0.74035200000000001</v>
      </c>
      <c r="AZ101">
        <v>5.131246</v>
      </c>
      <c r="BA101">
        <v>-0.47134500000000001</v>
      </c>
      <c r="BB101">
        <v>4.5178029999999998</v>
      </c>
      <c r="BC101">
        <v>-1.314983</v>
      </c>
      <c r="BD101">
        <v>3.666032</v>
      </c>
      <c r="BE101">
        <v>-2.3243450000000001</v>
      </c>
      <c r="BF101">
        <v>2.4779369999999998</v>
      </c>
      <c r="BG101">
        <v>-1.418463</v>
      </c>
      <c r="BH101">
        <v>1.928085</v>
      </c>
      <c r="BI101">
        <v>1.5944719999999999</v>
      </c>
      <c r="BJ101">
        <v>6.0266960000000003</v>
      </c>
      <c r="BK101">
        <v>0.60250999999999999</v>
      </c>
      <c r="BL101">
        <v>4.4663409999999999</v>
      </c>
      <c r="BM101">
        <v>-0.24970800000000001</v>
      </c>
      <c r="BN101">
        <v>4.1405810000000001</v>
      </c>
      <c r="BO101">
        <v>-1.3130440000000001</v>
      </c>
      <c r="BP101">
        <v>2.2006399999999999</v>
      </c>
      <c r="BQ101">
        <v>-2.1497030000000001</v>
      </c>
      <c r="BR101">
        <v>1.669767</v>
      </c>
      <c r="BS101">
        <v>-1.5503089999999999</v>
      </c>
      <c r="BT101">
        <v>2.3850859999999998</v>
      </c>
      <c r="BU101">
        <v>1.596535</v>
      </c>
      <c r="BV101">
        <v>4.9957440000000002</v>
      </c>
      <c r="BW101">
        <v>0.77237800000000001</v>
      </c>
      <c r="BX101">
        <v>4.5901459999999998</v>
      </c>
      <c r="BY101">
        <v>-0.32283400000000001</v>
      </c>
      <c r="BZ101">
        <v>3.096298</v>
      </c>
      <c r="CA101">
        <v>-1.184188</v>
      </c>
      <c r="CB101">
        <v>1.2953300000000001</v>
      </c>
      <c r="CC101">
        <v>-1.673252</v>
      </c>
      <c r="CD101">
        <v>2.615945</v>
      </c>
      <c r="CE101">
        <v>-1.2384299999999999</v>
      </c>
      <c r="CF101">
        <v>1.5069600000000001</v>
      </c>
      <c r="CG101">
        <v>1.364044</v>
      </c>
      <c r="CH101">
        <v>3.9345569999999999</v>
      </c>
      <c r="CI101">
        <v>0.51788599999999996</v>
      </c>
      <c r="CJ101">
        <v>2.937627</v>
      </c>
      <c r="CK101">
        <v>0.17099900000000001</v>
      </c>
      <c r="CL101">
        <v>2.5308039999999998</v>
      </c>
      <c r="CM101">
        <v>-1.1657569999999999</v>
      </c>
      <c r="CN101">
        <v>0.98032200000000003</v>
      </c>
      <c r="CO101">
        <v>-2.1138340000000002</v>
      </c>
      <c r="CP101">
        <v>1.1850719999999999</v>
      </c>
      <c r="CQ101">
        <v>-1.7528900000000001</v>
      </c>
      <c r="CR101">
        <v>1.670992</v>
      </c>
      <c r="CS101">
        <v>1.6963379999999999</v>
      </c>
      <c r="CT101">
        <v>5.3721699999999997</v>
      </c>
      <c r="CU101">
        <v>0.58642799999999995</v>
      </c>
      <c r="CV101">
        <v>2.9668230000000002</v>
      </c>
      <c r="CW101">
        <v>5.1194999999999997E-2</v>
      </c>
      <c r="CX101">
        <v>2.5301870000000002</v>
      </c>
      <c r="CY101">
        <v>-1.8527020000000001</v>
      </c>
      <c r="CZ101">
        <v>1.880449</v>
      </c>
      <c r="DA101">
        <v>-1.2989090000000001</v>
      </c>
      <c r="DB101">
        <v>0.426089</v>
      </c>
      <c r="DC101">
        <v>-1.194752</v>
      </c>
      <c r="DD101">
        <v>2.9867720000000002</v>
      </c>
      <c r="DE101">
        <v>97.178666000000007</v>
      </c>
      <c r="DF101">
        <v>79.983773999999997</v>
      </c>
      <c r="DG101">
        <v>87.121864000000002</v>
      </c>
      <c r="DH101">
        <v>89.055595999999994</v>
      </c>
      <c r="DI101">
        <v>77.346512000000004</v>
      </c>
      <c r="DJ101">
        <v>93.442079000000007</v>
      </c>
      <c r="DK101">
        <v>98.375006999999997</v>
      </c>
      <c r="DL101">
        <v>93.631691000000004</v>
      </c>
      <c r="DM101">
        <v>95.701288000000005</v>
      </c>
      <c r="DN101">
        <v>76.496153000000007</v>
      </c>
      <c r="DO101">
        <v>104.98864</v>
      </c>
      <c r="DP101">
        <v>93.358677</v>
      </c>
      <c r="DQ101">
        <v>113.39210799999999</v>
      </c>
      <c r="DR101">
        <v>102.050567</v>
      </c>
      <c r="DS101">
        <v>112.35743100000001</v>
      </c>
      <c r="DT101">
        <v>16.650431999999999</v>
      </c>
      <c r="DU101">
        <v>169.79807099999999</v>
      </c>
      <c r="DV101">
        <v>26.075758</v>
      </c>
      <c r="DW101">
        <v>26.435058999999999</v>
      </c>
      <c r="DX101">
        <v>14.683039000000001</v>
      </c>
      <c r="DY101">
        <v>164.79424499999999</v>
      </c>
      <c r="DZ101">
        <v>118.88</v>
      </c>
      <c r="EA101">
        <v>6.15</v>
      </c>
      <c r="EB101">
        <v>718.2</v>
      </c>
      <c r="EC101">
        <v>123.84</v>
      </c>
      <c r="ED101">
        <v>0.496</v>
      </c>
      <c r="EE101">
        <v>34.4</v>
      </c>
      <c r="EF101">
        <v>120.77</v>
      </c>
      <c r="EG101">
        <v>5.76</v>
      </c>
      <c r="EH101">
        <v>687.9</v>
      </c>
      <c r="EI101">
        <v>120.769997</v>
      </c>
      <c r="EJ101">
        <v>4.9029999999999996</v>
      </c>
      <c r="EK101">
        <v>546.79998799999998</v>
      </c>
      <c r="EL101">
        <v>18.656535999999999</v>
      </c>
      <c r="EM101">
        <v>16.132377000000002</v>
      </c>
      <c r="EN101">
        <v>3.198331</v>
      </c>
      <c r="EO101">
        <v>-10.494789000000001</v>
      </c>
      <c r="EP101">
        <v>2.754267</v>
      </c>
      <c r="EQ101">
        <v>-13.638604000000001</v>
      </c>
      <c r="ER101">
        <v>98.195779000000002</v>
      </c>
      <c r="ES101">
        <v>3.2108110000000001</v>
      </c>
      <c r="ET101">
        <v>96.099727999999999</v>
      </c>
      <c r="EU101">
        <v>1.4530940000000001</v>
      </c>
      <c r="EV101">
        <v>14490.083059000001</v>
      </c>
      <c r="EW101" t="s">
        <v>1173</v>
      </c>
      <c r="EX101" t="s">
        <v>1173</v>
      </c>
      <c r="EY101">
        <v>10928.817381999999</v>
      </c>
    </row>
    <row r="102" spans="1:155" x14ac:dyDescent="0.25">
      <c r="A102" s="741">
        <v>46299</v>
      </c>
      <c r="B102" s="740">
        <v>0.23880787037037038</v>
      </c>
      <c r="C102">
        <v>4620</v>
      </c>
      <c r="D102">
        <v>0</v>
      </c>
      <c r="E102">
        <v>0</v>
      </c>
      <c r="F102">
        <v>78.522262999999995</v>
      </c>
      <c r="G102">
        <v>76.519238999999999</v>
      </c>
      <c r="H102">
        <v>67.704599999999999</v>
      </c>
      <c r="I102">
        <v>77.472025000000002</v>
      </c>
      <c r="J102">
        <v>80.948975000000004</v>
      </c>
      <c r="K102">
        <v>77.065488000000002</v>
      </c>
      <c r="L102">
        <v>75.142349999999993</v>
      </c>
      <c r="M102">
        <v>75.678965000000005</v>
      </c>
      <c r="N102">
        <v>0.83300799999999997</v>
      </c>
      <c r="O102">
        <v>0.316911</v>
      </c>
      <c r="P102">
        <v>0.86899999999999999</v>
      </c>
      <c r="Q102">
        <v>0.429116</v>
      </c>
      <c r="R102">
        <v>-1.3486530000000001</v>
      </c>
      <c r="S102">
        <v>-2.0578829999999999</v>
      </c>
      <c r="T102">
        <v>-1.059768</v>
      </c>
      <c r="U102">
        <v>0.50626199999999999</v>
      </c>
      <c r="V102">
        <v>3.7925049999999998</v>
      </c>
      <c r="W102">
        <v>4.380255</v>
      </c>
      <c r="X102">
        <v>2.342498</v>
      </c>
      <c r="Y102">
        <v>0.41572599999999998</v>
      </c>
      <c r="Z102">
        <v>3.5283039999999999</v>
      </c>
      <c r="AA102">
        <v>3.5990730000000002</v>
      </c>
      <c r="AB102">
        <v>3.0506890000000002</v>
      </c>
      <c r="AC102">
        <v>-1.820109</v>
      </c>
      <c r="AD102">
        <v>1.6995450000000001</v>
      </c>
      <c r="AE102">
        <v>0.97148500000000004</v>
      </c>
      <c r="AF102">
        <v>-9.0009000000000006E-2</v>
      </c>
      <c r="AG102">
        <v>-4.952858</v>
      </c>
      <c r="AH102">
        <v>8.3239479999999997</v>
      </c>
      <c r="AI102">
        <v>-2.2992560000000002</v>
      </c>
      <c r="AJ102">
        <v>-10.90143</v>
      </c>
      <c r="AK102">
        <v>1.791798</v>
      </c>
      <c r="AL102">
        <v>7.0712830000000002</v>
      </c>
      <c r="AM102">
        <v>1.055739</v>
      </c>
      <c r="AN102">
        <v>5.8115550000000002</v>
      </c>
      <c r="AO102">
        <v>0.46322400000000002</v>
      </c>
      <c r="AP102">
        <v>4.374225</v>
      </c>
      <c r="AQ102">
        <v>-0.99184399999999995</v>
      </c>
      <c r="AR102">
        <v>4.2149140000000003</v>
      </c>
      <c r="AS102">
        <v>-2.2647219999999999</v>
      </c>
      <c r="AT102">
        <v>3.038567</v>
      </c>
      <c r="AU102">
        <v>-1.273776</v>
      </c>
      <c r="AV102">
        <v>3.4036279999999999</v>
      </c>
      <c r="AW102">
        <v>1.365966</v>
      </c>
      <c r="AX102">
        <v>5.3285010000000002</v>
      </c>
      <c r="AY102">
        <v>0.75892000000000004</v>
      </c>
      <c r="AZ102">
        <v>5.125775</v>
      </c>
      <c r="BA102">
        <v>-0.467615</v>
      </c>
      <c r="BB102">
        <v>4.4989929999999996</v>
      </c>
      <c r="BC102">
        <v>-1.291831</v>
      </c>
      <c r="BD102">
        <v>3.6540900000000001</v>
      </c>
      <c r="BE102">
        <v>-2.3126449999999998</v>
      </c>
      <c r="BF102">
        <v>2.472521</v>
      </c>
      <c r="BG102">
        <v>-1.4127989999999999</v>
      </c>
      <c r="BH102">
        <v>1.9041600000000001</v>
      </c>
      <c r="BI102">
        <v>1.6110949999999999</v>
      </c>
      <c r="BJ102">
        <v>5.9982030000000002</v>
      </c>
      <c r="BK102">
        <v>0.619946</v>
      </c>
      <c r="BL102">
        <v>4.4708259999999997</v>
      </c>
      <c r="BM102">
        <v>-0.23317399999999999</v>
      </c>
      <c r="BN102">
        <v>4.1451070000000003</v>
      </c>
      <c r="BO102">
        <v>-1.3070919999999999</v>
      </c>
      <c r="BP102">
        <v>2.1706409999999998</v>
      </c>
      <c r="BQ102">
        <v>-2.160895</v>
      </c>
      <c r="BR102">
        <v>1.636846</v>
      </c>
      <c r="BS102">
        <v>-1.5514349999999999</v>
      </c>
      <c r="BT102">
        <v>2.3554240000000002</v>
      </c>
      <c r="BU102">
        <v>1.6095820000000001</v>
      </c>
      <c r="BV102">
        <v>4.9766250000000003</v>
      </c>
      <c r="BW102">
        <v>0.76190599999999997</v>
      </c>
      <c r="BX102">
        <v>4.5589040000000001</v>
      </c>
      <c r="BY102">
        <v>-0.34460099999999999</v>
      </c>
      <c r="BZ102">
        <v>3.0815619999999999</v>
      </c>
      <c r="CA102">
        <v>-1.207352</v>
      </c>
      <c r="CB102">
        <v>1.2911600000000001</v>
      </c>
      <c r="CC102">
        <v>-1.7070069999999999</v>
      </c>
      <c r="CD102">
        <v>2.595297</v>
      </c>
      <c r="CE102">
        <v>-1.2434609999999999</v>
      </c>
      <c r="CF102">
        <v>1.4497930000000001</v>
      </c>
      <c r="CG102">
        <v>1.326692</v>
      </c>
      <c r="CH102">
        <v>3.9262709999999998</v>
      </c>
      <c r="CI102">
        <v>0.52340600000000004</v>
      </c>
      <c r="CJ102">
        <v>2.930247</v>
      </c>
      <c r="CK102">
        <v>0.15165999999999999</v>
      </c>
      <c r="CL102">
        <v>2.5041699999999998</v>
      </c>
      <c r="CM102">
        <v>-1.2170749999999999</v>
      </c>
      <c r="CN102">
        <v>0.95079199999999997</v>
      </c>
      <c r="CO102">
        <v>-2.1282079999999999</v>
      </c>
      <c r="CP102">
        <v>1.1718850000000001</v>
      </c>
      <c r="CQ102">
        <v>-1.799957</v>
      </c>
      <c r="CR102">
        <v>1.6361540000000001</v>
      </c>
      <c r="CS102">
        <v>1.7218720000000001</v>
      </c>
      <c r="CT102">
        <v>5.3313670000000002</v>
      </c>
      <c r="CU102">
        <v>0.61134200000000005</v>
      </c>
      <c r="CV102">
        <v>2.953471</v>
      </c>
      <c r="CW102">
        <v>5.6264000000000002E-2</v>
      </c>
      <c r="CX102">
        <v>2.539129</v>
      </c>
      <c r="CY102">
        <v>-1.8196060000000001</v>
      </c>
      <c r="CZ102">
        <v>1.8723540000000001</v>
      </c>
      <c r="DA102">
        <v>-1.3211790000000001</v>
      </c>
      <c r="DB102">
        <v>0.422348</v>
      </c>
      <c r="DC102">
        <v>-1.19804</v>
      </c>
      <c r="DD102">
        <v>2.9926560000000002</v>
      </c>
      <c r="DE102">
        <v>97.684487000000004</v>
      </c>
      <c r="DF102">
        <v>80.430121999999997</v>
      </c>
      <c r="DG102">
        <v>87.180644999999998</v>
      </c>
      <c r="DH102">
        <v>94.436589999999995</v>
      </c>
      <c r="DI102">
        <v>77.344774000000001</v>
      </c>
      <c r="DJ102">
        <v>93.589634000000004</v>
      </c>
      <c r="DK102">
        <v>98.576421999999994</v>
      </c>
      <c r="DL102">
        <v>94.050022999999996</v>
      </c>
      <c r="DM102">
        <v>99.868781999999996</v>
      </c>
      <c r="DN102">
        <v>91.993403000000001</v>
      </c>
      <c r="DO102">
        <v>105.470623</v>
      </c>
      <c r="DP102">
        <v>93.452602999999996</v>
      </c>
      <c r="DQ102">
        <v>113.844487</v>
      </c>
      <c r="DR102">
        <v>125.546927</v>
      </c>
      <c r="DS102">
        <v>112.405559</v>
      </c>
      <c r="DT102">
        <v>16.791404</v>
      </c>
      <c r="DU102">
        <v>171.36633</v>
      </c>
      <c r="DV102">
        <v>18.366980999999999</v>
      </c>
      <c r="DW102">
        <v>173.65126799999999</v>
      </c>
      <c r="DX102">
        <v>14.515437</v>
      </c>
      <c r="DY102">
        <v>164.918162</v>
      </c>
      <c r="DZ102">
        <v>118.46</v>
      </c>
      <c r="EA102">
        <v>6.1879999999999997</v>
      </c>
      <c r="EB102">
        <v>721.9</v>
      </c>
      <c r="EC102">
        <v>121.47</v>
      </c>
      <c r="ED102">
        <v>5.9029999999999996</v>
      </c>
      <c r="EE102">
        <v>706.7</v>
      </c>
      <c r="EF102">
        <v>120.75</v>
      </c>
      <c r="EG102">
        <v>5.7450000000000001</v>
      </c>
      <c r="EH102">
        <v>681.5</v>
      </c>
      <c r="EI102">
        <v>120.550003</v>
      </c>
      <c r="EJ102">
        <v>4.8970000000000002</v>
      </c>
      <c r="EK102">
        <v>545.20001200000002</v>
      </c>
      <c r="EL102">
        <v>18.599359</v>
      </c>
      <c r="EM102">
        <v>5.5742019999999997</v>
      </c>
      <c r="EN102">
        <v>3.0124149999999998</v>
      </c>
      <c r="EO102">
        <v>-10.275411</v>
      </c>
      <c r="EP102">
        <v>-7.8734580000000003</v>
      </c>
      <c r="EQ102">
        <v>-13.913845</v>
      </c>
      <c r="ER102">
        <v>98.844127</v>
      </c>
      <c r="ES102">
        <v>99.781636000000006</v>
      </c>
      <c r="ET102">
        <v>96.152148999999994</v>
      </c>
      <c r="EU102">
        <v>1.4449240000000001</v>
      </c>
      <c r="EV102">
        <v>14502.100109000001</v>
      </c>
      <c r="EW102" t="s">
        <v>1173</v>
      </c>
      <c r="EX102" t="s">
        <v>1173</v>
      </c>
      <c r="EY102">
        <v>10937.914785999999</v>
      </c>
    </row>
    <row r="103" spans="1:155" x14ac:dyDescent="0.25">
      <c r="A103" s="741">
        <v>46299</v>
      </c>
      <c r="B103" s="740">
        <v>0.23950231481481482</v>
      </c>
      <c r="C103">
        <v>4680</v>
      </c>
      <c r="D103">
        <v>0</v>
      </c>
      <c r="E103">
        <v>0</v>
      </c>
      <c r="F103">
        <v>78.625472000000002</v>
      </c>
      <c r="G103">
        <v>76.567036999999999</v>
      </c>
      <c r="H103">
        <v>67.722648000000007</v>
      </c>
      <c r="I103">
        <v>77.476386000000005</v>
      </c>
      <c r="J103">
        <v>81.040985000000006</v>
      </c>
      <c r="K103">
        <v>77.104404000000002</v>
      </c>
      <c r="L103">
        <v>75.164873</v>
      </c>
      <c r="M103">
        <v>75.849181000000002</v>
      </c>
      <c r="N103">
        <v>0.84551600000000005</v>
      </c>
      <c r="O103">
        <v>0.23013500000000001</v>
      </c>
      <c r="P103">
        <v>-0.37519400000000003</v>
      </c>
      <c r="Q103">
        <v>-0.82391499999999995</v>
      </c>
      <c r="R103">
        <v>-1.7817780000000001</v>
      </c>
      <c r="S103">
        <v>-2.2809469999999998</v>
      </c>
      <c r="T103">
        <v>-1.4029879999999999</v>
      </c>
      <c r="U103">
        <v>0.325519</v>
      </c>
      <c r="V103">
        <v>3.6937799999999998</v>
      </c>
      <c r="W103">
        <v>4.1314919999999997</v>
      </c>
      <c r="X103">
        <v>1.5552790000000001</v>
      </c>
      <c r="Y103">
        <v>0.17641999999999999</v>
      </c>
      <c r="Z103">
        <v>3.4087260000000001</v>
      </c>
      <c r="AA103">
        <v>3.527304</v>
      </c>
      <c r="AB103">
        <v>3.0578439999999998</v>
      </c>
      <c r="AC103">
        <v>-1.7684230000000001</v>
      </c>
      <c r="AD103">
        <v>0.95364300000000002</v>
      </c>
      <c r="AE103">
        <v>-3.1176370000000002</v>
      </c>
      <c r="AF103">
        <v>-0.30430600000000002</v>
      </c>
      <c r="AG103">
        <v>-5.3066560000000003</v>
      </c>
      <c r="AH103">
        <v>8.7525449999999996</v>
      </c>
      <c r="AI103">
        <v>-8.7228680000000001</v>
      </c>
      <c r="AJ103">
        <v>-11.266942</v>
      </c>
      <c r="AK103">
        <v>1.814603</v>
      </c>
      <c r="AL103">
        <v>7.0911239999999998</v>
      </c>
      <c r="AM103">
        <v>1.03701</v>
      </c>
      <c r="AN103">
        <v>5.8089899999999997</v>
      </c>
      <c r="AO103">
        <v>0.45185500000000001</v>
      </c>
      <c r="AP103">
        <v>4.3546610000000001</v>
      </c>
      <c r="AQ103">
        <v>-1.02545</v>
      </c>
      <c r="AR103">
        <v>4.2085340000000002</v>
      </c>
      <c r="AS103">
        <v>-2.2753380000000001</v>
      </c>
      <c r="AT103">
        <v>3.0358580000000002</v>
      </c>
      <c r="AU103">
        <v>-1.286225</v>
      </c>
      <c r="AV103">
        <v>3.4165489999999998</v>
      </c>
      <c r="AW103">
        <v>1.3532960000000001</v>
      </c>
      <c r="AX103">
        <v>5.3076559999999997</v>
      </c>
      <c r="AY103">
        <v>0.74900699999999998</v>
      </c>
      <c r="AZ103">
        <v>5.1503300000000003</v>
      </c>
      <c r="BA103">
        <v>-0.477991</v>
      </c>
      <c r="BB103">
        <v>4.5114330000000002</v>
      </c>
      <c r="BC103">
        <v>-1.3366880000000001</v>
      </c>
      <c r="BD103">
        <v>3.6509239999999998</v>
      </c>
      <c r="BE103">
        <v>-2.3202859999999998</v>
      </c>
      <c r="BF103">
        <v>2.4805860000000002</v>
      </c>
      <c r="BG103">
        <v>-1.429691</v>
      </c>
      <c r="BH103">
        <v>1.914093</v>
      </c>
      <c r="BI103">
        <v>1.602136</v>
      </c>
      <c r="BJ103">
        <v>6.0208890000000004</v>
      </c>
      <c r="BK103">
        <v>0.61465899999999996</v>
      </c>
      <c r="BL103">
        <v>4.4779600000000004</v>
      </c>
      <c r="BM103">
        <v>-0.24909899999999999</v>
      </c>
      <c r="BN103">
        <v>4.135446</v>
      </c>
      <c r="BO103">
        <v>-1.346463</v>
      </c>
      <c r="BP103">
        <v>2.1830560000000001</v>
      </c>
      <c r="BQ103">
        <v>-2.1831659999999999</v>
      </c>
      <c r="BR103">
        <v>1.6260939999999999</v>
      </c>
      <c r="BS103">
        <v>-1.5765979999999999</v>
      </c>
      <c r="BT103">
        <v>2.3612570000000002</v>
      </c>
      <c r="BU103">
        <v>1.606322</v>
      </c>
      <c r="BV103">
        <v>4.9742990000000002</v>
      </c>
      <c r="BW103">
        <v>0.78125500000000003</v>
      </c>
      <c r="BX103">
        <v>4.5660819999999998</v>
      </c>
      <c r="BY103">
        <v>-0.36325800000000003</v>
      </c>
      <c r="BZ103">
        <v>3.0520999999999998</v>
      </c>
      <c r="CA103">
        <v>-1.214326</v>
      </c>
      <c r="CB103">
        <v>1.2851349999999999</v>
      </c>
      <c r="CC103">
        <v>-1.691845</v>
      </c>
      <c r="CD103">
        <v>2.6016159999999999</v>
      </c>
      <c r="CE103">
        <v>-1.2491410000000001</v>
      </c>
      <c r="CF103">
        <v>1.4372199999999999</v>
      </c>
      <c r="CG103">
        <v>1.3533090000000001</v>
      </c>
      <c r="CH103">
        <v>3.91981</v>
      </c>
      <c r="CI103">
        <v>0.50721700000000003</v>
      </c>
      <c r="CJ103">
        <v>2.9035380000000002</v>
      </c>
      <c r="CK103">
        <v>0.14599200000000001</v>
      </c>
      <c r="CL103">
        <v>2.4851740000000002</v>
      </c>
      <c r="CM103">
        <v>-1.238494</v>
      </c>
      <c r="CN103">
        <v>0.91375600000000001</v>
      </c>
      <c r="CO103">
        <v>-2.1408499999999999</v>
      </c>
      <c r="CP103">
        <v>1.152774</v>
      </c>
      <c r="CQ103">
        <v>-1.7899659999999999</v>
      </c>
      <c r="CR103">
        <v>1.626735</v>
      </c>
      <c r="CS103">
        <v>1.7322690000000001</v>
      </c>
      <c r="CT103">
        <v>5.3377889999999999</v>
      </c>
      <c r="CU103">
        <v>0.61504000000000003</v>
      </c>
      <c r="CV103">
        <v>2.9571559999999999</v>
      </c>
      <c r="CW103">
        <v>2.6700999999999999E-2</v>
      </c>
      <c r="CX103">
        <v>2.5225050000000002</v>
      </c>
      <c r="CY103">
        <v>-1.829855</v>
      </c>
      <c r="CZ103">
        <v>1.8736809999999999</v>
      </c>
      <c r="DA103">
        <v>-1.3392230000000001</v>
      </c>
      <c r="DB103">
        <v>0.41081699999999999</v>
      </c>
      <c r="DC103">
        <v>-1.226264</v>
      </c>
      <c r="DD103">
        <v>2.9954719999999999</v>
      </c>
      <c r="DE103">
        <v>98.840575999999999</v>
      </c>
      <c r="DF103">
        <v>80.702342999999999</v>
      </c>
      <c r="DG103">
        <v>87.497381000000004</v>
      </c>
      <c r="DH103">
        <v>101.26482300000001</v>
      </c>
      <c r="DI103">
        <v>77.552148000000003</v>
      </c>
      <c r="DJ103">
        <v>93.662540000000007</v>
      </c>
      <c r="DK103">
        <v>99.499851000000007</v>
      </c>
      <c r="DL103">
        <v>94.377549000000002</v>
      </c>
      <c r="DM103">
        <v>109.51464300000001</v>
      </c>
      <c r="DN103">
        <v>99.300191999999996</v>
      </c>
      <c r="DO103">
        <v>105.775994</v>
      </c>
      <c r="DP103">
        <v>93.517793999999995</v>
      </c>
      <c r="DQ103">
        <v>113.90445</v>
      </c>
      <c r="DR103">
        <v>134.00500700000001</v>
      </c>
      <c r="DS103">
        <v>112.738833</v>
      </c>
      <c r="DT103">
        <v>16.920860000000001</v>
      </c>
      <c r="DU103">
        <v>173.36504300000001</v>
      </c>
      <c r="DV103">
        <v>15.666200999999999</v>
      </c>
      <c r="DW103">
        <v>183.39059599999999</v>
      </c>
      <c r="DX103">
        <v>14.362996000000001</v>
      </c>
      <c r="DY103">
        <v>165.10301799999999</v>
      </c>
      <c r="DZ103">
        <v>118.63</v>
      </c>
      <c r="EA103">
        <v>6.1710000000000003</v>
      </c>
      <c r="EB103">
        <v>724.2</v>
      </c>
      <c r="EC103">
        <v>121.37</v>
      </c>
      <c r="ED103">
        <v>5.6929999999999996</v>
      </c>
      <c r="EE103">
        <v>684.8</v>
      </c>
      <c r="EF103">
        <v>120.63</v>
      </c>
      <c r="EG103">
        <v>5.7569999999999997</v>
      </c>
      <c r="EH103">
        <v>681.6</v>
      </c>
      <c r="EI103">
        <v>121.44000200000001</v>
      </c>
      <c r="EJ103">
        <v>2.6589999999999998</v>
      </c>
      <c r="EK103">
        <v>322.89999399999999</v>
      </c>
      <c r="EL103">
        <v>18.827164</v>
      </c>
      <c r="EM103">
        <v>3.325078</v>
      </c>
      <c r="EN103">
        <v>2.8983050000000001</v>
      </c>
      <c r="EO103">
        <v>-10.074619</v>
      </c>
      <c r="EP103">
        <v>-12.047946</v>
      </c>
      <c r="EQ103">
        <v>-14.165247000000001</v>
      </c>
      <c r="ER103">
        <v>99.664655999999994</v>
      </c>
      <c r="ES103">
        <v>103.686696</v>
      </c>
      <c r="ET103">
        <v>96.230300999999997</v>
      </c>
      <c r="EU103">
        <v>1.4382159999999999</v>
      </c>
      <c r="EV103">
        <v>14514.152260999999</v>
      </c>
      <c r="EW103" t="s">
        <v>1173</v>
      </c>
      <c r="EX103" t="s">
        <v>1173</v>
      </c>
      <c r="EY103">
        <v>10946.829705</v>
      </c>
    </row>
    <row r="104" spans="1:155" x14ac:dyDescent="0.25">
      <c r="A104" s="741">
        <v>46299</v>
      </c>
      <c r="B104" s="740">
        <v>0.24019675925925926</v>
      </c>
      <c r="C104">
        <v>4740</v>
      </c>
      <c r="D104">
        <v>0</v>
      </c>
      <c r="E104">
        <v>0</v>
      </c>
      <c r="F104">
        <v>78.698301000000001</v>
      </c>
      <c r="G104">
        <v>76.476026000000005</v>
      </c>
      <c r="H104">
        <v>67.746572999999998</v>
      </c>
      <c r="I104">
        <v>77.487572999999998</v>
      </c>
      <c r="J104">
        <v>81.145233000000005</v>
      </c>
      <c r="K104">
        <v>77.139612999999997</v>
      </c>
      <c r="L104">
        <v>75.135599999999997</v>
      </c>
      <c r="M104">
        <v>75.984915000000001</v>
      </c>
      <c r="N104">
        <v>0.86357300000000004</v>
      </c>
      <c r="O104">
        <v>0.21079700000000001</v>
      </c>
      <c r="P104">
        <v>-1.0226729999999999</v>
      </c>
      <c r="Q104">
        <v>-1.468483</v>
      </c>
      <c r="R104">
        <v>-2.136123</v>
      </c>
      <c r="S104">
        <v>-2.642989</v>
      </c>
      <c r="T104">
        <v>-1.723031</v>
      </c>
      <c r="U104">
        <v>1.4643E-2</v>
      </c>
      <c r="V104">
        <v>3.6194060000000001</v>
      </c>
      <c r="W104">
        <v>3.8289049999999998</v>
      </c>
      <c r="X104">
        <v>1.0674889999999999</v>
      </c>
      <c r="Y104">
        <v>-0.124635</v>
      </c>
      <c r="Z104">
        <v>3.1739820000000001</v>
      </c>
      <c r="AA104">
        <v>3.3753479999999998</v>
      </c>
      <c r="AB104">
        <v>2.9653909999999999</v>
      </c>
      <c r="AC104">
        <v>-1.75268</v>
      </c>
      <c r="AD104">
        <v>0.42603099999999999</v>
      </c>
      <c r="AE104">
        <v>-4.0947930000000001</v>
      </c>
      <c r="AF104">
        <v>-0.52212800000000004</v>
      </c>
      <c r="AG104">
        <v>-5.6189200000000001</v>
      </c>
      <c r="AH104">
        <v>8.9417380000000009</v>
      </c>
      <c r="AI104">
        <v>-10.184474</v>
      </c>
      <c r="AJ104">
        <v>-11.572721</v>
      </c>
      <c r="AK104">
        <v>1.8246929999999999</v>
      </c>
      <c r="AL104">
        <v>7.0679800000000004</v>
      </c>
      <c r="AM104">
        <v>1.012273</v>
      </c>
      <c r="AN104">
        <v>5.7784750000000003</v>
      </c>
      <c r="AO104">
        <v>0.45036999999999999</v>
      </c>
      <c r="AP104">
        <v>4.3329890000000004</v>
      </c>
      <c r="AQ104">
        <v>-1.063035</v>
      </c>
      <c r="AR104">
        <v>4.184653</v>
      </c>
      <c r="AS104">
        <v>-2.3110490000000001</v>
      </c>
      <c r="AT104">
        <v>3.0112909999999999</v>
      </c>
      <c r="AU104">
        <v>-1.310028</v>
      </c>
      <c r="AV104">
        <v>3.3740700000000001</v>
      </c>
      <c r="AW104">
        <v>1.3357380000000001</v>
      </c>
      <c r="AX104">
        <v>5.2883680000000002</v>
      </c>
      <c r="AY104">
        <v>0.73973900000000004</v>
      </c>
      <c r="AZ104">
        <v>5.1242619999999999</v>
      </c>
      <c r="BA104">
        <v>-0.496421</v>
      </c>
      <c r="BB104">
        <v>4.4791189999999999</v>
      </c>
      <c r="BC104">
        <v>-1.3470660000000001</v>
      </c>
      <c r="BD104">
        <v>3.6351110000000002</v>
      </c>
      <c r="BE104">
        <v>-2.3254239999999999</v>
      </c>
      <c r="BF104">
        <v>2.4501689999999998</v>
      </c>
      <c r="BG104">
        <v>-1.473719</v>
      </c>
      <c r="BH104">
        <v>1.8768400000000001</v>
      </c>
      <c r="BI104">
        <v>1.5971299999999999</v>
      </c>
      <c r="BJ104">
        <v>6.011946</v>
      </c>
      <c r="BK104">
        <v>0.62318300000000004</v>
      </c>
      <c r="BL104">
        <v>4.4414600000000002</v>
      </c>
      <c r="BM104">
        <v>-0.252581</v>
      </c>
      <c r="BN104">
        <v>4.1074440000000001</v>
      </c>
      <c r="BO104">
        <v>-1.3450679999999999</v>
      </c>
      <c r="BP104">
        <v>2.1356299999999999</v>
      </c>
      <c r="BQ104">
        <v>-2.1748150000000002</v>
      </c>
      <c r="BR104">
        <v>1.6532530000000001</v>
      </c>
      <c r="BS104">
        <v>-1.587283</v>
      </c>
      <c r="BT104">
        <v>2.3492549999999999</v>
      </c>
      <c r="BU104">
        <v>1.6174500000000001</v>
      </c>
      <c r="BV104">
        <v>5.0032550000000002</v>
      </c>
      <c r="BW104">
        <v>0.79147400000000001</v>
      </c>
      <c r="BX104">
        <v>4.5706069999999999</v>
      </c>
      <c r="BY104">
        <v>-0.368869</v>
      </c>
      <c r="BZ104">
        <v>3.0627239999999998</v>
      </c>
      <c r="CA104">
        <v>-1.2517739999999999</v>
      </c>
      <c r="CB104">
        <v>1.2685820000000001</v>
      </c>
      <c r="CC104">
        <v>-1.6828989999999999</v>
      </c>
      <c r="CD104">
        <v>2.583812</v>
      </c>
      <c r="CE104">
        <v>-1.2888090000000001</v>
      </c>
      <c r="CF104">
        <v>1.4541649999999999</v>
      </c>
      <c r="CG104">
        <v>1.362419</v>
      </c>
      <c r="CH104">
        <v>3.9396070000000001</v>
      </c>
      <c r="CI104">
        <v>0.52249999999999996</v>
      </c>
      <c r="CJ104">
        <v>2.9284249999999998</v>
      </c>
      <c r="CK104">
        <v>0.16276599999999999</v>
      </c>
      <c r="CL104">
        <v>2.5285829999999998</v>
      </c>
      <c r="CM104">
        <v>-1.2517739999999999</v>
      </c>
      <c r="CN104">
        <v>0.933944</v>
      </c>
      <c r="CO104">
        <v>-2.1312280000000001</v>
      </c>
      <c r="CP104">
        <v>1.148536</v>
      </c>
      <c r="CQ104">
        <v>-1.798394</v>
      </c>
      <c r="CR104">
        <v>1.6377090000000001</v>
      </c>
      <c r="CS104">
        <v>1.744624</v>
      </c>
      <c r="CT104">
        <v>5.3715609999999998</v>
      </c>
      <c r="CU104">
        <v>0.65366900000000006</v>
      </c>
      <c r="CV104">
        <v>2.9657520000000002</v>
      </c>
      <c r="CW104">
        <v>1.9626000000000001E-2</v>
      </c>
      <c r="CX104">
        <v>2.5121280000000001</v>
      </c>
      <c r="CY104">
        <v>-1.8685659999999999</v>
      </c>
      <c r="CZ104">
        <v>1.88679</v>
      </c>
      <c r="DA104">
        <v>-1.3370949999999999</v>
      </c>
      <c r="DB104">
        <v>0.41155399999999998</v>
      </c>
      <c r="DC104">
        <v>-1.239876</v>
      </c>
      <c r="DD104">
        <v>3.000632</v>
      </c>
      <c r="DE104">
        <v>98.989430999999996</v>
      </c>
      <c r="DF104">
        <v>80.710280999999995</v>
      </c>
      <c r="DG104">
        <v>87.769159000000002</v>
      </c>
      <c r="DH104">
        <v>101.64547899999999</v>
      </c>
      <c r="DI104">
        <v>77.921784000000002</v>
      </c>
      <c r="DJ104">
        <v>93.926203000000001</v>
      </c>
      <c r="DK104">
        <v>99.951032999999995</v>
      </c>
      <c r="DL104">
        <v>94.586798999999999</v>
      </c>
      <c r="DM104">
        <v>112.314981</v>
      </c>
      <c r="DN104">
        <v>99.288245000000003</v>
      </c>
      <c r="DO104">
        <v>106.054457</v>
      </c>
      <c r="DP104">
        <v>93.741829999999993</v>
      </c>
      <c r="DQ104">
        <v>113.82841500000001</v>
      </c>
      <c r="DR104">
        <v>134.97370100000001</v>
      </c>
      <c r="DS104">
        <v>113.23199099999999</v>
      </c>
      <c r="DT104">
        <v>16.953078000000001</v>
      </c>
      <c r="DU104">
        <v>173.62735900000001</v>
      </c>
      <c r="DV104">
        <v>14.996862</v>
      </c>
      <c r="DW104">
        <v>183.53327100000001</v>
      </c>
      <c r="DX104">
        <v>14.224648</v>
      </c>
      <c r="DY104">
        <v>165.708122</v>
      </c>
      <c r="DZ104">
        <v>118.46</v>
      </c>
      <c r="EA104">
        <v>6.1890000000000001</v>
      </c>
      <c r="EB104">
        <v>723.5</v>
      </c>
      <c r="EC104">
        <v>121.33</v>
      </c>
      <c r="ED104">
        <v>5.6909999999999998</v>
      </c>
      <c r="EE104">
        <v>673.4</v>
      </c>
      <c r="EF104">
        <v>120.62</v>
      </c>
      <c r="EG104">
        <v>5.742</v>
      </c>
      <c r="EH104">
        <v>681.2</v>
      </c>
      <c r="EI104">
        <v>120.720001</v>
      </c>
      <c r="EJ104">
        <v>4.9029999999999996</v>
      </c>
      <c r="EK104">
        <v>546.59997599999997</v>
      </c>
      <c r="EL104">
        <v>18.966484000000001</v>
      </c>
      <c r="EM104">
        <v>2.9419979999999999</v>
      </c>
      <c r="EN104">
        <v>2.8215680000000001</v>
      </c>
      <c r="EO104">
        <v>-10.024746</v>
      </c>
      <c r="EP104">
        <v>-13.126472</v>
      </c>
      <c r="EQ104">
        <v>-14.394289000000001</v>
      </c>
      <c r="ER104">
        <v>99.771868999999995</v>
      </c>
      <c r="ES104">
        <v>103.742847</v>
      </c>
      <c r="ET104">
        <v>96.485709</v>
      </c>
      <c r="EU104">
        <v>1.431424</v>
      </c>
      <c r="EV104">
        <v>14526.212137</v>
      </c>
      <c r="EW104" t="s">
        <v>1173</v>
      </c>
      <c r="EX104" t="s">
        <v>1173</v>
      </c>
      <c r="EY104">
        <v>10954.382450999999</v>
      </c>
    </row>
    <row r="105" spans="1:155" x14ac:dyDescent="0.25">
      <c r="A105" s="741">
        <v>46299</v>
      </c>
      <c r="B105" s="740">
        <v>0.2408912037037037</v>
      </c>
      <c r="C105">
        <v>4800</v>
      </c>
      <c r="D105">
        <v>0</v>
      </c>
      <c r="E105">
        <v>0</v>
      </c>
      <c r="F105">
        <v>78.900313999999995</v>
      </c>
      <c r="G105">
        <v>76.443295000000006</v>
      </c>
      <c r="H105">
        <v>67.873259000000004</v>
      </c>
      <c r="I105">
        <v>77.488414000000006</v>
      </c>
      <c r="J105">
        <v>81.286552</v>
      </c>
      <c r="K105">
        <v>77.201967999999994</v>
      </c>
      <c r="L105">
        <v>75.133951999999994</v>
      </c>
      <c r="M105">
        <v>76.141895000000005</v>
      </c>
      <c r="N105">
        <v>0.81142000000000003</v>
      </c>
      <c r="O105">
        <v>8.2371E-2</v>
      </c>
      <c r="P105">
        <v>-1.4240200000000001</v>
      </c>
      <c r="Q105">
        <v>-1.974057</v>
      </c>
      <c r="R105">
        <v>-2.4297800000000001</v>
      </c>
      <c r="S105">
        <v>-2.8988200000000002</v>
      </c>
      <c r="T105">
        <v>-1.9276500000000001</v>
      </c>
      <c r="U105">
        <v>-5.9110000000000003E-2</v>
      </c>
      <c r="V105">
        <v>3.5587390000000001</v>
      </c>
      <c r="W105">
        <v>3.7186409999999999</v>
      </c>
      <c r="X105">
        <v>0.75881200000000004</v>
      </c>
      <c r="Y105">
        <v>-0.36051699999999998</v>
      </c>
      <c r="Z105">
        <v>3.057483</v>
      </c>
      <c r="AA105">
        <v>3.5351360000000001</v>
      </c>
      <c r="AB105">
        <v>2.9076080000000002</v>
      </c>
      <c r="AC105">
        <v>-1.768257</v>
      </c>
      <c r="AD105">
        <v>0.168493</v>
      </c>
      <c r="AE105">
        <v>-4.7738509999999996</v>
      </c>
      <c r="AF105">
        <v>-0.76986500000000002</v>
      </c>
      <c r="AG105">
        <v>-5.8220039999999997</v>
      </c>
      <c r="AH105">
        <v>9.0932919999999999</v>
      </c>
      <c r="AI105">
        <v>-11.16804</v>
      </c>
      <c r="AJ105">
        <v>-11.710378</v>
      </c>
      <c r="AK105">
        <v>1.806465</v>
      </c>
      <c r="AL105">
        <v>7.0864789999999998</v>
      </c>
      <c r="AM105">
        <v>1.0493920000000001</v>
      </c>
      <c r="AN105">
        <v>5.7777719999999997</v>
      </c>
      <c r="AO105">
        <v>0.46336500000000003</v>
      </c>
      <c r="AP105">
        <v>4.3312189999999999</v>
      </c>
      <c r="AQ105">
        <v>-1.0652820000000001</v>
      </c>
      <c r="AR105">
        <v>4.1984659999999998</v>
      </c>
      <c r="AS105">
        <v>-2.283652</v>
      </c>
      <c r="AT105">
        <v>3.008505</v>
      </c>
      <c r="AU105">
        <v>-1.306352</v>
      </c>
      <c r="AV105">
        <v>3.3671470000000001</v>
      </c>
      <c r="AW105">
        <v>1.357407</v>
      </c>
      <c r="AX105">
        <v>5.302575</v>
      </c>
      <c r="AY105">
        <v>0.74989099999999997</v>
      </c>
      <c r="AZ105">
        <v>5.1350939999999996</v>
      </c>
      <c r="BA105">
        <v>-0.47809800000000002</v>
      </c>
      <c r="BB105">
        <v>4.4956129999999996</v>
      </c>
      <c r="BC105">
        <v>-1.3447789999999999</v>
      </c>
      <c r="BD105">
        <v>3.612568</v>
      </c>
      <c r="BE105">
        <v>-2.3170799999999998</v>
      </c>
      <c r="BF105">
        <v>2.4685790000000001</v>
      </c>
      <c r="BG105">
        <v>-1.459365</v>
      </c>
      <c r="BH105">
        <v>1.8729830000000001</v>
      </c>
      <c r="BI105">
        <v>1.6375169999999999</v>
      </c>
      <c r="BJ105">
        <v>6.015441</v>
      </c>
      <c r="BK105">
        <v>0.65163300000000002</v>
      </c>
      <c r="BL105">
        <v>4.4642390000000001</v>
      </c>
      <c r="BM105">
        <v>-0.261994</v>
      </c>
      <c r="BN105">
        <v>4.119059</v>
      </c>
      <c r="BO105">
        <v>-1.366692</v>
      </c>
      <c r="BP105">
        <v>2.1491220000000002</v>
      </c>
      <c r="BQ105">
        <v>-2.1756039999999999</v>
      </c>
      <c r="BR105">
        <v>1.6175489999999999</v>
      </c>
      <c r="BS105">
        <v>-1.6199220000000001</v>
      </c>
      <c r="BT105">
        <v>2.328322</v>
      </c>
      <c r="BU105">
        <v>1.6171089999999999</v>
      </c>
      <c r="BV105">
        <v>4.9882410000000004</v>
      </c>
      <c r="BW105">
        <v>0.79113199999999995</v>
      </c>
      <c r="BX105">
        <v>4.5509250000000003</v>
      </c>
      <c r="BY105">
        <v>-0.40118199999999998</v>
      </c>
      <c r="BZ105">
        <v>3.0377190000000001</v>
      </c>
      <c r="CA105">
        <v>-1.2686120000000001</v>
      </c>
      <c r="CB105">
        <v>1.2513479999999999</v>
      </c>
      <c r="CC105">
        <v>-1.701919</v>
      </c>
      <c r="CD105">
        <v>2.5810230000000001</v>
      </c>
      <c r="CE105">
        <v>-1.299021</v>
      </c>
      <c r="CF105">
        <v>1.4117999999999999</v>
      </c>
      <c r="CG105">
        <v>1.352784</v>
      </c>
      <c r="CH105">
        <v>3.9192269999999998</v>
      </c>
      <c r="CI105">
        <v>0.51817299999999999</v>
      </c>
      <c r="CJ105">
        <v>2.9397519999999999</v>
      </c>
      <c r="CK105">
        <v>0.117469</v>
      </c>
      <c r="CL105">
        <v>2.507844</v>
      </c>
      <c r="CM105">
        <v>-1.2800400000000001</v>
      </c>
      <c r="CN105">
        <v>0.91692099999999999</v>
      </c>
      <c r="CO105">
        <v>-2.1627019999999999</v>
      </c>
      <c r="CP105">
        <v>1.120892</v>
      </c>
      <c r="CQ105">
        <v>-1.8451599999999999</v>
      </c>
      <c r="CR105">
        <v>1.622069</v>
      </c>
      <c r="CS105">
        <v>1.7395849999999999</v>
      </c>
      <c r="CT105">
        <v>5.3639010000000003</v>
      </c>
      <c r="CU105">
        <v>0.63995400000000002</v>
      </c>
      <c r="CV105">
        <v>2.963584</v>
      </c>
      <c r="CW105">
        <v>3.588E-3</v>
      </c>
      <c r="CX105">
        <v>2.5306829999999998</v>
      </c>
      <c r="CY105">
        <v>-1.8781509999999999</v>
      </c>
      <c r="CZ105">
        <v>1.895688</v>
      </c>
      <c r="DA105">
        <v>-1.3261149999999999</v>
      </c>
      <c r="DB105">
        <v>0.424813</v>
      </c>
      <c r="DC105">
        <v>-1.2344520000000001</v>
      </c>
      <c r="DD105">
        <v>3.026961</v>
      </c>
      <c r="DE105">
        <v>99.219206999999997</v>
      </c>
      <c r="DF105">
        <v>81.145458000000005</v>
      </c>
      <c r="DG105">
        <v>88.368431000000001</v>
      </c>
      <c r="DH105">
        <v>101.711602</v>
      </c>
      <c r="DI105">
        <v>78.108412000000001</v>
      </c>
      <c r="DJ105">
        <v>94.199907999999994</v>
      </c>
      <c r="DK105">
        <v>100.053805</v>
      </c>
      <c r="DL105">
        <v>94.846480999999997</v>
      </c>
      <c r="DM105">
        <v>112.005151</v>
      </c>
      <c r="DN105">
        <v>98.505938</v>
      </c>
      <c r="DO105">
        <v>106.486265</v>
      </c>
      <c r="DP105">
        <v>93.970140999999998</v>
      </c>
      <c r="DQ105">
        <v>113.904562</v>
      </c>
      <c r="DR105">
        <v>136.94981000000001</v>
      </c>
      <c r="DS105">
        <v>113.81038100000001</v>
      </c>
      <c r="DT105">
        <v>16.909392</v>
      </c>
      <c r="DU105">
        <v>174.35074499999999</v>
      </c>
      <c r="DV105">
        <v>14.358817</v>
      </c>
      <c r="DW105">
        <v>183.25550100000001</v>
      </c>
      <c r="DX105">
        <v>14.064577999999999</v>
      </c>
      <c r="DY105">
        <v>166.260064</v>
      </c>
      <c r="DZ105">
        <v>118.59</v>
      </c>
      <c r="EA105">
        <v>6.1890000000000001</v>
      </c>
      <c r="EB105">
        <v>722.8</v>
      </c>
      <c r="EC105">
        <v>121.36</v>
      </c>
      <c r="ED105">
        <v>5.6189999999999998</v>
      </c>
      <c r="EE105">
        <v>668.8</v>
      </c>
      <c r="EF105">
        <v>120.46</v>
      </c>
      <c r="EG105">
        <v>5.7489999999999997</v>
      </c>
      <c r="EH105">
        <v>679.3</v>
      </c>
      <c r="EI105">
        <v>120.730003</v>
      </c>
      <c r="EJ105">
        <v>4.9029999999999996</v>
      </c>
      <c r="EK105">
        <v>546.59997599999997</v>
      </c>
      <c r="EL105">
        <v>19.185673000000001</v>
      </c>
      <c r="EM105">
        <v>3.0041129999999998</v>
      </c>
      <c r="EN105">
        <v>2.9499719999999998</v>
      </c>
      <c r="EO105">
        <v>-10.092381</v>
      </c>
      <c r="EP105">
        <v>-14.172153</v>
      </c>
      <c r="EQ105">
        <v>-14.660349999999999</v>
      </c>
      <c r="ER105">
        <v>100.066964</v>
      </c>
      <c r="ES105">
        <v>103.633501</v>
      </c>
      <c r="ET105">
        <v>96.718131999999997</v>
      </c>
      <c r="EU105">
        <v>1.4281029999999999</v>
      </c>
      <c r="EV105">
        <v>14538.279490000001</v>
      </c>
      <c r="EW105" t="s">
        <v>1173</v>
      </c>
      <c r="EX105" t="s">
        <v>1173</v>
      </c>
      <c r="EY105">
        <v>10963.48625</v>
      </c>
    </row>
    <row r="106" spans="1:155" x14ac:dyDescent="0.25">
      <c r="A106" s="741">
        <v>46299</v>
      </c>
      <c r="B106" s="740">
        <v>0.24158564814814815</v>
      </c>
      <c r="C106">
        <v>4860</v>
      </c>
      <c r="D106">
        <v>0</v>
      </c>
      <c r="E106">
        <v>0</v>
      </c>
      <c r="F106">
        <v>79.105885000000001</v>
      </c>
      <c r="G106">
        <v>76.487973999999994</v>
      </c>
      <c r="H106">
        <v>67.949059000000005</v>
      </c>
      <c r="I106">
        <v>77.524555000000007</v>
      </c>
      <c r="J106">
        <v>81.415611999999996</v>
      </c>
      <c r="K106">
        <v>77.210316000000006</v>
      </c>
      <c r="L106">
        <v>75.148893000000001</v>
      </c>
      <c r="M106">
        <v>76.170738999999998</v>
      </c>
      <c r="N106">
        <v>0.81626600000000005</v>
      </c>
      <c r="O106">
        <v>2.7163E-2</v>
      </c>
      <c r="P106">
        <v>-1.826301</v>
      </c>
      <c r="Q106">
        <v>-2.3132470000000001</v>
      </c>
      <c r="R106">
        <v>-2.7413690000000002</v>
      </c>
      <c r="S106">
        <v>-3.0393210000000002</v>
      </c>
      <c r="T106">
        <v>-2.1737000000000002</v>
      </c>
      <c r="U106">
        <v>-0.28226499999999999</v>
      </c>
      <c r="V106">
        <v>3.5130129999999999</v>
      </c>
      <c r="W106">
        <v>3.6669520000000002</v>
      </c>
      <c r="X106">
        <v>0.47839300000000001</v>
      </c>
      <c r="Y106">
        <v>-0.627637</v>
      </c>
      <c r="Z106">
        <v>2.8745590000000001</v>
      </c>
      <c r="AA106">
        <v>3.5830649999999999</v>
      </c>
      <c r="AB106">
        <v>2.8947929999999999</v>
      </c>
      <c r="AC106">
        <v>-1.7978430000000001</v>
      </c>
      <c r="AD106">
        <v>-0.12687399999999999</v>
      </c>
      <c r="AE106">
        <v>-5.198169</v>
      </c>
      <c r="AF106">
        <v>-0.81672599999999995</v>
      </c>
      <c r="AG106">
        <v>-6.0021329999999997</v>
      </c>
      <c r="AH106">
        <v>9.1484229999999993</v>
      </c>
      <c r="AI106">
        <v>-11.907603999999999</v>
      </c>
      <c r="AJ106">
        <v>-11.686874</v>
      </c>
      <c r="AK106">
        <v>1.8022940000000001</v>
      </c>
      <c r="AL106">
        <v>7.0770910000000002</v>
      </c>
      <c r="AM106">
        <v>1.028386</v>
      </c>
      <c r="AN106">
        <v>5.7715719999999999</v>
      </c>
      <c r="AO106">
        <v>0.440911</v>
      </c>
      <c r="AP106">
        <v>4.3167</v>
      </c>
      <c r="AQ106">
        <v>-1.0979699999999999</v>
      </c>
      <c r="AR106">
        <v>4.1836589999999996</v>
      </c>
      <c r="AS106">
        <v>-2.3069519999999999</v>
      </c>
      <c r="AT106">
        <v>3.0072830000000002</v>
      </c>
      <c r="AU106">
        <v>-1.327952</v>
      </c>
      <c r="AV106">
        <v>3.3539750000000002</v>
      </c>
      <c r="AW106">
        <v>1.3218430000000001</v>
      </c>
      <c r="AX106">
        <v>5.3098489999999998</v>
      </c>
      <c r="AY106">
        <v>0.74383100000000002</v>
      </c>
      <c r="AZ106">
        <v>5.1268940000000001</v>
      </c>
      <c r="BA106">
        <v>-0.52197199999999999</v>
      </c>
      <c r="BB106">
        <v>4.4829210000000002</v>
      </c>
      <c r="BC106">
        <v>-1.3728629999999999</v>
      </c>
      <c r="BD106">
        <v>3.6196190000000001</v>
      </c>
      <c r="BE106">
        <v>-2.3551630000000001</v>
      </c>
      <c r="BF106">
        <v>2.4616150000000001</v>
      </c>
      <c r="BG106">
        <v>-1.481654</v>
      </c>
      <c r="BH106">
        <v>1.862439</v>
      </c>
      <c r="BI106">
        <v>1.624665</v>
      </c>
      <c r="BJ106">
        <v>5.9961190000000002</v>
      </c>
      <c r="BK106">
        <v>0.64784699999999995</v>
      </c>
      <c r="BL106">
        <v>4.471031</v>
      </c>
      <c r="BM106">
        <v>-0.25237999999999999</v>
      </c>
      <c r="BN106">
        <v>4.1324829999999997</v>
      </c>
      <c r="BO106">
        <v>-1.397605</v>
      </c>
      <c r="BP106">
        <v>2.1414010000000001</v>
      </c>
      <c r="BQ106">
        <v>-2.1917209999999998</v>
      </c>
      <c r="BR106">
        <v>1.6151880000000001</v>
      </c>
      <c r="BS106">
        <v>-1.6408240000000001</v>
      </c>
      <c r="BT106">
        <v>2.3038630000000002</v>
      </c>
      <c r="BU106">
        <v>1.611076</v>
      </c>
      <c r="BV106">
        <v>4.9978309999999997</v>
      </c>
      <c r="BW106">
        <v>0.79755200000000004</v>
      </c>
      <c r="BX106">
        <v>4.5706150000000001</v>
      </c>
      <c r="BY106">
        <v>-0.429425</v>
      </c>
      <c r="BZ106">
        <v>3.0402100000000001</v>
      </c>
      <c r="CA106">
        <v>-1.294807</v>
      </c>
      <c r="CB106">
        <v>1.2377050000000001</v>
      </c>
      <c r="CC106">
        <v>-1.741935</v>
      </c>
      <c r="CD106">
        <v>2.5661209999999999</v>
      </c>
      <c r="CE106">
        <v>-1.318641</v>
      </c>
      <c r="CF106">
        <v>1.4201360000000001</v>
      </c>
      <c r="CG106">
        <v>1.337607</v>
      </c>
      <c r="CH106">
        <v>3.9272260000000001</v>
      </c>
      <c r="CI106">
        <v>0.51975000000000005</v>
      </c>
      <c r="CJ106">
        <v>2.9289049999999999</v>
      </c>
      <c r="CK106">
        <v>0.11867900000000001</v>
      </c>
      <c r="CL106">
        <v>2.4887980000000001</v>
      </c>
      <c r="CM106">
        <v>-1.2978080000000001</v>
      </c>
      <c r="CN106">
        <v>0.89942699999999998</v>
      </c>
      <c r="CO106">
        <v>-2.166372</v>
      </c>
      <c r="CP106">
        <v>1.1079589999999999</v>
      </c>
      <c r="CQ106">
        <v>-1.8660289999999999</v>
      </c>
      <c r="CR106">
        <v>1.620207</v>
      </c>
      <c r="CS106">
        <v>1.7478610000000001</v>
      </c>
      <c r="CT106">
        <v>5.3651150000000003</v>
      </c>
      <c r="CU106">
        <v>0.66102399999999994</v>
      </c>
      <c r="CV106">
        <v>2.9569830000000001</v>
      </c>
      <c r="CW106">
        <v>-2.2449E-2</v>
      </c>
      <c r="CX106">
        <v>2.5347189999999999</v>
      </c>
      <c r="CY106">
        <v>-1.913475</v>
      </c>
      <c r="CZ106">
        <v>1.866557</v>
      </c>
      <c r="DA106">
        <v>-1.318784</v>
      </c>
      <c r="DB106">
        <v>0.37809999999999999</v>
      </c>
      <c r="DC106">
        <v>-1.2331399999999999</v>
      </c>
      <c r="DD106">
        <v>3.017182</v>
      </c>
      <c r="DE106">
        <v>99.203078000000005</v>
      </c>
      <c r="DF106">
        <v>81.069607000000005</v>
      </c>
      <c r="DG106">
        <v>88.339793</v>
      </c>
      <c r="DH106">
        <v>101.705516</v>
      </c>
      <c r="DI106">
        <v>78.250632999999993</v>
      </c>
      <c r="DJ106">
        <v>94.220957999999996</v>
      </c>
      <c r="DK106">
        <v>100.16049</v>
      </c>
      <c r="DL106">
        <v>94.851499000000004</v>
      </c>
      <c r="DM106">
        <v>113.39786100000001</v>
      </c>
      <c r="DN106">
        <v>98.377300000000005</v>
      </c>
      <c r="DO106">
        <v>106.83833300000001</v>
      </c>
      <c r="DP106">
        <v>94.060284999999993</v>
      </c>
      <c r="DQ106">
        <v>113.86856899999999</v>
      </c>
      <c r="DR106">
        <v>138.79889299999999</v>
      </c>
      <c r="DS106">
        <v>113.963148</v>
      </c>
      <c r="DT106">
        <v>16.944914000000001</v>
      </c>
      <c r="DU106">
        <v>174.411878</v>
      </c>
      <c r="DV106">
        <v>13.957185000000001</v>
      </c>
      <c r="DW106">
        <v>183.297293</v>
      </c>
      <c r="DX106">
        <v>13.967438</v>
      </c>
      <c r="DY106">
        <v>165.77498900000001</v>
      </c>
      <c r="DZ106">
        <v>118.54</v>
      </c>
      <c r="EA106">
        <v>6.1879999999999997</v>
      </c>
      <c r="EB106">
        <v>726.1</v>
      </c>
      <c r="EC106">
        <v>121.61</v>
      </c>
      <c r="ED106">
        <v>5.5510000000000002</v>
      </c>
      <c r="EE106">
        <v>661.4</v>
      </c>
      <c r="EF106">
        <v>120.57</v>
      </c>
      <c r="EG106">
        <v>5.7149999999999999</v>
      </c>
      <c r="EH106">
        <v>679.1</v>
      </c>
      <c r="EI106">
        <v>120.550003</v>
      </c>
      <c r="EJ106">
        <v>4.899</v>
      </c>
      <c r="EK106">
        <v>545.40002400000003</v>
      </c>
      <c r="EL106">
        <v>19.185803</v>
      </c>
      <c r="EM106">
        <v>2.9318909999999998</v>
      </c>
      <c r="EN106">
        <v>3.1354950000000001</v>
      </c>
      <c r="EO106">
        <v>-10.037380000000001</v>
      </c>
      <c r="EP106">
        <v>-14.839494999999999</v>
      </c>
      <c r="EQ106">
        <v>-14.822369</v>
      </c>
      <c r="ER106">
        <v>100.091865</v>
      </c>
      <c r="ES106">
        <v>103.64995999999999</v>
      </c>
      <c r="ET106">
        <v>96.513895000000005</v>
      </c>
      <c r="EU106">
        <v>1.4168179999999999</v>
      </c>
      <c r="EV106">
        <v>14550.340212999999</v>
      </c>
      <c r="EW106" t="s">
        <v>1173</v>
      </c>
      <c r="EX106" t="s">
        <v>1173</v>
      </c>
      <c r="EY106">
        <v>10972.215023999999</v>
      </c>
    </row>
    <row r="107" spans="1:155" x14ac:dyDescent="0.25">
      <c r="A107" s="741">
        <v>46299</v>
      </c>
      <c r="B107" s="740">
        <v>0.24228009259259259</v>
      </c>
      <c r="C107">
        <v>4920</v>
      </c>
      <c r="D107">
        <v>0</v>
      </c>
      <c r="E107">
        <v>0</v>
      </c>
      <c r="F107">
        <v>79.326127999999997</v>
      </c>
      <c r="G107">
        <v>76.501881999999995</v>
      </c>
      <c r="H107">
        <v>68.057659000000001</v>
      </c>
      <c r="I107">
        <v>77.517133999999999</v>
      </c>
      <c r="J107">
        <v>81.529381000000001</v>
      </c>
      <c r="K107">
        <v>77.245442999999995</v>
      </c>
      <c r="L107">
        <v>75.171546000000006</v>
      </c>
      <c r="M107">
        <v>76.291218999999998</v>
      </c>
      <c r="N107">
        <v>0.78221600000000002</v>
      </c>
      <c r="O107">
        <v>1.2015E-2</v>
      </c>
      <c r="P107">
        <v>-2.0477129999999999</v>
      </c>
      <c r="Q107">
        <v>-2.4941399999999998</v>
      </c>
      <c r="R107">
        <v>-2.8806129999999999</v>
      </c>
      <c r="S107">
        <v>-3.3128280000000001</v>
      </c>
      <c r="T107">
        <v>-2.2768410000000001</v>
      </c>
      <c r="U107">
        <v>-0.37354700000000002</v>
      </c>
      <c r="V107">
        <v>3.4611779999999999</v>
      </c>
      <c r="W107">
        <v>3.3871760000000002</v>
      </c>
      <c r="X107">
        <v>0.38245299999999999</v>
      </c>
      <c r="Y107">
        <v>-0.71276899999999999</v>
      </c>
      <c r="Z107">
        <v>2.791261</v>
      </c>
      <c r="AA107">
        <v>3.554084</v>
      </c>
      <c r="AB107">
        <v>2.8458160000000001</v>
      </c>
      <c r="AC107">
        <v>-1.80918</v>
      </c>
      <c r="AD107">
        <v>-0.26412099999999999</v>
      </c>
      <c r="AE107">
        <v>-5.4818689999999997</v>
      </c>
      <c r="AF107">
        <v>-1.038799</v>
      </c>
      <c r="AG107">
        <v>-6.154166</v>
      </c>
      <c r="AH107">
        <v>9.1803039999999996</v>
      </c>
      <c r="AI107">
        <v>-12.352145999999999</v>
      </c>
      <c r="AJ107">
        <v>-11.893037</v>
      </c>
      <c r="AK107">
        <v>1.78522</v>
      </c>
      <c r="AL107">
        <v>7.0889519999999999</v>
      </c>
      <c r="AM107">
        <v>1.0348189999999999</v>
      </c>
      <c r="AN107">
        <v>5.7733790000000003</v>
      </c>
      <c r="AO107">
        <v>0.42026400000000003</v>
      </c>
      <c r="AP107">
        <v>4.3200430000000001</v>
      </c>
      <c r="AQ107">
        <v>-1.120517</v>
      </c>
      <c r="AR107">
        <v>4.1819889999999997</v>
      </c>
      <c r="AS107">
        <v>-2.3429519999999999</v>
      </c>
      <c r="AT107">
        <v>2.9977040000000001</v>
      </c>
      <c r="AU107">
        <v>-1.3727830000000001</v>
      </c>
      <c r="AV107">
        <v>3.344401</v>
      </c>
      <c r="AW107">
        <v>1.3221000000000001</v>
      </c>
      <c r="AX107">
        <v>5.296354</v>
      </c>
      <c r="AY107">
        <v>0.71639799999999998</v>
      </c>
      <c r="AZ107">
        <v>5.1465779999999999</v>
      </c>
      <c r="BA107">
        <v>-0.53726200000000002</v>
      </c>
      <c r="BB107">
        <v>4.4889659999999996</v>
      </c>
      <c r="BC107">
        <v>-1.4051940000000001</v>
      </c>
      <c r="BD107">
        <v>3.607291</v>
      </c>
      <c r="BE107">
        <v>-2.354905</v>
      </c>
      <c r="BF107">
        <v>2.462332</v>
      </c>
      <c r="BG107">
        <v>-1.5003820000000001</v>
      </c>
      <c r="BH107">
        <v>1.868859</v>
      </c>
      <c r="BI107">
        <v>1.6131120000000001</v>
      </c>
      <c r="BJ107">
        <v>6.0157790000000002</v>
      </c>
      <c r="BK107">
        <v>0.64227999999999996</v>
      </c>
      <c r="BL107">
        <v>4.4801799999999998</v>
      </c>
      <c r="BM107">
        <v>-0.25148500000000001</v>
      </c>
      <c r="BN107">
        <v>4.1092810000000002</v>
      </c>
      <c r="BO107">
        <v>-1.4233180000000001</v>
      </c>
      <c r="BP107">
        <v>2.1342479999999999</v>
      </c>
      <c r="BQ107">
        <v>-2.2114389999999999</v>
      </c>
      <c r="BR107">
        <v>1.638547</v>
      </c>
      <c r="BS107">
        <v>-1.6386540000000001</v>
      </c>
      <c r="BT107">
        <v>2.306019</v>
      </c>
      <c r="BU107">
        <v>1.6061620000000001</v>
      </c>
      <c r="BV107">
        <v>5.0167859999999997</v>
      </c>
      <c r="BW107">
        <v>0.80555200000000005</v>
      </c>
      <c r="BX107">
        <v>4.5868080000000004</v>
      </c>
      <c r="BY107">
        <v>-0.44547199999999998</v>
      </c>
      <c r="BZ107">
        <v>3.025671</v>
      </c>
      <c r="CA107">
        <v>-1.3038860000000001</v>
      </c>
      <c r="CB107">
        <v>1.23604</v>
      </c>
      <c r="CC107">
        <v>-1.738194</v>
      </c>
      <c r="CD107">
        <v>2.5781209999999999</v>
      </c>
      <c r="CE107">
        <v>-1.3274030000000001</v>
      </c>
      <c r="CF107">
        <v>1.4119790000000001</v>
      </c>
      <c r="CG107">
        <v>1.3234539999999999</v>
      </c>
      <c r="CH107">
        <v>3.9191370000000001</v>
      </c>
      <c r="CI107">
        <v>0.51623600000000003</v>
      </c>
      <c r="CJ107">
        <v>2.9447220000000001</v>
      </c>
      <c r="CK107">
        <v>0.101159</v>
      </c>
      <c r="CL107">
        <v>2.4943559999999998</v>
      </c>
      <c r="CM107">
        <v>-1.332033</v>
      </c>
      <c r="CN107">
        <v>0.92079200000000005</v>
      </c>
      <c r="CO107">
        <v>-2.1829190000000001</v>
      </c>
      <c r="CP107">
        <v>1.1257470000000001</v>
      </c>
      <c r="CQ107">
        <v>-1.864377</v>
      </c>
      <c r="CR107">
        <v>1.6190850000000001</v>
      </c>
      <c r="CS107">
        <v>1.7541119999999999</v>
      </c>
      <c r="CT107">
        <v>5.3653579999999996</v>
      </c>
      <c r="CU107">
        <v>0.65295999999999998</v>
      </c>
      <c r="CV107">
        <v>2.9977010000000002</v>
      </c>
      <c r="CW107">
        <v>-5.1313999999999999E-2</v>
      </c>
      <c r="CX107">
        <v>2.5002330000000001</v>
      </c>
      <c r="CY107">
        <v>-1.9570019999999999</v>
      </c>
      <c r="CZ107">
        <v>1.8900870000000001</v>
      </c>
      <c r="DA107">
        <v>-1.3369530000000001</v>
      </c>
      <c r="DB107">
        <v>0.414466</v>
      </c>
      <c r="DC107">
        <v>-1.2540849999999999</v>
      </c>
      <c r="DD107">
        <v>3.006758</v>
      </c>
      <c r="DE107">
        <v>99.557272999999995</v>
      </c>
      <c r="DF107">
        <v>81.636143000000004</v>
      </c>
      <c r="DG107">
        <v>88.665064999999998</v>
      </c>
      <c r="DH107">
        <v>101.73468800000001</v>
      </c>
      <c r="DI107">
        <v>78.440914000000006</v>
      </c>
      <c r="DJ107">
        <v>94.428427999999997</v>
      </c>
      <c r="DK107">
        <v>100.184802</v>
      </c>
      <c r="DL107">
        <v>95.150001000000003</v>
      </c>
      <c r="DM107">
        <v>114.041123</v>
      </c>
      <c r="DN107">
        <v>97.545545000000004</v>
      </c>
      <c r="DO107">
        <v>107.06649899999999</v>
      </c>
      <c r="DP107">
        <v>94.229359000000002</v>
      </c>
      <c r="DQ107">
        <v>113.84077600000001</v>
      </c>
      <c r="DR107">
        <v>140.60801799999999</v>
      </c>
      <c r="DS107">
        <v>114.19480299999999</v>
      </c>
      <c r="DT107">
        <v>16.929510000000001</v>
      </c>
      <c r="DU107">
        <v>175.67729299999999</v>
      </c>
      <c r="DV107">
        <v>13.587137999999999</v>
      </c>
      <c r="DW107">
        <v>183.132653</v>
      </c>
      <c r="DX107">
        <v>13.963842</v>
      </c>
      <c r="DY107">
        <v>166.78965199999999</v>
      </c>
      <c r="DZ107">
        <v>118.42</v>
      </c>
      <c r="EA107">
        <v>6.1719999999999997</v>
      </c>
      <c r="EB107">
        <v>725.9</v>
      </c>
      <c r="EC107">
        <v>121.35</v>
      </c>
      <c r="ED107">
        <v>5.5179999999999998</v>
      </c>
      <c r="EE107">
        <v>662.3</v>
      </c>
      <c r="EF107">
        <v>120.53</v>
      </c>
      <c r="EG107">
        <v>5.7279999999999998</v>
      </c>
      <c r="EH107">
        <v>679.1</v>
      </c>
      <c r="EI107">
        <v>120.650002</v>
      </c>
      <c r="EJ107">
        <v>4.9009999999999998</v>
      </c>
      <c r="EK107">
        <v>546.09997599999997</v>
      </c>
      <c r="EL107">
        <v>19.241529</v>
      </c>
      <c r="EM107">
        <v>3.1086269999999998</v>
      </c>
      <c r="EN107">
        <v>2.9353379999999998</v>
      </c>
      <c r="EO107">
        <v>-10.061225</v>
      </c>
      <c r="EP107">
        <v>-15.460773</v>
      </c>
      <c r="EQ107">
        <v>-14.828374999999999</v>
      </c>
      <c r="ER107">
        <v>100.605969</v>
      </c>
      <c r="ES107">
        <v>103.585106</v>
      </c>
      <c r="ET107">
        <v>96.940652999999998</v>
      </c>
      <c r="EU107">
        <v>1.4118900000000001</v>
      </c>
      <c r="EV107">
        <v>14562.403609999999</v>
      </c>
      <c r="EW107" t="s">
        <v>1173</v>
      </c>
      <c r="EX107" t="s">
        <v>1173</v>
      </c>
      <c r="EY107">
        <v>10981.317169</v>
      </c>
    </row>
    <row r="108" spans="1:155" x14ac:dyDescent="0.25">
      <c r="A108" s="741">
        <v>46299</v>
      </c>
      <c r="B108" s="740">
        <v>0.24297453703703703</v>
      </c>
      <c r="C108">
        <v>4980</v>
      </c>
      <c r="D108">
        <v>0</v>
      </c>
      <c r="E108">
        <v>0</v>
      </c>
      <c r="F108">
        <v>79.480884000000003</v>
      </c>
      <c r="G108">
        <v>76.595596</v>
      </c>
      <c r="H108">
        <v>68.067565999999999</v>
      </c>
      <c r="I108">
        <v>77.544981000000007</v>
      </c>
      <c r="J108">
        <v>81.622488000000004</v>
      </c>
      <c r="K108">
        <v>77.373979000000006</v>
      </c>
      <c r="L108">
        <v>75.178467999999995</v>
      </c>
      <c r="M108">
        <v>76.428445999999994</v>
      </c>
      <c r="N108">
        <v>0.74632699999999996</v>
      </c>
      <c r="O108">
        <v>8.4259999999999995E-3</v>
      </c>
      <c r="P108">
        <v>-2.3322530000000001</v>
      </c>
      <c r="Q108">
        <v>-2.8886379999999998</v>
      </c>
      <c r="R108">
        <v>-3.0701260000000001</v>
      </c>
      <c r="S108">
        <v>-3.3779840000000001</v>
      </c>
      <c r="T108">
        <v>-2.463225</v>
      </c>
      <c r="U108">
        <v>-0.51036800000000004</v>
      </c>
      <c r="V108">
        <v>3.401532</v>
      </c>
      <c r="W108">
        <v>2.8419020000000002</v>
      </c>
      <c r="X108">
        <v>5.0930999999999997E-2</v>
      </c>
      <c r="Y108">
        <v>-0.79015299999999999</v>
      </c>
      <c r="Z108">
        <v>2.6995650000000002</v>
      </c>
      <c r="AA108">
        <v>3.4307799999999999</v>
      </c>
      <c r="AB108">
        <v>2.8219270000000001</v>
      </c>
      <c r="AC108">
        <v>-1.8378730000000001</v>
      </c>
      <c r="AD108">
        <v>-0.40287499999999998</v>
      </c>
      <c r="AE108">
        <v>-5.7289599999999998</v>
      </c>
      <c r="AF108">
        <v>-1.1629080000000001</v>
      </c>
      <c r="AG108">
        <v>-6.254073</v>
      </c>
      <c r="AH108">
        <v>9.2204420000000002</v>
      </c>
      <c r="AI108">
        <v>-12.452927000000001</v>
      </c>
      <c r="AJ108">
        <v>-11.947139999999999</v>
      </c>
      <c r="AK108">
        <v>1.81474</v>
      </c>
      <c r="AL108">
        <v>7.0775880000000004</v>
      </c>
      <c r="AM108">
        <v>1.0307329999999999</v>
      </c>
      <c r="AN108">
        <v>5.7816890000000001</v>
      </c>
      <c r="AO108">
        <v>0.42103600000000002</v>
      </c>
      <c r="AP108">
        <v>4.300154</v>
      </c>
      <c r="AQ108">
        <v>-1.137332</v>
      </c>
      <c r="AR108">
        <v>4.1520489999999999</v>
      </c>
      <c r="AS108">
        <v>-2.328211</v>
      </c>
      <c r="AT108">
        <v>2.9948060000000001</v>
      </c>
      <c r="AU108">
        <v>-1.3682920000000001</v>
      </c>
      <c r="AV108">
        <v>3.3438020000000002</v>
      </c>
      <c r="AW108">
        <v>1.3293950000000001</v>
      </c>
      <c r="AX108">
        <v>5.3178140000000003</v>
      </c>
      <c r="AY108">
        <v>0.73800600000000005</v>
      </c>
      <c r="AZ108">
        <v>5.1306950000000002</v>
      </c>
      <c r="BA108">
        <v>-0.54495800000000005</v>
      </c>
      <c r="BB108">
        <v>4.470472</v>
      </c>
      <c r="BC108">
        <v>-1.4159839999999999</v>
      </c>
      <c r="BD108">
        <v>3.5961249999999998</v>
      </c>
      <c r="BE108">
        <v>-2.3605529999999999</v>
      </c>
      <c r="BF108">
        <v>2.4558049999999998</v>
      </c>
      <c r="BG108">
        <v>-1.5004649999999999</v>
      </c>
      <c r="BH108">
        <v>1.878698</v>
      </c>
      <c r="BI108">
        <v>1.6169640000000001</v>
      </c>
      <c r="BJ108">
        <v>5.9914800000000001</v>
      </c>
      <c r="BK108">
        <v>0.65101799999999999</v>
      </c>
      <c r="BL108">
        <v>4.4865740000000001</v>
      </c>
      <c r="BM108">
        <v>-0.27092899999999998</v>
      </c>
      <c r="BN108">
        <v>4.1075470000000003</v>
      </c>
      <c r="BO108">
        <v>-1.4264559999999999</v>
      </c>
      <c r="BP108">
        <v>2.1214559999999998</v>
      </c>
      <c r="BQ108">
        <v>-2.2159710000000001</v>
      </c>
      <c r="BR108">
        <v>1.6259969999999999</v>
      </c>
      <c r="BS108">
        <v>-1.6540459999999999</v>
      </c>
      <c r="BT108">
        <v>2.2925620000000002</v>
      </c>
      <c r="BU108">
        <v>1.6271789999999999</v>
      </c>
      <c r="BV108">
        <v>4.9973429999999999</v>
      </c>
      <c r="BW108">
        <v>0.80952100000000005</v>
      </c>
      <c r="BX108">
        <v>4.5827499999999999</v>
      </c>
      <c r="BY108">
        <v>-0.46296900000000002</v>
      </c>
      <c r="BZ108">
        <v>3.0323039999999999</v>
      </c>
      <c r="CA108">
        <v>-1.356471</v>
      </c>
      <c r="CB108">
        <v>1.247301</v>
      </c>
      <c r="CC108">
        <v>-1.7353799999999999</v>
      </c>
      <c r="CD108">
        <v>2.581378</v>
      </c>
      <c r="CE108">
        <v>-1.2958860000000001</v>
      </c>
      <c r="CF108">
        <v>1.41144</v>
      </c>
      <c r="CG108">
        <v>1.3482749999999999</v>
      </c>
      <c r="CH108">
        <v>3.9459689999999998</v>
      </c>
      <c r="CI108">
        <v>0.53027999999999997</v>
      </c>
      <c r="CJ108">
        <v>2.9559549999999999</v>
      </c>
      <c r="CK108">
        <v>9.6113000000000004E-2</v>
      </c>
      <c r="CL108">
        <v>2.4764390000000001</v>
      </c>
      <c r="CM108">
        <v>-1.3662589999999999</v>
      </c>
      <c r="CN108">
        <v>0.92717400000000005</v>
      </c>
      <c r="CO108">
        <v>-2.1848519999999998</v>
      </c>
      <c r="CP108">
        <v>1.140863</v>
      </c>
      <c r="CQ108">
        <v>-1.874676</v>
      </c>
      <c r="CR108">
        <v>1.612528</v>
      </c>
      <c r="CS108">
        <v>1.775665</v>
      </c>
      <c r="CT108">
        <v>5.3617670000000004</v>
      </c>
      <c r="CU108">
        <v>0.625803</v>
      </c>
      <c r="CV108">
        <v>2.9977770000000001</v>
      </c>
      <c r="CW108">
        <v>-6.4175999999999997E-2</v>
      </c>
      <c r="CX108">
        <v>2.50528</v>
      </c>
      <c r="CY108">
        <v>-1.9880690000000001</v>
      </c>
      <c r="CZ108">
        <v>1.8596630000000001</v>
      </c>
      <c r="DA108">
        <v>-1.3489869999999999</v>
      </c>
      <c r="DB108">
        <v>0.38999699999999998</v>
      </c>
      <c r="DC108">
        <v>-1.2846340000000001</v>
      </c>
      <c r="DD108">
        <v>3.0208710000000001</v>
      </c>
      <c r="DE108">
        <v>99.557143999999994</v>
      </c>
      <c r="DF108">
        <v>82.009235000000004</v>
      </c>
      <c r="DG108">
        <v>88.395743999999993</v>
      </c>
      <c r="DH108">
        <v>101.582824</v>
      </c>
      <c r="DI108">
        <v>78.070154000000002</v>
      </c>
      <c r="DJ108">
        <v>94.404846000000006</v>
      </c>
      <c r="DK108">
        <v>99.981606999999997</v>
      </c>
      <c r="DL108">
        <v>95.222218999999996</v>
      </c>
      <c r="DM108">
        <v>113.946146</v>
      </c>
      <c r="DN108">
        <v>97.465413999999996</v>
      </c>
      <c r="DO108">
        <v>107.09880200000001</v>
      </c>
      <c r="DP108">
        <v>94.256344999999996</v>
      </c>
      <c r="DQ108">
        <v>113.909857</v>
      </c>
      <c r="DR108">
        <v>141.81226000000001</v>
      </c>
      <c r="DS108">
        <v>114.521997</v>
      </c>
      <c r="DT108">
        <v>16.946518000000001</v>
      </c>
      <c r="DU108">
        <v>175.399135</v>
      </c>
      <c r="DV108">
        <v>13.469296999999999</v>
      </c>
      <c r="DW108">
        <v>183.09192999999999</v>
      </c>
      <c r="DX108">
        <v>13.869909</v>
      </c>
      <c r="DY108">
        <v>166.64639399999999</v>
      </c>
      <c r="DZ108">
        <v>118.61</v>
      </c>
      <c r="EA108">
        <v>6.1959999999999997</v>
      </c>
      <c r="EB108">
        <v>726.3</v>
      </c>
      <c r="EC108">
        <v>121.43</v>
      </c>
      <c r="ED108">
        <v>5.5149999999999997</v>
      </c>
      <c r="EE108">
        <v>657</v>
      </c>
      <c r="EF108">
        <v>120.44</v>
      </c>
      <c r="EG108">
        <v>5.7160000000000002</v>
      </c>
      <c r="EH108">
        <v>676.8</v>
      </c>
      <c r="EI108">
        <v>121.41999800000001</v>
      </c>
      <c r="EJ108">
        <v>2.6589999999999998</v>
      </c>
      <c r="EK108">
        <v>322.79998799999998</v>
      </c>
      <c r="EL108">
        <v>19.255338999999999</v>
      </c>
      <c r="EM108">
        <v>3.2070090000000002</v>
      </c>
      <c r="EN108">
        <v>3.0383230000000001</v>
      </c>
      <c r="EO108">
        <v>-10.034897000000001</v>
      </c>
      <c r="EP108">
        <v>-15.659936</v>
      </c>
      <c r="EQ108">
        <v>-14.985462999999999</v>
      </c>
      <c r="ER108">
        <v>100.49317600000001</v>
      </c>
      <c r="ES108">
        <v>103.569058</v>
      </c>
      <c r="ET108">
        <v>96.880505999999997</v>
      </c>
      <c r="EU108">
        <v>1.4083509999999999</v>
      </c>
      <c r="EV108">
        <v>14574.463747</v>
      </c>
      <c r="EW108" t="s">
        <v>1173</v>
      </c>
      <c r="EX108" t="s">
        <v>1173</v>
      </c>
      <c r="EY108">
        <v>10990.357264</v>
      </c>
    </row>
    <row r="109" spans="1:155" x14ac:dyDescent="0.25">
      <c r="A109" s="741">
        <v>46299</v>
      </c>
      <c r="B109" s="740">
        <v>0.24366898148148147</v>
      </c>
      <c r="C109">
        <v>5040</v>
      </c>
      <c r="D109">
        <v>0</v>
      </c>
      <c r="E109">
        <v>0</v>
      </c>
      <c r="F109">
        <v>79.581644999999995</v>
      </c>
      <c r="G109">
        <v>76.598466999999999</v>
      </c>
      <c r="H109">
        <v>68.128809000000004</v>
      </c>
      <c r="I109">
        <v>77.560834</v>
      </c>
      <c r="J109">
        <v>81.657126000000005</v>
      </c>
      <c r="K109">
        <v>77.598314000000002</v>
      </c>
      <c r="L109">
        <v>75.217117999999999</v>
      </c>
      <c r="M109">
        <v>76.547576000000007</v>
      </c>
      <c r="N109">
        <v>0.71604299999999999</v>
      </c>
      <c r="O109">
        <v>-2.2815999999999999E-2</v>
      </c>
      <c r="P109">
        <v>-2.520365</v>
      </c>
      <c r="Q109">
        <v>-3.048117</v>
      </c>
      <c r="R109">
        <v>-3.2310430000000001</v>
      </c>
      <c r="S109">
        <v>-3.5659230000000002</v>
      </c>
      <c r="T109">
        <v>-2.5508549999999999</v>
      </c>
      <c r="U109">
        <v>-0.59264700000000003</v>
      </c>
      <c r="V109">
        <v>3.427908</v>
      </c>
      <c r="W109">
        <v>3.2431100000000002</v>
      </c>
      <c r="X109">
        <v>-2.0240000000000002E-3</v>
      </c>
      <c r="Y109">
        <v>-0.979653</v>
      </c>
      <c r="Z109">
        <v>2.5428299999999999</v>
      </c>
      <c r="AA109">
        <v>3.3941979999999998</v>
      </c>
      <c r="AB109">
        <v>2.7662900000000001</v>
      </c>
      <c r="AC109">
        <v>-1.849424</v>
      </c>
      <c r="AD109">
        <v>-0.49418600000000001</v>
      </c>
      <c r="AE109">
        <v>-5.9105530000000002</v>
      </c>
      <c r="AF109">
        <v>-1.250623</v>
      </c>
      <c r="AG109">
        <v>-6.3728170000000004</v>
      </c>
      <c r="AH109">
        <v>9.2712640000000004</v>
      </c>
      <c r="AI109">
        <v>-12.417821999999999</v>
      </c>
      <c r="AJ109">
        <v>-11.880996</v>
      </c>
      <c r="AK109">
        <v>1.819124</v>
      </c>
      <c r="AL109">
        <v>7.0707610000000001</v>
      </c>
      <c r="AM109">
        <v>1.0118499999999999</v>
      </c>
      <c r="AN109">
        <v>5.7469080000000003</v>
      </c>
      <c r="AO109">
        <v>0.400057</v>
      </c>
      <c r="AP109">
        <v>4.2563449999999996</v>
      </c>
      <c r="AQ109">
        <v>-1.1889099999999999</v>
      </c>
      <c r="AR109">
        <v>4.1122160000000001</v>
      </c>
      <c r="AS109">
        <v>-2.350355</v>
      </c>
      <c r="AT109">
        <v>2.9554849999999999</v>
      </c>
      <c r="AU109">
        <v>-1.4157470000000001</v>
      </c>
      <c r="AV109">
        <v>3.3104789999999999</v>
      </c>
      <c r="AW109">
        <v>1.3465320000000001</v>
      </c>
      <c r="AX109">
        <v>5.2871810000000004</v>
      </c>
      <c r="AY109">
        <v>0.72100699999999995</v>
      </c>
      <c r="AZ109">
        <v>5.0997669999999999</v>
      </c>
      <c r="BA109">
        <v>-0.59372599999999998</v>
      </c>
      <c r="BB109">
        <v>4.4702469999999996</v>
      </c>
      <c r="BC109">
        <v>-1.4601999999999999</v>
      </c>
      <c r="BD109">
        <v>3.5770590000000002</v>
      </c>
      <c r="BE109">
        <v>-2.3799519999999998</v>
      </c>
      <c r="BF109">
        <v>2.4301029999999999</v>
      </c>
      <c r="BG109">
        <v>-1.5332699999999999</v>
      </c>
      <c r="BH109">
        <v>1.843933</v>
      </c>
      <c r="BI109">
        <v>1.586333</v>
      </c>
      <c r="BJ109">
        <v>6.0021610000000001</v>
      </c>
      <c r="BK109">
        <v>0.65301500000000001</v>
      </c>
      <c r="BL109">
        <v>4.483511</v>
      </c>
      <c r="BM109">
        <v>-0.27632499999999999</v>
      </c>
      <c r="BN109">
        <v>4.0835850000000002</v>
      </c>
      <c r="BO109">
        <v>-1.483498</v>
      </c>
      <c r="BP109">
        <v>2.0794609999999998</v>
      </c>
      <c r="BQ109">
        <v>-2.2452649999999998</v>
      </c>
      <c r="BR109">
        <v>1.599766</v>
      </c>
      <c r="BS109">
        <v>-1.689675</v>
      </c>
      <c r="BT109">
        <v>2.2898390000000002</v>
      </c>
      <c r="BU109">
        <v>1.6148940000000001</v>
      </c>
      <c r="BV109">
        <v>4.964944</v>
      </c>
      <c r="BW109">
        <v>0.80229700000000004</v>
      </c>
      <c r="BX109">
        <v>4.574776</v>
      </c>
      <c r="BY109">
        <v>-0.468692</v>
      </c>
      <c r="BZ109">
        <v>3.0235219999999998</v>
      </c>
      <c r="CA109">
        <v>-1.3616079999999999</v>
      </c>
      <c r="CB109">
        <v>1.1928399999999999</v>
      </c>
      <c r="CC109">
        <v>-1.7587630000000001</v>
      </c>
      <c r="CD109">
        <v>2.5806990000000001</v>
      </c>
      <c r="CE109">
        <v>-1.3498110000000001</v>
      </c>
      <c r="CF109">
        <v>1.3843380000000001</v>
      </c>
      <c r="CG109">
        <v>1.3373090000000001</v>
      </c>
      <c r="CH109">
        <v>3.9390369999999999</v>
      </c>
      <c r="CI109">
        <v>0.52331099999999997</v>
      </c>
      <c r="CJ109">
        <v>2.9338329999999999</v>
      </c>
      <c r="CK109">
        <v>7.1409E-2</v>
      </c>
      <c r="CL109">
        <v>2.462412</v>
      </c>
      <c r="CM109">
        <v>-1.3748130000000001</v>
      </c>
      <c r="CN109">
        <v>0.89128499999999999</v>
      </c>
      <c r="CO109">
        <v>-2.1801159999999999</v>
      </c>
      <c r="CP109">
        <v>1.11381</v>
      </c>
      <c r="CQ109">
        <v>-1.8833200000000001</v>
      </c>
      <c r="CR109">
        <v>1.603931</v>
      </c>
      <c r="CS109">
        <v>1.767531</v>
      </c>
      <c r="CT109">
        <v>5.329377</v>
      </c>
      <c r="CU109">
        <v>0.61026100000000005</v>
      </c>
      <c r="CV109">
        <v>2.98597</v>
      </c>
      <c r="CW109">
        <v>-8.6204000000000003E-2</v>
      </c>
      <c r="CX109">
        <v>2.5033400000000001</v>
      </c>
      <c r="CY109">
        <v>-2.0340509999999998</v>
      </c>
      <c r="CZ109">
        <v>1.8577220000000001</v>
      </c>
      <c r="DA109">
        <v>-1.354732</v>
      </c>
      <c r="DB109">
        <v>0.38380599999999998</v>
      </c>
      <c r="DC109">
        <v>-1.3056559999999999</v>
      </c>
      <c r="DD109">
        <v>3.0150999999999999</v>
      </c>
      <c r="DE109">
        <v>99.308846000000003</v>
      </c>
      <c r="DF109">
        <v>80.650912000000005</v>
      </c>
      <c r="DG109">
        <v>88.580978000000002</v>
      </c>
      <c r="DH109">
        <v>101.57767800000001</v>
      </c>
      <c r="DI109">
        <v>78.263394000000005</v>
      </c>
      <c r="DJ109">
        <v>94.445397</v>
      </c>
      <c r="DK109">
        <v>100.146671</v>
      </c>
      <c r="DL109">
        <v>95.217584000000002</v>
      </c>
      <c r="DM109">
        <v>112.46923099999999</v>
      </c>
      <c r="DN109">
        <v>96.834350999999998</v>
      </c>
      <c r="DO109">
        <v>107.166985</v>
      </c>
      <c r="DP109">
        <v>94.325102000000001</v>
      </c>
      <c r="DQ109">
        <v>113.813322</v>
      </c>
      <c r="DR109">
        <v>142.499595</v>
      </c>
      <c r="DS109">
        <v>114.30271500000001</v>
      </c>
      <c r="DT109">
        <v>16.879895000000001</v>
      </c>
      <c r="DU109">
        <v>174.15966900000001</v>
      </c>
      <c r="DV109">
        <v>13.363215</v>
      </c>
      <c r="DW109">
        <v>182.84234599999999</v>
      </c>
      <c r="DX109">
        <v>13.805472999999999</v>
      </c>
      <c r="DY109">
        <v>166.75884300000001</v>
      </c>
      <c r="DZ109">
        <v>118.49</v>
      </c>
      <c r="EA109">
        <v>6.2160000000000002</v>
      </c>
      <c r="EB109">
        <v>721.9</v>
      </c>
      <c r="EC109">
        <v>121.42</v>
      </c>
      <c r="ED109">
        <v>5.4889999999999999</v>
      </c>
      <c r="EE109">
        <v>655.9</v>
      </c>
      <c r="EF109">
        <v>120.61</v>
      </c>
      <c r="EG109">
        <v>5.72</v>
      </c>
      <c r="EH109">
        <v>676.3</v>
      </c>
      <c r="EI109">
        <v>120.66999800000001</v>
      </c>
      <c r="EJ109">
        <v>4.9009999999999998</v>
      </c>
      <c r="EK109">
        <v>546.09997599999997</v>
      </c>
      <c r="EL109">
        <v>19.409352999999999</v>
      </c>
      <c r="EM109">
        <v>3.4219529999999998</v>
      </c>
      <c r="EN109">
        <v>3.2124570000000001</v>
      </c>
      <c r="EO109">
        <v>-10.138089000000001</v>
      </c>
      <c r="EP109">
        <v>-15.839774999999999</v>
      </c>
      <c r="EQ109">
        <v>-15.093453</v>
      </c>
      <c r="ER109">
        <v>99.989097999999998</v>
      </c>
      <c r="ES109">
        <v>103.470653</v>
      </c>
      <c r="ET109">
        <v>96.927721000000005</v>
      </c>
      <c r="EU109">
        <v>1.3879140000000001</v>
      </c>
      <c r="EV109">
        <v>14586.527478</v>
      </c>
      <c r="EW109" t="s">
        <v>1173</v>
      </c>
      <c r="EX109" t="s">
        <v>1173</v>
      </c>
      <c r="EY109">
        <v>10996.669260000001</v>
      </c>
    </row>
    <row r="110" spans="1:155" x14ac:dyDescent="0.25">
      <c r="A110" s="741">
        <v>46299</v>
      </c>
      <c r="B110" s="740">
        <v>0.24436342592592591</v>
      </c>
      <c r="C110">
        <v>5100</v>
      </c>
      <c r="D110">
        <v>0</v>
      </c>
      <c r="E110">
        <v>0</v>
      </c>
      <c r="F110">
        <v>79.746392</v>
      </c>
      <c r="G110">
        <v>76.647859999999994</v>
      </c>
      <c r="H110">
        <v>68.177846000000002</v>
      </c>
      <c r="I110">
        <v>77.539810000000003</v>
      </c>
      <c r="J110">
        <v>81.722960999999998</v>
      </c>
      <c r="K110">
        <v>77.681725</v>
      </c>
      <c r="L110">
        <v>75.246191999999994</v>
      </c>
      <c r="M110">
        <v>76.679474999999996</v>
      </c>
      <c r="N110">
        <v>0.70519600000000005</v>
      </c>
      <c r="O110">
        <v>-6.5096000000000001E-2</v>
      </c>
      <c r="P110">
        <v>-2.6927029999999998</v>
      </c>
      <c r="Q110">
        <v>-3.2128749999999999</v>
      </c>
      <c r="R110">
        <v>-3.3809849999999999</v>
      </c>
      <c r="S110">
        <v>-3.6499600000000001</v>
      </c>
      <c r="T110">
        <v>-2.6903809999999999</v>
      </c>
      <c r="U110">
        <v>-0.68225999999999998</v>
      </c>
      <c r="V110">
        <v>3.4479000000000002</v>
      </c>
      <c r="W110">
        <v>2.9619059999999999</v>
      </c>
      <c r="X110">
        <v>-0.22591900000000001</v>
      </c>
      <c r="Y110">
        <v>-1.1253709999999999</v>
      </c>
      <c r="Z110">
        <v>2.4581970000000002</v>
      </c>
      <c r="AA110">
        <v>3.5914190000000001</v>
      </c>
      <c r="AB110">
        <v>2.713946</v>
      </c>
      <c r="AC110">
        <v>-1.824295</v>
      </c>
      <c r="AD110">
        <v>-0.52660200000000001</v>
      </c>
      <c r="AE110">
        <v>-6.0589000000000004</v>
      </c>
      <c r="AF110">
        <v>-1.3761350000000001</v>
      </c>
      <c r="AG110">
        <v>-6.5138040000000004</v>
      </c>
      <c r="AH110">
        <v>9.3082279999999997</v>
      </c>
      <c r="AI110">
        <v>-12.511054</v>
      </c>
      <c r="AJ110">
        <v>-12.032997</v>
      </c>
      <c r="AK110">
        <v>1.7938339999999999</v>
      </c>
      <c r="AL110">
        <v>7.0484809999999998</v>
      </c>
      <c r="AM110">
        <v>1.0078199999999999</v>
      </c>
      <c r="AN110">
        <v>5.7474869999999996</v>
      </c>
      <c r="AO110">
        <v>0.41111700000000001</v>
      </c>
      <c r="AP110">
        <v>4.2264840000000001</v>
      </c>
      <c r="AQ110">
        <v>-1.205133</v>
      </c>
      <c r="AR110">
        <v>4.0735440000000001</v>
      </c>
      <c r="AS110">
        <v>-2.3796710000000001</v>
      </c>
      <c r="AT110">
        <v>2.9757989999999999</v>
      </c>
      <c r="AU110">
        <v>-1.417986</v>
      </c>
      <c r="AV110">
        <v>3.3031999999999999</v>
      </c>
      <c r="AW110">
        <v>1.318506</v>
      </c>
      <c r="AX110">
        <v>5.2588619999999997</v>
      </c>
      <c r="AY110">
        <v>0.68049199999999999</v>
      </c>
      <c r="AZ110">
        <v>5.1151419999999996</v>
      </c>
      <c r="BA110">
        <v>-0.582843</v>
      </c>
      <c r="BB110">
        <v>4.4381979999999999</v>
      </c>
      <c r="BC110">
        <v>-1.483741</v>
      </c>
      <c r="BD110">
        <v>3.5518610000000002</v>
      </c>
      <c r="BE110">
        <v>-2.3761410000000001</v>
      </c>
      <c r="BF110">
        <v>2.4053460000000002</v>
      </c>
      <c r="BG110">
        <v>-1.552157</v>
      </c>
      <c r="BH110">
        <v>1.805015</v>
      </c>
      <c r="BI110">
        <v>1.5833520000000001</v>
      </c>
      <c r="BJ110">
        <v>5.9853540000000001</v>
      </c>
      <c r="BK110">
        <v>0.65176699999999999</v>
      </c>
      <c r="BL110">
        <v>4.4657489999999997</v>
      </c>
      <c r="BM110">
        <v>-0.32102599999999998</v>
      </c>
      <c r="BN110">
        <v>4.0708570000000002</v>
      </c>
      <c r="BO110">
        <v>-1.503744</v>
      </c>
      <c r="BP110">
        <v>2.0749849999999999</v>
      </c>
      <c r="BQ110">
        <v>-2.2585799999999998</v>
      </c>
      <c r="BR110">
        <v>1.6309039999999999</v>
      </c>
      <c r="BS110">
        <v>-1.6657900000000001</v>
      </c>
      <c r="BT110">
        <v>2.29332</v>
      </c>
      <c r="BU110">
        <v>1.635535</v>
      </c>
      <c r="BV110">
        <v>4.9763099999999998</v>
      </c>
      <c r="BW110">
        <v>0.82388700000000004</v>
      </c>
      <c r="BX110">
        <v>4.5845099999999999</v>
      </c>
      <c r="BY110">
        <v>-0.45888299999999999</v>
      </c>
      <c r="BZ110">
        <v>3.0011939999999999</v>
      </c>
      <c r="CA110">
        <v>-1.335008</v>
      </c>
      <c r="CB110">
        <v>1.190742</v>
      </c>
      <c r="CC110">
        <v>-1.7453019999999999</v>
      </c>
      <c r="CD110">
        <v>2.5673789999999999</v>
      </c>
      <c r="CE110">
        <v>-1.3414509999999999</v>
      </c>
      <c r="CF110">
        <v>1.3973139999999999</v>
      </c>
      <c r="CG110">
        <v>1.385788</v>
      </c>
      <c r="CH110">
        <v>3.9502670000000002</v>
      </c>
      <c r="CI110">
        <v>0.53690800000000005</v>
      </c>
      <c r="CJ110">
        <v>2.916102</v>
      </c>
      <c r="CK110">
        <v>8.4371000000000002E-2</v>
      </c>
      <c r="CL110">
        <v>2.4734850000000002</v>
      </c>
      <c r="CM110">
        <v>-1.361823</v>
      </c>
      <c r="CN110">
        <v>0.87151100000000004</v>
      </c>
      <c r="CO110">
        <v>-2.1707770000000002</v>
      </c>
      <c r="CP110">
        <v>1.1099950000000001</v>
      </c>
      <c r="CQ110">
        <v>-1.8839079999999999</v>
      </c>
      <c r="CR110">
        <v>1.5724640000000001</v>
      </c>
      <c r="CS110">
        <v>1.7862979999999999</v>
      </c>
      <c r="CT110">
        <v>5.3563770000000002</v>
      </c>
      <c r="CU110">
        <v>0.67668600000000001</v>
      </c>
      <c r="CV110">
        <v>2.9859290000000001</v>
      </c>
      <c r="CW110">
        <v>-7.4692999999999996E-2</v>
      </c>
      <c r="CX110">
        <v>2.4999760000000002</v>
      </c>
      <c r="CY110">
        <v>-2.0722019999999999</v>
      </c>
      <c r="CZ110">
        <v>1.8428359999999999</v>
      </c>
      <c r="DA110">
        <v>-1.36171</v>
      </c>
      <c r="DB110">
        <v>0.385158</v>
      </c>
      <c r="DC110">
        <v>-1.329763</v>
      </c>
      <c r="DD110">
        <v>3.0224250000000001</v>
      </c>
      <c r="DE110">
        <v>99.745360000000005</v>
      </c>
      <c r="DF110">
        <v>81.703529000000003</v>
      </c>
      <c r="DG110">
        <v>88.622562000000002</v>
      </c>
      <c r="DH110">
        <v>101.616606</v>
      </c>
      <c r="DI110">
        <v>78.712362999999996</v>
      </c>
      <c r="DJ110">
        <v>94.601196000000002</v>
      </c>
      <c r="DK110">
        <v>99.997377</v>
      </c>
      <c r="DL110">
        <v>95.569965999999994</v>
      </c>
      <c r="DM110">
        <v>117.061407</v>
      </c>
      <c r="DN110">
        <v>96.894081999999997</v>
      </c>
      <c r="DO110">
        <v>107.233767</v>
      </c>
      <c r="DP110">
        <v>94.345761999999993</v>
      </c>
      <c r="DQ110">
        <v>113.656161</v>
      </c>
      <c r="DR110">
        <v>143.17628300000001</v>
      </c>
      <c r="DS110">
        <v>114.48015700000001</v>
      </c>
      <c r="DT110">
        <v>16.933883000000002</v>
      </c>
      <c r="DU110">
        <v>176.248965</v>
      </c>
      <c r="DV110">
        <v>13.260001000000001</v>
      </c>
      <c r="DW110">
        <v>183.11622800000001</v>
      </c>
      <c r="DX110">
        <v>13.792935999999999</v>
      </c>
      <c r="DY110">
        <v>166.51411899999999</v>
      </c>
      <c r="DZ110">
        <v>118.61</v>
      </c>
      <c r="EA110">
        <v>6.1680000000000001</v>
      </c>
      <c r="EB110">
        <v>727.3</v>
      </c>
      <c r="EC110">
        <v>121.44</v>
      </c>
      <c r="ED110">
        <v>5.4669999999999996</v>
      </c>
      <c r="EE110">
        <v>654.79999999999995</v>
      </c>
      <c r="EF110">
        <v>120.49</v>
      </c>
      <c r="EG110">
        <v>5.7149999999999999</v>
      </c>
      <c r="EH110">
        <v>678.2</v>
      </c>
      <c r="EI110">
        <v>120.66999800000001</v>
      </c>
      <c r="EJ110">
        <v>4.9020000000000001</v>
      </c>
      <c r="EK110">
        <v>546.20001200000002</v>
      </c>
      <c r="EL110">
        <v>19.362683000000001</v>
      </c>
      <c r="EM110">
        <v>3.504203</v>
      </c>
      <c r="EN110">
        <v>3.0814889999999999</v>
      </c>
      <c r="EO110">
        <v>-10.054455000000001</v>
      </c>
      <c r="EP110">
        <v>-16.015256999999998</v>
      </c>
      <c r="EQ110">
        <v>-15.114485999999999</v>
      </c>
      <c r="ER110">
        <v>100.83740299999999</v>
      </c>
      <c r="ES110">
        <v>103.57863399999999</v>
      </c>
      <c r="ET110">
        <v>96.824939999999998</v>
      </c>
      <c r="EU110">
        <v>1.3842859999999999</v>
      </c>
      <c r="EV110">
        <v>14598.599883999999</v>
      </c>
      <c r="EW110" t="s">
        <v>1173</v>
      </c>
      <c r="EX110" t="s">
        <v>1173</v>
      </c>
      <c r="EY110">
        <v>11005.773037000001</v>
      </c>
    </row>
    <row r="111" spans="1:155" x14ac:dyDescent="0.25">
      <c r="A111" s="741">
        <v>46299</v>
      </c>
      <c r="B111" s="740">
        <v>0.24505787037037038</v>
      </c>
      <c r="C111">
        <v>5160</v>
      </c>
      <c r="D111">
        <v>0</v>
      </c>
      <c r="E111">
        <v>0</v>
      </c>
      <c r="F111">
        <v>79.517972</v>
      </c>
      <c r="G111">
        <v>76.646721999999997</v>
      </c>
      <c r="H111">
        <v>68.013165000000001</v>
      </c>
      <c r="I111">
        <v>77.562719000000001</v>
      </c>
      <c r="J111">
        <v>81.692114000000004</v>
      </c>
      <c r="K111">
        <v>77.754735999999994</v>
      </c>
      <c r="L111">
        <v>75.270103000000006</v>
      </c>
      <c r="M111">
        <v>76.650649000000001</v>
      </c>
      <c r="N111">
        <v>0.73557700000000004</v>
      </c>
      <c r="O111">
        <v>-0.101218</v>
      </c>
      <c r="P111">
        <v>-2.8904589999999999</v>
      </c>
      <c r="Q111">
        <v>-3.2465730000000002</v>
      </c>
      <c r="R111">
        <v>-1.8077479999999999</v>
      </c>
      <c r="S111">
        <v>-1.491377</v>
      </c>
      <c r="T111">
        <v>-1.0727089999999999</v>
      </c>
      <c r="U111">
        <v>0.55290700000000004</v>
      </c>
      <c r="V111">
        <v>3.3499150000000002</v>
      </c>
      <c r="W111">
        <v>2.928709</v>
      </c>
      <c r="X111">
        <v>-3.1444E-2</v>
      </c>
      <c r="Y111">
        <v>-0.37350499999999998</v>
      </c>
      <c r="Z111">
        <v>3.210105</v>
      </c>
      <c r="AA111">
        <v>3.5994269999999999</v>
      </c>
      <c r="AB111">
        <v>2.7530890000000001</v>
      </c>
      <c r="AC111">
        <v>-1.9642029999999999</v>
      </c>
      <c r="AD111">
        <v>-0.65209600000000001</v>
      </c>
      <c r="AE111">
        <v>-6.3399070000000002</v>
      </c>
      <c r="AF111">
        <v>-4.8357999999999998E-2</v>
      </c>
      <c r="AG111">
        <v>-0.253085</v>
      </c>
      <c r="AH111">
        <v>9.0390329999999999</v>
      </c>
      <c r="AI111">
        <v>-5.887988</v>
      </c>
      <c r="AJ111">
        <v>3.1872859999999998</v>
      </c>
      <c r="AK111">
        <v>1.826265</v>
      </c>
      <c r="AL111">
        <v>7.0508379999999997</v>
      </c>
      <c r="AM111">
        <v>1.007431</v>
      </c>
      <c r="AN111">
        <v>5.7319849999999999</v>
      </c>
      <c r="AO111">
        <v>0.40416999999999997</v>
      </c>
      <c r="AP111">
        <v>4.2351859999999997</v>
      </c>
      <c r="AQ111">
        <v>-1.2236689999999999</v>
      </c>
      <c r="AR111">
        <v>4.0950680000000004</v>
      </c>
      <c r="AS111">
        <v>-2.3945690000000002</v>
      </c>
      <c r="AT111">
        <v>2.9341409999999999</v>
      </c>
      <c r="AU111">
        <v>-1.4395500000000001</v>
      </c>
      <c r="AV111">
        <v>3.2790309999999998</v>
      </c>
      <c r="AW111">
        <v>1.317968</v>
      </c>
      <c r="AX111">
        <v>5.2537440000000002</v>
      </c>
      <c r="AY111">
        <v>0.693801</v>
      </c>
      <c r="AZ111">
        <v>5.1082219999999996</v>
      </c>
      <c r="BA111">
        <v>-0.59907100000000002</v>
      </c>
      <c r="BB111">
        <v>4.4338059999999997</v>
      </c>
      <c r="BC111">
        <v>-1.4923409999999999</v>
      </c>
      <c r="BD111">
        <v>3.556654</v>
      </c>
      <c r="BE111">
        <v>-2.4012600000000002</v>
      </c>
      <c r="BF111">
        <v>2.4232230000000001</v>
      </c>
      <c r="BG111">
        <v>-1.5702959999999999</v>
      </c>
      <c r="BH111">
        <v>1.8040510000000001</v>
      </c>
      <c r="BI111">
        <v>1.592989</v>
      </c>
      <c r="BJ111">
        <v>5.9673639999999999</v>
      </c>
      <c r="BK111">
        <v>0.659941</v>
      </c>
      <c r="BL111">
        <v>4.45139</v>
      </c>
      <c r="BM111">
        <v>-0.28556700000000002</v>
      </c>
      <c r="BN111">
        <v>4.0770059999999999</v>
      </c>
      <c r="BO111">
        <v>-1.5373699999999999</v>
      </c>
      <c r="BP111">
        <v>2.0645720000000001</v>
      </c>
      <c r="BQ111">
        <v>-2.2486619999999999</v>
      </c>
      <c r="BR111">
        <v>1.562206</v>
      </c>
      <c r="BS111">
        <v>-1.708432</v>
      </c>
      <c r="BT111">
        <v>2.2596850000000002</v>
      </c>
      <c r="BU111">
        <v>1.6124320000000001</v>
      </c>
      <c r="BV111">
        <v>4.9505710000000001</v>
      </c>
      <c r="BW111">
        <v>0.80306200000000005</v>
      </c>
      <c r="BX111">
        <v>4.5462239999999996</v>
      </c>
      <c r="BY111">
        <v>-0.52058300000000002</v>
      </c>
      <c r="BZ111">
        <v>2.9831539999999999</v>
      </c>
      <c r="CA111">
        <v>-1.3953009999999999</v>
      </c>
      <c r="CB111">
        <v>1.1555880000000001</v>
      </c>
      <c r="CC111">
        <v>-1.7623249999999999</v>
      </c>
      <c r="CD111">
        <v>2.5486260000000001</v>
      </c>
      <c r="CE111">
        <v>-1.388096</v>
      </c>
      <c r="CF111">
        <v>1.374895</v>
      </c>
      <c r="CG111">
        <v>1.354147</v>
      </c>
      <c r="CH111">
        <v>3.9198520000000001</v>
      </c>
      <c r="CI111">
        <v>0.50495100000000004</v>
      </c>
      <c r="CJ111">
        <v>2.89622</v>
      </c>
      <c r="CK111">
        <v>3.7828000000000001E-2</v>
      </c>
      <c r="CL111">
        <v>2.4607139999999998</v>
      </c>
      <c r="CM111">
        <v>-1.427454</v>
      </c>
      <c r="CN111">
        <v>0.83892199999999995</v>
      </c>
      <c r="CO111">
        <v>-2.2160359999999999</v>
      </c>
      <c r="CP111">
        <v>1.0720339999999999</v>
      </c>
      <c r="CQ111">
        <v>-1.8933139999999999</v>
      </c>
      <c r="CR111">
        <v>1.5787800000000001</v>
      </c>
      <c r="CS111">
        <v>1.769112</v>
      </c>
      <c r="CT111">
        <v>5.3364649999999996</v>
      </c>
      <c r="CU111">
        <v>0.65847999999999995</v>
      </c>
      <c r="CV111">
        <v>2.979285</v>
      </c>
      <c r="CW111">
        <v>-0.124806</v>
      </c>
      <c r="CX111">
        <v>2.4653399999999999</v>
      </c>
      <c r="CY111">
        <v>-2.1098629999999998</v>
      </c>
      <c r="CZ111">
        <v>1.8307420000000001</v>
      </c>
      <c r="DA111">
        <v>-1.393853</v>
      </c>
      <c r="DB111">
        <v>0.38357799999999997</v>
      </c>
      <c r="DC111">
        <v>-1.3359780000000001</v>
      </c>
      <c r="DD111">
        <v>3.0082149999999999</v>
      </c>
      <c r="DE111">
        <v>98.444175000000001</v>
      </c>
      <c r="DF111">
        <v>79.685203000000001</v>
      </c>
      <c r="DG111">
        <v>79.805761000000004</v>
      </c>
      <c r="DH111">
        <v>97.027897999999993</v>
      </c>
      <c r="DI111">
        <v>82.305826999999994</v>
      </c>
      <c r="DJ111">
        <v>86.285482999999999</v>
      </c>
      <c r="DK111">
        <v>100.00605</v>
      </c>
      <c r="DL111">
        <v>94.715517000000006</v>
      </c>
      <c r="DM111">
        <v>112.376812</v>
      </c>
      <c r="DN111">
        <v>91.021197000000001</v>
      </c>
      <c r="DO111">
        <v>99.359075000000004</v>
      </c>
      <c r="DP111">
        <v>80.365487000000002</v>
      </c>
      <c r="DQ111">
        <v>113.639233</v>
      </c>
      <c r="DR111">
        <v>142.442488</v>
      </c>
      <c r="DS111">
        <v>106.24039399999999</v>
      </c>
      <c r="DT111">
        <v>16.710737999999999</v>
      </c>
      <c r="DU111">
        <v>171.84615700000001</v>
      </c>
      <c r="DV111">
        <v>12.72556</v>
      </c>
      <c r="DW111">
        <v>170.67550299999999</v>
      </c>
      <c r="DX111">
        <v>24.191217000000002</v>
      </c>
      <c r="DY111">
        <v>24.560480999999999</v>
      </c>
      <c r="DZ111">
        <v>119.01</v>
      </c>
      <c r="EA111">
        <v>6.1539999999999999</v>
      </c>
      <c r="EB111">
        <v>722.4</v>
      </c>
      <c r="EC111">
        <v>121.91</v>
      </c>
      <c r="ED111">
        <v>5.3920000000000003</v>
      </c>
      <c r="EE111">
        <v>639.20000000000005</v>
      </c>
      <c r="EF111">
        <v>123.28</v>
      </c>
      <c r="EG111">
        <v>0.49099999999999999</v>
      </c>
      <c r="EH111">
        <v>33.799999999999997</v>
      </c>
      <c r="EI111">
        <v>120.69000200000001</v>
      </c>
      <c r="EJ111">
        <v>4.9029999999999996</v>
      </c>
      <c r="EK111">
        <v>546.40002400000003</v>
      </c>
      <c r="EL111">
        <v>19.439882000000001</v>
      </c>
      <c r="EM111">
        <v>11.044002000000001</v>
      </c>
      <c r="EN111">
        <v>2.8790879999999999</v>
      </c>
      <c r="EO111">
        <v>-10.400848999999999</v>
      </c>
      <c r="EP111">
        <v>-16.931989999999999</v>
      </c>
      <c r="EQ111">
        <v>0.30819800000000003</v>
      </c>
      <c r="ER111">
        <v>99.041696999999999</v>
      </c>
      <c r="ES111">
        <v>98.559021000000001</v>
      </c>
      <c r="ET111">
        <v>0.79449700000000001</v>
      </c>
      <c r="EU111">
        <v>1.366549</v>
      </c>
      <c r="EV111">
        <v>14610.667121</v>
      </c>
      <c r="EW111" t="s">
        <v>1173</v>
      </c>
      <c r="EX111" t="s">
        <v>1173</v>
      </c>
      <c r="EY111">
        <v>11014.87442</v>
      </c>
    </row>
    <row r="112" spans="1:155" x14ac:dyDescent="0.25">
      <c r="A112" s="741">
        <v>46299</v>
      </c>
      <c r="B112" s="740">
        <v>0.24575231481481483</v>
      </c>
      <c r="C112">
        <v>5220</v>
      </c>
      <c r="D112">
        <v>0</v>
      </c>
      <c r="E112">
        <v>0</v>
      </c>
      <c r="F112">
        <v>79.463596999999993</v>
      </c>
      <c r="G112">
        <v>76.711894000000001</v>
      </c>
      <c r="H112">
        <v>68.146288999999996</v>
      </c>
      <c r="I112">
        <v>77.562055999999998</v>
      </c>
      <c r="J112">
        <v>81.564032999999995</v>
      </c>
      <c r="K112">
        <v>77.560793000000004</v>
      </c>
      <c r="L112">
        <v>75.262652000000003</v>
      </c>
      <c r="M112">
        <v>76.552563000000006</v>
      </c>
      <c r="N112">
        <v>0.61826800000000004</v>
      </c>
      <c r="O112">
        <v>-0.19141</v>
      </c>
      <c r="P112">
        <v>-2.9309120000000002</v>
      </c>
      <c r="Q112">
        <v>-3.2339259999999999</v>
      </c>
      <c r="R112">
        <v>-0.94689699999999999</v>
      </c>
      <c r="S112">
        <v>-0.42702499999999999</v>
      </c>
      <c r="T112">
        <v>-0.1479</v>
      </c>
      <c r="U112">
        <v>0.96628499999999995</v>
      </c>
      <c r="V112">
        <v>3.384776</v>
      </c>
      <c r="W112">
        <v>2.7450779999999999</v>
      </c>
      <c r="X112">
        <v>-0.28893400000000002</v>
      </c>
      <c r="Y112">
        <v>9.2739999999999993E-3</v>
      </c>
      <c r="Z112">
        <v>3.7934230000000002</v>
      </c>
      <c r="AA112">
        <v>3.3076810000000001</v>
      </c>
      <c r="AB112">
        <v>2.6314899999999999</v>
      </c>
      <c r="AC112">
        <v>-2.0927090000000002</v>
      </c>
      <c r="AD112">
        <v>-0.55295899999999998</v>
      </c>
      <c r="AE112">
        <v>-6.4176630000000001</v>
      </c>
      <c r="AF112">
        <v>0.64639100000000005</v>
      </c>
      <c r="AG112">
        <v>0.63669799999999999</v>
      </c>
      <c r="AH112">
        <v>8.7533829999999995</v>
      </c>
      <c r="AI112">
        <v>-12.662829</v>
      </c>
      <c r="AJ112">
        <v>13.883535999999999</v>
      </c>
      <c r="AK112">
        <v>1.7997840000000001</v>
      </c>
      <c r="AL112">
        <v>7.0711190000000004</v>
      </c>
      <c r="AM112">
        <v>1.0205150000000001</v>
      </c>
      <c r="AN112">
        <v>5.7385640000000002</v>
      </c>
      <c r="AO112">
        <v>0.410165</v>
      </c>
      <c r="AP112">
        <v>4.2085509999999999</v>
      </c>
      <c r="AQ112">
        <v>-1.2496</v>
      </c>
      <c r="AR112">
        <v>4.0754530000000004</v>
      </c>
      <c r="AS112">
        <v>-2.3763529999999999</v>
      </c>
      <c r="AT112">
        <v>2.9269609999999999</v>
      </c>
      <c r="AU112">
        <v>-1.4518709999999999</v>
      </c>
      <c r="AV112">
        <v>3.2718560000000001</v>
      </c>
      <c r="AW112">
        <v>1.3225469999999999</v>
      </c>
      <c r="AX112">
        <v>5.2789219999999997</v>
      </c>
      <c r="AY112">
        <v>0.69053699999999996</v>
      </c>
      <c r="AZ112">
        <v>5.0974909999999998</v>
      </c>
      <c r="BA112">
        <v>-0.62608200000000003</v>
      </c>
      <c r="BB112">
        <v>4.4349030000000003</v>
      </c>
      <c r="BC112">
        <v>-1.5143880000000001</v>
      </c>
      <c r="BD112">
        <v>3.5439660000000002</v>
      </c>
      <c r="BE112">
        <v>-2.4008289999999999</v>
      </c>
      <c r="BF112">
        <v>2.4402219999999999</v>
      </c>
      <c r="BG112">
        <v>-1.5670869999999999</v>
      </c>
      <c r="BH112">
        <v>1.81308</v>
      </c>
      <c r="BI112">
        <v>1.5660689999999999</v>
      </c>
      <c r="BJ112">
        <v>5.9657369999999998</v>
      </c>
      <c r="BK112">
        <v>0.66383999999999999</v>
      </c>
      <c r="BL112">
        <v>4.4589379999999998</v>
      </c>
      <c r="BM112">
        <v>-0.28536</v>
      </c>
      <c r="BN112">
        <v>4.0711680000000001</v>
      </c>
      <c r="BO112">
        <v>-1.5284390000000001</v>
      </c>
      <c r="BP112">
        <v>2.0522680000000002</v>
      </c>
      <c r="BQ112">
        <v>-2.248993</v>
      </c>
      <c r="BR112">
        <v>1.606368</v>
      </c>
      <c r="BS112">
        <v>-1.708518</v>
      </c>
      <c r="BT112">
        <v>2.255455</v>
      </c>
      <c r="BU112">
        <v>1.6319049999999999</v>
      </c>
      <c r="BV112">
        <v>4.9598570000000004</v>
      </c>
      <c r="BW112">
        <v>0.78656499999999996</v>
      </c>
      <c r="BX112">
        <v>4.5794160000000002</v>
      </c>
      <c r="BY112">
        <v>-0.51256599999999997</v>
      </c>
      <c r="BZ112">
        <v>3.0061740000000001</v>
      </c>
      <c r="CA112">
        <v>-1.407316</v>
      </c>
      <c r="CB112">
        <v>1.1708320000000001</v>
      </c>
      <c r="CC112">
        <v>-1.756419</v>
      </c>
      <c r="CD112">
        <v>2.5784259999999999</v>
      </c>
      <c r="CE112">
        <v>-1.3784890000000001</v>
      </c>
      <c r="CF112">
        <v>1.363945</v>
      </c>
      <c r="CG112">
        <v>1.3358190000000001</v>
      </c>
      <c r="CH112">
        <v>3.964426</v>
      </c>
      <c r="CI112">
        <v>0.51466999999999996</v>
      </c>
      <c r="CJ112">
        <v>2.943622</v>
      </c>
      <c r="CK112">
        <v>3.7249999999999998E-2</v>
      </c>
      <c r="CL112">
        <v>2.4523130000000002</v>
      </c>
      <c r="CM112">
        <v>-1.4345159999999999</v>
      </c>
      <c r="CN112">
        <v>0.87456699999999998</v>
      </c>
      <c r="CO112">
        <v>-2.2321469999999999</v>
      </c>
      <c r="CP112">
        <v>1.0913310000000001</v>
      </c>
      <c r="CQ112">
        <v>-1.9128540000000001</v>
      </c>
      <c r="CR112">
        <v>1.590687</v>
      </c>
      <c r="CS112">
        <v>1.7999069999999999</v>
      </c>
      <c r="CT112">
        <v>5.3417479999999999</v>
      </c>
      <c r="CU112">
        <v>0.65318399999999999</v>
      </c>
      <c r="CV112">
        <v>2.9809070000000002</v>
      </c>
      <c r="CW112">
        <v>-0.122714</v>
      </c>
      <c r="CX112">
        <v>2.47939</v>
      </c>
      <c r="CY112">
        <v>-2.128625</v>
      </c>
      <c r="CZ112">
        <v>1.8148569999999999</v>
      </c>
      <c r="DA112">
        <v>-1.398274</v>
      </c>
      <c r="DB112">
        <v>0.34776899999999999</v>
      </c>
      <c r="DC112">
        <v>-1.3357680000000001</v>
      </c>
      <c r="DD112">
        <v>3.0226630000000001</v>
      </c>
      <c r="DE112">
        <v>97.975897000000003</v>
      </c>
      <c r="DF112">
        <v>79.461433</v>
      </c>
      <c r="DG112">
        <v>79.181531000000007</v>
      </c>
      <c r="DH112">
        <v>96.374664999999993</v>
      </c>
      <c r="DI112">
        <v>82.378075999999993</v>
      </c>
      <c r="DJ112">
        <v>84.258876999999998</v>
      </c>
      <c r="DK112">
        <v>99.674554999999998</v>
      </c>
      <c r="DL112">
        <v>94.138678999999996</v>
      </c>
      <c r="DM112">
        <v>113.640912</v>
      </c>
      <c r="DN112">
        <v>92.086349999999996</v>
      </c>
      <c r="DO112">
        <v>93.458566000000005</v>
      </c>
      <c r="DP112">
        <v>78.328233999999995</v>
      </c>
      <c r="DQ112">
        <v>113.224124</v>
      </c>
      <c r="DR112">
        <v>141.79070200000001</v>
      </c>
      <c r="DS112">
        <v>96.280196000000004</v>
      </c>
      <c r="DT112">
        <v>16.606503</v>
      </c>
      <c r="DU112">
        <v>171.16670099999999</v>
      </c>
      <c r="DV112">
        <v>12.820513</v>
      </c>
      <c r="DW112">
        <v>169.70680999999999</v>
      </c>
      <c r="DX112">
        <v>24.444005000000001</v>
      </c>
      <c r="DY112">
        <v>24.759815</v>
      </c>
      <c r="DZ112">
        <v>118.81</v>
      </c>
      <c r="EA112">
        <v>6.1479999999999997</v>
      </c>
      <c r="EB112">
        <v>719</v>
      </c>
      <c r="EC112">
        <v>121.87</v>
      </c>
      <c r="ED112">
        <v>5.3680000000000003</v>
      </c>
      <c r="EE112">
        <v>642.9</v>
      </c>
      <c r="EF112">
        <v>123.39</v>
      </c>
      <c r="EG112">
        <v>0.49</v>
      </c>
      <c r="EH112">
        <v>33.5</v>
      </c>
      <c r="EI112">
        <v>120.650002</v>
      </c>
      <c r="EJ112">
        <v>4.9009999999999998</v>
      </c>
      <c r="EK112">
        <v>546.09997599999997</v>
      </c>
      <c r="EL112">
        <v>19.316687999999999</v>
      </c>
      <c r="EM112">
        <v>4.1052840000000002</v>
      </c>
      <c r="EN112">
        <v>13.242054</v>
      </c>
      <c r="EO112">
        <v>-10.563305</v>
      </c>
      <c r="EP112">
        <v>-16.768113</v>
      </c>
      <c r="EQ112">
        <v>0.641482</v>
      </c>
      <c r="ER112">
        <v>98.76182</v>
      </c>
      <c r="ES112">
        <v>98.157926000000003</v>
      </c>
      <c r="ET112">
        <v>1.0555600000000001</v>
      </c>
      <c r="EU112">
        <v>1.368465</v>
      </c>
      <c r="EV112">
        <v>14622.673491</v>
      </c>
      <c r="EW112" t="s">
        <v>1173</v>
      </c>
      <c r="EX112" t="s">
        <v>1173</v>
      </c>
      <c r="EY112">
        <v>11021.813528000001</v>
      </c>
    </row>
    <row r="113" spans="1:155" x14ac:dyDescent="0.25">
      <c r="A113" s="741">
        <v>46299</v>
      </c>
      <c r="B113" s="740">
        <v>0.24644675925925927</v>
      </c>
      <c r="C113">
        <v>5280</v>
      </c>
      <c r="D113">
        <v>0</v>
      </c>
      <c r="E113">
        <v>0</v>
      </c>
      <c r="F113">
        <v>79.319444000000004</v>
      </c>
      <c r="G113">
        <v>76.660030000000006</v>
      </c>
      <c r="H113">
        <v>68.019795000000002</v>
      </c>
      <c r="I113">
        <v>77.524953999999994</v>
      </c>
      <c r="J113">
        <v>81.417266999999995</v>
      </c>
      <c r="K113">
        <v>77.491681999999997</v>
      </c>
      <c r="L113">
        <v>75.263715000000005</v>
      </c>
      <c r="M113">
        <v>76.447787000000005</v>
      </c>
      <c r="N113">
        <v>0.61750400000000005</v>
      </c>
      <c r="O113">
        <v>-0.232846</v>
      </c>
      <c r="P113">
        <v>-2.254407</v>
      </c>
      <c r="Q113">
        <v>-2.3187199999999999</v>
      </c>
      <c r="R113">
        <v>-0.18603</v>
      </c>
      <c r="S113">
        <v>0.291211</v>
      </c>
      <c r="T113">
        <v>0.60862099999999997</v>
      </c>
      <c r="U113">
        <v>1.589712</v>
      </c>
      <c r="V113">
        <v>3.2920769999999999</v>
      </c>
      <c r="W113">
        <v>3.4662899999999999</v>
      </c>
      <c r="X113">
        <v>0.24027200000000001</v>
      </c>
      <c r="Y113">
        <v>0.58763600000000005</v>
      </c>
      <c r="Z113">
        <v>4.3372700000000002</v>
      </c>
      <c r="AA113">
        <v>3.1188729999999998</v>
      </c>
      <c r="AB113">
        <v>2.6770260000000001</v>
      </c>
      <c r="AC113">
        <v>-2.13862</v>
      </c>
      <c r="AD113">
        <v>-6.4809000000000005E-2</v>
      </c>
      <c r="AE113">
        <v>-1.8624670000000001</v>
      </c>
      <c r="AF113">
        <v>1.220812</v>
      </c>
      <c r="AG113">
        <v>1.2964389999999999</v>
      </c>
      <c r="AH113">
        <v>8.4616310000000006</v>
      </c>
      <c r="AI113">
        <v>1.2541E-2</v>
      </c>
      <c r="AJ113">
        <v>23.754930999999999</v>
      </c>
      <c r="AK113">
        <v>1.7907580000000001</v>
      </c>
      <c r="AL113">
        <v>7.0422180000000001</v>
      </c>
      <c r="AM113">
        <v>1.01857</v>
      </c>
      <c r="AN113">
        <v>5.6944900000000001</v>
      </c>
      <c r="AO113">
        <v>0.39853</v>
      </c>
      <c r="AP113">
        <v>4.187341</v>
      </c>
      <c r="AQ113">
        <v>-1.2746900000000001</v>
      </c>
      <c r="AR113">
        <v>4.0479599999999998</v>
      </c>
      <c r="AS113">
        <v>-2.3758300000000001</v>
      </c>
      <c r="AT113">
        <v>2.8896809999999999</v>
      </c>
      <c r="AU113">
        <v>-1.4625429999999999</v>
      </c>
      <c r="AV113">
        <v>3.2263190000000002</v>
      </c>
      <c r="AW113">
        <v>1.3079240000000001</v>
      </c>
      <c r="AX113">
        <v>5.2538429999999998</v>
      </c>
      <c r="AY113">
        <v>0.69897799999999999</v>
      </c>
      <c r="AZ113">
        <v>5.0844430000000003</v>
      </c>
      <c r="BA113">
        <v>-0.61889499999999997</v>
      </c>
      <c r="BB113">
        <v>4.420655</v>
      </c>
      <c r="BC113">
        <v>-1.5486800000000001</v>
      </c>
      <c r="BD113">
        <v>3.5195889999999999</v>
      </c>
      <c r="BE113">
        <v>-2.3993039999999999</v>
      </c>
      <c r="BF113">
        <v>2.4081320000000002</v>
      </c>
      <c r="BG113">
        <v>-1.5720479999999999</v>
      </c>
      <c r="BH113">
        <v>1.7824580000000001</v>
      </c>
      <c r="BI113">
        <v>1.594895</v>
      </c>
      <c r="BJ113">
        <v>5.9566819999999998</v>
      </c>
      <c r="BK113">
        <v>0.64917400000000003</v>
      </c>
      <c r="BL113">
        <v>4.436553</v>
      </c>
      <c r="BM113">
        <v>-0.29958600000000002</v>
      </c>
      <c r="BN113">
        <v>4.0582479999999999</v>
      </c>
      <c r="BO113">
        <v>-1.5437860000000001</v>
      </c>
      <c r="BP113">
        <v>2.026872</v>
      </c>
      <c r="BQ113">
        <v>-2.2546210000000002</v>
      </c>
      <c r="BR113">
        <v>1.605272</v>
      </c>
      <c r="BS113">
        <v>-1.7295389999999999</v>
      </c>
      <c r="BT113">
        <v>2.258505</v>
      </c>
      <c r="BU113">
        <v>1.6257919999999999</v>
      </c>
      <c r="BV113">
        <v>4.999174</v>
      </c>
      <c r="BW113">
        <v>0.84320300000000004</v>
      </c>
      <c r="BX113">
        <v>4.5932490000000001</v>
      </c>
      <c r="BY113">
        <v>-0.52405800000000002</v>
      </c>
      <c r="BZ113">
        <v>2.9812989999999999</v>
      </c>
      <c r="CA113">
        <v>-1.4129119999999999</v>
      </c>
      <c r="CB113">
        <v>1.1758660000000001</v>
      </c>
      <c r="CC113">
        <v>-1.7627440000000001</v>
      </c>
      <c r="CD113">
        <v>2.552813</v>
      </c>
      <c r="CE113">
        <v>-1.4000900000000001</v>
      </c>
      <c r="CF113">
        <v>1.3691739999999999</v>
      </c>
      <c r="CG113">
        <v>1.3424309999999999</v>
      </c>
      <c r="CH113">
        <v>3.9313189999999998</v>
      </c>
      <c r="CI113">
        <v>0.537713</v>
      </c>
      <c r="CJ113">
        <v>2.9417430000000002</v>
      </c>
      <c r="CK113">
        <v>3.6485999999999998E-2</v>
      </c>
      <c r="CL113">
        <v>2.4676629999999999</v>
      </c>
      <c r="CM113">
        <v>-1.465381</v>
      </c>
      <c r="CN113">
        <v>0.865035</v>
      </c>
      <c r="CO113">
        <v>-2.246826</v>
      </c>
      <c r="CP113">
        <v>1.064184</v>
      </c>
      <c r="CQ113">
        <v>-1.9382729999999999</v>
      </c>
      <c r="CR113">
        <v>1.56863</v>
      </c>
      <c r="CS113">
        <v>1.7787790000000001</v>
      </c>
      <c r="CT113">
        <v>5.3673190000000002</v>
      </c>
      <c r="CU113">
        <v>0.68539799999999995</v>
      </c>
      <c r="CV113">
        <v>2.9890910000000002</v>
      </c>
      <c r="CW113">
        <v>-0.138984</v>
      </c>
      <c r="CX113">
        <v>2.4855119999999999</v>
      </c>
      <c r="CY113">
        <v>-2.1131880000000001</v>
      </c>
      <c r="CZ113">
        <v>1.810389</v>
      </c>
      <c r="DA113">
        <v>-1.396719</v>
      </c>
      <c r="DB113">
        <v>0.35624600000000001</v>
      </c>
      <c r="DC113">
        <v>-1.3582890000000001</v>
      </c>
      <c r="DD113">
        <v>3.007263</v>
      </c>
      <c r="DE113">
        <v>97.132362999999998</v>
      </c>
      <c r="DF113">
        <v>79.864615000000001</v>
      </c>
      <c r="DG113">
        <v>80.283259999999999</v>
      </c>
      <c r="DH113">
        <v>89.943342000000001</v>
      </c>
      <c r="DI113">
        <v>81.906969000000004</v>
      </c>
      <c r="DJ113">
        <v>82.709003999999993</v>
      </c>
      <c r="DK113">
        <v>99.293993999999998</v>
      </c>
      <c r="DL113">
        <v>93.805789000000004</v>
      </c>
      <c r="DM113">
        <v>109.290937</v>
      </c>
      <c r="DN113">
        <v>87.189447000000001</v>
      </c>
      <c r="DO113">
        <v>89.805085000000005</v>
      </c>
      <c r="DP113">
        <v>77.665159000000003</v>
      </c>
      <c r="DQ113">
        <v>113.100893</v>
      </c>
      <c r="DR113">
        <v>128.154214</v>
      </c>
      <c r="DS113">
        <v>91.545381000000006</v>
      </c>
      <c r="DT113">
        <v>16.513736000000002</v>
      </c>
      <c r="DU113">
        <v>169.11783800000001</v>
      </c>
      <c r="DV113">
        <v>23.309082</v>
      </c>
      <c r="DW113">
        <v>136.135998</v>
      </c>
      <c r="DX113">
        <v>24.867894</v>
      </c>
      <c r="DY113">
        <v>25.156832000000001</v>
      </c>
      <c r="DZ113">
        <v>119.13</v>
      </c>
      <c r="EA113">
        <v>6.1239999999999997</v>
      </c>
      <c r="EB113">
        <v>715.2</v>
      </c>
      <c r="EC113">
        <v>124.17</v>
      </c>
      <c r="ED113">
        <v>0.502</v>
      </c>
      <c r="EE113">
        <v>34.6</v>
      </c>
      <c r="EF113">
        <v>123.68</v>
      </c>
      <c r="EG113">
        <v>0.48799999999999999</v>
      </c>
      <c r="EH113">
        <v>33.5</v>
      </c>
      <c r="EI113">
        <v>120.58000199999999</v>
      </c>
      <c r="EJ113">
        <v>4.899</v>
      </c>
      <c r="EK113">
        <v>545.5</v>
      </c>
      <c r="EL113">
        <v>19.169868000000001</v>
      </c>
      <c r="EM113">
        <v>0.88048400000000004</v>
      </c>
      <c r="EN113">
        <v>22.558242</v>
      </c>
      <c r="EO113">
        <v>-10.708237</v>
      </c>
      <c r="EP113">
        <v>-0.86794300000000002</v>
      </c>
      <c r="EQ113">
        <v>1.1966889999999999</v>
      </c>
      <c r="ER113">
        <v>97.913302000000002</v>
      </c>
      <c r="ES113">
        <v>83.190121000000005</v>
      </c>
      <c r="ET113">
        <v>1.5725450000000001</v>
      </c>
      <c r="EU113">
        <v>1.3596790000000001</v>
      </c>
      <c r="EV113">
        <v>14634.658341</v>
      </c>
      <c r="EW113" t="s">
        <v>1173</v>
      </c>
      <c r="EX113" t="s">
        <v>1173</v>
      </c>
      <c r="EY113">
        <v>11030.908469</v>
      </c>
    </row>
    <row r="114" spans="1:155" x14ac:dyDescent="0.25">
      <c r="A114" s="741">
        <v>46299</v>
      </c>
      <c r="B114" s="740">
        <v>0.24714120370370371</v>
      </c>
      <c r="C114">
        <v>5340</v>
      </c>
      <c r="D114">
        <v>0</v>
      </c>
      <c r="E114">
        <v>0</v>
      </c>
      <c r="F114">
        <v>79.260749000000004</v>
      </c>
      <c r="G114">
        <v>76.676616999999993</v>
      </c>
      <c r="H114">
        <v>68.057846999999995</v>
      </c>
      <c r="I114">
        <v>77.513559999999998</v>
      </c>
      <c r="J114">
        <v>81.232336000000004</v>
      </c>
      <c r="K114">
        <v>77.379621</v>
      </c>
      <c r="L114">
        <v>75.253208000000001</v>
      </c>
      <c r="M114">
        <v>76.363917999999998</v>
      </c>
      <c r="N114">
        <v>0.53215299999999999</v>
      </c>
      <c r="O114">
        <v>-4.6557000000000001E-2</v>
      </c>
      <c r="P114">
        <v>-0.38718799999999998</v>
      </c>
      <c r="Q114">
        <v>-0.44924799999999998</v>
      </c>
      <c r="R114">
        <v>-0.31656600000000001</v>
      </c>
      <c r="S114">
        <v>-0.61386499999999999</v>
      </c>
      <c r="T114">
        <v>0.12548599999999999</v>
      </c>
      <c r="U114">
        <v>1.304686</v>
      </c>
      <c r="V114">
        <v>3.4189989999999999</v>
      </c>
      <c r="W114">
        <v>3.6028289999999998</v>
      </c>
      <c r="X114">
        <v>1.3238749999999999</v>
      </c>
      <c r="Y114">
        <v>0.64052600000000004</v>
      </c>
      <c r="Z114">
        <v>4.2057890000000002</v>
      </c>
      <c r="AA114">
        <v>3.2602980000000001</v>
      </c>
      <c r="AB114">
        <v>2.7210779999999999</v>
      </c>
      <c r="AC114">
        <v>-2.0877520000000001</v>
      </c>
      <c r="AD114">
        <v>0.95984599999999998</v>
      </c>
      <c r="AE114">
        <v>1.6819280000000001</v>
      </c>
      <c r="AF114">
        <v>0.70974499999999996</v>
      </c>
      <c r="AG114">
        <v>-3.2753000000000001</v>
      </c>
      <c r="AH114">
        <v>8.3097060000000003</v>
      </c>
      <c r="AI114">
        <v>12.426367000000001</v>
      </c>
      <c r="AJ114">
        <v>-8.936337</v>
      </c>
      <c r="AK114">
        <v>1.82073</v>
      </c>
      <c r="AL114">
        <v>7.0330909999999998</v>
      </c>
      <c r="AM114">
        <v>0.99321400000000004</v>
      </c>
      <c r="AN114">
        <v>5.6748079999999996</v>
      </c>
      <c r="AO114">
        <v>0.376558</v>
      </c>
      <c r="AP114">
        <v>4.1884509999999997</v>
      </c>
      <c r="AQ114">
        <v>-1.308756</v>
      </c>
      <c r="AR114">
        <v>4.0205900000000003</v>
      </c>
      <c r="AS114">
        <v>-2.4145989999999999</v>
      </c>
      <c r="AT114">
        <v>2.89472</v>
      </c>
      <c r="AU114">
        <v>-1.4815510000000001</v>
      </c>
      <c r="AV114">
        <v>3.2074470000000002</v>
      </c>
      <c r="AW114">
        <v>1.2939689999999999</v>
      </c>
      <c r="AX114">
        <v>5.2615150000000002</v>
      </c>
      <c r="AY114">
        <v>0.69147199999999998</v>
      </c>
      <c r="AZ114">
        <v>5.0795269999999997</v>
      </c>
      <c r="BA114">
        <v>-0.67287699999999995</v>
      </c>
      <c r="BB114">
        <v>4.4114550000000001</v>
      </c>
      <c r="BC114">
        <v>-1.541755</v>
      </c>
      <c r="BD114">
        <v>3.4993460000000001</v>
      </c>
      <c r="BE114">
        <v>-2.4124110000000001</v>
      </c>
      <c r="BF114">
        <v>2.3900570000000001</v>
      </c>
      <c r="BG114">
        <v>-1.5953280000000001</v>
      </c>
      <c r="BH114">
        <v>1.788116</v>
      </c>
      <c r="BI114">
        <v>1.5572280000000001</v>
      </c>
      <c r="BJ114">
        <v>5.9448920000000003</v>
      </c>
      <c r="BK114">
        <v>0.64236599999999999</v>
      </c>
      <c r="BL114">
        <v>4.4334559999999996</v>
      </c>
      <c r="BM114">
        <v>-0.33876099999999998</v>
      </c>
      <c r="BN114">
        <v>4.0551029999999999</v>
      </c>
      <c r="BO114">
        <v>-1.5914189999999999</v>
      </c>
      <c r="BP114">
        <v>2.024178</v>
      </c>
      <c r="BQ114">
        <v>-2.2944239999999998</v>
      </c>
      <c r="BR114">
        <v>1.579736</v>
      </c>
      <c r="BS114">
        <v>-1.7325060000000001</v>
      </c>
      <c r="BT114">
        <v>2.2362169999999999</v>
      </c>
      <c r="BU114">
        <v>1.6166370000000001</v>
      </c>
      <c r="BV114">
        <v>4.9772249999999998</v>
      </c>
      <c r="BW114">
        <v>0.81188700000000003</v>
      </c>
      <c r="BX114">
        <v>4.5580670000000003</v>
      </c>
      <c r="BY114">
        <v>-0.55951499999999998</v>
      </c>
      <c r="BZ114">
        <v>2.965071</v>
      </c>
      <c r="CA114">
        <v>-1.4352689999999999</v>
      </c>
      <c r="CB114">
        <v>1.157287</v>
      </c>
      <c r="CC114">
        <v>-1.774221</v>
      </c>
      <c r="CD114">
        <v>2.5437129999999999</v>
      </c>
      <c r="CE114">
        <v>-1.4194329999999999</v>
      </c>
      <c r="CF114">
        <v>1.334819</v>
      </c>
      <c r="CG114">
        <v>1.3440399999999999</v>
      </c>
      <c r="CH114">
        <v>3.924299</v>
      </c>
      <c r="CI114">
        <v>0.50665099999999996</v>
      </c>
      <c r="CJ114">
        <v>2.924134</v>
      </c>
      <c r="CK114">
        <v>2.0882999999999999E-2</v>
      </c>
      <c r="CL114">
        <v>2.435546</v>
      </c>
      <c r="CM114">
        <v>-1.465276</v>
      </c>
      <c r="CN114">
        <v>0.82234700000000005</v>
      </c>
      <c r="CO114">
        <v>-2.2322259999999998</v>
      </c>
      <c r="CP114">
        <v>1.0572889999999999</v>
      </c>
      <c r="CQ114">
        <v>-1.9257359999999999</v>
      </c>
      <c r="CR114">
        <v>1.5506789999999999</v>
      </c>
      <c r="CS114">
        <v>1.7972349999999999</v>
      </c>
      <c r="CT114">
        <v>5.3216029999999996</v>
      </c>
      <c r="CU114">
        <v>0.64074399999999998</v>
      </c>
      <c r="CV114">
        <v>2.985528</v>
      </c>
      <c r="CW114">
        <v>-0.135631</v>
      </c>
      <c r="CX114">
        <v>2.4526569999999999</v>
      </c>
      <c r="CY114">
        <v>-2.100848</v>
      </c>
      <c r="CZ114">
        <v>1.7986949999999999</v>
      </c>
      <c r="DA114">
        <v>-1.4348590000000001</v>
      </c>
      <c r="DB114">
        <v>0.33714300000000003</v>
      </c>
      <c r="DC114">
        <v>-1.384388</v>
      </c>
      <c r="DD114">
        <v>2.996874</v>
      </c>
      <c r="DE114">
        <v>97.413321999999994</v>
      </c>
      <c r="DF114">
        <v>79.980168000000006</v>
      </c>
      <c r="DG114">
        <v>87.062057999999993</v>
      </c>
      <c r="DH114">
        <v>89.848740000000006</v>
      </c>
      <c r="DI114">
        <v>77.896210999999994</v>
      </c>
      <c r="DJ114">
        <v>93.863485999999995</v>
      </c>
      <c r="DK114">
        <v>98.709401</v>
      </c>
      <c r="DL114">
        <v>93.849183999999994</v>
      </c>
      <c r="DM114">
        <v>101.222048</v>
      </c>
      <c r="DN114">
        <v>71.367412000000002</v>
      </c>
      <c r="DO114">
        <v>102.92965700000001</v>
      </c>
      <c r="DP114">
        <v>93.650758999999994</v>
      </c>
      <c r="DQ114">
        <v>113.402365</v>
      </c>
      <c r="DR114">
        <v>111.273493</v>
      </c>
      <c r="DS114">
        <v>109.646974</v>
      </c>
      <c r="DT114">
        <v>16.613889</v>
      </c>
      <c r="DU114">
        <v>170.47723500000001</v>
      </c>
      <c r="DV114">
        <v>26.024927999999999</v>
      </c>
      <c r="DW114">
        <v>77.340269000000006</v>
      </c>
      <c r="DX114">
        <v>15.062173</v>
      </c>
      <c r="DY114">
        <v>166.17978500000001</v>
      </c>
      <c r="DZ114">
        <v>118.83</v>
      </c>
      <c r="EA114">
        <v>6.1420000000000003</v>
      </c>
      <c r="EB114">
        <v>718.3</v>
      </c>
      <c r="EC114">
        <v>123.85</v>
      </c>
      <c r="ED114">
        <v>0.503</v>
      </c>
      <c r="EE114">
        <v>34.200000000000003</v>
      </c>
      <c r="EF114">
        <v>120.84</v>
      </c>
      <c r="EG114">
        <v>5.8419999999999996</v>
      </c>
      <c r="EH114">
        <v>691.6</v>
      </c>
      <c r="EI114">
        <v>121.44000200000001</v>
      </c>
      <c r="EJ114">
        <v>2.6589999999999998</v>
      </c>
      <c r="EK114">
        <v>322.79998799999998</v>
      </c>
      <c r="EL114">
        <v>18.861485999999999</v>
      </c>
      <c r="EM114">
        <v>9.7369330000000005</v>
      </c>
      <c r="EN114">
        <v>4.0840779999999999</v>
      </c>
      <c r="EO114">
        <v>-10.551780000000001</v>
      </c>
      <c r="EP114">
        <v>2.6894339999999999</v>
      </c>
      <c r="EQ114">
        <v>-13.020415</v>
      </c>
      <c r="ER114">
        <v>98.477052</v>
      </c>
      <c r="ES114">
        <v>49.612758999999997</v>
      </c>
      <c r="ET114">
        <v>96.684359000000001</v>
      </c>
      <c r="EU114">
        <v>1.3434379999999999</v>
      </c>
      <c r="EV114">
        <v>14646.630625</v>
      </c>
      <c r="EW114" t="s">
        <v>1173</v>
      </c>
      <c r="EX114" t="s">
        <v>1173</v>
      </c>
      <c r="EY114">
        <v>11039.819148</v>
      </c>
    </row>
    <row r="115" spans="1:155" x14ac:dyDescent="0.25">
      <c r="A115" s="741">
        <v>46299</v>
      </c>
      <c r="B115" s="740">
        <v>0.24783564814814815</v>
      </c>
      <c r="C115">
        <v>5400</v>
      </c>
      <c r="D115">
        <v>0</v>
      </c>
      <c r="E115">
        <v>0</v>
      </c>
      <c r="F115">
        <v>79.202717000000007</v>
      </c>
      <c r="G115">
        <v>76.578356999999997</v>
      </c>
      <c r="H115">
        <v>68.119568999999998</v>
      </c>
      <c r="I115">
        <v>77.499675999999994</v>
      </c>
      <c r="J115">
        <v>81.130864000000003</v>
      </c>
      <c r="K115">
        <v>77.379214000000005</v>
      </c>
      <c r="L115">
        <v>75.265355</v>
      </c>
      <c r="M115">
        <v>76.510568000000006</v>
      </c>
      <c r="N115">
        <v>0.63809899999999997</v>
      </c>
      <c r="O115">
        <v>8.3504999999999996E-2</v>
      </c>
      <c r="P115">
        <v>0.65794600000000003</v>
      </c>
      <c r="Q115">
        <v>0.39966299999999999</v>
      </c>
      <c r="R115">
        <v>-0.956982</v>
      </c>
      <c r="S115">
        <v>-1.524516</v>
      </c>
      <c r="T115">
        <v>-0.65840100000000001</v>
      </c>
      <c r="U115">
        <v>0.68608400000000003</v>
      </c>
      <c r="V115">
        <v>3.433481</v>
      </c>
      <c r="W115">
        <v>3.9710299999999998</v>
      </c>
      <c r="X115">
        <v>2.0241440000000002</v>
      </c>
      <c r="Y115">
        <v>0.48092600000000002</v>
      </c>
      <c r="Z115">
        <v>3.709905</v>
      </c>
      <c r="AA115">
        <v>3.011193</v>
      </c>
      <c r="AB115">
        <v>2.799334</v>
      </c>
      <c r="AC115">
        <v>-1.9723059999999999</v>
      </c>
      <c r="AD115">
        <v>1.4653400000000001</v>
      </c>
      <c r="AE115">
        <v>2.5629840000000002</v>
      </c>
      <c r="AF115">
        <v>0.20560500000000001</v>
      </c>
      <c r="AG115">
        <v>-4.4823760000000004</v>
      </c>
      <c r="AH115">
        <v>8.4549660000000006</v>
      </c>
      <c r="AI115">
        <v>23.349278999999999</v>
      </c>
      <c r="AJ115">
        <v>-10.418421</v>
      </c>
      <c r="AK115">
        <v>1.7692810000000001</v>
      </c>
      <c r="AL115">
        <v>7.0335760000000001</v>
      </c>
      <c r="AM115">
        <v>1.000162</v>
      </c>
      <c r="AN115">
        <v>5.6862890000000004</v>
      </c>
      <c r="AO115">
        <v>0.37969399999999998</v>
      </c>
      <c r="AP115">
        <v>4.1851409999999998</v>
      </c>
      <c r="AQ115">
        <v>-1.3032969999999999</v>
      </c>
      <c r="AR115">
        <v>4.0236369999999999</v>
      </c>
      <c r="AS115">
        <v>-2.4156970000000002</v>
      </c>
      <c r="AT115">
        <v>2.8837640000000002</v>
      </c>
      <c r="AU115">
        <v>-1.4930429999999999</v>
      </c>
      <c r="AV115">
        <v>3.2102900000000001</v>
      </c>
      <c r="AW115">
        <v>1.2946530000000001</v>
      </c>
      <c r="AX115">
        <v>5.2855720000000002</v>
      </c>
      <c r="AY115">
        <v>0.66030900000000003</v>
      </c>
      <c r="AZ115">
        <v>5.0790499999999996</v>
      </c>
      <c r="BA115">
        <v>-0.67335900000000004</v>
      </c>
      <c r="BB115">
        <v>4.4124569999999999</v>
      </c>
      <c r="BC115">
        <v>-1.551396</v>
      </c>
      <c r="BD115">
        <v>3.5132180000000002</v>
      </c>
      <c r="BE115">
        <v>-2.3996659999999999</v>
      </c>
      <c r="BF115">
        <v>2.399486</v>
      </c>
      <c r="BG115">
        <v>-1.605294</v>
      </c>
      <c r="BH115">
        <v>1.7567630000000001</v>
      </c>
      <c r="BI115">
        <v>1.555366</v>
      </c>
      <c r="BJ115">
        <v>5.9433850000000001</v>
      </c>
      <c r="BK115">
        <v>0.61961500000000003</v>
      </c>
      <c r="BL115">
        <v>4.4452559999999997</v>
      </c>
      <c r="BM115">
        <v>-0.326876</v>
      </c>
      <c r="BN115">
        <v>4.0635130000000004</v>
      </c>
      <c r="BO115">
        <v>-1.586179</v>
      </c>
      <c r="BP115">
        <v>2.041366</v>
      </c>
      <c r="BQ115">
        <v>-2.2840780000000001</v>
      </c>
      <c r="BR115">
        <v>1.568295</v>
      </c>
      <c r="BS115">
        <v>-1.7240850000000001</v>
      </c>
      <c r="BT115">
        <v>2.2183410000000001</v>
      </c>
      <c r="BU115">
        <v>1.6289849999999999</v>
      </c>
      <c r="BV115">
        <v>4.9436530000000003</v>
      </c>
      <c r="BW115">
        <v>0.83301800000000004</v>
      </c>
      <c r="BX115">
        <v>4.5465340000000003</v>
      </c>
      <c r="BY115">
        <v>-0.56235100000000005</v>
      </c>
      <c r="BZ115">
        <v>2.9590830000000001</v>
      </c>
      <c r="CA115">
        <v>-1.46584</v>
      </c>
      <c r="CB115">
        <v>1.117613</v>
      </c>
      <c r="CC115">
        <v>-1.791148</v>
      </c>
      <c r="CD115">
        <v>2.5213739999999998</v>
      </c>
      <c r="CE115">
        <v>-1.433109</v>
      </c>
      <c r="CF115">
        <v>1.292673</v>
      </c>
      <c r="CG115">
        <v>1.3304830000000001</v>
      </c>
      <c r="CH115">
        <v>3.932099</v>
      </c>
      <c r="CI115">
        <v>0.531111</v>
      </c>
      <c r="CJ115">
        <v>2.9397639999999998</v>
      </c>
      <c r="CK115">
        <v>1.1856999999999999E-2</v>
      </c>
      <c r="CL115">
        <v>2.4159660000000001</v>
      </c>
      <c r="CM115">
        <v>-1.4849730000000001</v>
      </c>
      <c r="CN115">
        <v>0.82723800000000003</v>
      </c>
      <c r="CO115">
        <v>-2.2365849999999998</v>
      </c>
      <c r="CP115">
        <v>1.0475220000000001</v>
      </c>
      <c r="CQ115">
        <v>-1.959646</v>
      </c>
      <c r="CR115">
        <v>1.545067</v>
      </c>
      <c r="CS115">
        <v>1.7925469999999999</v>
      </c>
      <c r="CT115">
        <v>5.3350739999999996</v>
      </c>
      <c r="CU115">
        <v>0.67969500000000005</v>
      </c>
      <c r="CV115">
        <v>2.976969</v>
      </c>
      <c r="CW115">
        <v>-0.18166599999999999</v>
      </c>
      <c r="CX115">
        <v>2.4698859999999998</v>
      </c>
      <c r="CY115">
        <v>-2.0320499999999999</v>
      </c>
      <c r="CZ115">
        <v>1.8062659999999999</v>
      </c>
      <c r="DA115">
        <v>-1.431225</v>
      </c>
      <c r="DB115">
        <v>0.33153100000000002</v>
      </c>
      <c r="DC115">
        <v>-1.3728830000000001</v>
      </c>
      <c r="DD115">
        <v>2.9991680000000001</v>
      </c>
      <c r="DE115">
        <v>97.719531000000003</v>
      </c>
      <c r="DF115">
        <v>80.477643999999998</v>
      </c>
      <c r="DG115">
        <v>87.938799000000003</v>
      </c>
      <c r="DH115">
        <v>89.579629999999995</v>
      </c>
      <c r="DI115">
        <v>78.453642000000002</v>
      </c>
      <c r="DJ115">
        <v>94.215791999999993</v>
      </c>
      <c r="DK115">
        <v>98.717450999999997</v>
      </c>
      <c r="DL115">
        <v>94.175580999999994</v>
      </c>
      <c r="DM115">
        <v>95.366325000000003</v>
      </c>
      <c r="DN115">
        <v>77.346374999999995</v>
      </c>
      <c r="DO115">
        <v>105.846772</v>
      </c>
      <c r="DP115">
        <v>94.144617999999994</v>
      </c>
      <c r="DQ115">
        <v>113.81500800000001</v>
      </c>
      <c r="DR115">
        <v>102.552057</v>
      </c>
      <c r="DS115">
        <v>112.716866</v>
      </c>
      <c r="DT115">
        <v>16.649751999999999</v>
      </c>
      <c r="DU115">
        <v>171.18866600000001</v>
      </c>
      <c r="DV115">
        <v>25.960491999999999</v>
      </c>
      <c r="DW115">
        <v>26.166429000000001</v>
      </c>
      <c r="DX115">
        <v>14.700047</v>
      </c>
      <c r="DY115">
        <v>166.91940099999999</v>
      </c>
      <c r="DZ115">
        <v>119.05</v>
      </c>
      <c r="EA115">
        <v>6.1520000000000001</v>
      </c>
      <c r="EB115">
        <v>721.1</v>
      </c>
      <c r="EC115">
        <v>124.01</v>
      </c>
      <c r="ED115">
        <v>0.498</v>
      </c>
      <c r="EE115">
        <v>34</v>
      </c>
      <c r="EF115">
        <v>120.63</v>
      </c>
      <c r="EG115">
        <v>5.7830000000000004</v>
      </c>
      <c r="EH115">
        <v>686.1</v>
      </c>
      <c r="EI115">
        <v>120.68</v>
      </c>
      <c r="EJ115">
        <v>4.9020000000000001</v>
      </c>
      <c r="EK115">
        <v>546.29998799999998</v>
      </c>
      <c r="EL115">
        <v>18.950814999999999</v>
      </c>
      <c r="EM115">
        <v>20.742121999999998</v>
      </c>
      <c r="EN115">
        <v>3.1923189999999999</v>
      </c>
      <c r="EO115">
        <v>-10.495849</v>
      </c>
      <c r="EP115">
        <v>2.6071569999999999</v>
      </c>
      <c r="EQ115">
        <v>-13.61074</v>
      </c>
      <c r="ER115">
        <v>98.770878999999994</v>
      </c>
      <c r="ES115">
        <v>2.8697659999999998</v>
      </c>
      <c r="ET115">
        <v>96.995097999999999</v>
      </c>
      <c r="EU115">
        <v>1.3406830000000001</v>
      </c>
      <c r="EV115">
        <v>14658.629793</v>
      </c>
      <c r="EW115" t="s">
        <v>1173</v>
      </c>
      <c r="EX115" t="s">
        <v>1173</v>
      </c>
      <c r="EY115">
        <v>11046.375348</v>
      </c>
    </row>
    <row r="116" spans="1:155" x14ac:dyDescent="0.25">
      <c r="A116" s="741">
        <v>46299</v>
      </c>
      <c r="B116" s="740">
        <v>0.24853009259259259</v>
      </c>
      <c r="C116">
        <v>5460</v>
      </c>
      <c r="D116">
        <v>0</v>
      </c>
      <c r="E116">
        <v>0</v>
      </c>
      <c r="F116">
        <v>79.224829999999997</v>
      </c>
      <c r="G116">
        <v>76.661248000000001</v>
      </c>
      <c r="H116">
        <v>67.934563999999995</v>
      </c>
      <c r="I116">
        <v>77.480315000000004</v>
      </c>
      <c r="J116">
        <v>81.101938000000004</v>
      </c>
      <c r="K116">
        <v>77.567493999999996</v>
      </c>
      <c r="L116">
        <v>75.237690999999998</v>
      </c>
      <c r="M116">
        <v>76.585825</v>
      </c>
      <c r="N116">
        <v>0.67307899999999998</v>
      </c>
      <c r="O116">
        <v>0.10234699999999999</v>
      </c>
      <c r="P116">
        <v>0.54336899999999999</v>
      </c>
      <c r="Q116">
        <v>0.21013399999999999</v>
      </c>
      <c r="R116">
        <v>-1.4005970000000001</v>
      </c>
      <c r="S116">
        <v>-2.0134750000000001</v>
      </c>
      <c r="T116">
        <v>-1.1405460000000001</v>
      </c>
      <c r="U116">
        <v>0.49124099999999998</v>
      </c>
      <c r="V116">
        <v>3.4729100000000002</v>
      </c>
      <c r="W116">
        <v>4.1449680000000004</v>
      </c>
      <c r="X116">
        <v>1.928693</v>
      </c>
      <c r="Y116">
        <v>0.37084899999999998</v>
      </c>
      <c r="Z116">
        <v>3.5052400000000001</v>
      </c>
      <c r="AA116">
        <v>3.2698930000000002</v>
      </c>
      <c r="AB116">
        <v>2.7969930000000001</v>
      </c>
      <c r="AC116">
        <v>-1.9079330000000001</v>
      </c>
      <c r="AD116">
        <v>1.4005609999999999</v>
      </c>
      <c r="AE116">
        <v>-0.71628499999999995</v>
      </c>
      <c r="AF116">
        <v>-8.8919999999999999E-2</v>
      </c>
      <c r="AG116">
        <v>-4.9070650000000002</v>
      </c>
      <c r="AH116">
        <v>8.6184279999999998</v>
      </c>
      <c r="AI116">
        <v>-4.9483670000000002</v>
      </c>
      <c r="AJ116">
        <v>-10.647956000000001</v>
      </c>
      <c r="AK116">
        <v>1.7883169999999999</v>
      </c>
      <c r="AL116">
        <v>7.0231250000000003</v>
      </c>
      <c r="AM116">
        <v>0.98684899999999998</v>
      </c>
      <c r="AN116">
        <v>5.6849800000000004</v>
      </c>
      <c r="AO116">
        <v>0.368927</v>
      </c>
      <c r="AP116">
        <v>4.1643350000000003</v>
      </c>
      <c r="AQ116">
        <v>-1.3363149999999999</v>
      </c>
      <c r="AR116">
        <v>4.0096819999999997</v>
      </c>
      <c r="AS116">
        <v>-2.4223680000000001</v>
      </c>
      <c r="AT116">
        <v>2.871054</v>
      </c>
      <c r="AU116">
        <v>-1.4933339999999999</v>
      </c>
      <c r="AV116">
        <v>3.2095410000000002</v>
      </c>
      <c r="AW116">
        <v>1.277603</v>
      </c>
      <c r="AX116">
        <v>5.2750399999999997</v>
      </c>
      <c r="AY116">
        <v>0.67232099999999995</v>
      </c>
      <c r="AZ116">
        <v>5.09415</v>
      </c>
      <c r="BA116">
        <v>-0.68217700000000003</v>
      </c>
      <c r="BB116">
        <v>4.4020710000000003</v>
      </c>
      <c r="BC116">
        <v>-1.5623389999999999</v>
      </c>
      <c r="BD116">
        <v>3.507873</v>
      </c>
      <c r="BE116">
        <v>-2.4367549999999998</v>
      </c>
      <c r="BF116">
        <v>2.3866079999999998</v>
      </c>
      <c r="BG116">
        <v>-1.641875</v>
      </c>
      <c r="BH116">
        <v>1.7714780000000001</v>
      </c>
      <c r="BI116">
        <v>1.5465770000000001</v>
      </c>
      <c r="BJ116">
        <v>5.9537810000000002</v>
      </c>
      <c r="BK116">
        <v>0.64578800000000003</v>
      </c>
      <c r="BL116">
        <v>4.4409890000000001</v>
      </c>
      <c r="BM116">
        <v>-0.35012700000000002</v>
      </c>
      <c r="BN116">
        <v>4.0161249999999997</v>
      </c>
      <c r="BO116">
        <v>-1.604333</v>
      </c>
      <c r="BP116">
        <v>2.0090330000000001</v>
      </c>
      <c r="BQ116">
        <v>-2.2864870000000002</v>
      </c>
      <c r="BR116">
        <v>1.554036</v>
      </c>
      <c r="BS116">
        <v>-1.7361</v>
      </c>
      <c r="BT116">
        <v>2.2077789999999999</v>
      </c>
      <c r="BU116">
        <v>1.6235869999999999</v>
      </c>
      <c r="BV116">
        <v>4.9543330000000001</v>
      </c>
      <c r="BW116">
        <v>0.82622899999999999</v>
      </c>
      <c r="BX116">
        <v>4.5635079999999997</v>
      </c>
      <c r="BY116">
        <v>-0.57206599999999996</v>
      </c>
      <c r="BZ116">
        <v>2.9292029999999998</v>
      </c>
      <c r="CA116">
        <v>-1.4773989999999999</v>
      </c>
      <c r="CB116">
        <v>1.105178</v>
      </c>
      <c r="CC116">
        <v>-1.7970360000000001</v>
      </c>
      <c r="CD116">
        <v>2.5293320000000001</v>
      </c>
      <c r="CE116">
        <v>-1.4325110000000001</v>
      </c>
      <c r="CF116">
        <v>1.2975490000000001</v>
      </c>
      <c r="CG116">
        <v>1.3459650000000001</v>
      </c>
      <c r="CH116">
        <v>3.9187979999999998</v>
      </c>
      <c r="CI116">
        <v>0.53251400000000004</v>
      </c>
      <c r="CJ116">
        <v>2.8997639999999998</v>
      </c>
      <c r="CK116">
        <v>1.8270000000000001E-3</v>
      </c>
      <c r="CL116">
        <v>2.4271479999999999</v>
      </c>
      <c r="CM116">
        <v>-1.4792810000000001</v>
      </c>
      <c r="CN116">
        <v>0.82150500000000004</v>
      </c>
      <c r="CO116">
        <v>-2.2432720000000002</v>
      </c>
      <c r="CP116">
        <v>1.030335</v>
      </c>
      <c r="CQ116">
        <v>-1.9495709999999999</v>
      </c>
      <c r="CR116">
        <v>1.515908</v>
      </c>
      <c r="CS116">
        <v>1.799339</v>
      </c>
      <c r="CT116">
        <v>5.3405490000000002</v>
      </c>
      <c r="CU116">
        <v>0.67920800000000003</v>
      </c>
      <c r="CV116">
        <v>2.986602</v>
      </c>
      <c r="CW116">
        <v>-0.19647999999999999</v>
      </c>
      <c r="CX116">
        <v>2.4614470000000002</v>
      </c>
      <c r="CY116">
        <v>-1.9687110000000001</v>
      </c>
      <c r="CZ116">
        <v>1.794592</v>
      </c>
      <c r="DA116">
        <v>-1.4196500000000001</v>
      </c>
      <c r="DB116">
        <v>0.32922099999999999</v>
      </c>
      <c r="DC116">
        <v>-1.39835</v>
      </c>
      <c r="DD116">
        <v>3.0159539999999998</v>
      </c>
      <c r="DE116">
        <v>98.546068000000005</v>
      </c>
      <c r="DF116">
        <v>81.233678999999995</v>
      </c>
      <c r="DG116">
        <v>88.072828000000001</v>
      </c>
      <c r="DH116">
        <v>100.308359</v>
      </c>
      <c r="DI116">
        <v>78.247241000000002</v>
      </c>
      <c r="DJ116">
        <v>94.270095999999995</v>
      </c>
      <c r="DK116">
        <v>99.291679000000002</v>
      </c>
      <c r="DL116">
        <v>94.521024999999995</v>
      </c>
      <c r="DM116">
        <v>107.684923</v>
      </c>
      <c r="DN116">
        <v>98.191920999999994</v>
      </c>
      <c r="DO116">
        <v>106.527164</v>
      </c>
      <c r="DP116">
        <v>94.200445999999999</v>
      </c>
      <c r="DQ116">
        <v>114.069413</v>
      </c>
      <c r="DR116">
        <v>129.95897099999999</v>
      </c>
      <c r="DS116">
        <v>112.88458300000001</v>
      </c>
      <c r="DT116">
        <v>16.815215999999999</v>
      </c>
      <c r="DU116">
        <v>173.58965000000001</v>
      </c>
      <c r="DV116">
        <v>17.317292999999999</v>
      </c>
      <c r="DW116">
        <v>183.90764799999999</v>
      </c>
      <c r="DX116">
        <v>14.754813</v>
      </c>
      <c r="DY116">
        <v>166.640466</v>
      </c>
      <c r="DZ116">
        <v>118.65</v>
      </c>
      <c r="EA116">
        <v>6.1740000000000004</v>
      </c>
      <c r="EB116">
        <v>724.7</v>
      </c>
      <c r="EC116">
        <v>121.52</v>
      </c>
      <c r="ED116">
        <v>5.8730000000000002</v>
      </c>
      <c r="EE116">
        <v>703.2</v>
      </c>
      <c r="EF116">
        <v>120.61</v>
      </c>
      <c r="EG116">
        <v>5.78</v>
      </c>
      <c r="EH116">
        <v>686.8</v>
      </c>
      <c r="EI116">
        <v>120.620003</v>
      </c>
      <c r="EJ116">
        <v>4.9000000000000004</v>
      </c>
      <c r="EK116">
        <v>545.90002400000003</v>
      </c>
      <c r="EL116">
        <v>18.856857999999999</v>
      </c>
      <c r="EM116">
        <v>4.5152700000000001</v>
      </c>
      <c r="EN116">
        <v>2.873148</v>
      </c>
      <c r="EO116">
        <v>-10.238429999999999</v>
      </c>
      <c r="EP116">
        <v>-9.4636370000000003</v>
      </c>
      <c r="EQ116">
        <v>-13.521103999999999</v>
      </c>
      <c r="ER116">
        <v>99.756463999999994</v>
      </c>
      <c r="ES116">
        <v>103.890044</v>
      </c>
      <c r="ET116">
        <v>96.878017</v>
      </c>
      <c r="EU116">
        <v>1.3348770000000001</v>
      </c>
      <c r="EV116">
        <v>14670.661064</v>
      </c>
      <c r="EW116" t="s">
        <v>1173</v>
      </c>
      <c r="EX116" t="s">
        <v>1173</v>
      </c>
      <c r="EY116">
        <v>11055.471423000001</v>
      </c>
    </row>
    <row r="117" spans="1:155" x14ac:dyDescent="0.25">
      <c r="A117" s="741">
        <v>46299</v>
      </c>
      <c r="B117" s="740">
        <v>0.24922453703703704</v>
      </c>
      <c r="C117">
        <v>5520</v>
      </c>
      <c r="D117">
        <v>0</v>
      </c>
      <c r="E117">
        <v>0</v>
      </c>
      <c r="F117">
        <v>79.314054999999996</v>
      </c>
      <c r="G117">
        <v>76.671908999999999</v>
      </c>
      <c r="H117">
        <v>68.127190999999996</v>
      </c>
      <c r="I117">
        <v>77.506366999999997</v>
      </c>
      <c r="J117">
        <v>81.215947999999997</v>
      </c>
      <c r="K117">
        <v>77.612493999999998</v>
      </c>
      <c r="L117">
        <v>75.262719000000004</v>
      </c>
      <c r="M117">
        <v>76.704403999999997</v>
      </c>
      <c r="N117">
        <v>0.63305400000000001</v>
      </c>
      <c r="O117">
        <v>0.102017</v>
      </c>
      <c r="P117">
        <v>-0.49880799999999997</v>
      </c>
      <c r="Q117">
        <v>-0.86473299999999997</v>
      </c>
      <c r="R117">
        <v>-1.80783</v>
      </c>
      <c r="S117">
        <v>-2.3283499999999999</v>
      </c>
      <c r="T117">
        <v>-1.4616990000000001</v>
      </c>
      <c r="U117">
        <v>0.27065800000000001</v>
      </c>
      <c r="V117">
        <v>3.4105319999999999</v>
      </c>
      <c r="W117">
        <v>3.8654250000000001</v>
      </c>
      <c r="X117">
        <v>1.6578919999999999</v>
      </c>
      <c r="Y117">
        <v>7.2375999999999996E-2</v>
      </c>
      <c r="Z117">
        <v>3.2941579999999999</v>
      </c>
      <c r="AA117">
        <v>3.2587579999999998</v>
      </c>
      <c r="AB117">
        <v>2.7433010000000002</v>
      </c>
      <c r="AC117">
        <v>-1.856358</v>
      </c>
      <c r="AD117">
        <v>0.94686899999999996</v>
      </c>
      <c r="AE117">
        <v>-3.3454839999999999</v>
      </c>
      <c r="AF117">
        <v>-0.40678700000000001</v>
      </c>
      <c r="AG117">
        <v>-5.3675379999999997</v>
      </c>
      <c r="AH117">
        <v>9.0179340000000003</v>
      </c>
      <c r="AI117">
        <v>-9.1028079999999996</v>
      </c>
      <c r="AJ117">
        <v>-11.039840999999999</v>
      </c>
      <c r="AK117">
        <v>1.7689999999999999</v>
      </c>
      <c r="AL117">
        <v>7.0319770000000004</v>
      </c>
      <c r="AM117">
        <v>0.99578</v>
      </c>
      <c r="AN117">
        <v>5.6736930000000001</v>
      </c>
      <c r="AO117">
        <v>0.367004</v>
      </c>
      <c r="AP117">
        <v>4.1569130000000003</v>
      </c>
      <c r="AQ117">
        <v>-1.3451880000000001</v>
      </c>
      <c r="AR117">
        <v>3.9887440000000001</v>
      </c>
      <c r="AS117">
        <v>-2.4398029999999999</v>
      </c>
      <c r="AT117">
        <v>2.8478560000000002</v>
      </c>
      <c r="AU117">
        <v>-1.511131</v>
      </c>
      <c r="AV117">
        <v>3.2042860000000002</v>
      </c>
      <c r="AW117">
        <v>1.2799659999999999</v>
      </c>
      <c r="AX117">
        <v>5.2475949999999996</v>
      </c>
      <c r="AY117">
        <v>0.66683999999999999</v>
      </c>
      <c r="AZ117">
        <v>5.0838460000000003</v>
      </c>
      <c r="BA117">
        <v>-0.69950999999999997</v>
      </c>
      <c r="BB117">
        <v>4.3991210000000001</v>
      </c>
      <c r="BC117">
        <v>-1.5907899999999999</v>
      </c>
      <c r="BD117">
        <v>3.4975649999999998</v>
      </c>
      <c r="BE117">
        <v>-2.4297409999999999</v>
      </c>
      <c r="BF117">
        <v>2.3977140000000001</v>
      </c>
      <c r="BG117">
        <v>-1.624679</v>
      </c>
      <c r="BH117">
        <v>1.7827789999999999</v>
      </c>
      <c r="BI117">
        <v>1.546359</v>
      </c>
      <c r="BJ117">
        <v>5.936013</v>
      </c>
      <c r="BK117">
        <v>0.64957200000000004</v>
      </c>
      <c r="BL117">
        <v>4.4548480000000001</v>
      </c>
      <c r="BM117">
        <v>-0.33894099999999999</v>
      </c>
      <c r="BN117">
        <v>4.0376200000000004</v>
      </c>
      <c r="BO117">
        <v>-1.6104430000000001</v>
      </c>
      <c r="BP117">
        <v>1.9992719999999999</v>
      </c>
      <c r="BQ117">
        <v>-2.312541</v>
      </c>
      <c r="BR117">
        <v>1.573332</v>
      </c>
      <c r="BS117">
        <v>-1.7672030000000001</v>
      </c>
      <c r="BT117">
        <v>2.20173</v>
      </c>
      <c r="BU117">
        <v>1.5898030000000001</v>
      </c>
      <c r="BV117">
        <v>4.958323</v>
      </c>
      <c r="BW117">
        <v>0.78132900000000005</v>
      </c>
      <c r="BX117">
        <v>4.5536370000000002</v>
      </c>
      <c r="BY117">
        <v>-0.618085</v>
      </c>
      <c r="BZ117">
        <v>2.9398460000000002</v>
      </c>
      <c r="CA117">
        <v>-1.492154</v>
      </c>
      <c r="CB117">
        <v>1.135222</v>
      </c>
      <c r="CC117">
        <v>-1.8175840000000001</v>
      </c>
      <c r="CD117">
        <v>2.52779</v>
      </c>
      <c r="CE117">
        <v>-1.4623090000000001</v>
      </c>
      <c r="CF117">
        <v>1.290832</v>
      </c>
      <c r="CG117">
        <v>1.289909</v>
      </c>
      <c r="CH117">
        <v>3.9427439999999998</v>
      </c>
      <c r="CI117">
        <v>0.50903299999999996</v>
      </c>
      <c r="CJ117">
        <v>2.9214470000000001</v>
      </c>
      <c r="CK117">
        <v>-3.7608999999999997E-2</v>
      </c>
      <c r="CL117">
        <v>2.41778</v>
      </c>
      <c r="CM117">
        <v>-1.531774</v>
      </c>
      <c r="CN117">
        <v>0.80832199999999998</v>
      </c>
      <c r="CO117">
        <v>-2.282019</v>
      </c>
      <c r="CP117">
        <v>1.0456350000000001</v>
      </c>
      <c r="CQ117">
        <v>-1.958297</v>
      </c>
      <c r="CR117">
        <v>1.5537840000000001</v>
      </c>
      <c r="CS117">
        <v>1.7966519999999999</v>
      </c>
      <c r="CT117">
        <v>5.3264149999999999</v>
      </c>
      <c r="CU117">
        <v>0.65943600000000002</v>
      </c>
      <c r="CV117">
        <v>2.974259</v>
      </c>
      <c r="CW117">
        <v>-0.210733</v>
      </c>
      <c r="CX117">
        <v>2.4480550000000001</v>
      </c>
      <c r="CY117">
        <v>-1.9919260000000001</v>
      </c>
      <c r="CZ117">
        <v>1.780726</v>
      </c>
      <c r="DA117">
        <v>-1.43601</v>
      </c>
      <c r="DB117">
        <v>0.316137</v>
      </c>
      <c r="DC117">
        <v>-1.3920220000000001</v>
      </c>
      <c r="DD117">
        <v>2.9877699999999998</v>
      </c>
      <c r="DE117">
        <v>98.897395000000003</v>
      </c>
      <c r="DF117">
        <v>80.793256999999997</v>
      </c>
      <c r="DG117">
        <v>88.178077000000002</v>
      </c>
      <c r="DH117">
        <v>102.147122</v>
      </c>
      <c r="DI117">
        <v>78.384514999999993</v>
      </c>
      <c r="DJ117">
        <v>94.442036000000002</v>
      </c>
      <c r="DK117">
        <v>99.654425000000003</v>
      </c>
      <c r="DL117">
        <v>94.769757999999996</v>
      </c>
      <c r="DM117">
        <v>111.886943</v>
      </c>
      <c r="DN117">
        <v>100.073626</v>
      </c>
      <c r="DO117">
        <v>106.720693</v>
      </c>
      <c r="DP117">
        <v>94.371469000000005</v>
      </c>
      <c r="DQ117">
        <v>114.12366299999999</v>
      </c>
      <c r="DR117">
        <v>134.72727</v>
      </c>
      <c r="DS117">
        <v>113.192562</v>
      </c>
      <c r="DT117">
        <v>16.825517999999999</v>
      </c>
      <c r="DU117">
        <v>173.952946</v>
      </c>
      <c r="DV117">
        <v>15.494857</v>
      </c>
      <c r="DW117">
        <v>185.634232</v>
      </c>
      <c r="DX117">
        <v>14.371257</v>
      </c>
      <c r="DY117">
        <v>167.14876899999999</v>
      </c>
      <c r="DZ117">
        <v>118.48</v>
      </c>
      <c r="EA117">
        <v>6.1660000000000004</v>
      </c>
      <c r="EB117">
        <v>721.7</v>
      </c>
      <c r="EC117">
        <v>121.41</v>
      </c>
      <c r="ED117">
        <v>5.7119999999999997</v>
      </c>
      <c r="EE117">
        <v>681.6</v>
      </c>
      <c r="EF117">
        <v>120.64</v>
      </c>
      <c r="EG117">
        <v>5.7640000000000002</v>
      </c>
      <c r="EH117">
        <v>682.2</v>
      </c>
      <c r="EI117">
        <v>120.55999799999999</v>
      </c>
      <c r="EJ117">
        <v>4.899</v>
      </c>
      <c r="EK117">
        <v>545.5</v>
      </c>
      <c r="EL117">
        <v>19.240372000000001</v>
      </c>
      <c r="EM117">
        <v>3.2194729999999998</v>
      </c>
      <c r="EN117">
        <v>3.1117560000000002</v>
      </c>
      <c r="EO117">
        <v>-10.222438</v>
      </c>
      <c r="EP117">
        <v>-12.322281</v>
      </c>
      <c r="EQ117">
        <v>-14.151597000000001</v>
      </c>
      <c r="ER117">
        <v>99.904790000000006</v>
      </c>
      <c r="ES117">
        <v>104.566284</v>
      </c>
      <c r="ET117">
        <v>97.091275999999993</v>
      </c>
      <c r="EU117">
        <v>1.325609</v>
      </c>
      <c r="EV117">
        <v>14682.71465</v>
      </c>
      <c r="EW117" t="s">
        <v>1173</v>
      </c>
      <c r="EX117" t="s">
        <v>1173</v>
      </c>
      <c r="EY117">
        <v>11064.570320000001</v>
      </c>
    </row>
    <row r="118" spans="1:155" x14ac:dyDescent="0.25">
      <c r="A118" s="741">
        <v>46299</v>
      </c>
      <c r="B118" s="740">
        <v>0.24991898148148148</v>
      </c>
      <c r="C118">
        <v>5580</v>
      </c>
      <c r="D118">
        <v>0</v>
      </c>
      <c r="E118">
        <v>0</v>
      </c>
      <c r="F118">
        <v>79.506747000000004</v>
      </c>
      <c r="G118">
        <v>76.651478999999995</v>
      </c>
      <c r="H118">
        <v>68.219397999999998</v>
      </c>
      <c r="I118">
        <v>77.547471999999999</v>
      </c>
      <c r="J118">
        <v>81.427943999999997</v>
      </c>
      <c r="K118">
        <v>77.705806999999993</v>
      </c>
      <c r="L118">
        <v>75.332487999999998</v>
      </c>
      <c r="M118">
        <v>76.813256999999993</v>
      </c>
      <c r="N118">
        <v>0.65937000000000001</v>
      </c>
      <c r="O118">
        <v>5.9520999999999998E-2</v>
      </c>
      <c r="P118">
        <v>-0.99883299999999997</v>
      </c>
      <c r="Q118">
        <v>-1.3887320000000001</v>
      </c>
      <c r="R118">
        <v>-2.1415790000000001</v>
      </c>
      <c r="S118">
        <v>-2.625718</v>
      </c>
      <c r="T118">
        <v>-1.716518</v>
      </c>
      <c r="U118">
        <v>1.0512000000000001E-2</v>
      </c>
      <c r="V118">
        <v>3.4362780000000002</v>
      </c>
      <c r="W118">
        <v>3.512572</v>
      </c>
      <c r="X118">
        <v>1.1761200000000001</v>
      </c>
      <c r="Y118">
        <v>-0.15410499999999999</v>
      </c>
      <c r="Z118">
        <v>3.08304</v>
      </c>
      <c r="AA118">
        <v>3.33684</v>
      </c>
      <c r="AB118">
        <v>2.747824</v>
      </c>
      <c r="AC118">
        <v>-1.7985199999999999</v>
      </c>
      <c r="AD118">
        <v>0.48364699999999999</v>
      </c>
      <c r="AE118">
        <v>-4.2581179999999996</v>
      </c>
      <c r="AF118">
        <v>-0.58049200000000001</v>
      </c>
      <c r="AG118">
        <v>-5.641858</v>
      </c>
      <c r="AH118">
        <v>9.2482310000000005</v>
      </c>
      <c r="AI118">
        <v>-10.432682</v>
      </c>
      <c r="AJ118">
        <v>-11.323245999999999</v>
      </c>
      <c r="AK118">
        <v>1.769112</v>
      </c>
      <c r="AL118">
        <v>7.0109409999999999</v>
      </c>
      <c r="AM118">
        <v>0.97593799999999997</v>
      </c>
      <c r="AN118">
        <v>5.6571959999999999</v>
      </c>
      <c r="AO118">
        <v>0.33931</v>
      </c>
      <c r="AP118">
        <v>4.1394799999999998</v>
      </c>
      <c r="AQ118">
        <v>-1.3849929999999999</v>
      </c>
      <c r="AR118">
        <v>3.9461140000000001</v>
      </c>
      <c r="AS118">
        <v>-2.4462139999999999</v>
      </c>
      <c r="AT118">
        <v>2.841183</v>
      </c>
      <c r="AU118">
        <v>-1.531741</v>
      </c>
      <c r="AV118">
        <v>3.1783060000000001</v>
      </c>
      <c r="AW118">
        <v>1.2764409999999999</v>
      </c>
      <c r="AX118">
        <v>5.2445490000000001</v>
      </c>
      <c r="AY118">
        <v>0.66700300000000001</v>
      </c>
      <c r="AZ118">
        <v>5.078519</v>
      </c>
      <c r="BA118">
        <v>-0.70950899999999995</v>
      </c>
      <c r="BB118">
        <v>4.3920050000000002</v>
      </c>
      <c r="BC118">
        <v>-1.6007499999999999</v>
      </c>
      <c r="BD118">
        <v>3.46746</v>
      </c>
      <c r="BE118">
        <v>-2.4439540000000002</v>
      </c>
      <c r="BF118">
        <v>2.3582860000000001</v>
      </c>
      <c r="BG118">
        <v>-1.6360939999999999</v>
      </c>
      <c r="BH118">
        <v>1.742405</v>
      </c>
      <c r="BI118">
        <v>1.5410029999999999</v>
      </c>
      <c r="BJ118">
        <v>5.9210950000000002</v>
      </c>
      <c r="BK118">
        <v>0.63038099999999997</v>
      </c>
      <c r="BL118">
        <v>4.4389799999999999</v>
      </c>
      <c r="BM118">
        <v>-0.35908499999999999</v>
      </c>
      <c r="BN118">
        <v>4.0228859999999997</v>
      </c>
      <c r="BO118">
        <v>-1.632252</v>
      </c>
      <c r="BP118">
        <v>1.957775</v>
      </c>
      <c r="BQ118">
        <v>-2.3227820000000001</v>
      </c>
      <c r="BR118">
        <v>1.57687</v>
      </c>
      <c r="BS118">
        <v>-1.780788</v>
      </c>
      <c r="BT118">
        <v>2.1771750000000001</v>
      </c>
      <c r="BU118">
        <v>1.6091420000000001</v>
      </c>
      <c r="BV118">
        <v>4.9560110000000002</v>
      </c>
      <c r="BW118">
        <v>0.81915000000000004</v>
      </c>
      <c r="BX118">
        <v>4.5408160000000004</v>
      </c>
      <c r="BY118">
        <v>-0.59447300000000003</v>
      </c>
      <c r="BZ118">
        <v>2.9367749999999999</v>
      </c>
      <c r="CA118">
        <v>-1.524885</v>
      </c>
      <c r="CB118">
        <v>1.129375</v>
      </c>
      <c r="CC118">
        <v>-1.8108580000000001</v>
      </c>
      <c r="CD118">
        <v>2.5192839999999999</v>
      </c>
      <c r="CE118">
        <v>-1.4699420000000001</v>
      </c>
      <c r="CF118">
        <v>1.2938590000000001</v>
      </c>
      <c r="CG118">
        <v>1.2975479999999999</v>
      </c>
      <c r="CH118">
        <v>3.9488629999999998</v>
      </c>
      <c r="CI118">
        <v>0.50641199999999997</v>
      </c>
      <c r="CJ118">
        <v>2.9390749999999999</v>
      </c>
      <c r="CK118">
        <v>-4.199E-2</v>
      </c>
      <c r="CL118">
        <v>2.4194</v>
      </c>
      <c r="CM118">
        <v>-1.5389440000000001</v>
      </c>
      <c r="CN118">
        <v>0.81458200000000003</v>
      </c>
      <c r="CO118">
        <v>-2.292421</v>
      </c>
      <c r="CP118">
        <v>1.0608280000000001</v>
      </c>
      <c r="CQ118">
        <v>-1.990305</v>
      </c>
      <c r="CR118">
        <v>1.5542149999999999</v>
      </c>
      <c r="CS118">
        <v>1.7804949999999999</v>
      </c>
      <c r="CT118">
        <v>5.33751</v>
      </c>
      <c r="CU118">
        <v>0.65307099999999996</v>
      </c>
      <c r="CV118">
        <v>3.001951</v>
      </c>
      <c r="CW118">
        <v>-0.23882999999999999</v>
      </c>
      <c r="CX118">
        <v>2.4635940000000001</v>
      </c>
      <c r="CY118">
        <v>-2.0156749999999999</v>
      </c>
      <c r="CZ118">
        <v>1.805957</v>
      </c>
      <c r="DA118">
        <v>-1.4254690000000001</v>
      </c>
      <c r="DB118">
        <v>0.31787599999999999</v>
      </c>
      <c r="DC118">
        <v>-1.3921300000000001</v>
      </c>
      <c r="DD118">
        <v>3.022065</v>
      </c>
      <c r="DE118">
        <v>99.605024</v>
      </c>
      <c r="DF118">
        <v>81.806871000000001</v>
      </c>
      <c r="DG118">
        <v>88.962850000000003</v>
      </c>
      <c r="DH118">
        <v>102.498932</v>
      </c>
      <c r="DI118">
        <v>78.840832000000006</v>
      </c>
      <c r="DJ118">
        <v>94.787621999999999</v>
      </c>
      <c r="DK118">
        <v>99.979926000000006</v>
      </c>
      <c r="DL118">
        <v>95.143516000000005</v>
      </c>
      <c r="DM118">
        <v>112.874178</v>
      </c>
      <c r="DN118">
        <v>99.651760999999993</v>
      </c>
      <c r="DO118">
        <v>107.366732</v>
      </c>
      <c r="DP118">
        <v>94.721413999999996</v>
      </c>
      <c r="DQ118">
        <v>114.053293</v>
      </c>
      <c r="DR118">
        <v>136.13505000000001</v>
      </c>
      <c r="DS118">
        <v>114.135327</v>
      </c>
      <c r="DT118">
        <v>16.874744</v>
      </c>
      <c r="DU118">
        <v>175.610815</v>
      </c>
      <c r="DV118">
        <v>14.909732</v>
      </c>
      <c r="DW118">
        <v>185.66358399999999</v>
      </c>
      <c r="DX118">
        <v>14.191264</v>
      </c>
      <c r="DY118">
        <v>167.61343400000001</v>
      </c>
      <c r="DZ118">
        <v>118.62</v>
      </c>
      <c r="EA118">
        <v>6.202</v>
      </c>
      <c r="EB118">
        <v>724.4</v>
      </c>
      <c r="EC118">
        <v>121.59</v>
      </c>
      <c r="ED118">
        <v>5.6550000000000002</v>
      </c>
      <c r="EE118">
        <v>677.7</v>
      </c>
      <c r="EF118">
        <v>120.4</v>
      </c>
      <c r="EG118">
        <v>5.7510000000000003</v>
      </c>
      <c r="EH118">
        <v>683.4</v>
      </c>
      <c r="EI118">
        <v>120.66999800000001</v>
      </c>
      <c r="EJ118">
        <v>4.9020000000000001</v>
      </c>
      <c r="EK118">
        <v>546.20001200000002</v>
      </c>
      <c r="EL118">
        <v>19.394306</v>
      </c>
      <c r="EM118">
        <v>2.8355589999999999</v>
      </c>
      <c r="EN118">
        <v>3.126439</v>
      </c>
      <c r="EO118">
        <v>-10.146075</v>
      </c>
      <c r="EP118">
        <v>-13.268241</v>
      </c>
      <c r="EQ118">
        <v>-14.449685000000001</v>
      </c>
      <c r="ER118">
        <v>100.57902300000001</v>
      </c>
      <c r="ES118">
        <v>104.577744</v>
      </c>
      <c r="ET118">
        <v>97.285844999999995</v>
      </c>
      <c r="EU118">
        <v>1.3179749999999999</v>
      </c>
      <c r="EV118">
        <v>14694.773182999999</v>
      </c>
      <c r="EW118" t="s">
        <v>1173</v>
      </c>
      <c r="EX118" t="s">
        <v>1173</v>
      </c>
      <c r="EY118">
        <v>11071.438015</v>
      </c>
    </row>
    <row r="119" spans="1:155" x14ac:dyDescent="0.25">
      <c r="A119" s="741">
        <v>46299</v>
      </c>
      <c r="B119" s="740">
        <v>0.25061342592592595</v>
      </c>
      <c r="C119">
        <v>5640</v>
      </c>
      <c r="D119">
        <v>0</v>
      </c>
      <c r="E119">
        <v>0</v>
      </c>
      <c r="F119">
        <v>79.708725999999999</v>
      </c>
      <c r="G119">
        <v>76.681304999999995</v>
      </c>
      <c r="H119">
        <v>68.327862999999994</v>
      </c>
      <c r="I119">
        <v>77.580044999999998</v>
      </c>
      <c r="J119">
        <v>81.557207000000005</v>
      </c>
      <c r="K119">
        <v>77.844050999999993</v>
      </c>
      <c r="L119">
        <v>75.305736999999993</v>
      </c>
      <c r="M119">
        <v>76.954301000000001</v>
      </c>
      <c r="N119">
        <v>0.720414</v>
      </c>
      <c r="O119">
        <v>-1.8439000000000001E-2</v>
      </c>
      <c r="P119">
        <v>-1.496815</v>
      </c>
      <c r="Q119">
        <v>-1.8978790000000001</v>
      </c>
      <c r="R119">
        <v>-2.4718049999999998</v>
      </c>
      <c r="S119">
        <v>-2.7988659999999999</v>
      </c>
      <c r="T119">
        <v>-1.922817</v>
      </c>
      <c r="U119">
        <v>-5.1519000000000002E-2</v>
      </c>
      <c r="V119">
        <v>3.3205619999999998</v>
      </c>
      <c r="W119">
        <v>3.4037630000000001</v>
      </c>
      <c r="X119">
        <v>0.89761500000000005</v>
      </c>
      <c r="Y119">
        <v>-0.339536</v>
      </c>
      <c r="Z119">
        <v>2.9734959999999999</v>
      </c>
      <c r="AA119">
        <v>3.2043490000000001</v>
      </c>
      <c r="AB119">
        <v>2.6961740000000001</v>
      </c>
      <c r="AC119">
        <v>-1.7777879999999999</v>
      </c>
      <c r="AD119">
        <v>0.21887000000000001</v>
      </c>
      <c r="AE119">
        <v>-4.8604019999999997</v>
      </c>
      <c r="AF119">
        <v>-0.84246299999999996</v>
      </c>
      <c r="AG119">
        <v>-5.8732600000000001</v>
      </c>
      <c r="AH119">
        <v>9.3932649999999995</v>
      </c>
      <c r="AI119">
        <v>-11.442112</v>
      </c>
      <c r="AJ119">
        <v>-11.58324</v>
      </c>
      <c r="AK119">
        <v>1.77108</v>
      </c>
      <c r="AL119">
        <v>7.0046730000000004</v>
      </c>
      <c r="AM119">
        <v>0.97514900000000004</v>
      </c>
      <c r="AN119">
        <v>5.6573289999999998</v>
      </c>
      <c r="AO119">
        <v>0.35095199999999999</v>
      </c>
      <c r="AP119">
        <v>4.0821810000000003</v>
      </c>
      <c r="AQ119">
        <v>-1.394155</v>
      </c>
      <c r="AR119">
        <v>3.9450099999999999</v>
      </c>
      <c r="AS119">
        <v>-2.4695900000000002</v>
      </c>
      <c r="AT119">
        <v>2.8144670000000001</v>
      </c>
      <c r="AU119">
        <v>-1.5604899999999999</v>
      </c>
      <c r="AV119">
        <v>3.1594199999999999</v>
      </c>
      <c r="AW119">
        <v>1.2645189999999999</v>
      </c>
      <c r="AX119">
        <v>5.2359059999999999</v>
      </c>
      <c r="AY119">
        <v>0.66153200000000001</v>
      </c>
      <c r="AZ119">
        <v>5.0477129999999999</v>
      </c>
      <c r="BA119">
        <v>-0.74336000000000002</v>
      </c>
      <c r="BB119">
        <v>4.366727</v>
      </c>
      <c r="BC119">
        <v>-1.644787</v>
      </c>
      <c r="BD119">
        <v>3.4398499999999999</v>
      </c>
      <c r="BE119">
        <v>-2.4480599999999999</v>
      </c>
      <c r="BF119">
        <v>2.3528289999999998</v>
      </c>
      <c r="BG119">
        <v>-1.677716</v>
      </c>
      <c r="BH119">
        <v>1.7132890000000001</v>
      </c>
      <c r="BI119">
        <v>1.513261</v>
      </c>
      <c r="BJ119">
        <v>5.8935839999999997</v>
      </c>
      <c r="BK119">
        <v>0.62342200000000003</v>
      </c>
      <c r="BL119">
        <v>4.4288480000000003</v>
      </c>
      <c r="BM119">
        <v>-0.36466799999999999</v>
      </c>
      <c r="BN119">
        <v>4.0047730000000001</v>
      </c>
      <c r="BO119">
        <v>-1.640331</v>
      </c>
      <c r="BP119">
        <v>1.9644809999999999</v>
      </c>
      <c r="BQ119">
        <v>-2.3433890000000002</v>
      </c>
      <c r="BR119">
        <v>1.55715</v>
      </c>
      <c r="BS119">
        <v>-1.7732749999999999</v>
      </c>
      <c r="BT119">
        <v>2.1837219999999999</v>
      </c>
      <c r="BU119">
        <v>1.6008599999999999</v>
      </c>
      <c r="BV119">
        <v>4.9725330000000003</v>
      </c>
      <c r="BW119">
        <v>0.81039600000000001</v>
      </c>
      <c r="BX119">
        <v>4.5446850000000003</v>
      </c>
      <c r="BY119">
        <v>-0.61647099999999999</v>
      </c>
      <c r="BZ119">
        <v>2.9398390000000001</v>
      </c>
      <c r="CA119">
        <v>-1.5403249999999999</v>
      </c>
      <c r="CB119">
        <v>1.101083</v>
      </c>
      <c r="CC119">
        <v>-1.8197289999999999</v>
      </c>
      <c r="CD119">
        <v>2.5288810000000002</v>
      </c>
      <c r="CE119">
        <v>-1.4649160000000001</v>
      </c>
      <c r="CF119">
        <v>1.285247</v>
      </c>
      <c r="CG119">
        <v>1.298619</v>
      </c>
      <c r="CH119">
        <v>3.9395220000000002</v>
      </c>
      <c r="CI119">
        <v>0.528416</v>
      </c>
      <c r="CJ119">
        <v>2.9485779999999999</v>
      </c>
      <c r="CK119">
        <v>-4.6678999999999998E-2</v>
      </c>
      <c r="CL119">
        <v>2.4110459999999998</v>
      </c>
      <c r="CM119">
        <v>-1.5566120000000001</v>
      </c>
      <c r="CN119">
        <v>0.79627199999999998</v>
      </c>
      <c r="CO119">
        <v>-2.2788249999999999</v>
      </c>
      <c r="CP119">
        <v>1.0279180000000001</v>
      </c>
      <c r="CQ119">
        <v>-1.9969520000000001</v>
      </c>
      <c r="CR119">
        <v>1.5264</v>
      </c>
      <c r="CS119">
        <v>1.807523</v>
      </c>
      <c r="CT119">
        <v>5.3264959999999997</v>
      </c>
      <c r="CU119">
        <v>0.66736399999999996</v>
      </c>
      <c r="CV119">
        <v>3.0079150000000001</v>
      </c>
      <c r="CW119">
        <v>-0.23838300000000001</v>
      </c>
      <c r="CX119">
        <v>2.475533</v>
      </c>
      <c r="CY119">
        <v>-2.0291450000000002</v>
      </c>
      <c r="CZ119">
        <v>1.8119179999999999</v>
      </c>
      <c r="DA119">
        <v>-1.448448</v>
      </c>
      <c r="DB119">
        <v>0.30465700000000001</v>
      </c>
      <c r="DC119">
        <v>-1.420202</v>
      </c>
      <c r="DD119">
        <v>3.0333899999999998</v>
      </c>
      <c r="DE119">
        <v>99.888163000000006</v>
      </c>
      <c r="DF119">
        <v>82.472545999999994</v>
      </c>
      <c r="DG119">
        <v>88.711409000000003</v>
      </c>
      <c r="DH119">
        <v>102.450676</v>
      </c>
      <c r="DI119">
        <v>78.718371000000005</v>
      </c>
      <c r="DJ119">
        <v>94.763180000000006</v>
      </c>
      <c r="DK119">
        <v>100.31471999999999</v>
      </c>
      <c r="DL119">
        <v>95.625716999999995</v>
      </c>
      <c r="DM119">
        <v>119.008189</v>
      </c>
      <c r="DN119">
        <v>99.366793000000001</v>
      </c>
      <c r="DO119">
        <v>107.491747</v>
      </c>
      <c r="DP119">
        <v>94.621528999999995</v>
      </c>
      <c r="DQ119">
        <v>114.139692</v>
      </c>
      <c r="DR119">
        <v>138.36140700000001</v>
      </c>
      <c r="DS119">
        <v>114.331209</v>
      </c>
      <c r="DT119">
        <v>16.972856</v>
      </c>
      <c r="DU119">
        <v>175.87769900000001</v>
      </c>
      <c r="DV119">
        <v>14.305412</v>
      </c>
      <c r="DW119">
        <v>185.28230600000001</v>
      </c>
      <c r="DX119">
        <v>14.073228</v>
      </c>
      <c r="DY119">
        <v>167.52246500000001</v>
      </c>
      <c r="DZ119">
        <v>118.49</v>
      </c>
      <c r="EA119">
        <v>6.2240000000000002</v>
      </c>
      <c r="EB119">
        <v>725</v>
      </c>
      <c r="EC119">
        <v>121.51</v>
      </c>
      <c r="ED119">
        <v>5.5979999999999999</v>
      </c>
      <c r="EE119">
        <v>665.9</v>
      </c>
      <c r="EF119">
        <v>120.51</v>
      </c>
      <c r="EG119">
        <v>5.7770000000000001</v>
      </c>
      <c r="EH119">
        <v>680.3</v>
      </c>
      <c r="EI119">
        <v>120.629997</v>
      </c>
      <c r="EJ119">
        <v>4.9009999999999998</v>
      </c>
      <c r="EK119">
        <v>546</v>
      </c>
      <c r="EL119">
        <v>19.387414</v>
      </c>
      <c r="EM119">
        <v>2.8183660000000001</v>
      </c>
      <c r="EN119">
        <v>3.062703</v>
      </c>
      <c r="EO119">
        <v>-9.9941490000000002</v>
      </c>
      <c r="EP119">
        <v>-14.260478000000001</v>
      </c>
      <c r="EQ119">
        <v>-14.645943000000001</v>
      </c>
      <c r="ER119">
        <v>100.687158</v>
      </c>
      <c r="ES119">
        <v>104.42879499999999</v>
      </c>
      <c r="ET119">
        <v>97.247782000000001</v>
      </c>
      <c r="EU119">
        <v>1.3082009999999999</v>
      </c>
      <c r="EV119">
        <v>14706.847119</v>
      </c>
      <c r="EW119" t="s">
        <v>1173</v>
      </c>
      <c r="EX119" t="s">
        <v>1173</v>
      </c>
      <c r="EY119">
        <v>11080.540647</v>
      </c>
    </row>
    <row r="120" spans="1:155" x14ac:dyDescent="0.25">
      <c r="A120" s="741">
        <v>46299</v>
      </c>
      <c r="B120" s="740">
        <v>0.25130787037037039</v>
      </c>
      <c r="C120">
        <v>5700</v>
      </c>
      <c r="D120">
        <v>0</v>
      </c>
      <c r="E120">
        <v>0</v>
      </c>
      <c r="F120">
        <v>79.840943999999993</v>
      </c>
      <c r="G120">
        <v>76.753715</v>
      </c>
      <c r="H120">
        <v>68.291149000000004</v>
      </c>
      <c r="I120">
        <v>77.56232</v>
      </c>
      <c r="J120">
        <v>81.713510999999997</v>
      </c>
      <c r="K120">
        <v>77.908424999999994</v>
      </c>
      <c r="L120">
        <v>75.344280999999995</v>
      </c>
      <c r="M120">
        <v>77.000355999999996</v>
      </c>
      <c r="N120">
        <v>0.61530300000000004</v>
      </c>
      <c r="O120">
        <v>-0.105186</v>
      </c>
      <c r="P120">
        <v>-1.8084309999999999</v>
      </c>
      <c r="Q120">
        <v>-2.3868930000000002</v>
      </c>
      <c r="R120">
        <v>-2.717622</v>
      </c>
      <c r="S120">
        <v>-3.0865879999999999</v>
      </c>
      <c r="T120">
        <v>-2.157823</v>
      </c>
      <c r="U120">
        <v>-0.28215000000000001</v>
      </c>
      <c r="V120">
        <v>3.329879</v>
      </c>
      <c r="W120">
        <v>3.0838939999999999</v>
      </c>
      <c r="X120">
        <v>0.46388099999999999</v>
      </c>
      <c r="Y120">
        <v>-0.71866799999999997</v>
      </c>
      <c r="Z120">
        <v>2.8355399999999999</v>
      </c>
      <c r="AA120">
        <v>3.0632220000000001</v>
      </c>
      <c r="AB120">
        <v>2.7053600000000002</v>
      </c>
      <c r="AC120">
        <v>-1.859351</v>
      </c>
      <c r="AD120">
        <v>-0.13938700000000001</v>
      </c>
      <c r="AE120">
        <v>-5.3249069999999996</v>
      </c>
      <c r="AF120">
        <v>-0.94538</v>
      </c>
      <c r="AG120">
        <v>-6.118303</v>
      </c>
      <c r="AH120">
        <v>9.3696920000000006</v>
      </c>
      <c r="AI120">
        <v>-11.929480999999999</v>
      </c>
      <c r="AJ120">
        <v>-11.819338999999999</v>
      </c>
      <c r="AK120">
        <v>1.744016</v>
      </c>
      <c r="AL120">
        <v>6.9793130000000003</v>
      </c>
      <c r="AM120">
        <v>0.94264000000000003</v>
      </c>
      <c r="AN120">
        <v>5.6149680000000002</v>
      </c>
      <c r="AO120">
        <v>0.31847500000000001</v>
      </c>
      <c r="AP120">
        <v>4.0581519999999998</v>
      </c>
      <c r="AQ120">
        <v>-1.419311</v>
      </c>
      <c r="AR120">
        <v>3.9182260000000002</v>
      </c>
      <c r="AS120">
        <v>-2.4715919999999998</v>
      </c>
      <c r="AT120">
        <v>2.7835709999999998</v>
      </c>
      <c r="AU120">
        <v>-1.568435</v>
      </c>
      <c r="AV120">
        <v>3.1211829999999998</v>
      </c>
      <c r="AW120">
        <v>1.230394</v>
      </c>
      <c r="AX120">
        <v>5.2235300000000002</v>
      </c>
      <c r="AY120">
        <v>0.62229900000000005</v>
      </c>
      <c r="AZ120">
        <v>5.0464560000000001</v>
      </c>
      <c r="BA120">
        <v>-0.74555400000000005</v>
      </c>
      <c r="BB120">
        <v>4.3547229999999999</v>
      </c>
      <c r="BC120">
        <v>-1.6462479999999999</v>
      </c>
      <c r="BD120">
        <v>3.4273690000000001</v>
      </c>
      <c r="BE120">
        <v>-2.4531610000000001</v>
      </c>
      <c r="BF120">
        <v>2.3155380000000001</v>
      </c>
      <c r="BG120">
        <v>-1.699487</v>
      </c>
      <c r="BH120">
        <v>1.712947</v>
      </c>
      <c r="BI120">
        <v>1.52813</v>
      </c>
      <c r="BJ120">
        <v>5.8998160000000004</v>
      </c>
      <c r="BK120">
        <v>0.62785800000000003</v>
      </c>
      <c r="BL120">
        <v>4.4190300000000002</v>
      </c>
      <c r="BM120">
        <v>-0.38426500000000002</v>
      </c>
      <c r="BN120">
        <v>4.0000790000000004</v>
      </c>
      <c r="BO120">
        <v>-1.6631309999999999</v>
      </c>
      <c r="BP120">
        <v>1.9289080000000001</v>
      </c>
      <c r="BQ120">
        <v>-2.317526</v>
      </c>
      <c r="BR120">
        <v>1.5221579999999999</v>
      </c>
      <c r="BS120">
        <v>-1.805204</v>
      </c>
      <c r="BT120">
        <v>2.1616569999999999</v>
      </c>
      <c r="BU120">
        <v>1.589672</v>
      </c>
      <c r="BV120">
        <v>4.9292999999999996</v>
      </c>
      <c r="BW120">
        <v>0.834727</v>
      </c>
      <c r="BX120">
        <v>4.5516680000000003</v>
      </c>
      <c r="BY120">
        <v>-0.628857</v>
      </c>
      <c r="BZ120">
        <v>2.9137330000000001</v>
      </c>
      <c r="CA120">
        <v>-1.5550310000000001</v>
      </c>
      <c r="CB120">
        <v>1.0666020000000001</v>
      </c>
      <c r="CC120">
        <v>-1.8408819999999999</v>
      </c>
      <c r="CD120">
        <v>2.5106310000000001</v>
      </c>
      <c r="CE120">
        <v>-1.501339</v>
      </c>
      <c r="CF120">
        <v>1.254928</v>
      </c>
      <c r="CG120">
        <v>1.3148740000000001</v>
      </c>
      <c r="CH120">
        <v>3.9263159999999999</v>
      </c>
      <c r="CI120">
        <v>0.53083800000000003</v>
      </c>
      <c r="CJ120">
        <v>2.9100540000000001</v>
      </c>
      <c r="CK120">
        <v>-5.4835000000000002E-2</v>
      </c>
      <c r="CL120">
        <v>2.4066019999999999</v>
      </c>
      <c r="CM120">
        <v>-1.580071</v>
      </c>
      <c r="CN120">
        <v>0.75623899999999999</v>
      </c>
      <c r="CO120">
        <v>-2.3051370000000002</v>
      </c>
      <c r="CP120">
        <v>1.012799</v>
      </c>
      <c r="CQ120">
        <v>-2.0190939999999999</v>
      </c>
      <c r="CR120">
        <v>1.502534</v>
      </c>
      <c r="CS120">
        <v>1.786432</v>
      </c>
      <c r="CT120">
        <v>5.3280599999999998</v>
      </c>
      <c r="CU120">
        <v>0.69894000000000001</v>
      </c>
      <c r="CV120">
        <v>2.9818889999999998</v>
      </c>
      <c r="CW120">
        <v>-0.26176500000000003</v>
      </c>
      <c r="CX120">
        <v>2.430075</v>
      </c>
      <c r="CY120">
        <v>-2.0661109999999998</v>
      </c>
      <c r="CZ120">
        <v>1.8097270000000001</v>
      </c>
      <c r="DA120">
        <v>-1.4470590000000001</v>
      </c>
      <c r="DB120">
        <v>0.31158400000000003</v>
      </c>
      <c r="DC120">
        <v>-1.431778</v>
      </c>
      <c r="DD120">
        <v>3.0270990000000002</v>
      </c>
      <c r="DE120">
        <v>100.280241</v>
      </c>
      <c r="DF120">
        <v>83.366603999999995</v>
      </c>
      <c r="DG120">
        <v>88.595507999999995</v>
      </c>
      <c r="DH120">
        <v>102.03725300000001</v>
      </c>
      <c r="DI120">
        <v>78.590121999999994</v>
      </c>
      <c r="DJ120">
        <v>94.764865</v>
      </c>
      <c r="DK120">
        <v>100.263873</v>
      </c>
      <c r="DL120">
        <v>95.855168000000006</v>
      </c>
      <c r="DM120">
        <v>114.392786</v>
      </c>
      <c r="DN120">
        <v>98.416327999999993</v>
      </c>
      <c r="DO120">
        <v>107.894728</v>
      </c>
      <c r="DP120">
        <v>94.524991</v>
      </c>
      <c r="DQ120">
        <v>114.168818</v>
      </c>
      <c r="DR120">
        <v>140.47430199999999</v>
      </c>
      <c r="DS120">
        <v>114.83449</v>
      </c>
      <c r="DT120">
        <v>16.992294000000001</v>
      </c>
      <c r="DU120">
        <v>177.52983399999999</v>
      </c>
      <c r="DV120">
        <v>13.825056</v>
      </c>
      <c r="DW120">
        <v>184.31691599999999</v>
      </c>
      <c r="DX120">
        <v>13.929389</v>
      </c>
      <c r="DY120">
        <v>167.43703500000001</v>
      </c>
      <c r="DZ120">
        <v>118.76</v>
      </c>
      <c r="EA120">
        <v>6.2060000000000004</v>
      </c>
      <c r="EB120">
        <v>728</v>
      </c>
      <c r="EC120">
        <v>121.67</v>
      </c>
      <c r="ED120">
        <v>5.556</v>
      </c>
      <c r="EE120">
        <v>660.4</v>
      </c>
      <c r="EF120">
        <v>120.6</v>
      </c>
      <c r="EG120">
        <v>5.7320000000000002</v>
      </c>
      <c r="EH120">
        <v>679.3</v>
      </c>
      <c r="EI120">
        <v>120.66999800000001</v>
      </c>
      <c r="EJ120">
        <v>4.9020000000000001</v>
      </c>
      <c r="EK120">
        <v>546.29998799999998</v>
      </c>
      <c r="EL120">
        <v>19.333784000000001</v>
      </c>
      <c r="EM120">
        <v>3.1311330000000002</v>
      </c>
      <c r="EN120">
        <v>3.0666069999999999</v>
      </c>
      <c r="EO120">
        <v>-9.9640920000000008</v>
      </c>
      <c r="EP120">
        <v>-15.060613999999999</v>
      </c>
      <c r="EQ120">
        <v>-14.885946000000001</v>
      </c>
      <c r="ER120">
        <v>101.35410899999999</v>
      </c>
      <c r="ES120">
        <v>104.05072800000001</v>
      </c>
      <c r="ET120">
        <v>97.212024</v>
      </c>
      <c r="EU120">
        <v>1.291957</v>
      </c>
      <c r="EV120">
        <v>14718.940522000001</v>
      </c>
      <c r="EW120" t="s">
        <v>1173</v>
      </c>
      <c r="EX120" t="s">
        <v>1173</v>
      </c>
      <c r="EY120">
        <v>11089.644559</v>
      </c>
    </row>
    <row r="121" spans="1:155" x14ac:dyDescent="0.25">
      <c r="A121" s="741">
        <v>46299</v>
      </c>
      <c r="B121" s="740">
        <v>0.25200231481481483</v>
      </c>
      <c r="C121">
        <v>5760</v>
      </c>
      <c r="D121">
        <v>0</v>
      </c>
      <c r="E121">
        <v>0</v>
      </c>
      <c r="F121">
        <v>80.022548999999998</v>
      </c>
      <c r="G121">
        <v>76.842409000000004</v>
      </c>
      <c r="H121">
        <v>68.436499999999995</v>
      </c>
      <c r="I121">
        <v>77.575321000000002</v>
      </c>
      <c r="J121">
        <v>81.812779000000006</v>
      </c>
      <c r="K121">
        <v>78.074214999999995</v>
      </c>
      <c r="L121">
        <v>75.366365999999999</v>
      </c>
      <c r="M121">
        <v>77.228438999999995</v>
      </c>
      <c r="N121">
        <v>0.60362000000000005</v>
      </c>
      <c r="O121">
        <v>-9.9321000000000007E-2</v>
      </c>
      <c r="P121">
        <v>-2.1770200000000002</v>
      </c>
      <c r="Q121">
        <v>-2.5480879999999999</v>
      </c>
      <c r="R121">
        <v>-2.9215970000000002</v>
      </c>
      <c r="S121">
        <v>-3.256316</v>
      </c>
      <c r="T121">
        <v>-2.3128359999999999</v>
      </c>
      <c r="U121">
        <v>-0.39880300000000002</v>
      </c>
      <c r="V121">
        <v>3.3131879999999998</v>
      </c>
      <c r="W121">
        <v>3.0888110000000002</v>
      </c>
      <c r="X121">
        <v>0.33398699999999998</v>
      </c>
      <c r="Y121">
        <v>-0.79339899999999997</v>
      </c>
      <c r="Z121">
        <v>2.8104420000000001</v>
      </c>
      <c r="AA121">
        <v>3.370098</v>
      </c>
      <c r="AB121">
        <v>2.661486</v>
      </c>
      <c r="AC121">
        <v>-1.882681</v>
      </c>
      <c r="AD121">
        <v>-0.30857400000000001</v>
      </c>
      <c r="AE121">
        <v>-5.5639659999999997</v>
      </c>
      <c r="AF121">
        <v>-1.148101</v>
      </c>
      <c r="AG121">
        <v>-6.2298179999999999</v>
      </c>
      <c r="AH121">
        <v>9.3846579999999999</v>
      </c>
      <c r="AI121">
        <v>-12.215827000000001</v>
      </c>
      <c r="AJ121">
        <v>-11.898016</v>
      </c>
      <c r="AK121">
        <v>1.743023</v>
      </c>
      <c r="AL121">
        <v>6.9805089999999996</v>
      </c>
      <c r="AM121">
        <v>0.95030599999999998</v>
      </c>
      <c r="AN121">
        <v>5.6289939999999996</v>
      </c>
      <c r="AO121">
        <v>0.32284400000000002</v>
      </c>
      <c r="AP121">
        <v>4.0606600000000004</v>
      </c>
      <c r="AQ121">
        <v>-1.4209499999999999</v>
      </c>
      <c r="AR121">
        <v>3.928741</v>
      </c>
      <c r="AS121">
        <v>-2.4711780000000001</v>
      </c>
      <c r="AT121">
        <v>2.8056939999999999</v>
      </c>
      <c r="AU121">
        <v>-1.574416</v>
      </c>
      <c r="AV121">
        <v>3.1308790000000002</v>
      </c>
      <c r="AW121">
        <v>1.2392160000000001</v>
      </c>
      <c r="AX121">
        <v>5.2290910000000004</v>
      </c>
      <c r="AY121">
        <v>0.61451199999999995</v>
      </c>
      <c r="AZ121">
        <v>5.0422880000000001</v>
      </c>
      <c r="BA121">
        <v>-0.75900999999999996</v>
      </c>
      <c r="BB121">
        <v>4.3648600000000002</v>
      </c>
      <c r="BC121">
        <v>-1.664274</v>
      </c>
      <c r="BD121">
        <v>3.43798</v>
      </c>
      <c r="BE121">
        <v>-2.455883</v>
      </c>
      <c r="BF121">
        <v>2.3556520000000001</v>
      </c>
      <c r="BG121">
        <v>-1.7035960000000001</v>
      </c>
      <c r="BH121">
        <v>1.685716</v>
      </c>
      <c r="BI121">
        <v>1.529933</v>
      </c>
      <c r="BJ121">
        <v>5.9101379999999999</v>
      </c>
      <c r="BK121">
        <v>0.65764800000000001</v>
      </c>
      <c r="BL121">
        <v>4.4128530000000001</v>
      </c>
      <c r="BM121">
        <v>-0.39695999999999998</v>
      </c>
      <c r="BN121">
        <v>3.9955910000000001</v>
      </c>
      <c r="BO121">
        <v>-1.6912830000000001</v>
      </c>
      <c r="BP121">
        <v>1.9354629999999999</v>
      </c>
      <c r="BQ121">
        <v>-2.3137099999999999</v>
      </c>
      <c r="BR121">
        <v>1.5658639999999999</v>
      </c>
      <c r="BS121">
        <v>-1.8025070000000001</v>
      </c>
      <c r="BT121">
        <v>2.1583510000000001</v>
      </c>
      <c r="BU121">
        <v>1.589116</v>
      </c>
      <c r="BV121">
        <v>4.9567209999999999</v>
      </c>
      <c r="BW121">
        <v>0.820326</v>
      </c>
      <c r="BX121">
        <v>4.5603069999999999</v>
      </c>
      <c r="BY121">
        <v>-0.64928699999999995</v>
      </c>
      <c r="BZ121">
        <v>2.9048729999999998</v>
      </c>
      <c r="CA121">
        <v>-1.5495950000000001</v>
      </c>
      <c r="CB121">
        <v>1.066019</v>
      </c>
      <c r="CC121">
        <v>-1.824354</v>
      </c>
      <c r="CD121">
        <v>2.5339520000000002</v>
      </c>
      <c r="CE121">
        <v>-1.489452</v>
      </c>
      <c r="CF121">
        <v>1.2850029999999999</v>
      </c>
      <c r="CG121">
        <v>1.3223529999999999</v>
      </c>
      <c r="CH121">
        <v>3.9183870000000001</v>
      </c>
      <c r="CI121">
        <v>0.52056000000000002</v>
      </c>
      <c r="CJ121">
        <v>2.9232719999999999</v>
      </c>
      <c r="CK121">
        <v>-6.5615000000000007E-2</v>
      </c>
      <c r="CL121">
        <v>2.4207209999999999</v>
      </c>
      <c r="CM121">
        <v>-1.5728139999999999</v>
      </c>
      <c r="CN121">
        <v>0.76695500000000005</v>
      </c>
      <c r="CO121">
        <v>-2.2702599999999999</v>
      </c>
      <c r="CP121">
        <v>1.033417</v>
      </c>
      <c r="CQ121">
        <v>-1.9997689999999999</v>
      </c>
      <c r="CR121">
        <v>1.546645</v>
      </c>
      <c r="CS121">
        <v>1.807947</v>
      </c>
      <c r="CT121">
        <v>5.342098</v>
      </c>
      <c r="CU121">
        <v>0.68815300000000001</v>
      </c>
      <c r="CV121">
        <v>3.0024150000000001</v>
      </c>
      <c r="CW121">
        <v>-0.25962499999999999</v>
      </c>
      <c r="CX121">
        <v>2.4307379999999998</v>
      </c>
      <c r="CY121">
        <v>-2.0812029999999999</v>
      </c>
      <c r="CZ121">
        <v>1.7993319999999999</v>
      </c>
      <c r="DA121">
        <v>-1.4311830000000001</v>
      </c>
      <c r="DB121">
        <v>0.29416599999999998</v>
      </c>
      <c r="DC121">
        <v>-1.44276</v>
      </c>
      <c r="DD121">
        <v>3.0199500000000001</v>
      </c>
      <c r="DE121">
        <v>100.002184</v>
      </c>
      <c r="DF121">
        <v>82.542085</v>
      </c>
      <c r="DG121">
        <v>88.871899999999997</v>
      </c>
      <c r="DH121">
        <v>102.239058</v>
      </c>
      <c r="DI121">
        <v>79.463611</v>
      </c>
      <c r="DJ121">
        <v>95.101163999999997</v>
      </c>
      <c r="DK121">
        <v>100.410625</v>
      </c>
      <c r="DL121">
        <v>95.761364999999998</v>
      </c>
      <c r="DM121">
        <v>115.488738</v>
      </c>
      <c r="DN121">
        <v>98.312638000000007</v>
      </c>
      <c r="DO121">
        <v>108.397408</v>
      </c>
      <c r="DP121">
        <v>94.811083999999994</v>
      </c>
      <c r="DQ121">
        <v>114.207475</v>
      </c>
      <c r="DR121">
        <v>141.971746</v>
      </c>
      <c r="DS121">
        <v>115.263476</v>
      </c>
      <c r="DT121">
        <v>16.907594</v>
      </c>
      <c r="DU121">
        <v>177.045535</v>
      </c>
      <c r="DV121">
        <v>13.659495</v>
      </c>
      <c r="DW121">
        <v>184.455995</v>
      </c>
      <c r="DX121">
        <v>13.843182000000001</v>
      </c>
      <c r="DY121">
        <v>168.25965099999999</v>
      </c>
      <c r="DZ121">
        <v>118.59</v>
      </c>
      <c r="EA121">
        <v>6.1760000000000002</v>
      </c>
      <c r="EB121">
        <v>723.6</v>
      </c>
      <c r="EC121">
        <v>121.54</v>
      </c>
      <c r="ED121">
        <v>5.5330000000000004</v>
      </c>
      <c r="EE121">
        <v>658.2</v>
      </c>
      <c r="EF121">
        <v>120.48</v>
      </c>
      <c r="EG121">
        <v>5.7359999999999998</v>
      </c>
      <c r="EH121">
        <v>679.7</v>
      </c>
      <c r="EI121">
        <v>120.739998</v>
      </c>
      <c r="EJ121">
        <v>4.9039999999999999</v>
      </c>
      <c r="EK121">
        <v>546.70001200000002</v>
      </c>
      <c r="EL121">
        <v>19.479824000000001</v>
      </c>
      <c r="EM121">
        <v>3.1229740000000001</v>
      </c>
      <c r="EN121">
        <v>3.1322169999999998</v>
      </c>
      <c r="EO121">
        <v>-10.095166000000001</v>
      </c>
      <c r="EP121">
        <v>-15.338801</v>
      </c>
      <c r="EQ121">
        <v>-15.030233000000001</v>
      </c>
      <c r="ER121">
        <v>101.15903900000001</v>
      </c>
      <c r="ES121">
        <v>104.105277</v>
      </c>
      <c r="ET121">
        <v>97.555831999999995</v>
      </c>
      <c r="EU121">
        <v>1.296535</v>
      </c>
      <c r="EV121">
        <v>14731.033474</v>
      </c>
      <c r="EW121" t="s">
        <v>1173</v>
      </c>
      <c r="EX121" t="s">
        <v>1173</v>
      </c>
      <c r="EY121">
        <v>11097.137262</v>
      </c>
    </row>
    <row r="122" spans="1:155" x14ac:dyDescent="0.25">
      <c r="A122" s="741">
        <v>46299</v>
      </c>
      <c r="B122" s="740">
        <v>0.25269675925925927</v>
      </c>
      <c r="C122">
        <v>5820</v>
      </c>
      <c r="D122">
        <v>0</v>
      </c>
      <c r="E122">
        <v>0</v>
      </c>
      <c r="F122">
        <v>80.093463999999997</v>
      </c>
      <c r="G122">
        <v>76.890827999999999</v>
      </c>
      <c r="H122">
        <v>68.576063000000005</v>
      </c>
      <c r="I122">
        <v>77.642131000000006</v>
      </c>
      <c r="J122">
        <v>81.872136999999995</v>
      </c>
      <c r="K122">
        <v>78.216316000000006</v>
      </c>
      <c r="L122">
        <v>75.389180999999994</v>
      </c>
      <c r="M122">
        <v>77.327454000000003</v>
      </c>
      <c r="N122">
        <v>0.616568</v>
      </c>
      <c r="O122">
        <v>-8.0813999999999997E-2</v>
      </c>
      <c r="P122">
        <v>-2.4074399999999998</v>
      </c>
      <c r="Q122">
        <v>-2.8894199999999999</v>
      </c>
      <c r="R122">
        <v>-3.1400830000000002</v>
      </c>
      <c r="S122">
        <v>-3.4289290000000001</v>
      </c>
      <c r="T122">
        <v>-2.4993219999999998</v>
      </c>
      <c r="U122">
        <v>-0.60508600000000001</v>
      </c>
      <c r="V122">
        <v>3.2998789999999998</v>
      </c>
      <c r="W122">
        <v>3.4373209999999998</v>
      </c>
      <c r="X122">
        <v>0.105381</v>
      </c>
      <c r="Y122">
        <v>-0.88392099999999996</v>
      </c>
      <c r="Z122">
        <v>2.6918880000000001</v>
      </c>
      <c r="AA122">
        <v>3.4722900000000001</v>
      </c>
      <c r="AB122">
        <v>2.5684689999999999</v>
      </c>
      <c r="AC122">
        <v>-1.840573</v>
      </c>
      <c r="AD122">
        <v>-0.49313800000000002</v>
      </c>
      <c r="AE122">
        <v>-5.7952649999999997</v>
      </c>
      <c r="AF122">
        <v>-1.2282789999999999</v>
      </c>
      <c r="AG122">
        <v>-6.346095</v>
      </c>
      <c r="AH122">
        <v>9.5067609999999991</v>
      </c>
      <c r="AI122">
        <v>-12.328395</v>
      </c>
      <c r="AJ122">
        <v>-11.841533999999999</v>
      </c>
      <c r="AK122">
        <v>1.772052</v>
      </c>
      <c r="AL122">
        <v>6.9651189999999996</v>
      </c>
      <c r="AM122">
        <v>0.94123500000000004</v>
      </c>
      <c r="AN122">
        <v>5.6076180000000004</v>
      </c>
      <c r="AO122">
        <v>0.30542900000000001</v>
      </c>
      <c r="AP122">
        <v>4.0502310000000001</v>
      </c>
      <c r="AQ122">
        <v>-1.459713</v>
      </c>
      <c r="AR122">
        <v>3.9052799999999999</v>
      </c>
      <c r="AS122">
        <v>-2.5069279999999998</v>
      </c>
      <c r="AT122">
        <v>2.7812950000000001</v>
      </c>
      <c r="AU122">
        <v>-1.5869359999999999</v>
      </c>
      <c r="AV122">
        <v>3.1097109999999999</v>
      </c>
      <c r="AW122">
        <v>1.2437419999999999</v>
      </c>
      <c r="AX122">
        <v>5.2083769999999996</v>
      </c>
      <c r="AY122">
        <v>0.596885</v>
      </c>
      <c r="AZ122">
        <v>5.0547459999999997</v>
      </c>
      <c r="BA122">
        <v>-0.76772099999999999</v>
      </c>
      <c r="BB122">
        <v>4.3317969999999999</v>
      </c>
      <c r="BC122">
        <v>-1.698105</v>
      </c>
      <c r="BD122">
        <v>3.4209580000000002</v>
      </c>
      <c r="BE122">
        <v>-2.4675639999999999</v>
      </c>
      <c r="BF122">
        <v>2.3380709999999998</v>
      </c>
      <c r="BG122">
        <v>-1.707389</v>
      </c>
      <c r="BH122">
        <v>1.714826</v>
      </c>
      <c r="BI122">
        <v>1.494977</v>
      </c>
      <c r="BJ122">
        <v>5.8990309999999999</v>
      </c>
      <c r="BK122">
        <v>0.63675999999999999</v>
      </c>
      <c r="BL122">
        <v>4.4219150000000003</v>
      </c>
      <c r="BM122">
        <v>-0.37951000000000001</v>
      </c>
      <c r="BN122">
        <v>3.98495</v>
      </c>
      <c r="BO122">
        <v>-1.6997</v>
      </c>
      <c r="BP122">
        <v>1.910507</v>
      </c>
      <c r="BQ122">
        <v>-2.352741</v>
      </c>
      <c r="BR122">
        <v>1.541347</v>
      </c>
      <c r="BS122">
        <v>-1.778966</v>
      </c>
      <c r="BT122">
        <v>2.138922</v>
      </c>
      <c r="BU122">
        <v>1.6058589999999999</v>
      </c>
      <c r="BV122">
        <v>4.9348580000000002</v>
      </c>
      <c r="BW122">
        <v>0.82370699999999997</v>
      </c>
      <c r="BX122">
        <v>4.5260429999999996</v>
      </c>
      <c r="BY122">
        <v>-0.62369799999999997</v>
      </c>
      <c r="BZ122">
        <v>2.8934440000000001</v>
      </c>
      <c r="CA122">
        <v>-1.552765</v>
      </c>
      <c r="CB122">
        <v>1.0550200000000001</v>
      </c>
      <c r="CC122">
        <v>-1.813134</v>
      </c>
      <c r="CD122">
        <v>2.5114999999999998</v>
      </c>
      <c r="CE122">
        <v>-1.4699009999999999</v>
      </c>
      <c r="CF122">
        <v>1.245716</v>
      </c>
      <c r="CG122">
        <v>1.313963</v>
      </c>
      <c r="CH122">
        <v>3.9033009999999999</v>
      </c>
      <c r="CI122">
        <v>0.54048300000000005</v>
      </c>
      <c r="CJ122">
        <v>2.8966639999999999</v>
      </c>
      <c r="CK122">
        <v>-6.2280000000000002E-2</v>
      </c>
      <c r="CL122">
        <v>2.3614359999999999</v>
      </c>
      <c r="CM122">
        <v>-1.5824389999999999</v>
      </c>
      <c r="CN122">
        <v>0.735483</v>
      </c>
      <c r="CO122">
        <v>-2.2768419999999998</v>
      </c>
      <c r="CP122">
        <v>1.0087349999999999</v>
      </c>
      <c r="CQ122">
        <v>-2.0051009999999998</v>
      </c>
      <c r="CR122">
        <v>1.5007779999999999</v>
      </c>
      <c r="CS122">
        <v>1.823841</v>
      </c>
      <c r="CT122">
        <v>5.2869380000000001</v>
      </c>
      <c r="CU122">
        <v>0.66537800000000002</v>
      </c>
      <c r="CV122">
        <v>2.9962770000000001</v>
      </c>
      <c r="CW122">
        <v>-0.27966000000000002</v>
      </c>
      <c r="CX122">
        <v>2.458091</v>
      </c>
      <c r="CY122">
        <v>-2.1157720000000002</v>
      </c>
      <c r="CZ122">
        <v>1.766351</v>
      </c>
      <c r="DA122">
        <v>-1.437071</v>
      </c>
      <c r="DB122">
        <v>0.29244999999999999</v>
      </c>
      <c r="DC122">
        <v>-1.4514260000000001</v>
      </c>
      <c r="DD122">
        <v>3.0245380000000002</v>
      </c>
      <c r="DE122">
        <v>100.14951499999999</v>
      </c>
      <c r="DF122">
        <v>82.823572999999996</v>
      </c>
      <c r="DG122">
        <v>88.877053000000004</v>
      </c>
      <c r="DH122">
        <v>102.14668500000001</v>
      </c>
      <c r="DI122">
        <v>79.205965000000006</v>
      </c>
      <c r="DJ122">
        <v>94.978553000000005</v>
      </c>
      <c r="DK122">
        <v>100.29736200000001</v>
      </c>
      <c r="DL122">
        <v>95.982347000000004</v>
      </c>
      <c r="DM122">
        <v>112.977147</v>
      </c>
      <c r="DN122">
        <v>97.521648999999996</v>
      </c>
      <c r="DO122">
        <v>108.41546</v>
      </c>
      <c r="DP122">
        <v>94.728257999999997</v>
      </c>
      <c r="DQ122">
        <v>114.07168</v>
      </c>
      <c r="DR122">
        <v>142.56360000000001</v>
      </c>
      <c r="DS122">
        <v>115.243274</v>
      </c>
      <c r="DT122">
        <v>16.931794</v>
      </c>
      <c r="DU122">
        <v>176.90772000000001</v>
      </c>
      <c r="DV122">
        <v>13.483729</v>
      </c>
      <c r="DW122">
        <v>184.513532</v>
      </c>
      <c r="DX122">
        <v>13.86952</v>
      </c>
      <c r="DY122">
        <v>167.51274599999999</v>
      </c>
      <c r="DZ122">
        <v>118.37</v>
      </c>
      <c r="EA122">
        <v>6.23</v>
      </c>
      <c r="EB122">
        <v>723.9</v>
      </c>
      <c r="EC122">
        <v>121.53</v>
      </c>
      <c r="ED122">
        <v>5.5229999999999997</v>
      </c>
      <c r="EE122">
        <v>655.7</v>
      </c>
      <c r="EF122">
        <v>120.56</v>
      </c>
      <c r="EG122">
        <v>5.7329999999999997</v>
      </c>
      <c r="EH122">
        <v>678.5</v>
      </c>
      <c r="EI122">
        <v>120.639999</v>
      </c>
      <c r="EJ122">
        <v>4.9009999999999998</v>
      </c>
      <c r="EK122">
        <v>546</v>
      </c>
      <c r="EL122">
        <v>19.564450000000001</v>
      </c>
      <c r="EM122">
        <v>3.307115</v>
      </c>
      <c r="EN122">
        <v>3.1445810000000001</v>
      </c>
      <c r="EO122">
        <v>-10.057689</v>
      </c>
      <c r="EP122">
        <v>-15.63551</v>
      </c>
      <c r="EQ122">
        <v>-14.986115</v>
      </c>
      <c r="ER122">
        <v>101.103463</v>
      </c>
      <c r="ES122">
        <v>104.127836</v>
      </c>
      <c r="ET122">
        <v>97.243714999999995</v>
      </c>
      <c r="EU122">
        <v>1.2843230000000001</v>
      </c>
      <c r="EV122">
        <v>14743.135144</v>
      </c>
      <c r="EW122" t="s">
        <v>1173</v>
      </c>
      <c r="EX122" t="s">
        <v>1173</v>
      </c>
      <c r="EY122">
        <v>11106.24098</v>
      </c>
    </row>
    <row r="123" spans="1:155" x14ac:dyDescent="0.25">
      <c r="A123" s="741">
        <v>46299</v>
      </c>
      <c r="B123" s="740">
        <v>0.25339120370370372</v>
      </c>
      <c r="C123">
        <v>5880</v>
      </c>
      <c r="D123">
        <v>0</v>
      </c>
      <c r="E123">
        <v>0</v>
      </c>
      <c r="F123">
        <v>80.221224000000007</v>
      </c>
      <c r="G123">
        <v>76.976502999999994</v>
      </c>
      <c r="H123">
        <v>68.713223999999997</v>
      </c>
      <c r="I123">
        <v>77.632024999999999</v>
      </c>
      <c r="J123">
        <v>81.914457999999996</v>
      </c>
      <c r="K123">
        <v>78.320250999999999</v>
      </c>
      <c r="L123">
        <v>75.406019000000001</v>
      </c>
      <c r="M123">
        <v>77.538846000000007</v>
      </c>
      <c r="N123">
        <v>0.60281300000000004</v>
      </c>
      <c r="O123">
        <v>-0.190245</v>
      </c>
      <c r="P123">
        <v>-2.6021519999999998</v>
      </c>
      <c r="Q123">
        <v>-3.0284179999999998</v>
      </c>
      <c r="R123">
        <v>-3.2916729999999998</v>
      </c>
      <c r="S123">
        <v>-3.5699019999999999</v>
      </c>
      <c r="T123">
        <v>-2.6321910000000002</v>
      </c>
      <c r="U123">
        <v>-0.61777599999999999</v>
      </c>
      <c r="V123">
        <v>3.294915</v>
      </c>
      <c r="W123">
        <v>3.0880070000000002</v>
      </c>
      <c r="X123">
        <v>0.20155400000000001</v>
      </c>
      <c r="Y123">
        <v>-1.1729019999999999</v>
      </c>
      <c r="Z123">
        <v>2.4440689999999998</v>
      </c>
      <c r="AA123">
        <v>3.24959</v>
      </c>
      <c r="AB123">
        <v>2.5632039999999998</v>
      </c>
      <c r="AC123">
        <v>-1.8593109999999999</v>
      </c>
      <c r="AD123">
        <v>-0.58204900000000004</v>
      </c>
      <c r="AE123">
        <v>-5.9534570000000002</v>
      </c>
      <c r="AF123">
        <v>-1.344144</v>
      </c>
      <c r="AG123">
        <v>-6.4596200000000001</v>
      </c>
      <c r="AH123">
        <v>9.4523469999999996</v>
      </c>
      <c r="AI123">
        <v>-12.633433</v>
      </c>
      <c r="AJ123">
        <v>-11.930232</v>
      </c>
      <c r="AK123">
        <v>1.7372909999999999</v>
      </c>
      <c r="AL123">
        <v>6.9736599999999997</v>
      </c>
      <c r="AM123">
        <v>0.94800799999999996</v>
      </c>
      <c r="AN123">
        <v>5.6001399999999997</v>
      </c>
      <c r="AO123">
        <v>0.29970599999999997</v>
      </c>
      <c r="AP123">
        <v>4.0477550000000004</v>
      </c>
      <c r="AQ123">
        <v>-1.4950889999999999</v>
      </c>
      <c r="AR123">
        <v>3.8858320000000002</v>
      </c>
      <c r="AS123">
        <v>-2.5145080000000002</v>
      </c>
      <c r="AT123">
        <v>2.7703540000000002</v>
      </c>
      <c r="AU123">
        <v>-1.6354679999999999</v>
      </c>
      <c r="AV123">
        <v>3.0946370000000001</v>
      </c>
      <c r="AW123">
        <v>1.2220070000000001</v>
      </c>
      <c r="AX123">
        <v>5.2174849999999999</v>
      </c>
      <c r="AY123">
        <v>0.61436500000000005</v>
      </c>
      <c r="AZ123">
        <v>5.0321610000000003</v>
      </c>
      <c r="BA123">
        <v>-0.78957999999999995</v>
      </c>
      <c r="BB123">
        <v>4.3254710000000003</v>
      </c>
      <c r="BC123">
        <v>-1.707268</v>
      </c>
      <c r="BD123">
        <v>3.4063509999999999</v>
      </c>
      <c r="BE123">
        <v>-2.4708709999999998</v>
      </c>
      <c r="BF123">
        <v>2.332487</v>
      </c>
      <c r="BG123">
        <v>-1.717177</v>
      </c>
      <c r="BH123">
        <v>1.6824509999999999</v>
      </c>
      <c r="BI123">
        <v>1.4856400000000001</v>
      </c>
      <c r="BJ123">
        <v>5.8756930000000001</v>
      </c>
      <c r="BK123">
        <v>0.61692899999999995</v>
      </c>
      <c r="BL123">
        <v>4.429735</v>
      </c>
      <c r="BM123">
        <v>-0.41139199999999998</v>
      </c>
      <c r="BN123">
        <v>3.981538</v>
      </c>
      <c r="BO123">
        <v>-1.717965</v>
      </c>
      <c r="BP123">
        <v>1.9250510000000001</v>
      </c>
      <c r="BQ123">
        <v>-2.3649960000000001</v>
      </c>
      <c r="BR123">
        <v>1.5175989999999999</v>
      </c>
      <c r="BS123">
        <v>-1.831099</v>
      </c>
      <c r="BT123">
        <v>2.1211820000000001</v>
      </c>
      <c r="BU123">
        <v>1.6156060000000001</v>
      </c>
      <c r="BV123">
        <v>4.911537</v>
      </c>
      <c r="BW123">
        <v>0.81362299999999999</v>
      </c>
      <c r="BX123">
        <v>4.525309</v>
      </c>
      <c r="BY123">
        <v>-0.66513599999999995</v>
      </c>
      <c r="BZ123">
        <v>2.8772880000000001</v>
      </c>
      <c r="CA123">
        <v>-1.5972839999999999</v>
      </c>
      <c r="CB123">
        <v>1.048967</v>
      </c>
      <c r="CC123">
        <v>-1.8412539999999999</v>
      </c>
      <c r="CD123">
        <v>2.4835660000000002</v>
      </c>
      <c r="CE123">
        <v>-1.5091209999999999</v>
      </c>
      <c r="CF123">
        <v>1.224054</v>
      </c>
      <c r="CG123">
        <v>1.284926</v>
      </c>
      <c r="CH123">
        <v>3.9018679999999999</v>
      </c>
      <c r="CI123">
        <v>0.51134199999999996</v>
      </c>
      <c r="CJ123">
        <v>2.903508</v>
      </c>
      <c r="CK123">
        <v>-9.3559000000000003E-2</v>
      </c>
      <c r="CL123">
        <v>2.3592759999999999</v>
      </c>
      <c r="CM123">
        <v>-1.6012850000000001</v>
      </c>
      <c r="CN123">
        <v>0.71888099999999999</v>
      </c>
      <c r="CO123">
        <v>-2.312068</v>
      </c>
      <c r="CP123">
        <v>0.99220299999999995</v>
      </c>
      <c r="CQ123">
        <v>-2.0323699999999998</v>
      </c>
      <c r="CR123">
        <v>1.4916339999999999</v>
      </c>
      <c r="CS123">
        <v>1.8280639999999999</v>
      </c>
      <c r="CT123">
        <v>5.2944279999999999</v>
      </c>
      <c r="CU123">
        <v>0.71030400000000005</v>
      </c>
      <c r="CV123">
        <v>2.9867750000000002</v>
      </c>
      <c r="CW123">
        <v>-0.26286300000000001</v>
      </c>
      <c r="CX123">
        <v>2.4424079999999999</v>
      </c>
      <c r="CY123">
        <v>-2.1533519999999999</v>
      </c>
      <c r="CZ123">
        <v>1.7686230000000001</v>
      </c>
      <c r="DA123">
        <v>-1.458747</v>
      </c>
      <c r="DB123">
        <v>0.30038799999999999</v>
      </c>
      <c r="DC123">
        <v>-1.474955</v>
      </c>
      <c r="DD123">
        <v>3.029401</v>
      </c>
      <c r="DE123">
        <v>100.260958</v>
      </c>
      <c r="DF123">
        <v>82.903441999999998</v>
      </c>
      <c r="DG123">
        <v>88.980472000000006</v>
      </c>
      <c r="DH123">
        <v>102.28991499999999</v>
      </c>
      <c r="DI123">
        <v>79.134771000000001</v>
      </c>
      <c r="DJ123">
        <v>94.927627000000001</v>
      </c>
      <c r="DK123">
        <v>100.516704</v>
      </c>
      <c r="DL123">
        <v>95.997287999999998</v>
      </c>
      <c r="DM123">
        <v>118.66968300000001</v>
      </c>
      <c r="DN123">
        <v>97.398088000000001</v>
      </c>
      <c r="DO123">
        <v>108.371878</v>
      </c>
      <c r="DP123">
        <v>94.685654999999997</v>
      </c>
      <c r="DQ123">
        <v>114.324473</v>
      </c>
      <c r="DR123">
        <v>143.07149899999999</v>
      </c>
      <c r="DS123">
        <v>115.027173</v>
      </c>
      <c r="DT123">
        <v>16.879020000000001</v>
      </c>
      <c r="DU123">
        <v>176.89479299999999</v>
      </c>
      <c r="DV123">
        <v>13.448498000000001</v>
      </c>
      <c r="DW123">
        <v>184.54414700000001</v>
      </c>
      <c r="DX123">
        <v>17.095800000000001</v>
      </c>
      <c r="DY123">
        <v>158.49488099999999</v>
      </c>
      <c r="DZ123">
        <v>118.61</v>
      </c>
      <c r="EA123">
        <v>6.19</v>
      </c>
      <c r="EB123">
        <v>726.5</v>
      </c>
      <c r="EC123">
        <v>121.55</v>
      </c>
      <c r="ED123">
        <v>5.5190000000000001</v>
      </c>
      <c r="EE123">
        <v>655.9</v>
      </c>
      <c r="EF123">
        <v>120.64</v>
      </c>
      <c r="EG123">
        <v>5.74</v>
      </c>
      <c r="EH123">
        <v>680</v>
      </c>
      <c r="EI123">
        <v>120.639999</v>
      </c>
      <c r="EJ123">
        <v>4.9009999999999998</v>
      </c>
      <c r="EK123">
        <v>546</v>
      </c>
      <c r="EL123">
        <v>19.591792999999999</v>
      </c>
      <c r="EM123">
        <v>3.0617220000000001</v>
      </c>
      <c r="EN123">
        <v>-2.1259519999999998</v>
      </c>
      <c r="EO123">
        <v>-10.139446</v>
      </c>
      <c r="EP123">
        <v>-15.695155</v>
      </c>
      <c r="EQ123">
        <v>-9.8042800000000003</v>
      </c>
      <c r="ER123">
        <v>101.098248</v>
      </c>
      <c r="ES123">
        <v>104.139837</v>
      </c>
      <c r="ET123">
        <v>93.399215999999996</v>
      </c>
      <c r="EU123">
        <v>1.270974</v>
      </c>
      <c r="EV123">
        <v>14755.230452</v>
      </c>
      <c r="EW123" t="s">
        <v>1173</v>
      </c>
      <c r="EX123" t="s">
        <v>1173</v>
      </c>
      <c r="EY123">
        <v>11115.346516</v>
      </c>
    </row>
    <row r="124" spans="1:155" x14ac:dyDescent="0.25">
      <c r="A124" s="741">
        <v>46299</v>
      </c>
      <c r="B124" s="740">
        <v>0.25408564814814816</v>
      </c>
      <c r="C124">
        <v>5940</v>
      </c>
      <c r="D124">
        <v>0</v>
      </c>
      <c r="E124">
        <v>0</v>
      </c>
      <c r="F124">
        <v>80.230411000000004</v>
      </c>
      <c r="G124">
        <v>77.029551999999995</v>
      </c>
      <c r="H124">
        <v>68.557409000000007</v>
      </c>
      <c r="I124">
        <v>77.628088000000005</v>
      </c>
      <c r="J124">
        <v>81.908027000000004</v>
      </c>
      <c r="K124">
        <v>78.252358000000001</v>
      </c>
      <c r="L124">
        <v>75.446954000000005</v>
      </c>
      <c r="M124">
        <v>77.503451999999996</v>
      </c>
      <c r="N124">
        <v>0.64837500000000003</v>
      </c>
      <c r="O124">
        <v>-0.25231300000000001</v>
      </c>
      <c r="P124">
        <v>-2.729406</v>
      </c>
      <c r="Q124">
        <v>-3.1374529999999998</v>
      </c>
      <c r="R124">
        <v>-1.7248129999999999</v>
      </c>
      <c r="S124">
        <v>-1.3811640000000001</v>
      </c>
      <c r="T124">
        <v>-0.92873399999999995</v>
      </c>
      <c r="U124">
        <v>0.42184899999999997</v>
      </c>
      <c r="V124">
        <v>3.281908</v>
      </c>
      <c r="W124">
        <v>3.0915509999999999</v>
      </c>
      <c r="X124">
        <v>4.6700000000000002E-4</v>
      </c>
      <c r="Y124">
        <v>-0.29722500000000002</v>
      </c>
      <c r="Z124">
        <v>3.365958</v>
      </c>
      <c r="AA124">
        <v>3.1029719999999998</v>
      </c>
      <c r="AB124">
        <v>2.6068220000000002</v>
      </c>
      <c r="AC124">
        <v>-2.0067789999999999</v>
      </c>
      <c r="AD124">
        <v>-0.39182800000000001</v>
      </c>
      <c r="AE124">
        <v>-6.2933130000000004</v>
      </c>
      <c r="AF124">
        <v>5.5500000000000005E-4</v>
      </c>
      <c r="AG124">
        <v>-0.19398899999999999</v>
      </c>
      <c r="AH124">
        <v>9.1147639999999992</v>
      </c>
      <c r="AI124">
        <v>-5.4087750000000003</v>
      </c>
      <c r="AJ124">
        <v>3.528429</v>
      </c>
      <c r="AK124">
        <v>1.72864</v>
      </c>
      <c r="AL124">
        <v>6.978675</v>
      </c>
      <c r="AM124">
        <v>0.91892700000000005</v>
      </c>
      <c r="AN124">
        <v>5.6019589999999999</v>
      </c>
      <c r="AO124">
        <v>0.28287699999999999</v>
      </c>
      <c r="AP124">
        <v>4.0392869999999998</v>
      </c>
      <c r="AQ124">
        <v>-1.4934400000000001</v>
      </c>
      <c r="AR124">
        <v>3.8910999999999998</v>
      </c>
      <c r="AS124">
        <v>-2.5142899999999999</v>
      </c>
      <c r="AT124">
        <v>2.7742490000000002</v>
      </c>
      <c r="AU124">
        <v>-1.633864</v>
      </c>
      <c r="AV124">
        <v>3.0911719999999998</v>
      </c>
      <c r="AW124">
        <v>1.2020310000000001</v>
      </c>
      <c r="AX124">
        <v>5.2288019999999999</v>
      </c>
      <c r="AY124">
        <v>0.60545000000000004</v>
      </c>
      <c r="AZ124">
        <v>5.0572489999999997</v>
      </c>
      <c r="BA124">
        <v>-0.82163200000000003</v>
      </c>
      <c r="BB124">
        <v>4.3440450000000004</v>
      </c>
      <c r="BC124">
        <v>-1.72373</v>
      </c>
      <c r="BD124">
        <v>3.4079429999999999</v>
      </c>
      <c r="BE124">
        <v>-2.4960619999999998</v>
      </c>
      <c r="BF124">
        <v>2.334184</v>
      </c>
      <c r="BG124">
        <v>-1.747898</v>
      </c>
      <c r="BH124">
        <v>1.68831</v>
      </c>
      <c r="BI124">
        <v>1.504869</v>
      </c>
      <c r="BJ124">
        <v>5.9185290000000004</v>
      </c>
      <c r="BK124">
        <v>0.62179399999999996</v>
      </c>
      <c r="BL124">
        <v>4.4125420000000002</v>
      </c>
      <c r="BM124">
        <v>-0.41299200000000003</v>
      </c>
      <c r="BN124">
        <v>3.9850270000000001</v>
      </c>
      <c r="BO124">
        <v>-1.769576</v>
      </c>
      <c r="BP124">
        <v>1.91473</v>
      </c>
      <c r="BQ124">
        <v>-2.367502</v>
      </c>
      <c r="BR124">
        <v>1.491841</v>
      </c>
      <c r="BS124">
        <v>-1.8588439999999999</v>
      </c>
      <c r="BT124">
        <v>2.1051190000000002</v>
      </c>
      <c r="BU124">
        <v>1.569539</v>
      </c>
      <c r="BV124">
        <v>4.9101850000000002</v>
      </c>
      <c r="BW124">
        <v>0.79518900000000003</v>
      </c>
      <c r="BX124">
        <v>4.5317470000000002</v>
      </c>
      <c r="BY124">
        <v>-0.69056099999999998</v>
      </c>
      <c r="BZ124">
        <v>2.863235</v>
      </c>
      <c r="CA124">
        <v>-1.629497</v>
      </c>
      <c r="CB124">
        <v>1.0233429999999999</v>
      </c>
      <c r="CC124">
        <v>-1.86002</v>
      </c>
      <c r="CD124">
        <v>2.4768910000000002</v>
      </c>
      <c r="CE124">
        <v>-1.542697</v>
      </c>
      <c r="CF124">
        <v>1.226882</v>
      </c>
      <c r="CG124">
        <v>1.2711520000000001</v>
      </c>
      <c r="CH124">
        <v>3.8997790000000001</v>
      </c>
      <c r="CI124">
        <v>0.47323100000000001</v>
      </c>
      <c r="CJ124">
        <v>2.852195</v>
      </c>
      <c r="CK124">
        <v>-0.118744</v>
      </c>
      <c r="CL124">
        <v>2.3493780000000002</v>
      </c>
      <c r="CM124">
        <v>-1.6209709999999999</v>
      </c>
      <c r="CN124">
        <v>0.68986499999999995</v>
      </c>
      <c r="CO124">
        <v>-2.3365830000000001</v>
      </c>
      <c r="CP124">
        <v>0.967005</v>
      </c>
      <c r="CQ124">
        <v>-2.0488789999999999</v>
      </c>
      <c r="CR124">
        <v>1.475214</v>
      </c>
      <c r="CS124">
        <v>1.778016</v>
      </c>
      <c r="CT124">
        <v>5.2955350000000001</v>
      </c>
      <c r="CU124">
        <v>0.66157200000000005</v>
      </c>
      <c r="CV124">
        <v>2.9791460000000001</v>
      </c>
      <c r="CW124">
        <v>-0.33478200000000002</v>
      </c>
      <c r="CX124">
        <v>2.3979509999999999</v>
      </c>
      <c r="CY124">
        <v>-2.1703079999999999</v>
      </c>
      <c r="CZ124">
        <v>1.7596020000000001</v>
      </c>
      <c r="DA124">
        <v>-1.4749969999999999</v>
      </c>
      <c r="DB124">
        <v>0.30912099999999998</v>
      </c>
      <c r="DC124">
        <v>-1.5129710000000001</v>
      </c>
      <c r="DD124">
        <v>3.0144899999999999</v>
      </c>
      <c r="DE124">
        <v>99.074130999999994</v>
      </c>
      <c r="DF124">
        <v>80.833702000000002</v>
      </c>
      <c r="DG124">
        <v>80.335570000000004</v>
      </c>
      <c r="DH124">
        <v>97.456395999999998</v>
      </c>
      <c r="DI124">
        <v>82.337301999999994</v>
      </c>
      <c r="DJ124">
        <v>86.856093000000001</v>
      </c>
      <c r="DK124">
        <v>100.32497600000001</v>
      </c>
      <c r="DL124">
        <v>95.169672000000006</v>
      </c>
      <c r="DM124">
        <v>113.290211</v>
      </c>
      <c r="DN124">
        <v>91.618380999999999</v>
      </c>
      <c r="DO124">
        <v>100.090208</v>
      </c>
      <c r="DP124">
        <v>80.321297999999999</v>
      </c>
      <c r="DQ124">
        <v>113.89235600000001</v>
      </c>
      <c r="DR124">
        <v>142.54881700000001</v>
      </c>
      <c r="DS124">
        <v>106.36273</v>
      </c>
      <c r="DT124">
        <v>16.764628999999999</v>
      </c>
      <c r="DU124">
        <v>173.42326</v>
      </c>
      <c r="DV124">
        <v>12.790044</v>
      </c>
      <c r="DW124">
        <v>171.46196499999999</v>
      </c>
      <c r="DX124">
        <v>24.179117000000002</v>
      </c>
      <c r="DY124">
        <v>24.548915999999998</v>
      </c>
      <c r="DZ124">
        <v>119.12</v>
      </c>
      <c r="EA124">
        <v>6.15</v>
      </c>
      <c r="EB124">
        <v>724</v>
      </c>
      <c r="EC124">
        <v>121.82</v>
      </c>
      <c r="ED124">
        <v>5.37</v>
      </c>
      <c r="EE124">
        <v>646.1</v>
      </c>
      <c r="EF124">
        <v>123.21</v>
      </c>
      <c r="EG124">
        <v>0.49</v>
      </c>
      <c r="EH124">
        <v>33.799999999999997</v>
      </c>
      <c r="EI124">
        <v>120.660004</v>
      </c>
      <c r="EJ124">
        <v>4.9020000000000001</v>
      </c>
      <c r="EK124">
        <v>546.20001200000002</v>
      </c>
      <c r="EL124">
        <v>19.431784</v>
      </c>
      <c r="EM124">
        <v>11.411875999999999</v>
      </c>
      <c r="EN124">
        <v>3.2362259999999998</v>
      </c>
      <c r="EO124">
        <v>-10.317019999999999</v>
      </c>
      <c r="EP124">
        <v>-16.820651000000002</v>
      </c>
      <c r="EQ124">
        <v>0.29220299999999999</v>
      </c>
      <c r="ER124">
        <v>99.688460000000006</v>
      </c>
      <c r="ES124">
        <v>98.883534999999995</v>
      </c>
      <c r="ET124">
        <v>0.77931899999999998</v>
      </c>
      <c r="EU124">
        <v>1.2572049999999999</v>
      </c>
      <c r="EV124">
        <v>14767.299197</v>
      </c>
      <c r="EW124" t="s">
        <v>1173</v>
      </c>
      <c r="EX124" t="s">
        <v>1173</v>
      </c>
      <c r="EY124">
        <v>11124.197120000001</v>
      </c>
    </row>
    <row r="125" spans="1:155" x14ac:dyDescent="0.25">
      <c r="A125" s="741">
        <v>46299</v>
      </c>
      <c r="B125" s="740">
        <v>0.2547800925925926</v>
      </c>
      <c r="C125">
        <v>6000</v>
      </c>
      <c r="D125">
        <v>0</v>
      </c>
      <c r="E125">
        <v>0</v>
      </c>
      <c r="F125">
        <v>79.938513</v>
      </c>
      <c r="G125">
        <v>76.995772000000002</v>
      </c>
      <c r="H125">
        <v>68.448798999999994</v>
      </c>
      <c r="I125">
        <v>77.616172000000006</v>
      </c>
      <c r="J125">
        <v>81.758302</v>
      </c>
      <c r="K125">
        <v>78.165543999999997</v>
      </c>
      <c r="L125">
        <v>75.415775999999994</v>
      </c>
      <c r="M125">
        <v>77.389371999999995</v>
      </c>
      <c r="N125">
        <v>0.46482400000000001</v>
      </c>
      <c r="O125">
        <v>-0.25952799999999998</v>
      </c>
      <c r="P125">
        <v>-2.8800370000000002</v>
      </c>
      <c r="Q125">
        <v>-3.1451359999999999</v>
      </c>
      <c r="R125">
        <v>-0.86767499999999997</v>
      </c>
      <c r="S125">
        <v>-0.376527</v>
      </c>
      <c r="T125">
        <v>-4.2904999999999999E-2</v>
      </c>
      <c r="U125">
        <v>1.145362</v>
      </c>
      <c r="V125">
        <v>3.193813</v>
      </c>
      <c r="W125">
        <v>2.8732600000000001</v>
      </c>
      <c r="X125">
        <v>-0.21515699999999999</v>
      </c>
      <c r="Y125">
        <v>0.18677199999999999</v>
      </c>
      <c r="Z125">
        <v>3.8247640000000001</v>
      </c>
      <c r="AA125">
        <v>3.3960439999999998</v>
      </c>
      <c r="AB125">
        <v>2.4902959999999998</v>
      </c>
      <c r="AC125">
        <v>-2.1004909999999999</v>
      </c>
      <c r="AD125">
        <v>-0.35796899999999998</v>
      </c>
      <c r="AE125">
        <v>-6.3557249999999996</v>
      </c>
      <c r="AF125">
        <v>0.68780699999999995</v>
      </c>
      <c r="AG125">
        <v>0.67442199999999997</v>
      </c>
      <c r="AH125">
        <v>8.9185540000000003</v>
      </c>
      <c r="AI125">
        <v>-12.68158</v>
      </c>
      <c r="AJ125">
        <v>14.379818</v>
      </c>
      <c r="AK125">
        <v>1.7114100000000001</v>
      </c>
      <c r="AL125">
        <v>6.9225060000000003</v>
      </c>
      <c r="AM125">
        <v>0.92776499999999995</v>
      </c>
      <c r="AN125">
        <v>5.5809550000000003</v>
      </c>
      <c r="AO125">
        <v>0.27021099999999998</v>
      </c>
      <c r="AP125">
        <v>4.0018950000000002</v>
      </c>
      <c r="AQ125">
        <v>-1.5167919999999999</v>
      </c>
      <c r="AR125">
        <v>3.8426979999999999</v>
      </c>
      <c r="AS125">
        <v>-2.5237419999999999</v>
      </c>
      <c r="AT125">
        <v>2.7403499999999998</v>
      </c>
      <c r="AU125">
        <v>-1.6550210000000001</v>
      </c>
      <c r="AV125">
        <v>3.0480909999999999</v>
      </c>
      <c r="AW125">
        <v>1.1963790000000001</v>
      </c>
      <c r="AX125">
        <v>5.2135559999999996</v>
      </c>
      <c r="AY125">
        <v>0.593329</v>
      </c>
      <c r="AZ125">
        <v>5.0240600000000004</v>
      </c>
      <c r="BA125">
        <v>-0.82504599999999995</v>
      </c>
      <c r="BB125">
        <v>4.307931</v>
      </c>
      <c r="BC125">
        <v>-1.7495229999999999</v>
      </c>
      <c r="BD125">
        <v>3.380512</v>
      </c>
      <c r="BE125">
        <v>-2.497573</v>
      </c>
      <c r="BF125">
        <v>2.3078219999999998</v>
      </c>
      <c r="BG125">
        <v>-1.7424580000000001</v>
      </c>
      <c r="BH125">
        <v>1.672005</v>
      </c>
      <c r="BI125">
        <v>1.4678150000000001</v>
      </c>
      <c r="BJ125">
        <v>5.8676180000000002</v>
      </c>
      <c r="BK125">
        <v>0.598634</v>
      </c>
      <c r="BL125">
        <v>4.3954820000000003</v>
      </c>
      <c r="BM125">
        <v>-0.41954399999999997</v>
      </c>
      <c r="BN125">
        <v>3.966005</v>
      </c>
      <c r="BO125">
        <v>-1.7781089999999999</v>
      </c>
      <c r="BP125">
        <v>1.8763000000000001</v>
      </c>
      <c r="BQ125">
        <v>-2.3829989999999999</v>
      </c>
      <c r="BR125">
        <v>1.5031000000000001</v>
      </c>
      <c r="BS125">
        <v>-1.8799619999999999</v>
      </c>
      <c r="BT125">
        <v>2.0988660000000001</v>
      </c>
      <c r="BU125">
        <v>1.5544899999999999</v>
      </c>
      <c r="BV125">
        <v>4.8942940000000004</v>
      </c>
      <c r="BW125">
        <v>0.80181100000000005</v>
      </c>
      <c r="BX125">
        <v>4.5302189999999998</v>
      </c>
      <c r="BY125">
        <v>-0.69903899999999997</v>
      </c>
      <c r="BZ125">
        <v>2.861828</v>
      </c>
      <c r="CA125">
        <v>-1.6318410000000001</v>
      </c>
      <c r="CB125">
        <v>1.008553</v>
      </c>
      <c r="CC125">
        <v>-1.8535429999999999</v>
      </c>
      <c r="CD125">
        <v>2.4819439999999999</v>
      </c>
      <c r="CE125">
        <v>-1.5593809999999999</v>
      </c>
      <c r="CF125">
        <v>1.1828909999999999</v>
      </c>
      <c r="CG125">
        <v>1.251145</v>
      </c>
      <c r="CH125">
        <v>3.9057230000000001</v>
      </c>
      <c r="CI125">
        <v>0.47597400000000001</v>
      </c>
      <c r="CJ125">
        <v>2.8958689999999998</v>
      </c>
      <c r="CK125">
        <v>-0.13816400000000001</v>
      </c>
      <c r="CL125">
        <v>2.3231250000000001</v>
      </c>
      <c r="CM125">
        <v>-1.658501</v>
      </c>
      <c r="CN125">
        <v>0.72014699999999998</v>
      </c>
      <c r="CO125">
        <v>-2.3316620000000001</v>
      </c>
      <c r="CP125">
        <v>0.98352300000000004</v>
      </c>
      <c r="CQ125">
        <v>-2.0647289999999998</v>
      </c>
      <c r="CR125">
        <v>1.4677480000000001</v>
      </c>
      <c r="CS125">
        <v>1.789445</v>
      </c>
      <c r="CT125">
        <v>5.2979120000000002</v>
      </c>
      <c r="CU125">
        <v>0.65750399999999998</v>
      </c>
      <c r="CV125">
        <v>2.9990100000000002</v>
      </c>
      <c r="CW125">
        <v>-0.34717700000000001</v>
      </c>
      <c r="CX125">
        <v>2.4379330000000001</v>
      </c>
      <c r="CY125">
        <v>-2.2250800000000002</v>
      </c>
      <c r="CZ125">
        <v>1.755849</v>
      </c>
      <c r="DA125">
        <v>-1.4955700000000001</v>
      </c>
      <c r="DB125">
        <v>0.26505099999999998</v>
      </c>
      <c r="DC125">
        <v>-1.4914019999999999</v>
      </c>
      <c r="DD125">
        <v>3.008146</v>
      </c>
      <c r="DE125">
        <v>98.497563</v>
      </c>
      <c r="DF125">
        <v>79.992101000000005</v>
      </c>
      <c r="DG125">
        <v>79.950104999999994</v>
      </c>
      <c r="DH125">
        <v>97.187127000000004</v>
      </c>
      <c r="DI125">
        <v>82.586421000000001</v>
      </c>
      <c r="DJ125">
        <v>85.679967000000005</v>
      </c>
      <c r="DK125">
        <v>99.942868000000004</v>
      </c>
      <c r="DL125">
        <v>94.460931000000002</v>
      </c>
      <c r="DM125">
        <v>112.190764</v>
      </c>
      <c r="DN125">
        <v>91.982506000000001</v>
      </c>
      <c r="DO125">
        <v>94.100185999999994</v>
      </c>
      <c r="DP125">
        <v>78.472655000000003</v>
      </c>
      <c r="DQ125">
        <v>113.425764</v>
      </c>
      <c r="DR125">
        <v>141.62412800000001</v>
      </c>
      <c r="DS125">
        <v>96.685913999999997</v>
      </c>
      <c r="DT125">
        <v>16.646350000000002</v>
      </c>
      <c r="DU125">
        <v>172.07746900000001</v>
      </c>
      <c r="DV125">
        <v>12.946421000000001</v>
      </c>
      <c r="DW125">
        <v>171.786968</v>
      </c>
      <c r="DX125">
        <v>24.478992999999999</v>
      </c>
      <c r="DY125">
        <v>24.79111</v>
      </c>
      <c r="DZ125">
        <v>118.88</v>
      </c>
      <c r="EA125">
        <v>6.1379999999999999</v>
      </c>
      <c r="EB125">
        <v>719</v>
      </c>
      <c r="EC125">
        <v>121.9</v>
      </c>
      <c r="ED125">
        <v>5.3849999999999998</v>
      </c>
      <c r="EE125">
        <v>646.6</v>
      </c>
      <c r="EF125">
        <v>123.37</v>
      </c>
      <c r="EG125">
        <v>0.49</v>
      </c>
      <c r="EH125">
        <v>33.5</v>
      </c>
      <c r="EI125">
        <v>120.650002</v>
      </c>
      <c r="EJ125">
        <v>4.9009999999999998</v>
      </c>
      <c r="EK125">
        <v>546</v>
      </c>
      <c r="EL125">
        <v>19.419706000000001</v>
      </c>
      <c r="EM125">
        <v>3.8699050000000002</v>
      </c>
      <c r="EN125">
        <v>13.692335</v>
      </c>
      <c r="EO125">
        <v>-10.501151999999999</v>
      </c>
      <c r="EP125">
        <v>-16.551485</v>
      </c>
      <c r="EQ125">
        <v>0.68748299999999996</v>
      </c>
      <c r="ER125">
        <v>99.136807000000005</v>
      </c>
      <c r="ES125">
        <v>99.017346000000003</v>
      </c>
      <c r="ET125">
        <v>1.096455</v>
      </c>
      <c r="EU125">
        <v>1.2444249999999999</v>
      </c>
      <c r="EV125">
        <v>14779.319056</v>
      </c>
      <c r="EW125" t="s">
        <v>1173</v>
      </c>
      <c r="EX125" t="s">
        <v>1173</v>
      </c>
      <c r="EY125">
        <v>11133.295125000001</v>
      </c>
    </row>
    <row r="126" spans="1:155" x14ac:dyDescent="0.25">
      <c r="A126" s="741">
        <v>46299</v>
      </c>
      <c r="B126" s="740">
        <v>0.25547453703703704</v>
      </c>
      <c r="C126">
        <v>6060</v>
      </c>
      <c r="D126">
        <v>0</v>
      </c>
      <c r="E126">
        <v>0</v>
      </c>
      <c r="F126">
        <v>79.852796999999995</v>
      </c>
      <c r="G126">
        <v>77.036610999999994</v>
      </c>
      <c r="H126">
        <v>68.230356999999998</v>
      </c>
      <c r="I126">
        <v>77.620334</v>
      </c>
      <c r="J126">
        <v>81.606949999999998</v>
      </c>
      <c r="K126">
        <v>77.952523999999997</v>
      </c>
      <c r="L126">
        <v>75.402195000000006</v>
      </c>
      <c r="M126">
        <v>77.206894000000005</v>
      </c>
      <c r="N126">
        <v>0.46271600000000002</v>
      </c>
      <c r="O126">
        <v>-0.35455100000000001</v>
      </c>
      <c r="P126">
        <v>-2.720672</v>
      </c>
      <c r="Q126">
        <v>-2.8029449999999998</v>
      </c>
      <c r="R126">
        <v>-0.264094</v>
      </c>
      <c r="S126">
        <v>0.40254800000000002</v>
      </c>
      <c r="T126">
        <v>0.63388500000000003</v>
      </c>
      <c r="U126">
        <v>1.5158389999999999</v>
      </c>
      <c r="V126">
        <v>3.1448130000000001</v>
      </c>
      <c r="W126">
        <v>2.886339</v>
      </c>
      <c r="X126">
        <v>-0.11143500000000001</v>
      </c>
      <c r="Y126">
        <v>0.51612800000000003</v>
      </c>
      <c r="Z126">
        <v>4.2992169999999996</v>
      </c>
      <c r="AA126">
        <v>2.9294349999999998</v>
      </c>
      <c r="AB126">
        <v>2.5333199999999998</v>
      </c>
      <c r="AC126">
        <v>-2.2226539999999999</v>
      </c>
      <c r="AD126">
        <v>-0.322384</v>
      </c>
      <c r="AE126">
        <v>-3.5180069999999999</v>
      </c>
      <c r="AF126">
        <v>1.260324</v>
      </c>
      <c r="AG126">
        <v>1.3179650000000001</v>
      </c>
      <c r="AH126">
        <v>8.6013179999999991</v>
      </c>
      <c r="AI126">
        <v>-0.83712200000000003</v>
      </c>
      <c r="AJ126">
        <v>24.212178000000002</v>
      </c>
      <c r="AK126">
        <v>1.7152769999999999</v>
      </c>
      <c r="AL126">
        <v>6.9265020000000002</v>
      </c>
      <c r="AM126">
        <v>0.907806</v>
      </c>
      <c r="AN126">
        <v>5.5808359999999997</v>
      </c>
      <c r="AO126">
        <v>0.26839099999999999</v>
      </c>
      <c r="AP126">
        <v>4.004677</v>
      </c>
      <c r="AQ126">
        <v>-1.5672459999999999</v>
      </c>
      <c r="AR126">
        <v>3.856913</v>
      </c>
      <c r="AS126">
        <v>-2.5539170000000002</v>
      </c>
      <c r="AT126">
        <v>2.7601059999999999</v>
      </c>
      <c r="AU126">
        <v>-1.645786</v>
      </c>
      <c r="AV126">
        <v>3.0462229999999999</v>
      </c>
      <c r="AW126">
        <v>1.1742360000000001</v>
      </c>
      <c r="AX126">
        <v>5.1970479999999997</v>
      </c>
      <c r="AY126">
        <v>0.57485900000000001</v>
      </c>
      <c r="AZ126">
        <v>5.0368219999999999</v>
      </c>
      <c r="BA126">
        <v>-0.84779300000000002</v>
      </c>
      <c r="BB126">
        <v>4.3143289999999999</v>
      </c>
      <c r="BC126">
        <v>-1.7704</v>
      </c>
      <c r="BD126">
        <v>3.3823219999999998</v>
      </c>
      <c r="BE126">
        <v>-2.5221619999999998</v>
      </c>
      <c r="BF126">
        <v>2.291242</v>
      </c>
      <c r="BG126">
        <v>-1.7623850000000001</v>
      </c>
      <c r="BH126">
        <v>1.672849</v>
      </c>
      <c r="BI126">
        <v>1.453446</v>
      </c>
      <c r="BJ126">
        <v>5.8844570000000003</v>
      </c>
      <c r="BK126">
        <v>0.62945600000000002</v>
      </c>
      <c r="BL126">
        <v>4.4068509999999996</v>
      </c>
      <c r="BM126">
        <v>-0.43398300000000001</v>
      </c>
      <c r="BN126">
        <v>3.9532590000000001</v>
      </c>
      <c r="BO126">
        <v>-1.785871</v>
      </c>
      <c r="BP126">
        <v>1.8929990000000001</v>
      </c>
      <c r="BQ126">
        <v>-2.3759290000000002</v>
      </c>
      <c r="BR126">
        <v>1.512516</v>
      </c>
      <c r="BS126">
        <v>-1.879764</v>
      </c>
      <c r="BT126">
        <v>2.0815619999999999</v>
      </c>
      <c r="BU126">
        <v>1.560816</v>
      </c>
      <c r="BV126">
        <v>4.8960030000000003</v>
      </c>
      <c r="BW126">
        <v>0.79568499999999998</v>
      </c>
      <c r="BX126">
        <v>4.5289729999999997</v>
      </c>
      <c r="BY126">
        <v>-0.71278300000000006</v>
      </c>
      <c r="BZ126">
        <v>2.853402</v>
      </c>
      <c r="CA126">
        <v>-1.660706</v>
      </c>
      <c r="CB126">
        <v>1.0120979999999999</v>
      </c>
      <c r="CC126">
        <v>-1.876684</v>
      </c>
      <c r="CD126">
        <v>2.482891</v>
      </c>
      <c r="CE126">
        <v>-1.5751010000000001</v>
      </c>
      <c r="CF126">
        <v>1.2301340000000001</v>
      </c>
      <c r="CG126">
        <v>1.257803</v>
      </c>
      <c r="CH126">
        <v>3.8766409999999998</v>
      </c>
      <c r="CI126">
        <v>0.479522</v>
      </c>
      <c r="CJ126">
        <v>2.8708830000000001</v>
      </c>
      <c r="CK126">
        <v>-0.153387</v>
      </c>
      <c r="CL126">
        <v>2.35676</v>
      </c>
      <c r="CM126">
        <v>-1.6658850000000001</v>
      </c>
      <c r="CN126">
        <v>0.68942700000000001</v>
      </c>
      <c r="CO126">
        <v>-2.3611360000000001</v>
      </c>
      <c r="CP126">
        <v>0.95774599999999999</v>
      </c>
      <c r="CQ126">
        <v>-2.0929449999999998</v>
      </c>
      <c r="CR126">
        <v>1.4535149999999999</v>
      </c>
      <c r="CS126">
        <v>1.777984</v>
      </c>
      <c r="CT126">
        <v>5.284427</v>
      </c>
      <c r="CU126">
        <v>0.65084799999999998</v>
      </c>
      <c r="CV126">
        <v>2.9744389999999998</v>
      </c>
      <c r="CW126">
        <v>-0.377882</v>
      </c>
      <c r="CX126">
        <v>2.4088980000000002</v>
      </c>
      <c r="CY126">
        <v>-2.2260420000000001</v>
      </c>
      <c r="CZ126">
        <v>1.7341569999999999</v>
      </c>
      <c r="DA126">
        <v>-1.4955449999999999</v>
      </c>
      <c r="DB126">
        <v>0.27061800000000003</v>
      </c>
      <c r="DC126">
        <v>-1.522405</v>
      </c>
      <c r="DD126">
        <v>2.998275</v>
      </c>
      <c r="DE126">
        <v>97.661118000000002</v>
      </c>
      <c r="DF126">
        <v>80.519823000000002</v>
      </c>
      <c r="DG126">
        <v>80.102553</v>
      </c>
      <c r="DH126">
        <v>93.179537999999994</v>
      </c>
      <c r="DI126">
        <v>82.116485999999995</v>
      </c>
      <c r="DJ126">
        <v>84.118229999999997</v>
      </c>
      <c r="DK126">
        <v>99.669402000000005</v>
      </c>
      <c r="DL126">
        <v>94.098963999999995</v>
      </c>
      <c r="DM126">
        <v>111.885301</v>
      </c>
      <c r="DN126">
        <v>89.836470000000006</v>
      </c>
      <c r="DO126">
        <v>90.293490000000006</v>
      </c>
      <c r="DP126">
        <v>78.007261</v>
      </c>
      <c r="DQ126">
        <v>113.143404</v>
      </c>
      <c r="DR126">
        <v>132.34</v>
      </c>
      <c r="DS126">
        <v>92.034679999999994</v>
      </c>
      <c r="DT126">
        <v>16.560775</v>
      </c>
      <c r="DU126">
        <v>170.46771100000001</v>
      </c>
      <c r="DV126">
        <v>21.752407999999999</v>
      </c>
      <c r="DW126">
        <v>147.370149</v>
      </c>
      <c r="DX126">
        <v>24.836065000000001</v>
      </c>
      <c r="DY126">
        <v>25.205425999999999</v>
      </c>
      <c r="DZ126">
        <v>118.87</v>
      </c>
      <c r="EA126">
        <v>6.1440000000000001</v>
      </c>
      <c r="EB126">
        <v>717.1</v>
      </c>
      <c r="EC126">
        <v>124.3</v>
      </c>
      <c r="ED126">
        <v>0.50600000000000001</v>
      </c>
      <c r="EE126">
        <v>34.5</v>
      </c>
      <c r="EF126">
        <v>123.66</v>
      </c>
      <c r="EG126">
        <v>0.49299999999999999</v>
      </c>
      <c r="EH126">
        <v>33.6</v>
      </c>
      <c r="EI126">
        <v>121.269997</v>
      </c>
      <c r="EJ126">
        <v>2.657</v>
      </c>
      <c r="EK126">
        <v>322.20001200000002</v>
      </c>
      <c r="EL126">
        <v>19.236024</v>
      </c>
      <c r="EM126">
        <v>2.1581589999999999</v>
      </c>
      <c r="EN126">
        <v>23.057020999999999</v>
      </c>
      <c r="EO126">
        <v>-10.634706</v>
      </c>
      <c r="EP126">
        <v>-2.9952809999999999</v>
      </c>
      <c r="EQ126">
        <v>1.155157</v>
      </c>
      <c r="ER126">
        <v>98.473112999999998</v>
      </c>
      <c r="ES126">
        <v>88.448858999999999</v>
      </c>
      <c r="ET126">
        <v>1.635553</v>
      </c>
      <c r="EU126">
        <v>1.236961</v>
      </c>
      <c r="EV126">
        <v>14791.311416</v>
      </c>
      <c r="EW126" t="s">
        <v>1173</v>
      </c>
      <c r="EX126" t="s">
        <v>1173</v>
      </c>
      <c r="EY126">
        <v>11142.204888</v>
      </c>
    </row>
    <row r="127" spans="1:155" x14ac:dyDescent="0.25">
      <c r="A127" s="741">
        <v>46299</v>
      </c>
      <c r="B127" s="740">
        <v>0.25616898148148148</v>
      </c>
      <c r="C127">
        <v>6120</v>
      </c>
      <c r="D127">
        <v>0</v>
      </c>
      <c r="E127">
        <v>0</v>
      </c>
      <c r="F127">
        <v>79.765172000000007</v>
      </c>
      <c r="G127">
        <v>77.022024000000002</v>
      </c>
      <c r="H127">
        <v>68.282892000000004</v>
      </c>
      <c r="I127">
        <v>77.612014000000002</v>
      </c>
      <c r="J127">
        <v>81.452369000000004</v>
      </c>
      <c r="K127">
        <v>77.862117999999995</v>
      </c>
      <c r="L127">
        <v>75.391982999999996</v>
      </c>
      <c r="M127">
        <v>77.121706000000003</v>
      </c>
      <c r="N127">
        <v>0.43458000000000002</v>
      </c>
      <c r="O127">
        <v>-0.135437</v>
      </c>
      <c r="P127">
        <v>-0.66571400000000003</v>
      </c>
      <c r="Q127">
        <v>-0.72277599999999997</v>
      </c>
      <c r="R127">
        <v>-0.380583</v>
      </c>
      <c r="S127">
        <v>-0.64507300000000001</v>
      </c>
      <c r="T127">
        <v>8.5319000000000006E-2</v>
      </c>
      <c r="U127">
        <v>1.2000280000000001</v>
      </c>
      <c r="V127">
        <v>3.205076</v>
      </c>
      <c r="W127">
        <v>3.38253</v>
      </c>
      <c r="X127">
        <v>1.040082</v>
      </c>
      <c r="Y127">
        <v>0.58352800000000005</v>
      </c>
      <c r="Z127">
        <v>4.1458830000000004</v>
      </c>
      <c r="AA127">
        <v>3.110182</v>
      </c>
      <c r="AB127">
        <v>2.570624</v>
      </c>
      <c r="AC127">
        <v>-2.1262029999999998</v>
      </c>
      <c r="AD127">
        <v>0.737371</v>
      </c>
      <c r="AE127">
        <v>1.265587</v>
      </c>
      <c r="AF127">
        <v>0.67460200000000003</v>
      </c>
      <c r="AG127">
        <v>-3.5150290000000002</v>
      </c>
      <c r="AH127">
        <v>8.4969850000000005</v>
      </c>
      <c r="AI127">
        <v>11.517156999999999</v>
      </c>
      <c r="AJ127">
        <v>-8.9637740000000008</v>
      </c>
      <c r="AK127">
        <v>1.7223250000000001</v>
      </c>
      <c r="AL127">
        <v>6.9142200000000003</v>
      </c>
      <c r="AM127">
        <v>0.89033799999999996</v>
      </c>
      <c r="AN127">
        <v>5.538748</v>
      </c>
      <c r="AO127">
        <v>0.24865899999999999</v>
      </c>
      <c r="AP127">
        <v>3.9699010000000001</v>
      </c>
      <c r="AQ127">
        <v>-1.558783</v>
      </c>
      <c r="AR127">
        <v>3.7966380000000002</v>
      </c>
      <c r="AS127">
        <v>-2.5632929999999998</v>
      </c>
      <c r="AT127">
        <v>2.7018219999999999</v>
      </c>
      <c r="AU127">
        <v>-1.6627730000000001</v>
      </c>
      <c r="AV127">
        <v>3.0114200000000002</v>
      </c>
      <c r="AW127">
        <v>1.1693720000000001</v>
      </c>
      <c r="AX127">
        <v>5.1752510000000003</v>
      </c>
      <c r="AY127">
        <v>0.564913</v>
      </c>
      <c r="AZ127">
        <v>4.9982069999999998</v>
      </c>
      <c r="BA127">
        <v>-0.86963599999999996</v>
      </c>
      <c r="BB127">
        <v>4.2750019999999997</v>
      </c>
      <c r="BC127">
        <v>-1.7739549999999999</v>
      </c>
      <c r="BD127">
        <v>3.3567309999999999</v>
      </c>
      <c r="BE127">
        <v>-2.5205600000000001</v>
      </c>
      <c r="BF127">
        <v>2.2886880000000001</v>
      </c>
      <c r="BG127">
        <v>-1.776537</v>
      </c>
      <c r="BH127">
        <v>1.6418729999999999</v>
      </c>
      <c r="BI127">
        <v>1.441362</v>
      </c>
      <c r="BJ127">
        <v>5.8357789999999996</v>
      </c>
      <c r="BK127">
        <v>0.61778200000000005</v>
      </c>
      <c r="BL127">
        <v>4.385605</v>
      </c>
      <c r="BM127">
        <v>-0.43319200000000002</v>
      </c>
      <c r="BN127">
        <v>3.9258030000000002</v>
      </c>
      <c r="BO127">
        <v>-1.7927200000000001</v>
      </c>
      <c r="BP127">
        <v>1.858085</v>
      </c>
      <c r="BQ127">
        <v>-2.401796</v>
      </c>
      <c r="BR127">
        <v>1.4836039999999999</v>
      </c>
      <c r="BS127">
        <v>-1.8708290000000001</v>
      </c>
      <c r="BT127">
        <v>2.0595840000000001</v>
      </c>
      <c r="BU127">
        <v>1.5367010000000001</v>
      </c>
      <c r="BV127">
        <v>4.8674220000000004</v>
      </c>
      <c r="BW127">
        <v>0.772926</v>
      </c>
      <c r="BX127">
        <v>4.4967790000000001</v>
      </c>
      <c r="BY127">
        <v>-0.72904500000000005</v>
      </c>
      <c r="BZ127">
        <v>2.8219479999999999</v>
      </c>
      <c r="CA127">
        <v>-1.663195</v>
      </c>
      <c r="CB127">
        <v>0.98470800000000003</v>
      </c>
      <c r="CC127">
        <v>-1.8710119999999999</v>
      </c>
      <c r="CD127">
        <v>2.440194</v>
      </c>
      <c r="CE127">
        <v>-1.572673</v>
      </c>
      <c r="CF127">
        <v>1.1852860000000001</v>
      </c>
      <c r="CG127">
        <v>1.263223</v>
      </c>
      <c r="CH127">
        <v>3.8594740000000001</v>
      </c>
      <c r="CI127">
        <v>0.48627500000000001</v>
      </c>
      <c r="CJ127">
        <v>2.857831</v>
      </c>
      <c r="CK127">
        <v>-0.16575400000000001</v>
      </c>
      <c r="CL127">
        <v>2.2979409999999998</v>
      </c>
      <c r="CM127">
        <v>-1.667627</v>
      </c>
      <c r="CN127">
        <v>0.66946600000000001</v>
      </c>
      <c r="CO127">
        <v>-2.353367</v>
      </c>
      <c r="CP127">
        <v>0.93484299999999998</v>
      </c>
      <c r="CQ127">
        <v>-2.0756290000000002</v>
      </c>
      <c r="CR127">
        <v>1.4112659999999999</v>
      </c>
      <c r="CS127">
        <v>1.796119</v>
      </c>
      <c r="CT127">
        <v>5.2443799999999996</v>
      </c>
      <c r="CU127">
        <v>0.64144699999999999</v>
      </c>
      <c r="CV127">
        <v>2.9825499999999998</v>
      </c>
      <c r="CW127">
        <v>-0.36233399999999999</v>
      </c>
      <c r="CX127">
        <v>2.3998390000000001</v>
      </c>
      <c r="CY127">
        <v>-2.1934399999999998</v>
      </c>
      <c r="CZ127">
        <v>1.7375309999999999</v>
      </c>
      <c r="DA127">
        <v>-1.5303530000000001</v>
      </c>
      <c r="DB127">
        <v>0.27054299999999998</v>
      </c>
      <c r="DC127">
        <v>-1.54471</v>
      </c>
      <c r="DD127">
        <v>3.0129679999999999</v>
      </c>
      <c r="DE127">
        <v>98.081997000000001</v>
      </c>
      <c r="DF127">
        <v>81.158259000000001</v>
      </c>
      <c r="DG127">
        <v>87.753311999999994</v>
      </c>
      <c r="DH127">
        <v>89.313896999999997</v>
      </c>
      <c r="DI127">
        <v>78.445070000000001</v>
      </c>
      <c r="DJ127">
        <v>94.334613000000004</v>
      </c>
      <c r="DK127">
        <v>98.897316000000004</v>
      </c>
      <c r="DL127">
        <v>94.337281000000004</v>
      </c>
      <c r="DM127">
        <v>103.14290200000001</v>
      </c>
      <c r="DN127">
        <v>72.028600999999995</v>
      </c>
      <c r="DO127">
        <v>103.925794</v>
      </c>
      <c r="DP127">
        <v>94.163325999999998</v>
      </c>
      <c r="DQ127">
        <v>113.284757</v>
      </c>
      <c r="DR127">
        <v>113.86740399999999</v>
      </c>
      <c r="DS127">
        <v>111.237499</v>
      </c>
      <c r="DT127">
        <v>16.655242999999999</v>
      </c>
      <c r="DU127">
        <v>172.069986</v>
      </c>
      <c r="DV127">
        <v>25.783802000000001</v>
      </c>
      <c r="DW127">
        <v>91.282627000000005</v>
      </c>
      <c r="DX127">
        <v>14.938936999999999</v>
      </c>
      <c r="DY127">
        <v>167.137495</v>
      </c>
      <c r="DZ127">
        <v>118.99</v>
      </c>
      <c r="EA127">
        <v>6.1429999999999998</v>
      </c>
      <c r="EB127">
        <v>718.5</v>
      </c>
      <c r="EC127">
        <v>123.78</v>
      </c>
      <c r="ED127">
        <v>0.5</v>
      </c>
      <c r="EE127">
        <v>34.299999999999997</v>
      </c>
      <c r="EF127">
        <v>120.52</v>
      </c>
      <c r="EG127">
        <v>5.88</v>
      </c>
      <c r="EH127">
        <v>695.3</v>
      </c>
      <c r="EI127">
        <v>120.66999800000001</v>
      </c>
      <c r="EJ127">
        <v>4.9020000000000001</v>
      </c>
      <c r="EK127">
        <v>546.20001200000002</v>
      </c>
      <c r="EL127">
        <v>18.984273999999999</v>
      </c>
      <c r="EM127">
        <v>9.1361220000000003</v>
      </c>
      <c r="EN127">
        <v>4.2569119999999998</v>
      </c>
      <c r="EO127">
        <v>-10.487289000000001</v>
      </c>
      <c r="EP127">
        <v>2.3810349999999998</v>
      </c>
      <c r="EQ127">
        <v>-13.220686000000001</v>
      </c>
      <c r="ER127">
        <v>99.133730999999997</v>
      </c>
      <c r="ES127">
        <v>58.760834000000003</v>
      </c>
      <c r="ET127">
        <v>97.086551</v>
      </c>
      <c r="EU127">
        <v>1.2206969999999999</v>
      </c>
      <c r="EV127">
        <v>14803.292307</v>
      </c>
      <c r="EW127" t="s">
        <v>1173</v>
      </c>
      <c r="EX127" t="s">
        <v>1173</v>
      </c>
      <c r="EY127">
        <v>11151.238038</v>
      </c>
    </row>
    <row r="128" spans="1:155" x14ac:dyDescent="0.25">
      <c r="A128" s="741">
        <v>46299</v>
      </c>
      <c r="B128" s="740">
        <v>0.25686342592592593</v>
      </c>
      <c r="C128">
        <v>6180</v>
      </c>
      <c r="D128">
        <v>0</v>
      </c>
      <c r="E128">
        <v>0</v>
      </c>
      <c r="F128">
        <v>79.633493999999999</v>
      </c>
      <c r="G128">
        <v>77.028997000000004</v>
      </c>
      <c r="H128">
        <v>68.220960000000005</v>
      </c>
      <c r="I128">
        <v>77.617137999999997</v>
      </c>
      <c r="J128">
        <v>81.380747999999997</v>
      </c>
      <c r="K128">
        <v>77.982162000000002</v>
      </c>
      <c r="L128">
        <v>75.383334000000005</v>
      </c>
      <c r="M128">
        <v>77.150152000000006</v>
      </c>
      <c r="N128">
        <v>0.52312899999999996</v>
      </c>
      <c r="O128">
        <v>2.8039999999999999E-2</v>
      </c>
      <c r="P128">
        <v>0.50743199999999999</v>
      </c>
      <c r="Q128">
        <v>0.26248100000000002</v>
      </c>
      <c r="R128">
        <v>-0.99078900000000003</v>
      </c>
      <c r="S128">
        <v>-1.5810470000000001</v>
      </c>
      <c r="T128">
        <v>-0.68316200000000005</v>
      </c>
      <c r="U128">
        <v>0.76568000000000003</v>
      </c>
      <c r="V128">
        <v>3.284519</v>
      </c>
      <c r="W128">
        <v>4.1546820000000002</v>
      </c>
      <c r="X128">
        <v>1.842614</v>
      </c>
      <c r="Y128">
        <v>0.41117799999999999</v>
      </c>
      <c r="Z128">
        <v>3.7300909999999998</v>
      </c>
      <c r="AA128">
        <v>3.0879669999999999</v>
      </c>
      <c r="AB128">
        <v>2.5832809999999999</v>
      </c>
      <c r="AC128">
        <v>-1.9850669999999999</v>
      </c>
      <c r="AD128">
        <v>1.2752829999999999</v>
      </c>
      <c r="AE128">
        <v>2.4542619999999999</v>
      </c>
      <c r="AF128">
        <v>7.8012999999999999E-2</v>
      </c>
      <c r="AG128">
        <v>-4.4736359999999999</v>
      </c>
      <c r="AH128">
        <v>8.5348900000000008</v>
      </c>
      <c r="AI128">
        <v>22.647981999999999</v>
      </c>
      <c r="AJ128">
        <v>-10.381705</v>
      </c>
      <c r="AK128">
        <v>1.684577</v>
      </c>
      <c r="AL128">
        <v>6.9205730000000001</v>
      </c>
      <c r="AM128">
        <v>0.88152200000000003</v>
      </c>
      <c r="AN128">
        <v>5.5693979999999996</v>
      </c>
      <c r="AO128">
        <v>0.26459300000000002</v>
      </c>
      <c r="AP128">
        <v>3.96462</v>
      </c>
      <c r="AQ128">
        <v>-1.5756859999999999</v>
      </c>
      <c r="AR128">
        <v>3.8142239999999998</v>
      </c>
      <c r="AS128">
        <v>-2.5529579999999998</v>
      </c>
      <c r="AT128">
        <v>2.6991329999999998</v>
      </c>
      <c r="AU128">
        <v>-1.677524</v>
      </c>
      <c r="AV128">
        <v>3.0050539999999999</v>
      </c>
      <c r="AW128">
        <v>1.1650039999999999</v>
      </c>
      <c r="AX128">
        <v>5.1942899999999996</v>
      </c>
      <c r="AY128">
        <v>0.56700399999999995</v>
      </c>
      <c r="AZ128">
        <v>5.0041500000000001</v>
      </c>
      <c r="BA128">
        <v>-0.86641500000000005</v>
      </c>
      <c r="BB128">
        <v>4.2815009999999996</v>
      </c>
      <c r="BC128">
        <v>-1.7812950000000001</v>
      </c>
      <c r="BD128">
        <v>3.3609399999999998</v>
      </c>
      <c r="BE128">
        <v>-2.5207769999999998</v>
      </c>
      <c r="BF128">
        <v>2.2935370000000002</v>
      </c>
      <c r="BG128">
        <v>-1.7656350000000001</v>
      </c>
      <c r="BH128">
        <v>1.659829</v>
      </c>
      <c r="BI128">
        <v>1.44411</v>
      </c>
      <c r="BJ128">
        <v>5.8341969999999996</v>
      </c>
      <c r="BK128">
        <v>0.59449200000000002</v>
      </c>
      <c r="BL128">
        <v>4.4065089999999998</v>
      </c>
      <c r="BM128">
        <v>-0.439413</v>
      </c>
      <c r="BN128">
        <v>3.9519359999999999</v>
      </c>
      <c r="BO128">
        <v>-1.7885960000000001</v>
      </c>
      <c r="BP128">
        <v>1.8787720000000001</v>
      </c>
      <c r="BQ128">
        <v>-2.399524</v>
      </c>
      <c r="BR128">
        <v>1.4725539999999999</v>
      </c>
      <c r="BS128">
        <v>-1.8768389999999999</v>
      </c>
      <c r="BT128">
        <v>2.0761780000000001</v>
      </c>
      <c r="BU128">
        <v>1.551817</v>
      </c>
      <c r="BV128">
        <v>4.8898000000000001</v>
      </c>
      <c r="BW128">
        <v>0.80836399999999997</v>
      </c>
      <c r="BX128">
        <v>4.4960120000000003</v>
      </c>
      <c r="BY128">
        <v>-0.73536900000000005</v>
      </c>
      <c r="BZ128">
        <v>2.8158729999999998</v>
      </c>
      <c r="CA128">
        <v>-1.6813549999999999</v>
      </c>
      <c r="CB128">
        <v>0.97123400000000004</v>
      </c>
      <c r="CC128">
        <v>-1.878476</v>
      </c>
      <c r="CD128">
        <v>2.4475099999999999</v>
      </c>
      <c r="CE128">
        <v>-1.5759650000000001</v>
      </c>
      <c r="CF128">
        <v>1.1716009999999999</v>
      </c>
      <c r="CG128">
        <v>1.250923</v>
      </c>
      <c r="CH128">
        <v>3.8630550000000001</v>
      </c>
      <c r="CI128">
        <v>0.48710399999999998</v>
      </c>
      <c r="CJ128">
        <v>2.8770579999999999</v>
      </c>
      <c r="CK128">
        <v>-0.17366000000000001</v>
      </c>
      <c r="CL128">
        <v>2.3356439999999998</v>
      </c>
      <c r="CM128">
        <v>-1.6639699999999999</v>
      </c>
      <c r="CN128">
        <v>0.69177200000000005</v>
      </c>
      <c r="CO128">
        <v>-2.3411590000000002</v>
      </c>
      <c r="CP128">
        <v>0.95672000000000001</v>
      </c>
      <c r="CQ128">
        <v>-2.0712630000000001</v>
      </c>
      <c r="CR128">
        <v>1.4418869999999999</v>
      </c>
      <c r="CS128">
        <v>1.81935</v>
      </c>
      <c r="CT128">
        <v>5.2776019999999999</v>
      </c>
      <c r="CU128">
        <v>0.67997799999999997</v>
      </c>
      <c r="CV128">
        <v>2.9574720000000001</v>
      </c>
      <c r="CW128">
        <v>-0.38106699999999999</v>
      </c>
      <c r="CX128">
        <v>2.428601</v>
      </c>
      <c r="CY128">
        <v>-2.1148750000000001</v>
      </c>
      <c r="CZ128">
        <v>1.751115</v>
      </c>
      <c r="DA128">
        <v>-1.543836</v>
      </c>
      <c r="DB128">
        <v>0.267258</v>
      </c>
      <c r="DC128">
        <v>-1.5285530000000001</v>
      </c>
      <c r="DD128">
        <v>3.0087130000000002</v>
      </c>
      <c r="DE128">
        <v>98.364849000000007</v>
      </c>
      <c r="DF128">
        <v>81.265839</v>
      </c>
      <c r="DG128">
        <v>88.452881000000005</v>
      </c>
      <c r="DH128">
        <v>88.336016000000001</v>
      </c>
      <c r="DI128">
        <v>78.693105000000003</v>
      </c>
      <c r="DJ128">
        <v>94.693368000000007</v>
      </c>
      <c r="DK128">
        <v>98.871285</v>
      </c>
      <c r="DL128">
        <v>94.686383000000006</v>
      </c>
      <c r="DM128">
        <v>96.685951000000003</v>
      </c>
      <c r="DN128">
        <v>77.981719999999996</v>
      </c>
      <c r="DO128">
        <v>106.84033700000001</v>
      </c>
      <c r="DP128">
        <v>94.648470000000003</v>
      </c>
      <c r="DQ128">
        <v>113.679695</v>
      </c>
      <c r="DR128">
        <v>103.89689</v>
      </c>
      <c r="DS128">
        <v>113.048787</v>
      </c>
      <c r="DT128">
        <v>16.730516000000001</v>
      </c>
      <c r="DU128">
        <v>172.69715299999999</v>
      </c>
      <c r="DV128">
        <v>25.948246000000001</v>
      </c>
      <c r="DW128">
        <v>26.178286</v>
      </c>
      <c r="DX128">
        <v>14.747475</v>
      </c>
      <c r="DY128">
        <v>167.983631</v>
      </c>
      <c r="DZ128">
        <v>118.81</v>
      </c>
      <c r="EA128">
        <v>6.1390000000000002</v>
      </c>
      <c r="EB128">
        <v>724</v>
      </c>
      <c r="EC128">
        <v>123.79</v>
      </c>
      <c r="ED128">
        <v>0.495</v>
      </c>
      <c r="EE128">
        <v>34</v>
      </c>
      <c r="EF128">
        <v>120.91</v>
      </c>
      <c r="EG128">
        <v>5.7640000000000002</v>
      </c>
      <c r="EH128">
        <v>683.3</v>
      </c>
      <c r="EI128">
        <v>120.55999799999999</v>
      </c>
      <c r="EJ128">
        <v>4.899</v>
      </c>
      <c r="EK128">
        <v>545.5</v>
      </c>
      <c r="EL128">
        <v>18.904961</v>
      </c>
      <c r="EM128">
        <v>20.056473</v>
      </c>
      <c r="EN128">
        <v>3.151402</v>
      </c>
      <c r="EO128">
        <v>-10.370070999999999</v>
      </c>
      <c r="EP128">
        <v>2.5915089999999998</v>
      </c>
      <c r="EQ128">
        <v>-13.533106999999999</v>
      </c>
      <c r="ER128">
        <v>99.391182000000001</v>
      </c>
      <c r="ES128">
        <v>2.8848549999999999</v>
      </c>
      <c r="ET128">
        <v>97.440597999999994</v>
      </c>
      <c r="EU128">
        <v>1.226402</v>
      </c>
      <c r="EV128">
        <v>14815.298140000001</v>
      </c>
      <c r="EW128" t="s">
        <v>1173</v>
      </c>
      <c r="EX128" t="s">
        <v>1173</v>
      </c>
      <c r="EY128">
        <v>11160.334336</v>
      </c>
    </row>
    <row r="129" spans="1:155" x14ac:dyDescent="0.25">
      <c r="A129" s="741">
        <v>46299</v>
      </c>
      <c r="B129" s="740">
        <v>0.25755787037037037</v>
      </c>
      <c r="C129">
        <v>6240</v>
      </c>
      <c r="D129">
        <v>0</v>
      </c>
      <c r="E129">
        <v>0</v>
      </c>
      <c r="F129">
        <v>79.597109000000003</v>
      </c>
      <c r="G129">
        <v>76.982809000000003</v>
      </c>
      <c r="H129">
        <v>68.186212999999995</v>
      </c>
      <c r="I129">
        <v>77.628157000000002</v>
      </c>
      <c r="J129">
        <v>81.319603000000001</v>
      </c>
      <c r="K129">
        <v>78.045790999999994</v>
      </c>
      <c r="L129">
        <v>75.385722000000001</v>
      </c>
      <c r="M129">
        <v>77.163489999999996</v>
      </c>
      <c r="N129">
        <v>0.57470299999999996</v>
      </c>
      <c r="O129">
        <v>9.9056000000000005E-2</v>
      </c>
      <c r="P129">
        <v>0.85392699999999999</v>
      </c>
      <c r="Q129">
        <v>0.49216300000000002</v>
      </c>
      <c r="R129">
        <v>-1.360436</v>
      </c>
      <c r="S129">
        <v>-1.9538120000000001</v>
      </c>
      <c r="T129">
        <v>-1.124622</v>
      </c>
      <c r="U129">
        <v>0.45403100000000002</v>
      </c>
      <c r="V129">
        <v>3.2862290000000001</v>
      </c>
      <c r="W129">
        <v>4.238569</v>
      </c>
      <c r="X129">
        <v>2.2312289999999999</v>
      </c>
      <c r="Y129">
        <v>0.29730299999999998</v>
      </c>
      <c r="Z129">
        <v>3.548778</v>
      </c>
      <c r="AA129">
        <v>3.304713</v>
      </c>
      <c r="AB129">
        <v>2.6527020000000001</v>
      </c>
      <c r="AC129">
        <v>-1.9276709999999999</v>
      </c>
      <c r="AD129">
        <v>1.505973</v>
      </c>
      <c r="AE129">
        <v>0.44303700000000001</v>
      </c>
      <c r="AF129">
        <v>-0.14915400000000001</v>
      </c>
      <c r="AG129">
        <v>-4.8471710000000003</v>
      </c>
      <c r="AH129">
        <v>8.6442789999999992</v>
      </c>
      <c r="AI129">
        <v>-2.5709710000000001</v>
      </c>
      <c r="AJ129">
        <v>-10.597375</v>
      </c>
      <c r="AK129">
        <v>1.6784939999999999</v>
      </c>
      <c r="AL129">
        <v>6.8881649999999999</v>
      </c>
      <c r="AM129">
        <v>0.88850099999999999</v>
      </c>
      <c r="AN129">
        <v>5.5190549999999998</v>
      </c>
      <c r="AO129">
        <v>0.24529500000000001</v>
      </c>
      <c r="AP129">
        <v>3.931651</v>
      </c>
      <c r="AQ129">
        <v>-1.5691029999999999</v>
      </c>
      <c r="AR129">
        <v>3.7691629999999998</v>
      </c>
      <c r="AS129">
        <v>-2.537693</v>
      </c>
      <c r="AT129">
        <v>2.689343</v>
      </c>
      <c r="AU129">
        <v>-1.6869160000000001</v>
      </c>
      <c r="AV129">
        <v>2.9662920000000002</v>
      </c>
      <c r="AW129">
        <v>1.1432059999999999</v>
      </c>
      <c r="AX129">
        <v>5.1675800000000001</v>
      </c>
      <c r="AY129">
        <v>0.56642099999999995</v>
      </c>
      <c r="AZ129">
        <v>4.9974439999999998</v>
      </c>
      <c r="BA129">
        <v>-0.865317</v>
      </c>
      <c r="BB129">
        <v>4.2414360000000002</v>
      </c>
      <c r="BC129">
        <v>-1.7943960000000001</v>
      </c>
      <c r="BD129">
        <v>3.3254169999999998</v>
      </c>
      <c r="BE129">
        <v>-2.524146</v>
      </c>
      <c r="BF129">
        <v>2.2740779999999998</v>
      </c>
      <c r="BG129">
        <v>-1.7731699999999999</v>
      </c>
      <c r="BH129">
        <v>1.613453</v>
      </c>
      <c r="BI129">
        <v>1.4502759999999999</v>
      </c>
      <c r="BJ129">
        <v>5.8170130000000002</v>
      </c>
      <c r="BK129">
        <v>0.60163800000000001</v>
      </c>
      <c r="BL129">
        <v>4.3846990000000003</v>
      </c>
      <c r="BM129">
        <v>-0.45352300000000001</v>
      </c>
      <c r="BN129">
        <v>3.9054519999999999</v>
      </c>
      <c r="BO129">
        <v>-1.797032</v>
      </c>
      <c r="BP129">
        <v>1.8160160000000001</v>
      </c>
      <c r="BQ129">
        <v>-2.4028670000000001</v>
      </c>
      <c r="BR129">
        <v>1.478815</v>
      </c>
      <c r="BS129">
        <v>-1.880277</v>
      </c>
      <c r="BT129">
        <v>2.020254</v>
      </c>
      <c r="BU129">
        <v>1.5580689999999999</v>
      </c>
      <c r="BV129">
        <v>4.8643749999999999</v>
      </c>
      <c r="BW129">
        <v>0.80954700000000002</v>
      </c>
      <c r="BX129">
        <v>4.4880199999999997</v>
      </c>
      <c r="BY129">
        <v>-0.74203600000000003</v>
      </c>
      <c r="BZ129">
        <v>2.7961710000000002</v>
      </c>
      <c r="CA129">
        <v>-1.690539</v>
      </c>
      <c r="CB129">
        <v>0.96993099999999999</v>
      </c>
      <c r="CC129">
        <v>-1.866128</v>
      </c>
      <c r="CD129">
        <v>2.46576</v>
      </c>
      <c r="CE129">
        <v>-1.5840019999999999</v>
      </c>
      <c r="CF129">
        <v>1.1513009999999999</v>
      </c>
      <c r="CG129">
        <v>1.2356990000000001</v>
      </c>
      <c r="CH129">
        <v>3.8709440000000002</v>
      </c>
      <c r="CI129">
        <v>0.48903099999999999</v>
      </c>
      <c r="CJ129">
        <v>2.8890980000000002</v>
      </c>
      <c r="CK129">
        <v>-0.15857199999999999</v>
      </c>
      <c r="CL129">
        <v>2.314765</v>
      </c>
      <c r="CM129">
        <v>-1.6886840000000001</v>
      </c>
      <c r="CN129">
        <v>0.67607300000000004</v>
      </c>
      <c r="CO129">
        <v>-2.3722340000000002</v>
      </c>
      <c r="CP129">
        <v>0.92437800000000003</v>
      </c>
      <c r="CQ129">
        <v>-2.0893869999999999</v>
      </c>
      <c r="CR129">
        <v>1.425244</v>
      </c>
      <c r="CS129">
        <v>1.8160780000000001</v>
      </c>
      <c r="CT129">
        <v>5.2692889999999997</v>
      </c>
      <c r="CU129">
        <v>0.688222</v>
      </c>
      <c r="CV129">
        <v>2.9721280000000001</v>
      </c>
      <c r="CW129">
        <v>-0.36726199999999998</v>
      </c>
      <c r="CX129">
        <v>2.4223690000000002</v>
      </c>
      <c r="CY129">
        <v>-2.0548670000000002</v>
      </c>
      <c r="CZ129">
        <v>1.7476419999999999</v>
      </c>
      <c r="DA129">
        <v>-1.5349619999999999</v>
      </c>
      <c r="DB129">
        <v>0.25070599999999998</v>
      </c>
      <c r="DC129">
        <v>-1.541909</v>
      </c>
      <c r="DD129">
        <v>3.0279950000000002</v>
      </c>
      <c r="DE129">
        <v>98.878680000000003</v>
      </c>
      <c r="DF129">
        <v>81.581301999999994</v>
      </c>
      <c r="DG129">
        <v>88.519188</v>
      </c>
      <c r="DH129">
        <v>97.575657000000007</v>
      </c>
      <c r="DI129">
        <v>78.854623000000004</v>
      </c>
      <c r="DJ129">
        <v>94.861439000000004</v>
      </c>
      <c r="DK129">
        <v>99.032813000000004</v>
      </c>
      <c r="DL129">
        <v>94.990222000000003</v>
      </c>
      <c r="DM129">
        <v>103.951668</v>
      </c>
      <c r="DN129">
        <v>95.507559000000001</v>
      </c>
      <c r="DO129">
        <v>107.44969399999999</v>
      </c>
      <c r="DP129">
        <v>94.832393999999994</v>
      </c>
      <c r="DQ129">
        <v>114.045129</v>
      </c>
      <c r="DR129">
        <v>128.84189699999999</v>
      </c>
      <c r="DS129">
        <v>112.878477</v>
      </c>
      <c r="DT129">
        <v>16.743635999999999</v>
      </c>
      <c r="DU129">
        <v>174.04595699999999</v>
      </c>
      <c r="DV129">
        <v>18.228292</v>
      </c>
      <c r="DW129">
        <v>180.480527</v>
      </c>
      <c r="DX129">
        <v>14.701601999999999</v>
      </c>
      <c r="DY129">
        <v>168.06682599999999</v>
      </c>
      <c r="DZ129">
        <v>118.52</v>
      </c>
      <c r="EA129">
        <v>6.1879999999999997</v>
      </c>
      <c r="EB129">
        <v>722.3</v>
      </c>
      <c r="EC129">
        <v>121.39</v>
      </c>
      <c r="ED129">
        <v>5.94</v>
      </c>
      <c r="EE129">
        <v>710.4</v>
      </c>
      <c r="EF129">
        <v>120.5</v>
      </c>
      <c r="EG129">
        <v>5.7869999999999999</v>
      </c>
      <c r="EH129">
        <v>687.9</v>
      </c>
      <c r="EI129">
        <v>121.470001</v>
      </c>
      <c r="EJ129">
        <v>2.6589999999999998</v>
      </c>
      <c r="EK129">
        <v>322.89999399999999</v>
      </c>
      <c r="EL129">
        <v>18.993941</v>
      </c>
      <c r="EM129">
        <v>5.5103460000000002</v>
      </c>
      <c r="EN129">
        <v>3.0108190000000001</v>
      </c>
      <c r="EO129">
        <v>-10.349662</v>
      </c>
      <c r="EP129">
        <v>-8.0813170000000003</v>
      </c>
      <c r="EQ129">
        <v>-13.608193999999999</v>
      </c>
      <c r="ER129">
        <v>99.942730999999995</v>
      </c>
      <c r="ES129">
        <v>102.534901</v>
      </c>
      <c r="ET129">
        <v>97.475344000000007</v>
      </c>
      <c r="EU129">
        <v>1.215652</v>
      </c>
      <c r="EV129">
        <v>14827.334251</v>
      </c>
      <c r="EW129" t="s">
        <v>1173</v>
      </c>
      <c r="EX129" t="s">
        <v>1173</v>
      </c>
      <c r="EY129">
        <v>11167.260033</v>
      </c>
    </row>
    <row r="130" spans="1:155" x14ac:dyDescent="0.25">
      <c r="A130" s="741">
        <v>46299</v>
      </c>
      <c r="B130" s="740">
        <v>0.25825231481481481</v>
      </c>
      <c r="C130">
        <v>6300</v>
      </c>
      <c r="D130">
        <v>0</v>
      </c>
      <c r="E130">
        <v>0</v>
      </c>
      <c r="F130">
        <v>79.618339000000006</v>
      </c>
      <c r="G130">
        <v>76.997782000000001</v>
      </c>
      <c r="H130">
        <v>68.201341999999997</v>
      </c>
      <c r="I130">
        <v>77.620445000000004</v>
      </c>
      <c r="J130">
        <v>81.426384999999996</v>
      </c>
      <c r="K130">
        <v>77.947582999999995</v>
      </c>
      <c r="L130">
        <v>75.409790000000001</v>
      </c>
      <c r="M130">
        <v>77.264606000000001</v>
      </c>
      <c r="N130">
        <v>0.48524</v>
      </c>
      <c r="O130">
        <v>-8.0289999999999997E-3</v>
      </c>
      <c r="P130">
        <v>-0.32367699999999999</v>
      </c>
      <c r="Q130">
        <v>-0.68999699999999997</v>
      </c>
      <c r="R130">
        <v>-1.806562</v>
      </c>
      <c r="S130">
        <v>-2.284421</v>
      </c>
      <c r="T130">
        <v>-1.424895</v>
      </c>
      <c r="U130">
        <v>0.225156</v>
      </c>
      <c r="V130">
        <v>3.284948</v>
      </c>
      <c r="W130">
        <v>4.2506029999999999</v>
      </c>
      <c r="X130">
        <v>1.4655940000000001</v>
      </c>
      <c r="Y130">
        <v>4.546E-2</v>
      </c>
      <c r="Z130">
        <v>3.2563390000000001</v>
      </c>
      <c r="AA130">
        <v>3.2333509999999999</v>
      </c>
      <c r="AB130">
        <v>2.6478130000000002</v>
      </c>
      <c r="AC130">
        <v>-1.861696</v>
      </c>
      <c r="AD130">
        <v>0.96068500000000001</v>
      </c>
      <c r="AE130">
        <v>-3.0102790000000001</v>
      </c>
      <c r="AF130">
        <v>-0.445185</v>
      </c>
      <c r="AG130">
        <v>-5.3093279999999998</v>
      </c>
      <c r="AH130">
        <v>8.9770129999999995</v>
      </c>
      <c r="AI130">
        <v>-8.5822500000000002</v>
      </c>
      <c r="AJ130">
        <v>-11.150676000000001</v>
      </c>
      <c r="AK130">
        <v>1.6511389999999999</v>
      </c>
      <c r="AL130">
        <v>6.8864049999999999</v>
      </c>
      <c r="AM130">
        <v>0.87334500000000004</v>
      </c>
      <c r="AN130">
        <v>5.5072109999999999</v>
      </c>
      <c r="AO130">
        <v>0.24277799999999999</v>
      </c>
      <c r="AP130">
        <v>3.9176660000000001</v>
      </c>
      <c r="AQ130">
        <v>-1.5961749999999999</v>
      </c>
      <c r="AR130">
        <v>3.7722530000000001</v>
      </c>
      <c r="AS130">
        <v>-2.5614759999999999</v>
      </c>
      <c r="AT130">
        <v>2.6781579999999998</v>
      </c>
      <c r="AU130">
        <v>-1.6898390000000001</v>
      </c>
      <c r="AV130">
        <v>2.9624700000000002</v>
      </c>
      <c r="AW130">
        <v>1.1304860000000001</v>
      </c>
      <c r="AX130">
        <v>5.1549370000000003</v>
      </c>
      <c r="AY130">
        <v>0.53753200000000001</v>
      </c>
      <c r="AZ130">
        <v>5.0041310000000001</v>
      </c>
      <c r="BA130">
        <v>-0.89188000000000001</v>
      </c>
      <c r="BB130">
        <v>4.2472620000000001</v>
      </c>
      <c r="BC130">
        <v>-1.811218</v>
      </c>
      <c r="BD130">
        <v>3.3124030000000002</v>
      </c>
      <c r="BE130">
        <v>-2.5271979999999998</v>
      </c>
      <c r="BF130">
        <v>2.2705880000000001</v>
      </c>
      <c r="BG130">
        <v>-1.8132820000000001</v>
      </c>
      <c r="BH130">
        <v>1.5998950000000001</v>
      </c>
      <c r="BI130">
        <v>1.4261109999999999</v>
      </c>
      <c r="BJ130">
        <v>5.8125939999999998</v>
      </c>
      <c r="BK130">
        <v>0.59995299999999996</v>
      </c>
      <c r="BL130">
        <v>4.3669599999999997</v>
      </c>
      <c r="BM130">
        <v>-0.469082</v>
      </c>
      <c r="BN130">
        <v>3.8945129999999999</v>
      </c>
      <c r="BO130">
        <v>-1.8228930000000001</v>
      </c>
      <c r="BP130">
        <v>1.8248549999999999</v>
      </c>
      <c r="BQ130">
        <v>-2.4162300000000001</v>
      </c>
      <c r="BR130">
        <v>1.473149</v>
      </c>
      <c r="BS130">
        <v>-1.8998740000000001</v>
      </c>
      <c r="BT130">
        <v>2.039466</v>
      </c>
      <c r="BU130">
        <v>1.528206</v>
      </c>
      <c r="BV130">
        <v>4.8667660000000001</v>
      </c>
      <c r="BW130">
        <v>0.81656799999999996</v>
      </c>
      <c r="BX130">
        <v>4.4971129999999997</v>
      </c>
      <c r="BY130">
        <v>-0.76293699999999998</v>
      </c>
      <c r="BZ130">
        <v>2.7939180000000001</v>
      </c>
      <c r="CA130">
        <v>-1.7150430000000001</v>
      </c>
      <c r="CB130">
        <v>0.963059</v>
      </c>
      <c r="CC130">
        <v>-1.8863129999999999</v>
      </c>
      <c r="CD130">
        <v>2.4503119999999998</v>
      </c>
      <c r="CE130">
        <v>-1.6213150000000001</v>
      </c>
      <c r="CF130">
        <v>1.1529180000000001</v>
      </c>
      <c r="CG130">
        <v>1.216102</v>
      </c>
      <c r="CH130">
        <v>3.8709920000000002</v>
      </c>
      <c r="CI130">
        <v>0.45537499999999997</v>
      </c>
      <c r="CJ130">
        <v>2.8523450000000001</v>
      </c>
      <c r="CK130">
        <v>-0.20597099999999999</v>
      </c>
      <c r="CL130">
        <v>2.3292389999999998</v>
      </c>
      <c r="CM130">
        <v>-1.7005250000000001</v>
      </c>
      <c r="CN130">
        <v>0.648613</v>
      </c>
      <c r="CO130">
        <v>-2.3594789999999999</v>
      </c>
      <c r="CP130">
        <v>0.93394500000000003</v>
      </c>
      <c r="CQ130">
        <v>-2.100171</v>
      </c>
      <c r="CR130">
        <v>1.417745</v>
      </c>
      <c r="CS130">
        <v>1.783703</v>
      </c>
      <c r="CT130">
        <v>5.2756910000000001</v>
      </c>
      <c r="CU130">
        <v>0.67482200000000003</v>
      </c>
      <c r="CV130">
        <v>2.9684330000000001</v>
      </c>
      <c r="CW130">
        <v>-0.41535699999999998</v>
      </c>
      <c r="CX130">
        <v>2.3740000000000001</v>
      </c>
      <c r="CY130">
        <v>-2.0813190000000001</v>
      </c>
      <c r="CZ130">
        <v>1.7176560000000001</v>
      </c>
      <c r="DA130">
        <v>-1.5709299999999999</v>
      </c>
      <c r="DB130">
        <v>0.24254899999999999</v>
      </c>
      <c r="DC130">
        <v>-1.554257</v>
      </c>
      <c r="DD130">
        <v>2.978901</v>
      </c>
      <c r="DE130">
        <v>99.512276999999997</v>
      </c>
      <c r="DF130">
        <v>81.849534000000006</v>
      </c>
      <c r="DG130">
        <v>88.676362999999995</v>
      </c>
      <c r="DH130">
        <v>102.46815599999999</v>
      </c>
      <c r="DI130">
        <v>78.769092999999998</v>
      </c>
      <c r="DJ130">
        <v>94.868296000000001</v>
      </c>
      <c r="DK130">
        <v>99.777302000000006</v>
      </c>
      <c r="DL130">
        <v>95.197395</v>
      </c>
      <c r="DM130">
        <v>112.776473</v>
      </c>
      <c r="DN130">
        <v>100.525042</v>
      </c>
      <c r="DO130">
        <v>107.682103</v>
      </c>
      <c r="DP130">
        <v>94.732895999999997</v>
      </c>
      <c r="DQ130">
        <v>113.996071</v>
      </c>
      <c r="DR130">
        <v>134.96097399999999</v>
      </c>
      <c r="DS130">
        <v>113.60557900000001</v>
      </c>
      <c r="DT130">
        <v>16.898944</v>
      </c>
      <c r="DU130">
        <v>175.412352</v>
      </c>
      <c r="DV130">
        <v>15.762515</v>
      </c>
      <c r="DW130">
        <v>186.15701899999999</v>
      </c>
      <c r="DX130">
        <v>14.351770999999999</v>
      </c>
      <c r="DY130">
        <v>168.161878</v>
      </c>
      <c r="DZ130">
        <v>118.36</v>
      </c>
      <c r="EA130">
        <v>6.2089999999999996</v>
      </c>
      <c r="EB130">
        <v>722.8</v>
      </c>
      <c r="EC130">
        <v>121.57</v>
      </c>
      <c r="ED130">
        <v>5.7169999999999996</v>
      </c>
      <c r="EE130">
        <v>685.2</v>
      </c>
      <c r="EF130">
        <v>120.58</v>
      </c>
      <c r="EG130">
        <v>5.7560000000000002</v>
      </c>
      <c r="EH130">
        <v>680.9</v>
      </c>
      <c r="EI130">
        <v>120.550003</v>
      </c>
      <c r="EJ130">
        <v>4.8979999999999997</v>
      </c>
      <c r="EK130">
        <v>545.29998799999998</v>
      </c>
      <c r="EL130">
        <v>19.08558</v>
      </c>
      <c r="EM130">
        <v>3.3120129999999999</v>
      </c>
      <c r="EN130">
        <v>3.0331229999999998</v>
      </c>
      <c r="EO130">
        <v>-10.108567000000001</v>
      </c>
      <c r="EP130">
        <v>-11.894263</v>
      </c>
      <c r="EQ130">
        <v>-14.183799</v>
      </c>
      <c r="ER130">
        <v>100.498538</v>
      </c>
      <c r="ES130">
        <v>104.77019900000001</v>
      </c>
      <c r="ET130">
        <v>97.515028000000001</v>
      </c>
      <c r="EU130">
        <v>1.2017009999999999</v>
      </c>
      <c r="EV130">
        <v>14839.385920999999</v>
      </c>
      <c r="EW130" t="s">
        <v>1173</v>
      </c>
      <c r="EX130" t="s">
        <v>1173</v>
      </c>
      <c r="EY130">
        <v>11176.296807999999</v>
      </c>
    </row>
    <row r="131" spans="1:155" x14ac:dyDescent="0.25">
      <c r="A131" s="741">
        <v>46299</v>
      </c>
      <c r="B131" s="740">
        <v>0.25894675925925925</v>
      </c>
      <c r="C131">
        <v>6360</v>
      </c>
      <c r="D131">
        <v>0</v>
      </c>
      <c r="E131">
        <v>0</v>
      </c>
      <c r="F131">
        <v>79.912948</v>
      </c>
      <c r="G131">
        <v>77.075047999999995</v>
      </c>
      <c r="H131">
        <v>68.422033999999996</v>
      </c>
      <c r="I131">
        <v>77.636992000000006</v>
      </c>
      <c r="J131">
        <v>81.577423999999993</v>
      </c>
      <c r="K131">
        <v>78.038206000000002</v>
      </c>
      <c r="L131">
        <v>75.442595999999995</v>
      </c>
      <c r="M131">
        <v>77.356738000000007</v>
      </c>
      <c r="N131">
        <v>0.58028199999999996</v>
      </c>
      <c r="O131">
        <v>2.8410999999999999E-2</v>
      </c>
      <c r="P131">
        <v>-0.930508</v>
      </c>
      <c r="Q131">
        <v>-1.374911</v>
      </c>
      <c r="R131">
        <v>-2.090195</v>
      </c>
      <c r="S131">
        <v>-2.632282</v>
      </c>
      <c r="T131">
        <v>-1.673082</v>
      </c>
      <c r="U131">
        <v>-3.8572000000000002E-2</v>
      </c>
      <c r="V131">
        <v>3.284888</v>
      </c>
      <c r="W131">
        <v>3.7242459999999999</v>
      </c>
      <c r="X131">
        <v>1.2349950000000001</v>
      </c>
      <c r="Y131">
        <v>-0.20454900000000001</v>
      </c>
      <c r="Z131">
        <v>3.0912489999999999</v>
      </c>
      <c r="AA131">
        <v>3.1634440000000001</v>
      </c>
      <c r="AB131">
        <v>2.6138140000000001</v>
      </c>
      <c r="AC131">
        <v>-1.8431070000000001</v>
      </c>
      <c r="AD131">
        <v>0.582623</v>
      </c>
      <c r="AE131">
        <v>-3.9552330000000002</v>
      </c>
      <c r="AF131">
        <v>-0.67095499999999997</v>
      </c>
      <c r="AG131">
        <v>-5.5862109999999996</v>
      </c>
      <c r="AH131">
        <v>9.2558740000000004</v>
      </c>
      <c r="AI131">
        <v>-9.7855080000000001</v>
      </c>
      <c r="AJ131">
        <v>-11.382612</v>
      </c>
      <c r="AK131">
        <v>1.6879029999999999</v>
      </c>
      <c r="AL131">
        <v>6.8616710000000003</v>
      </c>
      <c r="AM131">
        <v>0.84977199999999997</v>
      </c>
      <c r="AN131">
        <v>5.496632</v>
      </c>
      <c r="AO131">
        <v>0.223053</v>
      </c>
      <c r="AP131">
        <v>3.8760029999999999</v>
      </c>
      <c r="AQ131">
        <v>-1.6256820000000001</v>
      </c>
      <c r="AR131">
        <v>3.7326670000000002</v>
      </c>
      <c r="AS131">
        <v>-2.5907779999999998</v>
      </c>
      <c r="AT131">
        <v>2.676469</v>
      </c>
      <c r="AU131">
        <v>-1.706826</v>
      </c>
      <c r="AV131">
        <v>2.926285</v>
      </c>
      <c r="AW131">
        <v>1.111324</v>
      </c>
      <c r="AX131">
        <v>5.1221360000000002</v>
      </c>
      <c r="AY131">
        <v>0.52481599999999995</v>
      </c>
      <c r="AZ131">
        <v>4.9586069999999998</v>
      </c>
      <c r="BA131">
        <v>-0.90311200000000003</v>
      </c>
      <c r="BB131">
        <v>4.2318049999999996</v>
      </c>
      <c r="BC131">
        <v>-1.829135</v>
      </c>
      <c r="BD131">
        <v>3.282213</v>
      </c>
      <c r="BE131">
        <v>-2.539974</v>
      </c>
      <c r="BF131">
        <v>2.227976</v>
      </c>
      <c r="BG131">
        <v>-1.839018</v>
      </c>
      <c r="BH131">
        <v>1.5868629999999999</v>
      </c>
      <c r="BI131">
        <v>1.3937120000000001</v>
      </c>
      <c r="BJ131">
        <v>5.8042689999999997</v>
      </c>
      <c r="BK131">
        <v>0.58787</v>
      </c>
      <c r="BL131">
        <v>4.3324540000000002</v>
      </c>
      <c r="BM131">
        <v>-0.48812</v>
      </c>
      <c r="BN131">
        <v>3.8781310000000002</v>
      </c>
      <c r="BO131">
        <v>-1.8421989999999999</v>
      </c>
      <c r="BP131">
        <v>1.7770889999999999</v>
      </c>
      <c r="BQ131">
        <v>-2.4295249999999999</v>
      </c>
      <c r="BR131">
        <v>1.463079</v>
      </c>
      <c r="BS131">
        <v>-1.8886810000000001</v>
      </c>
      <c r="BT131">
        <v>2.023876</v>
      </c>
      <c r="BU131">
        <v>1.5269250000000001</v>
      </c>
      <c r="BV131">
        <v>4.8508149999999999</v>
      </c>
      <c r="BW131">
        <v>0.78067600000000004</v>
      </c>
      <c r="BX131">
        <v>4.4885650000000004</v>
      </c>
      <c r="BY131">
        <v>-0.77247900000000003</v>
      </c>
      <c r="BZ131">
        <v>2.7821349999999998</v>
      </c>
      <c r="CA131">
        <v>-1.726907</v>
      </c>
      <c r="CB131">
        <v>0.94247700000000001</v>
      </c>
      <c r="CC131">
        <v>-1.907035</v>
      </c>
      <c r="CD131">
        <v>2.4416950000000002</v>
      </c>
      <c r="CE131">
        <v>-1.592932</v>
      </c>
      <c r="CF131">
        <v>1.1489609999999999</v>
      </c>
      <c r="CG131">
        <v>1.22967</v>
      </c>
      <c r="CH131">
        <v>3.8541750000000001</v>
      </c>
      <c r="CI131">
        <v>0.46848299999999998</v>
      </c>
      <c r="CJ131">
        <v>2.8244609999999999</v>
      </c>
      <c r="CK131">
        <v>-0.172566</v>
      </c>
      <c r="CL131">
        <v>2.29806</v>
      </c>
      <c r="CM131">
        <v>-1.705954</v>
      </c>
      <c r="CN131">
        <v>0.66311600000000004</v>
      </c>
      <c r="CO131">
        <v>-2.383397</v>
      </c>
      <c r="CP131">
        <v>0.94098599999999999</v>
      </c>
      <c r="CQ131">
        <v>-2.10005</v>
      </c>
      <c r="CR131">
        <v>1.406801</v>
      </c>
      <c r="CS131">
        <v>1.785666</v>
      </c>
      <c r="CT131">
        <v>5.2534619999999999</v>
      </c>
      <c r="CU131">
        <v>0.67690099999999997</v>
      </c>
      <c r="CV131">
        <v>2.971425</v>
      </c>
      <c r="CW131">
        <v>-0.440552</v>
      </c>
      <c r="CX131">
        <v>2.3510360000000001</v>
      </c>
      <c r="CY131">
        <v>-2.0909979999999999</v>
      </c>
      <c r="CZ131">
        <v>1.7052689999999999</v>
      </c>
      <c r="DA131">
        <v>-1.532599</v>
      </c>
      <c r="DB131">
        <v>0.26691799999999999</v>
      </c>
      <c r="DC131">
        <v>-1.5529770000000001</v>
      </c>
      <c r="DD131">
        <v>2.9905729999999999</v>
      </c>
      <c r="DE131">
        <v>99.908237</v>
      </c>
      <c r="DF131">
        <v>81.982647999999998</v>
      </c>
      <c r="DG131">
        <v>89.021658000000002</v>
      </c>
      <c r="DH131">
        <v>102.88544</v>
      </c>
      <c r="DI131">
        <v>79.371009000000001</v>
      </c>
      <c r="DJ131">
        <v>95.172413000000006</v>
      </c>
      <c r="DK131">
        <v>100.158128</v>
      </c>
      <c r="DL131">
        <v>95.521424999999994</v>
      </c>
      <c r="DM131">
        <v>115.029968</v>
      </c>
      <c r="DN131">
        <v>100.560192</v>
      </c>
      <c r="DO131">
        <v>108.139284</v>
      </c>
      <c r="DP131">
        <v>95.028352999999996</v>
      </c>
      <c r="DQ131">
        <v>113.909491</v>
      </c>
      <c r="DR131">
        <v>135.54640900000001</v>
      </c>
      <c r="DS131">
        <v>114.218642</v>
      </c>
      <c r="DT131">
        <v>16.933446</v>
      </c>
      <c r="DU131">
        <v>176.038645</v>
      </c>
      <c r="DV131">
        <v>15.112371</v>
      </c>
      <c r="DW131">
        <v>187.070413</v>
      </c>
      <c r="DX131">
        <v>14.251958</v>
      </c>
      <c r="DY131">
        <v>168.90926899999999</v>
      </c>
      <c r="DZ131">
        <v>118.23</v>
      </c>
      <c r="EA131">
        <v>6.2030000000000003</v>
      </c>
      <c r="EB131">
        <v>724.8</v>
      </c>
      <c r="EC131">
        <v>121.29</v>
      </c>
      <c r="ED131">
        <v>5.6909999999999998</v>
      </c>
      <c r="EE131">
        <v>674.5</v>
      </c>
      <c r="EF131">
        <v>120.62</v>
      </c>
      <c r="EG131">
        <v>5.7759999999999998</v>
      </c>
      <c r="EH131">
        <v>681.1</v>
      </c>
      <c r="EI131">
        <v>120.540001</v>
      </c>
      <c r="EJ131">
        <v>4.8970000000000002</v>
      </c>
      <c r="EK131">
        <v>545.20001200000002</v>
      </c>
      <c r="EL131">
        <v>19.311005000000002</v>
      </c>
      <c r="EM131">
        <v>3.1535129999999998</v>
      </c>
      <c r="EN131">
        <v>2.9663970000000002</v>
      </c>
      <c r="EO131">
        <v>-10.055130999999999</v>
      </c>
      <c r="EP131">
        <v>-12.939021</v>
      </c>
      <c r="EQ131">
        <v>-14.349009000000001</v>
      </c>
      <c r="ER131">
        <v>100.75231599999999</v>
      </c>
      <c r="ES131">
        <v>105.12553800000001</v>
      </c>
      <c r="ET131">
        <v>97.826537000000002</v>
      </c>
      <c r="EU131">
        <v>1.189228</v>
      </c>
      <c r="EV131">
        <v>14851.461198000001</v>
      </c>
      <c r="EW131" t="s">
        <v>1173</v>
      </c>
      <c r="EX131" t="s">
        <v>1173</v>
      </c>
      <c r="EY131">
        <v>11185.394152999999</v>
      </c>
    </row>
    <row r="132" spans="1:155" x14ac:dyDescent="0.25">
      <c r="A132" s="741">
        <v>46299</v>
      </c>
      <c r="B132" s="740">
        <v>0.25964120370370369</v>
      </c>
      <c r="C132">
        <v>6420</v>
      </c>
      <c r="D132">
        <v>0</v>
      </c>
      <c r="E132">
        <v>0</v>
      </c>
      <c r="F132">
        <v>80.016096000000005</v>
      </c>
      <c r="G132">
        <v>77.030640000000005</v>
      </c>
      <c r="H132">
        <v>68.632564000000002</v>
      </c>
      <c r="I132">
        <v>77.635226000000003</v>
      </c>
      <c r="J132">
        <v>81.706018999999998</v>
      </c>
      <c r="K132">
        <v>78.190477999999999</v>
      </c>
      <c r="L132">
        <v>75.445948000000001</v>
      </c>
      <c r="M132">
        <v>77.446853000000004</v>
      </c>
      <c r="N132">
        <v>0.54298500000000005</v>
      </c>
      <c r="O132">
        <v>-8.9778999999999998E-2</v>
      </c>
      <c r="P132">
        <v>-1.385399</v>
      </c>
      <c r="Q132">
        <v>-1.7944850000000001</v>
      </c>
      <c r="R132">
        <v>-2.3576540000000001</v>
      </c>
      <c r="S132">
        <v>-2.8368509999999998</v>
      </c>
      <c r="T132">
        <v>-1.8438639999999999</v>
      </c>
      <c r="U132">
        <v>-0.23943</v>
      </c>
      <c r="V132">
        <v>3.280386</v>
      </c>
      <c r="W132">
        <v>3.4242669999999999</v>
      </c>
      <c r="X132">
        <v>0.88451500000000005</v>
      </c>
      <c r="Y132">
        <v>-0.38061299999999998</v>
      </c>
      <c r="Z132">
        <v>2.923886</v>
      </c>
      <c r="AA132">
        <v>3.0733630000000001</v>
      </c>
      <c r="AB132">
        <v>2.6043180000000001</v>
      </c>
      <c r="AC132">
        <v>-1.8517410000000001</v>
      </c>
      <c r="AD132">
        <v>0.34961900000000001</v>
      </c>
      <c r="AE132">
        <v>-4.6867330000000003</v>
      </c>
      <c r="AF132">
        <v>-0.75636899999999996</v>
      </c>
      <c r="AG132">
        <v>-5.7571190000000003</v>
      </c>
      <c r="AH132">
        <v>9.4120360000000005</v>
      </c>
      <c r="AI132">
        <v>-11.020234</v>
      </c>
      <c r="AJ132">
        <v>-11.378050999999999</v>
      </c>
      <c r="AK132">
        <v>1.6301559999999999</v>
      </c>
      <c r="AL132">
        <v>6.8838369999999998</v>
      </c>
      <c r="AM132">
        <v>0.834762</v>
      </c>
      <c r="AN132">
        <v>5.4748530000000004</v>
      </c>
      <c r="AO132">
        <v>0.195629</v>
      </c>
      <c r="AP132">
        <v>3.8845589999999999</v>
      </c>
      <c r="AQ132">
        <v>-1.6346560000000001</v>
      </c>
      <c r="AR132">
        <v>3.7413660000000002</v>
      </c>
      <c r="AS132">
        <v>-2.5986940000000001</v>
      </c>
      <c r="AT132">
        <v>2.6785839999999999</v>
      </c>
      <c r="AU132">
        <v>-1.736661</v>
      </c>
      <c r="AV132">
        <v>2.931619</v>
      </c>
      <c r="AW132">
        <v>1.0982099999999999</v>
      </c>
      <c r="AX132">
        <v>5.1503639999999997</v>
      </c>
      <c r="AY132">
        <v>0.50661199999999995</v>
      </c>
      <c r="AZ132">
        <v>4.9875249999999998</v>
      </c>
      <c r="BA132">
        <v>-0.93084500000000003</v>
      </c>
      <c r="BB132">
        <v>4.2325379999999999</v>
      </c>
      <c r="BC132">
        <v>-1.8358080000000001</v>
      </c>
      <c r="BD132">
        <v>3.2875450000000002</v>
      </c>
      <c r="BE132">
        <v>-2.5517699999999999</v>
      </c>
      <c r="BF132">
        <v>2.2342240000000002</v>
      </c>
      <c r="BG132">
        <v>-1.8480209999999999</v>
      </c>
      <c r="BH132">
        <v>1.5781339999999999</v>
      </c>
      <c r="BI132">
        <v>1.3831359999999999</v>
      </c>
      <c r="BJ132">
        <v>5.795884</v>
      </c>
      <c r="BK132">
        <v>0.57157100000000005</v>
      </c>
      <c r="BL132">
        <v>4.3327720000000003</v>
      </c>
      <c r="BM132">
        <v>-0.52479100000000001</v>
      </c>
      <c r="BN132">
        <v>3.910825</v>
      </c>
      <c r="BO132">
        <v>-1.8472120000000001</v>
      </c>
      <c r="BP132">
        <v>1.7799370000000001</v>
      </c>
      <c r="BQ132">
        <v>-2.4470649999999998</v>
      </c>
      <c r="BR132">
        <v>1.4591229999999999</v>
      </c>
      <c r="BS132">
        <v>-1.903314</v>
      </c>
      <c r="BT132">
        <v>2.0194640000000001</v>
      </c>
      <c r="BU132">
        <v>1.534967</v>
      </c>
      <c r="BV132">
        <v>4.8638620000000001</v>
      </c>
      <c r="BW132">
        <v>0.79472500000000001</v>
      </c>
      <c r="BX132">
        <v>4.5172540000000003</v>
      </c>
      <c r="BY132">
        <v>-0.79259400000000002</v>
      </c>
      <c r="BZ132">
        <v>2.7961309999999999</v>
      </c>
      <c r="CA132">
        <v>-1.7443169999999999</v>
      </c>
      <c r="CB132">
        <v>0.94451700000000005</v>
      </c>
      <c r="CC132">
        <v>-1.914007</v>
      </c>
      <c r="CD132">
        <v>2.4518010000000001</v>
      </c>
      <c r="CE132">
        <v>-1.623985</v>
      </c>
      <c r="CF132">
        <v>1.1387119999999999</v>
      </c>
      <c r="CG132">
        <v>1.20282</v>
      </c>
      <c r="CH132">
        <v>3.8520720000000002</v>
      </c>
      <c r="CI132">
        <v>0.46175100000000002</v>
      </c>
      <c r="CJ132">
        <v>2.8637579999999998</v>
      </c>
      <c r="CK132">
        <v>-0.22434999999999999</v>
      </c>
      <c r="CL132">
        <v>2.29758</v>
      </c>
      <c r="CM132">
        <v>-1.720799</v>
      </c>
      <c r="CN132">
        <v>0.65008999999999995</v>
      </c>
      <c r="CO132">
        <v>-2.37608</v>
      </c>
      <c r="CP132">
        <v>0.91345100000000001</v>
      </c>
      <c r="CQ132">
        <v>-2.1286399999999999</v>
      </c>
      <c r="CR132">
        <v>1.4134040000000001</v>
      </c>
      <c r="CS132">
        <v>1.7977939999999999</v>
      </c>
      <c r="CT132">
        <v>5.2919039999999997</v>
      </c>
      <c r="CU132">
        <v>0.68191599999999997</v>
      </c>
      <c r="CV132">
        <v>2.982402</v>
      </c>
      <c r="CW132">
        <v>-0.419346</v>
      </c>
      <c r="CX132">
        <v>2.379721</v>
      </c>
      <c r="CY132">
        <v>-2.1344280000000002</v>
      </c>
      <c r="CZ132">
        <v>1.7132449999999999</v>
      </c>
      <c r="DA132">
        <v>-1.5694109999999999</v>
      </c>
      <c r="DB132">
        <v>0.21357999999999999</v>
      </c>
      <c r="DC132">
        <v>-1.57358</v>
      </c>
      <c r="DD132">
        <v>3.0029430000000001</v>
      </c>
      <c r="DE132">
        <v>100.343215</v>
      </c>
      <c r="DF132">
        <v>82.697303000000005</v>
      </c>
      <c r="DG132">
        <v>89.104118</v>
      </c>
      <c r="DH132">
        <v>102.911389</v>
      </c>
      <c r="DI132">
        <v>79.153091000000003</v>
      </c>
      <c r="DJ132">
        <v>95.055002000000002</v>
      </c>
      <c r="DK132">
        <v>100.434485</v>
      </c>
      <c r="DL132">
        <v>95.878606000000005</v>
      </c>
      <c r="DM132">
        <v>115.867257</v>
      </c>
      <c r="DN132">
        <v>99.876717999999997</v>
      </c>
      <c r="DO132">
        <v>108.049967</v>
      </c>
      <c r="DP132">
        <v>94.911709999999999</v>
      </c>
      <c r="DQ132">
        <v>114.080656</v>
      </c>
      <c r="DR132">
        <v>137.887497</v>
      </c>
      <c r="DS132">
        <v>113.96184</v>
      </c>
      <c r="DT132">
        <v>16.972127</v>
      </c>
      <c r="DU132">
        <v>177.073137</v>
      </c>
      <c r="DV132">
        <v>14.497068000000001</v>
      </c>
      <c r="DW132">
        <v>186.61585400000001</v>
      </c>
      <c r="DX132">
        <v>14.243259999999999</v>
      </c>
      <c r="DY132">
        <v>168.24866800000001</v>
      </c>
      <c r="DZ132">
        <v>118.57</v>
      </c>
      <c r="EA132">
        <v>6.2069999999999999</v>
      </c>
      <c r="EB132">
        <v>726.9</v>
      </c>
      <c r="EC132">
        <v>121.56</v>
      </c>
      <c r="ED132">
        <v>5.625</v>
      </c>
      <c r="EE132">
        <v>674.4</v>
      </c>
      <c r="EF132">
        <v>120.49</v>
      </c>
      <c r="EG132">
        <v>5.7530000000000001</v>
      </c>
      <c r="EH132">
        <v>681.9</v>
      </c>
      <c r="EI132">
        <v>120.699997</v>
      </c>
      <c r="EJ132">
        <v>4.9020000000000001</v>
      </c>
      <c r="EK132">
        <v>546.40002400000003</v>
      </c>
      <c r="EL132">
        <v>19.407312000000001</v>
      </c>
      <c r="EM132">
        <v>2.923851</v>
      </c>
      <c r="EN132">
        <v>2.985376</v>
      </c>
      <c r="EO132">
        <v>-9.9952760000000005</v>
      </c>
      <c r="EP132">
        <v>-13.944084999999999</v>
      </c>
      <c r="EQ132">
        <v>-14.363427</v>
      </c>
      <c r="ER132">
        <v>101.17016700000001</v>
      </c>
      <c r="ES132">
        <v>104.948848</v>
      </c>
      <c r="ET132">
        <v>97.551249999999996</v>
      </c>
      <c r="EU132">
        <v>1.184212</v>
      </c>
      <c r="EV132">
        <v>14863.552963</v>
      </c>
      <c r="EW132" t="s">
        <v>1173</v>
      </c>
      <c r="EX132" t="s">
        <v>1173</v>
      </c>
      <c r="EY132">
        <v>11192.881189</v>
      </c>
    </row>
    <row r="133" spans="1:155" x14ac:dyDescent="0.25">
      <c r="A133" s="741">
        <v>46299</v>
      </c>
      <c r="B133" s="740">
        <v>0.26033564814814814</v>
      </c>
      <c r="C133">
        <v>6480</v>
      </c>
      <c r="D133">
        <v>0</v>
      </c>
      <c r="E133">
        <v>0</v>
      </c>
      <c r="F133">
        <v>80.291848999999999</v>
      </c>
      <c r="G133">
        <v>77.086584999999999</v>
      </c>
      <c r="H133">
        <v>68.868632000000005</v>
      </c>
      <c r="I133">
        <v>77.666794999999993</v>
      </c>
      <c r="J133">
        <v>81.845977000000005</v>
      </c>
      <c r="K133">
        <v>78.308289000000002</v>
      </c>
      <c r="L133">
        <v>75.476129</v>
      </c>
      <c r="M133">
        <v>77.630679000000001</v>
      </c>
      <c r="N133">
        <v>0.57035999999999998</v>
      </c>
      <c r="O133">
        <v>-9.1951000000000005E-2</v>
      </c>
      <c r="P133">
        <v>-1.7511479999999999</v>
      </c>
      <c r="Q133">
        <v>-2.200914</v>
      </c>
      <c r="R133">
        <v>-2.628962</v>
      </c>
      <c r="S133">
        <v>-2.9718840000000002</v>
      </c>
      <c r="T133">
        <v>-2.0483769999999999</v>
      </c>
      <c r="U133">
        <v>-0.31306800000000001</v>
      </c>
      <c r="V133">
        <v>3.2561580000000001</v>
      </c>
      <c r="W133">
        <v>3.246963</v>
      </c>
      <c r="X133">
        <v>0.75683199999999995</v>
      </c>
      <c r="Y133">
        <v>-0.64554400000000001</v>
      </c>
      <c r="Z133">
        <v>2.820865</v>
      </c>
      <c r="AA133">
        <v>3.1120139999999998</v>
      </c>
      <c r="AB133">
        <v>2.5379019999999999</v>
      </c>
      <c r="AC133">
        <v>-1.8370580000000001</v>
      </c>
      <c r="AD133">
        <v>-2.6540999999999999E-2</v>
      </c>
      <c r="AE133">
        <v>-5.2032309999999997</v>
      </c>
      <c r="AF133">
        <v>-0.87819499999999995</v>
      </c>
      <c r="AG133">
        <v>-5.9535720000000003</v>
      </c>
      <c r="AH133">
        <v>9.5058340000000001</v>
      </c>
      <c r="AI133">
        <v>-11.747894000000001</v>
      </c>
      <c r="AJ133">
        <v>-11.418559</v>
      </c>
      <c r="AK133">
        <v>1.6310210000000001</v>
      </c>
      <c r="AL133">
        <v>6.8721829999999997</v>
      </c>
      <c r="AM133">
        <v>0.86407100000000003</v>
      </c>
      <c r="AN133">
        <v>5.5144970000000004</v>
      </c>
      <c r="AO133">
        <v>0.21296999999999999</v>
      </c>
      <c r="AP133">
        <v>3.8843489999999998</v>
      </c>
      <c r="AQ133">
        <v>-1.6223620000000001</v>
      </c>
      <c r="AR133">
        <v>3.729571</v>
      </c>
      <c r="AS133">
        <v>-2.5739559999999999</v>
      </c>
      <c r="AT133">
        <v>2.6391979999999999</v>
      </c>
      <c r="AU133">
        <v>-1.7332289999999999</v>
      </c>
      <c r="AV133">
        <v>2.9488259999999999</v>
      </c>
      <c r="AW133">
        <v>1.1313850000000001</v>
      </c>
      <c r="AX133">
        <v>5.1443700000000003</v>
      </c>
      <c r="AY133">
        <v>0.52873800000000004</v>
      </c>
      <c r="AZ133">
        <v>4.9888240000000001</v>
      </c>
      <c r="BA133">
        <v>-0.92999600000000004</v>
      </c>
      <c r="BB133">
        <v>4.2331849999999998</v>
      </c>
      <c r="BC133">
        <v>-1.830986</v>
      </c>
      <c r="BD133">
        <v>3.3084199999999999</v>
      </c>
      <c r="BE133">
        <v>-2.5467019999999998</v>
      </c>
      <c r="BF133">
        <v>2.2401759999999999</v>
      </c>
      <c r="BG133">
        <v>-1.841569</v>
      </c>
      <c r="BH133">
        <v>1.585432</v>
      </c>
      <c r="BI133">
        <v>1.3913580000000001</v>
      </c>
      <c r="BJ133">
        <v>5.8078799999999999</v>
      </c>
      <c r="BK133">
        <v>0.58227700000000004</v>
      </c>
      <c r="BL133">
        <v>4.3668250000000004</v>
      </c>
      <c r="BM133">
        <v>-0.4854</v>
      </c>
      <c r="BN133">
        <v>3.9051079999999998</v>
      </c>
      <c r="BO133">
        <v>-1.846492</v>
      </c>
      <c r="BP133">
        <v>1.7972410000000001</v>
      </c>
      <c r="BQ133">
        <v>-2.4347500000000002</v>
      </c>
      <c r="BR133">
        <v>1.458267</v>
      </c>
      <c r="BS133">
        <v>-1.9398569999999999</v>
      </c>
      <c r="BT133">
        <v>2.021833</v>
      </c>
      <c r="BU133">
        <v>1.5193700000000001</v>
      </c>
      <c r="BV133">
        <v>4.8575160000000004</v>
      </c>
      <c r="BW133">
        <v>0.77449699999999999</v>
      </c>
      <c r="BX133">
        <v>4.4851210000000004</v>
      </c>
      <c r="BY133">
        <v>-0.79029099999999997</v>
      </c>
      <c r="BZ133">
        <v>2.7883960000000001</v>
      </c>
      <c r="CA133">
        <v>-1.7507159999999999</v>
      </c>
      <c r="CB133">
        <v>0.965364</v>
      </c>
      <c r="CC133">
        <v>-1.9097059999999999</v>
      </c>
      <c r="CD133">
        <v>2.45147</v>
      </c>
      <c r="CE133">
        <v>-1.6382140000000001</v>
      </c>
      <c r="CF133">
        <v>1.1297950000000001</v>
      </c>
      <c r="CG133">
        <v>1.1934419999999999</v>
      </c>
      <c r="CH133">
        <v>3.859966</v>
      </c>
      <c r="CI133">
        <v>0.45583499999999999</v>
      </c>
      <c r="CJ133">
        <v>2.8684440000000002</v>
      </c>
      <c r="CK133">
        <v>-0.23577500000000001</v>
      </c>
      <c r="CL133">
        <v>2.2880400000000001</v>
      </c>
      <c r="CM133">
        <v>-1.746149</v>
      </c>
      <c r="CN133">
        <v>0.64716700000000005</v>
      </c>
      <c r="CO133">
        <v>-2.3933930000000001</v>
      </c>
      <c r="CP133">
        <v>0.92785799999999996</v>
      </c>
      <c r="CQ133">
        <v>-2.128072</v>
      </c>
      <c r="CR133">
        <v>1.4181170000000001</v>
      </c>
      <c r="CS133">
        <v>1.796055</v>
      </c>
      <c r="CT133">
        <v>5.2440329999999999</v>
      </c>
      <c r="CU133">
        <v>0.64109799999999995</v>
      </c>
      <c r="CV133">
        <v>2.9771429999999999</v>
      </c>
      <c r="CW133">
        <v>-0.44497599999999998</v>
      </c>
      <c r="CX133">
        <v>2.3632200000000001</v>
      </c>
      <c r="CY133">
        <v>-2.132501</v>
      </c>
      <c r="CZ133">
        <v>1.6833629999999999</v>
      </c>
      <c r="DA133">
        <v>-1.5377080000000001</v>
      </c>
      <c r="DB133">
        <v>0.21979399999999999</v>
      </c>
      <c r="DC133">
        <v>-1.5844860000000001</v>
      </c>
      <c r="DD133">
        <v>2.9747810000000001</v>
      </c>
      <c r="DE133">
        <v>100.09526700000001</v>
      </c>
      <c r="DF133">
        <v>81.882729999999995</v>
      </c>
      <c r="DG133">
        <v>89.26455</v>
      </c>
      <c r="DH133">
        <v>102.66797200000001</v>
      </c>
      <c r="DI133">
        <v>79.468749000000003</v>
      </c>
      <c r="DJ133">
        <v>95.325338000000002</v>
      </c>
      <c r="DK133">
        <v>100.50097100000001</v>
      </c>
      <c r="DL133">
        <v>96.012293999999997</v>
      </c>
      <c r="DM133">
        <v>114.068766</v>
      </c>
      <c r="DN133">
        <v>99.158489000000003</v>
      </c>
      <c r="DO133">
        <v>108.209459</v>
      </c>
      <c r="DP133">
        <v>95.233276000000004</v>
      </c>
      <c r="DQ133">
        <v>113.96995</v>
      </c>
      <c r="DR133">
        <v>140.25260900000001</v>
      </c>
      <c r="DS133">
        <v>114.32513899999999</v>
      </c>
      <c r="DT133">
        <v>17.003519000000001</v>
      </c>
      <c r="DU133">
        <v>176.277344</v>
      </c>
      <c r="DV133">
        <v>14.027305999999999</v>
      </c>
      <c r="DW133">
        <v>185.658433</v>
      </c>
      <c r="DX133">
        <v>14.089993</v>
      </c>
      <c r="DY133">
        <v>168.764456</v>
      </c>
      <c r="DZ133">
        <v>118.48</v>
      </c>
      <c r="EA133">
        <v>6.1920000000000002</v>
      </c>
      <c r="EB133">
        <v>728.5</v>
      </c>
      <c r="EC133">
        <v>121.37</v>
      </c>
      <c r="ED133">
        <v>5.5640000000000001</v>
      </c>
      <c r="EE133">
        <v>662.9</v>
      </c>
      <c r="EF133">
        <v>120.4</v>
      </c>
      <c r="EG133">
        <v>5.7670000000000003</v>
      </c>
      <c r="EH133">
        <v>684.8</v>
      </c>
      <c r="EI133">
        <v>120.610001</v>
      </c>
      <c r="EJ133">
        <v>4.9000000000000004</v>
      </c>
      <c r="EK133">
        <v>545.79998799999998</v>
      </c>
      <c r="EL133">
        <v>19.452575</v>
      </c>
      <c r="EM133">
        <v>2.9745720000000002</v>
      </c>
      <c r="EN133">
        <v>3.199471</v>
      </c>
      <c r="EO133">
        <v>-9.9467409999999994</v>
      </c>
      <c r="EP133">
        <v>-14.722466000000001</v>
      </c>
      <c r="EQ133">
        <v>-14.618029999999999</v>
      </c>
      <c r="ER133">
        <v>100.848878</v>
      </c>
      <c r="ES133">
        <v>104.575733</v>
      </c>
      <c r="ET133">
        <v>97.766253000000006</v>
      </c>
      <c r="EU133">
        <v>1.183897</v>
      </c>
      <c r="EV133">
        <v>14875.650927000001</v>
      </c>
      <c r="EW133" t="s">
        <v>1173</v>
      </c>
      <c r="EX133" t="s">
        <v>1173</v>
      </c>
      <c r="EY133">
        <v>11201.979092</v>
      </c>
    </row>
    <row r="134" spans="1:155" x14ac:dyDescent="0.25">
      <c r="A134" s="741">
        <v>46299</v>
      </c>
      <c r="B134" s="740">
        <v>0.26103009259259258</v>
      </c>
      <c r="C134">
        <v>6540</v>
      </c>
      <c r="D134">
        <v>0</v>
      </c>
      <c r="E134">
        <v>0</v>
      </c>
      <c r="F134">
        <v>80.467009000000004</v>
      </c>
      <c r="G134">
        <v>77.186144999999996</v>
      </c>
      <c r="H134">
        <v>68.879818</v>
      </c>
      <c r="I134">
        <v>77.713443999999996</v>
      </c>
      <c r="J134">
        <v>81.963211000000001</v>
      </c>
      <c r="K134">
        <v>78.390664999999998</v>
      </c>
      <c r="L134">
        <v>75.478378000000006</v>
      </c>
      <c r="M134">
        <v>77.709980999999999</v>
      </c>
      <c r="N134">
        <v>0.52372099999999999</v>
      </c>
      <c r="O134">
        <v>-0.11691799999999999</v>
      </c>
      <c r="P134">
        <v>-2.093153</v>
      </c>
      <c r="Q134">
        <v>-2.360824</v>
      </c>
      <c r="R134">
        <v>-2.8358469999999998</v>
      </c>
      <c r="S134">
        <v>-3.1584490000000001</v>
      </c>
      <c r="T134">
        <v>-2.1834169999999999</v>
      </c>
      <c r="U134">
        <v>-0.49259599999999998</v>
      </c>
      <c r="V134">
        <v>3.2166049999999999</v>
      </c>
      <c r="W134">
        <v>3.221203</v>
      </c>
      <c r="X134">
        <v>0.26236799999999999</v>
      </c>
      <c r="Y134">
        <v>-0.75788500000000003</v>
      </c>
      <c r="Z134">
        <v>2.6074190000000002</v>
      </c>
      <c r="AA134">
        <v>3.0987309999999999</v>
      </c>
      <c r="AB134">
        <v>2.5644480000000001</v>
      </c>
      <c r="AC134">
        <v>-1.8395239999999999</v>
      </c>
      <c r="AD134">
        <v>-0.35762899999999997</v>
      </c>
      <c r="AE134">
        <v>-5.5178849999999997</v>
      </c>
      <c r="AF134">
        <v>-0.99543400000000004</v>
      </c>
      <c r="AG134">
        <v>-6.1090549999999997</v>
      </c>
      <c r="AH134">
        <v>9.4746830000000006</v>
      </c>
      <c r="AI134">
        <v>-12.006954</v>
      </c>
      <c r="AJ134">
        <v>-11.602201000000001</v>
      </c>
      <c r="AK134">
        <v>1.6455960000000001</v>
      </c>
      <c r="AL134">
        <v>6.8302440000000004</v>
      </c>
      <c r="AM134">
        <v>0.82313700000000001</v>
      </c>
      <c r="AN134">
        <v>5.4656000000000002</v>
      </c>
      <c r="AO134">
        <v>0.19492799999999999</v>
      </c>
      <c r="AP134">
        <v>3.8356309999999998</v>
      </c>
      <c r="AQ134">
        <v>-1.679365</v>
      </c>
      <c r="AR134">
        <v>3.6855359999999999</v>
      </c>
      <c r="AS134">
        <v>-2.6007899999999999</v>
      </c>
      <c r="AT134">
        <v>2.6240770000000002</v>
      </c>
      <c r="AU134">
        <v>-1.7313099999999999</v>
      </c>
      <c r="AV134">
        <v>2.903813</v>
      </c>
      <c r="AW134">
        <v>1.106355</v>
      </c>
      <c r="AX134">
        <v>5.1029850000000003</v>
      </c>
      <c r="AY134">
        <v>0.48752600000000001</v>
      </c>
      <c r="AZ134">
        <v>4.9432309999999999</v>
      </c>
      <c r="BA134">
        <v>-0.94407399999999997</v>
      </c>
      <c r="BB134">
        <v>4.2102959999999996</v>
      </c>
      <c r="BC134">
        <v>-1.8494539999999999</v>
      </c>
      <c r="BD134">
        <v>3.2500990000000001</v>
      </c>
      <c r="BE134">
        <v>-2.5584220000000002</v>
      </c>
      <c r="BF134">
        <v>2.22716</v>
      </c>
      <c r="BG134">
        <v>-1.8449359999999999</v>
      </c>
      <c r="BH134">
        <v>1.5382210000000001</v>
      </c>
      <c r="BI134">
        <v>1.378253</v>
      </c>
      <c r="BJ134">
        <v>5.7912030000000003</v>
      </c>
      <c r="BK134">
        <v>0.59131999999999996</v>
      </c>
      <c r="BL134">
        <v>4.3303760000000002</v>
      </c>
      <c r="BM134">
        <v>-0.474493</v>
      </c>
      <c r="BN134">
        <v>3.8451300000000002</v>
      </c>
      <c r="BO134">
        <v>-1.8690020000000001</v>
      </c>
      <c r="BP134">
        <v>1.7568859999999999</v>
      </c>
      <c r="BQ134">
        <v>-2.4415110000000002</v>
      </c>
      <c r="BR134">
        <v>1.4484520000000001</v>
      </c>
      <c r="BS134">
        <v>-1.9640899999999999</v>
      </c>
      <c r="BT134">
        <v>1.986691</v>
      </c>
      <c r="BU134">
        <v>1.471814</v>
      </c>
      <c r="BV134">
        <v>4.8147849999999996</v>
      </c>
      <c r="BW134">
        <v>0.76011499999999999</v>
      </c>
      <c r="BX134">
        <v>4.4661660000000003</v>
      </c>
      <c r="BY134">
        <v>-0.82605300000000004</v>
      </c>
      <c r="BZ134">
        <v>2.8019859999999999</v>
      </c>
      <c r="CA134">
        <v>-1.7703869999999999</v>
      </c>
      <c r="CB134">
        <v>0.91670799999999997</v>
      </c>
      <c r="CC134">
        <v>-1.92231</v>
      </c>
      <c r="CD134">
        <v>2.4338860000000002</v>
      </c>
      <c r="CE134">
        <v>-1.64896</v>
      </c>
      <c r="CF134">
        <v>1.1203179999999999</v>
      </c>
      <c r="CG134">
        <v>1.1885790000000001</v>
      </c>
      <c r="CH134">
        <v>3.8487309999999999</v>
      </c>
      <c r="CI134">
        <v>0.43207600000000002</v>
      </c>
      <c r="CJ134">
        <v>2.8259089999999998</v>
      </c>
      <c r="CK134">
        <v>-0.23448099999999999</v>
      </c>
      <c r="CL134">
        <v>2.2676889999999998</v>
      </c>
      <c r="CM134">
        <v>-1.759676</v>
      </c>
      <c r="CN134">
        <v>0.62706600000000001</v>
      </c>
      <c r="CO134">
        <v>-2.4284279999999998</v>
      </c>
      <c r="CP134">
        <v>0.92454000000000003</v>
      </c>
      <c r="CQ134">
        <v>-2.1341869999999998</v>
      </c>
      <c r="CR134">
        <v>1.395899</v>
      </c>
      <c r="CS134">
        <v>1.744359</v>
      </c>
      <c r="CT134">
        <v>5.2486769999999998</v>
      </c>
      <c r="CU134">
        <v>0.64254299999999998</v>
      </c>
      <c r="CV134">
        <v>2.9670830000000001</v>
      </c>
      <c r="CW134">
        <v>-0.46664699999999998</v>
      </c>
      <c r="CX134">
        <v>2.352026</v>
      </c>
      <c r="CY134">
        <v>-2.1739039999999998</v>
      </c>
      <c r="CZ134">
        <v>1.699808</v>
      </c>
      <c r="DA134">
        <v>-1.5522830000000001</v>
      </c>
      <c r="DB134">
        <v>0.22604299999999999</v>
      </c>
      <c r="DC134">
        <v>-1.6064719999999999</v>
      </c>
      <c r="DD134">
        <v>2.9853580000000002</v>
      </c>
      <c r="DE134">
        <v>100.23438299999999</v>
      </c>
      <c r="DF134">
        <v>82.280423999999996</v>
      </c>
      <c r="DG134">
        <v>89.320352999999997</v>
      </c>
      <c r="DH134">
        <v>102.667283</v>
      </c>
      <c r="DI134">
        <v>79.479635000000002</v>
      </c>
      <c r="DJ134">
        <v>95.313333</v>
      </c>
      <c r="DK134">
        <v>100.438987</v>
      </c>
      <c r="DL134">
        <v>96.158426000000006</v>
      </c>
      <c r="DM134">
        <v>115.182429</v>
      </c>
      <c r="DN134">
        <v>98.390423999999996</v>
      </c>
      <c r="DO134">
        <v>108.772724</v>
      </c>
      <c r="DP134">
        <v>95.120329999999996</v>
      </c>
      <c r="DQ134">
        <v>114.124289</v>
      </c>
      <c r="DR134">
        <v>142.282881</v>
      </c>
      <c r="DS134">
        <v>114.78959</v>
      </c>
      <c r="DT134">
        <v>16.883637</v>
      </c>
      <c r="DU134">
        <v>176.42760000000001</v>
      </c>
      <c r="DV134">
        <v>13.717128000000001</v>
      </c>
      <c r="DW134">
        <v>186.07693399999999</v>
      </c>
      <c r="DX134">
        <v>14.001842999999999</v>
      </c>
      <c r="DY134">
        <v>169.083628</v>
      </c>
      <c r="DZ134">
        <v>118.49</v>
      </c>
      <c r="EA134">
        <v>6.2270000000000003</v>
      </c>
      <c r="EB134">
        <v>725.8</v>
      </c>
      <c r="EC134">
        <v>121.54</v>
      </c>
      <c r="ED134">
        <v>5.5419999999999998</v>
      </c>
      <c r="EE134">
        <v>662.3</v>
      </c>
      <c r="EF134">
        <v>120.51</v>
      </c>
      <c r="EG134">
        <v>5.7549999999999999</v>
      </c>
      <c r="EH134">
        <v>681.2</v>
      </c>
      <c r="EI134">
        <v>120.629997</v>
      </c>
      <c r="EJ134">
        <v>4.9009999999999998</v>
      </c>
      <c r="EK134">
        <v>546</v>
      </c>
      <c r="EL134">
        <v>19.606971999999999</v>
      </c>
      <c r="EM134">
        <v>3.2348659999999998</v>
      </c>
      <c r="EN134">
        <v>3.1627360000000002</v>
      </c>
      <c r="EO134">
        <v>-10.132289</v>
      </c>
      <c r="EP134">
        <v>-15.241820000000001</v>
      </c>
      <c r="EQ134">
        <v>-14.764937</v>
      </c>
      <c r="ER134">
        <v>100.909617</v>
      </c>
      <c r="ES134">
        <v>104.738986</v>
      </c>
      <c r="ET134">
        <v>97.899075999999994</v>
      </c>
      <c r="EU134">
        <v>1.1622729999999999</v>
      </c>
      <c r="EV134">
        <v>14887.747816999999</v>
      </c>
      <c r="EW134" t="s">
        <v>1173</v>
      </c>
      <c r="EX134" t="s">
        <v>1173</v>
      </c>
      <c r="EY134">
        <v>11211.075876999999</v>
      </c>
    </row>
    <row r="135" spans="1:155" x14ac:dyDescent="0.25">
      <c r="A135" s="741">
        <v>46299</v>
      </c>
      <c r="B135" s="740">
        <v>0.26172453703703702</v>
      </c>
      <c r="C135">
        <v>6600</v>
      </c>
      <c r="D135">
        <v>0</v>
      </c>
      <c r="E135">
        <v>0</v>
      </c>
      <c r="F135">
        <v>80.511953000000005</v>
      </c>
      <c r="G135">
        <v>77.182389000000001</v>
      </c>
      <c r="H135">
        <v>68.901978999999997</v>
      </c>
      <c r="I135">
        <v>77.696318000000005</v>
      </c>
      <c r="J135">
        <v>82.065574999999995</v>
      </c>
      <c r="K135">
        <v>78.538045999999994</v>
      </c>
      <c r="L135">
        <v>75.479725999999999</v>
      </c>
      <c r="M135">
        <v>77.740378000000007</v>
      </c>
      <c r="N135">
        <v>0.50756400000000002</v>
      </c>
      <c r="O135">
        <v>-0.17699400000000001</v>
      </c>
      <c r="P135">
        <v>-2.267925</v>
      </c>
      <c r="Q135">
        <v>-2.8366310000000001</v>
      </c>
      <c r="R135">
        <v>-3.0700949999999998</v>
      </c>
      <c r="S135">
        <v>-3.2980719999999999</v>
      </c>
      <c r="T135">
        <v>-2.3814009999999999</v>
      </c>
      <c r="U135">
        <v>-0.60773999999999995</v>
      </c>
      <c r="V135">
        <v>3.1637300000000002</v>
      </c>
      <c r="W135">
        <v>3.0299100000000001</v>
      </c>
      <c r="X135">
        <v>0.31040000000000001</v>
      </c>
      <c r="Y135">
        <v>-0.86599199999999998</v>
      </c>
      <c r="Z135">
        <v>2.5426709999999999</v>
      </c>
      <c r="AA135">
        <v>3.1522160000000001</v>
      </c>
      <c r="AB135">
        <v>2.5451169999999999</v>
      </c>
      <c r="AC135">
        <v>-1.839988</v>
      </c>
      <c r="AD135">
        <v>-0.29469499999999998</v>
      </c>
      <c r="AE135">
        <v>-5.7340819999999999</v>
      </c>
      <c r="AF135">
        <v>-1.175862</v>
      </c>
      <c r="AG135">
        <v>-6.2456690000000004</v>
      </c>
      <c r="AH135">
        <v>9.5780200000000004</v>
      </c>
      <c r="AI135">
        <v>-12.301347</v>
      </c>
      <c r="AJ135">
        <v>-11.701090000000001</v>
      </c>
      <c r="AK135">
        <v>1.618789</v>
      </c>
      <c r="AL135">
        <v>6.8323039999999997</v>
      </c>
      <c r="AM135">
        <v>0.835368</v>
      </c>
      <c r="AN135">
        <v>5.4584999999999999</v>
      </c>
      <c r="AO135">
        <v>0.18596599999999999</v>
      </c>
      <c r="AP135">
        <v>3.8547389999999999</v>
      </c>
      <c r="AQ135">
        <v>-1.675845</v>
      </c>
      <c r="AR135">
        <v>3.687154</v>
      </c>
      <c r="AS135">
        <v>-2.6246710000000002</v>
      </c>
      <c r="AT135">
        <v>2.6151580000000001</v>
      </c>
      <c r="AU135">
        <v>-1.7685489999999999</v>
      </c>
      <c r="AV135">
        <v>2.8893779999999998</v>
      </c>
      <c r="AW135">
        <v>1.0802689999999999</v>
      </c>
      <c r="AX135">
        <v>5.1151099999999996</v>
      </c>
      <c r="AY135">
        <v>0.50758400000000004</v>
      </c>
      <c r="AZ135">
        <v>4.9657859999999996</v>
      </c>
      <c r="BA135">
        <v>-0.93473399999999995</v>
      </c>
      <c r="BB135">
        <v>4.1991019999999999</v>
      </c>
      <c r="BC135">
        <v>-1.867238</v>
      </c>
      <c r="BD135">
        <v>3.2692329999999998</v>
      </c>
      <c r="BE135">
        <v>-2.5572879999999998</v>
      </c>
      <c r="BF135">
        <v>2.2209189999999999</v>
      </c>
      <c r="BG135">
        <v>-1.8637269999999999</v>
      </c>
      <c r="BH135">
        <v>1.5544389999999999</v>
      </c>
      <c r="BI135">
        <v>1.3829480000000001</v>
      </c>
      <c r="BJ135">
        <v>5.7595850000000004</v>
      </c>
      <c r="BK135">
        <v>0.55114399999999997</v>
      </c>
      <c r="BL135">
        <v>4.3432139999999997</v>
      </c>
      <c r="BM135">
        <v>-0.50224999999999997</v>
      </c>
      <c r="BN135">
        <v>3.8647939999999998</v>
      </c>
      <c r="BO135">
        <v>-1.8593599999999999</v>
      </c>
      <c r="BP135">
        <v>1.762327</v>
      </c>
      <c r="BQ135">
        <v>-2.4346429999999999</v>
      </c>
      <c r="BR135">
        <v>1.461427</v>
      </c>
      <c r="BS135">
        <v>-1.9538260000000001</v>
      </c>
      <c r="BT135">
        <v>1.981231</v>
      </c>
      <c r="BU135">
        <v>1.463875</v>
      </c>
      <c r="BV135">
        <v>4.8389930000000003</v>
      </c>
      <c r="BW135">
        <v>0.73509199999999997</v>
      </c>
      <c r="BX135">
        <v>4.476013</v>
      </c>
      <c r="BY135">
        <v>-0.82491599999999998</v>
      </c>
      <c r="BZ135">
        <v>2.7644090000000001</v>
      </c>
      <c r="CA135">
        <v>-1.7873790000000001</v>
      </c>
      <c r="CB135">
        <v>0.91086</v>
      </c>
      <c r="CC135">
        <v>-1.9455720000000001</v>
      </c>
      <c r="CD135">
        <v>2.4282720000000002</v>
      </c>
      <c r="CE135">
        <v>-1.6615580000000001</v>
      </c>
      <c r="CF135">
        <v>1.1079870000000001</v>
      </c>
      <c r="CG135">
        <v>1.161489</v>
      </c>
      <c r="CH135">
        <v>3.8328030000000002</v>
      </c>
      <c r="CI135">
        <v>0.43545800000000001</v>
      </c>
      <c r="CJ135">
        <v>2.8458410000000001</v>
      </c>
      <c r="CK135">
        <v>-0.24104200000000001</v>
      </c>
      <c r="CL135">
        <v>2.2896990000000002</v>
      </c>
      <c r="CM135">
        <v>-1.775056</v>
      </c>
      <c r="CN135">
        <v>0.63088100000000003</v>
      </c>
      <c r="CO135">
        <v>-2.400944</v>
      </c>
      <c r="CP135">
        <v>0.90073999999999999</v>
      </c>
      <c r="CQ135">
        <v>-2.1423380000000001</v>
      </c>
      <c r="CR135">
        <v>1.3933249999999999</v>
      </c>
      <c r="CS135">
        <v>1.7786489999999999</v>
      </c>
      <c r="CT135">
        <v>5.242578</v>
      </c>
      <c r="CU135">
        <v>0.64655600000000002</v>
      </c>
      <c r="CV135">
        <v>2.9720019999999998</v>
      </c>
      <c r="CW135">
        <v>-0.48019699999999998</v>
      </c>
      <c r="CX135">
        <v>2.33968</v>
      </c>
      <c r="CY135">
        <v>-2.213225</v>
      </c>
      <c r="CZ135">
        <v>1.6856070000000001</v>
      </c>
      <c r="DA135">
        <v>-1.5921190000000001</v>
      </c>
      <c r="DB135">
        <v>0.21218200000000001</v>
      </c>
      <c r="DC135">
        <v>-1.6263939999999999</v>
      </c>
      <c r="DD135">
        <v>2.9880339999999999</v>
      </c>
      <c r="DE135">
        <v>100.635127</v>
      </c>
      <c r="DF135">
        <v>82.672300000000007</v>
      </c>
      <c r="DG135">
        <v>89.160746000000003</v>
      </c>
      <c r="DH135">
        <v>102.65085500000001</v>
      </c>
      <c r="DI135">
        <v>79.349688999999998</v>
      </c>
      <c r="DJ135">
        <v>95.314891000000003</v>
      </c>
      <c r="DK135">
        <v>100.640715</v>
      </c>
      <c r="DL135">
        <v>96.303151</v>
      </c>
      <c r="DM135">
        <v>115.73971299999999</v>
      </c>
      <c r="DN135">
        <v>97.963852000000003</v>
      </c>
      <c r="DO135">
        <v>108.77551099999999</v>
      </c>
      <c r="DP135">
        <v>95.13843</v>
      </c>
      <c r="DQ135">
        <v>114.034081</v>
      </c>
      <c r="DR135">
        <v>142.88192699999999</v>
      </c>
      <c r="DS135">
        <v>114.766885</v>
      </c>
      <c r="DT135">
        <v>16.964642999999999</v>
      </c>
      <c r="DU135">
        <v>177.54489799999999</v>
      </c>
      <c r="DV135">
        <v>13.620085</v>
      </c>
      <c r="DW135">
        <v>185.95729299999999</v>
      </c>
      <c r="DX135">
        <v>13.966222999999999</v>
      </c>
      <c r="DY135">
        <v>168.738506</v>
      </c>
      <c r="DZ135">
        <v>118.33</v>
      </c>
      <c r="EA135">
        <v>6.2160000000000002</v>
      </c>
      <c r="EB135">
        <v>725</v>
      </c>
      <c r="EC135">
        <v>121.38</v>
      </c>
      <c r="ED135">
        <v>5.532</v>
      </c>
      <c r="EE135">
        <v>660.3</v>
      </c>
      <c r="EF135">
        <v>120.64</v>
      </c>
      <c r="EG135">
        <v>5.7460000000000004</v>
      </c>
      <c r="EH135">
        <v>680.3</v>
      </c>
      <c r="EI135">
        <v>120.55999799999999</v>
      </c>
      <c r="EJ135">
        <v>4.8970000000000002</v>
      </c>
      <c r="EK135">
        <v>545.20001200000002</v>
      </c>
      <c r="EL135">
        <v>19.584873000000002</v>
      </c>
      <c r="EM135">
        <v>3.1038570000000001</v>
      </c>
      <c r="EN135">
        <v>3.1233080000000002</v>
      </c>
      <c r="EO135">
        <v>-10.006853</v>
      </c>
      <c r="EP135">
        <v>-15.405203999999999</v>
      </c>
      <c r="EQ135">
        <v>-14.824398</v>
      </c>
      <c r="ER135">
        <v>101.36017099999999</v>
      </c>
      <c r="ES135">
        <v>104.692341</v>
      </c>
      <c r="ET135">
        <v>97.755446000000006</v>
      </c>
      <c r="EU135">
        <v>1.157564</v>
      </c>
      <c r="EV135">
        <v>14899.846803</v>
      </c>
      <c r="EW135" t="s">
        <v>1173</v>
      </c>
      <c r="EX135" t="s">
        <v>1173</v>
      </c>
      <c r="EY135">
        <v>11219.056236</v>
      </c>
    </row>
    <row r="136" spans="1:155" x14ac:dyDescent="0.25">
      <c r="A136" s="741">
        <v>46299</v>
      </c>
      <c r="B136" s="740">
        <v>0.26241898148148146</v>
      </c>
      <c r="C136">
        <v>6660</v>
      </c>
      <c r="D136">
        <v>0</v>
      </c>
      <c r="E136">
        <v>0</v>
      </c>
      <c r="F136">
        <v>80.638711000000001</v>
      </c>
      <c r="G136">
        <v>77.275096000000005</v>
      </c>
      <c r="H136">
        <v>68.854772999999994</v>
      </c>
      <c r="I136">
        <v>77.715592999999998</v>
      </c>
      <c r="J136">
        <v>82.196596999999997</v>
      </c>
      <c r="K136">
        <v>78.574967999999998</v>
      </c>
      <c r="L136">
        <v>75.512935999999996</v>
      </c>
      <c r="M136">
        <v>77.822338999999999</v>
      </c>
      <c r="N136">
        <v>0.53068899999999997</v>
      </c>
      <c r="O136">
        <v>-0.22964000000000001</v>
      </c>
      <c r="P136">
        <v>-2.471457</v>
      </c>
      <c r="Q136">
        <v>-2.9754160000000001</v>
      </c>
      <c r="R136">
        <v>-3.2024309999999998</v>
      </c>
      <c r="S136">
        <v>-3.3909739999999999</v>
      </c>
      <c r="T136">
        <v>-2.5259079999999998</v>
      </c>
      <c r="U136">
        <v>-0.66766999999999999</v>
      </c>
      <c r="V136">
        <v>3.1596329999999999</v>
      </c>
      <c r="W136">
        <v>3.0469680000000001</v>
      </c>
      <c r="X136">
        <v>1.0657E-2</v>
      </c>
      <c r="Y136">
        <v>-1.1006130000000001</v>
      </c>
      <c r="Z136">
        <v>2.5145789999999999</v>
      </c>
      <c r="AA136">
        <v>3.0556299999999998</v>
      </c>
      <c r="AB136">
        <v>2.4965220000000001</v>
      </c>
      <c r="AC136">
        <v>-1.8453550000000001</v>
      </c>
      <c r="AD136">
        <v>-0.52607899999999996</v>
      </c>
      <c r="AE136">
        <v>-5.9277930000000003</v>
      </c>
      <c r="AF136">
        <v>-1.3274600000000001</v>
      </c>
      <c r="AG136">
        <v>-6.3742039999999998</v>
      </c>
      <c r="AH136">
        <v>9.6726130000000001</v>
      </c>
      <c r="AI136">
        <v>-12.338714</v>
      </c>
      <c r="AJ136">
        <v>-11.76854</v>
      </c>
      <c r="AK136">
        <v>1.611262</v>
      </c>
      <c r="AL136">
        <v>6.7889229999999996</v>
      </c>
      <c r="AM136">
        <v>0.81559199999999998</v>
      </c>
      <c r="AN136">
        <v>5.418698</v>
      </c>
      <c r="AO136">
        <v>0.15337899999999999</v>
      </c>
      <c r="AP136">
        <v>3.8039580000000002</v>
      </c>
      <c r="AQ136">
        <v>-1.695092</v>
      </c>
      <c r="AR136">
        <v>3.6462620000000001</v>
      </c>
      <c r="AS136">
        <v>-2.6265260000000001</v>
      </c>
      <c r="AT136">
        <v>2.5953750000000002</v>
      </c>
      <c r="AU136">
        <v>-1.778737</v>
      </c>
      <c r="AV136">
        <v>2.8659219999999999</v>
      </c>
      <c r="AW136">
        <v>1.0718540000000001</v>
      </c>
      <c r="AX136">
        <v>5.0829040000000001</v>
      </c>
      <c r="AY136">
        <v>0.469613</v>
      </c>
      <c r="AZ136">
        <v>4.929049</v>
      </c>
      <c r="BA136">
        <v>-0.95977000000000001</v>
      </c>
      <c r="BB136">
        <v>4.1876300000000004</v>
      </c>
      <c r="BC136">
        <v>-1.9015230000000001</v>
      </c>
      <c r="BD136">
        <v>3.246251</v>
      </c>
      <c r="BE136">
        <v>-2.55972</v>
      </c>
      <c r="BF136">
        <v>2.2014670000000001</v>
      </c>
      <c r="BG136">
        <v>-1.879594</v>
      </c>
      <c r="BH136">
        <v>1.519358</v>
      </c>
      <c r="BI136">
        <v>1.3510850000000001</v>
      </c>
      <c r="BJ136">
        <v>5.7571519999999996</v>
      </c>
      <c r="BK136">
        <v>0.576851</v>
      </c>
      <c r="BL136">
        <v>4.327464</v>
      </c>
      <c r="BM136">
        <v>-0.49638300000000002</v>
      </c>
      <c r="BN136">
        <v>3.8497750000000002</v>
      </c>
      <c r="BO136">
        <v>-1.902776</v>
      </c>
      <c r="BP136">
        <v>1.731133</v>
      </c>
      <c r="BQ136">
        <v>-2.4553720000000001</v>
      </c>
      <c r="BR136">
        <v>1.4713540000000001</v>
      </c>
      <c r="BS136">
        <v>-1.985557</v>
      </c>
      <c r="BT136">
        <v>1.993914</v>
      </c>
      <c r="BU136">
        <v>1.469346</v>
      </c>
      <c r="BV136">
        <v>4.8384729999999996</v>
      </c>
      <c r="BW136">
        <v>0.74933700000000003</v>
      </c>
      <c r="BX136">
        <v>4.4801159999999998</v>
      </c>
      <c r="BY136">
        <v>-0.83697100000000002</v>
      </c>
      <c r="BZ136">
        <v>2.770826</v>
      </c>
      <c r="CA136">
        <v>-1.800376</v>
      </c>
      <c r="CB136">
        <v>0.91268099999999996</v>
      </c>
      <c r="CC136">
        <v>-1.958207</v>
      </c>
      <c r="CD136">
        <v>2.4470239999999999</v>
      </c>
      <c r="CE136">
        <v>-1.6755770000000001</v>
      </c>
      <c r="CF136">
        <v>1.1304590000000001</v>
      </c>
      <c r="CG136">
        <v>1.174274</v>
      </c>
      <c r="CH136">
        <v>3.8566639999999999</v>
      </c>
      <c r="CI136">
        <v>0.39479999999999998</v>
      </c>
      <c r="CJ136">
        <v>2.8315540000000001</v>
      </c>
      <c r="CK136">
        <v>-0.27721699999999999</v>
      </c>
      <c r="CL136">
        <v>2.2776070000000002</v>
      </c>
      <c r="CM136">
        <v>-1.7950999999999999</v>
      </c>
      <c r="CN136">
        <v>0.61459600000000003</v>
      </c>
      <c r="CO136">
        <v>-2.4353919999999998</v>
      </c>
      <c r="CP136">
        <v>0.94099699999999997</v>
      </c>
      <c r="CQ136">
        <v>-2.1635450000000001</v>
      </c>
      <c r="CR136">
        <v>1.405429</v>
      </c>
      <c r="CS136">
        <v>1.7640210000000001</v>
      </c>
      <c r="CT136">
        <v>5.2354139999999996</v>
      </c>
      <c r="CU136">
        <v>0.60933899999999996</v>
      </c>
      <c r="CV136">
        <v>2.9813719999999999</v>
      </c>
      <c r="CW136">
        <v>-0.52487600000000001</v>
      </c>
      <c r="CX136">
        <v>2.3327529999999999</v>
      </c>
      <c r="CY136">
        <v>-2.2276189999999998</v>
      </c>
      <c r="CZ136">
        <v>1.676369</v>
      </c>
      <c r="DA136">
        <v>-1.5582940000000001</v>
      </c>
      <c r="DB136">
        <v>0.200188</v>
      </c>
      <c r="DC136">
        <v>-1.605073</v>
      </c>
      <c r="DD136">
        <v>2.980477</v>
      </c>
      <c r="DE136">
        <v>100.366664</v>
      </c>
      <c r="DF136">
        <v>82.382504999999995</v>
      </c>
      <c r="DG136">
        <v>89.539575999999997</v>
      </c>
      <c r="DH136">
        <v>102.557907</v>
      </c>
      <c r="DI136">
        <v>79.679550000000006</v>
      </c>
      <c r="DJ136">
        <v>95.475819999999999</v>
      </c>
      <c r="DK136">
        <v>100.717432</v>
      </c>
      <c r="DL136">
        <v>96.396597</v>
      </c>
      <c r="DM136">
        <v>117.72252</v>
      </c>
      <c r="DN136">
        <v>97.678664999999995</v>
      </c>
      <c r="DO136">
        <v>109.135932</v>
      </c>
      <c r="DP136">
        <v>95.291484999999994</v>
      </c>
      <c r="DQ136">
        <v>114.079362</v>
      </c>
      <c r="DR136">
        <v>143.611153</v>
      </c>
      <c r="DS136">
        <v>115.107658</v>
      </c>
      <c r="DT136">
        <v>16.978978999999999</v>
      </c>
      <c r="DU136">
        <v>176.737054</v>
      </c>
      <c r="DV136">
        <v>13.432268000000001</v>
      </c>
      <c r="DW136">
        <v>185.56522699999999</v>
      </c>
      <c r="DX136">
        <v>13.846875000000001</v>
      </c>
      <c r="DY136">
        <v>169.45421300000001</v>
      </c>
      <c r="DZ136">
        <v>118.4</v>
      </c>
      <c r="EA136">
        <v>6.2160000000000002</v>
      </c>
      <c r="EB136">
        <v>723.9</v>
      </c>
      <c r="EC136">
        <v>121.24</v>
      </c>
      <c r="ED136">
        <v>5.5149999999999997</v>
      </c>
      <c r="EE136">
        <v>655.20000000000005</v>
      </c>
      <c r="EF136">
        <v>120.52</v>
      </c>
      <c r="EG136">
        <v>5.726</v>
      </c>
      <c r="EH136">
        <v>679.9</v>
      </c>
      <c r="EI136">
        <v>120.639999</v>
      </c>
      <c r="EJ136">
        <v>4.9009999999999998</v>
      </c>
      <c r="EK136">
        <v>546</v>
      </c>
      <c r="EL136">
        <v>19.657292000000002</v>
      </c>
      <c r="EM136">
        <v>3.383937</v>
      </c>
      <c r="EN136">
        <v>3.2555049999999999</v>
      </c>
      <c r="EO136">
        <v>-9.9846789999999999</v>
      </c>
      <c r="EP136">
        <v>-15.722651000000001</v>
      </c>
      <c r="EQ136">
        <v>-15.024044999999999</v>
      </c>
      <c r="ER136">
        <v>101.034598</v>
      </c>
      <c r="ES136">
        <v>104.53934</v>
      </c>
      <c r="ET136">
        <v>98.053082000000003</v>
      </c>
      <c r="EU136">
        <v>1.1450149999999999</v>
      </c>
      <c r="EV136">
        <v>14911.946236</v>
      </c>
      <c r="EW136" t="s">
        <v>1173</v>
      </c>
      <c r="EX136" t="s">
        <v>1173</v>
      </c>
      <c r="EY136">
        <v>11228.15208</v>
      </c>
    </row>
    <row r="137" spans="1:155" x14ac:dyDescent="0.25">
      <c r="A137" s="741">
        <v>46299</v>
      </c>
      <c r="B137" s="740">
        <v>0.2631134259259259</v>
      </c>
      <c r="C137">
        <v>6720</v>
      </c>
      <c r="D137">
        <v>0</v>
      </c>
      <c r="E137">
        <v>0</v>
      </c>
      <c r="F137">
        <v>80.727306999999996</v>
      </c>
      <c r="G137">
        <v>77.273891000000006</v>
      </c>
      <c r="H137">
        <v>68.788881000000003</v>
      </c>
      <c r="I137">
        <v>77.724592999999999</v>
      </c>
      <c r="J137">
        <v>82.213508000000004</v>
      </c>
      <c r="K137">
        <v>78.570077999999995</v>
      </c>
      <c r="L137">
        <v>75.516908999999998</v>
      </c>
      <c r="M137">
        <v>77.852402999999995</v>
      </c>
      <c r="N137">
        <v>0.53171999999999997</v>
      </c>
      <c r="O137">
        <v>-0.17591899999999999</v>
      </c>
      <c r="P137">
        <v>-2.6828750000000001</v>
      </c>
      <c r="Q137">
        <v>-3.245568</v>
      </c>
      <c r="R137">
        <v>-3.3430900000000001</v>
      </c>
      <c r="S137">
        <v>-3.5920709999999998</v>
      </c>
      <c r="T137">
        <v>-2.6836790000000001</v>
      </c>
      <c r="U137">
        <v>-0.685755</v>
      </c>
      <c r="V137">
        <v>3.1376689999999998</v>
      </c>
      <c r="W137">
        <v>2.8612519999999999</v>
      </c>
      <c r="X137">
        <v>-9.4585000000000002E-2</v>
      </c>
      <c r="Y137">
        <v>-1.2028570000000001</v>
      </c>
      <c r="Z137">
        <v>2.3958659999999998</v>
      </c>
      <c r="AA137">
        <v>2.9802499999999998</v>
      </c>
      <c r="AB137">
        <v>2.5286940000000002</v>
      </c>
      <c r="AC137">
        <v>-1.8889579999999999</v>
      </c>
      <c r="AD137">
        <v>-0.64295800000000003</v>
      </c>
      <c r="AE137">
        <v>-6.019075</v>
      </c>
      <c r="AF137">
        <v>-1.3180799999999999</v>
      </c>
      <c r="AG137">
        <v>-6.4389479999999999</v>
      </c>
      <c r="AH137">
        <v>9.5435580000000009</v>
      </c>
      <c r="AI137">
        <v>-12.300711</v>
      </c>
      <c r="AJ137">
        <v>-11.909891999999999</v>
      </c>
      <c r="AK137">
        <v>1.611575</v>
      </c>
      <c r="AL137">
        <v>6.784319</v>
      </c>
      <c r="AM137">
        <v>0.78971899999999995</v>
      </c>
      <c r="AN137">
        <v>5.3911699999999998</v>
      </c>
      <c r="AO137">
        <v>0.14054700000000001</v>
      </c>
      <c r="AP137">
        <v>3.7902779999999998</v>
      </c>
      <c r="AQ137">
        <v>-1.7380720000000001</v>
      </c>
      <c r="AR137">
        <v>3.6341559999999999</v>
      </c>
      <c r="AS137">
        <v>-2.6378200000000001</v>
      </c>
      <c r="AT137">
        <v>2.5673729999999999</v>
      </c>
      <c r="AU137">
        <v>-1.7939529999999999</v>
      </c>
      <c r="AV137">
        <v>2.825971</v>
      </c>
      <c r="AW137">
        <v>1.066171</v>
      </c>
      <c r="AX137">
        <v>5.0717540000000003</v>
      </c>
      <c r="AY137">
        <v>0.46900399999999998</v>
      </c>
      <c r="AZ137">
        <v>4.9304300000000003</v>
      </c>
      <c r="BA137">
        <v>-0.97596000000000005</v>
      </c>
      <c r="BB137">
        <v>4.1638270000000004</v>
      </c>
      <c r="BC137">
        <v>-1.9167419999999999</v>
      </c>
      <c r="BD137">
        <v>3.2086209999999999</v>
      </c>
      <c r="BE137">
        <v>-2.593267</v>
      </c>
      <c r="BF137">
        <v>2.1792159999999998</v>
      </c>
      <c r="BG137">
        <v>-1.894571</v>
      </c>
      <c r="BH137">
        <v>1.4981580000000001</v>
      </c>
      <c r="BI137">
        <v>1.345558</v>
      </c>
      <c r="BJ137">
        <v>5.7576530000000004</v>
      </c>
      <c r="BK137">
        <v>0.56350800000000001</v>
      </c>
      <c r="BL137">
        <v>4.2985889999999998</v>
      </c>
      <c r="BM137">
        <v>-0.53286900000000004</v>
      </c>
      <c r="BN137">
        <v>3.8354180000000002</v>
      </c>
      <c r="BO137">
        <v>-1.9033580000000001</v>
      </c>
      <c r="BP137">
        <v>1.7333190000000001</v>
      </c>
      <c r="BQ137">
        <v>-2.4610560000000001</v>
      </c>
      <c r="BR137">
        <v>1.4203870000000001</v>
      </c>
      <c r="BS137">
        <v>-1.947349</v>
      </c>
      <c r="BT137">
        <v>1.962334</v>
      </c>
      <c r="BU137">
        <v>1.483965</v>
      </c>
      <c r="BV137">
        <v>4.8213710000000001</v>
      </c>
      <c r="BW137">
        <v>0.79627599999999998</v>
      </c>
      <c r="BX137">
        <v>4.4761509999999998</v>
      </c>
      <c r="BY137">
        <v>-0.80904799999999999</v>
      </c>
      <c r="BZ137">
        <v>2.7197930000000001</v>
      </c>
      <c r="CA137">
        <v>-1.777172</v>
      </c>
      <c r="CB137">
        <v>0.88780400000000004</v>
      </c>
      <c r="CC137">
        <v>-1.916369</v>
      </c>
      <c r="CD137">
        <v>2.3992789999999999</v>
      </c>
      <c r="CE137">
        <v>-1.63561</v>
      </c>
      <c r="CF137">
        <v>1.092571</v>
      </c>
      <c r="CG137">
        <v>1.2300120000000001</v>
      </c>
      <c r="CH137">
        <v>3.8020390000000002</v>
      </c>
      <c r="CI137">
        <v>0.435471</v>
      </c>
      <c r="CJ137">
        <v>2.7851270000000001</v>
      </c>
      <c r="CK137">
        <v>-0.24334500000000001</v>
      </c>
      <c r="CL137">
        <v>2.265765</v>
      </c>
      <c r="CM137">
        <v>-1.787093</v>
      </c>
      <c r="CN137">
        <v>0.60160599999999997</v>
      </c>
      <c r="CO137">
        <v>-2.4136609999999998</v>
      </c>
      <c r="CP137">
        <v>0.87626599999999999</v>
      </c>
      <c r="CQ137">
        <v>-2.1414309999999999</v>
      </c>
      <c r="CR137">
        <v>1.3536539999999999</v>
      </c>
      <c r="CS137">
        <v>1.765727</v>
      </c>
      <c r="CT137">
        <v>5.219608</v>
      </c>
      <c r="CU137">
        <v>0.65666000000000002</v>
      </c>
      <c r="CV137">
        <v>2.941595</v>
      </c>
      <c r="CW137">
        <v>-0.49226900000000001</v>
      </c>
      <c r="CX137">
        <v>2.3118840000000001</v>
      </c>
      <c r="CY137">
        <v>-2.2416800000000001</v>
      </c>
      <c r="CZ137">
        <v>1.655017</v>
      </c>
      <c r="DA137">
        <v>-1.5622910000000001</v>
      </c>
      <c r="DB137">
        <v>0.189272</v>
      </c>
      <c r="DC137">
        <v>-1.6387149999999999</v>
      </c>
      <c r="DD137">
        <v>2.9660820000000001</v>
      </c>
      <c r="DE137">
        <v>100.673793</v>
      </c>
      <c r="DF137">
        <v>83.065460000000002</v>
      </c>
      <c r="DG137">
        <v>89.390230000000003</v>
      </c>
      <c r="DH137">
        <v>102.488924</v>
      </c>
      <c r="DI137">
        <v>79.787649999999999</v>
      </c>
      <c r="DJ137">
        <v>95.409948999999997</v>
      </c>
      <c r="DK137">
        <v>100.635952</v>
      </c>
      <c r="DL137">
        <v>96.272469000000001</v>
      </c>
      <c r="DM137">
        <v>115.336063</v>
      </c>
      <c r="DN137">
        <v>97.737700000000004</v>
      </c>
      <c r="DO137">
        <v>109.190156</v>
      </c>
      <c r="DP137">
        <v>95.128668000000005</v>
      </c>
      <c r="DQ137">
        <v>113.943303</v>
      </c>
      <c r="DR137">
        <v>144.06984700000001</v>
      </c>
      <c r="DS137">
        <v>115.150178</v>
      </c>
      <c r="DT137">
        <v>16.957256999999998</v>
      </c>
      <c r="DU137">
        <v>178.155349</v>
      </c>
      <c r="DV137">
        <v>13.319335000000001</v>
      </c>
      <c r="DW137">
        <v>185.23779300000001</v>
      </c>
      <c r="DX137">
        <v>13.885459000000001</v>
      </c>
      <c r="DY137">
        <v>168.90868599999999</v>
      </c>
      <c r="DZ137">
        <v>118.41</v>
      </c>
      <c r="EA137">
        <v>6.218</v>
      </c>
      <c r="EB137">
        <v>724.1</v>
      </c>
      <c r="EC137">
        <v>121.43</v>
      </c>
      <c r="ED137">
        <v>5.4870000000000001</v>
      </c>
      <c r="EE137">
        <v>654.6</v>
      </c>
      <c r="EF137">
        <v>120.36</v>
      </c>
      <c r="EG137">
        <v>5.742</v>
      </c>
      <c r="EH137">
        <v>676.9</v>
      </c>
      <c r="EI137">
        <v>120.589996</v>
      </c>
      <c r="EJ137">
        <v>4.899</v>
      </c>
      <c r="EK137">
        <v>545.5</v>
      </c>
      <c r="EL137">
        <v>19.561837000000001</v>
      </c>
      <c r="EM137">
        <v>3.613607</v>
      </c>
      <c r="EN137">
        <v>3.0495390000000002</v>
      </c>
      <c r="EO137">
        <v>-10.018279</v>
      </c>
      <c r="EP137">
        <v>-15.914318</v>
      </c>
      <c r="EQ137">
        <v>-14.959431</v>
      </c>
      <c r="ER137">
        <v>101.60552800000001</v>
      </c>
      <c r="ES137">
        <v>104.41139200000001</v>
      </c>
      <c r="ET137">
        <v>97.826295000000002</v>
      </c>
      <c r="EU137">
        <v>1.1349769999999999</v>
      </c>
      <c r="EV137">
        <v>14924.038494</v>
      </c>
      <c r="EW137" t="s">
        <v>1173</v>
      </c>
      <c r="EX137" t="s">
        <v>1173</v>
      </c>
      <c r="EY137">
        <v>11237.246649999999</v>
      </c>
    </row>
    <row r="138" spans="1:155" x14ac:dyDescent="0.25">
      <c r="A138" s="741">
        <v>46299</v>
      </c>
      <c r="B138" s="740">
        <v>0.26380787037037035</v>
      </c>
      <c r="C138">
        <v>6780</v>
      </c>
      <c r="D138">
        <v>0</v>
      </c>
      <c r="E138">
        <v>0</v>
      </c>
      <c r="F138">
        <v>80.535072</v>
      </c>
      <c r="G138">
        <v>77.347567999999995</v>
      </c>
      <c r="H138">
        <v>68.541578999999999</v>
      </c>
      <c r="I138">
        <v>77.750513999999995</v>
      </c>
      <c r="J138">
        <v>82.144628999999995</v>
      </c>
      <c r="K138">
        <v>78.650233</v>
      </c>
      <c r="L138">
        <v>75.5227</v>
      </c>
      <c r="M138">
        <v>77.726398000000003</v>
      </c>
      <c r="N138">
        <v>0.46652199999999999</v>
      </c>
      <c r="O138">
        <v>-0.25274400000000002</v>
      </c>
      <c r="P138">
        <v>-2.9173149999999999</v>
      </c>
      <c r="Q138">
        <v>-3.1906659999999998</v>
      </c>
      <c r="R138">
        <v>-1.87799</v>
      </c>
      <c r="S138">
        <v>-1.544449</v>
      </c>
      <c r="T138">
        <v>-1.2255450000000001</v>
      </c>
      <c r="U138">
        <v>0.26606999999999997</v>
      </c>
      <c r="V138">
        <v>3.0948020000000001</v>
      </c>
      <c r="W138">
        <v>2.8510300000000002</v>
      </c>
      <c r="X138">
        <v>-0.155224</v>
      </c>
      <c r="Y138">
        <v>-0.53976800000000003</v>
      </c>
      <c r="Z138">
        <v>3.0456669999999999</v>
      </c>
      <c r="AA138">
        <v>3.1008520000000002</v>
      </c>
      <c r="AB138">
        <v>2.4639880000000001</v>
      </c>
      <c r="AC138">
        <v>-2.0268649999999999</v>
      </c>
      <c r="AD138">
        <v>-0.65620500000000004</v>
      </c>
      <c r="AE138">
        <v>-6.3095239999999997</v>
      </c>
      <c r="AF138">
        <v>-0.20727400000000001</v>
      </c>
      <c r="AG138">
        <v>-0.414825</v>
      </c>
      <c r="AH138">
        <v>9.2505959999999998</v>
      </c>
      <c r="AI138">
        <v>-6.3357010000000002</v>
      </c>
      <c r="AJ138">
        <v>2.7945709999999999</v>
      </c>
      <c r="AK138">
        <v>1.5949990000000001</v>
      </c>
      <c r="AL138">
        <v>6.8007359999999997</v>
      </c>
      <c r="AM138">
        <v>0.79013299999999997</v>
      </c>
      <c r="AN138">
        <v>5.4241190000000001</v>
      </c>
      <c r="AO138">
        <v>0.15764900000000001</v>
      </c>
      <c r="AP138">
        <v>3.781561</v>
      </c>
      <c r="AQ138">
        <v>-1.7394510000000001</v>
      </c>
      <c r="AR138">
        <v>3.6328209999999999</v>
      </c>
      <c r="AS138">
        <v>-2.6428799999999999</v>
      </c>
      <c r="AT138">
        <v>2.5890059999999999</v>
      </c>
      <c r="AU138">
        <v>-1.786538</v>
      </c>
      <c r="AV138">
        <v>2.8328739999999999</v>
      </c>
      <c r="AW138">
        <v>1.043283</v>
      </c>
      <c r="AX138">
        <v>5.0902690000000002</v>
      </c>
      <c r="AY138">
        <v>0.45255899999999999</v>
      </c>
      <c r="AZ138">
        <v>4.9548269999999999</v>
      </c>
      <c r="BA138">
        <v>-0.98280900000000004</v>
      </c>
      <c r="BB138">
        <v>4.1780619999999997</v>
      </c>
      <c r="BC138">
        <v>-1.9167400000000001</v>
      </c>
      <c r="BD138">
        <v>3.2233369999999999</v>
      </c>
      <c r="BE138">
        <v>-2.6014400000000002</v>
      </c>
      <c r="BF138">
        <v>2.1715629999999999</v>
      </c>
      <c r="BG138">
        <v>-1.893467</v>
      </c>
      <c r="BH138">
        <v>1.5222199999999999</v>
      </c>
      <c r="BI138">
        <v>1.3327389999999999</v>
      </c>
      <c r="BJ138">
        <v>5.7670979999999998</v>
      </c>
      <c r="BK138">
        <v>0.57025700000000001</v>
      </c>
      <c r="BL138">
        <v>4.3199889999999996</v>
      </c>
      <c r="BM138">
        <v>-0.51269900000000002</v>
      </c>
      <c r="BN138">
        <v>3.8538139999999999</v>
      </c>
      <c r="BO138">
        <v>-1.9037980000000001</v>
      </c>
      <c r="BP138">
        <v>1.7310380000000001</v>
      </c>
      <c r="BQ138">
        <v>-2.4559319999999998</v>
      </c>
      <c r="BR138">
        <v>1.417408</v>
      </c>
      <c r="BS138">
        <v>-2.012445</v>
      </c>
      <c r="BT138">
        <v>1.9506049999999999</v>
      </c>
      <c r="BU138">
        <v>1.4429730000000001</v>
      </c>
      <c r="BV138">
        <v>4.8200310000000002</v>
      </c>
      <c r="BW138">
        <v>0.74693299999999996</v>
      </c>
      <c r="BX138">
        <v>4.4687169999999998</v>
      </c>
      <c r="BY138">
        <v>-0.86141599999999996</v>
      </c>
      <c r="BZ138">
        <v>2.736408</v>
      </c>
      <c r="CA138">
        <v>-1.8114060000000001</v>
      </c>
      <c r="CB138">
        <v>0.87309000000000003</v>
      </c>
      <c r="CC138">
        <v>-1.973665</v>
      </c>
      <c r="CD138">
        <v>2.40543</v>
      </c>
      <c r="CE138">
        <v>-1.6933450000000001</v>
      </c>
      <c r="CF138">
        <v>1.0932710000000001</v>
      </c>
      <c r="CG138">
        <v>1.1601509999999999</v>
      </c>
      <c r="CH138">
        <v>3.801631</v>
      </c>
      <c r="CI138">
        <v>0.39350400000000002</v>
      </c>
      <c r="CJ138">
        <v>2.782877</v>
      </c>
      <c r="CK138">
        <v>-0.30419099999999999</v>
      </c>
      <c r="CL138">
        <v>2.2617880000000001</v>
      </c>
      <c r="CM138">
        <v>-1.817968</v>
      </c>
      <c r="CN138">
        <v>0.57507200000000003</v>
      </c>
      <c r="CO138">
        <v>-2.4528400000000001</v>
      </c>
      <c r="CP138">
        <v>0.89007700000000001</v>
      </c>
      <c r="CQ138">
        <v>-2.1896740000000001</v>
      </c>
      <c r="CR138">
        <v>1.366533</v>
      </c>
      <c r="CS138">
        <v>1.714547</v>
      </c>
      <c r="CT138">
        <v>5.2260999999999997</v>
      </c>
      <c r="CU138">
        <v>0.622116</v>
      </c>
      <c r="CV138">
        <v>2.962828</v>
      </c>
      <c r="CW138">
        <v>-0.52687300000000004</v>
      </c>
      <c r="CX138">
        <v>2.3160379999999998</v>
      </c>
      <c r="CY138">
        <v>-2.2986979999999999</v>
      </c>
      <c r="CZ138">
        <v>1.684984</v>
      </c>
      <c r="DA138">
        <v>-1.562605</v>
      </c>
      <c r="DB138">
        <v>0.18434</v>
      </c>
      <c r="DC138">
        <v>-1.6427339999999999</v>
      </c>
      <c r="DD138">
        <v>2.992302</v>
      </c>
      <c r="DE138">
        <v>99.259319000000005</v>
      </c>
      <c r="DF138">
        <v>80.686070000000001</v>
      </c>
      <c r="DG138">
        <v>80.763273999999996</v>
      </c>
      <c r="DH138">
        <v>98.026786000000001</v>
      </c>
      <c r="DI138">
        <v>83.000871000000004</v>
      </c>
      <c r="DJ138">
        <v>88.140452999999994</v>
      </c>
      <c r="DK138">
        <v>100.58099</v>
      </c>
      <c r="DL138">
        <v>95.660875000000004</v>
      </c>
      <c r="DM138">
        <v>118.20522699999999</v>
      </c>
      <c r="DN138">
        <v>91.584458999999995</v>
      </c>
      <c r="DO138">
        <v>101.35262</v>
      </c>
      <c r="DP138">
        <v>81.289670999999998</v>
      </c>
      <c r="DQ138">
        <v>113.68176699999999</v>
      </c>
      <c r="DR138">
        <v>143.21481600000001</v>
      </c>
      <c r="DS138">
        <v>107.71441299999999</v>
      </c>
      <c r="DT138">
        <v>16.735181000000001</v>
      </c>
      <c r="DU138">
        <v>173.637856</v>
      </c>
      <c r="DV138">
        <v>12.799909</v>
      </c>
      <c r="DW138">
        <v>172.81708599999999</v>
      </c>
      <c r="DX138">
        <v>24.107099999999999</v>
      </c>
      <c r="DY138">
        <v>24.495754000000002</v>
      </c>
      <c r="DZ138">
        <v>118.81</v>
      </c>
      <c r="EA138">
        <v>6.1760000000000002</v>
      </c>
      <c r="EB138">
        <v>720</v>
      </c>
      <c r="EC138">
        <v>121.74</v>
      </c>
      <c r="ED138">
        <v>5.3869999999999996</v>
      </c>
      <c r="EE138">
        <v>643</v>
      </c>
      <c r="EF138">
        <v>123.34</v>
      </c>
      <c r="EG138">
        <v>0.495</v>
      </c>
      <c r="EH138">
        <v>33.700000000000003</v>
      </c>
      <c r="EI138">
        <v>120.650002</v>
      </c>
      <c r="EJ138">
        <v>4.9000000000000004</v>
      </c>
      <c r="EK138">
        <v>546</v>
      </c>
      <c r="EL138">
        <v>19.613409999999998</v>
      </c>
      <c r="EM138">
        <v>10.467935000000001</v>
      </c>
      <c r="EN138">
        <v>2.5976430000000001</v>
      </c>
      <c r="EO138">
        <v>-10.362814</v>
      </c>
      <c r="EP138">
        <v>-16.803636000000001</v>
      </c>
      <c r="EQ138">
        <v>0.19692799999999999</v>
      </c>
      <c r="ER138">
        <v>99.776156999999998</v>
      </c>
      <c r="ES138">
        <v>99.440342000000001</v>
      </c>
      <c r="ET138">
        <v>0.70950800000000003</v>
      </c>
      <c r="EU138">
        <v>1.126682</v>
      </c>
      <c r="EV138">
        <v>14936.114583</v>
      </c>
      <c r="EW138" t="s">
        <v>1173</v>
      </c>
      <c r="EX138" t="s">
        <v>1173</v>
      </c>
      <c r="EY138">
        <v>11244.732029000001</v>
      </c>
    </row>
    <row r="139" spans="1:155" x14ac:dyDescent="0.25">
      <c r="A139" s="741">
        <v>46299</v>
      </c>
      <c r="B139" s="740">
        <v>0.26450231481481479</v>
      </c>
      <c r="C139">
        <v>6840</v>
      </c>
      <c r="D139">
        <v>0</v>
      </c>
      <c r="E139">
        <v>0</v>
      </c>
      <c r="F139">
        <v>80.385745</v>
      </c>
      <c r="G139">
        <v>77.391891000000001</v>
      </c>
      <c r="H139">
        <v>68.431426000000002</v>
      </c>
      <c r="I139">
        <v>77.750775000000004</v>
      </c>
      <c r="J139">
        <v>82.025914</v>
      </c>
      <c r="K139">
        <v>78.480132999999995</v>
      </c>
      <c r="L139">
        <v>75.524366000000001</v>
      </c>
      <c r="M139">
        <v>77.605102000000002</v>
      </c>
      <c r="N139">
        <v>0.41375499999999998</v>
      </c>
      <c r="O139">
        <v>-0.39525100000000002</v>
      </c>
      <c r="P139">
        <v>-3.0334859999999999</v>
      </c>
      <c r="Q139">
        <v>-3.165699</v>
      </c>
      <c r="R139">
        <v>-1.0760339999999999</v>
      </c>
      <c r="S139">
        <v>-0.532474</v>
      </c>
      <c r="T139">
        <v>-0.23219400000000001</v>
      </c>
      <c r="U139">
        <v>0.907972</v>
      </c>
      <c r="V139">
        <v>3.1222629999999998</v>
      </c>
      <c r="W139">
        <v>2.885402</v>
      </c>
      <c r="X139">
        <v>-0.10498399999999999</v>
      </c>
      <c r="Y139">
        <v>-0.106734</v>
      </c>
      <c r="Z139">
        <v>3.7148349999999999</v>
      </c>
      <c r="AA139">
        <v>3.050621</v>
      </c>
      <c r="AB139">
        <v>2.4310999999999998</v>
      </c>
      <c r="AC139">
        <v>-2.1735479999999998</v>
      </c>
      <c r="AD139">
        <v>-0.61342300000000005</v>
      </c>
      <c r="AE139">
        <v>-6.313021</v>
      </c>
      <c r="AF139">
        <v>0.55833999999999995</v>
      </c>
      <c r="AG139">
        <v>0.52371699999999999</v>
      </c>
      <c r="AH139">
        <v>8.9706650000000003</v>
      </c>
      <c r="AI139">
        <v>-12.553260999999999</v>
      </c>
      <c r="AJ139">
        <v>13.188293</v>
      </c>
      <c r="AK139">
        <v>1.6018600000000001</v>
      </c>
      <c r="AL139">
        <v>6.7729030000000003</v>
      </c>
      <c r="AM139">
        <v>0.79250600000000004</v>
      </c>
      <c r="AN139">
        <v>5.3998949999999999</v>
      </c>
      <c r="AO139">
        <v>0.13848199999999999</v>
      </c>
      <c r="AP139">
        <v>3.7684709999999999</v>
      </c>
      <c r="AQ139">
        <v>-1.7396799999999999</v>
      </c>
      <c r="AR139">
        <v>3.6164369999999999</v>
      </c>
      <c r="AS139">
        <v>-2.6436480000000002</v>
      </c>
      <c r="AT139">
        <v>2.5740409999999998</v>
      </c>
      <c r="AU139">
        <v>-1.8159670000000001</v>
      </c>
      <c r="AV139">
        <v>2.8215949999999999</v>
      </c>
      <c r="AW139">
        <v>1.039342</v>
      </c>
      <c r="AX139">
        <v>5.0648020000000002</v>
      </c>
      <c r="AY139">
        <v>0.45554099999999997</v>
      </c>
      <c r="AZ139">
        <v>4.8993710000000004</v>
      </c>
      <c r="BA139">
        <v>-1.0054479999999999</v>
      </c>
      <c r="BB139">
        <v>4.1640509999999997</v>
      </c>
      <c r="BC139">
        <v>-1.9378329999999999</v>
      </c>
      <c r="BD139">
        <v>3.2203400000000002</v>
      </c>
      <c r="BE139">
        <v>-2.5896300000000001</v>
      </c>
      <c r="BF139">
        <v>2.1602619999999999</v>
      </c>
      <c r="BG139">
        <v>-1.9048389999999999</v>
      </c>
      <c r="BH139">
        <v>1.510731</v>
      </c>
      <c r="BI139">
        <v>1.31433</v>
      </c>
      <c r="BJ139">
        <v>5.7378669999999996</v>
      </c>
      <c r="BK139">
        <v>0.53617999999999999</v>
      </c>
      <c r="BL139">
        <v>4.3017130000000003</v>
      </c>
      <c r="BM139">
        <v>-0.55053099999999999</v>
      </c>
      <c r="BN139">
        <v>3.8012579999999998</v>
      </c>
      <c r="BO139">
        <v>-1.9368909999999999</v>
      </c>
      <c r="BP139">
        <v>1.7050419999999999</v>
      </c>
      <c r="BQ139">
        <v>-2.4765299999999999</v>
      </c>
      <c r="BR139">
        <v>1.4342539999999999</v>
      </c>
      <c r="BS139">
        <v>-1.9778990000000001</v>
      </c>
      <c r="BT139">
        <v>1.92045</v>
      </c>
      <c r="BU139">
        <v>1.45536</v>
      </c>
      <c r="BV139">
        <v>4.8231820000000001</v>
      </c>
      <c r="BW139">
        <v>0.74225799999999997</v>
      </c>
      <c r="BX139">
        <v>4.4676439999999999</v>
      </c>
      <c r="BY139">
        <v>-0.86573699999999998</v>
      </c>
      <c r="BZ139">
        <v>2.7268370000000002</v>
      </c>
      <c r="CA139">
        <v>-1.8164100000000001</v>
      </c>
      <c r="CB139">
        <v>0.90086599999999994</v>
      </c>
      <c r="CC139">
        <v>-1.9345060000000001</v>
      </c>
      <c r="CD139">
        <v>2.419009</v>
      </c>
      <c r="CE139">
        <v>-1.676901</v>
      </c>
      <c r="CF139">
        <v>1.1003019999999999</v>
      </c>
      <c r="CG139">
        <v>1.1717919999999999</v>
      </c>
      <c r="CH139">
        <v>3.8228529999999998</v>
      </c>
      <c r="CI139">
        <v>0.41252800000000001</v>
      </c>
      <c r="CJ139">
        <v>2.8055119999999998</v>
      </c>
      <c r="CK139">
        <v>-0.29471599999999998</v>
      </c>
      <c r="CL139">
        <v>2.259255</v>
      </c>
      <c r="CM139">
        <v>-1.8149569999999999</v>
      </c>
      <c r="CN139">
        <v>0.57933800000000002</v>
      </c>
      <c r="CO139">
        <v>-2.4295390000000001</v>
      </c>
      <c r="CP139">
        <v>0.88926099999999997</v>
      </c>
      <c r="CQ139">
        <v>-2.1849310000000002</v>
      </c>
      <c r="CR139">
        <v>1.3564959999999999</v>
      </c>
      <c r="CS139">
        <v>1.744607</v>
      </c>
      <c r="CT139">
        <v>5.21279</v>
      </c>
      <c r="CU139">
        <v>0.60871399999999998</v>
      </c>
      <c r="CV139">
        <v>2.9582120000000001</v>
      </c>
      <c r="CW139">
        <v>-0.532439</v>
      </c>
      <c r="CX139">
        <v>2.3059219999999998</v>
      </c>
      <c r="CY139">
        <v>-2.3116690000000002</v>
      </c>
      <c r="CZ139">
        <v>1.64398</v>
      </c>
      <c r="DA139">
        <v>-1.596328</v>
      </c>
      <c r="DB139">
        <v>0.183504</v>
      </c>
      <c r="DC139">
        <v>-1.6746080000000001</v>
      </c>
      <c r="DD139">
        <v>2.9887519999999999</v>
      </c>
      <c r="DE139">
        <v>98.795938000000007</v>
      </c>
      <c r="DF139">
        <v>80.697863999999996</v>
      </c>
      <c r="DG139">
        <v>80.098044999999999</v>
      </c>
      <c r="DH139">
        <v>97.289357999999993</v>
      </c>
      <c r="DI139">
        <v>83.042860000000005</v>
      </c>
      <c r="DJ139">
        <v>85.633019000000004</v>
      </c>
      <c r="DK139">
        <v>100.25292</v>
      </c>
      <c r="DL139">
        <v>94.921259000000006</v>
      </c>
      <c r="DM139">
        <v>114.61433100000001</v>
      </c>
      <c r="DN139">
        <v>93.603510999999997</v>
      </c>
      <c r="DO139">
        <v>95.178910999999999</v>
      </c>
      <c r="DP139">
        <v>79.159070999999997</v>
      </c>
      <c r="DQ139">
        <v>113.235056</v>
      </c>
      <c r="DR139">
        <v>142.09557799999999</v>
      </c>
      <c r="DS139">
        <v>97.440134</v>
      </c>
      <c r="DT139">
        <v>16.735666999999999</v>
      </c>
      <c r="DU139">
        <v>173.22149400000001</v>
      </c>
      <c r="DV139">
        <v>13.043659</v>
      </c>
      <c r="DW139">
        <v>172.19390300000001</v>
      </c>
      <c r="DX139">
        <v>24.339527</v>
      </c>
      <c r="DY139">
        <v>24.644549999999999</v>
      </c>
      <c r="DZ139">
        <v>118.79</v>
      </c>
      <c r="EA139">
        <v>6.1459999999999999</v>
      </c>
      <c r="EB139">
        <v>718.7</v>
      </c>
      <c r="EC139">
        <v>121.65</v>
      </c>
      <c r="ED139">
        <v>5.391</v>
      </c>
      <c r="EE139">
        <v>647.29999999999995</v>
      </c>
      <c r="EF139">
        <v>123.22</v>
      </c>
      <c r="EG139">
        <v>0.48899999999999999</v>
      </c>
      <c r="EH139">
        <v>33.5</v>
      </c>
      <c r="EI139">
        <v>120.69000200000001</v>
      </c>
      <c r="EJ139">
        <v>4.9020000000000001</v>
      </c>
      <c r="EK139">
        <v>546.40002400000003</v>
      </c>
      <c r="EL139">
        <v>19.332723000000001</v>
      </c>
      <c r="EM139">
        <v>3.831445</v>
      </c>
      <c r="EN139">
        <v>12.684359000000001</v>
      </c>
      <c r="EO139">
        <v>-10.362057999999999</v>
      </c>
      <c r="EP139">
        <v>-16.384706000000001</v>
      </c>
      <c r="EQ139">
        <v>0.50393399999999999</v>
      </c>
      <c r="ER139">
        <v>99.605937999999995</v>
      </c>
      <c r="ES139">
        <v>99.184648999999993</v>
      </c>
      <c r="ET139">
        <v>0.90472300000000005</v>
      </c>
      <c r="EU139">
        <v>1.1197090000000001</v>
      </c>
      <c r="EV139">
        <v>14948.130165</v>
      </c>
      <c r="EW139" t="s">
        <v>1173</v>
      </c>
      <c r="EX139" t="s">
        <v>1173</v>
      </c>
      <c r="EY139">
        <v>11253.831915000001</v>
      </c>
    </row>
    <row r="140" spans="1:155" x14ac:dyDescent="0.25">
      <c r="A140" s="741">
        <v>46299</v>
      </c>
      <c r="B140" s="740">
        <v>0.26519675925925928</v>
      </c>
      <c r="C140">
        <v>6900</v>
      </c>
      <c r="D140">
        <v>0</v>
      </c>
      <c r="E140">
        <v>0</v>
      </c>
      <c r="F140">
        <v>80.159459999999996</v>
      </c>
      <c r="G140">
        <v>77.290783000000005</v>
      </c>
      <c r="H140">
        <v>68.421199999999999</v>
      </c>
      <c r="I140">
        <v>77.688103999999996</v>
      </c>
      <c r="J140">
        <v>81.901122999999998</v>
      </c>
      <c r="K140">
        <v>78.351039999999998</v>
      </c>
      <c r="L140">
        <v>75.518327999999997</v>
      </c>
      <c r="M140">
        <v>77.433985000000007</v>
      </c>
      <c r="N140">
        <v>0.36940600000000001</v>
      </c>
      <c r="O140">
        <v>-0.48126799999999997</v>
      </c>
      <c r="P140">
        <v>-3.1138189999999999</v>
      </c>
      <c r="Q140">
        <v>-3.1809769999999999</v>
      </c>
      <c r="R140">
        <v>-0.49451400000000001</v>
      </c>
      <c r="S140">
        <v>0.24349399999999999</v>
      </c>
      <c r="T140">
        <v>0.502633</v>
      </c>
      <c r="U140">
        <v>1.4059710000000001</v>
      </c>
      <c r="V140">
        <v>3.0606209999999998</v>
      </c>
      <c r="W140">
        <v>2.6130010000000001</v>
      </c>
      <c r="X140">
        <v>-0.27785500000000002</v>
      </c>
      <c r="Y140">
        <v>0.30307099999999998</v>
      </c>
      <c r="Z140">
        <v>4.2205250000000003</v>
      </c>
      <c r="AA140">
        <v>2.805037</v>
      </c>
      <c r="AB140">
        <v>2.310371</v>
      </c>
      <c r="AC140">
        <v>-2.2733409999999998</v>
      </c>
      <c r="AD140">
        <v>-0.52644899999999994</v>
      </c>
      <c r="AE140">
        <v>-6.1566979999999996</v>
      </c>
      <c r="AF140">
        <v>1.075205</v>
      </c>
      <c r="AG140">
        <v>1.1960470000000001</v>
      </c>
      <c r="AH140">
        <v>8.7805590000000002</v>
      </c>
      <c r="AI140">
        <v>-5.5229429999999997</v>
      </c>
      <c r="AJ140">
        <v>23.316030999999999</v>
      </c>
      <c r="AK140">
        <v>1.565947</v>
      </c>
      <c r="AL140">
        <v>6.7528620000000004</v>
      </c>
      <c r="AM140">
        <v>0.78612899999999997</v>
      </c>
      <c r="AN140">
        <v>5.3601070000000002</v>
      </c>
      <c r="AO140">
        <v>0.12327299999999999</v>
      </c>
      <c r="AP140">
        <v>3.739563</v>
      </c>
      <c r="AQ140">
        <v>-1.785973</v>
      </c>
      <c r="AR140">
        <v>3.5919490000000001</v>
      </c>
      <c r="AS140">
        <v>-2.6683720000000002</v>
      </c>
      <c r="AT140">
        <v>2.5250189999999999</v>
      </c>
      <c r="AU140">
        <v>-1.8217650000000001</v>
      </c>
      <c r="AV140">
        <v>2.7822529999999999</v>
      </c>
      <c r="AW140">
        <v>0.99108799999999997</v>
      </c>
      <c r="AX140">
        <v>5.0585659999999999</v>
      </c>
      <c r="AY140">
        <v>0.45849400000000001</v>
      </c>
      <c r="AZ140">
        <v>4.9115780000000004</v>
      </c>
      <c r="BA140">
        <v>-0.99822100000000002</v>
      </c>
      <c r="BB140">
        <v>4.105963</v>
      </c>
      <c r="BC140">
        <v>-1.945486</v>
      </c>
      <c r="BD140">
        <v>3.1837810000000002</v>
      </c>
      <c r="BE140">
        <v>-2.5922290000000001</v>
      </c>
      <c r="BF140">
        <v>2.154919</v>
      </c>
      <c r="BG140">
        <v>-1.930142</v>
      </c>
      <c r="BH140">
        <v>1.494882</v>
      </c>
      <c r="BI140">
        <v>1.3284480000000001</v>
      </c>
      <c r="BJ140">
        <v>5.7028730000000003</v>
      </c>
      <c r="BK140">
        <v>0.52399399999999996</v>
      </c>
      <c r="BL140">
        <v>4.2611350000000003</v>
      </c>
      <c r="BM140">
        <v>-0.57244899999999999</v>
      </c>
      <c r="BN140">
        <v>3.8092640000000002</v>
      </c>
      <c r="BO140">
        <v>-1.9556929999999999</v>
      </c>
      <c r="BP140">
        <v>1.696944</v>
      </c>
      <c r="BQ140">
        <v>-2.4995219999999998</v>
      </c>
      <c r="BR140">
        <v>1.4207959999999999</v>
      </c>
      <c r="BS140">
        <v>-1.9914270000000001</v>
      </c>
      <c r="BT140">
        <v>1.9489240000000001</v>
      </c>
      <c r="BU140">
        <v>1.4334709999999999</v>
      </c>
      <c r="BV140">
        <v>4.8036969999999997</v>
      </c>
      <c r="BW140">
        <v>0.74295999999999995</v>
      </c>
      <c r="BX140">
        <v>4.4328880000000002</v>
      </c>
      <c r="BY140">
        <v>-0.86931400000000003</v>
      </c>
      <c r="BZ140">
        <v>2.722683</v>
      </c>
      <c r="CA140">
        <v>-1.8303240000000001</v>
      </c>
      <c r="CB140">
        <v>0.87685999999999997</v>
      </c>
      <c r="CC140">
        <v>-1.977997</v>
      </c>
      <c r="CD140">
        <v>2.4015879999999998</v>
      </c>
      <c r="CE140">
        <v>-1.7194469999999999</v>
      </c>
      <c r="CF140">
        <v>1.0781000000000001</v>
      </c>
      <c r="CG140">
        <v>1.1057760000000001</v>
      </c>
      <c r="CH140">
        <v>3.7925209999999998</v>
      </c>
      <c r="CI140">
        <v>0.38573299999999999</v>
      </c>
      <c r="CJ140">
        <v>2.802279</v>
      </c>
      <c r="CK140">
        <v>-0.30851200000000001</v>
      </c>
      <c r="CL140">
        <v>2.249196</v>
      </c>
      <c r="CM140">
        <v>-1.826932</v>
      </c>
      <c r="CN140">
        <v>0.59681799999999996</v>
      </c>
      <c r="CO140">
        <v>-2.425427</v>
      </c>
      <c r="CP140">
        <v>0.87299000000000004</v>
      </c>
      <c r="CQ140">
        <v>-2.2017419999999999</v>
      </c>
      <c r="CR140">
        <v>1.342543</v>
      </c>
      <c r="CS140">
        <v>1.7431030000000001</v>
      </c>
      <c r="CT140">
        <v>5.2326100000000002</v>
      </c>
      <c r="CU140">
        <v>0.63975000000000004</v>
      </c>
      <c r="CV140">
        <v>2.9482020000000002</v>
      </c>
      <c r="CW140">
        <v>-0.55267500000000003</v>
      </c>
      <c r="CX140">
        <v>2.3131330000000001</v>
      </c>
      <c r="CY140">
        <v>-2.3322280000000002</v>
      </c>
      <c r="CZ140">
        <v>1.6507369999999999</v>
      </c>
      <c r="DA140">
        <v>-1.6391249999999999</v>
      </c>
      <c r="DB140">
        <v>0.15699099999999999</v>
      </c>
      <c r="DC140">
        <v>-1.647926</v>
      </c>
      <c r="DD140">
        <v>2.9596939999999998</v>
      </c>
      <c r="DE140">
        <v>98.742020999999994</v>
      </c>
      <c r="DF140">
        <v>81.576431999999997</v>
      </c>
      <c r="DG140">
        <v>80.059368000000006</v>
      </c>
      <c r="DH140">
        <v>95.322882000000007</v>
      </c>
      <c r="DI140">
        <v>82.951756000000003</v>
      </c>
      <c r="DJ140">
        <v>84.144091000000003</v>
      </c>
      <c r="DK140">
        <v>100.126239</v>
      </c>
      <c r="DL140">
        <v>94.735597999999996</v>
      </c>
      <c r="DM140">
        <v>115.660302</v>
      </c>
      <c r="DN140">
        <v>91.406259000000006</v>
      </c>
      <c r="DO140">
        <v>91.177860999999993</v>
      </c>
      <c r="DP140">
        <v>78.568225999999996</v>
      </c>
      <c r="DQ140">
        <v>113.207267</v>
      </c>
      <c r="DR140">
        <v>138.11196699999999</v>
      </c>
      <c r="DS140">
        <v>92.357203999999996</v>
      </c>
      <c r="DT140">
        <v>16.586579</v>
      </c>
      <c r="DU140">
        <v>173.30808999999999</v>
      </c>
      <c r="DV140">
        <v>18.09563</v>
      </c>
      <c r="DW140">
        <v>154.79146299999999</v>
      </c>
      <c r="DX140">
        <v>24.741596999999999</v>
      </c>
      <c r="DY140">
        <v>25.030097000000001</v>
      </c>
      <c r="DZ140">
        <v>119.06</v>
      </c>
      <c r="EA140">
        <v>6.1269999999999998</v>
      </c>
      <c r="EB140">
        <v>722.8</v>
      </c>
      <c r="EC140">
        <v>124.39</v>
      </c>
      <c r="ED140">
        <v>0.51400000000000001</v>
      </c>
      <c r="EE140">
        <v>35.299999999999997</v>
      </c>
      <c r="EF140">
        <v>123.69</v>
      </c>
      <c r="EG140">
        <v>0.48899999999999999</v>
      </c>
      <c r="EH140">
        <v>33.5</v>
      </c>
      <c r="EI140">
        <v>120.529999</v>
      </c>
      <c r="EJ140">
        <v>4.8970000000000002</v>
      </c>
      <c r="EK140">
        <v>545.09997599999997</v>
      </c>
      <c r="EL140">
        <v>19.374963999999999</v>
      </c>
      <c r="EM140">
        <v>2.7578299999999998</v>
      </c>
      <c r="EN140">
        <v>22.284289000000001</v>
      </c>
      <c r="EO140">
        <v>-10.594405</v>
      </c>
      <c r="EP140">
        <v>-8.2807729999999999</v>
      </c>
      <c r="EQ140">
        <v>1.0317419999999999</v>
      </c>
      <c r="ER140">
        <v>99.641363999999996</v>
      </c>
      <c r="ES140">
        <v>91.777816999999999</v>
      </c>
      <c r="ET140">
        <v>1.407942</v>
      </c>
      <c r="EU140">
        <v>1.1037520000000001</v>
      </c>
      <c r="EV140">
        <v>14960.134614000001</v>
      </c>
      <c r="EW140" t="s">
        <v>1173</v>
      </c>
      <c r="EX140" t="s">
        <v>1173</v>
      </c>
      <c r="EY140">
        <v>11262.928035000001</v>
      </c>
    </row>
    <row r="141" spans="1:155" x14ac:dyDescent="0.25">
      <c r="A141" s="741">
        <v>46299</v>
      </c>
      <c r="B141" s="740">
        <v>0.26589120370370373</v>
      </c>
      <c r="C141">
        <v>6960</v>
      </c>
      <c r="D141">
        <v>0</v>
      </c>
      <c r="E141">
        <v>0</v>
      </c>
      <c r="F141">
        <v>79.957235999999995</v>
      </c>
      <c r="G141">
        <v>77.399216999999993</v>
      </c>
      <c r="H141">
        <v>68.431167000000002</v>
      </c>
      <c r="I141">
        <v>77.718675000000005</v>
      </c>
      <c r="J141">
        <v>81.708189000000004</v>
      </c>
      <c r="K141">
        <v>78.243155000000002</v>
      </c>
      <c r="L141">
        <v>75.508944999999997</v>
      </c>
      <c r="M141">
        <v>77.356806000000006</v>
      </c>
      <c r="N141">
        <v>0.30866900000000003</v>
      </c>
      <c r="O141">
        <v>-0.25544899999999998</v>
      </c>
      <c r="P141">
        <v>-1.096759</v>
      </c>
      <c r="Q141">
        <v>-1.0588930000000001</v>
      </c>
      <c r="R141">
        <v>-0.107179</v>
      </c>
      <c r="S141">
        <v>-0.103482</v>
      </c>
      <c r="T141">
        <v>0.44222400000000001</v>
      </c>
      <c r="U141">
        <v>1.491331</v>
      </c>
      <c r="V141">
        <v>3.050262</v>
      </c>
      <c r="W141">
        <v>3.3776250000000001</v>
      </c>
      <c r="X141">
        <v>0.77216499999999999</v>
      </c>
      <c r="Y141">
        <v>0.68854800000000005</v>
      </c>
      <c r="Z141">
        <v>4.3012930000000003</v>
      </c>
      <c r="AA141">
        <v>2.8579150000000002</v>
      </c>
      <c r="AB141">
        <v>2.405742</v>
      </c>
      <c r="AC141">
        <v>-2.2690939999999999</v>
      </c>
      <c r="AD141">
        <v>0.49986000000000003</v>
      </c>
      <c r="AE141">
        <v>0.66650500000000001</v>
      </c>
      <c r="AF141">
        <v>0.92446600000000001</v>
      </c>
      <c r="AG141">
        <v>-2.2770519999999999</v>
      </c>
      <c r="AH141">
        <v>8.4929459999999999</v>
      </c>
      <c r="AI141">
        <v>7.9484529999999998</v>
      </c>
      <c r="AJ141">
        <v>-6.3271040000000003</v>
      </c>
      <c r="AK141">
        <v>1.575375</v>
      </c>
      <c r="AL141">
        <v>6.7328609999999998</v>
      </c>
      <c r="AM141">
        <v>0.75487300000000002</v>
      </c>
      <c r="AN141">
        <v>5.3684810000000001</v>
      </c>
      <c r="AO141">
        <v>0.121683</v>
      </c>
      <c r="AP141">
        <v>3.7246579999999998</v>
      </c>
      <c r="AQ141">
        <v>-1.7991509999999999</v>
      </c>
      <c r="AR141">
        <v>3.576406</v>
      </c>
      <c r="AS141">
        <v>-2.6868479999999999</v>
      </c>
      <c r="AT141">
        <v>2.5228769999999998</v>
      </c>
      <c r="AU141">
        <v>-1.8308709999999999</v>
      </c>
      <c r="AV141">
        <v>2.7773509999999999</v>
      </c>
      <c r="AW141">
        <v>1.004602</v>
      </c>
      <c r="AX141">
        <v>5.0233939999999997</v>
      </c>
      <c r="AY141">
        <v>0.39722099999999999</v>
      </c>
      <c r="AZ141">
        <v>4.89046</v>
      </c>
      <c r="BA141">
        <v>-1.038503</v>
      </c>
      <c r="BB141">
        <v>4.1286209999999999</v>
      </c>
      <c r="BC141">
        <v>-1.9499599999999999</v>
      </c>
      <c r="BD141">
        <v>3.1742840000000001</v>
      </c>
      <c r="BE141">
        <v>-2.6189979999999999</v>
      </c>
      <c r="BF141">
        <v>2.1564359999999998</v>
      </c>
      <c r="BG141">
        <v>-1.945298</v>
      </c>
      <c r="BH141">
        <v>1.4667399999999999</v>
      </c>
      <c r="BI141">
        <v>1.2823150000000001</v>
      </c>
      <c r="BJ141">
        <v>5.6968779999999999</v>
      </c>
      <c r="BK141">
        <v>0.51287400000000005</v>
      </c>
      <c r="BL141">
        <v>4.2845060000000004</v>
      </c>
      <c r="BM141">
        <v>-0.58035000000000003</v>
      </c>
      <c r="BN141">
        <v>3.7778900000000002</v>
      </c>
      <c r="BO141">
        <v>-1.984564</v>
      </c>
      <c r="BP141">
        <v>1.6645479999999999</v>
      </c>
      <c r="BQ141">
        <v>-2.4978039999999999</v>
      </c>
      <c r="BR141">
        <v>1.400056</v>
      </c>
      <c r="BS141">
        <v>-2.0173739999999998</v>
      </c>
      <c r="BT141">
        <v>1.8931880000000001</v>
      </c>
      <c r="BU141">
        <v>1.418566</v>
      </c>
      <c r="BV141">
        <v>4.7462080000000002</v>
      </c>
      <c r="BW141">
        <v>0.71604000000000001</v>
      </c>
      <c r="BX141">
        <v>4.420833</v>
      </c>
      <c r="BY141">
        <v>-0.88794399999999996</v>
      </c>
      <c r="BZ141">
        <v>2.696752</v>
      </c>
      <c r="CA141">
        <v>-1.860606</v>
      </c>
      <c r="CB141">
        <v>0.85131800000000002</v>
      </c>
      <c r="CC141">
        <v>-1.968707</v>
      </c>
      <c r="CD141">
        <v>2.3785910000000001</v>
      </c>
      <c r="CE141">
        <v>-1.7245220000000001</v>
      </c>
      <c r="CF141">
        <v>1.0573170000000001</v>
      </c>
      <c r="CG141">
        <v>1.1209709999999999</v>
      </c>
      <c r="CH141">
        <v>3.785927</v>
      </c>
      <c r="CI141">
        <v>0.374948</v>
      </c>
      <c r="CJ141">
        <v>2.7901530000000001</v>
      </c>
      <c r="CK141">
        <v>-0.32097199999999998</v>
      </c>
      <c r="CL141">
        <v>2.2252730000000001</v>
      </c>
      <c r="CM141">
        <v>-1.8561019999999999</v>
      </c>
      <c r="CN141">
        <v>0.54647500000000004</v>
      </c>
      <c r="CO141">
        <v>-2.4407570000000001</v>
      </c>
      <c r="CP141">
        <v>0.86612699999999998</v>
      </c>
      <c r="CQ141">
        <v>-2.205857</v>
      </c>
      <c r="CR141">
        <v>1.3287679999999999</v>
      </c>
      <c r="CS141">
        <v>1.733023</v>
      </c>
      <c r="CT141">
        <v>5.1762629999999996</v>
      </c>
      <c r="CU141">
        <v>0.58808899999999997</v>
      </c>
      <c r="CV141">
        <v>2.9487000000000001</v>
      </c>
      <c r="CW141">
        <v>-0.55587399999999998</v>
      </c>
      <c r="CX141">
        <v>2.322613</v>
      </c>
      <c r="CY141">
        <v>-2.2828029999999999</v>
      </c>
      <c r="CZ141">
        <v>1.6330359999999999</v>
      </c>
      <c r="DA141">
        <v>-1.6149659999999999</v>
      </c>
      <c r="DB141">
        <v>0.17092099999999999</v>
      </c>
      <c r="DC141">
        <v>-1.6566540000000001</v>
      </c>
      <c r="DD141">
        <v>2.9620700000000002</v>
      </c>
      <c r="DE141">
        <v>98.067327000000006</v>
      </c>
      <c r="DF141">
        <v>81.100040000000007</v>
      </c>
      <c r="DG141">
        <v>87.145531000000005</v>
      </c>
      <c r="DH141">
        <v>91.690038999999999</v>
      </c>
      <c r="DI141">
        <v>78.900138999999996</v>
      </c>
      <c r="DJ141">
        <v>94.671615000000003</v>
      </c>
      <c r="DK141">
        <v>99.238338999999996</v>
      </c>
      <c r="DL141">
        <v>94.553771999999995</v>
      </c>
      <c r="DM141">
        <v>106.108332</v>
      </c>
      <c r="DN141">
        <v>76.859053000000003</v>
      </c>
      <c r="DO141">
        <v>102.021956</v>
      </c>
      <c r="DP141">
        <v>94.014650000000003</v>
      </c>
      <c r="DQ141">
        <v>113.030709</v>
      </c>
      <c r="DR141">
        <v>117.274191</v>
      </c>
      <c r="DS141">
        <v>106.70470299999999</v>
      </c>
      <c r="DT141">
        <v>16.594888999999998</v>
      </c>
      <c r="DU141">
        <v>171.62135599999999</v>
      </c>
      <c r="DV141">
        <v>25.389749999999999</v>
      </c>
      <c r="DW141">
        <v>110.188166</v>
      </c>
      <c r="DX141">
        <v>15.714407</v>
      </c>
      <c r="DY141">
        <v>170.14124899999999</v>
      </c>
      <c r="DZ141">
        <v>118.88</v>
      </c>
      <c r="EA141">
        <v>6.1269999999999998</v>
      </c>
      <c r="EB141">
        <v>720.5</v>
      </c>
      <c r="EC141">
        <v>123.84</v>
      </c>
      <c r="ED141">
        <v>0.503</v>
      </c>
      <c r="EE141">
        <v>34.6</v>
      </c>
      <c r="EF141">
        <v>120.66</v>
      </c>
      <c r="EG141">
        <v>5.8460000000000001</v>
      </c>
      <c r="EH141">
        <v>697.7</v>
      </c>
      <c r="EI141">
        <v>120.58000199999999</v>
      </c>
      <c r="EJ141">
        <v>4.8979999999999997</v>
      </c>
      <c r="EK141">
        <v>545.5</v>
      </c>
      <c r="EL141">
        <v>19.074377999999999</v>
      </c>
      <c r="EM141">
        <v>6.0744319999999998</v>
      </c>
      <c r="EN141">
        <v>5.6438759999999997</v>
      </c>
      <c r="EO141">
        <v>-10.581432</v>
      </c>
      <c r="EP141">
        <v>1.8740209999999999</v>
      </c>
      <c r="EQ141">
        <v>-11.970980000000001</v>
      </c>
      <c r="ER141">
        <v>98.949180999999996</v>
      </c>
      <c r="ES141">
        <v>69.840203000000002</v>
      </c>
      <c r="ET141">
        <v>98.337999999999994</v>
      </c>
      <c r="EU141">
        <v>1.0894729999999999</v>
      </c>
      <c r="EV141">
        <v>14972.122891999999</v>
      </c>
      <c r="EW141" t="s">
        <v>1173</v>
      </c>
      <c r="EX141" t="s">
        <v>1173</v>
      </c>
      <c r="EY141">
        <v>11270.896188000001</v>
      </c>
    </row>
    <row r="142" spans="1:155" x14ac:dyDescent="0.25">
      <c r="A142" s="741">
        <v>46299</v>
      </c>
      <c r="B142" s="740">
        <v>0.26658564814814817</v>
      </c>
      <c r="C142">
        <v>7020</v>
      </c>
      <c r="D142">
        <v>0</v>
      </c>
      <c r="E142">
        <v>0</v>
      </c>
      <c r="F142">
        <v>79.941823999999997</v>
      </c>
      <c r="G142">
        <v>77.303721999999993</v>
      </c>
      <c r="H142">
        <v>68.462795999999997</v>
      </c>
      <c r="I142">
        <v>77.669718000000003</v>
      </c>
      <c r="J142">
        <v>81.581916000000007</v>
      </c>
      <c r="K142">
        <v>78.122685000000004</v>
      </c>
      <c r="L142">
        <v>75.533518000000001</v>
      </c>
      <c r="M142">
        <v>77.308873000000006</v>
      </c>
      <c r="N142">
        <v>0.438697</v>
      </c>
      <c r="O142">
        <v>-0.120225</v>
      </c>
      <c r="P142">
        <v>0.254444</v>
      </c>
      <c r="Q142">
        <v>0.125885</v>
      </c>
      <c r="R142">
        <v>-0.87684099999999998</v>
      </c>
      <c r="S142">
        <v>-1.3294760000000001</v>
      </c>
      <c r="T142">
        <v>-0.48462699999999997</v>
      </c>
      <c r="U142">
        <v>0.74505699999999997</v>
      </c>
      <c r="V142">
        <v>3.1553789999999999</v>
      </c>
      <c r="W142">
        <v>3.8971170000000002</v>
      </c>
      <c r="X142">
        <v>1.6961409999999999</v>
      </c>
      <c r="Y142">
        <v>0.39929700000000001</v>
      </c>
      <c r="Z142">
        <v>3.8253089999999998</v>
      </c>
      <c r="AA142">
        <v>2.8397160000000001</v>
      </c>
      <c r="AB142">
        <v>2.4632969999999998</v>
      </c>
      <c r="AC142">
        <v>-2.1420499999999998</v>
      </c>
      <c r="AD142">
        <v>1.2194659999999999</v>
      </c>
      <c r="AE142">
        <v>2.3382369999999999</v>
      </c>
      <c r="AF142">
        <v>0.247057</v>
      </c>
      <c r="AG142">
        <v>-4.2745600000000001</v>
      </c>
      <c r="AH142">
        <v>8.5150199999999998</v>
      </c>
      <c r="AI142">
        <v>19.755887000000001</v>
      </c>
      <c r="AJ142">
        <v>-10.078215999999999</v>
      </c>
      <c r="AK142">
        <v>1.5460529999999999</v>
      </c>
      <c r="AL142">
        <v>6.7296180000000003</v>
      </c>
      <c r="AM142">
        <v>0.75067799999999996</v>
      </c>
      <c r="AN142">
        <v>5.3468980000000004</v>
      </c>
      <c r="AO142">
        <v>0.114997</v>
      </c>
      <c r="AP142">
        <v>3.7157110000000002</v>
      </c>
      <c r="AQ142">
        <v>-1.785471</v>
      </c>
      <c r="AR142">
        <v>3.5598869999999998</v>
      </c>
      <c r="AS142">
        <v>-2.6705860000000001</v>
      </c>
      <c r="AT142">
        <v>2.5238580000000002</v>
      </c>
      <c r="AU142">
        <v>-1.82386</v>
      </c>
      <c r="AV142">
        <v>2.7599279999999999</v>
      </c>
      <c r="AW142">
        <v>0.99409599999999998</v>
      </c>
      <c r="AX142">
        <v>5.0257899999999998</v>
      </c>
      <c r="AY142">
        <v>0.42410500000000001</v>
      </c>
      <c r="AZ142">
        <v>4.8931969999999998</v>
      </c>
      <c r="BA142">
        <v>-1.035741</v>
      </c>
      <c r="BB142">
        <v>4.1116919999999997</v>
      </c>
      <c r="BC142">
        <v>-1.9624109999999999</v>
      </c>
      <c r="BD142">
        <v>3.1513529999999998</v>
      </c>
      <c r="BE142">
        <v>-2.6040489999999998</v>
      </c>
      <c r="BF142">
        <v>2.118776</v>
      </c>
      <c r="BG142">
        <v>-1.933608</v>
      </c>
      <c r="BH142">
        <v>1.458888</v>
      </c>
      <c r="BI142">
        <v>1.2942899999999999</v>
      </c>
      <c r="BJ142">
        <v>5.7181689999999996</v>
      </c>
      <c r="BK142">
        <v>0.53710199999999997</v>
      </c>
      <c r="BL142">
        <v>4.2539699999999998</v>
      </c>
      <c r="BM142">
        <v>-0.57550400000000002</v>
      </c>
      <c r="BN142">
        <v>3.7647360000000001</v>
      </c>
      <c r="BO142">
        <v>-1.964002</v>
      </c>
      <c r="BP142">
        <v>1.6748559999999999</v>
      </c>
      <c r="BQ142">
        <v>-2.4711970000000001</v>
      </c>
      <c r="BR142">
        <v>1.4164460000000001</v>
      </c>
      <c r="BS142">
        <v>-2.0078499999999999</v>
      </c>
      <c r="BT142">
        <v>1.924769</v>
      </c>
      <c r="BU142">
        <v>1.4056219999999999</v>
      </c>
      <c r="BV142">
        <v>4.7865399999999996</v>
      </c>
      <c r="BW142">
        <v>0.71277400000000002</v>
      </c>
      <c r="BX142">
        <v>4.4343199999999996</v>
      </c>
      <c r="BY142">
        <v>-0.88036199999999998</v>
      </c>
      <c r="BZ142">
        <v>2.7009780000000001</v>
      </c>
      <c r="CA142">
        <v>-1.873494</v>
      </c>
      <c r="CB142">
        <v>0.86432299999999995</v>
      </c>
      <c r="CC142">
        <v>-1.9623029999999999</v>
      </c>
      <c r="CD142">
        <v>2.3812690000000001</v>
      </c>
      <c r="CE142">
        <v>-1.7125619999999999</v>
      </c>
      <c r="CF142">
        <v>1.0897349999999999</v>
      </c>
      <c r="CG142">
        <v>1.1197170000000001</v>
      </c>
      <c r="CH142">
        <v>3.7621229999999999</v>
      </c>
      <c r="CI142">
        <v>0.375496</v>
      </c>
      <c r="CJ142">
        <v>2.7883979999999999</v>
      </c>
      <c r="CK142">
        <v>-0.32013200000000003</v>
      </c>
      <c r="CL142">
        <v>2.230715</v>
      </c>
      <c r="CM142">
        <v>-1.842749</v>
      </c>
      <c r="CN142">
        <v>0.53229300000000002</v>
      </c>
      <c r="CO142">
        <v>-2.4703089999999999</v>
      </c>
      <c r="CP142">
        <v>0.86172000000000004</v>
      </c>
      <c r="CQ142">
        <v>-2.1963759999999999</v>
      </c>
      <c r="CR142">
        <v>1.3257479999999999</v>
      </c>
      <c r="CS142">
        <v>1.7023550000000001</v>
      </c>
      <c r="CT142">
        <v>5.1914309999999997</v>
      </c>
      <c r="CU142">
        <v>0.61305600000000005</v>
      </c>
      <c r="CV142">
        <v>2.9441410000000001</v>
      </c>
      <c r="CW142">
        <v>-0.56831900000000002</v>
      </c>
      <c r="CX142">
        <v>2.2855919999999998</v>
      </c>
      <c r="CY142">
        <v>-2.226429</v>
      </c>
      <c r="CZ142">
        <v>1.6604989999999999</v>
      </c>
      <c r="DA142">
        <v>-1.6208100000000001</v>
      </c>
      <c r="DB142">
        <v>0.16694200000000001</v>
      </c>
      <c r="DC142">
        <v>-1.664814</v>
      </c>
      <c r="DD142">
        <v>2.9569000000000001</v>
      </c>
      <c r="DE142">
        <v>98.402822999999998</v>
      </c>
      <c r="DF142">
        <v>81.556252999999998</v>
      </c>
      <c r="DG142">
        <v>88.555048999999997</v>
      </c>
      <c r="DH142">
        <v>90.310925999999995</v>
      </c>
      <c r="DI142">
        <v>79.086161000000004</v>
      </c>
      <c r="DJ142">
        <v>94.861313999999993</v>
      </c>
      <c r="DK142">
        <v>99.066381000000007</v>
      </c>
      <c r="DL142">
        <v>94.755875000000003</v>
      </c>
      <c r="DM142">
        <v>98.825823</v>
      </c>
      <c r="DN142">
        <v>76.039739999999995</v>
      </c>
      <c r="DO142">
        <v>107.153809</v>
      </c>
      <c r="DP142">
        <v>94.863870000000006</v>
      </c>
      <c r="DQ142">
        <v>113.34478900000001</v>
      </c>
      <c r="DR142">
        <v>105.720073</v>
      </c>
      <c r="DS142">
        <v>113.035747</v>
      </c>
      <c r="DT142">
        <v>16.708404999999999</v>
      </c>
      <c r="DU142">
        <v>172.606086</v>
      </c>
      <c r="DV142">
        <v>26.179604000000001</v>
      </c>
      <c r="DW142">
        <v>39.473229000000003</v>
      </c>
      <c r="DX142">
        <v>14.907496999999999</v>
      </c>
      <c r="DY142">
        <v>168.461028</v>
      </c>
      <c r="DZ142">
        <v>118.91</v>
      </c>
      <c r="EA142">
        <v>6.16</v>
      </c>
      <c r="EB142">
        <v>721.2</v>
      </c>
      <c r="EC142">
        <v>123.8</v>
      </c>
      <c r="ED142">
        <v>0.505</v>
      </c>
      <c r="EE142">
        <v>34.6</v>
      </c>
      <c r="EF142">
        <v>120.63</v>
      </c>
      <c r="EG142">
        <v>5.8230000000000004</v>
      </c>
      <c r="EH142">
        <v>689.2</v>
      </c>
      <c r="EI142">
        <v>120.639999</v>
      </c>
      <c r="EJ142">
        <v>4.9009999999999998</v>
      </c>
      <c r="EK142">
        <v>546</v>
      </c>
      <c r="EL142">
        <v>18.919501</v>
      </c>
      <c r="EM142">
        <v>16.869354999999999</v>
      </c>
      <c r="EN142">
        <v>3.1936659999999999</v>
      </c>
      <c r="EO142">
        <v>-10.404481000000001</v>
      </c>
      <c r="EP142">
        <v>2.8865319999999999</v>
      </c>
      <c r="EQ142">
        <v>-13.271882</v>
      </c>
      <c r="ER142">
        <v>99.353837999999996</v>
      </c>
      <c r="ES142">
        <v>18.041219999999999</v>
      </c>
      <c r="ET142">
        <v>97.639824000000004</v>
      </c>
      <c r="EU142">
        <v>1.090689</v>
      </c>
      <c r="EV142">
        <v>14984.128272</v>
      </c>
      <c r="EW142" t="s">
        <v>1173</v>
      </c>
      <c r="EX142" t="s">
        <v>1173</v>
      </c>
      <c r="EY142">
        <v>11279.989049</v>
      </c>
    </row>
    <row r="143" spans="1:155" x14ac:dyDescent="0.25">
      <c r="A143" s="741">
        <v>46299</v>
      </c>
      <c r="B143" s="740">
        <v>0.26728009259259261</v>
      </c>
      <c r="C143">
        <v>7080</v>
      </c>
      <c r="D143">
        <v>0</v>
      </c>
      <c r="E143">
        <v>0</v>
      </c>
      <c r="F143">
        <v>79.887289999999993</v>
      </c>
      <c r="G143">
        <v>77.343805000000003</v>
      </c>
      <c r="H143">
        <v>68.483293000000003</v>
      </c>
      <c r="I143">
        <v>77.679462000000001</v>
      </c>
      <c r="J143">
        <v>81.480109999999996</v>
      </c>
      <c r="K143">
        <v>78.229213999999999</v>
      </c>
      <c r="L143">
        <v>75.527889000000002</v>
      </c>
      <c r="M143">
        <v>77.236271000000002</v>
      </c>
      <c r="N143">
        <v>0.360622</v>
      </c>
      <c r="O143">
        <v>-5.6699999999999997E-3</v>
      </c>
      <c r="P143">
        <v>0.97957099999999997</v>
      </c>
      <c r="Q143">
        <v>0.68750800000000001</v>
      </c>
      <c r="R143">
        <v>-1.220542</v>
      </c>
      <c r="S143">
        <v>-1.9059980000000001</v>
      </c>
      <c r="T143">
        <v>-0.96881499999999998</v>
      </c>
      <c r="U143">
        <v>0.45988499999999999</v>
      </c>
      <c r="V143">
        <v>3.1833879999999999</v>
      </c>
      <c r="W143">
        <v>4.4273689999999997</v>
      </c>
      <c r="X143">
        <v>2.0757219999999998</v>
      </c>
      <c r="Y143">
        <v>0.23642199999999999</v>
      </c>
      <c r="Z143">
        <v>3.5272610000000002</v>
      </c>
      <c r="AA143">
        <v>2.9042599999999998</v>
      </c>
      <c r="AB143">
        <v>2.5830649999999999</v>
      </c>
      <c r="AC143">
        <v>-2.055269</v>
      </c>
      <c r="AD143">
        <v>1.5172330000000001</v>
      </c>
      <c r="AE143">
        <v>2.4909870000000001</v>
      </c>
      <c r="AF143">
        <v>-0.14618300000000001</v>
      </c>
      <c r="AG143">
        <v>-4.7240869999999999</v>
      </c>
      <c r="AH143">
        <v>8.580883</v>
      </c>
      <c r="AI143">
        <v>18.325879</v>
      </c>
      <c r="AJ143">
        <v>-10.448003999999999</v>
      </c>
      <c r="AK143">
        <v>1.5411550000000001</v>
      </c>
      <c r="AL143">
        <v>6.7265119999999996</v>
      </c>
      <c r="AM143">
        <v>0.75954299999999997</v>
      </c>
      <c r="AN143">
        <v>5.3474529999999998</v>
      </c>
      <c r="AO143">
        <v>0.12020400000000001</v>
      </c>
      <c r="AP143">
        <v>3.6974580000000001</v>
      </c>
      <c r="AQ143">
        <v>-1.7575480000000001</v>
      </c>
      <c r="AR143">
        <v>3.5456949999999998</v>
      </c>
      <c r="AS143">
        <v>-2.670067</v>
      </c>
      <c r="AT143">
        <v>2.488254</v>
      </c>
      <c r="AU143">
        <v>-1.817537</v>
      </c>
      <c r="AV143">
        <v>2.7634470000000002</v>
      </c>
      <c r="AW143">
        <v>0.99853099999999995</v>
      </c>
      <c r="AX143">
        <v>5.0292810000000001</v>
      </c>
      <c r="AY143">
        <v>0.449322</v>
      </c>
      <c r="AZ143">
        <v>4.8954620000000002</v>
      </c>
      <c r="BA143">
        <v>-1.0279020000000001</v>
      </c>
      <c r="BB143">
        <v>4.0876530000000004</v>
      </c>
      <c r="BC143">
        <v>-1.9435739999999999</v>
      </c>
      <c r="BD143">
        <v>3.1530309999999999</v>
      </c>
      <c r="BE143">
        <v>-2.6148980000000002</v>
      </c>
      <c r="BF143">
        <v>2.1227429999999998</v>
      </c>
      <c r="BG143">
        <v>-1.925446</v>
      </c>
      <c r="BH143">
        <v>1.443646</v>
      </c>
      <c r="BI143">
        <v>1.280427</v>
      </c>
      <c r="BJ143">
        <v>5.682588</v>
      </c>
      <c r="BK143">
        <v>0.54463899999999998</v>
      </c>
      <c r="BL143">
        <v>4.2623819999999997</v>
      </c>
      <c r="BM143">
        <v>-0.55223199999999995</v>
      </c>
      <c r="BN143">
        <v>3.763395</v>
      </c>
      <c r="BO143">
        <v>-1.9329160000000001</v>
      </c>
      <c r="BP143">
        <v>1.6430940000000001</v>
      </c>
      <c r="BQ143">
        <v>-2.4521440000000001</v>
      </c>
      <c r="BR143">
        <v>1.391346</v>
      </c>
      <c r="BS143">
        <v>-1.992761</v>
      </c>
      <c r="BT143">
        <v>1.8771139999999999</v>
      </c>
      <c r="BU143">
        <v>1.4181269999999999</v>
      </c>
      <c r="BV143">
        <v>4.7430180000000002</v>
      </c>
      <c r="BW143">
        <v>0.73175299999999999</v>
      </c>
      <c r="BX143">
        <v>4.4246270000000001</v>
      </c>
      <c r="BY143">
        <v>-0.89522299999999999</v>
      </c>
      <c r="BZ143">
        <v>2.6809280000000002</v>
      </c>
      <c r="CA143">
        <v>-1.8668100000000001</v>
      </c>
      <c r="CB143">
        <v>0.82483600000000001</v>
      </c>
      <c r="CC143">
        <v>-1.9601189999999999</v>
      </c>
      <c r="CD143">
        <v>2.370549</v>
      </c>
      <c r="CE143">
        <v>-1.7126950000000001</v>
      </c>
      <c r="CF143">
        <v>1.0536760000000001</v>
      </c>
      <c r="CG143">
        <v>1.1177919999999999</v>
      </c>
      <c r="CH143">
        <v>3.7719659999999999</v>
      </c>
      <c r="CI143">
        <v>0.35860700000000001</v>
      </c>
      <c r="CJ143">
        <v>2.745806</v>
      </c>
      <c r="CK143">
        <v>-0.33644400000000002</v>
      </c>
      <c r="CL143">
        <v>2.2153879999999999</v>
      </c>
      <c r="CM143">
        <v>-1.8544659999999999</v>
      </c>
      <c r="CN143">
        <v>0.52067200000000002</v>
      </c>
      <c r="CO143">
        <v>-2.4662160000000002</v>
      </c>
      <c r="CP143">
        <v>0.84175900000000003</v>
      </c>
      <c r="CQ143">
        <v>-2.2094770000000001</v>
      </c>
      <c r="CR143">
        <v>1.2979609999999999</v>
      </c>
      <c r="CS143">
        <v>1.7192860000000001</v>
      </c>
      <c r="CT143">
        <v>5.1606399999999999</v>
      </c>
      <c r="CU143">
        <v>0.61297999999999997</v>
      </c>
      <c r="CV143">
        <v>2.9206050000000001</v>
      </c>
      <c r="CW143">
        <v>-0.56562100000000004</v>
      </c>
      <c r="CX143">
        <v>2.2744490000000002</v>
      </c>
      <c r="CY143">
        <v>-2.1662539999999999</v>
      </c>
      <c r="CZ143">
        <v>1.6184670000000001</v>
      </c>
      <c r="DA143">
        <v>-1.6419269999999999</v>
      </c>
      <c r="DB143">
        <v>0.15835399999999999</v>
      </c>
      <c r="DC143">
        <v>-1.6984399999999999</v>
      </c>
      <c r="DD143">
        <v>2.9351400000000001</v>
      </c>
      <c r="DE143">
        <v>98.557700999999994</v>
      </c>
      <c r="DF143">
        <v>81.566920999999994</v>
      </c>
      <c r="DG143">
        <v>88.788060999999999</v>
      </c>
      <c r="DH143">
        <v>89.982388</v>
      </c>
      <c r="DI143">
        <v>79.102587</v>
      </c>
      <c r="DJ143">
        <v>95.027288999999996</v>
      </c>
      <c r="DK143">
        <v>99.335087999999999</v>
      </c>
      <c r="DL143">
        <v>94.982947999999993</v>
      </c>
      <c r="DM143">
        <v>95.884000999999998</v>
      </c>
      <c r="DN143">
        <v>84.466108000000006</v>
      </c>
      <c r="DO143">
        <v>107.604241</v>
      </c>
      <c r="DP143">
        <v>95.035365999999996</v>
      </c>
      <c r="DQ143">
        <v>113.80818600000001</v>
      </c>
      <c r="DR143">
        <v>116.886106</v>
      </c>
      <c r="DS143">
        <v>112.55501700000001</v>
      </c>
      <c r="DT143">
        <v>16.717103999999999</v>
      </c>
      <c r="DU143">
        <v>173.097576</v>
      </c>
      <c r="DV143">
        <v>19.713871999999999</v>
      </c>
      <c r="DW143">
        <v>157.574299</v>
      </c>
      <c r="DX143">
        <v>14.795730000000001</v>
      </c>
      <c r="DY143">
        <v>168.14234200000001</v>
      </c>
      <c r="DZ143">
        <v>118.72</v>
      </c>
      <c r="EA143">
        <v>6.17</v>
      </c>
      <c r="EB143">
        <v>724.7</v>
      </c>
      <c r="EC143">
        <v>121.84</v>
      </c>
      <c r="ED143">
        <v>4.899</v>
      </c>
      <c r="EE143">
        <v>605.29999999999995</v>
      </c>
      <c r="EF143">
        <v>120.43</v>
      </c>
      <c r="EG143">
        <v>5.7939999999999996</v>
      </c>
      <c r="EH143">
        <v>689.2</v>
      </c>
      <c r="EI143">
        <v>120.660004</v>
      </c>
      <c r="EJ143">
        <v>4.9009999999999998</v>
      </c>
      <c r="EK143">
        <v>546.20001200000002</v>
      </c>
      <c r="EL143">
        <v>18.971824000000002</v>
      </c>
      <c r="EM143">
        <v>24.214690999999998</v>
      </c>
      <c r="EN143">
        <v>3.0062150000000001</v>
      </c>
      <c r="EO143">
        <v>-10.390941</v>
      </c>
      <c r="EP143">
        <v>-5.8888119999999997</v>
      </c>
      <c r="EQ143">
        <v>-13.454219</v>
      </c>
      <c r="ER143">
        <v>99.555223999999995</v>
      </c>
      <c r="ES143">
        <v>92.998564999999999</v>
      </c>
      <c r="ET143">
        <v>97.506872999999999</v>
      </c>
      <c r="EU143">
        <v>1.08432</v>
      </c>
      <c r="EV143">
        <v>14996.165542999999</v>
      </c>
      <c r="EW143" t="s">
        <v>1173</v>
      </c>
      <c r="EX143" t="s">
        <v>1173</v>
      </c>
      <c r="EY143">
        <v>11289.07998</v>
      </c>
    </row>
    <row r="144" spans="1:155" x14ac:dyDescent="0.25">
      <c r="A144" s="741">
        <v>46299</v>
      </c>
      <c r="B144" s="740">
        <v>0.26797453703703705</v>
      </c>
      <c r="C144">
        <v>7140</v>
      </c>
      <c r="D144">
        <v>0</v>
      </c>
      <c r="E144">
        <v>0</v>
      </c>
      <c r="F144">
        <v>79.8977</v>
      </c>
      <c r="G144">
        <v>77.299484000000007</v>
      </c>
      <c r="H144">
        <v>68.530876000000006</v>
      </c>
      <c r="I144">
        <v>77.652096</v>
      </c>
      <c r="J144">
        <v>81.564374999999998</v>
      </c>
      <c r="K144">
        <v>78.253625999999997</v>
      </c>
      <c r="L144">
        <v>75.505510000000001</v>
      </c>
      <c r="M144">
        <v>77.348324000000005</v>
      </c>
      <c r="N144">
        <v>0.40054600000000001</v>
      </c>
      <c r="O144">
        <v>-9.9256999999999998E-2</v>
      </c>
      <c r="P144">
        <v>-0.219415</v>
      </c>
      <c r="Q144">
        <v>-0.60976300000000005</v>
      </c>
      <c r="R144">
        <v>-1.652998</v>
      </c>
      <c r="S144">
        <v>-2.2035260000000001</v>
      </c>
      <c r="T144">
        <v>-1.2644960000000001</v>
      </c>
      <c r="U144">
        <v>0.198571</v>
      </c>
      <c r="V144">
        <v>3.140377</v>
      </c>
      <c r="W144">
        <v>3.9928180000000002</v>
      </c>
      <c r="X144">
        <v>1.530392</v>
      </c>
      <c r="Y144">
        <v>3.1359999999999999E-2</v>
      </c>
      <c r="Z144">
        <v>3.2418480000000001</v>
      </c>
      <c r="AA144">
        <v>2.9369559999999999</v>
      </c>
      <c r="AB144">
        <v>2.536645</v>
      </c>
      <c r="AC144">
        <v>-1.9754879999999999</v>
      </c>
      <c r="AD144">
        <v>0.92940199999999995</v>
      </c>
      <c r="AE144">
        <v>-2.721066</v>
      </c>
      <c r="AF144">
        <v>-0.36835000000000001</v>
      </c>
      <c r="AG144">
        <v>-5.1294430000000002</v>
      </c>
      <c r="AH144">
        <v>9.0448020000000007</v>
      </c>
      <c r="AI144">
        <v>-8.1868400000000001</v>
      </c>
      <c r="AJ144">
        <v>-10.853279000000001</v>
      </c>
      <c r="AK144">
        <v>1.508575</v>
      </c>
      <c r="AL144">
        <v>6.7171019999999997</v>
      </c>
      <c r="AM144">
        <v>0.74774099999999999</v>
      </c>
      <c r="AN144">
        <v>5.3403150000000004</v>
      </c>
      <c r="AO144">
        <v>0.10014199999999999</v>
      </c>
      <c r="AP144">
        <v>3.7050719999999999</v>
      </c>
      <c r="AQ144">
        <v>-1.7832269999999999</v>
      </c>
      <c r="AR144">
        <v>3.552473</v>
      </c>
      <c r="AS144">
        <v>-2.6836380000000002</v>
      </c>
      <c r="AT144">
        <v>2.5013010000000002</v>
      </c>
      <c r="AU144">
        <v>-1.8423970000000001</v>
      </c>
      <c r="AV144">
        <v>2.741981</v>
      </c>
      <c r="AW144">
        <v>0.95588700000000004</v>
      </c>
      <c r="AX144">
        <v>5.0038619999999998</v>
      </c>
      <c r="AY144">
        <v>0.40525699999999998</v>
      </c>
      <c r="AZ144">
        <v>4.8707440000000002</v>
      </c>
      <c r="BA144">
        <v>-1.0417369999999999</v>
      </c>
      <c r="BB144">
        <v>4.0974550000000001</v>
      </c>
      <c r="BC144">
        <v>-1.9767809999999999</v>
      </c>
      <c r="BD144">
        <v>3.154569</v>
      </c>
      <c r="BE144">
        <v>-2.6072129999999998</v>
      </c>
      <c r="BF144">
        <v>2.1386620000000001</v>
      </c>
      <c r="BG144">
        <v>-1.9423299999999999</v>
      </c>
      <c r="BH144">
        <v>1.451071</v>
      </c>
      <c r="BI144">
        <v>1.274481</v>
      </c>
      <c r="BJ144">
        <v>5.6835069999999996</v>
      </c>
      <c r="BK144">
        <v>0.52017400000000003</v>
      </c>
      <c r="BL144">
        <v>4.2724840000000004</v>
      </c>
      <c r="BM144">
        <v>-0.58367500000000005</v>
      </c>
      <c r="BN144">
        <v>3.776853</v>
      </c>
      <c r="BO144">
        <v>-1.9670719999999999</v>
      </c>
      <c r="BP144">
        <v>1.676412</v>
      </c>
      <c r="BQ144">
        <v>-2.478907</v>
      </c>
      <c r="BR144">
        <v>1.347726</v>
      </c>
      <c r="BS144">
        <v>-2.0213139999999998</v>
      </c>
      <c r="BT144">
        <v>1.85564</v>
      </c>
      <c r="BU144">
        <v>1.378714</v>
      </c>
      <c r="BV144">
        <v>4.7212339999999999</v>
      </c>
      <c r="BW144">
        <v>0.70614500000000002</v>
      </c>
      <c r="BX144">
        <v>4.400944</v>
      </c>
      <c r="BY144">
        <v>-0.91169500000000003</v>
      </c>
      <c r="BZ144">
        <v>2.6455549999999999</v>
      </c>
      <c r="CA144">
        <v>-1.8880650000000001</v>
      </c>
      <c r="CB144">
        <v>0.80505300000000002</v>
      </c>
      <c r="CC144">
        <v>-2.0002239999999998</v>
      </c>
      <c r="CD144">
        <v>2.3610950000000002</v>
      </c>
      <c r="CE144">
        <v>-1.730084</v>
      </c>
      <c r="CF144">
        <v>1.011568</v>
      </c>
      <c r="CG144">
        <v>1.1167389999999999</v>
      </c>
      <c r="CH144">
        <v>3.7550270000000001</v>
      </c>
      <c r="CI144">
        <v>0.38406299999999999</v>
      </c>
      <c r="CJ144">
        <v>2.731141</v>
      </c>
      <c r="CK144">
        <v>-0.35055999999999998</v>
      </c>
      <c r="CL144">
        <v>2.2179039999999999</v>
      </c>
      <c r="CM144">
        <v>-1.844984</v>
      </c>
      <c r="CN144">
        <v>0.52146499999999996</v>
      </c>
      <c r="CO144">
        <v>-2.479333</v>
      </c>
      <c r="CP144">
        <v>0.82077699999999998</v>
      </c>
      <c r="CQ144">
        <v>-2.240294</v>
      </c>
      <c r="CR144">
        <v>1.2991280000000001</v>
      </c>
      <c r="CS144">
        <v>1.709392</v>
      </c>
      <c r="CT144">
        <v>5.1618329999999997</v>
      </c>
      <c r="CU144">
        <v>0.61695100000000003</v>
      </c>
      <c r="CV144">
        <v>2.9158230000000001</v>
      </c>
      <c r="CW144">
        <v>-0.60326299999999999</v>
      </c>
      <c r="CX144">
        <v>2.2694860000000001</v>
      </c>
      <c r="CY144">
        <v>-2.1754229999999999</v>
      </c>
      <c r="CZ144">
        <v>1.622717</v>
      </c>
      <c r="DA144">
        <v>-1.6343160000000001</v>
      </c>
      <c r="DB144">
        <v>0.161325</v>
      </c>
      <c r="DC144">
        <v>-1.687586</v>
      </c>
      <c r="DD144">
        <v>2.9347859999999999</v>
      </c>
      <c r="DE144">
        <v>99.660556</v>
      </c>
      <c r="DF144">
        <v>81.473832999999999</v>
      </c>
      <c r="DG144">
        <v>88.913151999999997</v>
      </c>
      <c r="DH144">
        <v>102.724198</v>
      </c>
      <c r="DI144">
        <v>78.814520999999999</v>
      </c>
      <c r="DJ144">
        <v>94.935181999999998</v>
      </c>
      <c r="DK144">
        <v>100.29364200000001</v>
      </c>
      <c r="DL144">
        <v>95.485771</v>
      </c>
      <c r="DM144">
        <v>114.014751</v>
      </c>
      <c r="DN144">
        <v>100.721765</v>
      </c>
      <c r="DO144">
        <v>107.926091</v>
      </c>
      <c r="DP144">
        <v>94.896231</v>
      </c>
      <c r="DQ144">
        <v>113.96496</v>
      </c>
      <c r="DR144">
        <v>135.773978</v>
      </c>
      <c r="DS144">
        <v>112.92567099999999</v>
      </c>
      <c r="DT144">
        <v>16.863372999999999</v>
      </c>
      <c r="DU144">
        <v>175.21564000000001</v>
      </c>
      <c r="DV144">
        <v>15.891095999999999</v>
      </c>
      <c r="DW144">
        <v>187.08013199999999</v>
      </c>
      <c r="DX144">
        <v>14.576472000000001</v>
      </c>
      <c r="DY144">
        <v>168.09909300000001</v>
      </c>
      <c r="DZ144">
        <v>118.46</v>
      </c>
      <c r="EA144">
        <v>6.2</v>
      </c>
      <c r="EB144">
        <v>726.7</v>
      </c>
      <c r="EC144">
        <v>121.56</v>
      </c>
      <c r="ED144">
        <v>5.77</v>
      </c>
      <c r="EE144">
        <v>689.3</v>
      </c>
      <c r="EF144">
        <v>120.61</v>
      </c>
      <c r="EG144">
        <v>5.7830000000000004</v>
      </c>
      <c r="EH144">
        <v>685.3</v>
      </c>
      <c r="EI144">
        <v>120.480003</v>
      </c>
      <c r="EJ144">
        <v>4.8959999999999999</v>
      </c>
      <c r="EK144">
        <v>544.79998799999998</v>
      </c>
      <c r="EL144">
        <v>19.208507999999998</v>
      </c>
      <c r="EM144">
        <v>3.5028359999999998</v>
      </c>
      <c r="EN144">
        <v>2.9601920000000002</v>
      </c>
      <c r="EO144">
        <v>-10.163705999999999</v>
      </c>
      <c r="EP144">
        <v>-11.689676</v>
      </c>
      <c r="EQ144">
        <v>-13.813471</v>
      </c>
      <c r="ER144">
        <v>100.418702</v>
      </c>
      <c r="ES144">
        <v>105.129313</v>
      </c>
      <c r="ET144">
        <v>97.488816999999997</v>
      </c>
      <c r="EU144">
        <v>1.0721419999999999</v>
      </c>
      <c r="EV144">
        <v>15008.216017999999</v>
      </c>
      <c r="EW144" t="s">
        <v>1173</v>
      </c>
      <c r="EX144" t="s">
        <v>1173</v>
      </c>
      <c r="EY144">
        <v>11297.923099</v>
      </c>
    </row>
    <row r="145" spans="1:155" x14ac:dyDescent="0.25">
      <c r="A145" s="741">
        <v>46299</v>
      </c>
      <c r="B145" s="740">
        <v>0.26866898148148149</v>
      </c>
      <c r="C145">
        <v>7200</v>
      </c>
      <c r="D145">
        <v>0</v>
      </c>
      <c r="E145">
        <v>0</v>
      </c>
      <c r="F145">
        <v>80.243756000000005</v>
      </c>
      <c r="G145">
        <v>77.380837</v>
      </c>
      <c r="H145">
        <v>68.782019000000005</v>
      </c>
      <c r="I145">
        <v>77.67689</v>
      </c>
      <c r="J145">
        <v>81.710185999999993</v>
      </c>
      <c r="K145">
        <v>78.316271999999998</v>
      </c>
      <c r="L145">
        <v>75.518096</v>
      </c>
      <c r="M145">
        <v>77.437544000000003</v>
      </c>
      <c r="N145">
        <v>0.44226500000000002</v>
      </c>
      <c r="O145">
        <v>-0.122199</v>
      </c>
      <c r="P145">
        <v>-0.94575399999999998</v>
      </c>
      <c r="Q145">
        <v>-1.32165</v>
      </c>
      <c r="R145">
        <v>-2.023434</v>
      </c>
      <c r="S145">
        <v>-2.4063789999999998</v>
      </c>
      <c r="T145">
        <v>-1.584044</v>
      </c>
      <c r="U145">
        <v>8.0732999999999999E-2</v>
      </c>
      <c r="V145">
        <v>3.1874410000000002</v>
      </c>
      <c r="W145">
        <v>3.44258</v>
      </c>
      <c r="X145">
        <v>1.35537</v>
      </c>
      <c r="Y145">
        <v>-0.272476</v>
      </c>
      <c r="Z145">
        <v>3.1174770000000001</v>
      </c>
      <c r="AA145">
        <v>3.078389</v>
      </c>
      <c r="AB145">
        <v>2.5200309999999999</v>
      </c>
      <c r="AC145">
        <v>-1.9366049999999999</v>
      </c>
      <c r="AD145">
        <v>0.58450000000000002</v>
      </c>
      <c r="AE145">
        <v>-3.9775170000000002</v>
      </c>
      <c r="AF145">
        <v>-0.54235999999999995</v>
      </c>
      <c r="AG145">
        <v>-5.4654829999999999</v>
      </c>
      <c r="AH145">
        <v>9.2787059999999997</v>
      </c>
      <c r="AI145">
        <v>-9.7521529999999998</v>
      </c>
      <c r="AJ145">
        <v>-11.185528</v>
      </c>
      <c r="AK145">
        <v>1.4842249999999999</v>
      </c>
      <c r="AL145">
        <v>6.6932590000000003</v>
      </c>
      <c r="AM145">
        <v>0.71537700000000004</v>
      </c>
      <c r="AN145">
        <v>5.3104659999999999</v>
      </c>
      <c r="AO145">
        <v>6.9252999999999995E-2</v>
      </c>
      <c r="AP145">
        <v>3.6715949999999999</v>
      </c>
      <c r="AQ145">
        <v>-1.834592</v>
      </c>
      <c r="AR145">
        <v>3.5135420000000002</v>
      </c>
      <c r="AS145">
        <v>-2.7145899999999998</v>
      </c>
      <c r="AT145">
        <v>2.4664549999999998</v>
      </c>
      <c r="AU145">
        <v>-1.869135</v>
      </c>
      <c r="AV145">
        <v>2.7402760000000002</v>
      </c>
      <c r="AW145">
        <v>0.93694</v>
      </c>
      <c r="AX145">
        <v>4.9919089999999997</v>
      </c>
      <c r="AY145">
        <v>0.36320599999999997</v>
      </c>
      <c r="AZ145">
        <v>4.8654710000000003</v>
      </c>
      <c r="BA145">
        <v>-1.091485</v>
      </c>
      <c r="BB145">
        <v>4.0810589999999998</v>
      </c>
      <c r="BC145">
        <v>-2.0067689999999998</v>
      </c>
      <c r="BD145">
        <v>3.124355</v>
      </c>
      <c r="BE145">
        <v>-2.6383260000000002</v>
      </c>
      <c r="BF145">
        <v>2.122052</v>
      </c>
      <c r="BG145">
        <v>-1.98407</v>
      </c>
      <c r="BH145">
        <v>1.4328620000000001</v>
      </c>
      <c r="BI145">
        <v>1.246122</v>
      </c>
      <c r="BJ145">
        <v>5.6738929999999996</v>
      </c>
      <c r="BK145">
        <v>0.50448300000000001</v>
      </c>
      <c r="BL145">
        <v>4.247242</v>
      </c>
      <c r="BM145">
        <v>-0.59800500000000001</v>
      </c>
      <c r="BN145">
        <v>3.764367</v>
      </c>
      <c r="BO145">
        <v>-1.988937</v>
      </c>
      <c r="BP145">
        <v>1.644069</v>
      </c>
      <c r="BQ145">
        <v>-2.5249090000000001</v>
      </c>
      <c r="BR145">
        <v>1.374573</v>
      </c>
      <c r="BS145">
        <v>-2.038821</v>
      </c>
      <c r="BT145">
        <v>1.856206</v>
      </c>
      <c r="BU145">
        <v>1.373275</v>
      </c>
      <c r="BV145">
        <v>4.7323380000000004</v>
      </c>
      <c r="BW145">
        <v>0.68547000000000002</v>
      </c>
      <c r="BX145">
        <v>4.3910270000000002</v>
      </c>
      <c r="BY145">
        <v>-0.94158900000000001</v>
      </c>
      <c r="BZ145">
        <v>2.6728619999999998</v>
      </c>
      <c r="CA145">
        <v>-1.8823460000000001</v>
      </c>
      <c r="CB145">
        <v>0.79921200000000003</v>
      </c>
      <c r="CC145">
        <v>-1.986469</v>
      </c>
      <c r="CD145">
        <v>2.3420709999999998</v>
      </c>
      <c r="CE145">
        <v>-1.7492270000000001</v>
      </c>
      <c r="CF145">
        <v>1.013962</v>
      </c>
      <c r="CG145">
        <v>1.112214</v>
      </c>
      <c r="CH145">
        <v>3.742321</v>
      </c>
      <c r="CI145">
        <v>0.37452400000000002</v>
      </c>
      <c r="CJ145">
        <v>2.7262379999999999</v>
      </c>
      <c r="CK145">
        <v>-0.35718</v>
      </c>
      <c r="CL145">
        <v>2.2071640000000001</v>
      </c>
      <c r="CM145">
        <v>-1.8905419999999999</v>
      </c>
      <c r="CN145">
        <v>0.503548</v>
      </c>
      <c r="CO145">
        <v>-2.5005799999999998</v>
      </c>
      <c r="CP145">
        <v>0.81443900000000002</v>
      </c>
      <c r="CQ145">
        <v>-2.2151360000000002</v>
      </c>
      <c r="CR145">
        <v>1.2794220000000001</v>
      </c>
      <c r="CS145">
        <v>1.6841680000000001</v>
      </c>
      <c r="CT145">
        <v>5.1714640000000003</v>
      </c>
      <c r="CU145">
        <v>0.58694999999999997</v>
      </c>
      <c r="CV145">
        <v>2.9199660000000001</v>
      </c>
      <c r="CW145">
        <v>-0.60326000000000002</v>
      </c>
      <c r="CX145">
        <v>2.2630750000000002</v>
      </c>
      <c r="CY145">
        <v>-2.1619440000000001</v>
      </c>
      <c r="CZ145">
        <v>1.6250560000000001</v>
      </c>
      <c r="DA145">
        <v>-1.6137189999999999</v>
      </c>
      <c r="DB145">
        <v>0.123201</v>
      </c>
      <c r="DC145">
        <v>-1.686906</v>
      </c>
      <c r="DD145">
        <v>2.9362430000000002</v>
      </c>
      <c r="DE145">
        <v>100.09822800000001</v>
      </c>
      <c r="DF145">
        <v>82.343323999999996</v>
      </c>
      <c r="DG145">
        <v>89.227363999999994</v>
      </c>
      <c r="DH145">
        <v>103.116991</v>
      </c>
      <c r="DI145">
        <v>79.197919999999996</v>
      </c>
      <c r="DJ145">
        <v>95.215813999999995</v>
      </c>
      <c r="DK145">
        <v>100.500799</v>
      </c>
      <c r="DL145">
        <v>95.956720000000004</v>
      </c>
      <c r="DM145">
        <v>113.465306</v>
      </c>
      <c r="DN145">
        <v>100.778812</v>
      </c>
      <c r="DO145">
        <v>108.139297</v>
      </c>
      <c r="DP145">
        <v>95.117103999999998</v>
      </c>
      <c r="DQ145">
        <v>113.961293</v>
      </c>
      <c r="DR145">
        <v>136.80401800000001</v>
      </c>
      <c r="DS145">
        <v>113.492746</v>
      </c>
      <c r="DT145">
        <v>16.900110000000002</v>
      </c>
      <c r="DU145">
        <v>176.729084</v>
      </c>
      <c r="DV145">
        <v>15.138806000000001</v>
      </c>
      <c r="DW145">
        <v>187.539162</v>
      </c>
      <c r="DX145">
        <v>14.324315</v>
      </c>
      <c r="DY145">
        <v>168.79944399999999</v>
      </c>
      <c r="DZ145">
        <v>118.38</v>
      </c>
      <c r="EA145">
        <v>6.19</v>
      </c>
      <c r="EB145">
        <v>728</v>
      </c>
      <c r="EC145">
        <v>121.27</v>
      </c>
      <c r="ED145">
        <v>5.69</v>
      </c>
      <c r="EE145">
        <v>678.9</v>
      </c>
      <c r="EF145">
        <v>120.52</v>
      </c>
      <c r="EG145">
        <v>5.7839999999999998</v>
      </c>
      <c r="EH145">
        <v>683.1</v>
      </c>
      <c r="EI145">
        <v>120.510002</v>
      </c>
      <c r="EJ145">
        <v>4.8970000000000002</v>
      </c>
      <c r="EK145">
        <v>545</v>
      </c>
      <c r="EL145">
        <v>19.385466999999998</v>
      </c>
      <c r="EM145">
        <v>3.1440480000000002</v>
      </c>
      <c r="EN145">
        <v>3.0436719999999999</v>
      </c>
      <c r="EO145">
        <v>-10.106761000000001</v>
      </c>
      <c r="EP145">
        <v>-12.896201</v>
      </c>
      <c r="EQ145">
        <v>-14.229200000000001</v>
      </c>
      <c r="ER145">
        <v>101.031381</v>
      </c>
      <c r="ES145">
        <v>105.30744</v>
      </c>
      <c r="ET145">
        <v>97.780821000000003</v>
      </c>
      <c r="EU145">
        <v>1.0568740000000001</v>
      </c>
      <c r="EV145">
        <v>15020.301614</v>
      </c>
      <c r="EW145" t="s">
        <v>1173</v>
      </c>
      <c r="EX145" t="s">
        <v>1173</v>
      </c>
      <c r="EY145">
        <v>11307.016761999999</v>
      </c>
    </row>
    <row r="146" spans="1:155" x14ac:dyDescent="0.25">
      <c r="A146" s="741">
        <v>46299</v>
      </c>
      <c r="B146" s="740">
        <v>0.26936342592592594</v>
      </c>
      <c r="C146">
        <v>7260</v>
      </c>
      <c r="D146">
        <v>0</v>
      </c>
      <c r="E146">
        <v>0</v>
      </c>
      <c r="F146">
        <v>80.255589999999998</v>
      </c>
      <c r="G146">
        <v>77.329526000000001</v>
      </c>
      <c r="H146">
        <v>68.774866000000003</v>
      </c>
      <c r="I146">
        <v>77.720754999999997</v>
      </c>
      <c r="J146">
        <v>81.861963000000003</v>
      </c>
      <c r="K146">
        <v>78.403440000000003</v>
      </c>
      <c r="L146">
        <v>75.524343000000002</v>
      </c>
      <c r="M146">
        <v>77.567599999999999</v>
      </c>
      <c r="N146">
        <v>0.45480799999999999</v>
      </c>
      <c r="O146">
        <v>-0.14153199999999999</v>
      </c>
      <c r="P146">
        <v>-1.4381820000000001</v>
      </c>
      <c r="Q146">
        <v>-1.7878430000000001</v>
      </c>
      <c r="R146">
        <v>-2.370482</v>
      </c>
      <c r="S146">
        <v>-2.768945</v>
      </c>
      <c r="T146">
        <v>-1.8390629999999999</v>
      </c>
      <c r="U146">
        <v>-9.1837000000000002E-2</v>
      </c>
      <c r="V146">
        <v>3.116244</v>
      </c>
      <c r="W146">
        <v>3.6228030000000002</v>
      </c>
      <c r="X146">
        <v>0.81438100000000002</v>
      </c>
      <c r="Y146">
        <v>-0.428539</v>
      </c>
      <c r="Z146">
        <v>2.918981</v>
      </c>
      <c r="AA146">
        <v>3.234915</v>
      </c>
      <c r="AB146">
        <v>2.4475370000000001</v>
      </c>
      <c r="AC146">
        <v>-1.8946670000000001</v>
      </c>
      <c r="AD146">
        <v>7.3894000000000001E-2</v>
      </c>
      <c r="AE146">
        <v>-4.7011419999999999</v>
      </c>
      <c r="AF146">
        <v>-0.75265000000000004</v>
      </c>
      <c r="AG146">
        <v>-5.7323940000000002</v>
      </c>
      <c r="AH146">
        <v>9.404401</v>
      </c>
      <c r="AI146">
        <v>-11.053025</v>
      </c>
      <c r="AJ146">
        <v>-11.327614000000001</v>
      </c>
      <c r="AK146">
        <v>1.5012080000000001</v>
      </c>
      <c r="AL146">
        <v>6.6981109999999999</v>
      </c>
      <c r="AM146">
        <v>0.72165699999999999</v>
      </c>
      <c r="AN146">
        <v>5.3089110000000002</v>
      </c>
      <c r="AO146">
        <v>5.5756E-2</v>
      </c>
      <c r="AP146">
        <v>3.6554150000000001</v>
      </c>
      <c r="AQ146">
        <v>-1.8295950000000001</v>
      </c>
      <c r="AR146">
        <v>3.503593</v>
      </c>
      <c r="AS146">
        <v>-2.7065399999999999</v>
      </c>
      <c r="AT146">
        <v>2.4424320000000002</v>
      </c>
      <c r="AU146">
        <v>-1.87015</v>
      </c>
      <c r="AV146">
        <v>2.6817530000000001</v>
      </c>
      <c r="AW146">
        <v>0.920103</v>
      </c>
      <c r="AX146">
        <v>4.9848039999999996</v>
      </c>
      <c r="AY146">
        <v>0.368981</v>
      </c>
      <c r="AZ146">
        <v>4.8491669999999996</v>
      </c>
      <c r="BA146">
        <v>-1.068136</v>
      </c>
      <c r="BB146">
        <v>4.0795950000000003</v>
      </c>
      <c r="BC146">
        <v>-1.9975879999999999</v>
      </c>
      <c r="BD146">
        <v>3.1003560000000001</v>
      </c>
      <c r="BE146">
        <v>-2.6116480000000002</v>
      </c>
      <c r="BF146">
        <v>2.1135350000000002</v>
      </c>
      <c r="BG146">
        <v>-1.965298</v>
      </c>
      <c r="BH146">
        <v>1.391578</v>
      </c>
      <c r="BI146">
        <v>1.247714</v>
      </c>
      <c r="BJ146">
        <v>5.6581890000000001</v>
      </c>
      <c r="BK146">
        <v>0.49604399999999998</v>
      </c>
      <c r="BL146">
        <v>4.2282919999999997</v>
      </c>
      <c r="BM146">
        <v>-0.60507100000000003</v>
      </c>
      <c r="BN146">
        <v>3.749987</v>
      </c>
      <c r="BO146">
        <v>-1.9867589999999999</v>
      </c>
      <c r="BP146">
        <v>1.633791</v>
      </c>
      <c r="BQ146">
        <v>-2.4981469999999999</v>
      </c>
      <c r="BR146">
        <v>1.362789</v>
      </c>
      <c r="BS146">
        <v>-2.031663</v>
      </c>
      <c r="BT146">
        <v>1.8471949999999999</v>
      </c>
      <c r="BU146">
        <v>1.377038</v>
      </c>
      <c r="BV146">
        <v>4.7296589999999998</v>
      </c>
      <c r="BW146">
        <v>0.69754400000000005</v>
      </c>
      <c r="BX146">
        <v>4.3735749999999998</v>
      </c>
      <c r="BY146">
        <v>-0.95085399999999998</v>
      </c>
      <c r="BZ146">
        <v>2.6373139999999999</v>
      </c>
      <c r="CA146">
        <v>-1.911192</v>
      </c>
      <c r="CB146">
        <v>0.79725100000000004</v>
      </c>
      <c r="CC146">
        <v>-1.9897629999999999</v>
      </c>
      <c r="CD146">
        <v>2.3309730000000002</v>
      </c>
      <c r="CE146">
        <v>-1.7613220000000001</v>
      </c>
      <c r="CF146">
        <v>1.002456</v>
      </c>
      <c r="CG146">
        <v>1.0559670000000001</v>
      </c>
      <c r="CH146">
        <v>3.7219920000000002</v>
      </c>
      <c r="CI146">
        <v>0.33792800000000001</v>
      </c>
      <c r="CJ146">
        <v>2.7477480000000001</v>
      </c>
      <c r="CK146">
        <v>-0.35584300000000002</v>
      </c>
      <c r="CL146">
        <v>2.185012</v>
      </c>
      <c r="CM146">
        <v>-1.874374</v>
      </c>
      <c r="CN146">
        <v>0.47587400000000002</v>
      </c>
      <c r="CO146">
        <v>-2.5149309999999998</v>
      </c>
      <c r="CP146">
        <v>0.80560799999999999</v>
      </c>
      <c r="CQ146">
        <v>-2.2448709999999998</v>
      </c>
      <c r="CR146">
        <v>1.2655240000000001</v>
      </c>
      <c r="CS146">
        <v>1.6923999999999999</v>
      </c>
      <c r="CT146">
        <v>5.1626560000000001</v>
      </c>
      <c r="CU146">
        <v>0.60900900000000002</v>
      </c>
      <c r="CV146">
        <v>2.8987090000000002</v>
      </c>
      <c r="CW146">
        <v>-0.61584399999999995</v>
      </c>
      <c r="CX146">
        <v>2.2590870000000001</v>
      </c>
      <c r="CY146">
        <v>-2.2030470000000002</v>
      </c>
      <c r="CZ146">
        <v>1.6215250000000001</v>
      </c>
      <c r="DA146">
        <v>-1.6535029999999999</v>
      </c>
      <c r="DB146">
        <v>0.12787200000000001</v>
      </c>
      <c r="DC146">
        <v>-1.7313270000000001</v>
      </c>
      <c r="DD146">
        <v>2.9295979999999999</v>
      </c>
      <c r="DE146">
        <v>100.469387</v>
      </c>
      <c r="DF146">
        <v>81.822553999999997</v>
      </c>
      <c r="DG146">
        <v>89.23563</v>
      </c>
      <c r="DH146">
        <v>103.128401</v>
      </c>
      <c r="DI146">
        <v>79.459272999999996</v>
      </c>
      <c r="DJ146">
        <v>95.439400000000006</v>
      </c>
      <c r="DK146">
        <v>101.007228</v>
      </c>
      <c r="DL146">
        <v>96.180767000000003</v>
      </c>
      <c r="DM146">
        <v>116.573166</v>
      </c>
      <c r="DN146">
        <v>100.15520600000001</v>
      </c>
      <c r="DO146">
        <v>108.645522</v>
      </c>
      <c r="DP146">
        <v>95.276768000000004</v>
      </c>
      <c r="DQ146">
        <v>114.12693299999999</v>
      </c>
      <c r="DR146">
        <v>138.735626</v>
      </c>
      <c r="DS146">
        <v>114.135419</v>
      </c>
      <c r="DT146">
        <v>16.966246999999999</v>
      </c>
      <c r="DU146">
        <v>176.829093</v>
      </c>
      <c r="DV146">
        <v>14.382288000000001</v>
      </c>
      <c r="DW146">
        <v>187.568513</v>
      </c>
      <c r="DX146">
        <v>14.216533</v>
      </c>
      <c r="DY146">
        <v>169.32738000000001</v>
      </c>
      <c r="DZ146">
        <v>118.68</v>
      </c>
      <c r="EA146">
        <v>6.2030000000000003</v>
      </c>
      <c r="EB146">
        <v>726.7</v>
      </c>
      <c r="EC146">
        <v>121.4</v>
      </c>
      <c r="ED146">
        <v>5.6159999999999997</v>
      </c>
      <c r="EE146">
        <v>668.2</v>
      </c>
      <c r="EF146">
        <v>120.36</v>
      </c>
      <c r="EG146">
        <v>5.7629999999999999</v>
      </c>
      <c r="EH146">
        <v>682.6</v>
      </c>
      <c r="EI146">
        <v>120.68</v>
      </c>
      <c r="EJ146">
        <v>4.9020000000000001</v>
      </c>
      <c r="EK146">
        <v>546.29998799999998</v>
      </c>
      <c r="EL146">
        <v>19.408771999999999</v>
      </c>
      <c r="EM146">
        <v>3.0803500000000001</v>
      </c>
      <c r="EN146">
        <v>3.080136</v>
      </c>
      <c r="EO146">
        <v>-10.004371000000001</v>
      </c>
      <c r="EP146">
        <v>-14.133374999999999</v>
      </c>
      <c r="EQ146">
        <v>-14.40775</v>
      </c>
      <c r="ER146">
        <v>101.071742</v>
      </c>
      <c r="ES146">
        <v>105.318819</v>
      </c>
      <c r="ET146">
        <v>98.000399000000002</v>
      </c>
      <c r="EU146">
        <v>1.048136</v>
      </c>
      <c r="EV146">
        <v>15032.403581</v>
      </c>
      <c r="EW146" t="s">
        <v>1173</v>
      </c>
      <c r="EX146" t="s">
        <v>1173</v>
      </c>
      <c r="EY146">
        <v>11316.11105</v>
      </c>
    </row>
    <row r="147" spans="1:155" x14ac:dyDescent="0.25">
      <c r="A147" s="741">
        <v>46299</v>
      </c>
      <c r="B147" s="740">
        <v>0.27005787037037038</v>
      </c>
      <c r="C147">
        <v>7320</v>
      </c>
      <c r="D147">
        <v>0</v>
      </c>
      <c r="E147">
        <v>0</v>
      </c>
      <c r="F147">
        <v>80.418480000000002</v>
      </c>
      <c r="G147">
        <v>77.342179999999999</v>
      </c>
      <c r="H147">
        <v>68.868917999999994</v>
      </c>
      <c r="I147">
        <v>77.756596000000002</v>
      </c>
      <c r="J147">
        <v>81.992323999999996</v>
      </c>
      <c r="K147">
        <v>78.512872000000002</v>
      </c>
      <c r="L147">
        <v>75.541689000000005</v>
      </c>
      <c r="M147">
        <v>77.680915999999996</v>
      </c>
      <c r="N147">
        <v>0.463976</v>
      </c>
      <c r="O147">
        <v>-0.186889</v>
      </c>
      <c r="P147">
        <v>-1.8597669999999999</v>
      </c>
      <c r="Q147">
        <v>-2.1105160000000001</v>
      </c>
      <c r="R147">
        <v>-2.5923120000000002</v>
      </c>
      <c r="S147">
        <v>-2.886018</v>
      </c>
      <c r="T147">
        <v>-2.0454379999999999</v>
      </c>
      <c r="U147">
        <v>-0.232483</v>
      </c>
      <c r="V147">
        <v>3.1023830000000001</v>
      </c>
      <c r="W147">
        <v>3.4876320000000001</v>
      </c>
      <c r="X147">
        <v>0.70263299999999995</v>
      </c>
      <c r="Y147">
        <v>-0.62796700000000005</v>
      </c>
      <c r="Z147">
        <v>2.8038449999999999</v>
      </c>
      <c r="AA147">
        <v>3.0283180000000001</v>
      </c>
      <c r="AB147">
        <v>2.443702</v>
      </c>
      <c r="AC147">
        <v>-1.867945</v>
      </c>
      <c r="AD147">
        <v>8.0976000000000006E-2</v>
      </c>
      <c r="AE147">
        <v>-5.2108169999999996</v>
      </c>
      <c r="AF147">
        <v>-0.92505800000000005</v>
      </c>
      <c r="AG147">
        <v>-5.9378510000000002</v>
      </c>
      <c r="AH147">
        <v>9.5652830000000009</v>
      </c>
      <c r="AI147">
        <v>-11.876617</v>
      </c>
      <c r="AJ147">
        <v>-11.449369000000001</v>
      </c>
      <c r="AK147">
        <v>1.479603</v>
      </c>
      <c r="AL147">
        <v>6.6841739999999996</v>
      </c>
      <c r="AM147">
        <v>0.711287</v>
      </c>
      <c r="AN147">
        <v>5.2926539999999997</v>
      </c>
      <c r="AO147">
        <v>5.2629000000000002E-2</v>
      </c>
      <c r="AP147">
        <v>3.6339260000000002</v>
      </c>
      <c r="AQ147">
        <v>-1.8318049999999999</v>
      </c>
      <c r="AR147">
        <v>3.4804140000000001</v>
      </c>
      <c r="AS147">
        <v>-2.7164839999999999</v>
      </c>
      <c r="AT147">
        <v>2.4610180000000001</v>
      </c>
      <c r="AU147">
        <v>-1.890827</v>
      </c>
      <c r="AV147">
        <v>2.6984910000000002</v>
      </c>
      <c r="AW147">
        <v>0.94725099999999995</v>
      </c>
      <c r="AX147">
        <v>4.9787710000000001</v>
      </c>
      <c r="AY147">
        <v>0.396152</v>
      </c>
      <c r="AZ147">
        <v>4.858339</v>
      </c>
      <c r="BA147">
        <v>-1.0847979999999999</v>
      </c>
      <c r="BB147">
        <v>4.059564</v>
      </c>
      <c r="BC147">
        <v>-1.9923150000000001</v>
      </c>
      <c r="BD147">
        <v>3.1000700000000001</v>
      </c>
      <c r="BE147">
        <v>-2.6172879999999998</v>
      </c>
      <c r="BF147">
        <v>2.0922770000000002</v>
      </c>
      <c r="BG147">
        <v>-1.9723219999999999</v>
      </c>
      <c r="BH147">
        <v>1.403103</v>
      </c>
      <c r="BI147">
        <v>1.25048</v>
      </c>
      <c r="BJ147">
        <v>5.6172209999999998</v>
      </c>
      <c r="BK147">
        <v>0.49307699999999999</v>
      </c>
      <c r="BL147">
        <v>4.2267190000000001</v>
      </c>
      <c r="BM147">
        <v>-0.61081700000000005</v>
      </c>
      <c r="BN147">
        <v>3.7583500000000001</v>
      </c>
      <c r="BO147">
        <v>-1.985738</v>
      </c>
      <c r="BP147">
        <v>1.606692</v>
      </c>
      <c r="BQ147">
        <v>-2.5175329999999998</v>
      </c>
      <c r="BR147">
        <v>1.3505609999999999</v>
      </c>
      <c r="BS147">
        <v>-2.0504440000000002</v>
      </c>
      <c r="BT147">
        <v>1.8377410000000001</v>
      </c>
      <c r="BU147">
        <v>1.3616360000000001</v>
      </c>
      <c r="BV147">
        <v>4.7083709999999996</v>
      </c>
      <c r="BW147">
        <v>0.68166499999999997</v>
      </c>
      <c r="BX147">
        <v>4.3721579999999998</v>
      </c>
      <c r="BY147">
        <v>-0.95181899999999997</v>
      </c>
      <c r="BZ147">
        <v>2.6356950000000001</v>
      </c>
      <c r="CA147">
        <v>-1.925797</v>
      </c>
      <c r="CB147">
        <v>0.80993300000000001</v>
      </c>
      <c r="CC147">
        <v>-1.997387</v>
      </c>
      <c r="CD147">
        <v>2.321097</v>
      </c>
      <c r="CE147">
        <v>-1.786548</v>
      </c>
      <c r="CF147">
        <v>0.99443599999999999</v>
      </c>
      <c r="CG147">
        <v>1.0479480000000001</v>
      </c>
      <c r="CH147">
        <v>3.7355369999999999</v>
      </c>
      <c r="CI147">
        <v>0.34923399999999999</v>
      </c>
      <c r="CJ147">
        <v>2.7516509999999998</v>
      </c>
      <c r="CK147">
        <v>-0.35558899999999999</v>
      </c>
      <c r="CL147">
        <v>2.198159</v>
      </c>
      <c r="CM147">
        <v>-1.88524</v>
      </c>
      <c r="CN147">
        <v>0.49277900000000002</v>
      </c>
      <c r="CO147">
        <v>-2.4928460000000001</v>
      </c>
      <c r="CP147">
        <v>0.81266099999999997</v>
      </c>
      <c r="CQ147">
        <v>-2.2442760000000002</v>
      </c>
      <c r="CR147">
        <v>1.3039289999999999</v>
      </c>
      <c r="CS147">
        <v>1.6842360000000001</v>
      </c>
      <c r="CT147">
        <v>5.1706700000000003</v>
      </c>
      <c r="CU147">
        <v>0.60092199999999996</v>
      </c>
      <c r="CV147">
        <v>2.9214690000000001</v>
      </c>
      <c r="CW147">
        <v>-0.60452300000000003</v>
      </c>
      <c r="CX147">
        <v>2.2731620000000001</v>
      </c>
      <c r="CY147">
        <v>-2.2254999999999998</v>
      </c>
      <c r="CZ147">
        <v>1.615796</v>
      </c>
      <c r="DA147">
        <v>-1.6523350000000001</v>
      </c>
      <c r="DB147">
        <v>0.15074699999999999</v>
      </c>
      <c r="DC147">
        <v>-1.694488</v>
      </c>
      <c r="DD147">
        <v>2.943279</v>
      </c>
      <c r="DE147">
        <v>100.92493899999999</v>
      </c>
      <c r="DF147">
        <v>83.443448000000004</v>
      </c>
      <c r="DG147">
        <v>89.465211999999994</v>
      </c>
      <c r="DH147">
        <v>102.888122</v>
      </c>
      <c r="DI147">
        <v>79.582505999999995</v>
      </c>
      <c r="DJ147">
        <v>95.447357999999994</v>
      </c>
      <c r="DK147">
        <v>101.019237</v>
      </c>
      <c r="DL147">
        <v>96.369598999999994</v>
      </c>
      <c r="DM147">
        <v>121.18953999999999</v>
      </c>
      <c r="DN147">
        <v>99.229982000000007</v>
      </c>
      <c r="DO147">
        <v>109.10097500000001</v>
      </c>
      <c r="DP147">
        <v>95.304674000000006</v>
      </c>
      <c r="DQ147">
        <v>113.999753</v>
      </c>
      <c r="DR147">
        <v>141.08776</v>
      </c>
      <c r="DS147">
        <v>114.590023</v>
      </c>
      <c r="DT147">
        <v>16.994675000000001</v>
      </c>
      <c r="DU147">
        <v>178.66899900000001</v>
      </c>
      <c r="DV147">
        <v>13.898337</v>
      </c>
      <c r="DW147">
        <v>186.28667100000001</v>
      </c>
      <c r="DX147">
        <v>14.072062000000001</v>
      </c>
      <c r="DY147">
        <v>169.06934100000001</v>
      </c>
      <c r="DZ147">
        <v>118.43</v>
      </c>
      <c r="EA147">
        <v>6.2370000000000001</v>
      </c>
      <c r="EB147">
        <v>724.6</v>
      </c>
      <c r="EC147">
        <v>121.44</v>
      </c>
      <c r="ED147">
        <v>5.5860000000000003</v>
      </c>
      <c r="EE147">
        <v>661</v>
      </c>
      <c r="EF147">
        <v>120.54</v>
      </c>
      <c r="EG147">
        <v>5.7610000000000001</v>
      </c>
      <c r="EH147">
        <v>682.2</v>
      </c>
      <c r="EI147">
        <v>120.650002</v>
      </c>
      <c r="EJ147">
        <v>4.9009999999999998</v>
      </c>
      <c r="EK147">
        <v>546.09997599999997</v>
      </c>
      <c r="EL147">
        <v>19.525694000000001</v>
      </c>
      <c r="EM147">
        <v>3.0612629999999998</v>
      </c>
      <c r="EN147">
        <v>3.1985160000000001</v>
      </c>
      <c r="EO147">
        <v>-9.9604110000000006</v>
      </c>
      <c r="EP147">
        <v>-14.93788</v>
      </c>
      <c r="EQ147">
        <v>-14.647885</v>
      </c>
      <c r="ER147">
        <v>101.811537</v>
      </c>
      <c r="ES147">
        <v>104.82070899999999</v>
      </c>
      <c r="ET147">
        <v>97.893134000000003</v>
      </c>
      <c r="EU147">
        <v>1.046125</v>
      </c>
      <c r="EV147">
        <v>15044.496573</v>
      </c>
      <c r="EW147" t="s">
        <v>1173</v>
      </c>
      <c r="EX147" t="s">
        <v>1173</v>
      </c>
      <c r="EY147">
        <v>11324.711284000001</v>
      </c>
    </row>
    <row r="148" spans="1:155" x14ac:dyDescent="0.25">
      <c r="A148" s="741">
        <v>46299</v>
      </c>
      <c r="B148" s="740">
        <v>0.27075231481481482</v>
      </c>
      <c r="C148">
        <v>7380</v>
      </c>
      <c r="D148">
        <v>0</v>
      </c>
      <c r="E148">
        <v>0</v>
      </c>
      <c r="F148">
        <v>80.626397999999995</v>
      </c>
      <c r="G148">
        <v>77.443025000000006</v>
      </c>
      <c r="H148">
        <v>68.862285999999997</v>
      </c>
      <c r="I148">
        <v>77.767700000000005</v>
      </c>
      <c r="J148">
        <v>82.067473000000007</v>
      </c>
      <c r="K148">
        <v>78.512189000000006</v>
      </c>
      <c r="L148">
        <v>75.568993000000006</v>
      </c>
      <c r="M148">
        <v>77.816357999999994</v>
      </c>
      <c r="N148">
        <v>0.45078000000000001</v>
      </c>
      <c r="O148">
        <v>-0.156193</v>
      </c>
      <c r="P148">
        <v>-2.1274489999999999</v>
      </c>
      <c r="Q148">
        <v>-2.49091</v>
      </c>
      <c r="R148">
        <v>-2.803131</v>
      </c>
      <c r="S148">
        <v>-3.1224669999999999</v>
      </c>
      <c r="T148">
        <v>-2.2047310000000002</v>
      </c>
      <c r="U148">
        <v>-0.50738000000000005</v>
      </c>
      <c r="V148">
        <v>3.0984370000000001</v>
      </c>
      <c r="W148">
        <v>3.1205099999999999</v>
      </c>
      <c r="X148">
        <v>0.38105800000000001</v>
      </c>
      <c r="Y148">
        <v>-0.79789900000000002</v>
      </c>
      <c r="Z148">
        <v>2.743395</v>
      </c>
      <c r="AA148">
        <v>3.0939030000000001</v>
      </c>
      <c r="AB148">
        <v>2.4885169999999999</v>
      </c>
      <c r="AC148">
        <v>-1.928944</v>
      </c>
      <c r="AD148">
        <v>-0.20263100000000001</v>
      </c>
      <c r="AE148">
        <v>-5.5797160000000003</v>
      </c>
      <c r="AF148">
        <v>-1.0827469999999999</v>
      </c>
      <c r="AG148">
        <v>-6.0925779999999996</v>
      </c>
      <c r="AH148">
        <v>9.5312560000000008</v>
      </c>
      <c r="AI148">
        <v>-12.137294000000001</v>
      </c>
      <c r="AJ148">
        <v>-11.596470999999999</v>
      </c>
      <c r="AK148">
        <v>1.4737499999999999</v>
      </c>
      <c r="AL148">
        <v>6.627929</v>
      </c>
      <c r="AM148">
        <v>0.69515300000000002</v>
      </c>
      <c r="AN148">
        <v>5.2592119999999998</v>
      </c>
      <c r="AO148">
        <v>2.9446E-2</v>
      </c>
      <c r="AP148">
        <v>3.6177609999999998</v>
      </c>
      <c r="AQ148">
        <v>-1.8735889999999999</v>
      </c>
      <c r="AR148">
        <v>3.4373119999999999</v>
      </c>
      <c r="AS148">
        <v>-2.7391179999999999</v>
      </c>
      <c r="AT148">
        <v>2.436445</v>
      </c>
      <c r="AU148">
        <v>-1.9039790000000001</v>
      </c>
      <c r="AV148">
        <v>2.670706</v>
      </c>
      <c r="AW148">
        <v>0.91708999999999996</v>
      </c>
      <c r="AX148">
        <v>4.9524609999999996</v>
      </c>
      <c r="AY148">
        <v>0.35211199999999998</v>
      </c>
      <c r="AZ148">
        <v>4.8353140000000003</v>
      </c>
      <c r="BA148">
        <v>-1.1057170000000001</v>
      </c>
      <c r="BB148">
        <v>4.0194359999999998</v>
      </c>
      <c r="BC148">
        <v>-2.0291070000000002</v>
      </c>
      <c r="BD148">
        <v>3.0764399999999998</v>
      </c>
      <c r="BE148">
        <v>-2.640657</v>
      </c>
      <c r="BF148">
        <v>2.0741429999999998</v>
      </c>
      <c r="BG148">
        <v>-1.9882519999999999</v>
      </c>
      <c r="BH148">
        <v>1.373964</v>
      </c>
      <c r="BI148">
        <v>1.2121120000000001</v>
      </c>
      <c r="BJ148">
        <v>5.6432969999999996</v>
      </c>
      <c r="BK148">
        <v>0.488423</v>
      </c>
      <c r="BL148">
        <v>4.229895</v>
      </c>
      <c r="BM148">
        <v>-0.60669300000000004</v>
      </c>
      <c r="BN148">
        <v>3.7110539999999999</v>
      </c>
      <c r="BO148">
        <v>-2.0070320000000001</v>
      </c>
      <c r="BP148">
        <v>1.5882810000000001</v>
      </c>
      <c r="BQ148">
        <v>-2.5235370000000001</v>
      </c>
      <c r="BR148">
        <v>1.3680810000000001</v>
      </c>
      <c r="BS148">
        <v>-2.0546160000000002</v>
      </c>
      <c r="BT148">
        <v>1.8252999999999999</v>
      </c>
      <c r="BU148">
        <v>1.3639159999999999</v>
      </c>
      <c r="BV148">
        <v>4.7124750000000004</v>
      </c>
      <c r="BW148">
        <v>0.70887</v>
      </c>
      <c r="BX148">
        <v>4.3666720000000003</v>
      </c>
      <c r="BY148">
        <v>-0.93467699999999998</v>
      </c>
      <c r="BZ148">
        <v>2.6406800000000001</v>
      </c>
      <c r="CA148">
        <v>-1.909656</v>
      </c>
      <c r="CB148">
        <v>0.77893699999999999</v>
      </c>
      <c r="CC148">
        <v>-1.9941759999999999</v>
      </c>
      <c r="CD148">
        <v>2.353291</v>
      </c>
      <c r="CE148">
        <v>-1.7597100000000001</v>
      </c>
      <c r="CF148">
        <v>0.99813700000000005</v>
      </c>
      <c r="CG148">
        <v>1.071483</v>
      </c>
      <c r="CH148">
        <v>3.74281</v>
      </c>
      <c r="CI148">
        <v>0.35977700000000001</v>
      </c>
      <c r="CJ148">
        <v>2.7478919999999998</v>
      </c>
      <c r="CK148">
        <v>-0.36255599999999999</v>
      </c>
      <c r="CL148">
        <v>2.153457</v>
      </c>
      <c r="CM148">
        <v>-1.9038090000000001</v>
      </c>
      <c r="CN148">
        <v>0.494174</v>
      </c>
      <c r="CO148">
        <v>-2.4738199999999999</v>
      </c>
      <c r="CP148">
        <v>0.80882100000000001</v>
      </c>
      <c r="CQ148">
        <v>-2.2346889999999999</v>
      </c>
      <c r="CR148">
        <v>1.272885</v>
      </c>
      <c r="CS148">
        <v>1.704825</v>
      </c>
      <c r="CT148">
        <v>5.1343290000000001</v>
      </c>
      <c r="CU148">
        <v>0.57633199999999996</v>
      </c>
      <c r="CV148">
        <v>2.9107660000000002</v>
      </c>
      <c r="CW148">
        <v>-0.59817299999999995</v>
      </c>
      <c r="CX148">
        <v>2.2503350000000002</v>
      </c>
      <c r="CY148">
        <v>-2.2308669999999999</v>
      </c>
      <c r="CZ148">
        <v>1.5966340000000001</v>
      </c>
      <c r="DA148">
        <v>-1.6147279999999999</v>
      </c>
      <c r="DB148">
        <v>0.115728</v>
      </c>
      <c r="DC148">
        <v>-1.708761</v>
      </c>
      <c r="DD148">
        <v>2.9116979999999999</v>
      </c>
      <c r="DE148">
        <v>100.33034000000001</v>
      </c>
      <c r="DF148">
        <v>83.040932999999995</v>
      </c>
      <c r="DG148">
        <v>89.402854000000005</v>
      </c>
      <c r="DH148">
        <v>102.80501700000001</v>
      </c>
      <c r="DI148">
        <v>79.388335999999995</v>
      </c>
      <c r="DJ148">
        <v>95.315700000000007</v>
      </c>
      <c r="DK148">
        <v>101.10651900000001</v>
      </c>
      <c r="DL148">
        <v>96.223470000000006</v>
      </c>
      <c r="DM148">
        <v>117.958748</v>
      </c>
      <c r="DN148">
        <v>97.998711999999998</v>
      </c>
      <c r="DO148">
        <v>109.02941199999999</v>
      </c>
      <c r="DP148">
        <v>95.232826000000003</v>
      </c>
      <c r="DQ148">
        <v>113.90635</v>
      </c>
      <c r="DR148">
        <v>142.59023199999999</v>
      </c>
      <c r="DS148">
        <v>114.554441</v>
      </c>
      <c r="DT148">
        <v>16.996034999999999</v>
      </c>
      <c r="DU148">
        <v>177.04572899999999</v>
      </c>
      <c r="DV148">
        <v>13.676114999999999</v>
      </c>
      <c r="DW148">
        <v>186.12863899999999</v>
      </c>
      <c r="DX148">
        <v>14.033624</v>
      </c>
      <c r="DY148">
        <v>168.66036500000001</v>
      </c>
      <c r="DZ148">
        <v>118.53</v>
      </c>
      <c r="EA148">
        <v>6.1950000000000003</v>
      </c>
      <c r="EB148">
        <v>724.3</v>
      </c>
      <c r="EC148">
        <v>121.55</v>
      </c>
      <c r="ED148">
        <v>5.5309999999999997</v>
      </c>
      <c r="EE148">
        <v>662</v>
      </c>
      <c r="EF148">
        <v>120.37</v>
      </c>
      <c r="EG148">
        <v>5.7549999999999999</v>
      </c>
      <c r="EH148">
        <v>680.1</v>
      </c>
      <c r="EI148">
        <v>120.589996</v>
      </c>
      <c r="EJ148">
        <v>4.899</v>
      </c>
      <c r="EK148">
        <v>545.59997599999997</v>
      </c>
      <c r="EL148">
        <v>19.489564999999999</v>
      </c>
      <c r="EM148">
        <v>3.173524</v>
      </c>
      <c r="EN148">
        <v>3.1154609999999998</v>
      </c>
      <c r="EO148">
        <v>-9.9583089999999999</v>
      </c>
      <c r="EP148">
        <v>-15.310817999999999</v>
      </c>
      <c r="EQ148">
        <v>-14.711931999999999</v>
      </c>
      <c r="ER148">
        <v>101.15911699999999</v>
      </c>
      <c r="ES148">
        <v>104.759139</v>
      </c>
      <c r="ET148">
        <v>97.722898999999998</v>
      </c>
      <c r="EU148">
        <v>1.034613</v>
      </c>
      <c r="EV148">
        <v>15056.593949</v>
      </c>
      <c r="EW148" t="s">
        <v>1173</v>
      </c>
      <c r="EX148" t="s">
        <v>1173</v>
      </c>
      <c r="EY148">
        <v>11333.806461</v>
      </c>
    </row>
    <row r="149" spans="1:155" x14ac:dyDescent="0.25">
      <c r="A149" s="741">
        <v>46299</v>
      </c>
      <c r="B149" s="740">
        <v>0.27144675925925926</v>
      </c>
      <c r="C149">
        <v>7440</v>
      </c>
      <c r="D149">
        <v>0</v>
      </c>
      <c r="E149">
        <v>0</v>
      </c>
      <c r="F149">
        <v>80.646103999999994</v>
      </c>
      <c r="G149">
        <v>77.467438000000001</v>
      </c>
      <c r="H149">
        <v>68.905241000000004</v>
      </c>
      <c r="I149">
        <v>77.796442999999996</v>
      </c>
      <c r="J149">
        <v>82.145084999999995</v>
      </c>
      <c r="K149">
        <v>78.624612999999997</v>
      </c>
      <c r="L149">
        <v>75.595352000000005</v>
      </c>
      <c r="M149">
        <v>77.983249999999998</v>
      </c>
      <c r="N149">
        <v>0.40293499999999999</v>
      </c>
      <c r="O149">
        <v>-0.24845300000000001</v>
      </c>
      <c r="P149">
        <v>-2.3706839999999998</v>
      </c>
      <c r="Q149">
        <v>-2.78573</v>
      </c>
      <c r="R149">
        <v>-2.993182</v>
      </c>
      <c r="S149">
        <v>-3.18445</v>
      </c>
      <c r="T149">
        <v>-2.327105</v>
      </c>
      <c r="U149">
        <v>-0.46203899999999998</v>
      </c>
      <c r="V149">
        <v>3.040206</v>
      </c>
      <c r="W149">
        <v>3.0052530000000002</v>
      </c>
      <c r="X149">
        <v>0.32397100000000001</v>
      </c>
      <c r="Y149">
        <v>-0.84624200000000005</v>
      </c>
      <c r="Z149">
        <v>2.6396329999999999</v>
      </c>
      <c r="AA149">
        <v>2.9575399999999998</v>
      </c>
      <c r="AB149">
        <v>2.3941810000000001</v>
      </c>
      <c r="AC149">
        <v>-1.890917</v>
      </c>
      <c r="AD149">
        <v>-0.41596499999999997</v>
      </c>
      <c r="AE149">
        <v>-5.7678000000000003</v>
      </c>
      <c r="AF149">
        <v>-1.1574990000000001</v>
      </c>
      <c r="AG149">
        <v>-6.047574</v>
      </c>
      <c r="AH149">
        <v>9.5561950000000007</v>
      </c>
      <c r="AI149">
        <v>-12.012639</v>
      </c>
      <c r="AJ149">
        <v>-11.284732999999999</v>
      </c>
      <c r="AK149">
        <v>1.4492</v>
      </c>
      <c r="AL149">
        <v>6.6441470000000002</v>
      </c>
      <c r="AM149">
        <v>0.68336300000000005</v>
      </c>
      <c r="AN149">
        <v>5.2722550000000004</v>
      </c>
      <c r="AO149">
        <v>-2.6059999999999998E-3</v>
      </c>
      <c r="AP149">
        <v>3.6079400000000001</v>
      </c>
      <c r="AQ149">
        <v>-1.8728359999999999</v>
      </c>
      <c r="AR149">
        <v>3.448947</v>
      </c>
      <c r="AS149">
        <v>-2.7663479999999998</v>
      </c>
      <c r="AT149">
        <v>2.4150619999999998</v>
      </c>
      <c r="AU149">
        <v>-1.938944</v>
      </c>
      <c r="AV149">
        <v>2.6447289999999999</v>
      </c>
      <c r="AW149">
        <v>0.87728899999999999</v>
      </c>
      <c r="AX149">
        <v>4.9697659999999999</v>
      </c>
      <c r="AY149">
        <v>0.34598800000000002</v>
      </c>
      <c r="AZ149">
        <v>4.8347569999999997</v>
      </c>
      <c r="BA149">
        <v>-1.1340490000000001</v>
      </c>
      <c r="BB149">
        <v>4.0389749999999998</v>
      </c>
      <c r="BC149">
        <v>-2.0344150000000001</v>
      </c>
      <c r="BD149">
        <v>3.080371</v>
      </c>
      <c r="BE149">
        <v>-2.6649029999999998</v>
      </c>
      <c r="BF149">
        <v>2.082773</v>
      </c>
      <c r="BG149">
        <v>-2.0124740000000001</v>
      </c>
      <c r="BH149">
        <v>1.3987620000000001</v>
      </c>
      <c r="BI149">
        <v>1.1898759999999999</v>
      </c>
      <c r="BJ149">
        <v>5.6117939999999997</v>
      </c>
      <c r="BK149">
        <v>0.43451200000000001</v>
      </c>
      <c r="BL149">
        <v>4.2277079999999998</v>
      </c>
      <c r="BM149">
        <v>-0.63155799999999995</v>
      </c>
      <c r="BN149">
        <v>3.7297359999999999</v>
      </c>
      <c r="BO149">
        <v>-2.028044</v>
      </c>
      <c r="BP149">
        <v>1.603335</v>
      </c>
      <c r="BQ149">
        <v>-2.5413199999999998</v>
      </c>
      <c r="BR149">
        <v>1.355607</v>
      </c>
      <c r="BS149">
        <v>-2.0666920000000002</v>
      </c>
      <c r="BT149">
        <v>1.812835</v>
      </c>
      <c r="BU149">
        <v>1.3446469999999999</v>
      </c>
      <c r="BV149">
        <v>4.6832099999999999</v>
      </c>
      <c r="BW149">
        <v>0.67850500000000002</v>
      </c>
      <c r="BX149">
        <v>4.3665440000000002</v>
      </c>
      <c r="BY149">
        <v>-0.95285200000000003</v>
      </c>
      <c r="BZ149">
        <v>2.6269589999999998</v>
      </c>
      <c r="CA149">
        <v>-1.920229</v>
      </c>
      <c r="CB149">
        <v>0.76979200000000003</v>
      </c>
      <c r="CC149">
        <v>-1.9846600000000001</v>
      </c>
      <c r="CD149">
        <v>2.3295970000000001</v>
      </c>
      <c r="CE149">
        <v>-1.7668759999999999</v>
      </c>
      <c r="CF149">
        <v>0.97043699999999999</v>
      </c>
      <c r="CG149">
        <v>1.0396350000000001</v>
      </c>
      <c r="CH149">
        <v>3.720383</v>
      </c>
      <c r="CI149">
        <v>0.35386000000000001</v>
      </c>
      <c r="CJ149">
        <v>2.7484380000000002</v>
      </c>
      <c r="CK149">
        <v>-0.39143499999999998</v>
      </c>
      <c r="CL149">
        <v>2.1537030000000001</v>
      </c>
      <c r="CM149">
        <v>-1.908196</v>
      </c>
      <c r="CN149">
        <v>0.49323099999999998</v>
      </c>
      <c r="CO149">
        <v>-2.4914640000000001</v>
      </c>
      <c r="CP149">
        <v>0.80791599999999997</v>
      </c>
      <c r="CQ149">
        <v>-2.2573889999999999</v>
      </c>
      <c r="CR149">
        <v>1.2756700000000001</v>
      </c>
      <c r="CS149">
        <v>1.678115</v>
      </c>
      <c r="CT149">
        <v>5.1354100000000003</v>
      </c>
      <c r="CU149">
        <v>0.57742099999999996</v>
      </c>
      <c r="CV149">
        <v>2.8819509999999999</v>
      </c>
      <c r="CW149">
        <v>-0.62575599999999998</v>
      </c>
      <c r="CX149">
        <v>2.252313</v>
      </c>
      <c r="CY149">
        <v>-2.2863669999999998</v>
      </c>
      <c r="CZ149">
        <v>1.5981529999999999</v>
      </c>
      <c r="DA149">
        <v>-1.668361</v>
      </c>
      <c r="DB149">
        <v>0.12506400000000001</v>
      </c>
      <c r="DC149">
        <v>-1.710053</v>
      </c>
      <c r="DD149">
        <v>2.9338510000000002</v>
      </c>
      <c r="DE149">
        <v>100.68278599999999</v>
      </c>
      <c r="DF149">
        <v>82.583579999999998</v>
      </c>
      <c r="DG149">
        <v>89.385137</v>
      </c>
      <c r="DH149">
        <v>102.791657</v>
      </c>
      <c r="DI149">
        <v>79.548322999999996</v>
      </c>
      <c r="DJ149">
        <v>95.456286000000006</v>
      </c>
      <c r="DK149">
        <v>101.056397</v>
      </c>
      <c r="DL149">
        <v>96.351885999999993</v>
      </c>
      <c r="DM149">
        <v>117.82093500000001</v>
      </c>
      <c r="DN149">
        <v>97.413272000000006</v>
      </c>
      <c r="DO149">
        <v>108.97753899999999</v>
      </c>
      <c r="DP149">
        <v>95.486309000000006</v>
      </c>
      <c r="DQ149">
        <v>113.872292</v>
      </c>
      <c r="DR149">
        <v>143.31563800000001</v>
      </c>
      <c r="DS149">
        <v>113.947067</v>
      </c>
      <c r="DT149">
        <v>17.024802999999999</v>
      </c>
      <c r="DU149">
        <v>178.54828900000001</v>
      </c>
      <c r="DV149">
        <v>13.436154999999999</v>
      </c>
      <c r="DW149">
        <v>186.11532399999999</v>
      </c>
      <c r="DX149">
        <v>14.212790999999999</v>
      </c>
      <c r="DY149">
        <v>168.17519300000001</v>
      </c>
      <c r="DZ149">
        <v>118.56</v>
      </c>
      <c r="EA149">
        <v>6.1760000000000002</v>
      </c>
      <c r="EB149">
        <v>725.7</v>
      </c>
      <c r="EC149">
        <v>121.52</v>
      </c>
      <c r="ED149">
        <v>5.5190000000000001</v>
      </c>
      <c r="EE149">
        <v>656.6</v>
      </c>
      <c r="EF149">
        <v>120.65</v>
      </c>
      <c r="EG149">
        <v>5.7519999999999998</v>
      </c>
      <c r="EH149">
        <v>685.6</v>
      </c>
      <c r="EI149">
        <v>120.55999799999999</v>
      </c>
      <c r="EJ149">
        <v>4.899</v>
      </c>
      <c r="EK149">
        <v>545.40002400000003</v>
      </c>
      <c r="EL149">
        <v>19.470050000000001</v>
      </c>
      <c r="EM149">
        <v>3.7034250000000002</v>
      </c>
      <c r="EN149">
        <v>3.1292249999999999</v>
      </c>
      <c r="EO149">
        <v>-9.9138549999999999</v>
      </c>
      <c r="EP149">
        <v>-15.716063999999999</v>
      </c>
      <c r="EQ149">
        <v>-14.413957999999999</v>
      </c>
      <c r="ER149">
        <v>101.76316</v>
      </c>
      <c r="ES149">
        <v>104.75395</v>
      </c>
      <c r="ET149">
        <v>97.520585999999994</v>
      </c>
      <c r="EU149">
        <v>1.0228710000000001</v>
      </c>
      <c r="EV149">
        <v>15068.687132999999</v>
      </c>
      <c r="EW149" t="s">
        <v>1173</v>
      </c>
      <c r="EX149" t="s">
        <v>1173</v>
      </c>
      <c r="EY149">
        <v>11342.901239000001</v>
      </c>
    </row>
    <row r="150" spans="1:155" x14ac:dyDescent="0.25">
      <c r="A150" s="741">
        <v>46299</v>
      </c>
      <c r="B150" s="740">
        <v>0.2721412037037037</v>
      </c>
      <c r="C150">
        <v>7500</v>
      </c>
      <c r="D150">
        <v>0</v>
      </c>
      <c r="E150">
        <v>0</v>
      </c>
      <c r="F150">
        <v>80.705928999999998</v>
      </c>
      <c r="G150">
        <v>77.460519000000005</v>
      </c>
      <c r="H150">
        <v>68.959514999999996</v>
      </c>
      <c r="I150">
        <v>77.807787000000005</v>
      </c>
      <c r="J150">
        <v>82.207055999999994</v>
      </c>
      <c r="K150">
        <v>78.669173999999998</v>
      </c>
      <c r="L150">
        <v>75.611630000000005</v>
      </c>
      <c r="M150">
        <v>78.018002999999993</v>
      </c>
      <c r="N150">
        <v>0.43366700000000002</v>
      </c>
      <c r="O150">
        <v>-0.25281700000000001</v>
      </c>
      <c r="P150">
        <v>-2.6088230000000001</v>
      </c>
      <c r="Q150">
        <v>-2.9237220000000002</v>
      </c>
      <c r="R150">
        <v>-3.1256469999999998</v>
      </c>
      <c r="S150">
        <v>-3.181826</v>
      </c>
      <c r="T150">
        <v>-2.4679250000000001</v>
      </c>
      <c r="U150">
        <v>-0.58441799999999999</v>
      </c>
      <c r="V150">
        <v>3.0666769999999999</v>
      </c>
      <c r="W150">
        <v>3.0846119999999999</v>
      </c>
      <c r="X150">
        <v>8.0813999999999997E-2</v>
      </c>
      <c r="Y150">
        <v>-1.027782</v>
      </c>
      <c r="Z150">
        <v>2.5271789999999998</v>
      </c>
      <c r="AA150">
        <v>3.0190100000000002</v>
      </c>
      <c r="AB150">
        <v>2.3901949999999998</v>
      </c>
      <c r="AC150">
        <v>-1.9667570000000001</v>
      </c>
      <c r="AD150">
        <v>-0.53397799999999995</v>
      </c>
      <c r="AE150">
        <v>-5.9912530000000004</v>
      </c>
      <c r="AF150">
        <v>-1.157608</v>
      </c>
      <c r="AG150">
        <v>-6.1475</v>
      </c>
      <c r="AH150">
        <v>9.5808759999999999</v>
      </c>
      <c r="AI150">
        <v>-11.859093</v>
      </c>
      <c r="AJ150">
        <v>-11.405987</v>
      </c>
      <c r="AK150">
        <v>1.4299200000000001</v>
      </c>
      <c r="AL150">
        <v>6.6297769999999998</v>
      </c>
      <c r="AM150">
        <v>0.66147900000000004</v>
      </c>
      <c r="AN150">
        <v>5.2491469999999998</v>
      </c>
      <c r="AO150">
        <v>2.2471000000000001E-2</v>
      </c>
      <c r="AP150">
        <v>3.5974979999999999</v>
      </c>
      <c r="AQ150">
        <v>-1.885219</v>
      </c>
      <c r="AR150">
        <v>3.428166</v>
      </c>
      <c r="AS150">
        <v>-2.7636620000000001</v>
      </c>
      <c r="AT150">
        <v>2.415505</v>
      </c>
      <c r="AU150">
        <v>-1.950083</v>
      </c>
      <c r="AV150">
        <v>2.6557559999999998</v>
      </c>
      <c r="AW150">
        <v>0.87922900000000004</v>
      </c>
      <c r="AX150">
        <v>4.9776569999999998</v>
      </c>
      <c r="AY150">
        <v>0.35254799999999997</v>
      </c>
      <c r="AZ150">
        <v>4.8316970000000001</v>
      </c>
      <c r="BA150">
        <v>-1.1139950000000001</v>
      </c>
      <c r="BB150">
        <v>4.0260999999999996</v>
      </c>
      <c r="BC150">
        <v>-2.0566789999999999</v>
      </c>
      <c r="BD150">
        <v>3.0817329999999998</v>
      </c>
      <c r="BE150">
        <v>-2.6694460000000002</v>
      </c>
      <c r="BF150">
        <v>2.0736569999999999</v>
      </c>
      <c r="BG150">
        <v>-2.0040360000000002</v>
      </c>
      <c r="BH150">
        <v>1.3620289999999999</v>
      </c>
      <c r="BI150">
        <v>1.1817260000000001</v>
      </c>
      <c r="BJ150">
        <v>5.6064530000000001</v>
      </c>
      <c r="BK150">
        <v>0.44298100000000001</v>
      </c>
      <c r="BL150">
        <v>4.2209789999999998</v>
      </c>
      <c r="BM150">
        <v>-0.63556199999999996</v>
      </c>
      <c r="BN150">
        <v>3.7114530000000001</v>
      </c>
      <c r="BO150">
        <v>-2.0209969999999999</v>
      </c>
      <c r="BP150">
        <v>1.584533</v>
      </c>
      <c r="BQ150">
        <v>-2.5421520000000002</v>
      </c>
      <c r="BR150">
        <v>1.3065929999999999</v>
      </c>
      <c r="BS150">
        <v>-2.0649769999999998</v>
      </c>
      <c r="BT150">
        <v>1.7749140000000001</v>
      </c>
      <c r="BU150">
        <v>1.344274</v>
      </c>
      <c r="BV150">
        <v>4.6594410000000002</v>
      </c>
      <c r="BW150">
        <v>0.69105499999999997</v>
      </c>
      <c r="BX150">
        <v>4.3330510000000002</v>
      </c>
      <c r="BY150">
        <v>-0.96533100000000005</v>
      </c>
      <c r="BZ150">
        <v>2.57952</v>
      </c>
      <c r="CA150">
        <v>-1.932779</v>
      </c>
      <c r="CB150">
        <v>0.74068000000000001</v>
      </c>
      <c r="CC150">
        <v>-2.0117929999999999</v>
      </c>
      <c r="CD150">
        <v>2.3008000000000002</v>
      </c>
      <c r="CE150">
        <v>-1.7828809999999999</v>
      </c>
      <c r="CF150">
        <v>0.95015700000000003</v>
      </c>
      <c r="CG150">
        <v>1.0244310000000001</v>
      </c>
      <c r="CH150">
        <v>3.681292</v>
      </c>
      <c r="CI150">
        <v>0.347356</v>
      </c>
      <c r="CJ150">
        <v>2.7203330000000001</v>
      </c>
      <c r="CK150">
        <v>-0.393536</v>
      </c>
      <c r="CL150">
        <v>2.1368719999999999</v>
      </c>
      <c r="CM150">
        <v>-1.9172530000000001</v>
      </c>
      <c r="CN150">
        <v>0.44938899999999998</v>
      </c>
      <c r="CO150">
        <v>-2.5118529999999999</v>
      </c>
      <c r="CP150">
        <v>0.77444999999999997</v>
      </c>
      <c r="CQ150">
        <v>-2.2571659999999998</v>
      </c>
      <c r="CR150">
        <v>1.2385390000000001</v>
      </c>
      <c r="CS150">
        <v>1.6972309999999999</v>
      </c>
      <c r="CT150">
        <v>5.109273</v>
      </c>
      <c r="CU150">
        <v>0.57557000000000003</v>
      </c>
      <c r="CV150">
        <v>2.876887</v>
      </c>
      <c r="CW150">
        <v>-0.61928499999999997</v>
      </c>
      <c r="CX150">
        <v>2.2593570000000001</v>
      </c>
      <c r="CY150">
        <v>-2.3024580000000001</v>
      </c>
      <c r="CZ150">
        <v>1.6125780000000001</v>
      </c>
      <c r="DA150">
        <v>-1.6838880000000001</v>
      </c>
      <c r="DB150">
        <v>0.106347</v>
      </c>
      <c r="DC150">
        <v>-1.7473540000000001</v>
      </c>
      <c r="DD150">
        <v>2.9453140000000002</v>
      </c>
      <c r="DE150">
        <v>100.304114</v>
      </c>
      <c r="DF150">
        <v>82.409330999999995</v>
      </c>
      <c r="DG150">
        <v>89.889251000000002</v>
      </c>
      <c r="DH150">
        <v>102.836608</v>
      </c>
      <c r="DI150">
        <v>80.030445</v>
      </c>
      <c r="DJ150">
        <v>95.607183000000006</v>
      </c>
      <c r="DK150">
        <v>100.973904</v>
      </c>
      <c r="DL150">
        <v>96.292848000000006</v>
      </c>
      <c r="DM150">
        <v>119.26660200000001</v>
      </c>
      <c r="DN150">
        <v>96.657928999999996</v>
      </c>
      <c r="DO150">
        <v>108.862876</v>
      </c>
      <c r="DP150">
        <v>95.563806999999997</v>
      </c>
      <c r="DQ150">
        <v>113.973657</v>
      </c>
      <c r="DR150">
        <v>144.036609</v>
      </c>
      <c r="DS150">
        <v>113.785703</v>
      </c>
      <c r="DT150">
        <v>16.849815</v>
      </c>
      <c r="DU150">
        <v>177.01443399999999</v>
      </c>
      <c r="DV150">
        <v>13.309177999999999</v>
      </c>
      <c r="DW150">
        <v>186.09433100000001</v>
      </c>
      <c r="DX150">
        <v>14.092326</v>
      </c>
      <c r="DY150">
        <v>169.130279</v>
      </c>
      <c r="DZ150">
        <v>118.83</v>
      </c>
      <c r="EA150">
        <v>6.218</v>
      </c>
      <c r="EB150">
        <v>726.6</v>
      </c>
      <c r="EC150">
        <v>121.61</v>
      </c>
      <c r="ED150">
        <v>5.4960000000000004</v>
      </c>
      <c r="EE150">
        <v>655.6</v>
      </c>
      <c r="EF150">
        <v>120.5</v>
      </c>
      <c r="EG150">
        <v>5.7539999999999996</v>
      </c>
      <c r="EH150">
        <v>686.2</v>
      </c>
      <c r="EI150">
        <v>120.760002</v>
      </c>
      <c r="EJ150">
        <v>4.9039999999999999</v>
      </c>
      <c r="EK150">
        <v>546.79998799999998</v>
      </c>
      <c r="EL150">
        <v>19.765611</v>
      </c>
      <c r="EM150">
        <v>4.0724919999999996</v>
      </c>
      <c r="EN150">
        <v>3.2081599999999999</v>
      </c>
      <c r="EO150">
        <v>-10.184735</v>
      </c>
      <c r="EP150">
        <v>-15.931585</v>
      </c>
      <c r="EQ150">
        <v>-14.614147000000001</v>
      </c>
      <c r="ER150">
        <v>101.1465</v>
      </c>
      <c r="ES150">
        <v>104.745767</v>
      </c>
      <c r="ET150">
        <v>97.918475000000001</v>
      </c>
      <c r="EU150">
        <v>1.0114700000000001</v>
      </c>
      <c r="EV150">
        <v>15080.769585</v>
      </c>
      <c r="EW150" t="s">
        <v>1173</v>
      </c>
      <c r="EX150" t="s">
        <v>1173</v>
      </c>
      <c r="EY150">
        <v>11351.131875999999</v>
      </c>
    </row>
    <row r="151" spans="1:155" x14ac:dyDescent="0.25">
      <c r="A151" s="741">
        <v>46299</v>
      </c>
      <c r="B151" s="740">
        <v>0.27283564814814815</v>
      </c>
      <c r="C151">
        <v>7560</v>
      </c>
      <c r="D151">
        <v>0</v>
      </c>
      <c r="E151">
        <v>0</v>
      </c>
      <c r="F151">
        <v>80.819198</v>
      </c>
      <c r="G151">
        <v>77.505570000000006</v>
      </c>
      <c r="H151">
        <v>69.062021000000001</v>
      </c>
      <c r="I151">
        <v>77.830423999999994</v>
      </c>
      <c r="J151">
        <v>82.258059000000003</v>
      </c>
      <c r="K151">
        <v>78.626594999999995</v>
      </c>
      <c r="L151">
        <v>75.621025000000003</v>
      </c>
      <c r="M151">
        <v>78.074511999999999</v>
      </c>
      <c r="N151">
        <v>0.49878899999999998</v>
      </c>
      <c r="O151">
        <v>-0.31750800000000001</v>
      </c>
      <c r="P151">
        <v>-2.7994910000000002</v>
      </c>
      <c r="Q151">
        <v>-3.119389</v>
      </c>
      <c r="R151">
        <v>-3.3102299999999998</v>
      </c>
      <c r="S151">
        <v>-3.4453860000000001</v>
      </c>
      <c r="T151">
        <v>-2.5915810000000001</v>
      </c>
      <c r="U151">
        <v>-0.67672500000000002</v>
      </c>
      <c r="V151">
        <v>3.0952109999999999</v>
      </c>
      <c r="W151">
        <v>2.72906</v>
      </c>
      <c r="X151">
        <v>-0.128472</v>
      </c>
      <c r="Y151">
        <v>-1.076152</v>
      </c>
      <c r="Z151">
        <v>2.4970219999999999</v>
      </c>
      <c r="AA151">
        <v>3.1254620000000002</v>
      </c>
      <c r="AB151">
        <v>2.371048</v>
      </c>
      <c r="AC151">
        <v>-1.980008</v>
      </c>
      <c r="AD151">
        <v>-0.72992000000000001</v>
      </c>
      <c r="AE151">
        <v>-6.1548119999999997</v>
      </c>
      <c r="AF151">
        <v>-1.2870699999999999</v>
      </c>
      <c r="AG151">
        <v>-6.3022340000000003</v>
      </c>
      <c r="AH151">
        <v>9.5715350000000008</v>
      </c>
      <c r="AI151">
        <v>-12.550673</v>
      </c>
      <c r="AJ151">
        <v>-11.608506</v>
      </c>
      <c r="AK151">
        <v>1.4149339999999999</v>
      </c>
      <c r="AL151">
        <v>6.6099540000000001</v>
      </c>
      <c r="AM151">
        <v>0.69178700000000004</v>
      </c>
      <c r="AN151">
        <v>5.2439520000000002</v>
      </c>
      <c r="AO151">
        <v>2.4205999999999998E-2</v>
      </c>
      <c r="AP151">
        <v>3.5638399999999999</v>
      </c>
      <c r="AQ151">
        <v>-1.8922829999999999</v>
      </c>
      <c r="AR151">
        <v>3.4047890000000001</v>
      </c>
      <c r="AS151">
        <v>-2.7482850000000001</v>
      </c>
      <c r="AT151">
        <v>2.3838499999999998</v>
      </c>
      <c r="AU151">
        <v>-1.9499740000000001</v>
      </c>
      <c r="AV151">
        <v>2.64344</v>
      </c>
      <c r="AW151">
        <v>0.86804400000000004</v>
      </c>
      <c r="AX151">
        <v>4.93398</v>
      </c>
      <c r="AY151">
        <v>0.32011099999999998</v>
      </c>
      <c r="AZ151">
        <v>4.8030109999999997</v>
      </c>
      <c r="BA151">
        <v>-1.1086910000000001</v>
      </c>
      <c r="BB151">
        <v>3.9899290000000001</v>
      </c>
      <c r="BC151">
        <v>-2.0435919999999999</v>
      </c>
      <c r="BD151">
        <v>3.0611480000000002</v>
      </c>
      <c r="BE151">
        <v>-2.6542490000000001</v>
      </c>
      <c r="BF151">
        <v>2.0403829999999998</v>
      </c>
      <c r="BG151">
        <v>-2.0073919999999998</v>
      </c>
      <c r="BH151">
        <v>1.351637</v>
      </c>
      <c r="BI151">
        <v>1.1916230000000001</v>
      </c>
      <c r="BJ151">
        <v>5.5798249999999996</v>
      </c>
      <c r="BK151">
        <v>0.453544</v>
      </c>
      <c r="BL151">
        <v>4.2122000000000002</v>
      </c>
      <c r="BM151">
        <v>-0.63284300000000004</v>
      </c>
      <c r="BN151">
        <v>3.6934670000000001</v>
      </c>
      <c r="BO151">
        <v>-2.0104060000000001</v>
      </c>
      <c r="BP151">
        <v>1.5462070000000001</v>
      </c>
      <c r="BQ151">
        <v>-2.545004</v>
      </c>
      <c r="BR151">
        <v>1.3122769999999999</v>
      </c>
      <c r="BS151">
        <v>-2.1032989999999998</v>
      </c>
      <c r="BT151">
        <v>1.791652</v>
      </c>
      <c r="BU151">
        <v>1.322638</v>
      </c>
      <c r="BV151">
        <v>4.6461709999999998</v>
      </c>
      <c r="BW151">
        <v>0.66893599999999998</v>
      </c>
      <c r="BX151">
        <v>4.3483609999999997</v>
      </c>
      <c r="BY151">
        <v>-0.98784000000000005</v>
      </c>
      <c r="BZ151">
        <v>2.5966339999999999</v>
      </c>
      <c r="CA151">
        <v>-1.959571</v>
      </c>
      <c r="CB151">
        <v>0.74261100000000002</v>
      </c>
      <c r="CC151">
        <v>-2.0235560000000001</v>
      </c>
      <c r="CD151">
        <v>2.2960219999999998</v>
      </c>
      <c r="CE151">
        <v>-1.8071489999999999</v>
      </c>
      <c r="CF151">
        <v>0.93572500000000003</v>
      </c>
      <c r="CG151">
        <v>0.997085</v>
      </c>
      <c r="CH151">
        <v>3.6712699999999998</v>
      </c>
      <c r="CI151">
        <v>0.31142199999999998</v>
      </c>
      <c r="CJ151">
        <v>2.7116760000000002</v>
      </c>
      <c r="CK151">
        <v>-0.422375</v>
      </c>
      <c r="CL151">
        <v>2.1578819999999999</v>
      </c>
      <c r="CM151">
        <v>-1.9308670000000001</v>
      </c>
      <c r="CN151">
        <v>0.45387699999999997</v>
      </c>
      <c r="CO151">
        <v>-2.5152290000000002</v>
      </c>
      <c r="CP151">
        <v>0.76033099999999998</v>
      </c>
      <c r="CQ151">
        <v>-2.289898</v>
      </c>
      <c r="CR151">
        <v>1.235498</v>
      </c>
      <c r="CS151">
        <v>1.6614709999999999</v>
      </c>
      <c r="CT151">
        <v>5.1094989999999996</v>
      </c>
      <c r="CU151">
        <v>0.56240999999999997</v>
      </c>
      <c r="CV151">
        <v>2.8872330000000002</v>
      </c>
      <c r="CW151">
        <v>-0.65374299999999996</v>
      </c>
      <c r="CX151">
        <v>2.2343820000000001</v>
      </c>
      <c r="CY151">
        <v>-2.3545029999999998</v>
      </c>
      <c r="CZ151">
        <v>1.6046320000000001</v>
      </c>
      <c r="DA151">
        <v>-1.697473</v>
      </c>
      <c r="DB151">
        <v>0.10019</v>
      </c>
      <c r="DC151">
        <v>-1.755844</v>
      </c>
      <c r="DD151">
        <v>2.9463430000000002</v>
      </c>
      <c r="DE151">
        <v>100.72673500000001</v>
      </c>
      <c r="DF151">
        <v>83.18571</v>
      </c>
      <c r="DG151">
        <v>89.215485000000001</v>
      </c>
      <c r="DH151">
        <v>102.71867899999999</v>
      </c>
      <c r="DI151">
        <v>79.488383999999996</v>
      </c>
      <c r="DJ151">
        <v>95.426312999999993</v>
      </c>
      <c r="DK151">
        <v>101.106145</v>
      </c>
      <c r="DL151">
        <v>96.398743999999994</v>
      </c>
      <c r="DM151">
        <v>119.91774100000001</v>
      </c>
      <c r="DN151">
        <v>96.906656999999996</v>
      </c>
      <c r="DO151">
        <v>108.92700499999999</v>
      </c>
      <c r="DP151">
        <v>95.309578999999999</v>
      </c>
      <c r="DQ151">
        <v>113.97024500000001</v>
      </c>
      <c r="DR151">
        <v>144.93534299999999</v>
      </c>
      <c r="DS151">
        <v>113.975499</v>
      </c>
      <c r="DT151">
        <v>16.930724999999999</v>
      </c>
      <c r="DU151">
        <v>178.381608</v>
      </c>
      <c r="DV151">
        <v>13.177925</v>
      </c>
      <c r="DW151">
        <v>185.59749500000001</v>
      </c>
      <c r="DX151">
        <v>14.026043</v>
      </c>
      <c r="DY151">
        <v>169.00655599999999</v>
      </c>
      <c r="DZ151">
        <v>118.48</v>
      </c>
      <c r="EA151">
        <v>6.194</v>
      </c>
      <c r="EB151">
        <v>724.6</v>
      </c>
      <c r="EC151">
        <v>121.57</v>
      </c>
      <c r="ED151">
        <v>5.47</v>
      </c>
      <c r="EE151">
        <v>650.4</v>
      </c>
      <c r="EF151">
        <v>120.62</v>
      </c>
      <c r="EG151">
        <v>5.7290000000000001</v>
      </c>
      <c r="EH151">
        <v>679.5</v>
      </c>
      <c r="EI151">
        <v>120.620003</v>
      </c>
      <c r="EJ151">
        <v>4.9000000000000004</v>
      </c>
      <c r="EK151">
        <v>545.90002400000003</v>
      </c>
      <c r="EL151">
        <v>19.630879</v>
      </c>
      <c r="EM151">
        <v>3.6044849999999999</v>
      </c>
      <c r="EN151">
        <v>3.116066</v>
      </c>
      <c r="EO151">
        <v>-10.059343999999999</v>
      </c>
      <c r="EP151">
        <v>-16.155158</v>
      </c>
      <c r="EQ151">
        <v>-14.724572</v>
      </c>
      <c r="ER151">
        <v>101.69632300000001</v>
      </c>
      <c r="ES151">
        <v>104.55194</v>
      </c>
      <c r="ET151">
        <v>97.867018000000002</v>
      </c>
      <c r="EU151">
        <v>0.999973</v>
      </c>
      <c r="EV151">
        <v>15092.871955000001</v>
      </c>
      <c r="EW151" t="s">
        <v>1173</v>
      </c>
      <c r="EX151" t="s">
        <v>1173</v>
      </c>
      <c r="EY151">
        <v>11360.232028</v>
      </c>
    </row>
    <row r="152" spans="1:155" x14ac:dyDescent="0.25">
      <c r="A152" s="741">
        <v>46299</v>
      </c>
      <c r="B152" s="740">
        <v>0.27353009259259259</v>
      </c>
      <c r="C152">
        <v>7620</v>
      </c>
      <c r="D152">
        <v>0</v>
      </c>
      <c r="E152">
        <v>0</v>
      </c>
      <c r="F152">
        <v>80.873396</v>
      </c>
      <c r="G152">
        <v>77.526285999999999</v>
      </c>
      <c r="H152">
        <v>69.148021999999997</v>
      </c>
      <c r="I152">
        <v>77.836253999999997</v>
      </c>
      <c r="J152">
        <v>82.307417000000001</v>
      </c>
      <c r="K152">
        <v>78.776256000000004</v>
      </c>
      <c r="L152">
        <v>75.649218000000005</v>
      </c>
      <c r="M152">
        <v>78.045383999999999</v>
      </c>
      <c r="N152">
        <v>0.46495300000000001</v>
      </c>
      <c r="O152">
        <v>-0.34722599999999998</v>
      </c>
      <c r="P152">
        <v>-2.9629850000000002</v>
      </c>
      <c r="Q152">
        <v>-3.3453349999999999</v>
      </c>
      <c r="R152">
        <v>-3.4163969999999999</v>
      </c>
      <c r="S152">
        <v>-3.6379920000000001</v>
      </c>
      <c r="T152">
        <v>-2.7615919999999998</v>
      </c>
      <c r="U152">
        <v>-0.82495200000000002</v>
      </c>
      <c r="V152">
        <v>3.0375930000000002</v>
      </c>
      <c r="W152">
        <v>2.8250850000000001</v>
      </c>
      <c r="X152">
        <v>-0.24460799999999999</v>
      </c>
      <c r="Y152">
        <v>-1.1995400000000001</v>
      </c>
      <c r="Z152">
        <v>2.347604</v>
      </c>
      <c r="AA152">
        <v>3.040575</v>
      </c>
      <c r="AB152">
        <v>2.3469030000000002</v>
      </c>
      <c r="AC152">
        <v>-1.975117</v>
      </c>
      <c r="AD152">
        <v>-0.67742899999999995</v>
      </c>
      <c r="AE152">
        <v>-6.2754130000000004</v>
      </c>
      <c r="AF152">
        <v>-1.4007400000000001</v>
      </c>
      <c r="AG152">
        <v>-6.4065300000000001</v>
      </c>
      <c r="AH152">
        <v>9.5985119999999995</v>
      </c>
      <c r="AI152">
        <v>-10.157641</v>
      </c>
      <c r="AJ152">
        <v>-11.743919999999999</v>
      </c>
      <c r="AK152">
        <v>1.3965939999999999</v>
      </c>
      <c r="AL152">
        <v>6.6054839999999997</v>
      </c>
      <c r="AM152">
        <v>0.63604499999999997</v>
      </c>
      <c r="AN152">
        <v>5.2110529999999997</v>
      </c>
      <c r="AO152">
        <v>-1.8471000000000001E-2</v>
      </c>
      <c r="AP152">
        <v>3.5595349999999999</v>
      </c>
      <c r="AQ152">
        <v>-1.9119159999999999</v>
      </c>
      <c r="AR152">
        <v>3.3710019999999998</v>
      </c>
      <c r="AS152">
        <v>-2.7823920000000002</v>
      </c>
      <c r="AT152">
        <v>2.3679570000000001</v>
      </c>
      <c r="AU152">
        <v>-1.9710700000000001</v>
      </c>
      <c r="AV152">
        <v>2.6059239999999999</v>
      </c>
      <c r="AW152">
        <v>0.87909300000000001</v>
      </c>
      <c r="AX152">
        <v>4.9330379999999998</v>
      </c>
      <c r="AY152">
        <v>0.31777699999999998</v>
      </c>
      <c r="AZ152">
        <v>4.7868740000000001</v>
      </c>
      <c r="BA152">
        <v>-1.144876</v>
      </c>
      <c r="BB152">
        <v>3.9814229999999999</v>
      </c>
      <c r="BC152">
        <v>-2.0633010000000001</v>
      </c>
      <c r="BD152">
        <v>3.0222760000000002</v>
      </c>
      <c r="BE152">
        <v>-2.6612330000000002</v>
      </c>
      <c r="BF152">
        <v>2.0445030000000002</v>
      </c>
      <c r="BG152">
        <v>-2.0352260000000002</v>
      </c>
      <c r="BH152">
        <v>1.356625</v>
      </c>
      <c r="BI152">
        <v>1.1611</v>
      </c>
      <c r="BJ152">
        <v>5.5488499999999998</v>
      </c>
      <c r="BK152">
        <v>0.42833199999999999</v>
      </c>
      <c r="BL152">
        <v>4.1930990000000001</v>
      </c>
      <c r="BM152">
        <v>-0.66041000000000005</v>
      </c>
      <c r="BN152">
        <v>3.673575</v>
      </c>
      <c r="BO152">
        <v>-2.049938</v>
      </c>
      <c r="BP152">
        <v>1.5267120000000001</v>
      </c>
      <c r="BQ152">
        <v>-2.55349</v>
      </c>
      <c r="BR152">
        <v>1.324972</v>
      </c>
      <c r="BS152">
        <v>-2.0891459999999999</v>
      </c>
      <c r="BT152">
        <v>1.772545</v>
      </c>
      <c r="BU152">
        <v>1.299933</v>
      </c>
      <c r="BV152">
        <v>4.6446839999999998</v>
      </c>
      <c r="BW152">
        <v>0.67482500000000001</v>
      </c>
      <c r="BX152">
        <v>4.3327119999999999</v>
      </c>
      <c r="BY152">
        <v>-0.98788399999999998</v>
      </c>
      <c r="BZ152">
        <v>2.591885</v>
      </c>
      <c r="CA152">
        <v>-1.9472069999999999</v>
      </c>
      <c r="CB152">
        <v>0.72215799999999997</v>
      </c>
      <c r="CC152">
        <v>-2.0199780000000001</v>
      </c>
      <c r="CD152">
        <v>2.304179</v>
      </c>
      <c r="CE152">
        <v>-1.8003290000000001</v>
      </c>
      <c r="CF152">
        <v>0.936419</v>
      </c>
      <c r="CG152">
        <v>0.99408700000000005</v>
      </c>
      <c r="CH152">
        <v>3.670204</v>
      </c>
      <c r="CI152">
        <v>0.32466699999999998</v>
      </c>
      <c r="CJ152">
        <v>2.7037070000000001</v>
      </c>
      <c r="CK152">
        <v>-0.41372100000000001</v>
      </c>
      <c r="CL152">
        <v>2.1384099999999999</v>
      </c>
      <c r="CM152">
        <v>-1.9347049999999999</v>
      </c>
      <c r="CN152">
        <v>0.42317399999999999</v>
      </c>
      <c r="CO152">
        <v>-2.5001540000000002</v>
      </c>
      <c r="CP152">
        <v>0.77622899999999995</v>
      </c>
      <c r="CQ152">
        <v>-2.2776339999999999</v>
      </c>
      <c r="CR152">
        <v>1.2177199999999999</v>
      </c>
      <c r="CS152">
        <v>1.6704349999999999</v>
      </c>
      <c r="CT152">
        <v>5.0986099999999999</v>
      </c>
      <c r="CU152">
        <v>0.55883300000000002</v>
      </c>
      <c r="CV152">
        <v>2.8905690000000002</v>
      </c>
      <c r="CW152">
        <v>-0.64715299999999998</v>
      </c>
      <c r="CX152">
        <v>2.246575</v>
      </c>
      <c r="CY152">
        <v>-2.3607719999999999</v>
      </c>
      <c r="CZ152">
        <v>1.59287</v>
      </c>
      <c r="DA152">
        <v>-1.662806</v>
      </c>
      <c r="DB152">
        <v>9.8729999999999998E-2</v>
      </c>
      <c r="DC152">
        <v>-1.728586</v>
      </c>
      <c r="DD152">
        <v>2.9398339999999998</v>
      </c>
      <c r="DE152">
        <v>100.691402</v>
      </c>
      <c r="DF152">
        <v>83.653287000000006</v>
      </c>
      <c r="DG152">
        <v>89.924811000000005</v>
      </c>
      <c r="DH152">
        <v>102.81437200000001</v>
      </c>
      <c r="DI152">
        <v>79.955053000000007</v>
      </c>
      <c r="DJ152">
        <v>95.657287999999994</v>
      </c>
      <c r="DK152">
        <v>101.32089499999999</v>
      </c>
      <c r="DL152">
        <v>96.552873000000005</v>
      </c>
      <c r="DM152">
        <v>123.042288</v>
      </c>
      <c r="DN152">
        <v>96.178500999999997</v>
      </c>
      <c r="DO152">
        <v>109.168319</v>
      </c>
      <c r="DP152">
        <v>95.552526</v>
      </c>
      <c r="DQ152">
        <v>113.968593</v>
      </c>
      <c r="DR152">
        <v>145.63210799999999</v>
      </c>
      <c r="DS152">
        <v>114.238938</v>
      </c>
      <c r="DT152">
        <v>16.928878000000001</v>
      </c>
      <c r="DU152">
        <v>178.65364299999999</v>
      </c>
      <c r="DV152">
        <v>13.132489</v>
      </c>
      <c r="DW152">
        <v>185.63277500000001</v>
      </c>
      <c r="DX152">
        <v>13.903439000000001</v>
      </c>
      <c r="DY152">
        <v>169.89924600000001</v>
      </c>
      <c r="DZ152">
        <v>118.32</v>
      </c>
      <c r="EA152">
        <v>6.2160000000000002</v>
      </c>
      <c r="EB152">
        <v>724.3</v>
      </c>
      <c r="EC152">
        <v>121.45</v>
      </c>
      <c r="ED152">
        <v>5.468</v>
      </c>
      <c r="EE152">
        <v>651</v>
      </c>
      <c r="EF152">
        <v>120.46</v>
      </c>
      <c r="EG152">
        <v>5.7460000000000004</v>
      </c>
      <c r="EH152">
        <v>678.8</v>
      </c>
      <c r="EI152">
        <v>120.529999</v>
      </c>
      <c r="EJ152">
        <v>4.8979999999999997</v>
      </c>
      <c r="EK152">
        <v>545.20001200000002</v>
      </c>
      <c r="EL152">
        <v>19.660716000000001</v>
      </c>
      <c r="EM152">
        <v>6.0751010000000001</v>
      </c>
      <c r="EN152">
        <v>3.1854239999999998</v>
      </c>
      <c r="EO152">
        <v>-10.062203999999999</v>
      </c>
      <c r="EP152">
        <v>-16.232741999999998</v>
      </c>
      <c r="EQ152">
        <v>-14.929344</v>
      </c>
      <c r="ER152">
        <v>101.805384</v>
      </c>
      <c r="ES152">
        <v>104.56571599999999</v>
      </c>
      <c r="ET152">
        <v>98.237728000000004</v>
      </c>
      <c r="EU152">
        <v>0.99074200000000001</v>
      </c>
      <c r="EV152">
        <v>15104.967234</v>
      </c>
      <c r="EW152" t="s">
        <v>1173</v>
      </c>
      <c r="EX152" t="s">
        <v>1173</v>
      </c>
      <c r="EY152">
        <v>11369.32091</v>
      </c>
    </row>
    <row r="153" spans="1:155" x14ac:dyDescent="0.25">
      <c r="A153" s="741">
        <v>46299</v>
      </c>
      <c r="B153" s="740">
        <v>0.27422453703703703</v>
      </c>
      <c r="C153">
        <v>7680</v>
      </c>
      <c r="D153">
        <v>0</v>
      </c>
      <c r="E153">
        <v>0</v>
      </c>
      <c r="F153">
        <v>80.882542000000001</v>
      </c>
      <c r="G153">
        <v>77.586847000000006</v>
      </c>
      <c r="H153">
        <v>69.035218</v>
      </c>
      <c r="I153">
        <v>77.820582999999999</v>
      </c>
      <c r="J153">
        <v>82.372657000000004</v>
      </c>
      <c r="K153">
        <v>78.732005000000001</v>
      </c>
      <c r="L153">
        <v>75.65231</v>
      </c>
      <c r="M153">
        <v>78.052255000000002</v>
      </c>
      <c r="N153">
        <v>0.394841</v>
      </c>
      <c r="O153">
        <v>-0.39292300000000002</v>
      </c>
      <c r="P153">
        <v>-3.0868549999999999</v>
      </c>
      <c r="Q153">
        <v>-3.375311</v>
      </c>
      <c r="R153">
        <v>-2.723554</v>
      </c>
      <c r="S153">
        <v>-2.6303010000000002</v>
      </c>
      <c r="T153">
        <v>-2.0626090000000001</v>
      </c>
      <c r="U153">
        <v>-0.35731000000000002</v>
      </c>
      <c r="V153">
        <v>3.0183469999999999</v>
      </c>
      <c r="W153">
        <v>2.4579339999999998</v>
      </c>
      <c r="X153">
        <v>-0.34992899999999999</v>
      </c>
      <c r="Y153">
        <v>-1.06094</v>
      </c>
      <c r="Z153">
        <v>2.5572550000000001</v>
      </c>
      <c r="AA153">
        <v>3.0219299999999998</v>
      </c>
      <c r="AB153">
        <v>2.306492</v>
      </c>
      <c r="AC153">
        <v>-2.0616819999999998</v>
      </c>
      <c r="AD153">
        <v>-0.79419399999999996</v>
      </c>
      <c r="AE153">
        <v>-6.4846690000000002</v>
      </c>
      <c r="AF153">
        <v>-0.80807200000000001</v>
      </c>
      <c r="AG153">
        <v>-1.617213</v>
      </c>
      <c r="AH153">
        <v>9.4739170000000001</v>
      </c>
      <c r="AI153">
        <v>-9.5741859999999992</v>
      </c>
      <c r="AJ153">
        <v>0.60334399999999999</v>
      </c>
      <c r="AK153">
        <v>1.3931359999999999</v>
      </c>
      <c r="AL153">
        <v>6.584873</v>
      </c>
      <c r="AM153">
        <v>0.62771100000000002</v>
      </c>
      <c r="AN153">
        <v>5.208736</v>
      </c>
      <c r="AO153">
        <v>-3.4347999999999997E-2</v>
      </c>
      <c r="AP153">
        <v>3.5377700000000001</v>
      </c>
      <c r="AQ153">
        <v>-1.940815</v>
      </c>
      <c r="AR153">
        <v>3.4010099999999999</v>
      </c>
      <c r="AS153">
        <v>-2.7743720000000001</v>
      </c>
      <c r="AT153">
        <v>2.3759380000000001</v>
      </c>
      <c r="AU153">
        <v>-1.970451</v>
      </c>
      <c r="AV153">
        <v>2.6152829999999998</v>
      </c>
      <c r="AW153">
        <v>0.835283</v>
      </c>
      <c r="AX153">
        <v>4.8963749999999999</v>
      </c>
      <c r="AY153">
        <v>0.28870800000000002</v>
      </c>
      <c r="AZ153">
        <v>4.7968209999999996</v>
      </c>
      <c r="BA153">
        <v>-1.16909</v>
      </c>
      <c r="BB153">
        <v>3.9884659999999998</v>
      </c>
      <c r="BC153">
        <v>-2.1039349999999999</v>
      </c>
      <c r="BD153">
        <v>3.0224310000000001</v>
      </c>
      <c r="BE153">
        <v>-2.6895069999999999</v>
      </c>
      <c r="BF153">
        <v>2.0459109999999998</v>
      </c>
      <c r="BG153">
        <v>-2.0542029999999998</v>
      </c>
      <c r="BH153">
        <v>1.324665</v>
      </c>
      <c r="BI153">
        <v>1.1540360000000001</v>
      </c>
      <c r="BJ153">
        <v>5.5924500000000004</v>
      </c>
      <c r="BK153">
        <v>0.436718</v>
      </c>
      <c r="BL153">
        <v>4.1715960000000001</v>
      </c>
      <c r="BM153">
        <v>-0.67143399999999998</v>
      </c>
      <c r="BN153">
        <v>3.6744699999999999</v>
      </c>
      <c r="BO153">
        <v>-2.0763829999999999</v>
      </c>
      <c r="BP153">
        <v>1.5511170000000001</v>
      </c>
      <c r="BQ153">
        <v>-2.569286</v>
      </c>
      <c r="BR153">
        <v>1.3242860000000001</v>
      </c>
      <c r="BS153">
        <v>-2.1051319999999998</v>
      </c>
      <c r="BT153">
        <v>1.782918</v>
      </c>
      <c r="BU153">
        <v>1.3063340000000001</v>
      </c>
      <c r="BV153">
        <v>4.6510530000000001</v>
      </c>
      <c r="BW153">
        <v>0.64569200000000004</v>
      </c>
      <c r="BX153">
        <v>4.3494460000000004</v>
      </c>
      <c r="BY153">
        <v>-1.0052559999999999</v>
      </c>
      <c r="BZ153">
        <v>2.5940300000000001</v>
      </c>
      <c r="CA153">
        <v>-1.976559</v>
      </c>
      <c r="CB153">
        <v>0.73953899999999995</v>
      </c>
      <c r="CC153">
        <v>-2.0548190000000002</v>
      </c>
      <c r="CD153">
        <v>2.309625</v>
      </c>
      <c r="CE153">
        <v>-1.815699</v>
      </c>
      <c r="CF153">
        <v>0.95101599999999997</v>
      </c>
      <c r="CG153">
        <v>1.0109900000000001</v>
      </c>
      <c r="CH153">
        <v>3.6659139999999999</v>
      </c>
      <c r="CI153">
        <v>0.27740599999999999</v>
      </c>
      <c r="CJ153">
        <v>2.6846860000000001</v>
      </c>
      <c r="CK153">
        <v>-0.45772299999999999</v>
      </c>
      <c r="CL153">
        <v>2.1392519999999999</v>
      </c>
      <c r="CM153">
        <v>-1.9477599999999999</v>
      </c>
      <c r="CN153">
        <v>0.434089</v>
      </c>
      <c r="CO153">
        <v>-2.5351080000000001</v>
      </c>
      <c r="CP153">
        <v>0.77893500000000004</v>
      </c>
      <c r="CQ153">
        <v>-2.2967080000000002</v>
      </c>
      <c r="CR153">
        <v>1.2384090000000001</v>
      </c>
      <c r="CS153">
        <v>1.6302760000000001</v>
      </c>
      <c r="CT153">
        <v>5.0954899999999999</v>
      </c>
      <c r="CU153">
        <v>0.54184200000000005</v>
      </c>
      <c r="CV153">
        <v>2.908598</v>
      </c>
      <c r="CW153">
        <v>-0.70580200000000004</v>
      </c>
      <c r="CX153">
        <v>2.2177150000000001</v>
      </c>
      <c r="CY153">
        <v>-2.3958659999999998</v>
      </c>
      <c r="CZ153">
        <v>1.599011</v>
      </c>
      <c r="DA153">
        <v>-1.6640090000000001</v>
      </c>
      <c r="DB153">
        <v>0.120627</v>
      </c>
      <c r="DC153">
        <v>-1.7733380000000001</v>
      </c>
      <c r="DD153">
        <v>2.9451360000000002</v>
      </c>
      <c r="DE153">
        <v>100.242817</v>
      </c>
      <c r="DF153">
        <v>81.684430000000006</v>
      </c>
      <c r="DG153">
        <v>81.753163000000001</v>
      </c>
      <c r="DH153">
        <v>99.324787000000001</v>
      </c>
      <c r="DI153">
        <v>82.219104000000002</v>
      </c>
      <c r="DJ153">
        <v>89.641683999999998</v>
      </c>
      <c r="DK153">
        <v>101.23776100000001</v>
      </c>
      <c r="DL153">
        <v>96.273353999999998</v>
      </c>
      <c r="DM153">
        <v>117.840037</v>
      </c>
      <c r="DN153">
        <v>92.061965000000001</v>
      </c>
      <c r="DO153">
        <v>105.105239</v>
      </c>
      <c r="DP153">
        <v>84.827969999999993</v>
      </c>
      <c r="DQ153">
        <v>113.799302</v>
      </c>
      <c r="DR153">
        <v>144.88022000000001</v>
      </c>
      <c r="DS153">
        <v>112.14448</v>
      </c>
      <c r="DT153">
        <v>16.847045000000001</v>
      </c>
      <c r="DU153">
        <v>176.39572200000001</v>
      </c>
      <c r="DV153">
        <v>12.771967</v>
      </c>
      <c r="DW153">
        <v>176.51030900000001</v>
      </c>
      <c r="DX153">
        <v>24.015498999999998</v>
      </c>
      <c r="DY153">
        <v>55.655078000000003</v>
      </c>
      <c r="DZ153">
        <v>118.74</v>
      </c>
      <c r="EA153">
        <v>6.1840000000000002</v>
      </c>
      <c r="EB153">
        <v>721.9</v>
      </c>
      <c r="EC153">
        <v>121.87</v>
      </c>
      <c r="ED153">
        <v>5.3920000000000003</v>
      </c>
      <c r="EE153">
        <v>643.4</v>
      </c>
      <c r="EF153">
        <v>123.11</v>
      </c>
      <c r="EG153">
        <v>0.49299999999999999</v>
      </c>
      <c r="EH153">
        <v>33.4</v>
      </c>
      <c r="EI153">
        <v>120.510002</v>
      </c>
      <c r="EJ153">
        <v>4.8959999999999999</v>
      </c>
      <c r="EK153">
        <v>544.90002400000003</v>
      </c>
      <c r="EL153">
        <v>19.662949000000001</v>
      </c>
      <c r="EM153">
        <v>7.2776569999999996</v>
      </c>
      <c r="EN153">
        <v>0.52779399999999999</v>
      </c>
      <c r="EO153">
        <v>-10.189031999999999</v>
      </c>
      <c r="EP153">
        <v>-16.851842999999999</v>
      </c>
      <c r="EQ153">
        <v>7.5550000000000006E-2</v>
      </c>
      <c r="ER153">
        <v>100.896734</v>
      </c>
      <c r="ES153">
        <v>100.94303499999999</v>
      </c>
      <c r="ET153">
        <v>33.081153</v>
      </c>
      <c r="EU153">
        <v>0.98164200000000001</v>
      </c>
      <c r="EV153">
        <v>15117.064382</v>
      </c>
      <c r="EW153" t="s">
        <v>1173</v>
      </c>
      <c r="EX153" t="s">
        <v>1173</v>
      </c>
      <c r="EY153">
        <v>11377.923038000001</v>
      </c>
    </row>
    <row r="154" spans="1:155" x14ac:dyDescent="0.25">
      <c r="A154" s="741">
        <v>46299</v>
      </c>
      <c r="B154" s="740">
        <v>0.27491898148148147</v>
      </c>
      <c r="C154">
        <v>7740</v>
      </c>
      <c r="D154">
        <v>0</v>
      </c>
      <c r="E154">
        <v>0</v>
      </c>
      <c r="F154">
        <v>80.676963999999998</v>
      </c>
      <c r="G154">
        <v>77.600329000000002</v>
      </c>
      <c r="H154">
        <v>68.999065999999999</v>
      </c>
      <c r="I154">
        <v>77.831236000000004</v>
      </c>
      <c r="J154">
        <v>82.156244000000001</v>
      </c>
      <c r="K154">
        <v>78.743908000000005</v>
      </c>
      <c r="L154">
        <v>75.601007999999993</v>
      </c>
      <c r="M154">
        <v>77.987627000000003</v>
      </c>
      <c r="N154">
        <v>0.368587</v>
      </c>
      <c r="O154">
        <v>-0.265733</v>
      </c>
      <c r="P154">
        <v>-1.862819</v>
      </c>
      <c r="Q154">
        <v>-1.877445</v>
      </c>
      <c r="R154">
        <v>-1.2216450000000001</v>
      </c>
      <c r="S154">
        <v>-1.0226280000000001</v>
      </c>
      <c r="T154">
        <v>-0.64157500000000001</v>
      </c>
      <c r="U154">
        <v>0.596252</v>
      </c>
      <c r="V154">
        <v>3.023933</v>
      </c>
      <c r="W154">
        <v>3.1802839999999999</v>
      </c>
      <c r="X154">
        <v>0.36350700000000002</v>
      </c>
      <c r="Y154">
        <v>-0.20544599999999999</v>
      </c>
      <c r="Z154">
        <v>3.4039109999999999</v>
      </c>
      <c r="AA154">
        <v>2.9786000000000001</v>
      </c>
      <c r="AB154">
        <v>2.337901</v>
      </c>
      <c r="AC154">
        <v>-2.179783</v>
      </c>
      <c r="AD154">
        <v>-0.15093400000000001</v>
      </c>
      <c r="AE154">
        <v>-0.74366600000000005</v>
      </c>
      <c r="AF154">
        <v>0.168326</v>
      </c>
      <c r="AG154">
        <v>0.118437</v>
      </c>
      <c r="AH154">
        <v>8.7478580000000008</v>
      </c>
      <c r="AI154">
        <v>4.0949600000000004</v>
      </c>
      <c r="AJ154">
        <v>8.4175909999999998</v>
      </c>
      <c r="AK154">
        <v>1.402433</v>
      </c>
      <c r="AL154">
        <v>6.55532</v>
      </c>
      <c r="AM154">
        <v>0.633436</v>
      </c>
      <c r="AN154">
        <v>5.1672029999999998</v>
      </c>
      <c r="AO154">
        <v>-2.1454000000000001E-2</v>
      </c>
      <c r="AP154">
        <v>3.502799</v>
      </c>
      <c r="AQ154">
        <v>-1.9348350000000001</v>
      </c>
      <c r="AR154">
        <v>3.3766449999999999</v>
      </c>
      <c r="AS154">
        <v>-2.7790149999999998</v>
      </c>
      <c r="AT154">
        <v>2.3292410000000001</v>
      </c>
      <c r="AU154">
        <v>-1.997995</v>
      </c>
      <c r="AV154">
        <v>2.5732050000000002</v>
      </c>
      <c r="AW154">
        <v>0.84858199999999995</v>
      </c>
      <c r="AX154">
        <v>4.8834499999999998</v>
      </c>
      <c r="AY154">
        <v>0.312639</v>
      </c>
      <c r="AZ154">
        <v>4.7792089999999998</v>
      </c>
      <c r="BA154">
        <v>-1.153999</v>
      </c>
      <c r="BB154">
        <v>3.9653040000000002</v>
      </c>
      <c r="BC154">
        <v>-2.10738</v>
      </c>
      <c r="BD154">
        <v>3.0203920000000002</v>
      </c>
      <c r="BE154">
        <v>-2.6789200000000002</v>
      </c>
      <c r="BF154">
        <v>2.020956</v>
      </c>
      <c r="BG154">
        <v>-2.0528960000000001</v>
      </c>
      <c r="BH154">
        <v>1.323099</v>
      </c>
      <c r="BI154">
        <v>1.1487810000000001</v>
      </c>
      <c r="BJ154">
        <v>5.53918</v>
      </c>
      <c r="BK154">
        <v>0.42828300000000002</v>
      </c>
      <c r="BL154">
        <v>4.1535669999999998</v>
      </c>
      <c r="BM154">
        <v>-0.68219600000000002</v>
      </c>
      <c r="BN154">
        <v>3.6535359999999999</v>
      </c>
      <c r="BO154">
        <v>-2.0706169999999999</v>
      </c>
      <c r="BP154">
        <v>1.5172099999999999</v>
      </c>
      <c r="BQ154">
        <v>-2.5714009999999998</v>
      </c>
      <c r="BR154">
        <v>1.3068919999999999</v>
      </c>
      <c r="BS154">
        <v>-2.1448689999999999</v>
      </c>
      <c r="BT154">
        <v>1.75678</v>
      </c>
      <c r="BU154">
        <v>1.3004519999999999</v>
      </c>
      <c r="BV154">
        <v>4.6474950000000002</v>
      </c>
      <c r="BW154">
        <v>0.63841899999999996</v>
      </c>
      <c r="BX154">
        <v>4.3337009999999996</v>
      </c>
      <c r="BY154">
        <v>-1.0044709999999999</v>
      </c>
      <c r="BZ154">
        <v>2.5805799999999999</v>
      </c>
      <c r="CA154">
        <v>-1.983152</v>
      </c>
      <c r="CB154">
        <v>0.71128199999999997</v>
      </c>
      <c r="CC154">
        <v>-2.0268380000000001</v>
      </c>
      <c r="CD154">
        <v>2.2955230000000002</v>
      </c>
      <c r="CE154">
        <v>-1.8146</v>
      </c>
      <c r="CF154">
        <v>0.91230500000000003</v>
      </c>
      <c r="CG154">
        <v>0.98889099999999996</v>
      </c>
      <c r="CH154">
        <v>3.640539</v>
      </c>
      <c r="CI154">
        <v>0.296236</v>
      </c>
      <c r="CJ154">
        <v>2.7034470000000002</v>
      </c>
      <c r="CK154">
        <v>-0.435359</v>
      </c>
      <c r="CL154">
        <v>2.115936</v>
      </c>
      <c r="CM154">
        <v>-1.9373929999999999</v>
      </c>
      <c r="CN154">
        <v>0.44613799999999998</v>
      </c>
      <c r="CO154">
        <v>-2.5230039999999998</v>
      </c>
      <c r="CP154">
        <v>0.76195100000000004</v>
      </c>
      <c r="CQ154">
        <v>-2.2915160000000001</v>
      </c>
      <c r="CR154">
        <v>1.2288159999999999</v>
      </c>
      <c r="CS154">
        <v>1.651567</v>
      </c>
      <c r="CT154">
        <v>5.1036669999999997</v>
      </c>
      <c r="CU154">
        <v>0.54315100000000005</v>
      </c>
      <c r="CV154">
        <v>2.878622</v>
      </c>
      <c r="CW154">
        <v>-0.68460200000000004</v>
      </c>
      <c r="CX154">
        <v>2.2040579999999999</v>
      </c>
      <c r="CY154">
        <v>-2.3975620000000002</v>
      </c>
      <c r="CZ154">
        <v>1.5710519999999999</v>
      </c>
      <c r="DA154">
        <v>-1.7001029999999999</v>
      </c>
      <c r="DB154">
        <v>8.4170999999999996E-2</v>
      </c>
      <c r="DC154">
        <v>-1.762181</v>
      </c>
      <c r="DD154">
        <v>2.92144</v>
      </c>
      <c r="DE154">
        <v>98.160972000000001</v>
      </c>
      <c r="DF154">
        <v>81.414109999999994</v>
      </c>
      <c r="DG154">
        <v>81.901561999999998</v>
      </c>
      <c r="DH154">
        <v>92.596110999999993</v>
      </c>
      <c r="DI154">
        <v>83.183879000000005</v>
      </c>
      <c r="DJ154">
        <v>85.607995000000003</v>
      </c>
      <c r="DK154">
        <v>100.789079</v>
      </c>
      <c r="DL154">
        <v>95.313215</v>
      </c>
      <c r="DM154">
        <v>112.28613</v>
      </c>
      <c r="DN154">
        <v>83.864924999999999</v>
      </c>
      <c r="DO154">
        <v>97.564205000000001</v>
      </c>
      <c r="DP154">
        <v>79.915659000000005</v>
      </c>
      <c r="DQ154">
        <v>113.439308</v>
      </c>
      <c r="DR154">
        <v>126.69531499999999</v>
      </c>
      <c r="DS154">
        <v>100.34607099999999</v>
      </c>
      <c r="DT154">
        <v>16.555575999999999</v>
      </c>
      <c r="DU154">
        <v>171.54574299999999</v>
      </c>
      <c r="DV154">
        <v>24.407948000000001</v>
      </c>
      <c r="DW154">
        <v>125.475765</v>
      </c>
      <c r="DX154">
        <v>24.152536000000001</v>
      </c>
      <c r="DY154">
        <v>24.451241</v>
      </c>
      <c r="DZ154">
        <v>119</v>
      </c>
      <c r="EA154">
        <v>6.13</v>
      </c>
      <c r="EB154">
        <v>721.4</v>
      </c>
      <c r="EC154">
        <v>124.12</v>
      </c>
      <c r="ED154">
        <v>0.501</v>
      </c>
      <c r="EE154">
        <v>34.6</v>
      </c>
      <c r="EF154">
        <v>123.65</v>
      </c>
      <c r="EG154">
        <v>0.49399999999999999</v>
      </c>
      <c r="EH154">
        <v>33.9</v>
      </c>
      <c r="EI154">
        <v>120.5</v>
      </c>
      <c r="EJ154">
        <v>4.8970000000000002</v>
      </c>
      <c r="EK154">
        <v>545</v>
      </c>
      <c r="EL154">
        <v>19.390687</v>
      </c>
      <c r="EM154">
        <v>3.5009160000000001</v>
      </c>
      <c r="EN154">
        <v>8.1605380000000007</v>
      </c>
      <c r="EO154">
        <v>-10.642829000000001</v>
      </c>
      <c r="EP154">
        <v>0.59404400000000002</v>
      </c>
      <c r="EQ154">
        <v>0.25705299999999998</v>
      </c>
      <c r="ER154">
        <v>98.918043999999995</v>
      </c>
      <c r="ES154">
        <v>77.927169000000006</v>
      </c>
      <c r="ET154">
        <v>0.65099899999999999</v>
      </c>
      <c r="EU154">
        <v>0.97223899999999996</v>
      </c>
      <c r="EV154">
        <v>15129.103966000001</v>
      </c>
      <c r="EW154" t="s">
        <v>1173</v>
      </c>
      <c r="EX154" t="s">
        <v>1173</v>
      </c>
      <c r="EY154">
        <v>11387.008787999999</v>
      </c>
    </row>
    <row r="155" spans="1:155" x14ac:dyDescent="0.25">
      <c r="A155" s="741">
        <v>46299</v>
      </c>
      <c r="B155" s="740">
        <v>0.27561342592592591</v>
      </c>
      <c r="C155">
        <v>7800</v>
      </c>
      <c r="D155">
        <v>0</v>
      </c>
      <c r="E155">
        <v>0</v>
      </c>
      <c r="F155">
        <v>80.502228000000002</v>
      </c>
      <c r="G155">
        <v>77.69323</v>
      </c>
      <c r="H155">
        <v>68.819362999999996</v>
      </c>
      <c r="I155">
        <v>77.819941999999998</v>
      </c>
      <c r="J155">
        <v>81.888186000000005</v>
      </c>
      <c r="K155">
        <v>78.534098</v>
      </c>
      <c r="L155">
        <v>75.636381999999998</v>
      </c>
      <c r="M155">
        <v>77.784633999999997</v>
      </c>
      <c r="N155">
        <v>0.34465499999999999</v>
      </c>
      <c r="O155">
        <v>-0.12931200000000001</v>
      </c>
      <c r="P155">
        <v>-0.145486</v>
      </c>
      <c r="Q155">
        <v>-0.122212</v>
      </c>
      <c r="R155">
        <v>-0.143932</v>
      </c>
      <c r="S155">
        <v>-0.18876000000000001</v>
      </c>
      <c r="T155">
        <v>0.17175499999999999</v>
      </c>
      <c r="U155">
        <v>1.2005429999999999</v>
      </c>
      <c r="V155">
        <v>3.1624319999999999</v>
      </c>
      <c r="W155">
        <v>3.447457</v>
      </c>
      <c r="X155">
        <v>1.339513</v>
      </c>
      <c r="Y155">
        <v>0.561365</v>
      </c>
      <c r="Z155">
        <v>3.8262420000000001</v>
      </c>
      <c r="AA155">
        <v>2.881132</v>
      </c>
      <c r="AB155">
        <v>2.464817</v>
      </c>
      <c r="AC155">
        <v>-2.2429749999999999</v>
      </c>
      <c r="AD155">
        <v>1.0099940000000001</v>
      </c>
      <c r="AE155">
        <v>1.910792</v>
      </c>
      <c r="AF155">
        <v>0.75806600000000002</v>
      </c>
      <c r="AG155">
        <v>1.0127619999999999</v>
      </c>
      <c r="AH155">
        <v>8.2865149999999996</v>
      </c>
      <c r="AI155">
        <v>16.769628000000001</v>
      </c>
      <c r="AJ155">
        <v>19.354341999999999</v>
      </c>
      <c r="AK155">
        <v>1.4009370000000001</v>
      </c>
      <c r="AL155">
        <v>6.5333810000000003</v>
      </c>
      <c r="AM155">
        <v>0.63484200000000002</v>
      </c>
      <c r="AN155">
        <v>5.1621819999999996</v>
      </c>
      <c r="AO155">
        <v>-3.6116000000000002E-2</v>
      </c>
      <c r="AP155">
        <v>3.4960290000000001</v>
      </c>
      <c r="AQ155">
        <v>-1.937954</v>
      </c>
      <c r="AR155">
        <v>3.3297810000000001</v>
      </c>
      <c r="AS155">
        <v>-2.768783</v>
      </c>
      <c r="AT155">
        <v>2.3539150000000002</v>
      </c>
      <c r="AU155">
        <v>-1.952302</v>
      </c>
      <c r="AV155">
        <v>2.5610520000000001</v>
      </c>
      <c r="AW155">
        <v>0.82724299999999995</v>
      </c>
      <c r="AX155">
        <v>4.8769179999999999</v>
      </c>
      <c r="AY155">
        <v>0.28527999999999998</v>
      </c>
      <c r="AZ155">
        <v>4.7674279999999998</v>
      </c>
      <c r="BA155">
        <v>-1.164498</v>
      </c>
      <c r="BB155">
        <v>3.9586890000000001</v>
      </c>
      <c r="BC155">
        <v>-2.0885630000000002</v>
      </c>
      <c r="BD155">
        <v>2.9760520000000001</v>
      </c>
      <c r="BE155">
        <v>-2.6906319999999999</v>
      </c>
      <c r="BF155">
        <v>2.014856</v>
      </c>
      <c r="BG155">
        <v>-2.063669</v>
      </c>
      <c r="BH155">
        <v>1.301112</v>
      </c>
      <c r="BI155">
        <v>1.117102</v>
      </c>
      <c r="BJ155">
        <v>5.5596889999999997</v>
      </c>
      <c r="BK155">
        <v>0.45264500000000002</v>
      </c>
      <c r="BL155">
        <v>4.1727410000000003</v>
      </c>
      <c r="BM155">
        <v>-0.69710700000000003</v>
      </c>
      <c r="BN155">
        <v>3.6433900000000001</v>
      </c>
      <c r="BO155">
        <v>-2.098929</v>
      </c>
      <c r="BP155">
        <v>1.5208600000000001</v>
      </c>
      <c r="BQ155">
        <v>-2.5519569999999998</v>
      </c>
      <c r="BR155">
        <v>1.2764869999999999</v>
      </c>
      <c r="BS155">
        <v>-2.1207349999999998</v>
      </c>
      <c r="BT155">
        <v>1.7259359999999999</v>
      </c>
      <c r="BU155">
        <v>1.282826</v>
      </c>
      <c r="BV155">
        <v>4.5836170000000003</v>
      </c>
      <c r="BW155">
        <v>0.64662399999999998</v>
      </c>
      <c r="BX155">
        <v>4.3090380000000001</v>
      </c>
      <c r="BY155">
        <v>-1.0038830000000001</v>
      </c>
      <c r="BZ155">
        <v>2.546278</v>
      </c>
      <c r="CA155">
        <v>-2.0070350000000001</v>
      </c>
      <c r="CB155">
        <v>0.68980600000000003</v>
      </c>
      <c r="CC155">
        <v>-2.0413269999999999</v>
      </c>
      <c r="CD155">
        <v>2.276065</v>
      </c>
      <c r="CE155">
        <v>-1.833718</v>
      </c>
      <c r="CF155">
        <v>0.92139300000000002</v>
      </c>
      <c r="CG155">
        <v>0.99890000000000001</v>
      </c>
      <c r="CH155">
        <v>3.6329419999999999</v>
      </c>
      <c r="CI155">
        <v>0.28305900000000001</v>
      </c>
      <c r="CJ155">
        <v>2.6466029999999998</v>
      </c>
      <c r="CK155">
        <v>-0.45721000000000001</v>
      </c>
      <c r="CL155">
        <v>2.082195</v>
      </c>
      <c r="CM155">
        <v>-1.951417</v>
      </c>
      <c r="CN155">
        <v>0.41460000000000002</v>
      </c>
      <c r="CO155">
        <v>-2.5352039999999998</v>
      </c>
      <c r="CP155">
        <v>0.73503200000000002</v>
      </c>
      <c r="CQ155">
        <v>-2.2865679999999999</v>
      </c>
      <c r="CR155">
        <v>1.1899249999999999</v>
      </c>
      <c r="CS155">
        <v>1.6186940000000001</v>
      </c>
      <c r="CT155">
        <v>5.0635060000000003</v>
      </c>
      <c r="CU155">
        <v>0.52210299999999998</v>
      </c>
      <c r="CV155">
        <v>2.8797299999999999</v>
      </c>
      <c r="CW155">
        <v>-0.69320099999999996</v>
      </c>
      <c r="CX155">
        <v>2.1892719999999999</v>
      </c>
      <c r="CY155">
        <v>-2.328519</v>
      </c>
      <c r="CZ155">
        <v>1.564549</v>
      </c>
      <c r="DA155">
        <v>-1.6943550000000001</v>
      </c>
      <c r="DB155">
        <v>8.6668999999999996E-2</v>
      </c>
      <c r="DC155">
        <v>-1.7958130000000001</v>
      </c>
      <c r="DD155">
        <v>2.9031889999999998</v>
      </c>
      <c r="DE155">
        <v>97.384225999999998</v>
      </c>
      <c r="DF155">
        <v>80.543116999999995</v>
      </c>
      <c r="DG155">
        <v>81.920231000000001</v>
      </c>
      <c r="DH155">
        <v>89.357817999999995</v>
      </c>
      <c r="DI155">
        <v>82.950141000000002</v>
      </c>
      <c r="DJ155">
        <v>84.471326000000005</v>
      </c>
      <c r="DK155">
        <v>100.54193100000001</v>
      </c>
      <c r="DL155">
        <v>94.283368999999993</v>
      </c>
      <c r="DM155">
        <v>104.14953300000001</v>
      </c>
      <c r="DN155">
        <v>74.766582</v>
      </c>
      <c r="DO155">
        <v>92.766851000000003</v>
      </c>
      <c r="DP155">
        <v>78.710537000000002</v>
      </c>
      <c r="DQ155">
        <v>113.175369</v>
      </c>
      <c r="DR155">
        <v>112.656233</v>
      </c>
      <c r="DS155">
        <v>93.530204999999995</v>
      </c>
      <c r="DT155">
        <v>16.495318999999999</v>
      </c>
      <c r="DU155">
        <v>169.887486</v>
      </c>
      <c r="DV155">
        <v>26.042228000000001</v>
      </c>
      <c r="DW155">
        <v>55.143962000000002</v>
      </c>
      <c r="DX155">
        <v>24.658501000000001</v>
      </c>
      <c r="DY155">
        <v>24.983447000000002</v>
      </c>
      <c r="DZ155">
        <v>119.13</v>
      </c>
      <c r="EA155">
        <v>6.117</v>
      </c>
      <c r="EB155">
        <v>716.3</v>
      </c>
      <c r="EC155">
        <v>124.2</v>
      </c>
      <c r="ED155">
        <v>0.50900000000000001</v>
      </c>
      <c r="EE155">
        <v>34.799999999999997</v>
      </c>
      <c r="EF155">
        <v>123.62</v>
      </c>
      <c r="EG155">
        <v>0.49</v>
      </c>
      <c r="EH155">
        <v>33.5</v>
      </c>
      <c r="EI155">
        <v>120.639999</v>
      </c>
      <c r="EJ155">
        <v>4.9009999999999998</v>
      </c>
      <c r="EK155">
        <v>546</v>
      </c>
      <c r="EL155">
        <v>19.023565000000001</v>
      </c>
      <c r="EM155">
        <v>14.058121</v>
      </c>
      <c r="EN155">
        <v>18.431345</v>
      </c>
      <c r="EO155">
        <v>-10.73705</v>
      </c>
      <c r="EP155">
        <v>2.7115070000000001</v>
      </c>
      <c r="EQ155">
        <v>0.92299699999999996</v>
      </c>
      <c r="ER155">
        <v>98.232853000000006</v>
      </c>
      <c r="ES155">
        <v>32.648091000000001</v>
      </c>
      <c r="ET155">
        <v>1.347253</v>
      </c>
      <c r="EU155">
        <v>0.96132899999999999</v>
      </c>
      <c r="EV155">
        <v>15141.097964000001</v>
      </c>
      <c r="EW155" t="s">
        <v>1173</v>
      </c>
      <c r="EX155" t="s">
        <v>1173</v>
      </c>
      <c r="EY155">
        <v>11396.096458</v>
      </c>
    </row>
    <row r="156" spans="1:155" x14ac:dyDescent="0.25">
      <c r="A156" s="741">
        <v>46299</v>
      </c>
      <c r="B156" s="740">
        <v>0.27630787037037036</v>
      </c>
      <c r="C156">
        <v>7860</v>
      </c>
      <c r="D156">
        <v>0</v>
      </c>
      <c r="E156">
        <v>0</v>
      </c>
      <c r="F156">
        <v>79.991022000000001</v>
      </c>
      <c r="G156">
        <v>77.625990999999999</v>
      </c>
      <c r="H156">
        <v>68.43817</v>
      </c>
      <c r="I156">
        <v>77.741862999999995</v>
      </c>
      <c r="J156">
        <v>81.661277999999996</v>
      </c>
      <c r="K156">
        <v>78.294521000000003</v>
      </c>
      <c r="L156">
        <v>75.621633000000003</v>
      </c>
      <c r="M156">
        <v>77.542955000000006</v>
      </c>
      <c r="N156">
        <v>0.33411099999999999</v>
      </c>
      <c r="O156">
        <v>-0.143098</v>
      </c>
      <c r="P156">
        <v>0.71913499999999997</v>
      </c>
      <c r="Q156">
        <v>0.83084400000000003</v>
      </c>
      <c r="R156">
        <v>0.44911800000000002</v>
      </c>
      <c r="S156">
        <v>0.17895900000000001</v>
      </c>
      <c r="T156">
        <v>0.65029300000000001</v>
      </c>
      <c r="U156">
        <v>1.506872</v>
      </c>
      <c r="V156">
        <v>3.1671070000000001</v>
      </c>
      <c r="W156">
        <v>3.8573879999999998</v>
      </c>
      <c r="X156">
        <v>2.1602730000000001</v>
      </c>
      <c r="Y156">
        <v>0.96095799999999998</v>
      </c>
      <c r="Z156">
        <v>4.269774</v>
      </c>
      <c r="AA156">
        <v>2.9799660000000001</v>
      </c>
      <c r="AB156">
        <v>2.5386350000000002</v>
      </c>
      <c r="AC156">
        <v>-2.3016830000000001</v>
      </c>
      <c r="AD156">
        <v>1.724256</v>
      </c>
      <c r="AE156">
        <v>2.6539890000000002</v>
      </c>
      <c r="AF156">
        <v>1.0732600000000001</v>
      </c>
      <c r="AG156">
        <v>-0.505741</v>
      </c>
      <c r="AH156">
        <v>8.0630889999999997</v>
      </c>
      <c r="AI156">
        <v>26.765853</v>
      </c>
      <c r="AJ156">
        <v>-2.4900989999999998</v>
      </c>
      <c r="AK156">
        <v>1.3661270000000001</v>
      </c>
      <c r="AL156">
        <v>6.491409</v>
      </c>
      <c r="AM156">
        <v>0.58049600000000001</v>
      </c>
      <c r="AN156">
        <v>5.1563439999999998</v>
      </c>
      <c r="AO156">
        <v>-6.9317000000000004E-2</v>
      </c>
      <c r="AP156">
        <v>3.4832269999999999</v>
      </c>
      <c r="AQ156">
        <v>-1.9568859999999999</v>
      </c>
      <c r="AR156">
        <v>3.356452</v>
      </c>
      <c r="AS156">
        <v>-2.8045040000000001</v>
      </c>
      <c r="AT156">
        <v>2.3279899999999998</v>
      </c>
      <c r="AU156">
        <v>-1.999717</v>
      </c>
      <c r="AV156">
        <v>2.545261</v>
      </c>
      <c r="AW156">
        <v>0.79600300000000002</v>
      </c>
      <c r="AX156">
        <v>4.8619209999999997</v>
      </c>
      <c r="AY156">
        <v>0.24385299999999999</v>
      </c>
      <c r="AZ156">
        <v>4.7753930000000002</v>
      </c>
      <c r="BA156">
        <v>-1.1995070000000001</v>
      </c>
      <c r="BB156">
        <v>3.9351219999999998</v>
      </c>
      <c r="BC156">
        <v>-2.110957</v>
      </c>
      <c r="BD156">
        <v>2.9887869999999999</v>
      </c>
      <c r="BE156">
        <v>-2.7048749999999999</v>
      </c>
      <c r="BF156">
        <v>1.9850540000000001</v>
      </c>
      <c r="BG156">
        <v>-2.096902</v>
      </c>
      <c r="BH156">
        <v>1.285142</v>
      </c>
      <c r="BI156">
        <v>1.1057399999999999</v>
      </c>
      <c r="BJ156">
        <v>5.5444089999999999</v>
      </c>
      <c r="BK156">
        <v>0.41831600000000002</v>
      </c>
      <c r="BL156">
        <v>4.1409010000000004</v>
      </c>
      <c r="BM156">
        <v>-0.69634300000000005</v>
      </c>
      <c r="BN156">
        <v>3.6129159999999998</v>
      </c>
      <c r="BO156">
        <v>-2.1194739999999999</v>
      </c>
      <c r="BP156">
        <v>1.4981249999999999</v>
      </c>
      <c r="BQ156">
        <v>-2.5785459999999998</v>
      </c>
      <c r="BR156">
        <v>1.309301</v>
      </c>
      <c r="BS156">
        <v>-2.115561</v>
      </c>
      <c r="BT156">
        <v>1.725549</v>
      </c>
      <c r="BU156">
        <v>1.2645489999999999</v>
      </c>
      <c r="BV156">
        <v>4.6108549999999999</v>
      </c>
      <c r="BW156">
        <v>0.62602199999999997</v>
      </c>
      <c r="BX156">
        <v>4.3194410000000003</v>
      </c>
      <c r="BY156">
        <v>-1.0257879999999999</v>
      </c>
      <c r="BZ156">
        <v>2.5468380000000002</v>
      </c>
      <c r="CA156">
        <v>-1.994885</v>
      </c>
      <c r="CB156">
        <v>0.69452100000000005</v>
      </c>
      <c r="CC156">
        <v>-2.033099</v>
      </c>
      <c r="CD156">
        <v>2.2584550000000001</v>
      </c>
      <c r="CE156">
        <v>-1.8532919999999999</v>
      </c>
      <c r="CF156">
        <v>0.90953300000000004</v>
      </c>
      <c r="CG156">
        <v>0.98519699999999999</v>
      </c>
      <c r="CH156">
        <v>3.6279880000000002</v>
      </c>
      <c r="CI156">
        <v>0.27068999999999999</v>
      </c>
      <c r="CJ156">
        <v>2.6425619999999999</v>
      </c>
      <c r="CK156">
        <v>-0.49338900000000002</v>
      </c>
      <c r="CL156">
        <v>2.0908319999999998</v>
      </c>
      <c r="CM156">
        <v>-1.9570920000000001</v>
      </c>
      <c r="CN156">
        <v>0.40734900000000002</v>
      </c>
      <c r="CO156">
        <v>-2.5327480000000002</v>
      </c>
      <c r="CP156">
        <v>0.74005299999999996</v>
      </c>
      <c r="CQ156">
        <v>-2.3200080000000001</v>
      </c>
      <c r="CR156">
        <v>1.1894089999999999</v>
      </c>
      <c r="CS156">
        <v>1.620943</v>
      </c>
      <c r="CT156">
        <v>5.0518539999999996</v>
      </c>
      <c r="CU156">
        <v>0.52699099999999999</v>
      </c>
      <c r="CV156">
        <v>2.8629790000000002</v>
      </c>
      <c r="CW156">
        <v>-0.71420600000000001</v>
      </c>
      <c r="CX156">
        <v>2.172507</v>
      </c>
      <c r="CY156">
        <v>-2.2494200000000002</v>
      </c>
      <c r="CZ156">
        <v>1.5602130000000001</v>
      </c>
      <c r="DA156">
        <v>-1.7110559999999999</v>
      </c>
      <c r="DB156">
        <v>9.2649999999999996E-2</v>
      </c>
      <c r="DC156">
        <v>-1.7824009999999999</v>
      </c>
      <c r="DD156">
        <v>2.893491</v>
      </c>
      <c r="DE156">
        <v>97.457053999999999</v>
      </c>
      <c r="DF156">
        <v>80.337013999999996</v>
      </c>
      <c r="DG156">
        <v>85.147643000000002</v>
      </c>
      <c r="DH156">
        <v>88.509910000000005</v>
      </c>
      <c r="DI156">
        <v>79.272576000000001</v>
      </c>
      <c r="DJ156">
        <v>92.409985000000006</v>
      </c>
      <c r="DK156">
        <v>100.14203500000001</v>
      </c>
      <c r="DL156">
        <v>93.941410000000005</v>
      </c>
      <c r="DM156">
        <v>97.761241999999996</v>
      </c>
      <c r="DN156">
        <v>77.329087000000001</v>
      </c>
      <c r="DO156">
        <v>99.223997999999995</v>
      </c>
      <c r="DP156">
        <v>90.770371999999995</v>
      </c>
      <c r="DQ156">
        <v>112.95785600000001</v>
      </c>
      <c r="DR156">
        <v>105.0985</v>
      </c>
      <c r="DS156">
        <v>101.380139</v>
      </c>
      <c r="DT156">
        <v>16.459358999999999</v>
      </c>
      <c r="DU156">
        <v>170.686485</v>
      </c>
      <c r="DV156">
        <v>25.999075999999999</v>
      </c>
      <c r="DW156">
        <v>26.210260999999999</v>
      </c>
      <c r="DX156">
        <v>17.732727000000001</v>
      </c>
      <c r="DY156">
        <v>169.64626100000001</v>
      </c>
      <c r="DZ156">
        <v>118.99</v>
      </c>
      <c r="EA156">
        <v>6.1310000000000002</v>
      </c>
      <c r="EB156">
        <v>717.8</v>
      </c>
      <c r="EC156">
        <v>123.95</v>
      </c>
      <c r="ED156">
        <v>0.497</v>
      </c>
      <c r="EE156">
        <v>33.9</v>
      </c>
      <c r="EF156">
        <v>120.71</v>
      </c>
      <c r="EG156">
        <v>5.9950000000000001</v>
      </c>
      <c r="EH156">
        <v>714.3</v>
      </c>
      <c r="EI156">
        <v>120.599998</v>
      </c>
      <c r="EJ156">
        <v>4.899</v>
      </c>
      <c r="EK156">
        <v>545.70001200000002</v>
      </c>
      <c r="EL156">
        <v>18.856435000000001</v>
      </c>
      <c r="EM156">
        <v>24.109417000000001</v>
      </c>
      <c r="EN156">
        <v>6.3394760000000003</v>
      </c>
      <c r="EO156">
        <v>-10.793346</v>
      </c>
      <c r="EP156">
        <v>2.6564359999999998</v>
      </c>
      <c r="EQ156">
        <v>-8.8295750000000002</v>
      </c>
      <c r="ER156">
        <v>98.563559999999995</v>
      </c>
      <c r="ES156">
        <v>2.9255300000000002</v>
      </c>
      <c r="ET156">
        <v>98.132803999999993</v>
      </c>
      <c r="EU156">
        <v>0.94971899999999998</v>
      </c>
      <c r="EV156">
        <v>15153.060466999999</v>
      </c>
      <c r="EW156" t="s">
        <v>1173</v>
      </c>
      <c r="EX156" t="s">
        <v>1173</v>
      </c>
      <c r="EY156">
        <v>11404.073832</v>
      </c>
    </row>
    <row r="157" spans="1:155" x14ac:dyDescent="0.25">
      <c r="A157" s="741">
        <v>46299</v>
      </c>
      <c r="B157" s="740">
        <v>0.2770023148148148</v>
      </c>
      <c r="C157">
        <v>7920</v>
      </c>
      <c r="D157">
        <v>0</v>
      </c>
      <c r="E157">
        <v>0</v>
      </c>
      <c r="F157">
        <v>79.811162999999993</v>
      </c>
      <c r="G157">
        <v>77.572406999999998</v>
      </c>
      <c r="H157">
        <v>68.368250000000003</v>
      </c>
      <c r="I157">
        <v>77.715919</v>
      </c>
      <c r="J157">
        <v>81.499219999999994</v>
      </c>
      <c r="K157">
        <v>78.020713000000001</v>
      </c>
      <c r="L157">
        <v>75.581292000000005</v>
      </c>
      <c r="M157">
        <v>77.461849999999998</v>
      </c>
      <c r="N157">
        <v>0.307504</v>
      </c>
      <c r="O157">
        <v>-0.11842800000000001</v>
      </c>
      <c r="P157">
        <v>0.29457299999999997</v>
      </c>
      <c r="Q157">
        <v>0.346354</v>
      </c>
      <c r="R157">
        <v>-0.71708499999999997</v>
      </c>
      <c r="S157">
        <v>-1.166831</v>
      </c>
      <c r="T157">
        <v>-0.48480899999999999</v>
      </c>
      <c r="U157">
        <v>0.87408399999999997</v>
      </c>
      <c r="V157">
        <v>3.1042860000000001</v>
      </c>
      <c r="W157">
        <v>3.9282979999999998</v>
      </c>
      <c r="X157">
        <v>1.9637819999999999</v>
      </c>
      <c r="Y157">
        <v>0.53473499999999996</v>
      </c>
      <c r="Z157">
        <v>3.738184</v>
      </c>
      <c r="AA157">
        <v>2.8090510000000002</v>
      </c>
      <c r="AB157">
        <v>2.4267509999999999</v>
      </c>
      <c r="AC157">
        <v>-2.1538219999999999</v>
      </c>
      <c r="AD157">
        <v>1.3732869999999999</v>
      </c>
      <c r="AE157">
        <v>-1.534646</v>
      </c>
      <c r="AF157">
        <v>0.21684400000000001</v>
      </c>
      <c r="AG157">
        <v>-3.969719</v>
      </c>
      <c r="AH157">
        <v>8.5380339999999997</v>
      </c>
      <c r="AI157">
        <v>-6.3668449999999996</v>
      </c>
      <c r="AJ157">
        <v>-9.7016910000000003</v>
      </c>
      <c r="AK157">
        <v>1.3429519999999999</v>
      </c>
      <c r="AL157">
        <v>6.4955740000000004</v>
      </c>
      <c r="AM157">
        <v>0.59854700000000005</v>
      </c>
      <c r="AN157">
        <v>5.1467640000000001</v>
      </c>
      <c r="AO157">
        <v>-5.9278999999999998E-2</v>
      </c>
      <c r="AP157">
        <v>3.4808029999999999</v>
      </c>
      <c r="AQ157">
        <v>-1.969527</v>
      </c>
      <c r="AR157">
        <v>3.3231899999999999</v>
      </c>
      <c r="AS157">
        <v>-2.831585</v>
      </c>
      <c r="AT157">
        <v>2.3107769999999999</v>
      </c>
      <c r="AU157">
        <v>-1.98692</v>
      </c>
      <c r="AV157">
        <v>2.527593</v>
      </c>
      <c r="AW157">
        <v>0.79383499999999996</v>
      </c>
      <c r="AX157">
        <v>4.8226139999999997</v>
      </c>
      <c r="AY157">
        <v>0.24630199999999999</v>
      </c>
      <c r="AZ157">
        <v>4.7407430000000002</v>
      </c>
      <c r="BA157">
        <v>-1.196515</v>
      </c>
      <c r="BB157">
        <v>3.914736</v>
      </c>
      <c r="BC157">
        <v>-2.1208710000000002</v>
      </c>
      <c r="BD157">
        <v>2.9559530000000001</v>
      </c>
      <c r="BE157">
        <v>-2.694528</v>
      </c>
      <c r="BF157">
        <v>1.9773620000000001</v>
      </c>
      <c r="BG157">
        <v>-2.0615359999999998</v>
      </c>
      <c r="BH157">
        <v>1.2659879999999999</v>
      </c>
      <c r="BI157">
        <v>1.116101</v>
      </c>
      <c r="BJ157">
        <v>5.512581</v>
      </c>
      <c r="BK157">
        <v>0.41902600000000001</v>
      </c>
      <c r="BL157">
        <v>4.1333419999999998</v>
      </c>
      <c r="BM157">
        <v>-0.69933199999999995</v>
      </c>
      <c r="BN157">
        <v>3.6127560000000001</v>
      </c>
      <c r="BO157">
        <v>-2.0853329999999999</v>
      </c>
      <c r="BP157">
        <v>1.497042</v>
      </c>
      <c r="BQ157">
        <v>-2.5824189999999998</v>
      </c>
      <c r="BR157">
        <v>1.2770889999999999</v>
      </c>
      <c r="BS157">
        <v>-2.1270820000000001</v>
      </c>
      <c r="BT157">
        <v>1.713174</v>
      </c>
      <c r="BU157">
        <v>1.242639</v>
      </c>
      <c r="BV157">
        <v>4.5908899999999999</v>
      </c>
      <c r="BW157">
        <v>0.61378299999999997</v>
      </c>
      <c r="BX157">
        <v>4.304341</v>
      </c>
      <c r="BY157">
        <v>-1.042862</v>
      </c>
      <c r="BZ157">
        <v>2.5150459999999999</v>
      </c>
      <c r="CA157">
        <v>-2.0259719999999999</v>
      </c>
      <c r="CB157">
        <v>0.66633200000000004</v>
      </c>
      <c r="CC157">
        <v>-2.0559129999999999</v>
      </c>
      <c r="CD157">
        <v>2.2666400000000002</v>
      </c>
      <c r="CE157">
        <v>-1.8784179999999999</v>
      </c>
      <c r="CF157">
        <v>0.88122500000000004</v>
      </c>
      <c r="CG157">
        <v>0.94628100000000004</v>
      </c>
      <c r="CH157">
        <v>3.6063559999999999</v>
      </c>
      <c r="CI157">
        <v>0.230936</v>
      </c>
      <c r="CJ157">
        <v>2.6365449999999999</v>
      </c>
      <c r="CK157">
        <v>-0.48886800000000002</v>
      </c>
      <c r="CL157">
        <v>2.0769129999999998</v>
      </c>
      <c r="CM157">
        <v>-1.9761960000000001</v>
      </c>
      <c r="CN157">
        <v>0.39241100000000001</v>
      </c>
      <c r="CO157">
        <v>-2.5496099999999999</v>
      </c>
      <c r="CP157">
        <v>0.69450800000000001</v>
      </c>
      <c r="CQ157">
        <v>-2.3356279999999998</v>
      </c>
      <c r="CR157">
        <v>1.1775629999999999</v>
      </c>
      <c r="CS157">
        <v>1.593434</v>
      </c>
      <c r="CT157">
        <v>5.0581610000000001</v>
      </c>
      <c r="CU157">
        <v>0.51810599999999996</v>
      </c>
      <c r="CV157">
        <v>2.8545859999999998</v>
      </c>
      <c r="CW157">
        <v>-0.72634600000000005</v>
      </c>
      <c r="CX157">
        <v>2.1839789999999999</v>
      </c>
      <c r="CY157">
        <v>-2.2183980000000001</v>
      </c>
      <c r="CZ157">
        <v>1.5481879999999999</v>
      </c>
      <c r="DA157">
        <v>-1.742848</v>
      </c>
      <c r="DB157">
        <v>7.3883000000000004E-2</v>
      </c>
      <c r="DC157">
        <v>-1.822999</v>
      </c>
      <c r="DD157">
        <v>2.871219</v>
      </c>
      <c r="DE157">
        <v>98.904223000000002</v>
      </c>
      <c r="DF157">
        <v>80.837716</v>
      </c>
      <c r="DG157">
        <v>88.206351999999995</v>
      </c>
      <c r="DH157">
        <v>101.860026</v>
      </c>
      <c r="DI157">
        <v>78.353336999999996</v>
      </c>
      <c r="DJ157">
        <v>94.401927999999998</v>
      </c>
      <c r="DK157">
        <v>99.965573000000006</v>
      </c>
      <c r="DL157">
        <v>94.561126000000002</v>
      </c>
      <c r="DM157">
        <v>113.31809199999999</v>
      </c>
      <c r="DN157">
        <v>99.889317000000005</v>
      </c>
      <c r="DO157">
        <v>107.94</v>
      </c>
      <c r="DP157">
        <v>94.452414000000005</v>
      </c>
      <c r="DQ157">
        <v>113.486144</v>
      </c>
      <c r="DR157">
        <v>133.94934799999999</v>
      </c>
      <c r="DS157">
        <v>112.693226</v>
      </c>
      <c r="DT157">
        <v>16.667148999999998</v>
      </c>
      <c r="DU157">
        <v>173.84351000000001</v>
      </c>
      <c r="DV157">
        <v>16.585656</v>
      </c>
      <c r="DW157">
        <v>185.78128100000001</v>
      </c>
      <c r="DX157">
        <v>15.176029</v>
      </c>
      <c r="DY157">
        <v>167.10415900000001</v>
      </c>
      <c r="DZ157">
        <v>118.51</v>
      </c>
      <c r="EA157">
        <v>6.1420000000000003</v>
      </c>
      <c r="EB157">
        <v>722.2</v>
      </c>
      <c r="EC157">
        <v>121.31</v>
      </c>
      <c r="ED157">
        <v>5.8310000000000004</v>
      </c>
      <c r="EE157">
        <v>695.9</v>
      </c>
      <c r="EF157">
        <v>120.33</v>
      </c>
      <c r="EG157">
        <v>5.835</v>
      </c>
      <c r="EH157">
        <v>690.7</v>
      </c>
      <c r="EI157">
        <v>120.650002</v>
      </c>
      <c r="EJ157">
        <v>4.9000000000000004</v>
      </c>
      <c r="EK157">
        <v>546</v>
      </c>
      <c r="EL157">
        <v>19.006768999999998</v>
      </c>
      <c r="EM157">
        <v>4.2290010000000002</v>
      </c>
      <c r="EN157">
        <v>3.1342639999999999</v>
      </c>
      <c r="EO157">
        <v>-10.468735000000001</v>
      </c>
      <c r="EP157">
        <v>-10.595846</v>
      </c>
      <c r="EQ157">
        <v>-12.835955</v>
      </c>
      <c r="ER157">
        <v>99.860131999999993</v>
      </c>
      <c r="ES157">
        <v>104.623681</v>
      </c>
      <c r="ET157">
        <v>97.072576999999995</v>
      </c>
      <c r="EU157">
        <v>0.93735900000000005</v>
      </c>
      <c r="EV157">
        <v>15165.049397000001</v>
      </c>
      <c r="EW157" t="s">
        <v>1173</v>
      </c>
      <c r="EX157" t="s">
        <v>1173</v>
      </c>
      <c r="EY157">
        <v>11413.167001</v>
      </c>
    </row>
    <row r="158" spans="1:155" x14ac:dyDescent="0.25">
      <c r="A158" s="741">
        <v>46299</v>
      </c>
      <c r="B158" s="740">
        <v>0.27769675925925924</v>
      </c>
      <c r="C158">
        <v>7980</v>
      </c>
      <c r="D158">
        <v>0</v>
      </c>
      <c r="E158">
        <v>0</v>
      </c>
      <c r="F158">
        <v>80.005699000000007</v>
      </c>
      <c r="G158">
        <v>77.497523999999999</v>
      </c>
      <c r="H158">
        <v>68.710971000000001</v>
      </c>
      <c r="I158">
        <v>77.765861999999998</v>
      </c>
      <c r="J158">
        <v>81.573255000000003</v>
      </c>
      <c r="K158">
        <v>78.017184</v>
      </c>
      <c r="L158">
        <v>75.550758000000002</v>
      </c>
      <c r="M158">
        <v>77.506775000000005</v>
      </c>
      <c r="N158">
        <v>0.35215000000000002</v>
      </c>
      <c r="O158">
        <v>-0.17033599999999999</v>
      </c>
      <c r="P158">
        <v>-0.66178999999999999</v>
      </c>
      <c r="Q158">
        <v>-0.83890100000000001</v>
      </c>
      <c r="R158">
        <v>-1.370679</v>
      </c>
      <c r="S158">
        <v>-1.831537</v>
      </c>
      <c r="T158">
        <v>-0.93148699999999995</v>
      </c>
      <c r="U158">
        <v>0.47127599999999997</v>
      </c>
      <c r="V158">
        <v>3.1358679999999999</v>
      </c>
      <c r="W158">
        <v>3.7476259999999999</v>
      </c>
      <c r="X158">
        <v>1.559059</v>
      </c>
      <c r="Y158">
        <v>0.119882</v>
      </c>
      <c r="Z158">
        <v>3.477487</v>
      </c>
      <c r="AA158">
        <v>2.93954</v>
      </c>
      <c r="AB158">
        <v>2.4061669999999999</v>
      </c>
      <c r="AC158">
        <v>-2.0354909999999999</v>
      </c>
      <c r="AD158">
        <v>0.79940500000000003</v>
      </c>
      <c r="AE158">
        <v>-3.4549080000000001</v>
      </c>
      <c r="AF158">
        <v>-6.0412E-2</v>
      </c>
      <c r="AG158">
        <v>-4.710305</v>
      </c>
      <c r="AH158">
        <v>9.0113920000000007</v>
      </c>
      <c r="AI158">
        <v>-9.2093620000000005</v>
      </c>
      <c r="AJ158">
        <v>-10.387408000000001</v>
      </c>
      <c r="AK158">
        <v>1.3327910000000001</v>
      </c>
      <c r="AL158">
        <v>6.4878470000000004</v>
      </c>
      <c r="AM158">
        <v>0.59859899999999999</v>
      </c>
      <c r="AN158">
        <v>5.1284770000000002</v>
      </c>
      <c r="AO158">
        <v>-6.6331000000000001E-2</v>
      </c>
      <c r="AP158">
        <v>3.4535659999999999</v>
      </c>
      <c r="AQ158">
        <v>-1.980307</v>
      </c>
      <c r="AR158">
        <v>3.304119</v>
      </c>
      <c r="AS158">
        <v>-2.804894</v>
      </c>
      <c r="AT158">
        <v>2.287242</v>
      </c>
      <c r="AU158">
        <v>-2.0115370000000001</v>
      </c>
      <c r="AV158">
        <v>2.511431</v>
      </c>
      <c r="AW158">
        <v>0.785914</v>
      </c>
      <c r="AX158">
        <v>4.852811</v>
      </c>
      <c r="AY158">
        <v>0.24022099999999999</v>
      </c>
      <c r="AZ158">
        <v>4.7394889999999998</v>
      </c>
      <c r="BA158">
        <v>-1.22648</v>
      </c>
      <c r="BB158">
        <v>3.9156010000000001</v>
      </c>
      <c r="BC158">
        <v>-2.122779</v>
      </c>
      <c r="BD158">
        <v>2.9655589999999998</v>
      </c>
      <c r="BE158">
        <v>-2.7108430000000001</v>
      </c>
      <c r="BF158">
        <v>1.990645</v>
      </c>
      <c r="BG158">
        <v>-2.0829330000000001</v>
      </c>
      <c r="BH158">
        <v>1.2739499999999999</v>
      </c>
      <c r="BI158">
        <v>1.087164</v>
      </c>
      <c r="BJ158">
        <v>5.4887569999999997</v>
      </c>
      <c r="BK158">
        <v>0.39132400000000001</v>
      </c>
      <c r="BL158">
        <v>4.1475780000000002</v>
      </c>
      <c r="BM158">
        <v>-0.70858100000000002</v>
      </c>
      <c r="BN158">
        <v>3.6147149999999999</v>
      </c>
      <c r="BO158">
        <v>-2.0958730000000001</v>
      </c>
      <c r="BP158">
        <v>1.4690430000000001</v>
      </c>
      <c r="BQ158">
        <v>-2.5762659999999999</v>
      </c>
      <c r="BR158">
        <v>1.270953</v>
      </c>
      <c r="BS158">
        <v>-2.1411310000000001</v>
      </c>
      <c r="BT158">
        <v>1.693217</v>
      </c>
      <c r="BU158">
        <v>1.234318</v>
      </c>
      <c r="BV158">
        <v>4.5766460000000002</v>
      </c>
      <c r="BW158">
        <v>0.61976399999999998</v>
      </c>
      <c r="BX158">
        <v>4.2885200000000001</v>
      </c>
      <c r="BY158">
        <v>-1.049094</v>
      </c>
      <c r="BZ158">
        <v>2.5142519999999999</v>
      </c>
      <c r="CA158">
        <v>-2.0133299999999998</v>
      </c>
      <c r="CB158">
        <v>0.66230500000000003</v>
      </c>
      <c r="CC158">
        <v>-2.052254</v>
      </c>
      <c r="CD158">
        <v>2.2550810000000001</v>
      </c>
      <c r="CE158">
        <v>-1.8668819999999999</v>
      </c>
      <c r="CF158">
        <v>0.87338199999999999</v>
      </c>
      <c r="CG158">
        <v>0.90706500000000001</v>
      </c>
      <c r="CH158">
        <v>3.6138349999999999</v>
      </c>
      <c r="CI158">
        <v>0.25276999999999999</v>
      </c>
      <c r="CJ158">
        <v>2.6610610000000001</v>
      </c>
      <c r="CK158">
        <v>-0.51527199999999995</v>
      </c>
      <c r="CL158">
        <v>2.078246</v>
      </c>
      <c r="CM158">
        <v>-1.98505</v>
      </c>
      <c r="CN158">
        <v>0.38548500000000002</v>
      </c>
      <c r="CO158">
        <v>-2.5519280000000002</v>
      </c>
      <c r="CP158">
        <v>0.725804</v>
      </c>
      <c r="CQ158">
        <v>-2.2995489999999998</v>
      </c>
      <c r="CR158">
        <v>1.177475</v>
      </c>
      <c r="CS158">
        <v>1.607173</v>
      </c>
      <c r="CT158">
        <v>5.0408759999999999</v>
      </c>
      <c r="CU158">
        <v>0.50855099999999998</v>
      </c>
      <c r="CV158">
        <v>2.862546</v>
      </c>
      <c r="CW158">
        <v>-0.72158</v>
      </c>
      <c r="CX158">
        <v>2.1876859999999998</v>
      </c>
      <c r="CY158">
        <v>-2.2174469999999999</v>
      </c>
      <c r="CZ158">
        <v>1.5366880000000001</v>
      </c>
      <c r="DA158">
        <v>-1.7220249999999999</v>
      </c>
      <c r="DB158">
        <v>3.6899000000000001E-2</v>
      </c>
      <c r="DC158">
        <v>-1.7961510000000001</v>
      </c>
      <c r="DD158">
        <v>2.8865379999999998</v>
      </c>
      <c r="DE158">
        <v>99.840429999999998</v>
      </c>
      <c r="DF158">
        <v>81.750860000000003</v>
      </c>
      <c r="DG158">
        <v>88.766384000000002</v>
      </c>
      <c r="DH158">
        <v>102.802729</v>
      </c>
      <c r="DI158">
        <v>79.118598000000006</v>
      </c>
      <c r="DJ158">
        <v>95.002145999999996</v>
      </c>
      <c r="DK158">
        <v>100.694115</v>
      </c>
      <c r="DL158">
        <v>95.344297999999995</v>
      </c>
      <c r="DM158">
        <v>114.164715</v>
      </c>
      <c r="DN158">
        <v>100.75126</v>
      </c>
      <c r="DO158">
        <v>108.228297</v>
      </c>
      <c r="DP158">
        <v>95.052642000000006</v>
      </c>
      <c r="DQ158">
        <v>113.78275499999999</v>
      </c>
      <c r="DR158">
        <v>135.48023599999999</v>
      </c>
      <c r="DS158">
        <v>112.451016</v>
      </c>
      <c r="DT158">
        <v>16.823622</v>
      </c>
      <c r="DU158">
        <v>175.24081200000001</v>
      </c>
      <c r="DV158">
        <v>15.501855000000001</v>
      </c>
      <c r="DW158">
        <v>187.007822</v>
      </c>
      <c r="DX158">
        <v>14.776972000000001</v>
      </c>
      <c r="DY158">
        <v>168.63976099999999</v>
      </c>
      <c r="DZ158">
        <v>118.22</v>
      </c>
      <c r="EA158">
        <v>6.1959999999999997</v>
      </c>
      <c r="EB158">
        <v>722.6</v>
      </c>
      <c r="EC158">
        <v>121.4</v>
      </c>
      <c r="ED158">
        <v>5.742</v>
      </c>
      <c r="EE158">
        <v>680.6</v>
      </c>
      <c r="EF158">
        <v>120.56</v>
      </c>
      <c r="EG158">
        <v>5.806</v>
      </c>
      <c r="EH158">
        <v>686</v>
      </c>
      <c r="EI158">
        <v>120.389999</v>
      </c>
      <c r="EJ158">
        <v>4.8929999999999998</v>
      </c>
      <c r="EK158">
        <v>544.09997599999997</v>
      </c>
      <c r="EL158">
        <v>19.236772999999999</v>
      </c>
      <c r="EM158">
        <v>3.1016910000000002</v>
      </c>
      <c r="EN158">
        <v>3.0974650000000001</v>
      </c>
      <c r="EO158">
        <v>-10.225381</v>
      </c>
      <c r="EP158">
        <v>-12.311052999999999</v>
      </c>
      <c r="EQ158">
        <v>-13.484873</v>
      </c>
      <c r="ER158">
        <v>100.428922</v>
      </c>
      <c r="ES158">
        <v>105.101226</v>
      </c>
      <c r="ET158">
        <v>97.714314999999999</v>
      </c>
      <c r="EU158">
        <v>0.93340900000000004</v>
      </c>
      <c r="EV158">
        <v>15177.101092999999</v>
      </c>
      <c r="EW158" t="s">
        <v>1173</v>
      </c>
      <c r="EX158" t="s">
        <v>1173</v>
      </c>
      <c r="EY158">
        <v>11422.258631999999</v>
      </c>
    </row>
    <row r="159" spans="1:155" x14ac:dyDescent="0.25">
      <c r="A159" s="741">
        <v>46299</v>
      </c>
      <c r="B159" s="740">
        <v>0.27839120370370368</v>
      </c>
      <c r="C159">
        <v>8040</v>
      </c>
      <c r="D159">
        <v>0</v>
      </c>
      <c r="E159">
        <v>0</v>
      </c>
      <c r="F159">
        <v>80.155060000000006</v>
      </c>
      <c r="G159">
        <v>77.511719999999997</v>
      </c>
      <c r="H159">
        <v>68.795525999999995</v>
      </c>
      <c r="I159">
        <v>77.790553000000003</v>
      </c>
      <c r="J159">
        <v>81.767161999999999</v>
      </c>
      <c r="K159">
        <v>78.160133000000002</v>
      </c>
      <c r="L159">
        <v>75.572686000000004</v>
      </c>
      <c r="M159">
        <v>77.54213</v>
      </c>
      <c r="N159">
        <v>0.34414299999999998</v>
      </c>
      <c r="O159">
        <v>-0.22040699999999999</v>
      </c>
      <c r="P159">
        <v>-1.1884870000000001</v>
      </c>
      <c r="Q159">
        <v>-1.478383</v>
      </c>
      <c r="R159">
        <v>-1.7479549999999999</v>
      </c>
      <c r="S159">
        <v>-2.212326</v>
      </c>
      <c r="T159">
        <v>-1.298427</v>
      </c>
      <c r="U159">
        <v>9.8197000000000007E-2</v>
      </c>
      <c r="V159">
        <v>3.0156839999999998</v>
      </c>
      <c r="W159">
        <v>3.5416219999999998</v>
      </c>
      <c r="X159">
        <v>1.1623810000000001</v>
      </c>
      <c r="Y159">
        <v>-0.13497700000000001</v>
      </c>
      <c r="Z159">
        <v>3.2239249999999999</v>
      </c>
      <c r="AA159">
        <v>3.0721829999999999</v>
      </c>
      <c r="AB159">
        <v>2.4076270000000002</v>
      </c>
      <c r="AC159">
        <v>-2.0001869999999999</v>
      </c>
      <c r="AD159">
        <v>0.39781899999999998</v>
      </c>
      <c r="AE159">
        <v>-4.3403910000000003</v>
      </c>
      <c r="AF159">
        <v>-0.334928</v>
      </c>
      <c r="AG159">
        <v>-5.2089480000000004</v>
      </c>
      <c r="AH159">
        <v>9.3400239999999997</v>
      </c>
      <c r="AI159">
        <v>-10.307103</v>
      </c>
      <c r="AJ159">
        <v>-10.757073999999999</v>
      </c>
      <c r="AK159">
        <v>1.3152790000000001</v>
      </c>
      <c r="AL159">
        <v>6.4693069999999997</v>
      </c>
      <c r="AM159">
        <v>0.55865900000000002</v>
      </c>
      <c r="AN159">
        <v>5.114026</v>
      </c>
      <c r="AO159">
        <v>-8.6699999999999999E-2</v>
      </c>
      <c r="AP159">
        <v>3.4208949999999998</v>
      </c>
      <c r="AQ159">
        <v>-1.979881</v>
      </c>
      <c r="AR159">
        <v>3.2874119999999998</v>
      </c>
      <c r="AS159">
        <v>-2.8338239999999999</v>
      </c>
      <c r="AT159">
        <v>2.2807400000000002</v>
      </c>
      <c r="AU159">
        <v>-2.0023249999999999</v>
      </c>
      <c r="AV159">
        <v>2.5155159999999999</v>
      </c>
      <c r="AW159">
        <v>0.77928200000000003</v>
      </c>
      <c r="AX159">
        <v>4.8338349999999997</v>
      </c>
      <c r="AY159">
        <v>0.22988900000000001</v>
      </c>
      <c r="AZ159">
        <v>4.7059499999999996</v>
      </c>
      <c r="BA159">
        <v>-1.2362519999999999</v>
      </c>
      <c r="BB159">
        <v>3.8999280000000001</v>
      </c>
      <c r="BC159">
        <v>-2.1181999999999999</v>
      </c>
      <c r="BD159">
        <v>2.9530829999999999</v>
      </c>
      <c r="BE159">
        <v>-2.7142629999999999</v>
      </c>
      <c r="BF159">
        <v>1.990013</v>
      </c>
      <c r="BG159">
        <v>-2.1095269999999999</v>
      </c>
      <c r="BH159">
        <v>1.281277</v>
      </c>
      <c r="BI159">
        <v>1.075582</v>
      </c>
      <c r="BJ159">
        <v>5.4870559999999999</v>
      </c>
      <c r="BK159">
        <v>0.38452999999999998</v>
      </c>
      <c r="BL159">
        <v>4.1371500000000001</v>
      </c>
      <c r="BM159">
        <v>-0.71723599999999998</v>
      </c>
      <c r="BN159">
        <v>3.6061570000000001</v>
      </c>
      <c r="BO159">
        <v>-2.115167</v>
      </c>
      <c r="BP159">
        <v>1.4613799999999999</v>
      </c>
      <c r="BQ159">
        <v>-2.5932550000000001</v>
      </c>
      <c r="BR159">
        <v>1.260583</v>
      </c>
      <c r="BS159">
        <v>-2.1376490000000001</v>
      </c>
      <c r="BT159">
        <v>1.6939139999999999</v>
      </c>
      <c r="BU159">
        <v>1.2417149999999999</v>
      </c>
      <c r="BV159">
        <v>4.5564749999999998</v>
      </c>
      <c r="BW159">
        <v>0.60316499999999995</v>
      </c>
      <c r="BX159">
        <v>4.2877720000000004</v>
      </c>
      <c r="BY159">
        <v>-1.0507740000000001</v>
      </c>
      <c r="BZ159">
        <v>2.5235050000000001</v>
      </c>
      <c r="CA159">
        <v>-2.0202339999999999</v>
      </c>
      <c r="CB159">
        <v>0.64065899999999998</v>
      </c>
      <c r="CC159">
        <v>-2.0296500000000002</v>
      </c>
      <c r="CD159">
        <v>2.253593</v>
      </c>
      <c r="CE159">
        <v>-1.856795</v>
      </c>
      <c r="CF159">
        <v>0.86064799999999997</v>
      </c>
      <c r="CG159">
        <v>0.91832400000000003</v>
      </c>
      <c r="CH159">
        <v>3.6019359999999998</v>
      </c>
      <c r="CI159">
        <v>0.241734</v>
      </c>
      <c r="CJ159">
        <v>2.6229140000000002</v>
      </c>
      <c r="CK159">
        <v>-0.48070099999999999</v>
      </c>
      <c r="CL159">
        <v>2.0564930000000001</v>
      </c>
      <c r="CM159">
        <v>-1.9758880000000001</v>
      </c>
      <c r="CN159">
        <v>0.36720000000000003</v>
      </c>
      <c r="CO159">
        <v>-2.5419999999999998</v>
      </c>
      <c r="CP159">
        <v>0.70679499999999995</v>
      </c>
      <c r="CQ159">
        <v>-2.3362669999999999</v>
      </c>
      <c r="CR159">
        <v>1.1677029999999999</v>
      </c>
      <c r="CS159">
        <v>1.5951029999999999</v>
      </c>
      <c r="CT159">
        <v>5.0246750000000002</v>
      </c>
      <c r="CU159">
        <v>0.51301399999999997</v>
      </c>
      <c r="CV159">
        <v>2.8200699999999999</v>
      </c>
      <c r="CW159">
        <v>-0.71016999999999997</v>
      </c>
      <c r="CX159">
        <v>2.174105</v>
      </c>
      <c r="CY159">
        <v>-2.2394660000000002</v>
      </c>
      <c r="CZ159">
        <v>1.535539</v>
      </c>
      <c r="DA159">
        <v>-1.7162949999999999</v>
      </c>
      <c r="DB159">
        <v>1.9050999999999998E-2</v>
      </c>
      <c r="DC159">
        <v>-1.804783</v>
      </c>
      <c r="DD159">
        <v>2.8703949999999998</v>
      </c>
      <c r="DE159">
        <v>100.06943699999999</v>
      </c>
      <c r="DF159">
        <v>81.366065000000006</v>
      </c>
      <c r="DG159">
        <v>89.188659000000001</v>
      </c>
      <c r="DH159">
        <v>103.210182</v>
      </c>
      <c r="DI159">
        <v>79.443308000000002</v>
      </c>
      <c r="DJ159">
        <v>95.339556000000002</v>
      </c>
      <c r="DK159">
        <v>101.07159799999999</v>
      </c>
      <c r="DL159">
        <v>95.718767</v>
      </c>
      <c r="DM159">
        <v>113.563153</v>
      </c>
      <c r="DN159">
        <v>100.325479</v>
      </c>
      <c r="DO159">
        <v>108.86175</v>
      </c>
      <c r="DP159">
        <v>95.407546999999994</v>
      </c>
      <c r="DQ159">
        <v>113.717096</v>
      </c>
      <c r="DR159">
        <v>136.97751199999999</v>
      </c>
      <c r="DS159">
        <v>113.03523800000001</v>
      </c>
      <c r="DT159">
        <v>16.848406000000001</v>
      </c>
      <c r="DU159">
        <v>176.57027500000001</v>
      </c>
      <c r="DV159">
        <v>14.816041999999999</v>
      </c>
      <c r="DW159">
        <v>187.71060499999999</v>
      </c>
      <c r="DX159">
        <v>14.564273999999999</v>
      </c>
      <c r="DY159">
        <v>168.98400799999999</v>
      </c>
      <c r="DZ159">
        <v>118.64</v>
      </c>
      <c r="EA159">
        <v>6.1870000000000003</v>
      </c>
      <c r="EB159">
        <v>724.5</v>
      </c>
      <c r="EC159">
        <v>121.37</v>
      </c>
      <c r="ED159">
        <v>5.6550000000000002</v>
      </c>
      <c r="EE159">
        <v>676</v>
      </c>
      <c r="EF159">
        <v>120.49</v>
      </c>
      <c r="EG159">
        <v>5.78</v>
      </c>
      <c r="EH159">
        <v>687.9</v>
      </c>
      <c r="EI159">
        <v>120.68</v>
      </c>
      <c r="EJ159">
        <v>4.9020000000000001</v>
      </c>
      <c r="EK159">
        <v>546.29998799999998</v>
      </c>
      <c r="EL159">
        <v>19.526945000000001</v>
      </c>
      <c r="EM159">
        <v>3.1139389999999998</v>
      </c>
      <c r="EN159">
        <v>3.076444</v>
      </c>
      <c r="EO159">
        <v>-10.186921</v>
      </c>
      <c r="EP159">
        <v>-13.421042</v>
      </c>
      <c r="EQ159">
        <v>-13.833518</v>
      </c>
      <c r="ER159">
        <v>100.967258</v>
      </c>
      <c r="ES159">
        <v>105.373892</v>
      </c>
      <c r="ET159">
        <v>97.857636999999997</v>
      </c>
      <c r="EU159">
        <v>0.92412099999999997</v>
      </c>
      <c r="EV159">
        <v>15189.173790999999</v>
      </c>
      <c r="EW159" t="s">
        <v>1173</v>
      </c>
      <c r="EX159" t="s">
        <v>1173</v>
      </c>
      <c r="EY159">
        <v>11430.854797</v>
      </c>
    </row>
    <row r="160" spans="1:155" x14ac:dyDescent="0.25">
      <c r="A160" s="741">
        <v>46299</v>
      </c>
      <c r="B160" s="740">
        <v>0.27908564814814812</v>
      </c>
      <c r="C160">
        <v>8100</v>
      </c>
      <c r="D160">
        <v>0</v>
      </c>
      <c r="E160">
        <v>0</v>
      </c>
      <c r="F160">
        <v>80.285870000000003</v>
      </c>
      <c r="G160">
        <v>77.521226999999996</v>
      </c>
      <c r="H160">
        <v>68.820875000000001</v>
      </c>
      <c r="I160">
        <v>77.773814999999999</v>
      </c>
      <c r="J160">
        <v>81.831800000000001</v>
      </c>
      <c r="K160">
        <v>78.185064999999994</v>
      </c>
      <c r="L160">
        <v>75.596074000000002</v>
      </c>
      <c r="M160">
        <v>77.647582</v>
      </c>
      <c r="N160">
        <v>0.354848</v>
      </c>
      <c r="O160">
        <v>-0.27625</v>
      </c>
      <c r="P160">
        <v>-1.6426460000000001</v>
      </c>
      <c r="Q160">
        <v>-1.7163580000000001</v>
      </c>
      <c r="R160">
        <v>-2.0935579999999998</v>
      </c>
      <c r="S160">
        <v>-2.4797910000000001</v>
      </c>
      <c r="T160">
        <v>-1.624352</v>
      </c>
      <c r="U160">
        <v>4.4900000000000001E-3</v>
      </c>
      <c r="V160">
        <v>3.0626769999999999</v>
      </c>
      <c r="W160">
        <v>3.2852239999999999</v>
      </c>
      <c r="X160">
        <v>0.940585</v>
      </c>
      <c r="Y160">
        <v>-0.33224100000000001</v>
      </c>
      <c r="Z160">
        <v>2.9761549999999999</v>
      </c>
      <c r="AA160">
        <v>2.9945529999999998</v>
      </c>
      <c r="AB160">
        <v>2.4560390000000001</v>
      </c>
      <c r="AC160">
        <v>-2.0186470000000001</v>
      </c>
      <c r="AD160">
        <v>0.122251</v>
      </c>
      <c r="AE160">
        <v>-4.9233330000000004</v>
      </c>
      <c r="AF160">
        <v>-0.63578100000000004</v>
      </c>
      <c r="AG160">
        <v>-5.5908470000000001</v>
      </c>
      <c r="AH160">
        <v>9.4404029999999999</v>
      </c>
      <c r="AI160">
        <v>-11.385453999999999</v>
      </c>
      <c r="AJ160">
        <v>-11.197819000000001</v>
      </c>
      <c r="AK160">
        <v>1.2932840000000001</v>
      </c>
      <c r="AL160">
        <v>6.4580520000000003</v>
      </c>
      <c r="AM160">
        <v>0.55192099999999999</v>
      </c>
      <c r="AN160">
        <v>5.0802820000000004</v>
      </c>
      <c r="AO160">
        <v>-0.112749</v>
      </c>
      <c r="AP160">
        <v>3.394984</v>
      </c>
      <c r="AQ160">
        <v>-1.987468</v>
      </c>
      <c r="AR160">
        <v>3.2918949999999998</v>
      </c>
      <c r="AS160">
        <v>-2.8265150000000001</v>
      </c>
      <c r="AT160">
        <v>2.2689539999999999</v>
      </c>
      <c r="AU160">
        <v>-2.0243850000000001</v>
      </c>
      <c r="AV160">
        <v>2.4917669999999998</v>
      </c>
      <c r="AW160">
        <v>0.73023800000000005</v>
      </c>
      <c r="AX160">
        <v>4.8107769999999999</v>
      </c>
      <c r="AY160">
        <v>0.23299600000000001</v>
      </c>
      <c r="AZ160">
        <v>4.7072599999999998</v>
      </c>
      <c r="BA160">
        <v>-1.2344679999999999</v>
      </c>
      <c r="BB160">
        <v>3.8771469999999999</v>
      </c>
      <c r="BC160">
        <v>-2.148145</v>
      </c>
      <c r="BD160">
        <v>2.92015</v>
      </c>
      <c r="BE160">
        <v>-2.7167089999999998</v>
      </c>
      <c r="BF160">
        <v>1.952115</v>
      </c>
      <c r="BG160">
        <v>-2.116606</v>
      </c>
      <c r="BH160">
        <v>1.245241</v>
      </c>
      <c r="BI160">
        <v>1.0635209999999999</v>
      </c>
      <c r="BJ160">
        <v>5.4715280000000002</v>
      </c>
      <c r="BK160">
        <v>0.36472700000000002</v>
      </c>
      <c r="BL160">
        <v>4.1105710000000002</v>
      </c>
      <c r="BM160">
        <v>-0.72735899999999998</v>
      </c>
      <c r="BN160">
        <v>3.6107969999999998</v>
      </c>
      <c r="BO160">
        <v>-2.1290279999999999</v>
      </c>
      <c r="BP160">
        <v>1.4508209999999999</v>
      </c>
      <c r="BQ160">
        <v>-2.5987770000000001</v>
      </c>
      <c r="BR160">
        <v>1.278243</v>
      </c>
      <c r="BS160">
        <v>-2.1713520000000002</v>
      </c>
      <c r="BT160">
        <v>1.6779200000000001</v>
      </c>
      <c r="BU160">
        <v>1.2278260000000001</v>
      </c>
      <c r="BV160">
        <v>4.5885410000000002</v>
      </c>
      <c r="BW160">
        <v>0.59987999999999997</v>
      </c>
      <c r="BX160">
        <v>4.2911510000000002</v>
      </c>
      <c r="BY160">
        <v>-1.0533840000000001</v>
      </c>
      <c r="BZ160">
        <v>2.5218959999999999</v>
      </c>
      <c r="CA160">
        <v>-2.0209280000000001</v>
      </c>
      <c r="CB160">
        <v>0.66535500000000003</v>
      </c>
      <c r="CC160">
        <v>-2.0648569999999999</v>
      </c>
      <c r="CD160">
        <v>2.245784</v>
      </c>
      <c r="CE160">
        <v>-1.8822620000000001</v>
      </c>
      <c r="CF160">
        <v>0.87865000000000004</v>
      </c>
      <c r="CG160">
        <v>0.91602300000000003</v>
      </c>
      <c r="CH160">
        <v>3.6007889999999998</v>
      </c>
      <c r="CI160">
        <v>0.25028</v>
      </c>
      <c r="CJ160">
        <v>2.6328100000000001</v>
      </c>
      <c r="CK160">
        <v>-0.50842500000000002</v>
      </c>
      <c r="CL160">
        <v>2.0896720000000002</v>
      </c>
      <c r="CM160">
        <v>-1.9967250000000001</v>
      </c>
      <c r="CN160">
        <v>0.37736500000000001</v>
      </c>
      <c r="CO160">
        <v>-2.574465</v>
      </c>
      <c r="CP160">
        <v>0.70724200000000004</v>
      </c>
      <c r="CQ160">
        <v>-2.3492649999999999</v>
      </c>
      <c r="CR160">
        <v>1.167227</v>
      </c>
      <c r="CS160">
        <v>1.581261</v>
      </c>
      <c r="CT160">
        <v>5.0564229999999997</v>
      </c>
      <c r="CU160">
        <v>0.51266299999999998</v>
      </c>
      <c r="CV160">
        <v>2.8399619999999999</v>
      </c>
      <c r="CW160">
        <v>-0.73411199999999999</v>
      </c>
      <c r="CX160">
        <v>2.1549960000000001</v>
      </c>
      <c r="CY160">
        <v>-2.2684410000000002</v>
      </c>
      <c r="CZ160">
        <v>1.542225</v>
      </c>
      <c r="DA160">
        <v>-1.741552</v>
      </c>
      <c r="DB160">
        <v>5.2538000000000001E-2</v>
      </c>
      <c r="DC160">
        <v>-1.81151</v>
      </c>
      <c r="DD160">
        <v>2.8689369999999998</v>
      </c>
      <c r="DE160">
        <v>100.194537</v>
      </c>
      <c r="DF160">
        <v>82.204353999999995</v>
      </c>
      <c r="DG160">
        <v>89.055830999999998</v>
      </c>
      <c r="DH160">
        <v>103.000084</v>
      </c>
      <c r="DI160">
        <v>78.741031000000007</v>
      </c>
      <c r="DJ160">
        <v>95.070262</v>
      </c>
      <c r="DK160">
        <v>100.852424</v>
      </c>
      <c r="DL160">
        <v>95.981509000000003</v>
      </c>
      <c r="DM160">
        <v>119.29986100000001</v>
      </c>
      <c r="DN160">
        <v>99.733768999999995</v>
      </c>
      <c r="DO160">
        <v>109.391724</v>
      </c>
      <c r="DP160">
        <v>94.939286999999993</v>
      </c>
      <c r="DQ160">
        <v>113.800552</v>
      </c>
      <c r="DR160">
        <v>138.877905</v>
      </c>
      <c r="DS160">
        <v>113.54059100000001</v>
      </c>
      <c r="DT160">
        <v>16.849378000000002</v>
      </c>
      <c r="DU160">
        <v>176.98683199999999</v>
      </c>
      <c r="DV160">
        <v>14.25536</v>
      </c>
      <c r="DW160">
        <v>186.785743</v>
      </c>
      <c r="DX160">
        <v>14.246953</v>
      </c>
      <c r="DY160">
        <v>168.070908</v>
      </c>
      <c r="DZ160">
        <v>118.58</v>
      </c>
      <c r="EA160">
        <v>6.181</v>
      </c>
      <c r="EB160">
        <v>723.7</v>
      </c>
      <c r="EC160">
        <v>121.23</v>
      </c>
      <c r="ED160">
        <v>5.6180000000000003</v>
      </c>
      <c r="EE160">
        <v>666.4</v>
      </c>
      <c r="EF160">
        <v>120.25</v>
      </c>
      <c r="EG160">
        <v>5.7619999999999996</v>
      </c>
      <c r="EH160">
        <v>684</v>
      </c>
      <c r="EI160">
        <v>120.610001</v>
      </c>
      <c r="EJ160">
        <v>4.9000000000000004</v>
      </c>
      <c r="EK160">
        <v>545.79998799999998</v>
      </c>
      <c r="EL160">
        <v>19.625816</v>
      </c>
      <c r="EM160">
        <v>2.9579170000000001</v>
      </c>
      <c r="EN160">
        <v>3.1594859999999998</v>
      </c>
      <c r="EO160">
        <v>-10.185413</v>
      </c>
      <c r="EP160">
        <v>-14.343370999999999</v>
      </c>
      <c r="EQ160">
        <v>-14.357305</v>
      </c>
      <c r="ER160">
        <v>101.13536999999999</v>
      </c>
      <c r="ES160">
        <v>105.01491900000001</v>
      </c>
      <c r="ET160">
        <v>97.477047999999996</v>
      </c>
      <c r="EU160">
        <v>0.91535</v>
      </c>
      <c r="EV160">
        <v>15201.24445</v>
      </c>
      <c r="EW160" t="s">
        <v>1173</v>
      </c>
      <c r="EX160" t="s">
        <v>1173</v>
      </c>
      <c r="EY160">
        <v>11439.949554000001</v>
      </c>
    </row>
    <row r="161" spans="1:155" x14ac:dyDescent="0.25">
      <c r="A161" s="741">
        <v>46299</v>
      </c>
      <c r="B161" s="740">
        <v>0.27978009259259257</v>
      </c>
      <c r="C161">
        <v>8160</v>
      </c>
      <c r="D161">
        <v>0</v>
      </c>
      <c r="E161">
        <v>0</v>
      </c>
      <c r="F161">
        <v>80.285398000000001</v>
      </c>
      <c r="G161">
        <v>77.530439999999999</v>
      </c>
      <c r="H161">
        <v>68.835714999999993</v>
      </c>
      <c r="I161">
        <v>77.796867000000006</v>
      </c>
      <c r="J161">
        <v>81.900417000000004</v>
      </c>
      <c r="K161">
        <v>78.305310000000006</v>
      </c>
      <c r="L161">
        <v>75.598035999999993</v>
      </c>
      <c r="M161">
        <v>77.702595000000002</v>
      </c>
      <c r="N161">
        <v>0.34809099999999998</v>
      </c>
      <c r="O161">
        <v>-0.31999300000000003</v>
      </c>
      <c r="P161">
        <v>-2.0632000000000001</v>
      </c>
      <c r="Q161">
        <v>-2.2202099999999998</v>
      </c>
      <c r="R161">
        <v>-2.4631910000000001</v>
      </c>
      <c r="S161">
        <v>-2.750807</v>
      </c>
      <c r="T161">
        <v>-1.8945719999999999</v>
      </c>
      <c r="U161">
        <v>-0.155977</v>
      </c>
      <c r="V161">
        <v>3.05043</v>
      </c>
      <c r="W161">
        <v>2.9740829999999998</v>
      </c>
      <c r="X161">
        <v>0.57986599999999999</v>
      </c>
      <c r="Y161">
        <v>-0.63935600000000004</v>
      </c>
      <c r="Z161">
        <v>2.913503</v>
      </c>
      <c r="AA161">
        <v>2.9916969999999998</v>
      </c>
      <c r="AB161">
        <v>2.3721359999999998</v>
      </c>
      <c r="AC161">
        <v>-2.0780979999999998</v>
      </c>
      <c r="AD161">
        <v>-4.8240000000000002E-3</v>
      </c>
      <c r="AE161">
        <v>-5.3690680000000004</v>
      </c>
      <c r="AF161">
        <v>-0.82499100000000003</v>
      </c>
      <c r="AG161">
        <v>-5.8383989999999999</v>
      </c>
      <c r="AH161">
        <v>9.4750040000000002</v>
      </c>
      <c r="AI161">
        <v>-11.991557999999999</v>
      </c>
      <c r="AJ161">
        <v>-11.501663000000001</v>
      </c>
      <c r="AK161">
        <v>1.2863420000000001</v>
      </c>
      <c r="AL161">
        <v>6.4247569999999996</v>
      </c>
      <c r="AM161">
        <v>0.55203000000000002</v>
      </c>
      <c r="AN161">
        <v>5.0588410000000001</v>
      </c>
      <c r="AO161">
        <v>-8.9673000000000003E-2</v>
      </c>
      <c r="AP161">
        <v>3.3912779999999998</v>
      </c>
      <c r="AQ161">
        <v>-1.987498</v>
      </c>
      <c r="AR161">
        <v>3.2489050000000002</v>
      </c>
      <c r="AS161">
        <v>-2.8276780000000001</v>
      </c>
      <c r="AT161">
        <v>2.2404329999999999</v>
      </c>
      <c r="AU161">
        <v>-2.031774</v>
      </c>
      <c r="AV161">
        <v>2.450367</v>
      </c>
      <c r="AW161">
        <v>0.72824900000000004</v>
      </c>
      <c r="AX161">
        <v>4.7808190000000002</v>
      </c>
      <c r="AY161">
        <v>0.224078</v>
      </c>
      <c r="AZ161">
        <v>4.6972839999999998</v>
      </c>
      <c r="BA161">
        <v>-1.239905</v>
      </c>
      <c r="BB161">
        <v>3.8588010000000001</v>
      </c>
      <c r="BC161">
        <v>-2.1434820000000001</v>
      </c>
      <c r="BD161">
        <v>2.9353560000000001</v>
      </c>
      <c r="BE161">
        <v>-2.7098930000000001</v>
      </c>
      <c r="BF161">
        <v>1.9197249999999999</v>
      </c>
      <c r="BG161">
        <v>-2.1181399999999999</v>
      </c>
      <c r="BH161">
        <v>1.2186110000000001</v>
      </c>
      <c r="BI161">
        <v>1.0617939999999999</v>
      </c>
      <c r="BJ161">
        <v>5.4498579999999999</v>
      </c>
      <c r="BK161">
        <v>0.37706099999999998</v>
      </c>
      <c r="BL161">
        <v>4.0879390000000004</v>
      </c>
      <c r="BM161">
        <v>-0.73072999999999999</v>
      </c>
      <c r="BN161">
        <v>3.560244</v>
      </c>
      <c r="BO161">
        <v>-2.1128089999999999</v>
      </c>
      <c r="BP161">
        <v>1.4323760000000001</v>
      </c>
      <c r="BQ161">
        <v>-2.5913599999999999</v>
      </c>
      <c r="BR161">
        <v>1.2616620000000001</v>
      </c>
      <c r="BS161">
        <v>-2.1870940000000001</v>
      </c>
      <c r="BT161">
        <v>1.6931480000000001</v>
      </c>
      <c r="BU161">
        <v>1.216286</v>
      </c>
      <c r="BV161">
        <v>4.5770590000000002</v>
      </c>
      <c r="BW161">
        <v>0.59109900000000004</v>
      </c>
      <c r="BX161">
        <v>4.2835850000000004</v>
      </c>
      <c r="BY161">
        <v>-1.0744320000000001</v>
      </c>
      <c r="BZ161">
        <v>2.5162429999999998</v>
      </c>
      <c r="CA161">
        <v>-2.0641630000000002</v>
      </c>
      <c r="CB161">
        <v>0.65968599999999999</v>
      </c>
      <c r="CC161">
        <v>-2.073448</v>
      </c>
      <c r="CD161">
        <v>2.2602720000000001</v>
      </c>
      <c r="CE161">
        <v>-1.8885339999999999</v>
      </c>
      <c r="CF161">
        <v>0.89126899999999998</v>
      </c>
      <c r="CG161">
        <v>0.908802</v>
      </c>
      <c r="CH161">
        <v>3.5933069999999998</v>
      </c>
      <c r="CI161">
        <v>0.22059000000000001</v>
      </c>
      <c r="CJ161">
        <v>2.6441840000000001</v>
      </c>
      <c r="CK161">
        <v>-0.53410500000000005</v>
      </c>
      <c r="CL161">
        <v>2.088965</v>
      </c>
      <c r="CM161">
        <v>-2.0118040000000001</v>
      </c>
      <c r="CN161">
        <v>0.39507399999999998</v>
      </c>
      <c r="CO161">
        <v>-2.6016720000000002</v>
      </c>
      <c r="CP161">
        <v>0.70489500000000005</v>
      </c>
      <c r="CQ161">
        <v>-2.3664619999999998</v>
      </c>
      <c r="CR161">
        <v>1.1625760000000001</v>
      </c>
      <c r="CS161">
        <v>1.5609420000000001</v>
      </c>
      <c r="CT161">
        <v>5.0365950000000002</v>
      </c>
      <c r="CU161">
        <v>0.48946600000000001</v>
      </c>
      <c r="CV161">
        <v>2.8278880000000002</v>
      </c>
      <c r="CW161">
        <v>-0.76059100000000002</v>
      </c>
      <c r="CX161">
        <v>2.1503199999999998</v>
      </c>
      <c r="CY161">
        <v>-2.3120980000000002</v>
      </c>
      <c r="CZ161">
        <v>1.5389269999999999</v>
      </c>
      <c r="DA161">
        <v>-1.727646</v>
      </c>
      <c r="DB161">
        <v>2.9444999999999999E-2</v>
      </c>
      <c r="DC161">
        <v>-1.8430089999999999</v>
      </c>
      <c r="DD161">
        <v>2.861329</v>
      </c>
      <c r="DE161">
        <v>100.693591</v>
      </c>
      <c r="DF161">
        <v>83.078592999999998</v>
      </c>
      <c r="DG161">
        <v>89.328907000000001</v>
      </c>
      <c r="DH161">
        <v>102.86311600000001</v>
      </c>
      <c r="DI161">
        <v>79.025467000000006</v>
      </c>
      <c r="DJ161">
        <v>95.247078999999999</v>
      </c>
      <c r="DK161">
        <v>101.32118199999999</v>
      </c>
      <c r="DL161">
        <v>96.254523000000006</v>
      </c>
      <c r="DM161">
        <v>117.849823</v>
      </c>
      <c r="DN161">
        <v>98.875746000000007</v>
      </c>
      <c r="DO161">
        <v>109.907527</v>
      </c>
      <c r="DP161">
        <v>95.154827999999995</v>
      </c>
      <c r="DQ161">
        <v>113.930077</v>
      </c>
      <c r="DR161">
        <v>141.397008</v>
      </c>
      <c r="DS161">
        <v>114.153156</v>
      </c>
      <c r="DT161">
        <v>16.921735000000002</v>
      </c>
      <c r="DU161">
        <v>178.33417900000001</v>
      </c>
      <c r="DV161">
        <v>13.760329</v>
      </c>
      <c r="DW161">
        <v>186.289489</v>
      </c>
      <c r="DX161">
        <v>14.160406</v>
      </c>
      <c r="DY161">
        <v>168.10162</v>
      </c>
      <c r="DZ161">
        <v>118.33</v>
      </c>
      <c r="EA161">
        <v>6.2210000000000001</v>
      </c>
      <c r="EB161">
        <v>724.3</v>
      </c>
      <c r="EC161">
        <v>121.43</v>
      </c>
      <c r="ED161">
        <v>5.5510000000000002</v>
      </c>
      <c r="EE161">
        <v>664.3</v>
      </c>
      <c r="EF161">
        <v>120.6</v>
      </c>
      <c r="EG161">
        <v>5.7549999999999999</v>
      </c>
      <c r="EH161">
        <v>684</v>
      </c>
      <c r="EI161">
        <v>120.540001</v>
      </c>
      <c r="EJ161">
        <v>4.8979999999999997</v>
      </c>
      <c r="EK161">
        <v>545.29998799999998</v>
      </c>
      <c r="EL161">
        <v>19.548268</v>
      </c>
      <c r="EM161">
        <v>3.1776659999999999</v>
      </c>
      <c r="EN161">
        <v>2.999269</v>
      </c>
      <c r="EO161">
        <v>-10.073264</v>
      </c>
      <c r="EP161">
        <v>-15.169224</v>
      </c>
      <c r="EQ161">
        <v>-14.500932000000001</v>
      </c>
      <c r="ER161">
        <v>101.677297</v>
      </c>
      <c r="ES161">
        <v>104.82180700000001</v>
      </c>
      <c r="ET161">
        <v>97.489872000000005</v>
      </c>
      <c r="EU161">
        <v>0.90445500000000001</v>
      </c>
      <c r="EV161">
        <v>15213.328937</v>
      </c>
      <c r="EW161" t="s">
        <v>1173</v>
      </c>
      <c r="EX161" t="s">
        <v>1173</v>
      </c>
      <c r="EY161">
        <v>11449.038447000001</v>
      </c>
    </row>
    <row r="162" spans="1:155" x14ac:dyDescent="0.25">
      <c r="A162" s="741">
        <v>46299</v>
      </c>
      <c r="B162" s="740">
        <v>0.28047453703703706</v>
      </c>
      <c r="C162">
        <v>8220</v>
      </c>
      <c r="D162">
        <v>0</v>
      </c>
      <c r="E162">
        <v>0</v>
      </c>
      <c r="F162">
        <v>80.480374999999995</v>
      </c>
      <c r="G162">
        <v>77.618668</v>
      </c>
      <c r="H162">
        <v>68.951228</v>
      </c>
      <c r="I162">
        <v>77.811670000000007</v>
      </c>
      <c r="J162">
        <v>81.986796999999996</v>
      </c>
      <c r="K162">
        <v>78.349976999999996</v>
      </c>
      <c r="L162">
        <v>75.617508999999998</v>
      </c>
      <c r="M162">
        <v>77.727914999999996</v>
      </c>
      <c r="N162">
        <v>0.37190899999999999</v>
      </c>
      <c r="O162">
        <v>-0.289217</v>
      </c>
      <c r="P162">
        <v>-2.331356</v>
      </c>
      <c r="Q162">
        <v>-2.5185460000000002</v>
      </c>
      <c r="R162">
        <v>-2.6558549999999999</v>
      </c>
      <c r="S162">
        <v>-3.0503170000000002</v>
      </c>
      <c r="T162">
        <v>-2.1037490000000001</v>
      </c>
      <c r="U162">
        <v>-0.186636</v>
      </c>
      <c r="V162">
        <v>3.0047060000000001</v>
      </c>
      <c r="W162">
        <v>3.1091000000000002</v>
      </c>
      <c r="X162">
        <v>0.38068299999999999</v>
      </c>
      <c r="Y162">
        <v>-0.708893</v>
      </c>
      <c r="Z162">
        <v>2.6644429999999999</v>
      </c>
      <c r="AA162">
        <v>3.0407479999999998</v>
      </c>
      <c r="AB162">
        <v>2.3227180000000001</v>
      </c>
      <c r="AC162">
        <v>-2.041175</v>
      </c>
      <c r="AD162">
        <v>-0.35413699999999998</v>
      </c>
      <c r="AE162">
        <v>-5.6308769999999999</v>
      </c>
      <c r="AF162">
        <v>-0.94751799999999997</v>
      </c>
      <c r="AG162">
        <v>-5.9935970000000003</v>
      </c>
      <c r="AH162">
        <v>9.5507000000000009</v>
      </c>
      <c r="AI162">
        <v>-12.219855000000001</v>
      </c>
      <c r="AJ162">
        <v>-11.640848</v>
      </c>
      <c r="AK162">
        <v>1.30532</v>
      </c>
      <c r="AL162">
        <v>6.4260229999999998</v>
      </c>
      <c r="AM162">
        <v>0.53715000000000002</v>
      </c>
      <c r="AN162">
        <v>5.0766159999999996</v>
      </c>
      <c r="AO162">
        <v>-0.111902</v>
      </c>
      <c r="AP162">
        <v>3.3926099999999999</v>
      </c>
      <c r="AQ162">
        <v>-2.0255489999999998</v>
      </c>
      <c r="AR162">
        <v>3.2565919999999999</v>
      </c>
      <c r="AS162">
        <v>-2.8454429999999999</v>
      </c>
      <c r="AT162">
        <v>2.249133</v>
      </c>
      <c r="AU162">
        <v>-2.0327489999999999</v>
      </c>
      <c r="AV162">
        <v>2.4710329999999998</v>
      </c>
      <c r="AW162">
        <v>0.73693900000000001</v>
      </c>
      <c r="AX162">
        <v>4.7867050000000004</v>
      </c>
      <c r="AY162">
        <v>0.19767199999999999</v>
      </c>
      <c r="AZ162">
        <v>4.7068979999999998</v>
      </c>
      <c r="BA162">
        <v>-1.238073</v>
      </c>
      <c r="BB162">
        <v>3.865183</v>
      </c>
      <c r="BC162">
        <v>-2.1509480000000001</v>
      </c>
      <c r="BD162">
        <v>2.9054090000000001</v>
      </c>
      <c r="BE162">
        <v>-2.709508</v>
      </c>
      <c r="BF162">
        <v>1.930242</v>
      </c>
      <c r="BG162">
        <v>-2.1298080000000001</v>
      </c>
      <c r="BH162">
        <v>1.231042</v>
      </c>
      <c r="BI162">
        <v>1.0585450000000001</v>
      </c>
      <c r="BJ162">
        <v>5.4641500000000001</v>
      </c>
      <c r="BK162">
        <v>0.37022100000000002</v>
      </c>
      <c r="BL162">
        <v>4.0967500000000001</v>
      </c>
      <c r="BM162">
        <v>-0.734344</v>
      </c>
      <c r="BN162">
        <v>3.573429</v>
      </c>
      <c r="BO162">
        <v>-2.1291760000000002</v>
      </c>
      <c r="BP162">
        <v>1.4211689999999999</v>
      </c>
      <c r="BQ162">
        <v>-2.604028</v>
      </c>
      <c r="BR162">
        <v>1.240775</v>
      </c>
      <c r="BS162">
        <v>-2.171932</v>
      </c>
      <c r="BT162">
        <v>1.638171</v>
      </c>
      <c r="BU162">
        <v>1.185673</v>
      </c>
      <c r="BV162">
        <v>4.5213619999999999</v>
      </c>
      <c r="BW162">
        <v>0.58445999999999998</v>
      </c>
      <c r="BX162">
        <v>4.2573489999999996</v>
      </c>
      <c r="BY162">
        <v>-1.0731139999999999</v>
      </c>
      <c r="BZ162">
        <v>2.471695</v>
      </c>
      <c r="CA162">
        <v>-2.0492319999999999</v>
      </c>
      <c r="CB162">
        <v>0.607626</v>
      </c>
      <c r="CC162">
        <v>-2.084298</v>
      </c>
      <c r="CD162">
        <v>2.2237089999999999</v>
      </c>
      <c r="CE162">
        <v>-1.900307</v>
      </c>
      <c r="CF162">
        <v>0.85682400000000003</v>
      </c>
      <c r="CG162">
        <v>0.91080899999999998</v>
      </c>
      <c r="CH162">
        <v>3.565833</v>
      </c>
      <c r="CI162">
        <v>0.23177400000000001</v>
      </c>
      <c r="CJ162">
        <v>2.5743320000000001</v>
      </c>
      <c r="CK162">
        <v>-0.51625900000000002</v>
      </c>
      <c r="CL162">
        <v>2.045023</v>
      </c>
      <c r="CM162">
        <v>-2.018481</v>
      </c>
      <c r="CN162">
        <v>0.33520499999999998</v>
      </c>
      <c r="CO162">
        <v>-2.58249</v>
      </c>
      <c r="CP162">
        <v>0.683388</v>
      </c>
      <c r="CQ162">
        <v>-2.3593199999999999</v>
      </c>
      <c r="CR162">
        <v>1.1364719999999999</v>
      </c>
      <c r="CS162">
        <v>1.577259</v>
      </c>
      <c r="CT162">
        <v>5.002078</v>
      </c>
      <c r="CU162">
        <v>0.48610700000000001</v>
      </c>
      <c r="CV162">
        <v>2.8001580000000001</v>
      </c>
      <c r="CW162">
        <v>-0.76256800000000002</v>
      </c>
      <c r="CX162">
        <v>2.1446360000000002</v>
      </c>
      <c r="CY162">
        <v>-2.313647</v>
      </c>
      <c r="CZ162">
        <v>1.5295510000000001</v>
      </c>
      <c r="DA162">
        <v>-1.723851</v>
      </c>
      <c r="DB162">
        <v>4.709E-2</v>
      </c>
      <c r="DC162">
        <v>-1.853577</v>
      </c>
      <c r="DD162">
        <v>2.8557009999999998</v>
      </c>
      <c r="DE162">
        <v>100.181499</v>
      </c>
      <c r="DF162">
        <v>82.346091999999999</v>
      </c>
      <c r="DG162">
        <v>89.554964999999996</v>
      </c>
      <c r="DH162">
        <v>103.023978</v>
      </c>
      <c r="DI162">
        <v>79.599384000000001</v>
      </c>
      <c r="DJ162">
        <v>95.471770000000006</v>
      </c>
      <c r="DK162">
        <v>101.116058</v>
      </c>
      <c r="DL162">
        <v>96.154702</v>
      </c>
      <c r="DM162">
        <v>122.11648099999999</v>
      </c>
      <c r="DN162">
        <v>98.212684999999993</v>
      </c>
      <c r="DO162">
        <v>110.31186</v>
      </c>
      <c r="DP162">
        <v>95.381867999999997</v>
      </c>
      <c r="DQ162">
        <v>113.68331999999999</v>
      </c>
      <c r="DR162">
        <v>142.62053</v>
      </c>
      <c r="DS162">
        <v>114.506484</v>
      </c>
      <c r="DT162">
        <v>16.838638</v>
      </c>
      <c r="DU162">
        <v>176.48542800000001</v>
      </c>
      <c r="DV162">
        <v>13.587332999999999</v>
      </c>
      <c r="DW162">
        <v>186.86864600000001</v>
      </c>
      <c r="DX162">
        <v>14.033381</v>
      </c>
      <c r="DY162">
        <v>169.574243</v>
      </c>
      <c r="DZ162">
        <v>118.43</v>
      </c>
      <c r="EA162">
        <v>6.2149999999999999</v>
      </c>
      <c r="EB162">
        <v>724.8</v>
      </c>
      <c r="EC162">
        <v>121.44</v>
      </c>
      <c r="ED162">
        <v>5.5270000000000001</v>
      </c>
      <c r="EE162">
        <v>658</v>
      </c>
      <c r="EF162">
        <v>120.55</v>
      </c>
      <c r="EG162">
        <v>5.7460000000000004</v>
      </c>
      <c r="EH162">
        <v>681.6</v>
      </c>
      <c r="EI162">
        <v>120.5</v>
      </c>
      <c r="EJ162">
        <v>4.8970000000000002</v>
      </c>
      <c r="EK162">
        <v>545</v>
      </c>
      <c r="EL162">
        <v>19.752776000000001</v>
      </c>
      <c r="EM162">
        <v>3.2405889999999999</v>
      </c>
      <c r="EN162">
        <v>3.0714890000000001</v>
      </c>
      <c r="EO162">
        <v>-10.202076</v>
      </c>
      <c r="EP162">
        <v>-15.460444000000001</v>
      </c>
      <c r="EQ162">
        <v>-14.712337</v>
      </c>
      <c r="ER162">
        <v>100.93298299999999</v>
      </c>
      <c r="ES162">
        <v>105.047146</v>
      </c>
      <c r="ET162">
        <v>98.102915999999993</v>
      </c>
      <c r="EU162">
        <v>0.89515699999999998</v>
      </c>
      <c r="EV162">
        <v>15225.412181</v>
      </c>
      <c r="EW162" t="s">
        <v>1173</v>
      </c>
      <c r="EX162" t="s">
        <v>1173</v>
      </c>
      <c r="EY162">
        <v>11457.512621</v>
      </c>
    </row>
    <row r="163" spans="1:155" x14ac:dyDescent="0.25">
      <c r="A163" s="741">
        <v>46299</v>
      </c>
      <c r="B163" s="740">
        <v>0.28116898148148151</v>
      </c>
      <c r="C163">
        <v>8280</v>
      </c>
      <c r="D163">
        <v>0</v>
      </c>
      <c r="E163">
        <v>0</v>
      </c>
      <c r="F163">
        <v>80.552119000000005</v>
      </c>
      <c r="G163">
        <v>77.589167000000003</v>
      </c>
      <c r="H163">
        <v>69.03586</v>
      </c>
      <c r="I163">
        <v>77.814518000000007</v>
      </c>
      <c r="J163">
        <v>82.101071000000005</v>
      </c>
      <c r="K163">
        <v>78.348617000000004</v>
      </c>
      <c r="L163">
        <v>75.643022000000002</v>
      </c>
      <c r="M163">
        <v>77.687258999999997</v>
      </c>
      <c r="N163">
        <v>0.30934800000000001</v>
      </c>
      <c r="O163">
        <v>-0.39067400000000002</v>
      </c>
      <c r="P163">
        <v>-2.5314610000000002</v>
      </c>
      <c r="Q163">
        <v>-2.5893600000000001</v>
      </c>
      <c r="R163">
        <v>-2.953147</v>
      </c>
      <c r="S163">
        <v>-3.193155</v>
      </c>
      <c r="T163">
        <v>-2.3067579999999999</v>
      </c>
      <c r="U163">
        <v>-0.54671099999999995</v>
      </c>
      <c r="V163">
        <v>2.945614</v>
      </c>
      <c r="W163">
        <v>2.657613</v>
      </c>
      <c r="X163">
        <v>0.17356099999999999</v>
      </c>
      <c r="Y163">
        <v>-0.98678100000000002</v>
      </c>
      <c r="Z163">
        <v>2.6567750000000001</v>
      </c>
      <c r="AA163">
        <v>2.9383370000000002</v>
      </c>
      <c r="AB163">
        <v>2.2979069999999999</v>
      </c>
      <c r="AC163">
        <v>-2.0726420000000001</v>
      </c>
      <c r="AD163">
        <v>-0.33219799999999999</v>
      </c>
      <c r="AE163">
        <v>-5.8343759999999998</v>
      </c>
      <c r="AF163">
        <v>-1.109272</v>
      </c>
      <c r="AG163">
        <v>-6.2154049999999996</v>
      </c>
      <c r="AH163">
        <v>9.5675059999999998</v>
      </c>
      <c r="AI163">
        <v>-12.447416</v>
      </c>
      <c r="AJ163">
        <v>-11.77454</v>
      </c>
      <c r="AK163">
        <v>1.25593</v>
      </c>
      <c r="AL163">
        <v>6.4144600000000001</v>
      </c>
      <c r="AM163">
        <v>0.51625100000000002</v>
      </c>
      <c r="AN163">
        <v>5.0343090000000004</v>
      </c>
      <c r="AO163">
        <v>-0.138183</v>
      </c>
      <c r="AP163">
        <v>3.3494600000000001</v>
      </c>
      <c r="AQ163">
        <v>-2.0342950000000002</v>
      </c>
      <c r="AR163">
        <v>3.2364549999999999</v>
      </c>
      <c r="AS163">
        <v>-2.855559</v>
      </c>
      <c r="AT163">
        <v>2.2479100000000001</v>
      </c>
      <c r="AU163">
        <v>-2.051129</v>
      </c>
      <c r="AV163">
        <v>2.4247000000000001</v>
      </c>
      <c r="AW163">
        <v>0.720665</v>
      </c>
      <c r="AX163">
        <v>4.7572270000000003</v>
      </c>
      <c r="AY163">
        <v>0.182308</v>
      </c>
      <c r="AZ163">
        <v>4.706982</v>
      </c>
      <c r="BA163">
        <v>-1.2666900000000001</v>
      </c>
      <c r="BB163">
        <v>3.8593700000000002</v>
      </c>
      <c r="BC163">
        <v>-2.1790669999999999</v>
      </c>
      <c r="BD163">
        <v>2.895448</v>
      </c>
      <c r="BE163">
        <v>-2.7629890000000001</v>
      </c>
      <c r="BF163">
        <v>1.9052450000000001</v>
      </c>
      <c r="BG163">
        <v>-2.1568160000000001</v>
      </c>
      <c r="BH163">
        <v>1.1960770000000001</v>
      </c>
      <c r="BI163">
        <v>1.0194190000000001</v>
      </c>
      <c r="BJ163">
        <v>5.463158</v>
      </c>
      <c r="BK163">
        <v>0.33920600000000001</v>
      </c>
      <c r="BL163">
        <v>4.0842770000000002</v>
      </c>
      <c r="BM163">
        <v>-0.754772</v>
      </c>
      <c r="BN163">
        <v>3.5578820000000002</v>
      </c>
      <c r="BO163">
        <v>-2.152739</v>
      </c>
      <c r="BP163">
        <v>1.4373830000000001</v>
      </c>
      <c r="BQ163">
        <v>-2.6382780000000001</v>
      </c>
      <c r="BR163">
        <v>1.2339929999999999</v>
      </c>
      <c r="BS163">
        <v>-2.1833849999999999</v>
      </c>
      <c r="BT163">
        <v>1.6470640000000001</v>
      </c>
      <c r="BU163">
        <v>1.1972449999999999</v>
      </c>
      <c r="BV163">
        <v>4.5305809999999997</v>
      </c>
      <c r="BW163">
        <v>0.61358400000000002</v>
      </c>
      <c r="BX163">
        <v>4.2679369999999999</v>
      </c>
      <c r="BY163">
        <v>-1.0869679999999999</v>
      </c>
      <c r="BZ163">
        <v>2.4866809999999999</v>
      </c>
      <c r="CA163">
        <v>-2.0401660000000001</v>
      </c>
      <c r="CB163">
        <v>0.62727100000000002</v>
      </c>
      <c r="CC163">
        <v>-2.0859070000000002</v>
      </c>
      <c r="CD163">
        <v>2.2105980000000001</v>
      </c>
      <c r="CE163">
        <v>-1.885697</v>
      </c>
      <c r="CF163">
        <v>0.85147799999999996</v>
      </c>
      <c r="CG163">
        <v>0.89208299999999996</v>
      </c>
      <c r="CH163">
        <v>3.5435729999999999</v>
      </c>
      <c r="CI163">
        <v>0.23711299999999999</v>
      </c>
      <c r="CJ163">
        <v>2.578732</v>
      </c>
      <c r="CK163">
        <v>-0.54699699999999996</v>
      </c>
      <c r="CL163">
        <v>2.054017</v>
      </c>
      <c r="CM163">
        <v>-2.0344579999999999</v>
      </c>
      <c r="CN163">
        <v>0.35894700000000002</v>
      </c>
      <c r="CO163">
        <v>-2.5962149999999999</v>
      </c>
      <c r="CP163">
        <v>0.69729200000000002</v>
      </c>
      <c r="CQ163">
        <v>-2.3555519999999999</v>
      </c>
      <c r="CR163">
        <v>1.1383749999999999</v>
      </c>
      <c r="CS163">
        <v>1.557958</v>
      </c>
      <c r="CT163">
        <v>4.9930099999999999</v>
      </c>
      <c r="CU163">
        <v>0.46266499999999999</v>
      </c>
      <c r="CV163">
        <v>2.8232650000000001</v>
      </c>
      <c r="CW163">
        <v>-0.77865499999999999</v>
      </c>
      <c r="CX163">
        <v>2.1370360000000002</v>
      </c>
      <c r="CY163">
        <v>-2.3273269999999999</v>
      </c>
      <c r="CZ163">
        <v>1.5417650000000001</v>
      </c>
      <c r="DA163">
        <v>-1.724021</v>
      </c>
      <c r="DB163">
        <v>6.1704000000000002E-2</v>
      </c>
      <c r="DC163">
        <v>-1.8268740000000001</v>
      </c>
      <c r="DD163">
        <v>2.8722430000000001</v>
      </c>
      <c r="DE163">
        <v>100.38131</v>
      </c>
      <c r="DF163">
        <v>81.961511000000002</v>
      </c>
      <c r="DG163">
        <v>89.379638</v>
      </c>
      <c r="DH163">
        <v>102.755961</v>
      </c>
      <c r="DI163">
        <v>79.571566000000004</v>
      </c>
      <c r="DJ163">
        <v>95.436201999999994</v>
      </c>
      <c r="DK163">
        <v>101.105313</v>
      </c>
      <c r="DL163">
        <v>96.302284999999998</v>
      </c>
      <c r="DM163">
        <v>119.185384</v>
      </c>
      <c r="DN163">
        <v>97.192092000000002</v>
      </c>
      <c r="DO163">
        <v>110.699263</v>
      </c>
      <c r="DP163">
        <v>95.240713</v>
      </c>
      <c r="DQ163">
        <v>113.585391</v>
      </c>
      <c r="DR163">
        <v>143.20409100000001</v>
      </c>
      <c r="DS163">
        <v>114.778604</v>
      </c>
      <c r="DT163">
        <v>16.833826999999999</v>
      </c>
      <c r="DU163">
        <v>176.47823600000001</v>
      </c>
      <c r="DV163">
        <v>13.420994</v>
      </c>
      <c r="DW163">
        <v>186.094526</v>
      </c>
      <c r="DX163">
        <v>13.911457</v>
      </c>
      <c r="DY163">
        <v>169.07176999999999</v>
      </c>
      <c r="DZ163">
        <v>118.41</v>
      </c>
      <c r="EA163">
        <v>6.19</v>
      </c>
      <c r="EB163">
        <v>728.7</v>
      </c>
      <c r="EC163">
        <v>121.4</v>
      </c>
      <c r="ED163">
        <v>5.5019999999999998</v>
      </c>
      <c r="EE163">
        <v>657.8</v>
      </c>
      <c r="EF163">
        <v>120.59</v>
      </c>
      <c r="EG163">
        <v>5.75</v>
      </c>
      <c r="EH163">
        <v>680.6</v>
      </c>
      <c r="EI163">
        <v>120.599998</v>
      </c>
      <c r="EJ163">
        <v>4.899</v>
      </c>
      <c r="EK163">
        <v>545.70001200000002</v>
      </c>
      <c r="EL163">
        <v>19.777048000000001</v>
      </c>
      <c r="EM163">
        <v>3.2943419999999999</v>
      </c>
      <c r="EN163">
        <v>3.1413920000000002</v>
      </c>
      <c r="EO163">
        <v>-10.209542000000001</v>
      </c>
      <c r="EP163">
        <v>-15.741758000000001</v>
      </c>
      <c r="EQ163">
        <v>-14.915932</v>
      </c>
      <c r="ER163">
        <v>100.93007799999999</v>
      </c>
      <c r="ES163">
        <v>104.74584400000001</v>
      </c>
      <c r="ET163">
        <v>97.894143999999997</v>
      </c>
      <c r="EU163">
        <v>0.88552200000000003</v>
      </c>
      <c r="EV163">
        <v>15237.515579000001</v>
      </c>
      <c r="EW163" t="s">
        <v>1173</v>
      </c>
      <c r="EX163" t="s">
        <v>1173</v>
      </c>
      <c r="EY163">
        <v>11466.609677</v>
      </c>
    </row>
    <row r="164" spans="1:155" x14ac:dyDescent="0.25">
      <c r="A164" s="741">
        <v>46299</v>
      </c>
      <c r="B164" s="740">
        <v>0.28186342592592595</v>
      </c>
      <c r="C164">
        <v>8340</v>
      </c>
      <c r="D164">
        <v>0</v>
      </c>
      <c r="E164">
        <v>0</v>
      </c>
      <c r="F164">
        <v>80.741527000000005</v>
      </c>
      <c r="G164">
        <v>77.603222000000002</v>
      </c>
      <c r="H164">
        <v>69.320980000000006</v>
      </c>
      <c r="I164">
        <v>77.815066999999999</v>
      </c>
      <c r="J164">
        <v>82.198380999999998</v>
      </c>
      <c r="K164">
        <v>78.522496000000004</v>
      </c>
      <c r="L164">
        <v>75.677318999999997</v>
      </c>
      <c r="M164">
        <v>77.764420999999999</v>
      </c>
      <c r="N164">
        <v>0.32519500000000001</v>
      </c>
      <c r="O164">
        <v>-0.40902100000000002</v>
      </c>
      <c r="P164">
        <v>-2.7623489999999999</v>
      </c>
      <c r="Q164">
        <v>-2.9866199999999998</v>
      </c>
      <c r="R164">
        <v>-3.1305290000000001</v>
      </c>
      <c r="S164">
        <v>-3.2651819999999998</v>
      </c>
      <c r="T164">
        <v>-2.4747690000000002</v>
      </c>
      <c r="U164">
        <v>-0.65968899999999997</v>
      </c>
      <c r="V164">
        <v>2.9301200000000001</v>
      </c>
      <c r="W164">
        <v>2.9080409999999999</v>
      </c>
      <c r="X164">
        <v>0.127052</v>
      </c>
      <c r="Y164">
        <v>-1.1298360000000001</v>
      </c>
      <c r="Z164">
        <v>2.4832160000000001</v>
      </c>
      <c r="AA164">
        <v>3.0141740000000001</v>
      </c>
      <c r="AB164">
        <v>2.3042159999999998</v>
      </c>
      <c r="AC164">
        <v>-2.0857579999999998</v>
      </c>
      <c r="AD164">
        <v>-0.50839500000000004</v>
      </c>
      <c r="AE164">
        <v>-6.0344730000000002</v>
      </c>
      <c r="AF164">
        <v>-1.250035</v>
      </c>
      <c r="AG164">
        <v>-6.3666239999999998</v>
      </c>
      <c r="AH164">
        <v>9.6618040000000001</v>
      </c>
      <c r="AI164">
        <v>-12.703749999999999</v>
      </c>
      <c r="AJ164">
        <v>-11.72653</v>
      </c>
      <c r="AK164">
        <v>1.2416430000000001</v>
      </c>
      <c r="AL164">
        <v>6.3877810000000004</v>
      </c>
      <c r="AM164">
        <v>0.54381100000000004</v>
      </c>
      <c r="AN164">
        <v>5.0447170000000003</v>
      </c>
      <c r="AO164">
        <v>-0.12904199999999999</v>
      </c>
      <c r="AP164">
        <v>3.3397060000000001</v>
      </c>
      <c r="AQ164">
        <v>-2.0288349999999999</v>
      </c>
      <c r="AR164">
        <v>3.1855899999999999</v>
      </c>
      <c r="AS164">
        <v>-2.8669889999999998</v>
      </c>
      <c r="AT164">
        <v>2.2218909999999998</v>
      </c>
      <c r="AU164">
        <v>-2.0643419999999999</v>
      </c>
      <c r="AV164">
        <v>2.430911</v>
      </c>
      <c r="AW164">
        <v>0.71980200000000005</v>
      </c>
      <c r="AX164">
        <v>4.757746</v>
      </c>
      <c r="AY164">
        <v>0.21193000000000001</v>
      </c>
      <c r="AZ164">
        <v>4.6774480000000001</v>
      </c>
      <c r="BA164">
        <v>-1.273809</v>
      </c>
      <c r="BB164">
        <v>3.826524</v>
      </c>
      <c r="BC164">
        <v>-2.1630760000000002</v>
      </c>
      <c r="BD164">
        <v>2.8781940000000001</v>
      </c>
      <c r="BE164">
        <v>-2.7452960000000002</v>
      </c>
      <c r="BF164">
        <v>1.9089910000000001</v>
      </c>
      <c r="BG164">
        <v>-2.1233789999999999</v>
      </c>
      <c r="BH164">
        <v>1.1949810000000001</v>
      </c>
      <c r="BI164">
        <v>1.020629</v>
      </c>
      <c r="BJ164">
        <v>5.4369569999999996</v>
      </c>
      <c r="BK164">
        <v>0.34374300000000002</v>
      </c>
      <c r="BL164">
        <v>4.0676649999999999</v>
      </c>
      <c r="BM164">
        <v>-0.74329000000000001</v>
      </c>
      <c r="BN164">
        <v>3.5521989999999999</v>
      </c>
      <c r="BO164">
        <v>-2.1621809999999999</v>
      </c>
      <c r="BP164">
        <v>1.383734</v>
      </c>
      <c r="BQ164">
        <v>-2.61015</v>
      </c>
      <c r="BR164">
        <v>1.248764</v>
      </c>
      <c r="BS164">
        <v>-2.1852260000000001</v>
      </c>
      <c r="BT164">
        <v>1.640164</v>
      </c>
      <c r="BU164">
        <v>1.189975</v>
      </c>
      <c r="BV164">
        <v>4.5288550000000001</v>
      </c>
      <c r="BW164">
        <v>0.59015099999999998</v>
      </c>
      <c r="BX164">
        <v>4.2511640000000002</v>
      </c>
      <c r="BY164">
        <v>-1.091845</v>
      </c>
      <c r="BZ164">
        <v>2.4962529999999998</v>
      </c>
      <c r="CA164">
        <v>-2.061582</v>
      </c>
      <c r="CB164">
        <v>0.61240499999999998</v>
      </c>
      <c r="CC164">
        <v>-2.0847889999999998</v>
      </c>
      <c r="CD164">
        <v>2.2292070000000002</v>
      </c>
      <c r="CE164">
        <v>-1.8924570000000001</v>
      </c>
      <c r="CF164">
        <v>0.82394199999999995</v>
      </c>
      <c r="CG164">
        <v>0.87654600000000005</v>
      </c>
      <c r="CH164">
        <v>3.5788630000000001</v>
      </c>
      <c r="CI164">
        <v>0.19960600000000001</v>
      </c>
      <c r="CJ164">
        <v>2.6126930000000002</v>
      </c>
      <c r="CK164">
        <v>-0.54911799999999999</v>
      </c>
      <c r="CL164">
        <v>2.0505230000000001</v>
      </c>
      <c r="CM164">
        <v>-2.0319500000000001</v>
      </c>
      <c r="CN164">
        <v>0.35217100000000001</v>
      </c>
      <c r="CO164">
        <v>-2.581683</v>
      </c>
      <c r="CP164">
        <v>0.69735599999999998</v>
      </c>
      <c r="CQ164">
        <v>-2.3800650000000001</v>
      </c>
      <c r="CR164">
        <v>1.1435120000000001</v>
      </c>
      <c r="CS164">
        <v>1.546959</v>
      </c>
      <c r="CT164">
        <v>4.9945449999999996</v>
      </c>
      <c r="CU164">
        <v>0.47436800000000001</v>
      </c>
      <c r="CV164">
        <v>2.8137639999999999</v>
      </c>
      <c r="CW164">
        <v>-0.77201699999999995</v>
      </c>
      <c r="CX164">
        <v>2.1326179999999999</v>
      </c>
      <c r="CY164">
        <v>-2.3809290000000001</v>
      </c>
      <c r="CZ164">
        <v>1.495395</v>
      </c>
      <c r="DA164">
        <v>-1.73872</v>
      </c>
      <c r="DB164">
        <v>1.768E-3</v>
      </c>
      <c r="DC164">
        <v>-1.829528</v>
      </c>
      <c r="DD164">
        <v>2.8586710000000002</v>
      </c>
      <c r="DE164">
        <v>100.58457900000001</v>
      </c>
      <c r="DF164">
        <v>81.657156000000001</v>
      </c>
      <c r="DG164">
        <v>89.500399000000002</v>
      </c>
      <c r="DH164">
        <v>102.823769</v>
      </c>
      <c r="DI164">
        <v>79.914659</v>
      </c>
      <c r="DJ164">
        <v>95.632875999999996</v>
      </c>
      <c r="DK164">
        <v>101.48064599999999</v>
      </c>
      <c r="DL164">
        <v>96.397642000000005</v>
      </c>
      <c r="DM164">
        <v>117.886545</v>
      </c>
      <c r="DN164">
        <v>96.623576</v>
      </c>
      <c r="DO164">
        <v>111.146022</v>
      </c>
      <c r="DP164">
        <v>95.461754999999997</v>
      </c>
      <c r="DQ164">
        <v>113.64149399999999</v>
      </c>
      <c r="DR164">
        <v>143.82332</v>
      </c>
      <c r="DS164">
        <v>115.050631</v>
      </c>
      <c r="DT164">
        <v>16.860992</v>
      </c>
      <c r="DU164">
        <v>177.47453200000001</v>
      </c>
      <c r="DV164">
        <v>13.266367000000001</v>
      </c>
      <c r="DW164">
        <v>186.08859699999999</v>
      </c>
      <c r="DX164">
        <v>13.810138</v>
      </c>
      <c r="DY164">
        <v>170.02569</v>
      </c>
      <c r="DZ164">
        <v>118.62</v>
      </c>
      <c r="EA164">
        <v>6.1829999999999998</v>
      </c>
      <c r="EB164">
        <v>727.2</v>
      </c>
      <c r="EC164">
        <v>121.32</v>
      </c>
      <c r="ED164">
        <v>5.4930000000000003</v>
      </c>
      <c r="EE164">
        <v>655</v>
      </c>
      <c r="EF164">
        <v>120.38</v>
      </c>
      <c r="EG164">
        <v>5.7460000000000004</v>
      </c>
      <c r="EH164">
        <v>679.5</v>
      </c>
      <c r="EI164">
        <v>120.69000200000001</v>
      </c>
      <c r="EJ164">
        <v>4.9029999999999996</v>
      </c>
      <c r="EK164">
        <v>546.5</v>
      </c>
      <c r="EL164">
        <v>19.829201999999999</v>
      </c>
      <c r="EM164">
        <v>3.3006690000000001</v>
      </c>
      <c r="EN164">
        <v>3.3590990000000001</v>
      </c>
      <c r="EO164">
        <v>-10.167398</v>
      </c>
      <c r="EP164">
        <v>-16.004418999999999</v>
      </c>
      <c r="EQ164">
        <v>-15.085629000000001</v>
      </c>
      <c r="ER164">
        <v>101.331853</v>
      </c>
      <c r="ES164">
        <v>104.743533</v>
      </c>
      <c r="ET164">
        <v>98.290131000000002</v>
      </c>
      <c r="EU164">
        <v>0.87953499999999996</v>
      </c>
      <c r="EV164">
        <v>15249.598923</v>
      </c>
      <c r="EW164" t="s">
        <v>1173</v>
      </c>
      <c r="EX164" t="s">
        <v>1173</v>
      </c>
      <c r="EY164">
        <v>11475.709022999999</v>
      </c>
    </row>
    <row r="165" spans="1:155" x14ac:dyDescent="0.25">
      <c r="A165" s="741">
        <v>46299</v>
      </c>
      <c r="B165" s="740">
        <v>0.28255787037037039</v>
      </c>
      <c r="C165">
        <v>8400</v>
      </c>
      <c r="D165">
        <v>0</v>
      </c>
      <c r="E165">
        <v>0</v>
      </c>
      <c r="F165">
        <v>80.814325999999994</v>
      </c>
      <c r="G165">
        <v>77.674603000000005</v>
      </c>
      <c r="H165">
        <v>69.205949000000004</v>
      </c>
      <c r="I165">
        <v>77.844633000000002</v>
      </c>
      <c r="J165">
        <v>82.262561000000005</v>
      </c>
      <c r="K165">
        <v>78.582745000000003</v>
      </c>
      <c r="L165">
        <v>75.669611000000003</v>
      </c>
      <c r="M165">
        <v>77.949545999999998</v>
      </c>
      <c r="N165">
        <v>0.32382899999999998</v>
      </c>
      <c r="O165">
        <v>-0.39143299999999998</v>
      </c>
      <c r="P165">
        <v>-2.9224320000000001</v>
      </c>
      <c r="Q165">
        <v>-3.0666910000000001</v>
      </c>
      <c r="R165">
        <v>-3.345288</v>
      </c>
      <c r="S165">
        <v>-3.5589599999999999</v>
      </c>
      <c r="T165">
        <v>-2.6024060000000002</v>
      </c>
      <c r="U165">
        <v>-0.70324399999999998</v>
      </c>
      <c r="V165">
        <v>2.9292199999999999</v>
      </c>
      <c r="W165">
        <v>2.8174359999999998</v>
      </c>
      <c r="X165">
        <v>-0.12750800000000001</v>
      </c>
      <c r="Y165">
        <v>-1.255504</v>
      </c>
      <c r="Z165">
        <v>2.37113</v>
      </c>
      <c r="AA165">
        <v>3.031425</v>
      </c>
      <c r="AB165">
        <v>2.2304680000000001</v>
      </c>
      <c r="AC165">
        <v>-2.1247739999999999</v>
      </c>
      <c r="AD165">
        <v>-0.58190600000000003</v>
      </c>
      <c r="AE165">
        <v>-6.1412690000000003</v>
      </c>
      <c r="AF165">
        <v>-1.3745579999999999</v>
      </c>
      <c r="AG165">
        <v>-6.4464079999999999</v>
      </c>
      <c r="AH165">
        <v>9.6226190000000003</v>
      </c>
      <c r="AI165">
        <v>-12.724973</v>
      </c>
      <c r="AJ165">
        <v>-11.891271</v>
      </c>
      <c r="AK165">
        <v>1.2416290000000001</v>
      </c>
      <c r="AL165">
        <v>6.3868499999999999</v>
      </c>
      <c r="AM165">
        <v>0.50409199999999998</v>
      </c>
      <c r="AN165">
        <v>5.0336970000000001</v>
      </c>
      <c r="AO165">
        <v>-0.16216900000000001</v>
      </c>
      <c r="AP165">
        <v>3.3347950000000002</v>
      </c>
      <c r="AQ165">
        <v>-2.063914</v>
      </c>
      <c r="AR165">
        <v>3.1758380000000002</v>
      </c>
      <c r="AS165">
        <v>-2.8689420000000001</v>
      </c>
      <c r="AT165">
        <v>2.2173949999999998</v>
      </c>
      <c r="AU165">
        <v>-2.0887989999999999</v>
      </c>
      <c r="AV165">
        <v>2.4126059999999998</v>
      </c>
      <c r="AW165">
        <v>0.68606500000000004</v>
      </c>
      <c r="AX165">
        <v>4.7375160000000003</v>
      </c>
      <c r="AY165">
        <v>0.161999</v>
      </c>
      <c r="AZ165">
        <v>4.6688409999999996</v>
      </c>
      <c r="BA165">
        <v>-1.293604</v>
      </c>
      <c r="BB165">
        <v>3.832144</v>
      </c>
      <c r="BC165">
        <v>-2.1889280000000002</v>
      </c>
      <c r="BD165">
        <v>2.8686419999999999</v>
      </c>
      <c r="BE165">
        <v>-2.7523010000000001</v>
      </c>
      <c r="BF165">
        <v>1.9089449999999999</v>
      </c>
      <c r="BG165">
        <v>-2.1517010000000001</v>
      </c>
      <c r="BH165">
        <v>1.1890970000000001</v>
      </c>
      <c r="BI165">
        <v>0.98983100000000002</v>
      </c>
      <c r="BJ165">
        <v>5.4099469999999998</v>
      </c>
      <c r="BK165">
        <v>0.348389</v>
      </c>
      <c r="BL165">
        <v>4.0768769999999996</v>
      </c>
      <c r="BM165">
        <v>-0.76315200000000005</v>
      </c>
      <c r="BN165">
        <v>3.5202010000000001</v>
      </c>
      <c r="BO165">
        <v>-2.1633990000000001</v>
      </c>
      <c r="BP165">
        <v>1.3756060000000001</v>
      </c>
      <c r="BQ165">
        <v>-2.6378119999999998</v>
      </c>
      <c r="BR165">
        <v>1.2160439999999999</v>
      </c>
      <c r="BS165">
        <v>-2.180104</v>
      </c>
      <c r="BT165">
        <v>1.608385</v>
      </c>
      <c r="BU165">
        <v>1.1748209999999999</v>
      </c>
      <c r="BV165">
        <v>4.4807360000000003</v>
      </c>
      <c r="BW165">
        <v>0.56528900000000004</v>
      </c>
      <c r="BX165">
        <v>4.2429769999999998</v>
      </c>
      <c r="BY165">
        <v>-1.0973219999999999</v>
      </c>
      <c r="BZ165">
        <v>2.4556249999999999</v>
      </c>
      <c r="CA165">
        <v>-2.0820989999999999</v>
      </c>
      <c r="CB165">
        <v>0.58920300000000003</v>
      </c>
      <c r="CC165">
        <v>-2.0824069999999999</v>
      </c>
      <c r="CD165">
        <v>2.2099310000000001</v>
      </c>
      <c r="CE165">
        <v>-1.906757</v>
      </c>
      <c r="CF165">
        <v>0.82514100000000001</v>
      </c>
      <c r="CG165">
        <v>0.87405299999999997</v>
      </c>
      <c r="CH165">
        <v>3.5222169999999999</v>
      </c>
      <c r="CI165">
        <v>0.217497</v>
      </c>
      <c r="CJ165">
        <v>2.5633279999999998</v>
      </c>
      <c r="CK165">
        <v>-0.55136499999999999</v>
      </c>
      <c r="CL165">
        <v>2.0303200000000001</v>
      </c>
      <c r="CM165">
        <v>-2.0226160000000002</v>
      </c>
      <c r="CN165">
        <v>0.32058300000000001</v>
      </c>
      <c r="CO165">
        <v>-2.61063</v>
      </c>
      <c r="CP165">
        <v>0.67334499999999997</v>
      </c>
      <c r="CQ165">
        <v>-2.3698739999999998</v>
      </c>
      <c r="CR165">
        <v>1.10199</v>
      </c>
      <c r="CS165">
        <v>1.549715</v>
      </c>
      <c r="CT165">
        <v>4.9628990000000002</v>
      </c>
      <c r="CU165">
        <v>0.47436400000000001</v>
      </c>
      <c r="CV165">
        <v>2.814219</v>
      </c>
      <c r="CW165">
        <v>-0.77757299999999996</v>
      </c>
      <c r="CX165">
        <v>2.097194</v>
      </c>
      <c r="CY165">
        <v>-2.3966590000000001</v>
      </c>
      <c r="CZ165">
        <v>1.5023470000000001</v>
      </c>
      <c r="DA165">
        <v>-1.752335</v>
      </c>
      <c r="DB165">
        <v>4.3610000000000003E-3</v>
      </c>
      <c r="DC165">
        <v>-1.8542650000000001</v>
      </c>
      <c r="DD165">
        <v>2.865265</v>
      </c>
      <c r="DE165">
        <v>100.446062</v>
      </c>
      <c r="DF165">
        <v>82.428680999999997</v>
      </c>
      <c r="DG165">
        <v>89.57499</v>
      </c>
      <c r="DH165">
        <v>102.77081699999999</v>
      </c>
      <c r="DI165">
        <v>79.677053999999998</v>
      </c>
      <c r="DJ165">
        <v>95.615686999999994</v>
      </c>
      <c r="DK165">
        <v>101.325463</v>
      </c>
      <c r="DL165">
        <v>96.305886999999998</v>
      </c>
      <c r="DM165">
        <v>120.472014</v>
      </c>
      <c r="DN165">
        <v>96.517099999999999</v>
      </c>
      <c r="DO165">
        <v>111.46202099999999</v>
      </c>
      <c r="DP165">
        <v>95.410013000000006</v>
      </c>
      <c r="DQ165">
        <v>113.65011699999999</v>
      </c>
      <c r="DR165">
        <v>144.591476</v>
      </c>
      <c r="DS165">
        <v>115.212627</v>
      </c>
      <c r="DT165">
        <v>16.896757000000001</v>
      </c>
      <c r="DU165">
        <v>177.08975699999999</v>
      </c>
      <c r="DV165">
        <v>13.142158999999999</v>
      </c>
      <c r="DW165">
        <v>185.98887999999999</v>
      </c>
      <c r="DX165">
        <v>13.790311000000001</v>
      </c>
      <c r="DY165">
        <v>169.26838599999999</v>
      </c>
      <c r="DZ165">
        <v>118.36</v>
      </c>
      <c r="EA165">
        <v>6.2130000000000001</v>
      </c>
      <c r="EB165">
        <v>722.9</v>
      </c>
      <c r="EC165">
        <v>121.49</v>
      </c>
      <c r="ED165">
        <v>5.4640000000000004</v>
      </c>
      <c r="EE165">
        <v>652.9</v>
      </c>
      <c r="EF165">
        <v>120.58</v>
      </c>
      <c r="EG165">
        <v>5.7140000000000004</v>
      </c>
      <c r="EH165">
        <v>680.3</v>
      </c>
      <c r="EI165">
        <v>120.57</v>
      </c>
      <c r="EJ165">
        <v>4.899</v>
      </c>
      <c r="EK165">
        <v>545.5</v>
      </c>
      <c r="EL165">
        <v>19.734575</v>
      </c>
      <c r="EM165">
        <v>3.4912489999999998</v>
      </c>
      <c r="EN165">
        <v>3.2276199999999999</v>
      </c>
      <c r="EO165">
        <v>-10.111955999999999</v>
      </c>
      <c r="EP165">
        <v>-16.216221999999998</v>
      </c>
      <c r="EQ165">
        <v>-15.118891</v>
      </c>
      <c r="ER165">
        <v>101.176866</v>
      </c>
      <c r="ES165">
        <v>104.70465799999999</v>
      </c>
      <c r="ET165">
        <v>97.975885000000005</v>
      </c>
      <c r="EU165">
        <v>0.86394599999999999</v>
      </c>
      <c r="EV165">
        <v>15261.67533</v>
      </c>
      <c r="EW165" t="s">
        <v>1173</v>
      </c>
      <c r="EX165" t="s">
        <v>1173</v>
      </c>
      <c r="EY165">
        <v>11484.187838</v>
      </c>
    </row>
    <row r="166" spans="1:155" x14ac:dyDescent="0.25">
      <c r="A166" s="741">
        <v>46299</v>
      </c>
      <c r="B166" s="740">
        <v>0.28325231481481483</v>
      </c>
      <c r="C166">
        <v>8460</v>
      </c>
      <c r="D166">
        <v>0</v>
      </c>
      <c r="E166">
        <v>0</v>
      </c>
      <c r="F166">
        <v>80.658113</v>
      </c>
      <c r="G166">
        <v>77.675736999999998</v>
      </c>
      <c r="H166">
        <v>69.075242000000003</v>
      </c>
      <c r="I166">
        <v>77.855824999999996</v>
      </c>
      <c r="J166">
        <v>82.226785000000007</v>
      </c>
      <c r="K166">
        <v>78.611172999999994</v>
      </c>
      <c r="L166">
        <v>75.649208999999999</v>
      </c>
      <c r="M166">
        <v>77.947299000000001</v>
      </c>
      <c r="N166">
        <v>0.27950399999999997</v>
      </c>
      <c r="O166">
        <v>-0.52365799999999996</v>
      </c>
      <c r="P166">
        <v>-3.1090270000000002</v>
      </c>
      <c r="Q166">
        <v>-3.2122839999999999</v>
      </c>
      <c r="R166">
        <v>-1.9848330000000001</v>
      </c>
      <c r="S166">
        <v>-1.745738</v>
      </c>
      <c r="T166">
        <v>-1.370825</v>
      </c>
      <c r="U166">
        <v>0.17563100000000001</v>
      </c>
      <c r="V166">
        <v>2.9278490000000001</v>
      </c>
      <c r="W166">
        <v>2.5652870000000001</v>
      </c>
      <c r="X166">
        <v>-9.1915999999999998E-2</v>
      </c>
      <c r="Y166">
        <v>-0.77682600000000002</v>
      </c>
      <c r="Z166">
        <v>2.9074270000000002</v>
      </c>
      <c r="AA166">
        <v>3.1134719999999998</v>
      </c>
      <c r="AB166">
        <v>2.2242160000000002</v>
      </c>
      <c r="AC166">
        <v>-2.2251759999999998</v>
      </c>
      <c r="AD166">
        <v>-0.67916600000000005</v>
      </c>
      <c r="AE166">
        <v>-6.4586839999999999</v>
      </c>
      <c r="AF166">
        <v>-0.26996999999999999</v>
      </c>
      <c r="AG166">
        <v>-0.539964</v>
      </c>
      <c r="AH166">
        <v>9.3945559999999997</v>
      </c>
      <c r="AI166">
        <v>-6.6003590000000001</v>
      </c>
      <c r="AJ166">
        <v>2.4701029999999999</v>
      </c>
      <c r="AK166">
        <v>1.2325870000000001</v>
      </c>
      <c r="AL166">
        <v>6.3586049999999998</v>
      </c>
      <c r="AM166">
        <v>0.48067599999999999</v>
      </c>
      <c r="AN166">
        <v>5.0012689999999997</v>
      </c>
      <c r="AO166">
        <v>-0.177513</v>
      </c>
      <c r="AP166">
        <v>3.2970060000000001</v>
      </c>
      <c r="AQ166">
        <v>-2.06169</v>
      </c>
      <c r="AR166">
        <v>3.1742590000000002</v>
      </c>
      <c r="AS166">
        <v>-2.8858510000000002</v>
      </c>
      <c r="AT166">
        <v>2.1958790000000001</v>
      </c>
      <c r="AU166">
        <v>-2.0984050000000001</v>
      </c>
      <c r="AV166">
        <v>2.3800479999999999</v>
      </c>
      <c r="AW166">
        <v>0.68360799999999999</v>
      </c>
      <c r="AX166">
        <v>4.73691</v>
      </c>
      <c r="AY166">
        <v>0.13459699999999999</v>
      </c>
      <c r="AZ166">
        <v>4.6324500000000004</v>
      </c>
      <c r="BA166">
        <v>-1.3113440000000001</v>
      </c>
      <c r="BB166">
        <v>3.7978179999999999</v>
      </c>
      <c r="BC166">
        <v>-2.2091989999999999</v>
      </c>
      <c r="BD166">
        <v>2.8508279999999999</v>
      </c>
      <c r="BE166">
        <v>-2.7770429999999999</v>
      </c>
      <c r="BF166">
        <v>1.8770089999999999</v>
      </c>
      <c r="BG166">
        <v>-2.1847650000000001</v>
      </c>
      <c r="BH166">
        <v>1.1474409999999999</v>
      </c>
      <c r="BI166">
        <v>0.98599300000000001</v>
      </c>
      <c r="BJ166">
        <v>5.3964369999999997</v>
      </c>
      <c r="BK166">
        <v>0.31445600000000001</v>
      </c>
      <c r="BL166">
        <v>4.0431350000000004</v>
      </c>
      <c r="BM166">
        <v>-0.79159199999999996</v>
      </c>
      <c r="BN166">
        <v>3.504953</v>
      </c>
      <c r="BO166">
        <v>-2.186661</v>
      </c>
      <c r="BP166">
        <v>1.380134</v>
      </c>
      <c r="BQ166">
        <v>-2.6341839999999999</v>
      </c>
      <c r="BR166">
        <v>1.204696</v>
      </c>
      <c r="BS166">
        <v>-2.1864110000000001</v>
      </c>
      <c r="BT166">
        <v>1.6145579999999999</v>
      </c>
      <c r="BU166">
        <v>1.1665449999999999</v>
      </c>
      <c r="BV166">
        <v>4.4743370000000002</v>
      </c>
      <c r="BW166">
        <v>0.56669899999999995</v>
      </c>
      <c r="BX166">
        <v>4.2357519999999997</v>
      </c>
      <c r="BY166">
        <v>-1.104606</v>
      </c>
      <c r="BZ166">
        <v>2.4522379999999999</v>
      </c>
      <c r="CA166">
        <v>-2.0734590000000002</v>
      </c>
      <c r="CB166">
        <v>0.57288099999999997</v>
      </c>
      <c r="CC166">
        <v>-2.0784500000000001</v>
      </c>
      <c r="CD166">
        <v>2.200968</v>
      </c>
      <c r="CE166">
        <v>-1.903265</v>
      </c>
      <c r="CF166">
        <v>0.83014100000000002</v>
      </c>
      <c r="CG166">
        <v>0.86521000000000003</v>
      </c>
      <c r="CH166">
        <v>3.5344609999999999</v>
      </c>
      <c r="CI166">
        <v>0.19008</v>
      </c>
      <c r="CJ166">
        <v>2.5502769999999999</v>
      </c>
      <c r="CK166">
        <v>-0.54464400000000002</v>
      </c>
      <c r="CL166">
        <v>2.0222760000000002</v>
      </c>
      <c r="CM166">
        <v>-2.0316369999999999</v>
      </c>
      <c r="CN166">
        <v>0.32235399999999997</v>
      </c>
      <c r="CO166">
        <v>-2.5749879999999998</v>
      </c>
      <c r="CP166">
        <v>0.67557699999999998</v>
      </c>
      <c r="CQ166">
        <v>-2.3504740000000002</v>
      </c>
      <c r="CR166">
        <v>1.1111390000000001</v>
      </c>
      <c r="CS166">
        <v>1.5404199999999999</v>
      </c>
      <c r="CT166">
        <v>4.9630960000000002</v>
      </c>
      <c r="CU166">
        <v>0.45840199999999998</v>
      </c>
      <c r="CV166">
        <v>2.7992340000000002</v>
      </c>
      <c r="CW166">
        <v>-0.77552399999999999</v>
      </c>
      <c r="CX166">
        <v>2.1058699999999999</v>
      </c>
      <c r="CY166">
        <v>-2.4273410000000002</v>
      </c>
      <c r="CZ166">
        <v>1.5114920000000001</v>
      </c>
      <c r="DA166">
        <v>-1.756289</v>
      </c>
      <c r="DB166">
        <v>4.1800000000000002E-4</v>
      </c>
      <c r="DC166">
        <v>-1.8772169999999999</v>
      </c>
      <c r="DD166">
        <v>2.8505180000000001</v>
      </c>
      <c r="DE166">
        <v>99.749165000000005</v>
      </c>
      <c r="DF166">
        <v>81.400861000000006</v>
      </c>
      <c r="DG166">
        <v>81.208819000000005</v>
      </c>
      <c r="DH166">
        <v>98.625608</v>
      </c>
      <c r="DI166">
        <v>82.711055000000002</v>
      </c>
      <c r="DJ166">
        <v>87.860671999999994</v>
      </c>
      <c r="DK166">
        <v>101.457365</v>
      </c>
      <c r="DL166">
        <v>95.943077000000002</v>
      </c>
      <c r="DM166">
        <v>120.886459</v>
      </c>
      <c r="DN166">
        <v>90.932895000000002</v>
      </c>
      <c r="DO166">
        <v>104.039624</v>
      </c>
      <c r="DP166">
        <v>81.869045</v>
      </c>
      <c r="DQ166">
        <v>113.526335</v>
      </c>
      <c r="DR166">
        <v>143.75720899999999</v>
      </c>
      <c r="DS166">
        <v>108.56557599999999</v>
      </c>
      <c r="DT166">
        <v>16.662289000000001</v>
      </c>
      <c r="DU166">
        <v>175.412644</v>
      </c>
      <c r="DV166">
        <v>12.621956000000001</v>
      </c>
      <c r="DW166">
        <v>174.48758900000001</v>
      </c>
      <c r="DX166">
        <v>24.158609999999999</v>
      </c>
      <c r="DY166">
        <v>24.678370999999999</v>
      </c>
      <c r="DZ166">
        <v>118.82</v>
      </c>
      <c r="EA166">
        <v>6.1760000000000002</v>
      </c>
      <c r="EB166">
        <v>721.5</v>
      </c>
      <c r="EC166">
        <v>121.75</v>
      </c>
      <c r="ED166">
        <v>5.3520000000000003</v>
      </c>
      <c r="EE166">
        <v>642.6</v>
      </c>
      <c r="EF166">
        <v>123.22</v>
      </c>
      <c r="EG166">
        <v>0.48899999999999999</v>
      </c>
      <c r="EH166">
        <v>33.6</v>
      </c>
      <c r="EI166">
        <v>120.589996</v>
      </c>
      <c r="EJ166">
        <v>4.899</v>
      </c>
      <c r="EK166">
        <v>545.59997599999997</v>
      </c>
      <c r="EL166">
        <v>19.870864000000001</v>
      </c>
      <c r="EM166">
        <v>10.510939</v>
      </c>
      <c r="EN166">
        <v>2.2050160000000001</v>
      </c>
      <c r="EO166">
        <v>-10.476308</v>
      </c>
      <c r="EP166">
        <v>-17.111298000000001</v>
      </c>
      <c r="EQ166">
        <v>0.26508700000000002</v>
      </c>
      <c r="ER166">
        <v>100.498656</v>
      </c>
      <c r="ES166">
        <v>100.12269499999999</v>
      </c>
      <c r="ET166">
        <v>0.94901599999999997</v>
      </c>
      <c r="EU166">
        <v>0.85309999999999997</v>
      </c>
      <c r="EV166">
        <v>15273.749916999999</v>
      </c>
      <c r="EW166" t="s">
        <v>1173</v>
      </c>
      <c r="EX166" t="s">
        <v>1173</v>
      </c>
      <c r="EY166">
        <v>11493.280916</v>
      </c>
    </row>
    <row r="167" spans="1:155" x14ac:dyDescent="0.25">
      <c r="A167" s="741">
        <v>46299</v>
      </c>
      <c r="B167" s="740">
        <v>0.28394675925925927</v>
      </c>
      <c r="C167">
        <v>8520</v>
      </c>
      <c r="D167">
        <v>0</v>
      </c>
      <c r="E167">
        <v>0</v>
      </c>
      <c r="F167">
        <v>80.511449999999996</v>
      </c>
      <c r="G167">
        <v>77.635951000000006</v>
      </c>
      <c r="H167">
        <v>68.925292999999996</v>
      </c>
      <c r="I167">
        <v>77.822203999999999</v>
      </c>
      <c r="J167">
        <v>82.100758999999996</v>
      </c>
      <c r="K167">
        <v>78.512800999999996</v>
      </c>
      <c r="L167">
        <v>75.653244999999998</v>
      </c>
      <c r="M167">
        <v>77.777878000000001</v>
      </c>
      <c r="N167">
        <v>0.297039</v>
      </c>
      <c r="O167">
        <v>-0.47743400000000003</v>
      </c>
      <c r="P167">
        <v>-2.272993</v>
      </c>
      <c r="Q167">
        <v>-2.2044549999999998</v>
      </c>
      <c r="R167">
        <v>-0.90812300000000001</v>
      </c>
      <c r="S167">
        <v>-0.62132699999999996</v>
      </c>
      <c r="T167">
        <v>-0.24677499999999999</v>
      </c>
      <c r="U167">
        <v>0.82697200000000004</v>
      </c>
      <c r="V167">
        <v>2.9724499999999998</v>
      </c>
      <c r="W167">
        <v>2.7806250000000001</v>
      </c>
      <c r="X167">
        <v>0.18896299999999999</v>
      </c>
      <c r="Y167">
        <v>-0.135911</v>
      </c>
      <c r="Z167">
        <v>3.6752600000000002</v>
      </c>
      <c r="AA167">
        <v>3.0137659999999999</v>
      </c>
      <c r="AB167">
        <v>2.2830680000000001</v>
      </c>
      <c r="AC167">
        <v>-2.3383949999999998</v>
      </c>
      <c r="AD167">
        <v>-0.215389</v>
      </c>
      <c r="AE167">
        <v>-1.7609239999999999</v>
      </c>
      <c r="AF167">
        <v>0.47659600000000002</v>
      </c>
      <c r="AG167">
        <v>0.40410600000000002</v>
      </c>
      <c r="AH167">
        <v>8.8701369999999997</v>
      </c>
      <c r="AI167">
        <v>3.0252129999999999</v>
      </c>
      <c r="AJ167">
        <v>12.137987000000001</v>
      </c>
      <c r="AK167">
        <v>1.1917679999999999</v>
      </c>
      <c r="AL167">
        <v>6.3639869999999998</v>
      </c>
      <c r="AM167">
        <v>0.48702899999999999</v>
      </c>
      <c r="AN167">
        <v>5.0020759999999997</v>
      </c>
      <c r="AO167">
        <v>-0.16104299999999999</v>
      </c>
      <c r="AP167">
        <v>3.312929</v>
      </c>
      <c r="AQ167">
        <v>-2.0896690000000002</v>
      </c>
      <c r="AR167">
        <v>3.1755840000000002</v>
      </c>
      <c r="AS167">
        <v>-2.8928669999999999</v>
      </c>
      <c r="AT167">
        <v>2.195408</v>
      </c>
      <c r="AU167">
        <v>-2.0937809999999999</v>
      </c>
      <c r="AV167">
        <v>2.383721</v>
      </c>
      <c r="AW167">
        <v>0.65324800000000005</v>
      </c>
      <c r="AX167">
        <v>4.7374710000000002</v>
      </c>
      <c r="AY167">
        <v>0.13839499999999999</v>
      </c>
      <c r="AZ167">
        <v>4.6530940000000003</v>
      </c>
      <c r="BA167">
        <v>-1.3085690000000001</v>
      </c>
      <c r="BB167">
        <v>3.794133</v>
      </c>
      <c r="BC167">
        <v>-2.2194090000000002</v>
      </c>
      <c r="BD167">
        <v>2.8462170000000002</v>
      </c>
      <c r="BE167">
        <v>-2.782044</v>
      </c>
      <c r="BF167">
        <v>1.8831</v>
      </c>
      <c r="BG167">
        <v>-2.1814170000000002</v>
      </c>
      <c r="BH167">
        <v>1.166809</v>
      </c>
      <c r="BI167">
        <v>0.97722500000000001</v>
      </c>
      <c r="BJ167">
        <v>5.4137890000000004</v>
      </c>
      <c r="BK167">
        <v>0.30746600000000002</v>
      </c>
      <c r="BL167">
        <v>4.0393990000000004</v>
      </c>
      <c r="BM167">
        <v>-0.79813100000000003</v>
      </c>
      <c r="BN167">
        <v>3.5090370000000002</v>
      </c>
      <c r="BO167">
        <v>-2.1969129999999999</v>
      </c>
      <c r="BP167">
        <v>1.381464</v>
      </c>
      <c r="BQ167">
        <v>-2.6388760000000002</v>
      </c>
      <c r="BR167">
        <v>1.209808</v>
      </c>
      <c r="BS167">
        <v>-2.2118699999999998</v>
      </c>
      <c r="BT167">
        <v>1.608606</v>
      </c>
      <c r="BU167">
        <v>1.1575359999999999</v>
      </c>
      <c r="BV167">
        <v>4.4805169999999999</v>
      </c>
      <c r="BW167">
        <v>0.53875499999999998</v>
      </c>
      <c r="BX167">
        <v>4.2532449999999997</v>
      </c>
      <c r="BY167">
        <v>-1.130938</v>
      </c>
      <c r="BZ167">
        <v>2.453058</v>
      </c>
      <c r="CA167">
        <v>-2.0948820000000001</v>
      </c>
      <c r="CB167">
        <v>0.59493700000000005</v>
      </c>
      <c r="CC167">
        <v>-2.098509</v>
      </c>
      <c r="CD167">
        <v>2.2017630000000001</v>
      </c>
      <c r="CE167">
        <v>-1.919611</v>
      </c>
      <c r="CF167">
        <v>0.81052299999999999</v>
      </c>
      <c r="CG167">
        <v>0.85851299999999997</v>
      </c>
      <c r="CH167">
        <v>3.5265469999999999</v>
      </c>
      <c r="CI167">
        <v>0.17150299999999999</v>
      </c>
      <c r="CJ167">
        <v>2.5524770000000001</v>
      </c>
      <c r="CK167">
        <v>-0.57436600000000004</v>
      </c>
      <c r="CL167">
        <v>2.035968</v>
      </c>
      <c r="CM167">
        <v>-2.0572560000000002</v>
      </c>
      <c r="CN167">
        <v>0.30641600000000002</v>
      </c>
      <c r="CO167">
        <v>-2.6179030000000001</v>
      </c>
      <c r="CP167">
        <v>0.66480300000000003</v>
      </c>
      <c r="CQ167">
        <v>-2.389122</v>
      </c>
      <c r="CR167">
        <v>1.092992</v>
      </c>
      <c r="CS167">
        <v>1.5181359999999999</v>
      </c>
      <c r="CT167">
        <v>4.9873029999999998</v>
      </c>
      <c r="CU167">
        <v>0.44029800000000002</v>
      </c>
      <c r="CV167">
        <v>2.7890160000000002</v>
      </c>
      <c r="CW167">
        <v>-0.82003099999999995</v>
      </c>
      <c r="CX167">
        <v>2.110649</v>
      </c>
      <c r="CY167">
        <v>-2.4355150000000001</v>
      </c>
      <c r="CZ167">
        <v>1.5047509999999999</v>
      </c>
      <c r="DA167">
        <v>-1.7616000000000001</v>
      </c>
      <c r="DB167">
        <v>1.4526000000000001E-2</v>
      </c>
      <c r="DC167">
        <v>-1.8528739999999999</v>
      </c>
      <c r="DD167">
        <v>2.8534039999999998</v>
      </c>
      <c r="DE167">
        <v>98.072989000000007</v>
      </c>
      <c r="DF167">
        <v>81.252443</v>
      </c>
      <c r="DG167">
        <v>81.353915000000001</v>
      </c>
      <c r="DH167">
        <v>92.892176000000006</v>
      </c>
      <c r="DI167">
        <v>83.249717000000004</v>
      </c>
      <c r="DJ167">
        <v>86.346736000000007</v>
      </c>
      <c r="DK167">
        <v>100.863862</v>
      </c>
      <c r="DL167">
        <v>95.062984</v>
      </c>
      <c r="DM167">
        <v>114.313936</v>
      </c>
      <c r="DN167">
        <v>87.348089999999999</v>
      </c>
      <c r="DO167">
        <v>96.841766000000007</v>
      </c>
      <c r="DP167">
        <v>79.544494</v>
      </c>
      <c r="DQ167">
        <v>113.039422</v>
      </c>
      <c r="DR167">
        <v>129.13212799999999</v>
      </c>
      <c r="DS167">
        <v>98.057534000000004</v>
      </c>
      <c r="DT167">
        <v>16.506350000000001</v>
      </c>
      <c r="DU167">
        <v>171.49053900000001</v>
      </c>
      <c r="DV167">
        <v>23.484604999999998</v>
      </c>
      <c r="DW167">
        <v>137.45796999999999</v>
      </c>
      <c r="DX167">
        <v>24.304831</v>
      </c>
      <c r="DY167">
        <v>24.580891000000001</v>
      </c>
      <c r="DZ167">
        <v>118.96</v>
      </c>
      <c r="EA167">
        <v>6.1390000000000002</v>
      </c>
      <c r="EB167">
        <v>719.9</v>
      </c>
      <c r="EC167">
        <v>124.28</v>
      </c>
      <c r="ED167">
        <v>0.50600000000000001</v>
      </c>
      <c r="EE167">
        <v>34.9</v>
      </c>
      <c r="EF167">
        <v>123.54</v>
      </c>
      <c r="EG167">
        <v>0.48899999999999999</v>
      </c>
      <c r="EH167">
        <v>33.1</v>
      </c>
      <c r="EI167">
        <v>120.55999799999999</v>
      </c>
      <c r="EJ167">
        <v>4.8979999999999997</v>
      </c>
      <c r="EK167">
        <v>545.29998799999998</v>
      </c>
      <c r="EL167">
        <v>19.589928</v>
      </c>
      <c r="EM167">
        <v>3.657486</v>
      </c>
      <c r="EN167">
        <v>11.679793</v>
      </c>
      <c r="EO167">
        <v>-10.719791000000001</v>
      </c>
      <c r="EP167">
        <v>-0.63227299999999997</v>
      </c>
      <c r="EQ167">
        <v>0.45819399999999999</v>
      </c>
      <c r="ER167">
        <v>98.895306000000005</v>
      </c>
      <c r="ES167">
        <v>83.823554999999999</v>
      </c>
      <c r="ET167">
        <v>0.82127399999999995</v>
      </c>
      <c r="EU167">
        <v>0.84753100000000003</v>
      </c>
      <c r="EV167">
        <v>15285.783057000001</v>
      </c>
      <c r="EW167" t="s">
        <v>1173</v>
      </c>
      <c r="EX167" t="s">
        <v>1173</v>
      </c>
      <c r="EY167">
        <v>11502.373604</v>
      </c>
    </row>
    <row r="168" spans="1:155" x14ac:dyDescent="0.25">
      <c r="A168" s="741">
        <v>46299</v>
      </c>
      <c r="B168" s="740">
        <v>0.28464120370370372</v>
      </c>
      <c r="C168">
        <v>8580</v>
      </c>
      <c r="D168">
        <v>0</v>
      </c>
      <c r="E168">
        <v>0</v>
      </c>
      <c r="F168">
        <v>80.186864999999997</v>
      </c>
      <c r="G168">
        <v>77.69059</v>
      </c>
      <c r="H168">
        <v>68.806057999999993</v>
      </c>
      <c r="I168">
        <v>77.783351999999994</v>
      </c>
      <c r="J168">
        <v>81.813215999999997</v>
      </c>
      <c r="K168">
        <v>78.301480999999995</v>
      </c>
      <c r="L168">
        <v>75.606294000000005</v>
      </c>
      <c r="M168">
        <v>77.540706</v>
      </c>
      <c r="N168">
        <v>0.12785199999999999</v>
      </c>
      <c r="O168">
        <v>-0.33009300000000003</v>
      </c>
      <c r="P168">
        <v>-0.44058399999999998</v>
      </c>
      <c r="Q168">
        <v>-0.32549099999999997</v>
      </c>
      <c r="R168">
        <v>0.119516</v>
      </c>
      <c r="S168">
        <v>0.12736900000000001</v>
      </c>
      <c r="T168">
        <v>0.48614800000000002</v>
      </c>
      <c r="U168">
        <v>1.313431</v>
      </c>
      <c r="V168">
        <v>3.0132469999999998</v>
      </c>
      <c r="W168">
        <v>3.5221819999999999</v>
      </c>
      <c r="X168">
        <v>1.4260029999999999</v>
      </c>
      <c r="Y168">
        <v>0.70084800000000003</v>
      </c>
      <c r="Z168">
        <v>4.0311680000000001</v>
      </c>
      <c r="AA168">
        <v>2.8112910000000002</v>
      </c>
      <c r="AB168">
        <v>2.3372090000000001</v>
      </c>
      <c r="AC168">
        <v>-2.412779</v>
      </c>
      <c r="AD168">
        <v>0.92813999999999997</v>
      </c>
      <c r="AE168">
        <v>1.656709</v>
      </c>
      <c r="AF168">
        <v>0.98442499999999999</v>
      </c>
      <c r="AG168">
        <v>1.206291</v>
      </c>
      <c r="AH168">
        <v>8.2643730000000009</v>
      </c>
      <c r="AI168">
        <v>14.944391</v>
      </c>
      <c r="AJ168">
        <v>22.685252999999999</v>
      </c>
      <c r="AK168">
        <v>1.1955020000000001</v>
      </c>
      <c r="AL168">
        <v>6.3244619999999996</v>
      </c>
      <c r="AM168">
        <v>0.46885399999999999</v>
      </c>
      <c r="AN168">
        <v>4.962472</v>
      </c>
      <c r="AO168">
        <v>-0.20508699999999999</v>
      </c>
      <c r="AP168">
        <v>3.244291</v>
      </c>
      <c r="AQ168">
        <v>-2.0925880000000001</v>
      </c>
      <c r="AR168">
        <v>3.1184620000000001</v>
      </c>
      <c r="AS168">
        <v>-2.8952930000000001</v>
      </c>
      <c r="AT168">
        <v>2.151319</v>
      </c>
      <c r="AU168">
        <v>-2.1122019999999999</v>
      </c>
      <c r="AV168">
        <v>2.338263</v>
      </c>
      <c r="AW168">
        <v>0.639567</v>
      </c>
      <c r="AX168">
        <v>4.6839620000000002</v>
      </c>
      <c r="AY168">
        <v>0.13209399999999999</v>
      </c>
      <c r="AZ168">
        <v>4.6049730000000002</v>
      </c>
      <c r="BA168">
        <v>-1.2983290000000001</v>
      </c>
      <c r="BB168">
        <v>3.7666879999999998</v>
      </c>
      <c r="BC168">
        <v>-2.2137259999999999</v>
      </c>
      <c r="BD168">
        <v>2.818273</v>
      </c>
      <c r="BE168">
        <v>-2.7823410000000002</v>
      </c>
      <c r="BF168">
        <v>1.854241</v>
      </c>
      <c r="BG168">
        <v>-2.1951580000000002</v>
      </c>
      <c r="BH168">
        <v>1.1516439999999999</v>
      </c>
      <c r="BI168">
        <v>0.94867599999999996</v>
      </c>
      <c r="BJ168">
        <v>5.3794040000000001</v>
      </c>
      <c r="BK168">
        <v>0.30237199999999997</v>
      </c>
      <c r="BL168">
        <v>4.0320369999999999</v>
      </c>
      <c r="BM168">
        <v>-0.78288000000000002</v>
      </c>
      <c r="BN168">
        <v>3.4803250000000001</v>
      </c>
      <c r="BO168">
        <v>-2.2064050000000002</v>
      </c>
      <c r="BP168">
        <v>1.343439</v>
      </c>
      <c r="BQ168">
        <v>-2.6567249999999998</v>
      </c>
      <c r="BR168">
        <v>1.2240059999999999</v>
      </c>
      <c r="BS168">
        <v>-2.223096</v>
      </c>
      <c r="BT168">
        <v>1.6011329999999999</v>
      </c>
      <c r="BU168">
        <v>1.135699</v>
      </c>
      <c r="BV168">
        <v>4.4812760000000003</v>
      </c>
      <c r="BW168">
        <v>0.53998100000000004</v>
      </c>
      <c r="BX168">
        <v>4.2371449999999999</v>
      </c>
      <c r="BY168">
        <v>-1.1476329999999999</v>
      </c>
      <c r="BZ168">
        <v>2.442037</v>
      </c>
      <c r="CA168">
        <v>-2.1106159999999998</v>
      </c>
      <c r="CB168">
        <v>0.59496400000000005</v>
      </c>
      <c r="CC168">
        <v>-2.1189100000000001</v>
      </c>
      <c r="CD168">
        <v>2.2178740000000001</v>
      </c>
      <c r="CE168">
        <v>-1.9376899999999999</v>
      </c>
      <c r="CF168">
        <v>0.80549199999999999</v>
      </c>
      <c r="CG168">
        <v>0.81656700000000004</v>
      </c>
      <c r="CH168">
        <v>3.555526</v>
      </c>
      <c r="CI168">
        <v>0.16552500000000001</v>
      </c>
      <c r="CJ168">
        <v>2.5681509999999999</v>
      </c>
      <c r="CK168">
        <v>-0.60119400000000001</v>
      </c>
      <c r="CL168">
        <v>2.039647</v>
      </c>
      <c r="CM168">
        <v>-2.0614330000000001</v>
      </c>
      <c r="CN168">
        <v>0.32169999999999999</v>
      </c>
      <c r="CO168">
        <v>-2.6053329999999999</v>
      </c>
      <c r="CP168">
        <v>0.68403899999999995</v>
      </c>
      <c r="CQ168">
        <v>-2.3925179999999999</v>
      </c>
      <c r="CR168">
        <v>1.1177509999999999</v>
      </c>
      <c r="CS168">
        <v>1.5069239999999999</v>
      </c>
      <c r="CT168">
        <v>4.9633120000000002</v>
      </c>
      <c r="CU168">
        <v>0.43368699999999999</v>
      </c>
      <c r="CV168">
        <v>2.818314</v>
      </c>
      <c r="CW168">
        <v>-0.81000099999999997</v>
      </c>
      <c r="CX168">
        <v>2.0995560000000002</v>
      </c>
      <c r="CY168">
        <v>-2.3697020000000002</v>
      </c>
      <c r="CZ168">
        <v>1.497336</v>
      </c>
      <c r="DA168">
        <v>-1.7492160000000001</v>
      </c>
      <c r="DB168">
        <v>5.6239999999999997E-3</v>
      </c>
      <c r="DC168">
        <v>-1.8942380000000001</v>
      </c>
      <c r="DD168">
        <v>2.8363149999999999</v>
      </c>
      <c r="DE168">
        <v>97.099568000000005</v>
      </c>
      <c r="DF168">
        <v>79.986322999999999</v>
      </c>
      <c r="DG168">
        <v>81.150890000000004</v>
      </c>
      <c r="DH168">
        <v>89.294549000000004</v>
      </c>
      <c r="DI168">
        <v>82.599711999999997</v>
      </c>
      <c r="DJ168">
        <v>84.162887999999995</v>
      </c>
      <c r="DK168">
        <v>100.59765</v>
      </c>
      <c r="DL168">
        <v>94.143794</v>
      </c>
      <c r="DM168">
        <v>105.517223</v>
      </c>
      <c r="DN168">
        <v>73.382852999999997</v>
      </c>
      <c r="DO168">
        <v>92.284497999999999</v>
      </c>
      <c r="DP168">
        <v>78.715461000000005</v>
      </c>
      <c r="DQ168">
        <v>112.7448</v>
      </c>
      <c r="DR168">
        <v>113.756806</v>
      </c>
      <c r="DS168">
        <v>92.745039000000006</v>
      </c>
      <c r="DT168">
        <v>16.421747</v>
      </c>
      <c r="DU168">
        <v>169.152535</v>
      </c>
      <c r="DV168">
        <v>26.006364999999999</v>
      </c>
      <c r="DW168">
        <v>78.395840000000007</v>
      </c>
      <c r="DX168">
        <v>24.814926</v>
      </c>
      <c r="DY168">
        <v>25.115721000000001</v>
      </c>
      <c r="DZ168">
        <v>119.16</v>
      </c>
      <c r="EA168">
        <v>6.1</v>
      </c>
      <c r="EB168">
        <v>719.1</v>
      </c>
      <c r="EC168">
        <v>124.12</v>
      </c>
      <c r="ED168">
        <v>0.50700000000000001</v>
      </c>
      <c r="EE168">
        <v>34.6</v>
      </c>
      <c r="EF168">
        <v>123.49</v>
      </c>
      <c r="EG168">
        <v>0.49399999999999999</v>
      </c>
      <c r="EH168">
        <v>33.799999999999997</v>
      </c>
      <c r="EI168">
        <v>120.660004</v>
      </c>
      <c r="EJ168">
        <v>4.9009999999999998</v>
      </c>
      <c r="EK168">
        <v>546.09997599999997</v>
      </c>
      <c r="EL168">
        <v>19.116655000000002</v>
      </c>
      <c r="EM168">
        <v>12.278650000000001</v>
      </c>
      <c r="EN168">
        <v>21.557691999999999</v>
      </c>
      <c r="EO168">
        <v>-10.852282000000001</v>
      </c>
      <c r="EP168">
        <v>2.6657410000000001</v>
      </c>
      <c r="EQ168">
        <v>1.127561</v>
      </c>
      <c r="ER168">
        <v>97.927728999999999</v>
      </c>
      <c r="ES168">
        <v>50.339965999999997</v>
      </c>
      <c r="ET168">
        <v>1.5191939999999999</v>
      </c>
      <c r="EU168">
        <v>0.83595299999999995</v>
      </c>
      <c r="EV168">
        <v>15297.759625000001</v>
      </c>
      <c r="EW168" t="s">
        <v>1173</v>
      </c>
      <c r="EX168" t="s">
        <v>1173</v>
      </c>
      <c r="EY168">
        <v>11510.846141</v>
      </c>
    </row>
    <row r="169" spans="1:155" x14ac:dyDescent="0.25">
      <c r="A169" s="741">
        <v>46299</v>
      </c>
      <c r="B169" s="740">
        <v>0.28533564814814816</v>
      </c>
      <c r="C169">
        <v>8640</v>
      </c>
      <c r="D169">
        <v>0</v>
      </c>
      <c r="E169">
        <v>0</v>
      </c>
      <c r="F169">
        <v>79.821156999999999</v>
      </c>
      <c r="G169">
        <v>77.571898000000004</v>
      </c>
      <c r="H169">
        <v>68.583976000000007</v>
      </c>
      <c r="I169">
        <v>77.734268</v>
      </c>
      <c r="J169">
        <v>81.566533000000007</v>
      </c>
      <c r="K169">
        <v>78.025586000000004</v>
      </c>
      <c r="L169">
        <v>75.608168000000006</v>
      </c>
      <c r="M169">
        <v>77.366096999999996</v>
      </c>
      <c r="N169">
        <v>0.191658</v>
      </c>
      <c r="O169">
        <v>-0.28519299999999997</v>
      </c>
      <c r="P169">
        <v>0.68293099999999995</v>
      </c>
      <c r="Q169">
        <v>0.74355400000000005</v>
      </c>
      <c r="R169">
        <v>5.4623999999999999E-2</v>
      </c>
      <c r="S169">
        <v>-0.31415100000000001</v>
      </c>
      <c r="T169">
        <v>0.34065499999999999</v>
      </c>
      <c r="U169">
        <v>1.3018590000000001</v>
      </c>
      <c r="V169">
        <v>2.9829530000000002</v>
      </c>
      <c r="W169">
        <v>3.9986449999999998</v>
      </c>
      <c r="X169">
        <v>2.0182159999999998</v>
      </c>
      <c r="Y169">
        <v>0.80031699999999995</v>
      </c>
      <c r="Z169">
        <v>4.1967100000000004</v>
      </c>
      <c r="AA169">
        <v>2.6279469999999998</v>
      </c>
      <c r="AB169">
        <v>2.3104619999999998</v>
      </c>
      <c r="AC169">
        <v>-2.389173</v>
      </c>
      <c r="AD169">
        <v>1.573359</v>
      </c>
      <c r="AE169">
        <v>2.6726640000000002</v>
      </c>
      <c r="AF169">
        <v>0.75609599999999999</v>
      </c>
      <c r="AG169">
        <v>-2.53809</v>
      </c>
      <c r="AH169">
        <v>8.2313209999999994</v>
      </c>
      <c r="AI169">
        <v>25.039657999999999</v>
      </c>
      <c r="AJ169">
        <v>-5.9638879999999999</v>
      </c>
      <c r="AK169">
        <v>1.1828559999999999</v>
      </c>
      <c r="AL169">
        <v>6.3304840000000002</v>
      </c>
      <c r="AM169">
        <v>0.46246300000000001</v>
      </c>
      <c r="AN169">
        <v>4.9533719999999999</v>
      </c>
      <c r="AO169">
        <v>-0.18925900000000001</v>
      </c>
      <c r="AP169">
        <v>3.2710710000000001</v>
      </c>
      <c r="AQ169">
        <v>-2.0938639999999999</v>
      </c>
      <c r="AR169">
        <v>3.1380729999999999</v>
      </c>
      <c r="AS169">
        <v>-2.9065949999999998</v>
      </c>
      <c r="AT169">
        <v>2.139313</v>
      </c>
      <c r="AU169">
        <v>-2.1317029999999999</v>
      </c>
      <c r="AV169">
        <v>2.3313250000000001</v>
      </c>
      <c r="AW169">
        <v>0.636181</v>
      </c>
      <c r="AX169">
        <v>4.6668339999999997</v>
      </c>
      <c r="AY169">
        <v>0.12870599999999999</v>
      </c>
      <c r="AZ169">
        <v>4.6077459999999997</v>
      </c>
      <c r="BA169">
        <v>-1.319142</v>
      </c>
      <c r="BB169">
        <v>3.7671160000000001</v>
      </c>
      <c r="BC169">
        <v>-2.223957</v>
      </c>
      <c r="BD169">
        <v>2.8076599999999998</v>
      </c>
      <c r="BE169">
        <v>-2.7829609999999998</v>
      </c>
      <c r="BF169">
        <v>1.8480970000000001</v>
      </c>
      <c r="BG169">
        <v>-2.1781600000000001</v>
      </c>
      <c r="BH169">
        <v>1.12768</v>
      </c>
      <c r="BI169">
        <v>0.95838500000000004</v>
      </c>
      <c r="BJ169">
        <v>5.3566969999999996</v>
      </c>
      <c r="BK169">
        <v>0.295655</v>
      </c>
      <c r="BL169">
        <v>4.0175510000000001</v>
      </c>
      <c r="BM169">
        <v>-0.80811200000000005</v>
      </c>
      <c r="BN169">
        <v>3.4773450000000001</v>
      </c>
      <c r="BO169">
        <v>-2.1769590000000001</v>
      </c>
      <c r="BP169">
        <v>1.36673</v>
      </c>
      <c r="BQ169">
        <v>-2.6592690000000001</v>
      </c>
      <c r="BR169">
        <v>1.2109270000000001</v>
      </c>
      <c r="BS169">
        <v>-2.2121360000000001</v>
      </c>
      <c r="BT169">
        <v>1.5940540000000001</v>
      </c>
      <c r="BU169">
        <v>1.106568</v>
      </c>
      <c r="BV169">
        <v>4.4619289999999996</v>
      </c>
      <c r="BW169">
        <v>0.52236400000000005</v>
      </c>
      <c r="BX169">
        <v>4.2044620000000004</v>
      </c>
      <c r="BY169">
        <v>-1.1384650000000001</v>
      </c>
      <c r="BZ169">
        <v>2.456575</v>
      </c>
      <c r="CA169">
        <v>-2.1321319999999999</v>
      </c>
      <c r="CB169">
        <v>0.57723000000000002</v>
      </c>
      <c r="CC169">
        <v>-2.1168469999999999</v>
      </c>
      <c r="CD169">
        <v>2.1992020000000001</v>
      </c>
      <c r="CE169">
        <v>-1.966213</v>
      </c>
      <c r="CF169">
        <v>0.79405700000000001</v>
      </c>
      <c r="CG169">
        <v>0.83235800000000004</v>
      </c>
      <c r="CH169">
        <v>3.510297</v>
      </c>
      <c r="CI169">
        <v>0.17965100000000001</v>
      </c>
      <c r="CJ169">
        <v>2.555993</v>
      </c>
      <c r="CK169">
        <v>-0.60560999999999998</v>
      </c>
      <c r="CL169">
        <v>2.0237340000000001</v>
      </c>
      <c r="CM169">
        <v>-2.0691039999999998</v>
      </c>
      <c r="CN169">
        <v>0.329652</v>
      </c>
      <c r="CO169">
        <v>-2.6196120000000001</v>
      </c>
      <c r="CP169">
        <v>0.64560200000000001</v>
      </c>
      <c r="CQ169">
        <v>-2.4056310000000001</v>
      </c>
      <c r="CR169">
        <v>1.1037859999999999</v>
      </c>
      <c r="CS169">
        <v>1.515555</v>
      </c>
      <c r="CT169">
        <v>4.960547</v>
      </c>
      <c r="CU169">
        <v>0.45398899999999998</v>
      </c>
      <c r="CV169">
        <v>2.7897759999999998</v>
      </c>
      <c r="CW169">
        <v>-0.81556600000000001</v>
      </c>
      <c r="CX169">
        <v>2.1084269999999998</v>
      </c>
      <c r="CY169">
        <v>-2.3102269999999998</v>
      </c>
      <c r="CZ169">
        <v>1.490542</v>
      </c>
      <c r="DA169">
        <v>-1.819229</v>
      </c>
      <c r="DB169">
        <v>-2.4001000000000001E-2</v>
      </c>
      <c r="DC169">
        <v>-1.8919760000000001</v>
      </c>
      <c r="DD169">
        <v>2.8283079999999998</v>
      </c>
      <c r="DE169">
        <v>97.226636999999997</v>
      </c>
      <c r="DF169">
        <v>80.068878999999995</v>
      </c>
      <c r="DG169">
        <v>87.349935000000002</v>
      </c>
      <c r="DH169">
        <v>88.374897000000004</v>
      </c>
      <c r="DI169">
        <v>78.565640999999999</v>
      </c>
      <c r="DJ169">
        <v>94.439783000000006</v>
      </c>
      <c r="DK169">
        <v>99.759349</v>
      </c>
      <c r="DL169">
        <v>93.810029</v>
      </c>
      <c r="DM169">
        <v>98.660347000000002</v>
      </c>
      <c r="DN169">
        <v>77.284999999999997</v>
      </c>
      <c r="DO169">
        <v>104.139915</v>
      </c>
      <c r="DP169">
        <v>93.944744999999998</v>
      </c>
      <c r="DQ169">
        <v>112.57408700000001</v>
      </c>
      <c r="DR169">
        <v>104.905315</v>
      </c>
      <c r="DS169">
        <v>107.552772</v>
      </c>
      <c r="DT169">
        <v>16.459796000000001</v>
      </c>
      <c r="DU169">
        <v>169.85988399999999</v>
      </c>
      <c r="DV169">
        <v>26.133973999999998</v>
      </c>
      <c r="DW169">
        <v>26.352740000000001</v>
      </c>
      <c r="DX169">
        <v>15.484749000000001</v>
      </c>
      <c r="DY169">
        <v>168.46384699999999</v>
      </c>
      <c r="DZ169">
        <v>118.74</v>
      </c>
      <c r="EA169">
        <v>6.1219999999999999</v>
      </c>
      <c r="EB169">
        <v>717</v>
      </c>
      <c r="EC169">
        <v>123.8</v>
      </c>
      <c r="ED169">
        <v>0.496</v>
      </c>
      <c r="EE169">
        <v>34.1</v>
      </c>
      <c r="EF169">
        <v>120.69</v>
      </c>
      <c r="EG169">
        <v>5.8339999999999996</v>
      </c>
      <c r="EH169">
        <v>694.4</v>
      </c>
      <c r="EI169">
        <v>120.519997</v>
      </c>
      <c r="EJ169">
        <v>4.8970000000000002</v>
      </c>
      <c r="EK169">
        <v>545.09997599999997</v>
      </c>
      <c r="EL169">
        <v>19.023983000000001</v>
      </c>
      <c r="EM169">
        <v>22.211210999999999</v>
      </c>
      <c r="EN169">
        <v>6.3746140000000002</v>
      </c>
      <c r="EO169">
        <v>-10.792662</v>
      </c>
      <c r="EP169">
        <v>2.8284470000000002</v>
      </c>
      <c r="EQ169">
        <v>-12.338502</v>
      </c>
      <c r="ER169">
        <v>98.221410000000006</v>
      </c>
      <c r="ES169">
        <v>3.106481</v>
      </c>
      <c r="ET169">
        <v>97.640998999999994</v>
      </c>
      <c r="EU169">
        <v>0.82958600000000005</v>
      </c>
      <c r="EV169">
        <v>15309.709078</v>
      </c>
      <c r="EW169" t="s">
        <v>1173</v>
      </c>
      <c r="EX169" t="s">
        <v>1173</v>
      </c>
      <c r="EY169">
        <v>11519.941471</v>
      </c>
    </row>
    <row r="170" spans="1:155" x14ac:dyDescent="0.25">
      <c r="A170" s="741">
        <v>46299</v>
      </c>
      <c r="B170" s="740">
        <v>0.2860300925925926</v>
      </c>
      <c r="C170">
        <v>8700</v>
      </c>
      <c r="D170">
        <v>0</v>
      </c>
      <c r="E170">
        <v>0</v>
      </c>
      <c r="F170">
        <v>79.833545999999998</v>
      </c>
      <c r="G170">
        <v>77.582634999999996</v>
      </c>
      <c r="H170">
        <v>68.472667999999999</v>
      </c>
      <c r="I170">
        <v>77.738791000000006</v>
      </c>
      <c r="J170">
        <v>81.439823000000004</v>
      </c>
      <c r="K170">
        <v>77.773315999999994</v>
      </c>
      <c r="L170">
        <v>75.552909999999997</v>
      </c>
      <c r="M170">
        <v>77.376666999999998</v>
      </c>
      <c r="N170">
        <v>0.28909800000000002</v>
      </c>
      <c r="O170">
        <v>-0.23805999999999999</v>
      </c>
      <c r="P170">
        <v>0.470109</v>
      </c>
      <c r="Q170">
        <v>0.28722399999999998</v>
      </c>
      <c r="R170">
        <v>-0.87484799999999996</v>
      </c>
      <c r="S170">
        <v>-1.482135</v>
      </c>
      <c r="T170">
        <v>-0.63480000000000003</v>
      </c>
      <c r="U170">
        <v>0.65517300000000001</v>
      </c>
      <c r="V170">
        <v>2.9958179999999999</v>
      </c>
      <c r="W170">
        <v>3.7464620000000002</v>
      </c>
      <c r="X170">
        <v>2.1061740000000002</v>
      </c>
      <c r="Y170">
        <v>0.491782</v>
      </c>
      <c r="Z170">
        <v>3.6609799999999999</v>
      </c>
      <c r="AA170">
        <v>2.7860299999999998</v>
      </c>
      <c r="AB170">
        <v>2.3538519999999998</v>
      </c>
      <c r="AC170">
        <v>-2.262934</v>
      </c>
      <c r="AD170">
        <v>1.370903</v>
      </c>
      <c r="AE170">
        <v>-0.97458599999999995</v>
      </c>
      <c r="AF170">
        <v>8.1881999999999996E-2</v>
      </c>
      <c r="AG170">
        <v>-4.3208789999999997</v>
      </c>
      <c r="AH170">
        <v>8.5744720000000001</v>
      </c>
      <c r="AI170">
        <v>-5.3518650000000001</v>
      </c>
      <c r="AJ170">
        <v>-10.194008</v>
      </c>
      <c r="AK170">
        <v>1.199481</v>
      </c>
      <c r="AL170">
        <v>6.2953330000000003</v>
      </c>
      <c r="AM170">
        <v>0.43992999999999999</v>
      </c>
      <c r="AN170">
        <v>4.9392449999999997</v>
      </c>
      <c r="AO170">
        <v>-0.202515</v>
      </c>
      <c r="AP170">
        <v>3.2417919999999998</v>
      </c>
      <c r="AQ170">
        <v>-2.096498</v>
      </c>
      <c r="AR170">
        <v>3.1047899999999999</v>
      </c>
      <c r="AS170">
        <v>-2.9044500000000002</v>
      </c>
      <c r="AT170">
        <v>2.1388259999999999</v>
      </c>
      <c r="AU170">
        <v>-2.1048450000000001</v>
      </c>
      <c r="AV170">
        <v>2.3386650000000002</v>
      </c>
      <c r="AW170">
        <v>0.63715599999999994</v>
      </c>
      <c r="AX170">
        <v>4.6705550000000002</v>
      </c>
      <c r="AY170">
        <v>0.120904</v>
      </c>
      <c r="AZ170">
        <v>4.6094410000000003</v>
      </c>
      <c r="BA170">
        <v>-1.338266</v>
      </c>
      <c r="BB170">
        <v>3.7606570000000001</v>
      </c>
      <c r="BC170">
        <v>-2.232329</v>
      </c>
      <c r="BD170">
        <v>2.8016529999999999</v>
      </c>
      <c r="BE170">
        <v>-2.780589</v>
      </c>
      <c r="BF170">
        <v>1.832945</v>
      </c>
      <c r="BG170">
        <v>-2.1910889999999998</v>
      </c>
      <c r="BH170">
        <v>1.1206210000000001</v>
      </c>
      <c r="BI170">
        <v>0.94301900000000005</v>
      </c>
      <c r="BJ170">
        <v>5.3497029999999999</v>
      </c>
      <c r="BK170">
        <v>0.30107699999999998</v>
      </c>
      <c r="BL170">
        <v>4.0137580000000002</v>
      </c>
      <c r="BM170">
        <v>-0.81100799999999995</v>
      </c>
      <c r="BN170">
        <v>3.475279</v>
      </c>
      <c r="BO170">
        <v>-2.1971229999999999</v>
      </c>
      <c r="BP170">
        <v>1.3485199999999999</v>
      </c>
      <c r="BQ170">
        <v>-2.6478999999999999</v>
      </c>
      <c r="BR170">
        <v>1.17334</v>
      </c>
      <c r="BS170">
        <v>-2.19475</v>
      </c>
      <c r="BT170">
        <v>1.574004</v>
      </c>
      <c r="BU170">
        <v>1.1363719999999999</v>
      </c>
      <c r="BV170">
        <v>4.4594589999999998</v>
      </c>
      <c r="BW170">
        <v>0.53372900000000001</v>
      </c>
      <c r="BX170">
        <v>4.205292</v>
      </c>
      <c r="BY170">
        <v>-1.123281</v>
      </c>
      <c r="BZ170">
        <v>2.4215490000000002</v>
      </c>
      <c r="CA170">
        <v>-2.0927730000000002</v>
      </c>
      <c r="CB170">
        <v>0.55503000000000002</v>
      </c>
      <c r="CC170">
        <v>-2.1055869999999999</v>
      </c>
      <c r="CD170">
        <v>2.1666409999999998</v>
      </c>
      <c r="CE170">
        <v>-1.950321</v>
      </c>
      <c r="CF170">
        <v>0.80309600000000003</v>
      </c>
      <c r="CG170">
        <v>0.81555599999999995</v>
      </c>
      <c r="CH170">
        <v>3.507498</v>
      </c>
      <c r="CI170">
        <v>0.1676</v>
      </c>
      <c r="CJ170">
        <v>2.555952</v>
      </c>
      <c r="CK170">
        <v>-0.59391400000000005</v>
      </c>
      <c r="CL170">
        <v>2.01051</v>
      </c>
      <c r="CM170">
        <v>-2.0508920000000002</v>
      </c>
      <c r="CN170">
        <v>0.28928500000000001</v>
      </c>
      <c r="CO170">
        <v>-2.6012469999999999</v>
      </c>
      <c r="CP170">
        <v>0.65662799999999999</v>
      </c>
      <c r="CQ170">
        <v>-2.4056829999999998</v>
      </c>
      <c r="CR170">
        <v>1.0765199999999999</v>
      </c>
      <c r="CS170">
        <v>1.5012129999999999</v>
      </c>
      <c r="CT170">
        <v>4.9500580000000003</v>
      </c>
      <c r="CU170">
        <v>0.44712200000000002</v>
      </c>
      <c r="CV170">
        <v>2.7783329999999999</v>
      </c>
      <c r="CW170">
        <v>-0.82799699999999998</v>
      </c>
      <c r="CX170">
        <v>2.0997940000000002</v>
      </c>
      <c r="CY170">
        <v>-2.2289690000000002</v>
      </c>
      <c r="CZ170">
        <v>1.502184</v>
      </c>
      <c r="DA170">
        <v>-1.7903990000000001</v>
      </c>
      <c r="DB170">
        <v>4.2880000000000001E-3</v>
      </c>
      <c r="DC170">
        <v>-1.8849199999999999</v>
      </c>
      <c r="DD170">
        <v>2.8417729999999999</v>
      </c>
      <c r="DE170">
        <v>98.730778000000001</v>
      </c>
      <c r="DF170">
        <v>81.404526000000004</v>
      </c>
      <c r="DG170">
        <v>88.580444</v>
      </c>
      <c r="DH170">
        <v>101.08616000000001</v>
      </c>
      <c r="DI170">
        <v>78.389491000000007</v>
      </c>
      <c r="DJ170">
        <v>94.736407999999997</v>
      </c>
      <c r="DK170">
        <v>99.890834999999996</v>
      </c>
      <c r="DL170">
        <v>94.461923999999996</v>
      </c>
      <c r="DM170">
        <v>114.090588</v>
      </c>
      <c r="DN170">
        <v>98.799785999999997</v>
      </c>
      <c r="DO170">
        <v>110.164131</v>
      </c>
      <c r="DP170">
        <v>94.785456999999994</v>
      </c>
      <c r="DQ170">
        <v>113.024607</v>
      </c>
      <c r="DR170">
        <v>133.40676199999999</v>
      </c>
      <c r="DS170">
        <v>113.117656</v>
      </c>
      <c r="DT170">
        <v>16.624969</v>
      </c>
      <c r="DU170">
        <v>174.489824</v>
      </c>
      <c r="DV170">
        <v>16.896076999999998</v>
      </c>
      <c r="DW170">
        <v>185.21641099999999</v>
      </c>
      <c r="DX170">
        <v>14.850495</v>
      </c>
      <c r="DY170">
        <v>168.216498</v>
      </c>
      <c r="DZ170">
        <v>118.52</v>
      </c>
      <c r="EA170">
        <v>6.1660000000000004</v>
      </c>
      <c r="EB170">
        <v>719.2</v>
      </c>
      <c r="EC170">
        <v>121.42</v>
      </c>
      <c r="ED170">
        <v>5.8620000000000001</v>
      </c>
      <c r="EE170">
        <v>696.5</v>
      </c>
      <c r="EF170">
        <v>120.43</v>
      </c>
      <c r="EG170">
        <v>5.8049999999999997</v>
      </c>
      <c r="EH170">
        <v>685.6</v>
      </c>
      <c r="EI170">
        <v>121.389999</v>
      </c>
      <c r="EJ170">
        <v>2.6589999999999998</v>
      </c>
      <c r="EK170">
        <v>322.79998799999998</v>
      </c>
      <c r="EL170">
        <v>19.108965999999999</v>
      </c>
      <c r="EM170">
        <v>4.761145</v>
      </c>
      <c r="EN170">
        <v>3.170801</v>
      </c>
      <c r="EO170">
        <v>-10.534494</v>
      </c>
      <c r="EP170">
        <v>-10.113009999999999</v>
      </c>
      <c r="EQ170">
        <v>-13.364808999999999</v>
      </c>
      <c r="ER170">
        <v>100.123605</v>
      </c>
      <c r="ES170">
        <v>104.403032</v>
      </c>
      <c r="ET170">
        <v>97.537824999999998</v>
      </c>
      <c r="EU170">
        <v>0.827206</v>
      </c>
      <c r="EV170">
        <v>15321.678819000001</v>
      </c>
      <c r="EW170" t="s">
        <v>1173</v>
      </c>
      <c r="EX170" t="s">
        <v>1173</v>
      </c>
      <c r="EY170">
        <v>11528.973166</v>
      </c>
    </row>
    <row r="171" spans="1:155" x14ac:dyDescent="0.25">
      <c r="A171" s="741">
        <v>46299</v>
      </c>
      <c r="B171" s="740">
        <v>0.28672453703703704</v>
      </c>
      <c r="C171">
        <v>8760</v>
      </c>
      <c r="D171">
        <v>0</v>
      </c>
      <c r="E171">
        <v>0</v>
      </c>
      <c r="F171">
        <v>79.864596000000006</v>
      </c>
      <c r="G171">
        <v>77.47184</v>
      </c>
      <c r="H171">
        <v>68.618628999999999</v>
      </c>
      <c r="I171">
        <v>77.701060999999996</v>
      </c>
      <c r="J171">
        <v>81.521316999999996</v>
      </c>
      <c r="K171">
        <v>77.833265999999995</v>
      </c>
      <c r="L171">
        <v>75.569920999999994</v>
      </c>
      <c r="M171">
        <v>77.463560999999999</v>
      </c>
      <c r="N171">
        <v>0.28586899999999998</v>
      </c>
      <c r="O171">
        <v>-0.26902500000000001</v>
      </c>
      <c r="P171">
        <v>-0.60977199999999998</v>
      </c>
      <c r="Q171">
        <v>-0.636992</v>
      </c>
      <c r="R171">
        <v>-1.4306380000000001</v>
      </c>
      <c r="S171">
        <v>-1.855858</v>
      </c>
      <c r="T171">
        <v>-1.05389</v>
      </c>
      <c r="U171">
        <v>0.420709</v>
      </c>
      <c r="V171">
        <v>2.9939819999999999</v>
      </c>
      <c r="W171">
        <v>3.6761710000000001</v>
      </c>
      <c r="X171">
        <v>1.6362490000000001</v>
      </c>
      <c r="Y171">
        <v>0.126584</v>
      </c>
      <c r="Z171">
        <v>3.3917700000000002</v>
      </c>
      <c r="AA171">
        <v>3.0050859999999999</v>
      </c>
      <c r="AB171">
        <v>2.3064870000000002</v>
      </c>
      <c r="AC171">
        <v>-2.1613479999999998</v>
      </c>
      <c r="AD171">
        <v>0.77885300000000002</v>
      </c>
      <c r="AE171">
        <v>-3.3172130000000002</v>
      </c>
      <c r="AF171">
        <v>-0.29035100000000003</v>
      </c>
      <c r="AG171">
        <v>-5.0303769999999997</v>
      </c>
      <c r="AH171">
        <v>9.0988629999999997</v>
      </c>
      <c r="AI171">
        <v>-9.0824090000000002</v>
      </c>
      <c r="AJ171">
        <v>-11.02126</v>
      </c>
      <c r="AK171">
        <v>1.138587</v>
      </c>
      <c r="AL171">
        <v>6.3040589999999996</v>
      </c>
      <c r="AM171">
        <v>0.43996000000000002</v>
      </c>
      <c r="AN171">
        <v>4.9424859999999997</v>
      </c>
      <c r="AO171">
        <v>-0.20449800000000001</v>
      </c>
      <c r="AP171">
        <v>3.2605089999999999</v>
      </c>
      <c r="AQ171">
        <v>-2.1031230000000001</v>
      </c>
      <c r="AR171">
        <v>3.126255</v>
      </c>
      <c r="AS171">
        <v>-2.9264130000000002</v>
      </c>
      <c r="AT171">
        <v>2.1416559999999998</v>
      </c>
      <c r="AU171">
        <v>-2.1140479999999999</v>
      </c>
      <c r="AV171">
        <v>2.3235389999999998</v>
      </c>
      <c r="AW171">
        <v>0.58549099999999998</v>
      </c>
      <c r="AX171">
        <v>4.6834340000000001</v>
      </c>
      <c r="AY171">
        <v>0.10061199999999999</v>
      </c>
      <c r="AZ171">
        <v>4.6129920000000002</v>
      </c>
      <c r="BA171">
        <v>-1.328201</v>
      </c>
      <c r="BB171">
        <v>3.7501579999999999</v>
      </c>
      <c r="BC171">
        <v>-2.2299440000000001</v>
      </c>
      <c r="BD171">
        <v>2.8072400000000002</v>
      </c>
      <c r="BE171">
        <v>-2.7944749999999998</v>
      </c>
      <c r="BF171">
        <v>1.8477220000000001</v>
      </c>
      <c r="BG171">
        <v>-2.1956899999999999</v>
      </c>
      <c r="BH171">
        <v>1.1251119999999999</v>
      </c>
      <c r="BI171">
        <v>0.92674999999999996</v>
      </c>
      <c r="BJ171">
        <v>5.3503869999999996</v>
      </c>
      <c r="BK171">
        <v>0.25512000000000001</v>
      </c>
      <c r="BL171">
        <v>3.999288</v>
      </c>
      <c r="BM171">
        <v>-0.82373399999999997</v>
      </c>
      <c r="BN171">
        <v>3.4706169999999998</v>
      </c>
      <c r="BO171">
        <v>-2.1879179999999998</v>
      </c>
      <c r="BP171">
        <v>1.349837</v>
      </c>
      <c r="BQ171">
        <v>-2.6637400000000002</v>
      </c>
      <c r="BR171">
        <v>1.1924170000000001</v>
      </c>
      <c r="BS171">
        <v>-2.2210070000000002</v>
      </c>
      <c r="BT171">
        <v>1.568641</v>
      </c>
      <c r="BU171">
        <v>1.1137550000000001</v>
      </c>
      <c r="BV171">
        <v>4.4291530000000003</v>
      </c>
      <c r="BW171">
        <v>0.556334</v>
      </c>
      <c r="BX171">
        <v>4.1833150000000003</v>
      </c>
      <c r="BY171">
        <v>-1.1306259999999999</v>
      </c>
      <c r="BZ171">
        <v>2.3928129999999999</v>
      </c>
      <c r="CA171">
        <v>-2.113829</v>
      </c>
      <c r="CB171">
        <v>0.54883300000000002</v>
      </c>
      <c r="CC171">
        <v>-2.118214</v>
      </c>
      <c r="CD171">
        <v>2.1435040000000001</v>
      </c>
      <c r="CE171">
        <v>-1.9615549999999999</v>
      </c>
      <c r="CF171">
        <v>0.76764900000000003</v>
      </c>
      <c r="CG171">
        <v>0.80225999999999997</v>
      </c>
      <c r="CH171">
        <v>3.4939749999999998</v>
      </c>
      <c r="CI171">
        <v>0.16786599999999999</v>
      </c>
      <c r="CJ171">
        <v>2.5253800000000002</v>
      </c>
      <c r="CK171">
        <v>-0.60419900000000004</v>
      </c>
      <c r="CL171">
        <v>2.0030290000000002</v>
      </c>
      <c r="CM171">
        <v>-2.0510039999999998</v>
      </c>
      <c r="CN171">
        <v>0.28429100000000002</v>
      </c>
      <c r="CO171">
        <v>-2.6085820000000002</v>
      </c>
      <c r="CP171">
        <v>0.62209300000000001</v>
      </c>
      <c r="CQ171">
        <v>-2.4199760000000001</v>
      </c>
      <c r="CR171">
        <v>1.0563070000000001</v>
      </c>
      <c r="CS171">
        <v>1.473177</v>
      </c>
      <c r="CT171">
        <v>4.944674</v>
      </c>
      <c r="CU171">
        <v>0.44308599999999998</v>
      </c>
      <c r="CV171">
        <v>2.7490060000000001</v>
      </c>
      <c r="CW171">
        <v>-0.83389199999999997</v>
      </c>
      <c r="CX171">
        <v>2.0917539999999999</v>
      </c>
      <c r="CY171">
        <v>-2.2579259999999999</v>
      </c>
      <c r="CZ171">
        <v>1.491371</v>
      </c>
      <c r="DA171">
        <v>-1.8125899999999999</v>
      </c>
      <c r="DB171">
        <v>-1.2760000000000001E-2</v>
      </c>
      <c r="DC171">
        <v>-1.887653</v>
      </c>
      <c r="DD171">
        <v>2.797094</v>
      </c>
      <c r="DE171">
        <v>99.752808000000002</v>
      </c>
      <c r="DF171">
        <v>82.144596000000007</v>
      </c>
      <c r="DG171">
        <v>88.534270000000006</v>
      </c>
      <c r="DH171">
        <v>102.843531</v>
      </c>
      <c r="DI171">
        <v>78.345990999999998</v>
      </c>
      <c r="DJ171">
        <v>94.800657000000001</v>
      </c>
      <c r="DK171">
        <v>100.461915</v>
      </c>
      <c r="DL171">
        <v>95.328191000000004</v>
      </c>
      <c r="DM171">
        <v>119.75264300000001</v>
      </c>
      <c r="DN171">
        <v>100.566168</v>
      </c>
      <c r="DO171">
        <v>110.485489</v>
      </c>
      <c r="DP171">
        <v>94.686757</v>
      </c>
      <c r="DQ171">
        <v>113.484745</v>
      </c>
      <c r="DR171">
        <v>135.97224</v>
      </c>
      <c r="DS171">
        <v>113.345225</v>
      </c>
      <c r="DT171">
        <v>16.782512000000001</v>
      </c>
      <c r="DU171">
        <v>175.70819900000001</v>
      </c>
      <c r="DV171">
        <v>15.504284</v>
      </c>
      <c r="DW171">
        <v>187.256338</v>
      </c>
      <c r="DX171">
        <v>14.448036999999999</v>
      </c>
      <c r="DY171">
        <v>168.126598</v>
      </c>
      <c r="DZ171">
        <v>118.55</v>
      </c>
      <c r="EA171">
        <v>6.2</v>
      </c>
      <c r="EB171">
        <v>723.6</v>
      </c>
      <c r="EC171">
        <v>121.54</v>
      </c>
      <c r="ED171">
        <v>5.7069999999999999</v>
      </c>
      <c r="EE171">
        <v>680.6</v>
      </c>
      <c r="EF171">
        <v>120.51</v>
      </c>
      <c r="EG171">
        <v>5.7560000000000002</v>
      </c>
      <c r="EH171">
        <v>685.5</v>
      </c>
      <c r="EI171">
        <v>120.639999</v>
      </c>
      <c r="EJ171">
        <v>4.9009999999999998</v>
      </c>
      <c r="EK171">
        <v>546</v>
      </c>
      <c r="EL171">
        <v>19.388089999999998</v>
      </c>
      <c r="EM171">
        <v>3.2247469999999998</v>
      </c>
      <c r="EN171">
        <v>3.0036139999999998</v>
      </c>
      <c r="EO171">
        <v>-10.289227</v>
      </c>
      <c r="EP171">
        <v>-12.307156000000001</v>
      </c>
      <c r="EQ171">
        <v>-14.024874000000001</v>
      </c>
      <c r="ER171">
        <v>100.618493</v>
      </c>
      <c r="ES171">
        <v>105.19772500000001</v>
      </c>
      <c r="ET171">
        <v>97.500299999999996</v>
      </c>
      <c r="EU171">
        <v>0.816361</v>
      </c>
      <c r="EV171">
        <v>15333.716342</v>
      </c>
      <c r="EW171" t="s">
        <v>1173</v>
      </c>
      <c r="EX171" t="s">
        <v>1173</v>
      </c>
      <c r="EY171">
        <v>11537.014883</v>
      </c>
    </row>
    <row r="172" spans="1:155" x14ac:dyDescent="0.25">
      <c r="A172" s="741">
        <v>46299</v>
      </c>
      <c r="B172" s="740">
        <v>0.28741898148148148</v>
      </c>
      <c r="C172">
        <v>8820</v>
      </c>
      <c r="D172">
        <v>0</v>
      </c>
      <c r="E172">
        <v>0</v>
      </c>
      <c r="F172">
        <v>79.929164</v>
      </c>
      <c r="G172">
        <v>77.510056000000006</v>
      </c>
      <c r="H172">
        <v>68.692143000000002</v>
      </c>
      <c r="I172">
        <v>77.728007000000005</v>
      </c>
      <c r="J172">
        <v>81.722926000000001</v>
      </c>
      <c r="K172">
        <v>77.958714000000001</v>
      </c>
      <c r="L172">
        <v>75.556518999999994</v>
      </c>
      <c r="M172">
        <v>77.384900999999999</v>
      </c>
      <c r="N172">
        <v>0.32904699999999998</v>
      </c>
      <c r="O172">
        <v>-0.32334000000000002</v>
      </c>
      <c r="P172">
        <v>-1.251762</v>
      </c>
      <c r="Q172">
        <v>-1.3291360000000001</v>
      </c>
      <c r="R172">
        <v>-1.9053370000000001</v>
      </c>
      <c r="S172">
        <v>-2.340144</v>
      </c>
      <c r="T172">
        <v>-1.41283</v>
      </c>
      <c r="U172">
        <v>0.139268</v>
      </c>
      <c r="V172">
        <v>2.9969700000000001</v>
      </c>
      <c r="W172">
        <v>3.3303349999999998</v>
      </c>
      <c r="X172">
        <v>1.0306040000000001</v>
      </c>
      <c r="Y172">
        <v>-0.197216</v>
      </c>
      <c r="Z172">
        <v>3.1095820000000001</v>
      </c>
      <c r="AA172">
        <v>2.9785110000000001</v>
      </c>
      <c r="AB172">
        <v>2.2860450000000001</v>
      </c>
      <c r="AC172">
        <v>-2.1369639999999999</v>
      </c>
      <c r="AD172">
        <v>0.54966400000000004</v>
      </c>
      <c r="AE172">
        <v>-4.3613770000000001</v>
      </c>
      <c r="AF172">
        <v>-0.46674199999999999</v>
      </c>
      <c r="AG172">
        <v>-5.3012329999999999</v>
      </c>
      <c r="AH172">
        <v>9.2738409999999991</v>
      </c>
      <c r="AI172">
        <v>-10.498811</v>
      </c>
      <c r="AJ172">
        <v>-10.858212999999999</v>
      </c>
      <c r="AK172">
        <v>1.1380840000000001</v>
      </c>
      <c r="AL172">
        <v>6.267055</v>
      </c>
      <c r="AM172">
        <v>0.431257</v>
      </c>
      <c r="AN172">
        <v>4.8999050000000004</v>
      </c>
      <c r="AO172">
        <v>-0.23627100000000001</v>
      </c>
      <c r="AP172">
        <v>3.2275239999999998</v>
      </c>
      <c r="AQ172">
        <v>-2.1308159999999998</v>
      </c>
      <c r="AR172">
        <v>3.0670549999999999</v>
      </c>
      <c r="AS172">
        <v>-2.9281459999999999</v>
      </c>
      <c r="AT172">
        <v>2.120457</v>
      </c>
      <c r="AU172">
        <v>-2.1275050000000002</v>
      </c>
      <c r="AV172">
        <v>2.2959000000000001</v>
      </c>
      <c r="AW172">
        <v>0.57208099999999995</v>
      </c>
      <c r="AX172">
        <v>4.6214750000000002</v>
      </c>
      <c r="AY172">
        <v>8.6268999999999998E-2</v>
      </c>
      <c r="AZ172">
        <v>4.5735020000000004</v>
      </c>
      <c r="BA172">
        <v>-1.3550850000000001</v>
      </c>
      <c r="BB172">
        <v>3.734524</v>
      </c>
      <c r="BC172">
        <v>-2.2452580000000002</v>
      </c>
      <c r="BD172">
        <v>2.7727210000000002</v>
      </c>
      <c r="BE172">
        <v>-2.8102749999999999</v>
      </c>
      <c r="BF172">
        <v>1.8195939999999999</v>
      </c>
      <c r="BG172">
        <v>-2.219357</v>
      </c>
      <c r="BH172">
        <v>1.0821860000000001</v>
      </c>
      <c r="BI172">
        <v>0.921184</v>
      </c>
      <c r="BJ172">
        <v>5.3292140000000003</v>
      </c>
      <c r="BK172">
        <v>0.26888499999999999</v>
      </c>
      <c r="BL172">
        <v>3.9854210000000001</v>
      </c>
      <c r="BM172">
        <v>-0.83585299999999996</v>
      </c>
      <c r="BN172">
        <v>3.451505</v>
      </c>
      <c r="BO172">
        <v>-2.2141489999999999</v>
      </c>
      <c r="BP172">
        <v>1.309914</v>
      </c>
      <c r="BQ172">
        <v>-2.6723620000000001</v>
      </c>
      <c r="BR172">
        <v>1.1889749999999999</v>
      </c>
      <c r="BS172">
        <v>-2.2453310000000002</v>
      </c>
      <c r="BT172">
        <v>1.5675049999999999</v>
      </c>
      <c r="BU172">
        <v>1.068943</v>
      </c>
      <c r="BV172">
        <v>4.46075</v>
      </c>
      <c r="BW172">
        <v>0.50132600000000005</v>
      </c>
      <c r="BX172">
        <v>4.1922119999999996</v>
      </c>
      <c r="BY172">
        <v>-1.166552</v>
      </c>
      <c r="BZ172">
        <v>2.4080789999999999</v>
      </c>
      <c r="CA172">
        <v>-2.1262690000000002</v>
      </c>
      <c r="CB172">
        <v>0.53321200000000002</v>
      </c>
      <c r="CC172">
        <v>-2.1084619999999998</v>
      </c>
      <c r="CD172">
        <v>2.1660870000000001</v>
      </c>
      <c r="CE172">
        <v>-1.962464</v>
      </c>
      <c r="CF172">
        <v>0.76424400000000003</v>
      </c>
      <c r="CG172">
        <v>0.77947299999999997</v>
      </c>
      <c r="CH172">
        <v>3.4738280000000001</v>
      </c>
      <c r="CI172">
        <v>0.151312</v>
      </c>
      <c r="CJ172">
        <v>2.5180910000000001</v>
      </c>
      <c r="CK172">
        <v>-0.59816899999999995</v>
      </c>
      <c r="CL172">
        <v>1.9915320000000001</v>
      </c>
      <c r="CM172">
        <v>-2.0862120000000002</v>
      </c>
      <c r="CN172">
        <v>0.27303300000000003</v>
      </c>
      <c r="CO172">
        <v>-2.6412309999999999</v>
      </c>
      <c r="CP172">
        <v>0.64111200000000002</v>
      </c>
      <c r="CQ172">
        <v>-2.4166340000000002</v>
      </c>
      <c r="CR172">
        <v>1.0707009999999999</v>
      </c>
      <c r="CS172">
        <v>1.466817</v>
      </c>
      <c r="CT172">
        <v>4.9528309999999998</v>
      </c>
      <c r="CU172">
        <v>0.42405799999999999</v>
      </c>
      <c r="CV172">
        <v>2.7824949999999999</v>
      </c>
      <c r="CW172">
        <v>-0.849719</v>
      </c>
      <c r="CX172">
        <v>2.0620129999999999</v>
      </c>
      <c r="CY172">
        <v>-2.2892579999999998</v>
      </c>
      <c r="CZ172">
        <v>1.4602200000000001</v>
      </c>
      <c r="DA172">
        <v>-1.811407</v>
      </c>
      <c r="DB172">
        <v>-3.0061999999999998E-2</v>
      </c>
      <c r="DC172">
        <v>-1.9152</v>
      </c>
      <c r="DD172">
        <v>2.789514</v>
      </c>
      <c r="DE172">
        <v>99.817069000000004</v>
      </c>
      <c r="DF172">
        <v>81.808350000000004</v>
      </c>
      <c r="DG172">
        <v>89.084007</v>
      </c>
      <c r="DH172">
        <v>102.969729</v>
      </c>
      <c r="DI172">
        <v>78.759283999999994</v>
      </c>
      <c r="DJ172">
        <v>95.129034000000004</v>
      </c>
      <c r="DK172">
        <v>100.951818</v>
      </c>
      <c r="DL172">
        <v>95.507982999999996</v>
      </c>
      <c r="DM172">
        <v>118.452754</v>
      </c>
      <c r="DN172">
        <v>99.869577000000007</v>
      </c>
      <c r="DO172">
        <v>111.393192</v>
      </c>
      <c r="DP172">
        <v>95.114215000000002</v>
      </c>
      <c r="DQ172">
        <v>113.350689</v>
      </c>
      <c r="DR172">
        <v>137.90852599999999</v>
      </c>
      <c r="DS172">
        <v>113.59817</v>
      </c>
      <c r="DT172">
        <v>16.781345000000002</v>
      </c>
      <c r="DU172">
        <v>175.97294500000001</v>
      </c>
      <c r="DV172">
        <v>14.668218</v>
      </c>
      <c r="DW172">
        <v>186.91957400000001</v>
      </c>
      <c r="DX172">
        <v>14.571223</v>
      </c>
      <c r="DY172">
        <v>168.44897700000001</v>
      </c>
      <c r="DZ172">
        <v>118.31</v>
      </c>
      <c r="EA172">
        <v>6.2009999999999996</v>
      </c>
      <c r="EB172">
        <v>723.8</v>
      </c>
      <c r="EC172">
        <v>121.57</v>
      </c>
      <c r="ED172">
        <v>5.6269999999999998</v>
      </c>
      <c r="EE172">
        <v>675.4</v>
      </c>
      <c r="EF172">
        <v>120.6</v>
      </c>
      <c r="EG172">
        <v>5.7889999999999997</v>
      </c>
      <c r="EH172">
        <v>684.6</v>
      </c>
      <c r="EI172">
        <v>120.529999</v>
      </c>
      <c r="EJ172">
        <v>4.8979999999999997</v>
      </c>
      <c r="EK172">
        <v>545.29998799999998</v>
      </c>
      <c r="EL172">
        <v>19.564881</v>
      </c>
      <c r="EM172">
        <v>3.1640830000000002</v>
      </c>
      <c r="EN172">
        <v>2.963883</v>
      </c>
      <c r="EO172">
        <v>-10.291040000000001</v>
      </c>
      <c r="EP172">
        <v>-13.662894</v>
      </c>
      <c r="EQ172">
        <v>-13.822096</v>
      </c>
      <c r="ER172">
        <v>100.725723</v>
      </c>
      <c r="ES172">
        <v>105.066939</v>
      </c>
      <c r="ET172">
        <v>97.634799999999998</v>
      </c>
      <c r="EU172">
        <v>0.80058399999999996</v>
      </c>
      <c r="EV172">
        <v>15345.771064</v>
      </c>
      <c r="EW172" t="s">
        <v>1173</v>
      </c>
      <c r="EX172" t="s">
        <v>1173</v>
      </c>
      <c r="EY172">
        <v>11546.110882999999</v>
      </c>
    </row>
    <row r="173" spans="1:155" x14ac:dyDescent="0.25">
      <c r="A173" s="741">
        <v>46299</v>
      </c>
      <c r="B173" s="740">
        <v>0.28811342592592593</v>
      </c>
      <c r="C173">
        <v>8880</v>
      </c>
      <c r="D173">
        <v>0</v>
      </c>
      <c r="E173">
        <v>0</v>
      </c>
      <c r="F173">
        <v>80.017381</v>
      </c>
      <c r="G173">
        <v>77.539984000000004</v>
      </c>
      <c r="H173">
        <v>68.795574000000002</v>
      </c>
      <c r="I173">
        <v>77.760084000000006</v>
      </c>
      <c r="J173">
        <v>81.822325000000006</v>
      </c>
      <c r="K173">
        <v>78.019825999999995</v>
      </c>
      <c r="L173">
        <v>75.567625000000007</v>
      </c>
      <c r="M173">
        <v>77.379555999999994</v>
      </c>
      <c r="N173">
        <v>0.28780499999999998</v>
      </c>
      <c r="O173">
        <v>-0.31146099999999999</v>
      </c>
      <c r="P173">
        <v>-1.6793210000000001</v>
      </c>
      <c r="Q173">
        <v>-1.861362</v>
      </c>
      <c r="R173">
        <v>-2.260901</v>
      </c>
      <c r="S173">
        <v>-2.6003799999999999</v>
      </c>
      <c r="T173">
        <v>-1.706351</v>
      </c>
      <c r="U173">
        <v>-2.4489999999999998E-3</v>
      </c>
      <c r="V173">
        <v>2.9650949999999998</v>
      </c>
      <c r="W173">
        <v>3.242848</v>
      </c>
      <c r="X173">
        <v>0.81223199999999995</v>
      </c>
      <c r="Y173">
        <v>-0.49589299999999997</v>
      </c>
      <c r="Z173">
        <v>2.9918049999999998</v>
      </c>
      <c r="AA173">
        <v>2.6186929999999999</v>
      </c>
      <c r="AB173">
        <v>2.2981259999999999</v>
      </c>
      <c r="AC173">
        <v>-2.1400969999999999</v>
      </c>
      <c r="AD173">
        <v>0.24971399999999999</v>
      </c>
      <c r="AE173">
        <v>-5.0649040000000003</v>
      </c>
      <c r="AF173">
        <v>-0.709341</v>
      </c>
      <c r="AG173">
        <v>-5.7018000000000004</v>
      </c>
      <c r="AH173">
        <v>9.3925199999999993</v>
      </c>
      <c r="AI173">
        <v>-11.573187000000001</v>
      </c>
      <c r="AJ173">
        <v>-11.450405999999999</v>
      </c>
      <c r="AK173">
        <v>1.141516</v>
      </c>
      <c r="AL173">
        <v>6.2492720000000004</v>
      </c>
      <c r="AM173">
        <v>0.42255199999999998</v>
      </c>
      <c r="AN173">
        <v>4.9013470000000003</v>
      </c>
      <c r="AO173">
        <v>-0.232241</v>
      </c>
      <c r="AP173">
        <v>3.2030259999999999</v>
      </c>
      <c r="AQ173">
        <v>-2.1165769999999999</v>
      </c>
      <c r="AR173">
        <v>3.0539909999999999</v>
      </c>
      <c r="AS173">
        <v>-2.9339040000000001</v>
      </c>
      <c r="AT173">
        <v>2.101245</v>
      </c>
      <c r="AU173">
        <v>-2.1296919999999999</v>
      </c>
      <c r="AV173">
        <v>2.2780740000000002</v>
      </c>
      <c r="AW173">
        <v>0.59156799999999998</v>
      </c>
      <c r="AX173">
        <v>4.6426780000000001</v>
      </c>
      <c r="AY173">
        <v>8.3134E-2</v>
      </c>
      <c r="AZ173">
        <v>4.5883669999999999</v>
      </c>
      <c r="BA173">
        <v>-1.364161</v>
      </c>
      <c r="BB173">
        <v>3.7029529999999999</v>
      </c>
      <c r="BC173">
        <v>-2.2432720000000002</v>
      </c>
      <c r="BD173">
        <v>2.7590479999999999</v>
      </c>
      <c r="BE173">
        <v>-2.789758</v>
      </c>
      <c r="BF173">
        <v>1.81186</v>
      </c>
      <c r="BG173">
        <v>-2.2187939999999999</v>
      </c>
      <c r="BH173">
        <v>1.07914</v>
      </c>
      <c r="BI173">
        <v>0.91490700000000003</v>
      </c>
      <c r="BJ173">
        <v>5.3261960000000004</v>
      </c>
      <c r="BK173">
        <v>0.26953899999999997</v>
      </c>
      <c r="BL173">
        <v>3.958056</v>
      </c>
      <c r="BM173">
        <v>-0.84398799999999996</v>
      </c>
      <c r="BN173">
        <v>3.4415659999999999</v>
      </c>
      <c r="BO173">
        <v>-2.2079490000000002</v>
      </c>
      <c r="BP173">
        <v>1.283803</v>
      </c>
      <c r="BQ173">
        <v>-2.6582699999999999</v>
      </c>
      <c r="BR173">
        <v>1.1660740000000001</v>
      </c>
      <c r="BS173">
        <v>-2.2720630000000002</v>
      </c>
      <c r="BT173">
        <v>1.52664</v>
      </c>
      <c r="BU173">
        <v>1.0745629999999999</v>
      </c>
      <c r="BV173">
        <v>4.4190709999999997</v>
      </c>
      <c r="BW173">
        <v>0.48432900000000001</v>
      </c>
      <c r="BX173">
        <v>4.180212</v>
      </c>
      <c r="BY173">
        <v>-1.181891</v>
      </c>
      <c r="BZ173">
        <v>2.391229</v>
      </c>
      <c r="CA173">
        <v>-2.156679</v>
      </c>
      <c r="CB173">
        <v>0.51031199999999999</v>
      </c>
      <c r="CC173">
        <v>-2.1453319999999998</v>
      </c>
      <c r="CD173">
        <v>2.1492599999999999</v>
      </c>
      <c r="CE173">
        <v>-1.9877400000000001</v>
      </c>
      <c r="CF173">
        <v>0.76900299999999999</v>
      </c>
      <c r="CG173">
        <v>0.77500199999999997</v>
      </c>
      <c r="CH173">
        <v>3.4418380000000002</v>
      </c>
      <c r="CI173">
        <v>0.113617</v>
      </c>
      <c r="CJ173">
        <v>2.480531</v>
      </c>
      <c r="CK173">
        <v>-0.63125399999999998</v>
      </c>
      <c r="CL173">
        <v>1.986677</v>
      </c>
      <c r="CM173">
        <v>-2.0975869999999999</v>
      </c>
      <c r="CN173">
        <v>0.24592800000000001</v>
      </c>
      <c r="CO173">
        <v>-2.6614990000000001</v>
      </c>
      <c r="CP173">
        <v>0.62324100000000004</v>
      </c>
      <c r="CQ173">
        <v>-2.439228</v>
      </c>
      <c r="CR173">
        <v>1.046845</v>
      </c>
      <c r="CS173">
        <v>1.4388259999999999</v>
      </c>
      <c r="CT173">
        <v>4.9224589999999999</v>
      </c>
      <c r="CU173">
        <v>0.38331799999999999</v>
      </c>
      <c r="CV173">
        <v>2.7534049999999999</v>
      </c>
      <c r="CW173">
        <v>-0.88036000000000003</v>
      </c>
      <c r="CX173">
        <v>2.0643769999999999</v>
      </c>
      <c r="CY173">
        <v>-2.2929059999999999</v>
      </c>
      <c r="CZ173">
        <v>1.476415</v>
      </c>
      <c r="DA173">
        <v>-1.7971710000000001</v>
      </c>
      <c r="DB173">
        <v>-1.3554999999999999E-2</v>
      </c>
      <c r="DC173">
        <v>-1.9144000000000001</v>
      </c>
      <c r="DD173">
        <v>2.8027350000000002</v>
      </c>
      <c r="DE173">
        <v>100.131789</v>
      </c>
      <c r="DF173">
        <v>82.302477999999994</v>
      </c>
      <c r="DG173">
        <v>88.939160000000001</v>
      </c>
      <c r="DH173">
        <v>102.64995500000001</v>
      </c>
      <c r="DI173">
        <v>78.672030000000007</v>
      </c>
      <c r="DJ173">
        <v>95.055789000000004</v>
      </c>
      <c r="DK173">
        <v>100.906933</v>
      </c>
      <c r="DL173">
        <v>95.800489999999996</v>
      </c>
      <c r="DM173">
        <v>117.933837</v>
      </c>
      <c r="DN173">
        <v>98.826454999999996</v>
      </c>
      <c r="DO173">
        <v>111.48052</v>
      </c>
      <c r="DP173">
        <v>94.936097000000004</v>
      </c>
      <c r="DQ173">
        <v>113.400244</v>
      </c>
      <c r="DR173">
        <v>140.09806699999999</v>
      </c>
      <c r="DS173">
        <v>114.004238</v>
      </c>
      <c r="DT173">
        <v>16.870515999999999</v>
      </c>
      <c r="DU173">
        <v>176.62305000000001</v>
      </c>
      <c r="DV173">
        <v>13.983862999999999</v>
      </c>
      <c r="DW173">
        <v>185.916279</v>
      </c>
      <c r="DX173">
        <v>14.154915000000001</v>
      </c>
      <c r="DY173">
        <v>168.17956599999999</v>
      </c>
      <c r="DZ173">
        <v>118.59</v>
      </c>
      <c r="EA173">
        <v>6.1890000000000001</v>
      </c>
      <c r="EB173">
        <v>724.8</v>
      </c>
      <c r="EC173">
        <v>121.47</v>
      </c>
      <c r="ED173">
        <v>5.5540000000000003</v>
      </c>
      <c r="EE173">
        <v>662.6</v>
      </c>
      <c r="EF173">
        <v>120.56</v>
      </c>
      <c r="EG173">
        <v>5.7709999999999999</v>
      </c>
      <c r="EH173">
        <v>683</v>
      </c>
      <c r="EI173">
        <v>120.639999</v>
      </c>
      <c r="EJ173">
        <v>4.9020000000000001</v>
      </c>
      <c r="EK173">
        <v>546.09997599999997</v>
      </c>
      <c r="EL173">
        <v>19.54515</v>
      </c>
      <c r="EM173">
        <v>3.2217570000000002</v>
      </c>
      <c r="EN173">
        <v>3.05965</v>
      </c>
      <c r="EO173">
        <v>-10.15263</v>
      </c>
      <c r="EP173">
        <v>-14.794943999999999</v>
      </c>
      <c r="EQ173">
        <v>-14.510056000000001</v>
      </c>
      <c r="ER173">
        <v>100.988572</v>
      </c>
      <c r="ES173">
        <v>104.676346</v>
      </c>
      <c r="ET173">
        <v>97.522411000000005</v>
      </c>
      <c r="EU173">
        <v>0.78915900000000005</v>
      </c>
      <c r="EV173">
        <v>15357.834392000001</v>
      </c>
      <c r="EW173" t="s">
        <v>1173</v>
      </c>
      <c r="EX173" t="s">
        <v>1173</v>
      </c>
      <c r="EY173">
        <v>11555.209212</v>
      </c>
    </row>
    <row r="174" spans="1:155" x14ac:dyDescent="0.25">
      <c r="A174" s="741">
        <v>46299</v>
      </c>
      <c r="B174" s="740">
        <v>0.28880787037037037</v>
      </c>
      <c r="C174">
        <v>8940</v>
      </c>
      <c r="D174">
        <v>0</v>
      </c>
      <c r="E174">
        <v>0</v>
      </c>
      <c r="F174">
        <v>80.103255000000004</v>
      </c>
      <c r="G174">
        <v>77.485867999999996</v>
      </c>
      <c r="H174">
        <v>68.943853000000004</v>
      </c>
      <c r="I174">
        <v>77.786214999999999</v>
      </c>
      <c r="J174">
        <v>81.947638999999995</v>
      </c>
      <c r="K174">
        <v>78.144853999999995</v>
      </c>
      <c r="L174">
        <v>75.570605999999998</v>
      </c>
      <c r="M174">
        <v>77.383795000000006</v>
      </c>
      <c r="N174">
        <v>0.249775</v>
      </c>
      <c r="O174">
        <v>-0.34074300000000002</v>
      </c>
      <c r="P174">
        <v>-2.0793710000000001</v>
      </c>
      <c r="Q174">
        <v>-2.1961369999999998</v>
      </c>
      <c r="R174">
        <v>-2.510999</v>
      </c>
      <c r="S174">
        <v>-2.7796099999999999</v>
      </c>
      <c r="T174">
        <v>-1.9982390000000001</v>
      </c>
      <c r="U174">
        <v>-0.22655</v>
      </c>
      <c r="V174">
        <v>2.9566569999999999</v>
      </c>
      <c r="W174">
        <v>2.9571170000000002</v>
      </c>
      <c r="X174">
        <v>0.54575700000000005</v>
      </c>
      <c r="Y174">
        <v>-0.63569100000000001</v>
      </c>
      <c r="Z174">
        <v>2.7818990000000001</v>
      </c>
      <c r="AA174">
        <v>2.6760730000000001</v>
      </c>
      <c r="AB174">
        <v>2.2373729999999998</v>
      </c>
      <c r="AC174">
        <v>-2.0923280000000002</v>
      </c>
      <c r="AD174">
        <v>-6.5523999999999999E-2</v>
      </c>
      <c r="AE174">
        <v>-5.491784</v>
      </c>
      <c r="AF174">
        <v>-0.88206700000000005</v>
      </c>
      <c r="AG174">
        <v>-5.9500130000000002</v>
      </c>
      <c r="AH174">
        <v>9.5216840000000005</v>
      </c>
      <c r="AI174">
        <v>-12.288002000000001</v>
      </c>
      <c r="AJ174">
        <v>-11.604004</v>
      </c>
      <c r="AK174">
        <v>1.1260650000000001</v>
      </c>
      <c r="AL174">
        <v>6.2646050000000004</v>
      </c>
      <c r="AM174">
        <v>0.426014</v>
      </c>
      <c r="AN174">
        <v>4.8946969999999999</v>
      </c>
      <c r="AO174">
        <v>-0.24846799999999999</v>
      </c>
      <c r="AP174">
        <v>3.1928610000000002</v>
      </c>
      <c r="AQ174">
        <v>-2.1476850000000001</v>
      </c>
      <c r="AR174">
        <v>3.0749249999999999</v>
      </c>
      <c r="AS174">
        <v>-2.9559419999999998</v>
      </c>
      <c r="AT174">
        <v>2.0992099999999998</v>
      </c>
      <c r="AU174">
        <v>-2.1609449999999999</v>
      </c>
      <c r="AV174">
        <v>2.286168</v>
      </c>
      <c r="AW174">
        <v>0.55152400000000001</v>
      </c>
      <c r="AX174">
        <v>4.6524299999999998</v>
      </c>
      <c r="AY174">
        <v>9.8496E-2</v>
      </c>
      <c r="AZ174">
        <v>4.5889920000000002</v>
      </c>
      <c r="BA174">
        <v>-1.3524179999999999</v>
      </c>
      <c r="BB174">
        <v>3.728488</v>
      </c>
      <c r="BC174">
        <v>-2.242076</v>
      </c>
      <c r="BD174">
        <v>2.7694369999999999</v>
      </c>
      <c r="BE174">
        <v>-2.8170190000000002</v>
      </c>
      <c r="BF174">
        <v>1.823035</v>
      </c>
      <c r="BG174">
        <v>-2.2344400000000002</v>
      </c>
      <c r="BH174">
        <v>1.0816129999999999</v>
      </c>
      <c r="BI174">
        <v>0.89569600000000005</v>
      </c>
      <c r="BJ174">
        <v>5.3206290000000003</v>
      </c>
      <c r="BK174">
        <v>0.245917</v>
      </c>
      <c r="BL174">
        <v>3.9818699999999998</v>
      </c>
      <c r="BM174">
        <v>-0.85377099999999995</v>
      </c>
      <c r="BN174">
        <v>3.4508079999999999</v>
      </c>
      <c r="BO174">
        <v>-2.204189</v>
      </c>
      <c r="BP174">
        <v>1.29861</v>
      </c>
      <c r="BQ174">
        <v>-2.6721370000000002</v>
      </c>
      <c r="BR174">
        <v>1.1495880000000001</v>
      </c>
      <c r="BS174">
        <v>-2.2487620000000001</v>
      </c>
      <c r="BT174">
        <v>1.5115460000000001</v>
      </c>
      <c r="BU174">
        <v>1.0665230000000001</v>
      </c>
      <c r="BV174">
        <v>4.397761</v>
      </c>
      <c r="BW174">
        <v>0.50028899999999998</v>
      </c>
      <c r="BX174">
        <v>4.1518079999999999</v>
      </c>
      <c r="BY174">
        <v>-1.140171</v>
      </c>
      <c r="BZ174">
        <v>2.3532510000000002</v>
      </c>
      <c r="CA174">
        <v>-2.1467109999999998</v>
      </c>
      <c r="CB174">
        <v>0.51885499999999996</v>
      </c>
      <c r="CC174">
        <v>-2.1335289999999998</v>
      </c>
      <c r="CD174">
        <v>2.137499</v>
      </c>
      <c r="CE174">
        <v>-1.9722329999999999</v>
      </c>
      <c r="CF174">
        <v>0.75064699999999995</v>
      </c>
      <c r="CG174">
        <v>0.75110900000000003</v>
      </c>
      <c r="CH174">
        <v>3.4462060000000001</v>
      </c>
      <c r="CI174">
        <v>0.13001699999999999</v>
      </c>
      <c r="CJ174">
        <v>2.5194260000000002</v>
      </c>
      <c r="CK174">
        <v>-0.61809099999999995</v>
      </c>
      <c r="CL174">
        <v>1.956947</v>
      </c>
      <c r="CM174">
        <v>-2.0681720000000001</v>
      </c>
      <c r="CN174">
        <v>0.25296000000000002</v>
      </c>
      <c r="CO174">
        <v>-2.6549</v>
      </c>
      <c r="CP174">
        <v>0.59518300000000002</v>
      </c>
      <c r="CQ174">
        <v>-2.426606</v>
      </c>
      <c r="CR174">
        <v>1.0566310000000001</v>
      </c>
      <c r="CS174">
        <v>1.472118</v>
      </c>
      <c r="CT174">
        <v>4.9023620000000001</v>
      </c>
      <c r="CU174">
        <v>0.41387699999999999</v>
      </c>
      <c r="CV174">
        <v>2.7429049999999999</v>
      </c>
      <c r="CW174">
        <v>-0.84326500000000004</v>
      </c>
      <c r="CX174">
        <v>2.0464479999999998</v>
      </c>
      <c r="CY174">
        <v>-2.3424860000000001</v>
      </c>
      <c r="CZ174">
        <v>1.462159</v>
      </c>
      <c r="DA174">
        <v>-1.8411999999999999</v>
      </c>
      <c r="DB174">
        <v>-5.7924999999999997E-2</v>
      </c>
      <c r="DC174">
        <v>-1.9065350000000001</v>
      </c>
      <c r="DD174">
        <v>2.7818139999999998</v>
      </c>
      <c r="DE174">
        <v>100.21243800000001</v>
      </c>
      <c r="DF174">
        <v>82.241823999999994</v>
      </c>
      <c r="DG174">
        <v>89.435357999999994</v>
      </c>
      <c r="DH174">
        <v>102.811665</v>
      </c>
      <c r="DI174">
        <v>79.241759999999999</v>
      </c>
      <c r="DJ174">
        <v>95.339731</v>
      </c>
      <c r="DK174">
        <v>101.360747</v>
      </c>
      <c r="DL174">
        <v>95.978790000000004</v>
      </c>
      <c r="DM174">
        <v>120.212135</v>
      </c>
      <c r="DN174">
        <v>97.468389000000002</v>
      </c>
      <c r="DO174">
        <v>112.15956199999999</v>
      </c>
      <c r="DP174">
        <v>95.161122000000006</v>
      </c>
      <c r="DQ174">
        <v>113.30562500000001</v>
      </c>
      <c r="DR174">
        <v>142.41464999999999</v>
      </c>
      <c r="DS174">
        <v>114.46446299999999</v>
      </c>
      <c r="DT174">
        <v>16.829550999999999</v>
      </c>
      <c r="DU174">
        <v>176.48951</v>
      </c>
      <c r="DV174">
        <v>13.602688000000001</v>
      </c>
      <c r="DW174">
        <v>186.27267499999999</v>
      </c>
      <c r="DX174">
        <v>14.044703</v>
      </c>
      <c r="DY174">
        <v>169.38734600000001</v>
      </c>
      <c r="DZ174">
        <v>118.65</v>
      </c>
      <c r="EA174">
        <v>6.2229999999999999</v>
      </c>
      <c r="EB174">
        <v>724</v>
      </c>
      <c r="EC174">
        <v>121.7</v>
      </c>
      <c r="ED174">
        <v>5.5430000000000001</v>
      </c>
      <c r="EE174">
        <v>657.5</v>
      </c>
      <c r="EF174">
        <v>120.45</v>
      </c>
      <c r="EG174">
        <v>5.7679999999999998</v>
      </c>
      <c r="EH174">
        <v>684.8</v>
      </c>
      <c r="EI174">
        <v>120.739998</v>
      </c>
      <c r="EJ174">
        <v>4.9029999999999996</v>
      </c>
      <c r="EK174">
        <v>546.70001200000002</v>
      </c>
      <c r="EL174">
        <v>19.737862</v>
      </c>
      <c r="EM174">
        <v>3.1465380000000001</v>
      </c>
      <c r="EN174">
        <v>3.089461</v>
      </c>
      <c r="EO174">
        <v>-10.216177999999999</v>
      </c>
      <c r="EP174">
        <v>-15.43454</v>
      </c>
      <c r="EQ174">
        <v>-14.693465</v>
      </c>
      <c r="ER174">
        <v>100.93463300000001</v>
      </c>
      <c r="ES174">
        <v>104.815258</v>
      </c>
      <c r="ET174">
        <v>98.025311000000002</v>
      </c>
      <c r="EU174">
        <v>0.78653300000000004</v>
      </c>
      <c r="EV174">
        <v>15369.903709</v>
      </c>
      <c r="EW174" t="s">
        <v>1173</v>
      </c>
      <c r="EX174" t="s">
        <v>1173</v>
      </c>
      <c r="EY174">
        <v>11563.690903000001</v>
      </c>
    </row>
    <row r="175" spans="1:155" x14ac:dyDescent="0.25">
      <c r="A175" s="741">
        <v>46299</v>
      </c>
      <c r="B175" s="740">
        <v>0.28950231481481481</v>
      </c>
      <c r="C175">
        <v>9000</v>
      </c>
      <c r="D175">
        <v>0</v>
      </c>
      <c r="E175">
        <v>0</v>
      </c>
      <c r="F175">
        <v>80.242971999999995</v>
      </c>
      <c r="G175">
        <v>77.535469000000006</v>
      </c>
      <c r="H175">
        <v>68.896531999999993</v>
      </c>
      <c r="I175">
        <v>77.793222999999998</v>
      </c>
      <c r="J175">
        <v>82.019135000000006</v>
      </c>
      <c r="K175">
        <v>78.177950999999993</v>
      </c>
      <c r="L175">
        <v>75.562904000000003</v>
      </c>
      <c r="M175">
        <v>77.422443000000001</v>
      </c>
      <c r="N175">
        <v>0.29533300000000001</v>
      </c>
      <c r="O175">
        <v>-0.39129700000000001</v>
      </c>
      <c r="P175">
        <v>-2.4560200000000001</v>
      </c>
      <c r="Q175">
        <v>-2.26274</v>
      </c>
      <c r="R175">
        <v>-2.7803779999999998</v>
      </c>
      <c r="S175">
        <v>-2.977617</v>
      </c>
      <c r="T175">
        <v>-2.2462979999999999</v>
      </c>
      <c r="U175">
        <v>-0.37822699999999998</v>
      </c>
      <c r="V175">
        <v>2.9472939999999999</v>
      </c>
      <c r="W175">
        <v>2.8520750000000001</v>
      </c>
      <c r="X175">
        <v>0.35536699999999999</v>
      </c>
      <c r="Y175">
        <v>-0.80667299999999997</v>
      </c>
      <c r="Z175">
        <v>2.624692</v>
      </c>
      <c r="AA175">
        <v>2.813342</v>
      </c>
      <c r="AB175">
        <v>2.2552699999999999</v>
      </c>
      <c r="AC175">
        <v>-2.0877539999999999</v>
      </c>
      <c r="AD175">
        <v>-0.29434100000000002</v>
      </c>
      <c r="AE175">
        <v>-5.8120450000000003</v>
      </c>
      <c r="AF175">
        <v>-1.078311</v>
      </c>
      <c r="AG175">
        <v>-6.1258889999999999</v>
      </c>
      <c r="AH175">
        <v>9.5634119999999996</v>
      </c>
      <c r="AI175">
        <v>-12.487456999999999</v>
      </c>
      <c r="AJ175">
        <v>-11.787713</v>
      </c>
      <c r="AK175">
        <v>1.1318760000000001</v>
      </c>
      <c r="AL175">
        <v>6.2320510000000002</v>
      </c>
      <c r="AM175">
        <v>0.41903200000000002</v>
      </c>
      <c r="AN175">
        <v>4.8538220000000001</v>
      </c>
      <c r="AO175">
        <v>-0.23774999999999999</v>
      </c>
      <c r="AP175">
        <v>3.1570819999999999</v>
      </c>
      <c r="AQ175">
        <v>-2.1193209999999998</v>
      </c>
      <c r="AR175">
        <v>3.040187</v>
      </c>
      <c r="AS175">
        <v>-2.9394819999999999</v>
      </c>
      <c r="AT175">
        <v>2.0728810000000002</v>
      </c>
      <c r="AU175">
        <v>-2.166121</v>
      </c>
      <c r="AV175">
        <v>2.2478760000000002</v>
      </c>
      <c r="AW175">
        <v>0.56240199999999996</v>
      </c>
      <c r="AX175">
        <v>4.6035959999999996</v>
      </c>
      <c r="AY175">
        <v>6.6419000000000006E-2</v>
      </c>
      <c r="AZ175">
        <v>4.5773450000000002</v>
      </c>
      <c r="BA175">
        <v>-1.353059</v>
      </c>
      <c r="BB175">
        <v>3.6815500000000001</v>
      </c>
      <c r="BC175">
        <v>-2.2565249999999999</v>
      </c>
      <c r="BD175">
        <v>2.751417</v>
      </c>
      <c r="BE175">
        <v>-2.8042280000000002</v>
      </c>
      <c r="BF175">
        <v>1.790581</v>
      </c>
      <c r="BG175">
        <v>-2.2304689999999998</v>
      </c>
      <c r="BH175">
        <v>1.052837</v>
      </c>
      <c r="BI175">
        <v>0.89828799999999998</v>
      </c>
      <c r="BJ175">
        <v>5.2950660000000003</v>
      </c>
      <c r="BK175">
        <v>0.266343</v>
      </c>
      <c r="BL175">
        <v>3.9424779999999999</v>
      </c>
      <c r="BM175">
        <v>-0.84163699999999997</v>
      </c>
      <c r="BN175">
        <v>3.4111549999999999</v>
      </c>
      <c r="BO175">
        <v>-2.2019980000000001</v>
      </c>
      <c r="BP175">
        <v>1.2542150000000001</v>
      </c>
      <c r="BQ175">
        <v>-2.6550980000000002</v>
      </c>
      <c r="BR175">
        <v>1.1662360000000001</v>
      </c>
      <c r="BS175">
        <v>-2.2468629999999998</v>
      </c>
      <c r="BT175">
        <v>1.526802</v>
      </c>
      <c r="BU175">
        <v>1.048265</v>
      </c>
      <c r="BV175">
        <v>4.4039210000000004</v>
      </c>
      <c r="BW175">
        <v>0.50371500000000002</v>
      </c>
      <c r="BX175">
        <v>4.1622399999999997</v>
      </c>
      <c r="BY175">
        <v>-1.18242</v>
      </c>
      <c r="BZ175">
        <v>2.3658229999999998</v>
      </c>
      <c r="CA175">
        <v>-2.1465679999999998</v>
      </c>
      <c r="CB175">
        <v>0.50884099999999999</v>
      </c>
      <c r="CC175">
        <v>-2.1355840000000001</v>
      </c>
      <c r="CD175">
        <v>2.1442079999999999</v>
      </c>
      <c r="CE175">
        <v>-1.9710430000000001</v>
      </c>
      <c r="CF175">
        <v>0.75222299999999997</v>
      </c>
      <c r="CG175">
        <v>0.75360700000000003</v>
      </c>
      <c r="CH175">
        <v>3.4486460000000001</v>
      </c>
      <c r="CI175">
        <v>0.12969800000000001</v>
      </c>
      <c r="CJ175">
        <v>2.4809049999999999</v>
      </c>
      <c r="CK175">
        <v>-0.63817800000000002</v>
      </c>
      <c r="CL175">
        <v>1.9880720000000001</v>
      </c>
      <c r="CM175">
        <v>-2.1045259999999999</v>
      </c>
      <c r="CN175">
        <v>0.23005800000000001</v>
      </c>
      <c r="CO175">
        <v>-2.643573</v>
      </c>
      <c r="CP175">
        <v>0.59750999999999999</v>
      </c>
      <c r="CQ175">
        <v>-2.4293689999999999</v>
      </c>
      <c r="CR175">
        <v>1.028511</v>
      </c>
      <c r="CS175">
        <v>1.465222</v>
      </c>
      <c r="CT175">
        <v>4.9007379999999996</v>
      </c>
      <c r="CU175">
        <v>0.41177999999999998</v>
      </c>
      <c r="CV175">
        <v>2.735754</v>
      </c>
      <c r="CW175">
        <v>-0.87034900000000004</v>
      </c>
      <c r="CX175">
        <v>2.037452</v>
      </c>
      <c r="CY175">
        <v>-2.34876</v>
      </c>
      <c r="CZ175">
        <v>1.4632970000000001</v>
      </c>
      <c r="DA175">
        <v>-1.808357</v>
      </c>
      <c r="DB175">
        <v>-4.2269000000000001E-2</v>
      </c>
      <c r="DC175">
        <v>-1.9093690000000001</v>
      </c>
      <c r="DD175">
        <v>2.8077009999999998</v>
      </c>
      <c r="DE175">
        <v>100.35493</v>
      </c>
      <c r="DF175">
        <v>82.738687999999996</v>
      </c>
      <c r="DG175">
        <v>89.265281000000002</v>
      </c>
      <c r="DH175">
        <v>102.683424</v>
      </c>
      <c r="DI175">
        <v>79.234363999999999</v>
      </c>
      <c r="DJ175">
        <v>95.298221999999996</v>
      </c>
      <c r="DK175">
        <v>101.43918600000001</v>
      </c>
      <c r="DL175">
        <v>96.123829999999998</v>
      </c>
      <c r="DM175">
        <v>122.453783</v>
      </c>
      <c r="DN175">
        <v>96.250631999999996</v>
      </c>
      <c r="DO175">
        <v>112.34404499999999</v>
      </c>
      <c r="DP175">
        <v>95.037139999999994</v>
      </c>
      <c r="DQ175">
        <v>113.17594800000001</v>
      </c>
      <c r="DR175">
        <v>143.18355099999999</v>
      </c>
      <c r="DS175">
        <v>114.630227</v>
      </c>
      <c r="DT175">
        <v>16.890488000000001</v>
      </c>
      <c r="DU175">
        <v>177.58202499999999</v>
      </c>
      <c r="DV175">
        <v>13.336002000000001</v>
      </c>
      <c r="DW175">
        <v>185.81189599999999</v>
      </c>
      <c r="DX175">
        <v>13.936726</v>
      </c>
      <c r="DY175">
        <v>168.79701399999999</v>
      </c>
      <c r="DZ175">
        <v>118.43</v>
      </c>
      <c r="EA175">
        <v>6.2030000000000003</v>
      </c>
      <c r="EB175">
        <v>725.3</v>
      </c>
      <c r="EC175">
        <v>121.49</v>
      </c>
      <c r="ED175">
        <v>5.4880000000000004</v>
      </c>
      <c r="EE175">
        <v>655.8</v>
      </c>
      <c r="EF175">
        <v>120.66</v>
      </c>
      <c r="EG175">
        <v>5.7359999999999998</v>
      </c>
      <c r="EH175">
        <v>678.2</v>
      </c>
      <c r="EI175">
        <v>120.589996</v>
      </c>
      <c r="EJ175">
        <v>4.899</v>
      </c>
      <c r="EK175">
        <v>545.59997599999997</v>
      </c>
      <c r="EL175">
        <v>19.685082999999999</v>
      </c>
      <c r="EM175">
        <v>3.398536</v>
      </c>
      <c r="EN175">
        <v>3.0859679999999998</v>
      </c>
      <c r="EO175">
        <v>-10.121670999999999</v>
      </c>
      <c r="EP175">
        <v>-15.885992999999999</v>
      </c>
      <c r="EQ175">
        <v>-14.873680999999999</v>
      </c>
      <c r="ER175">
        <v>101.37511000000001</v>
      </c>
      <c r="ES175">
        <v>104.635626</v>
      </c>
      <c r="ET175">
        <v>97.779809</v>
      </c>
      <c r="EU175">
        <v>0.77898299999999998</v>
      </c>
      <c r="EV175">
        <v>15381.972068999999</v>
      </c>
      <c r="EW175" t="s">
        <v>1173</v>
      </c>
      <c r="EX175" t="s">
        <v>1173</v>
      </c>
      <c r="EY175">
        <v>11572.79304</v>
      </c>
    </row>
    <row r="176" spans="1:155" x14ac:dyDescent="0.25">
      <c r="A176" s="741">
        <v>46299</v>
      </c>
      <c r="B176" s="740">
        <v>0.29019675925925925</v>
      </c>
      <c r="C176">
        <v>9060</v>
      </c>
      <c r="D176">
        <v>0</v>
      </c>
      <c r="E176">
        <v>0</v>
      </c>
      <c r="F176">
        <v>80.249765999999994</v>
      </c>
      <c r="G176">
        <v>77.519121999999996</v>
      </c>
      <c r="H176">
        <v>68.873634999999993</v>
      </c>
      <c r="I176">
        <v>77.765562000000003</v>
      </c>
      <c r="J176">
        <v>82.134048000000007</v>
      </c>
      <c r="K176">
        <v>78.321991999999995</v>
      </c>
      <c r="L176">
        <v>75.571037000000004</v>
      </c>
      <c r="M176">
        <v>77.439824000000002</v>
      </c>
      <c r="N176">
        <v>0.259239</v>
      </c>
      <c r="O176">
        <v>-0.435751</v>
      </c>
      <c r="P176">
        <v>-2.6736439999999999</v>
      </c>
      <c r="Q176">
        <v>-2.7857029999999998</v>
      </c>
      <c r="R176">
        <v>-2.999654</v>
      </c>
      <c r="S176">
        <v>-3.2489659999999998</v>
      </c>
      <c r="T176">
        <v>-2.3633820000000001</v>
      </c>
      <c r="U176">
        <v>-0.53242900000000004</v>
      </c>
      <c r="V176">
        <v>2.9131849999999999</v>
      </c>
      <c r="W176">
        <v>2.5575190000000001</v>
      </c>
      <c r="X176">
        <v>6.4310000000000006E-2</v>
      </c>
      <c r="Y176">
        <v>-1.056748</v>
      </c>
      <c r="Z176">
        <v>2.5779920000000001</v>
      </c>
      <c r="AA176">
        <v>2.9216880000000001</v>
      </c>
      <c r="AB176">
        <v>2.232011</v>
      </c>
      <c r="AC176">
        <v>-2.0972620000000002</v>
      </c>
      <c r="AD176">
        <v>-0.47366999999999998</v>
      </c>
      <c r="AE176">
        <v>-6.0460859999999998</v>
      </c>
      <c r="AF176">
        <v>-1.221751</v>
      </c>
      <c r="AG176">
        <v>-6.284923</v>
      </c>
      <c r="AH176">
        <v>9.5849440000000001</v>
      </c>
      <c r="AI176">
        <v>-12.411009</v>
      </c>
      <c r="AJ176">
        <v>-11.8756</v>
      </c>
      <c r="AK176">
        <v>1.1020179999999999</v>
      </c>
      <c r="AL176">
        <v>6.2108429999999997</v>
      </c>
      <c r="AM176">
        <v>0.37501200000000001</v>
      </c>
      <c r="AN176">
        <v>4.8577979999999998</v>
      </c>
      <c r="AO176">
        <v>-0.273254</v>
      </c>
      <c r="AP176">
        <v>3.165905</v>
      </c>
      <c r="AQ176">
        <v>-2.1540010000000001</v>
      </c>
      <c r="AR176">
        <v>3.042532</v>
      </c>
      <c r="AS176">
        <v>-2.9426839999999999</v>
      </c>
      <c r="AT176">
        <v>2.083758</v>
      </c>
      <c r="AU176">
        <v>-2.166299</v>
      </c>
      <c r="AV176">
        <v>2.2619729999999998</v>
      </c>
      <c r="AW176">
        <v>0.54271100000000005</v>
      </c>
      <c r="AX176">
        <v>4.6152249999999997</v>
      </c>
      <c r="AY176">
        <v>5.6413999999999999E-2</v>
      </c>
      <c r="AZ176">
        <v>4.5649990000000003</v>
      </c>
      <c r="BA176">
        <v>-1.3817219999999999</v>
      </c>
      <c r="BB176">
        <v>3.7015889999999998</v>
      </c>
      <c r="BC176">
        <v>-2.2599490000000002</v>
      </c>
      <c r="BD176">
        <v>2.7277749999999998</v>
      </c>
      <c r="BE176">
        <v>-2.8022109999999998</v>
      </c>
      <c r="BF176">
        <v>1.788897</v>
      </c>
      <c r="BG176">
        <v>-2.2432910000000001</v>
      </c>
      <c r="BH176">
        <v>1.0570310000000001</v>
      </c>
      <c r="BI176">
        <v>0.86510900000000002</v>
      </c>
      <c r="BJ176">
        <v>5.287185</v>
      </c>
      <c r="BK176">
        <v>0.244085</v>
      </c>
      <c r="BL176">
        <v>3.9355000000000002</v>
      </c>
      <c r="BM176">
        <v>-0.86393299999999995</v>
      </c>
      <c r="BN176">
        <v>3.4109090000000002</v>
      </c>
      <c r="BO176">
        <v>-2.235163</v>
      </c>
      <c r="BP176">
        <v>1.287631</v>
      </c>
      <c r="BQ176">
        <v>-2.6836470000000001</v>
      </c>
      <c r="BR176">
        <v>1.1218589999999999</v>
      </c>
      <c r="BS176">
        <v>-2.2868360000000001</v>
      </c>
      <c r="BT176">
        <v>1.510108</v>
      </c>
      <c r="BU176">
        <v>1.0131019999999999</v>
      </c>
      <c r="BV176">
        <v>4.3827049999999996</v>
      </c>
      <c r="BW176">
        <v>0.46436699999999997</v>
      </c>
      <c r="BX176">
        <v>4.1507329999999998</v>
      </c>
      <c r="BY176">
        <v>-1.193095</v>
      </c>
      <c r="BZ176">
        <v>2.3608030000000002</v>
      </c>
      <c r="CA176">
        <v>-2.1840730000000002</v>
      </c>
      <c r="CB176">
        <v>0.486263</v>
      </c>
      <c r="CC176">
        <v>-2.1641569999999999</v>
      </c>
      <c r="CD176">
        <v>2.1310199999999999</v>
      </c>
      <c r="CE176">
        <v>-2.001925</v>
      </c>
      <c r="CF176">
        <v>0.75052799999999997</v>
      </c>
      <c r="CG176">
        <v>0.74037500000000001</v>
      </c>
      <c r="CH176">
        <v>3.4114599999999999</v>
      </c>
      <c r="CI176">
        <v>0.105721</v>
      </c>
      <c r="CJ176">
        <v>2.484172</v>
      </c>
      <c r="CK176">
        <v>-0.66020999999999996</v>
      </c>
      <c r="CL176">
        <v>1.9550730000000001</v>
      </c>
      <c r="CM176">
        <v>-2.1099209999999999</v>
      </c>
      <c r="CN176">
        <v>0.209424</v>
      </c>
      <c r="CO176">
        <v>-2.660123</v>
      </c>
      <c r="CP176">
        <v>0.59460000000000002</v>
      </c>
      <c r="CQ176">
        <v>-2.453163</v>
      </c>
      <c r="CR176">
        <v>1.018222</v>
      </c>
      <c r="CS176">
        <v>1.4286620000000001</v>
      </c>
      <c r="CT176">
        <v>4.8934449999999998</v>
      </c>
      <c r="CU176">
        <v>0.36657299999999998</v>
      </c>
      <c r="CV176">
        <v>2.723376</v>
      </c>
      <c r="CW176">
        <v>-0.89852500000000002</v>
      </c>
      <c r="CX176">
        <v>2.0195880000000002</v>
      </c>
      <c r="CY176">
        <v>-2.4052349999999998</v>
      </c>
      <c r="CZ176">
        <v>1.4500280000000001</v>
      </c>
      <c r="DA176">
        <v>-1.8262290000000001</v>
      </c>
      <c r="DB176">
        <v>-5.7780999999999999E-2</v>
      </c>
      <c r="DC176">
        <v>-1.948561</v>
      </c>
      <c r="DD176">
        <v>2.8050709999999999</v>
      </c>
      <c r="DE176">
        <v>100.576576</v>
      </c>
      <c r="DF176">
        <v>82.265131999999994</v>
      </c>
      <c r="DG176">
        <v>89.634163000000001</v>
      </c>
      <c r="DH176">
        <v>102.728866</v>
      </c>
      <c r="DI176">
        <v>79.451639</v>
      </c>
      <c r="DJ176">
        <v>95.424065999999996</v>
      </c>
      <c r="DK176">
        <v>101.5699</v>
      </c>
      <c r="DL176">
        <v>96.181129999999996</v>
      </c>
      <c r="DM176">
        <v>122.522261</v>
      </c>
      <c r="DN176">
        <v>95.846200999999994</v>
      </c>
      <c r="DO176">
        <v>112.72780899999999</v>
      </c>
      <c r="DP176">
        <v>95.245163000000005</v>
      </c>
      <c r="DQ176">
        <v>113.02990800000001</v>
      </c>
      <c r="DR176">
        <v>144.119651</v>
      </c>
      <c r="DS176">
        <v>115.011805</v>
      </c>
      <c r="DT176">
        <v>16.907059</v>
      </c>
      <c r="DU176">
        <v>177.53187500000001</v>
      </c>
      <c r="DV176">
        <v>13.194933000000001</v>
      </c>
      <c r="DW176">
        <v>186.19122999999999</v>
      </c>
      <c r="DX176">
        <v>13.861648000000001</v>
      </c>
      <c r="DY176">
        <v>169.317758</v>
      </c>
      <c r="DZ176">
        <v>118.42</v>
      </c>
      <c r="EA176">
        <v>6.2009999999999996</v>
      </c>
      <c r="EB176">
        <v>723.6</v>
      </c>
      <c r="EC176">
        <v>121.7</v>
      </c>
      <c r="ED176">
        <v>5.468</v>
      </c>
      <c r="EE176">
        <v>652.79999999999995</v>
      </c>
      <c r="EF176">
        <v>120.69</v>
      </c>
      <c r="EG176">
        <v>5.7009999999999996</v>
      </c>
      <c r="EH176">
        <v>682</v>
      </c>
      <c r="EI176">
        <v>120.57</v>
      </c>
      <c r="EJ176">
        <v>4.899</v>
      </c>
      <c r="EK176">
        <v>545.5</v>
      </c>
      <c r="EL176">
        <v>19.680938999999999</v>
      </c>
      <c r="EM176">
        <v>3.7151320000000001</v>
      </c>
      <c r="EN176">
        <v>3.1236980000000001</v>
      </c>
      <c r="EO176">
        <v>-10.095995</v>
      </c>
      <c r="EP176">
        <v>-16.126141000000001</v>
      </c>
      <c r="EQ176">
        <v>-14.999298</v>
      </c>
      <c r="ER176">
        <v>101.35493099999999</v>
      </c>
      <c r="ES176">
        <v>104.783529</v>
      </c>
      <c r="ET176">
        <v>97.996401000000006</v>
      </c>
      <c r="EU176">
        <v>0.76258599999999999</v>
      </c>
      <c r="EV176">
        <v>15394.049650999999</v>
      </c>
      <c r="EW176" t="s">
        <v>1173</v>
      </c>
      <c r="EX176" t="s">
        <v>1173</v>
      </c>
      <c r="EY176">
        <v>11581.894955</v>
      </c>
    </row>
    <row r="177" spans="1:155" x14ac:dyDescent="0.25">
      <c r="A177" s="741">
        <v>46299</v>
      </c>
      <c r="B177" s="740">
        <v>0.29089120370370369</v>
      </c>
      <c r="C177">
        <v>9120</v>
      </c>
      <c r="D177">
        <v>0</v>
      </c>
      <c r="E177">
        <v>0</v>
      </c>
      <c r="F177">
        <v>80.274230000000003</v>
      </c>
      <c r="G177">
        <v>77.487228000000002</v>
      </c>
      <c r="H177">
        <v>68.823119000000005</v>
      </c>
      <c r="I177">
        <v>77.770600000000002</v>
      </c>
      <c r="J177">
        <v>82.190164999999993</v>
      </c>
      <c r="K177">
        <v>78.261385000000004</v>
      </c>
      <c r="L177">
        <v>75.575292000000005</v>
      </c>
      <c r="M177">
        <v>77.408268000000007</v>
      </c>
      <c r="N177">
        <v>0.19856699999999999</v>
      </c>
      <c r="O177">
        <v>-0.475219</v>
      </c>
      <c r="P177">
        <v>-2.884477</v>
      </c>
      <c r="Q177">
        <v>-2.9246750000000001</v>
      </c>
      <c r="R177">
        <v>-3.1957810000000002</v>
      </c>
      <c r="S177">
        <v>-3.4098679999999999</v>
      </c>
      <c r="T177">
        <v>-2.5543300000000002</v>
      </c>
      <c r="U177">
        <v>-0.72561200000000003</v>
      </c>
      <c r="V177">
        <v>2.885418</v>
      </c>
      <c r="W177">
        <v>2.6438700000000002</v>
      </c>
      <c r="X177">
        <v>5.0744999999999998E-2</v>
      </c>
      <c r="Y177">
        <v>-1.0514079999999999</v>
      </c>
      <c r="Z177">
        <v>2.4521280000000001</v>
      </c>
      <c r="AA177">
        <v>3.1077430000000001</v>
      </c>
      <c r="AB177">
        <v>2.191621</v>
      </c>
      <c r="AC177">
        <v>-2.200504</v>
      </c>
      <c r="AD177">
        <v>-0.68935599999999997</v>
      </c>
      <c r="AE177">
        <v>-6.2855780000000001</v>
      </c>
      <c r="AF177">
        <v>-1.2534149999999999</v>
      </c>
      <c r="AG177">
        <v>-6.4208970000000001</v>
      </c>
      <c r="AH177">
        <v>9.5445539999999998</v>
      </c>
      <c r="AI177">
        <v>-8.1650120000000008</v>
      </c>
      <c r="AJ177">
        <v>-11.888622</v>
      </c>
      <c r="AK177">
        <v>1.0578920000000001</v>
      </c>
      <c r="AL177">
        <v>6.2385489999999999</v>
      </c>
      <c r="AM177">
        <v>0.37895099999999998</v>
      </c>
      <c r="AN177">
        <v>4.8447389999999997</v>
      </c>
      <c r="AO177">
        <v>-0.26633600000000002</v>
      </c>
      <c r="AP177">
        <v>3.1548539999999998</v>
      </c>
      <c r="AQ177">
        <v>-2.158652</v>
      </c>
      <c r="AR177">
        <v>3.0298959999999999</v>
      </c>
      <c r="AS177">
        <v>-2.9698250000000002</v>
      </c>
      <c r="AT177">
        <v>2.064092</v>
      </c>
      <c r="AU177">
        <v>-2.1758950000000001</v>
      </c>
      <c r="AV177">
        <v>2.2644129999999998</v>
      </c>
      <c r="AW177">
        <v>0.54738699999999996</v>
      </c>
      <c r="AX177">
        <v>4.6006020000000003</v>
      </c>
      <c r="AY177">
        <v>4.6772000000000001E-2</v>
      </c>
      <c r="AZ177">
        <v>4.5655010000000003</v>
      </c>
      <c r="BA177">
        <v>-1.389087</v>
      </c>
      <c r="BB177">
        <v>3.6893220000000002</v>
      </c>
      <c r="BC177">
        <v>-2.276964</v>
      </c>
      <c r="BD177">
        <v>2.728834</v>
      </c>
      <c r="BE177">
        <v>-2.8244259999999999</v>
      </c>
      <c r="BF177">
        <v>1.786653</v>
      </c>
      <c r="BG177">
        <v>-2.246013</v>
      </c>
      <c r="BH177">
        <v>1.0635330000000001</v>
      </c>
      <c r="BI177">
        <v>0.87622599999999995</v>
      </c>
      <c r="BJ177">
        <v>5.2843929999999997</v>
      </c>
      <c r="BK177">
        <v>0.24127199999999999</v>
      </c>
      <c r="BL177">
        <v>3.960718</v>
      </c>
      <c r="BM177">
        <v>-0.85426000000000002</v>
      </c>
      <c r="BN177">
        <v>3.3881009999999998</v>
      </c>
      <c r="BO177">
        <v>-2.237768</v>
      </c>
      <c r="BP177">
        <v>1.2601389999999999</v>
      </c>
      <c r="BQ177">
        <v>-2.6862539999999999</v>
      </c>
      <c r="BR177">
        <v>1.145977</v>
      </c>
      <c r="BS177">
        <v>-2.2751100000000002</v>
      </c>
      <c r="BT177">
        <v>1.5208440000000001</v>
      </c>
      <c r="BU177">
        <v>1.017814</v>
      </c>
      <c r="BV177">
        <v>4.3993260000000003</v>
      </c>
      <c r="BW177">
        <v>0.46308100000000002</v>
      </c>
      <c r="BX177">
        <v>4.172161</v>
      </c>
      <c r="BY177">
        <v>-1.1886190000000001</v>
      </c>
      <c r="BZ177">
        <v>2.3510279999999999</v>
      </c>
      <c r="CA177">
        <v>-2.174909</v>
      </c>
      <c r="CB177">
        <v>0.51754900000000004</v>
      </c>
      <c r="CC177">
        <v>-2.1489120000000002</v>
      </c>
      <c r="CD177">
        <v>2.1438619999999999</v>
      </c>
      <c r="CE177">
        <v>-1.997344</v>
      </c>
      <c r="CF177">
        <v>0.74126000000000003</v>
      </c>
      <c r="CG177">
        <v>0.74679799999999996</v>
      </c>
      <c r="CH177">
        <v>3.4403100000000002</v>
      </c>
      <c r="CI177">
        <v>0.119934</v>
      </c>
      <c r="CJ177">
        <v>2.4748589999999999</v>
      </c>
      <c r="CK177">
        <v>-0.65193800000000002</v>
      </c>
      <c r="CL177">
        <v>1.9623900000000001</v>
      </c>
      <c r="CM177">
        <v>-2.1011669999999998</v>
      </c>
      <c r="CN177">
        <v>0.226938</v>
      </c>
      <c r="CO177">
        <v>-2.6573769999999999</v>
      </c>
      <c r="CP177">
        <v>0.59634900000000002</v>
      </c>
      <c r="CQ177">
        <v>-2.4500150000000001</v>
      </c>
      <c r="CR177">
        <v>1.03427</v>
      </c>
      <c r="CS177">
        <v>1.4350179999999999</v>
      </c>
      <c r="CT177">
        <v>4.9044249999999998</v>
      </c>
      <c r="CU177">
        <v>0.38547900000000002</v>
      </c>
      <c r="CV177">
        <v>2.748656</v>
      </c>
      <c r="CW177">
        <v>-0.87171799999999999</v>
      </c>
      <c r="CX177">
        <v>2.0199880000000001</v>
      </c>
      <c r="CY177">
        <v>-2.4359039999999998</v>
      </c>
      <c r="CZ177">
        <v>1.4278379999999999</v>
      </c>
      <c r="DA177">
        <v>-1.8320890000000001</v>
      </c>
      <c r="DB177">
        <v>-5.9005000000000002E-2</v>
      </c>
      <c r="DC177">
        <v>-1.9210560000000001</v>
      </c>
      <c r="DD177">
        <v>2.7638370000000001</v>
      </c>
      <c r="DE177">
        <v>100.023625</v>
      </c>
      <c r="DF177">
        <v>81.568151</v>
      </c>
      <c r="DG177">
        <v>89.778505999999993</v>
      </c>
      <c r="DH177">
        <v>102.48068600000001</v>
      </c>
      <c r="DI177">
        <v>79.237457000000006</v>
      </c>
      <c r="DJ177">
        <v>95.347471999999996</v>
      </c>
      <c r="DK177">
        <v>101.34958399999999</v>
      </c>
      <c r="DL177">
        <v>96.013236000000006</v>
      </c>
      <c r="DM177">
        <v>126.45941999999999</v>
      </c>
      <c r="DN177">
        <v>95.367545000000007</v>
      </c>
      <c r="DO177">
        <v>113.080077</v>
      </c>
      <c r="DP177">
        <v>95.164108999999996</v>
      </c>
      <c r="DQ177">
        <v>113.04016799999999</v>
      </c>
      <c r="DR177">
        <v>145.34046799999999</v>
      </c>
      <c r="DS177">
        <v>114.73375799999999</v>
      </c>
      <c r="DT177">
        <v>16.807003000000002</v>
      </c>
      <c r="DU177">
        <v>176.060416</v>
      </c>
      <c r="DV177">
        <v>13.005852000000001</v>
      </c>
      <c r="DW177">
        <v>184.929506</v>
      </c>
      <c r="DX177">
        <v>13.817183999999999</v>
      </c>
      <c r="DY177">
        <v>168.61497700000001</v>
      </c>
      <c r="DZ177">
        <v>118.63</v>
      </c>
      <c r="EA177">
        <v>6.18</v>
      </c>
      <c r="EB177">
        <v>722.5</v>
      </c>
      <c r="EC177">
        <v>121.53</v>
      </c>
      <c r="ED177">
        <v>5.4370000000000003</v>
      </c>
      <c r="EE177">
        <v>651.5</v>
      </c>
      <c r="EF177">
        <v>120.39</v>
      </c>
      <c r="EG177">
        <v>5.734</v>
      </c>
      <c r="EH177">
        <v>678.1</v>
      </c>
      <c r="EI177">
        <v>120.610001</v>
      </c>
      <c r="EJ177">
        <v>4.9000000000000004</v>
      </c>
      <c r="EK177">
        <v>545.79998799999998</v>
      </c>
      <c r="EL177">
        <v>19.795736999999999</v>
      </c>
      <c r="EM177">
        <v>8.2844850000000001</v>
      </c>
      <c r="EN177">
        <v>3.1851910000000001</v>
      </c>
      <c r="EO177">
        <v>-10.251182999999999</v>
      </c>
      <c r="EP177">
        <v>-16.449497000000001</v>
      </c>
      <c r="EQ177">
        <v>-15.073812999999999</v>
      </c>
      <c r="ER177">
        <v>100.761127</v>
      </c>
      <c r="ES177">
        <v>104.29078699999999</v>
      </c>
      <c r="ET177">
        <v>97.703989000000007</v>
      </c>
      <c r="EU177">
        <v>0.76364100000000001</v>
      </c>
      <c r="EV177">
        <v>15406.123148000001</v>
      </c>
      <c r="EW177" t="s">
        <v>1173</v>
      </c>
      <c r="EX177" t="s">
        <v>1173</v>
      </c>
      <c r="EY177">
        <v>11590.372665999999</v>
      </c>
    </row>
    <row r="178" spans="1:155" x14ac:dyDescent="0.25">
      <c r="A178" s="741">
        <v>46299</v>
      </c>
      <c r="B178" s="740">
        <v>0.29158564814814814</v>
      </c>
      <c r="C178">
        <v>9180</v>
      </c>
      <c r="D178">
        <v>0</v>
      </c>
      <c r="E178">
        <v>0</v>
      </c>
      <c r="F178">
        <v>80.445943</v>
      </c>
      <c r="G178">
        <v>77.521793000000002</v>
      </c>
      <c r="H178">
        <v>68.894627999999997</v>
      </c>
      <c r="I178">
        <v>77.797431000000003</v>
      </c>
      <c r="J178">
        <v>82.178320999999997</v>
      </c>
      <c r="K178">
        <v>78.310080999999997</v>
      </c>
      <c r="L178">
        <v>75.570594</v>
      </c>
      <c r="M178">
        <v>77.470129</v>
      </c>
      <c r="N178">
        <v>0.23314599999999999</v>
      </c>
      <c r="O178">
        <v>-0.53816600000000003</v>
      </c>
      <c r="P178">
        <v>-3.1008439999999999</v>
      </c>
      <c r="Q178">
        <v>-3.267131</v>
      </c>
      <c r="R178">
        <v>-3.311712</v>
      </c>
      <c r="S178">
        <v>-3.5040040000000001</v>
      </c>
      <c r="T178">
        <v>-2.6497090000000001</v>
      </c>
      <c r="U178">
        <v>-0.85680699999999999</v>
      </c>
      <c r="V178">
        <v>2.8517760000000001</v>
      </c>
      <c r="W178">
        <v>2.8094519999999998</v>
      </c>
      <c r="X178">
        <v>-0.27603</v>
      </c>
      <c r="Y178">
        <v>-1.2072240000000001</v>
      </c>
      <c r="Z178">
        <v>2.3035899999999998</v>
      </c>
      <c r="AA178">
        <v>2.8517130000000002</v>
      </c>
      <c r="AB178">
        <v>2.145292</v>
      </c>
      <c r="AC178">
        <v>-2.175751</v>
      </c>
      <c r="AD178">
        <v>-0.65268400000000004</v>
      </c>
      <c r="AE178">
        <v>-6.414695</v>
      </c>
      <c r="AF178">
        <v>-1.276891</v>
      </c>
      <c r="AG178">
        <v>-4.9468670000000001</v>
      </c>
      <c r="AH178">
        <v>9.542624</v>
      </c>
      <c r="AI178">
        <v>-8.530227</v>
      </c>
      <c r="AJ178">
        <v>-5.3738630000000001</v>
      </c>
      <c r="AK178">
        <v>1.084997</v>
      </c>
      <c r="AL178">
        <v>6.1823870000000003</v>
      </c>
      <c r="AM178">
        <v>0.33152799999999999</v>
      </c>
      <c r="AN178">
        <v>4.8302019999999999</v>
      </c>
      <c r="AO178">
        <v>-0.33287899999999998</v>
      </c>
      <c r="AP178">
        <v>3.1056720000000002</v>
      </c>
      <c r="AQ178">
        <v>-2.2026729999999999</v>
      </c>
      <c r="AR178">
        <v>3.0044040000000001</v>
      </c>
      <c r="AS178">
        <v>-2.9964810000000002</v>
      </c>
      <c r="AT178">
        <v>2.0299230000000001</v>
      </c>
      <c r="AU178">
        <v>-2.213069</v>
      </c>
      <c r="AV178">
        <v>2.21644</v>
      </c>
      <c r="AW178">
        <v>0.48891600000000002</v>
      </c>
      <c r="AX178">
        <v>4.5466170000000004</v>
      </c>
      <c r="AY178">
        <v>1.2282E-2</v>
      </c>
      <c r="AZ178">
        <v>4.507663</v>
      </c>
      <c r="BA178">
        <v>-1.4113329999999999</v>
      </c>
      <c r="BB178">
        <v>3.6520199999999998</v>
      </c>
      <c r="BC178">
        <v>-2.318317</v>
      </c>
      <c r="BD178">
        <v>2.6983799999999998</v>
      </c>
      <c r="BE178">
        <v>-2.854428</v>
      </c>
      <c r="BF178">
        <v>1.7365870000000001</v>
      </c>
      <c r="BG178">
        <v>-2.2940710000000002</v>
      </c>
      <c r="BH178">
        <v>1.0376799999999999</v>
      </c>
      <c r="BI178">
        <v>0.81806500000000004</v>
      </c>
      <c r="BJ178">
        <v>5.2731669999999999</v>
      </c>
      <c r="BK178">
        <v>0.196242</v>
      </c>
      <c r="BL178">
        <v>3.9108900000000002</v>
      </c>
      <c r="BM178">
        <v>-0.90676800000000002</v>
      </c>
      <c r="BN178">
        <v>3.3913310000000001</v>
      </c>
      <c r="BO178">
        <v>-2.2831929999999998</v>
      </c>
      <c r="BP178">
        <v>1.2435499999999999</v>
      </c>
      <c r="BQ178">
        <v>-2.715935</v>
      </c>
      <c r="BR178">
        <v>1.112417</v>
      </c>
      <c r="BS178">
        <v>-2.2814920000000001</v>
      </c>
      <c r="BT178">
        <v>1.493757</v>
      </c>
      <c r="BU178">
        <v>1.0170859999999999</v>
      </c>
      <c r="BV178">
        <v>4.3784070000000002</v>
      </c>
      <c r="BW178">
        <v>0.47112500000000002</v>
      </c>
      <c r="BX178">
        <v>4.1640189999999997</v>
      </c>
      <c r="BY178">
        <v>-1.175535</v>
      </c>
      <c r="BZ178">
        <v>2.3525800000000001</v>
      </c>
      <c r="CA178">
        <v>-2.1765919999999999</v>
      </c>
      <c r="CB178">
        <v>0.49094300000000002</v>
      </c>
      <c r="CC178">
        <v>-2.1582949999999999</v>
      </c>
      <c r="CD178">
        <v>2.1313170000000001</v>
      </c>
      <c r="CE178">
        <v>-1.977527</v>
      </c>
      <c r="CF178">
        <v>0.72927500000000001</v>
      </c>
      <c r="CG178">
        <v>0.74496600000000002</v>
      </c>
      <c r="CH178">
        <v>3.3931369999999998</v>
      </c>
      <c r="CI178">
        <v>0.12195300000000001</v>
      </c>
      <c r="CJ178">
        <v>2.457538</v>
      </c>
      <c r="CK178">
        <v>-0.66499900000000001</v>
      </c>
      <c r="CL178">
        <v>1.937405</v>
      </c>
      <c r="CM178">
        <v>-2.0989599999999999</v>
      </c>
      <c r="CN178">
        <v>0.21679100000000001</v>
      </c>
      <c r="CO178">
        <v>-2.651332</v>
      </c>
      <c r="CP178">
        <v>0.58532700000000004</v>
      </c>
      <c r="CQ178">
        <v>-2.4462470000000001</v>
      </c>
      <c r="CR178">
        <v>1.015414</v>
      </c>
      <c r="CS178">
        <v>1.3995759999999999</v>
      </c>
      <c r="CT178">
        <v>4.8677869999999999</v>
      </c>
      <c r="CU178">
        <v>0.36706100000000003</v>
      </c>
      <c r="CV178">
        <v>2.71604</v>
      </c>
      <c r="CW178">
        <v>-0.88646999999999998</v>
      </c>
      <c r="CX178">
        <v>2.0054059999999998</v>
      </c>
      <c r="CY178">
        <v>-2.432963</v>
      </c>
      <c r="CZ178">
        <v>1.422925</v>
      </c>
      <c r="DA178">
        <v>-1.8003279999999999</v>
      </c>
      <c r="DB178">
        <v>-6.3834000000000002E-2</v>
      </c>
      <c r="DC178">
        <v>-1.9444360000000001</v>
      </c>
      <c r="DD178">
        <v>2.7823639999999998</v>
      </c>
      <c r="DE178">
        <v>100.011421</v>
      </c>
      <c r="DF178">
        <v>81.727210999999997</v>
      </c>
      <c r="DG178">
        <v>85.299342999999993</v>
      </c>
      <c r="DH178">
        <v>100.855656</v>
      </c>
      <c r="DI178">
        <v>79.640051</v>
      </c>
      <c r="DJ178">
        <v>92.641585000000006</v>
      </c>
      <c r="DK178">
        <v>101.163527</v>
      </c>
      <c r="DL178">
        <v>96.052108000000004</v>
      </c>
      <c r="DM178">
        <v>124.98734399999999</v>
      </c>
      <c r="DN178">
        <v>94.950924000000001</v>
      </c>
      <c r="DO178">
        <v>111.637714</v>
      </c>
      <c r="DP178">
        <v>91.128832000000003</v>
      </c>
      <c r="DQ178">
        <v>112.85569099999999</v>
      </c>
      <c r="DR178">
        <v>145.775577</v>
      </c>
      <c r="DS178">
        <v>114.657054</v>
      </c>
      <c r="DT178">
        <v>16.889468000000001</v>
      </c>
      <c r="DU178">
        <v>175.85758000000001</v>
      </c>
      <c r="DV178">
        <v>12.902685999999999</v>
      </c>
      <c r="DW178">
        <v>178.16876199999999</v>
      </c>
      <c r="DX178">
        <v>20.860019999999999</v>
      </c>
      <c r="DY178">
        <v>138.64135099999999</v>
      </c>
      <c r="DZ178">
        <v>118.82</v>
      </c>
      <c r="EA178">
        <v>6.1749999999999998</v>
      </c>
      <c r="EB178">
        <v>723.1</v>
      </c>
      <c r="EC178">
        <v>121.72</v>
      </c>
      <c r="ED178">
        <v>5.4240000000000004</v>
      </c>
      <c r="EE178">
        <v>644.4</v>
      </c>
      <c r="EF178">
        <v>123.18</v>
      </c>
      <c r="EG178">
        <v>0.501</v>
      </c>
      <c r="EH178">
        <v>34.200000000000003</v>
      </c>
      <c r="EI178">
        <v>120.599998</v>
      </c>
      <c r="EJ178">
        <v>4.9000000000000004</v>
      </c>
      <c r="EK178">
        <v>545.79998799999998</v>
      </c>
      <c r="EL178">
        <v>19.665875</v>
      </c>
      <c r="EM178">
        <v>8.0964189999999991</v>
      </c>
      <c r="EN178">
        <v>-1.1275580000000001</v>
      </c>
      <c r="EO178">
        <v>-10.123251</v>
      </c>
      <c r="EP178">
        <v>-16.626646000000001</v>
      </c>
      <c r="EQ178">
        <v>-4.2463050000000004</v>
      </c>
      <c r="ER178">
        <v>100.67901000000001</v>
      </c>
      <c r="ES178">
        <v>101.610913</v>
      </c>
      <c r="ET178">
        <v>84.387165999999993</v>
      </c>
      <c r="EU178">
        <v>0.74146400000000001</v>
      </c>
      <c r="EV178">
        <v>15418.184010999999</v>
      </c>
      <c r="EW178" t="s">
        <v>1173</v>
      </c>
      <c r="EX178" t="s">
        <v>1173</v>
      </c>
      <c r="EY178">
        <v>11599.46638</v>
      </c>
    </row>
    <row r="179" spans="1:155" x14ac:dyDescent="0.25">
      <c r="A179" s="741">
        <v>46299</v>
      </c>
      <c r="B179" s="740">
        <v>0.29228009259259258</v>
      </c>
      <c r="C179">
        <v>9240</v>
      </c>
      <c r="D179">
        <v>0</v>
      </c>
      <c r="E179">
        <v>0</v>
      </c>
      <c r="F179">
        <v>80.208736999999999</v>
      </c>
      <c r="G179">
        <v>77.509128000000004</v>
      </c>
      <c r="H179">
        <v>68.677161999999996</v>
      </c>
      <c r="I179">
        <v>77.782858000000004</v>
      </c>
      <c r="J179">
        <v>82.057838000000004</v>
      </c>
      <c r="K179">
        <v>78.308982</v>
      </c>
      <c r="L179">
        <v>75.524855000000002</v>
      </c>
      <c r="M179">
        <v>77.392900999999995</v>
      </c>
      <c r="N179">
        <v>0.180094</v>
      </c>
      <c r="O179">
        <v>-0.49232399999999998</v>
      </c>
      <c r="P179">
        <v>-2.1437400000000002</v>
      </c>
      <c r="Q179">
        <v>-2.0105849999999998</v>
      </c>
      <c r="R179">
        <v>-1.470872</v>
      </c>
      <c r="S179">
        <v>-1.269927</v>
      </c>
      <c r="T179">
        <v>-0.86361500000000002</v>
      </c>
      <c r="U179">
        <v>0.41526800000000003</v>
      </c>
      <c r="V179">
        <v>2.843099</v>
      </c>
      <c r="W179">
        <v>2.9976539999999998</v>
      </c>
      <c r="X179">
        <v>0.23274900000000001</v>
      </c>
      <c r="Y179">
        <v>-0.34564</v>
      </c>
      <c r="Z179">
        <v>3.2235659999999999</v>
      </c>
      <c r="AA179">
        <v>2.5878549999999998</v>
      </c>
      <c r="AB179">
        <v>2.1445020000000001</v>
      </c>
      <c r="AC179">
        <v>-2.3017259999999999</v>
      </c>
      <c r="AD179">
        <v>-0.153035</v>
      </c>
      <c r="AE179">
        <v>-1.5488109999999999</v>
      </c>
      <c r="AF179">
        <v>-1.4869E-2</v>
      </c>
      <c r="AG179">
        <v>-0.15257299999999999</v>
      </c>
      <c r="AH179">
        <v>8.8320290000000004</v>
      </c>
      <c r="AI179">
        <v>2.0114510000000001</v>
      </c>
      <c r="AJ179">
        <v>4.4941250000000004</v>
      </c>
      <c r="AK179">
        <v>1.0642039999999999</v>
      </c>
      <c r="AL179">
        <v>6.1795650000000002</v>
      </c>
      <c r="AM179">
        <v>0.33606999999999998</v>
      </c>
      <c r="AN179">
        <v>4.8122379999999998</v>
      </c>
      <c r="AO179">
        <v>-0.29389999999999999</v>
      </c>
      <c r="AP179">
        <v>3.118236</v>
      </c>
      <c r="AQ179">
        <v>-2.1784159999999999</v>
      </c>
      <c r="AR179">
        <v>2.9934639999999999</v>
      </c>
      <c r="AS179">
        <v>-2.9884909999999998</v>
      </c>
      <c r="AT179">
        <v>2.0222760000000002</v>
      </c>
      <c r="AU179">
        <v>-2.2110289999999999</v>
      </c>
      <c r="AV179">
        <v>2.2000470000000001</v>
      </c>
      <c r="AW179">
        <v>0.50378900000000004</v>
      </c>
      <c r="AX179">
        <v>4.5526809999999998</v>
      </c>
      <c r="AY179">
        <v>2.1621999999999999E-2</v>
      </c>
      <c r="AZ179">
        <v>4.5171260000000002</v>
      </c>
      <c r="BA179">
        <v>-1.3976170000000001</v>
      </c>
      <c r="BB179">
        <v>3.6397970000000002</v>
      </c>
      <c r="BC179">
        <v>-2.306076</v>
      </c>
      <c r="BD179">
        <v>2.685219</v>
      </c>
      <c r="BE179">
        <v>-2.8260209999999999</v>
      </c>
      <c r="BF179">
        <v>1.765255</v>
      </c>
      <c r="BG179">
        <v>-2.2837710000000002</v>
      </c>
      <c r="BH179">
        <v>1.031509</v>
      </c>
      <c r="BI179">
        <v>0.84511599999999998</v>
      </c>
      <c r="BJ179">
        <v>5.2580010000000001</v>
      </c>
      <c r="BK179">
        <v>0.20128299999999999</v>
      </c>
      <c r="BL179">
        <v>3.9154429999999998</v>
      </c>
      <c r="BM179">
        <v>-0.899868</v>
      </c>
      <c r="BN179">
        <v>3.3774199999999999</v>
      </c>
      <c r="BO179">
        <v>-2.2531780000000001</v>
      </c>
      <c r="BP179">
        <v>1.253574</v>
      </c>
      <c r="BQ179">
        <v>-2.6974990000000001</v>
      </c>
      <c r="BR179">
        <v>1.120015</v>
      </c>
      <c r="BS179">
        <v>-2.2951820000000001</v>
      </c>
      <c r="BT179">
        <v>1.466777</v>
      </c>
      <c r="BU179">
        <v>1.0060340000000001</v>
      </c>
      <c r="BV179">
        <v>4.3495100000000004</v>
      </c>
      <c r="BW179">
        <v>0.460063</v>
      </c>
      <c r="BX179">
        <v>4.1247590000000001</v>
      </c>
      <c r="BY179">
        <v>-1.2081710000000001</v>
      </c>
      <c r="BZ179">
        <v>2.3324150000000001</v>
      </c>
      <c r="CA179">
        <v>-2.175573</v>
      </c>
      <c r="CB179">
        <v>0.49934499999999998</v>
      </c>
      <c r="CC179">
        <v>-2.1786599999999998</v>
      </c>
      <c r="CD179">
        <v>2.1235200000000001</v>
      </c>
      <c r="CE179">
        <v>-2.0025210000000002</v>
      </c>
      <c r="CF179">
        <v>0.69855199999999995</v>
      </c>
      <c r="CG179">
        <v>0.69670600000000005</v>
      </c>
      <c r="CH179">
        <v>3.376681</v>
      </c>
      <c r="CI179">
        <v>7.5849E-2</v>
      </c>
      <c r="CJ179">
        <v>2.4880089999999999</v>
      </c>
      <c r="CK179">
        <v>-0.67560500000000001</v>
      </c>
      <c r="CL179">
        <v>1.9397390000000001</v>
      </c>
      <c r="CM179">
        <v>-2.1091259999999998</v>
      </c>
      <c r="CN179">
        <v>0.22253400000000001</v>
      </c>
      <c r="CO179">
        <v>-2.6636570000000002</v>
      </c>
      <c r="CP179">
        <v>0.58470500000000003</v>
      </c>
      <c r="CQ179">
        <v>-2.4774820000000002</v>
      </c>
      <c r="CR179">
        <v>1.0023359999999999</v>
      </c>
      <c r="CS179">
        <v>1.414169</v>
      </c>
      <c r="CT179">
        <v>4.8705860000000003</v>
      </c>
      <c r="CU179">
        <v>0.40543400000000002</v>
      </c>
      <c r="CV179">
        <v>2.7082649999999999</v>
      </c>
      <c r="CW179">
        <v>-0.89475099999999996</v>
      </c>
      <c r="CX179">
        <v>2.0336460000000001</v>
      </c>
      <c r="CY179">
        <v>-2.449052</v>
      </c>
      <c r="CZ179">
        <v>1.4590259999999999</v>
      </c>
      <c r="DA179">
        <v>-1.8551580000000001</v>
      </c>
      <c r="DB179">
        <v>-4.3658000000000002E-2</v>
      </c>
      <c r="DC179">
        <v>-1.9492259999999999</v>
      </c>
      <c r="DD179">
        <v>2.7864629999999999</v>
      </c>
      <c r="DE179">
        <v>98.083887000000004</v>
      </c>
      <c r="DF179">
        <v>81.040036000000001</v>
      </c>
      <c r="DG179">
        <v>81.700810000000004</v>
      </c>
      <c r="DH179">
        <v>92.275260000000003</v>
      </c>
      <c r="DI179">
        <v>82.511110000000002</v>
      </c>
      <c r="DJ179">
        <v>85.682941999999997</v>
      </c>
      <c r="DK179">
        <v>100.95541299999999</v>
      </c>
      <c r="DL179">
        <v>95.086185</v>
      </c>
      <c r="DM179">
        <v>115.926222</v>
      </c>
      <c r="DN179">
        <v>86.908073999999999</v>
      </c>
      <c r="DO179">
        <v>102.035854</v>
      </c>
      <c r="DP179">
        <v>80.261634999999998</v>
      </c>
      <c r="DQ179">
        <v>112.53205800000001</v>
      </c>
      <c r="DR179">
        <v>128.86578399999999</v>
      </c>
      <c r="DS179">
        <v>103.82542100000001</v>
      </c>
      <c r="DT179">
        <v>16.494736</v>
      </c>
      <c r="DU179">
        <v>171.285662</v>
      </c>
      <c r="DV179">
        <v>23.633644</v>
      </c>
      <c r="DW179">
        <v>136.90515600000001</v>
      </c>
      <c r="DX179">
        <v>24.087225</v>
      </c>
      <c r="DY179">
        <v>24.369796999999998</v>
      </c>
      <c r="DZ179">
        <v>118.89</v>
      </c>
      <c r="EA179">
        <v>6.1390000000000002</v>
      </c>
      <c r="EB179">
        <v>719.9</v>
      </c>
      <c r="EC179">
        <v>124.27</v>
      </c>
      <c r="ED179">
        <v>0.503</v>
      </c>
      <c r="EE179">
        <v>34.9</v>
      </c>
      <c r="EF179">
        <v>123.64</v>
      </c>
      <c r="EG179">
        <v>0.49</v>
      </c>
      <c r="EH179">
        <v>33.4</v>
      </c>
      <c r="EI179">
        <v>121.239998</v>
      </c>
      <c r="EJ179">
        <v>2.6579999999999999</v>
      </c>
      <c r="EK179">
        <v>322.20001200000002</v>
      </c>
      <c r="EL179">
        <v>19.569991000000002</v>
      </c>
      <c r="EM179">
        <v>2.444261</v>
      </c>
      <c r="EN179">
        <v>4.3235140000000003</v>
      </c>
      <c r="EO179">
        <v>-10.737962</v>
      </c>
      <c r="EP179">
        <v>-0.43280999999999997</v>
      </c>
      <c r="EQ179">
        <v>0.17061100000000001</v>
      </c>
      <c r="ER179">
        <v>98.810874999999996</v>
      </c>
      <c r="ES179">
        <v>83.559162999999998</v>
      </c>
      <c r="ET179">
        <v>0.54381500000000005</v>
      </c>
      <c r="EU179">
        <v>0.73924100000000004</v>
      </c>
      <c r="EV179">
        <v>15430.223593000001</v>
      </c>
      <c r="EW179" t="s">
        <v>1173</v>
      </c>
      <c r="EX179" t="s">
        <v>1173</v>
      </c>
      <c r="EY179">
        <v>11608.367111</v>
      </c>
    </row>
    <row r="180" spans="1:155" x14ac:dyDescent="0.25">
      <c r="A180" s="741">
        <v>46299</v>
      </c>
      <c r="B180" s="740">
        <v>0.29297453703703702</v>
      </c>
      <c r="C180">
        <v>9300</v>
      </c>
      <c r="D180">
        <v>0</v>
      </c>
      <c r="E180">
        <v>0</v>
      </c>
      <c r="F180">
        <v>79.756170999999995</v>
      </c>
      <c r="G180">
        <v>77.490736999999996</v>
      </c>
      <c r="H180">
        <v>68.466621000000004</v>
      </c>
      <c r="I180">
        <v>77.731193000000005</v>
      </c>
      <c r="J180">
        <v>81.783512000000002</v>
      </c>
      <c r="K180">
        <v>78.141621999999998</v>
      </c>
      <c r="L180">
        <v>75.514701000000002</v>
      </c>
      <c r="M180">
        <v>77.178028999999995</v>
      </c>
      <c r="N180">
        <v>0.103714</v>
      </c>
      <c r="O180">
        <v>-0.40648800000000002</v>
      </c>
      <c r="P180">
        <v>-0.31402999999999998</v>
      </c>
      <c r="Q180">
        <v>-0.11947099999999999</v>
      </c>
      <c r="R180">
        <v>-0.34964600000000001</v>
      </c>
      <c r="S180">
        <v>-0.31728699999999999</v>
      </c>
      <c r="T180">
        <v>3.7969000000000003E-2</v>
      </c>
      <c r="U180">
        <v>1.0554349999999999</v>
      </c>
      <c r="V180">
        <v>2.8806609999999999</v>
      </c>
      <c r="W180">
        <v>3.7123010000000001</v>
      </c>
      <c r="X180">
        <v>1.28572</v>
      </c>
      <c r="Y180">
        <v>0.45468700000000001</v>
      </c>
      <c r="Z180">
        <v>3.8142659999999999</v>
      </c>
      <c r="AA180">
        <v>2.9316990000000001</v>
      </c>
      <c r="AB180">
        <v>2.2062590000000002</v>
      </c>
      <c r="AC180">
        <v>-2.4500700000000002</v>
      </c>
      <c r="AD180">
        <v>0.88924800000000004</v>
      </c>
      <c r="AE180">
        <v>1.657036</v>
      </c>
      <c r="AF180">
        <v>0.65942900000000004</v>
      </c>
      <c r="AG180">
        <v>0.80849800000000005</v>
      </c>
      <c r="AH180">
        <v>8.2326230000000002</v>
      </c>
      <c r="AI180">
        <v>14.671832</v>
      </c>
      <c r="AJ180">
        <v>15.853992999999999</v>
      </c>
      <c r="AK180">
        <v>1.0494889999999999</v>
      </c>
      <c r="AL180">
        <v>6.173063</v>
      </c>
      <c r="AM180">
        <v>0.35675600000000002</v>
      </c>
      <c r="AN180">
        <v>4.7937960000000004</v>
      </c>
      <c r="AO180">
        <v>-0.31956299999999999</v>
      </c>
      <c r="AP180">
        <v>3.1032829999999998</v>
      </c>
      <c r="AQ180">
        <v>-2.1874639999999999</v>
      </c>
      <c r="AR180">
        <v>2.9965290000000002</v>
      </c>
      <c r="AS180">
        <v>-2.9779710000000001</v>
      </c>
      <c r="AT180">
        <v>1.998237</v>
      </c>
      <c r="AU180">
        <v>-2.2064810000000001</v>
      </c>
      <c r="AV180">
        <v>2.2077879999999999</v>
      </c>
      <c r="AW180">
        <v>0.51496799999999998</v>
      </c>
      <c r="AX180">
        <v>4.5720520000000002</v>
      </c>
      <c r="AY180">
        <v>2.4493000000000001E-2</v>
      </c>
      <c r="AZ180">
        <v>4.5050990000000004</v>
      </c>
      <c r="BA180">
        <v>-1.4227179999999999</v>
      </c>
      <c r="BB180">
        <v>3.6282230000000002</v>
      </c>
      <c r="BC180">
        <v>-2.311264</v>
      </c>
      <c r="BD180">
        <v>2.6934149999999999</v>
      </c>
      <c r="BE180">
        <v>-2.8426269999999998</v>
      </c>
      <c r="BF180">
        <v>1.7570600000000001</v>
      </c>
      <c r="BG180">
        <v>-2.27718</v>
      </c>
      <c r="BH180">
        <v>1.032335</v>
      </c>
      <c r="BI180">
        <v>0.81640900000000005</v>
      </c>
      <c r="BJ180">
        <v>5.2222929999999996</v>
      </c>
      <c r="BK180">
        <v>0.21287800000000001</v>
      </c>
      <c r="BL180">
        <v>3.916868</v>
      </c>
      <c r="BM180">
        <v>-0.87946299999999999</v>
      </c>
      <c r="BN180">
        <v>3.3637229999999998</v>
      </c>
      <c r="BO180">
        <v>-2.2586469999999998</v>
      </c>
      <c r="BP180">
        <v>1.226459</v>
      </c>
      <c r="BQ180">
        <v>-2.6960130000000002</v>
      </c>
      <c r="BR180">
        <v>1.1252530000000001</v>
      </c>
      <c r="BS180">
        <v>-2.2829609999999998</v>
      </c>
      <c r="BT180">
        <v>1.4770829999999999</v>
      </c>
      <c r="BU180">
        <v>0.98934200000000005</v>
      </c>
      <c r="BV180">
        <v>4.3471320000000002</v>
      </c>
      <c r="BW180">
        <v>0.44797500000000001</v>
      </c>
      <c r="BX180">
        <v>4.1189109999999998</v>
      </c>
      <c r="BY180">
        <v>-1.204809</v>
      </c>
      <c r="BZ180">
        <v>2.3492380000000002</v>
      </c>
      <c r="CA180">
        <v>-2.211481</v>
      </c>
      <c r="CB180">
        <v>0.500058</v>
      </c>
      <c r="CC180">
        <v>-2.1852520000000002</v>
      </c>
      <c r="CD180">
        <v>2.116511</v>
      </c>
      <c r="CE180">
        <v>-2.0322849999999999</v>
      </c>
      <c r="CF180">
        <v>0.69713999999999998</v>
      </c>
      <c r="CG180">
        <v>0.68191000000000002</v>
      </c>
      <c r="CH180">
        <v>3.3902610000000002</v>
      </c>
      <c r="CI180">
        <v>7.6100000000000001E-2</v>
      </c>
      <c r="CJ180">
        <v>2.4845760000000001</v>
      </c>
      <c r="CK180">
        <v>-0.68403099999999994</v>
      </c>
      <c r="CL180">
        <v>1.9235150000000001</v>
      </c>
      <c r="CM180">
        <v>-2.1064470000000002</v>
      </c>
      <c r="CN180">
        <v>0.23682400000000001</v>
      </c>
      <c r="CO180">
        <v>-2.6525500000000002</v>
      </c>
      <c r="CP180">
        <v>0.58600699999999994</v>
      </c>
      <c r="CQ180">
        <v>-2.469681</v>
      </c>
      <c r="CR180">
        <v>1.016554</v>
      </c>
      <c r="CS180">
        <v>1.417313</v>
      </c>
      <c r="CT180">
        <v>4.8759399999999999</v>
      </c>
      <c r="CU180">
        <v>0.36510999999999999</v>
      </c>
      <c r="CV180">
        <v>2.7214589999999999</v>
      </c>
      <c r="CW180">
        <v>-0.90924400000000005</v>
      </c>
      <c r="CX180">
        <v>2.0461290000000001</v>
      </c>
      <c r="CY180">
        <v>-2.3734120000000001</v>
      </c>
      <c r="CZ180">
        <v>1.456769</v>
      </c>
      <c r="DA180">
        <v>-1.834111</v>
      </c>
      <c r="DB180">
        <v>-6.6103999999999996E-2</v>
      </c>
      <c r="DC180">
        <v>-1.9388339999999999</v>
      </c>
      <c r="DD180">
        <v>2.7915429999999999</v>
      </c>
      <c r="DE180">
        <v>96.955297999999999</v>
      </c>
      <c r="DF180">
        <v>80.091705000000005</v>
      </c>
      <c r="DG180">
        <v>81.447322</v>
      </c>
      <c r="DH180">
        <v>89.829481000000001</v>
      </c>
      <c r="DI180">
        <v>82.552519000000004</v>
      </c>
      <c r="DJ180">
        <v>84.330575999999994</v>
      </c>
      <c r="DK180">
        <v>100.71958100000001</v>
      </c>
      <c r="DL180">
        <v>93.872684000000007</v>
      </c>
      <c r="DM180">
        <v>106.614693</v>
      </c>
      <c r="DN180">
        <v>72.260171999999997</v>
      </c>
      <c r="DO180">
        <v>95.440888000000001</v>
      </c>
      <c r="DP180">
        <v>78.663711000000006</v>
      </c>
      <c r="DQ180">
        <v>112.23889699999999</v>
      </c>
      <c r="DR180">
        <v>113.980042</v>
      </c>
      <c r="DS180">
        <v>95.021172000000007</v>
      </c>
      <c r="DT180">
        <v>16.352646</v>
      </c>
      <c r="DU180">
        <v>168.61235300000001</v>
      </c>
      <c r="DV180">
        <v>26.016327</v>
      </c>
      <c r="DW180">
        <v>78.507801000000001</v>
      </c>
      <c r="DX180">
        <v>24.532933</v>
      </c>
      <c r="DY180">
        <v>24.818225999999999</v>
      </c>
      <c r="DZ180">
        <v>119.1</v>
      </c>
      <c r="EA180">
        <v>6.1139999999999999</v>
      </c>
      <c r="EB180">
        <v>714</v>
      </c>
      <c r="EC180">
        <v>124.3</v>
      </c>
      <c r="ED180">
        <v>0.50700000000000001</v>
      </c>
      <c r="EE180">
        <v>34.6</v>
      </c>
      <c r="EF180">
        <v>123.56</v>
      </c>
      <c r="EG180">
        <v>0.48499999999999999</v>
      </c>
      <c r="EH180">
        <v>33.200000000000003</v>
      </c>
      <c r="EI180">
        <v>120.639999</v>
      </c>
      <c r="EJ180">
        <v>4.9000000000000004</v>
      </c>
      <c r="EK180">
        <v>545.90002400000003</v>
      </c>
      <c r="EL180">
        <v>19.193324</v>
      </c>
      <c r="EM180">
        <v>11.993375</v>
      </c>
      <c r="EN180">
        <v>15.095655000000001</v>
      </c>
      <c r="EO180">
        <v>-10.960701</v>
      </c>
      <c r="EP180">
        <v>2.6784569999999999</v>
      </c>
      <c r="EQ180">
        <v>0.75833799999999996</v>
      </c>
      <c r="ER180">
        <v>97.702894999999998</v>
      </c>
      <c r="ES180">
        <v>50.416739999999997</v>
      </c>
      <c r="ET180">
        <v>1.131869</v>
      </c>
      <c r="EU180">
        <v>0.73712900000000003</v>
      </c>
      <c r="EV180">
        <v>15442.170314000001</v>
      </c>
      <c r="EW180" t="s">
        <v>1173</v>
      </c>
      <c r="EX180" t="s">
        <v>1173</v>
      </c>
      <c r="EY180">
        <v>11617.393972</v>
      </c>
    </row>
    <row r="181" spans="1:155" x14ac:dyDescent="0.25">
      <c r="A181" s="741">
        <v>46299</v>
      </c>
      <c r="B181" s="740">
        <v>0.29366898148148146</v>
      </c>
      <c r="C181">
        <v>9360</v>
      </c>
      <c r="D181">
        <v>0</v>
      </c>
      <c r="E181">
        <v>0</v>
      </c>
      <c r="F181">
        <v>79.498962000000006</v>
      </c>
      <c r="G181">
        <v>77.481797999999998</v>
      </c>
      <c r="H181">
        <v>68.218748000000005</v>
      </c>
      <c r="I181">
        <v>77.680172999999996</v>
      </c>
      <c r="J181">
        <v>81.495909999999995</v>
      </c>
      <c r="K181">
        <v>77.762699999999995</v>
      </c>
      <c r="L181">
        <v>75.508306000000005</v>
      </c>
      <c r="M181">
        <v>76.908276000000001</v>
      </c>
      <c r="N181">
        <v>0.14085800000000001</v>
      </c>
      <c r="O181">
        <v>-0.28333399999999997</v>
      </c>
      <c r="P181">
        <v>0.641401</v>
      </c>
      <c r="Q181">
        <v>0.87858199999999997</v>
      </c>
      <c r="R181">
        <v>0.53381699999999999</v>
      </c>
      <c r="S181">
        <v>0.44240299999999999</v>
      </c>
      <c r="T181">
        <v>0.74232500000000001</v>
      </c>
      <c r="U181">
        <v>1.458653</v>
      </c>
      <c r="V181">
        <v>2.9181089999999998</v>
      </c>
      <c r="W181">
        <v>3.9118529999999998</v>
      </c>
      <c r="X181">
        <v>2.2323759999999999</v>
      </c>
      <c r="Y181">
        <v>0.959785</v>
      </c>
      <c r="Z181">
        <v>4.1873490000000002</v>
      </c>
      <c r="AA181">
        <v>2.5329630000000001</v>
      </c>
      <c r="AB181">
        <v>2.301749</v>
      </c>
      <c r="AC181">
        <v>-2.4907050000000002</v>
      </c>
      <c r="AD181">
        <v>1.7519149999999999</v>
      </c>
      <c r="AE181">
        <v>2.6737869999999999</v>
      </c>
      <c r="AF181">
        <v>1.2162500000000001</v>
      </c>
      <c r="AG181">
        <v>1.101869</v>
      </c>
      <c r="AH181">
        <v>7.9212879999999997</v>
      </c>
      <c r="AI181">
        <v>25.409935000000001</v>
      </c>
      <c r="AJ181">
        <v>6.9645020000000004</v>
      </c>
      <c r="AK181">
        <v>1.037032</v>
      </c>
      <c r="AL181">
        <v>6.1239780000000001</v>
      </c>
      <c r="AM181">
        <v>0.33771899999999999</v>
      </c>
      <c r="AN181">
        <v>4.7895649999999996</v>
      </c>
      <c r="AO181">
        <v>-0.33396900000000002</v>
      </c>
      <c r="AP181">
        <v>3.0783749999999999</v>
      </c>
      <c r="AQ181">
        <v>-2.196348</v>
      </c>
      <c r="AR181">
        <v>2.957093</v>
      </c>
      <c r="AS181">
        <v>-2.9866700000000002</v>
      </c>
      <c r="AT181">
        <v>1.997868</v>
      </c>
      <c r="AU181">
        <v>-2.1753269999999998</v>
      </c>
      <c r="AV181">
        <v>2.1834739999999999</v>
      </c>
      <c r="AW181">
        <v>0.48813099999999998</v>
      </c>
      <c r="AX181">
        <v>4.5499669999999997</v>
      </c>
      <c r="AY181">
        <v>9.1870000000000007E-3</v>
      </c>
      <c r="AZ181">
        <v>4.4934320000000003</v>
      </c>
      <c r="BA181">
        <v>-1.429397</v>
      </c>
      <c r="BB181">
        <v>3.6246390000000002</v>
      </c>
      <c r="BC181">
        <v>-2.318127</v>
      </c>
      <c r="BD181">
        <v>2.7017890000000002</v>
      </c>
      <c r="BE181">
        <v>-2.8542890000000001</v>
      </c>
      <c r="BF181">
        <v>1.7219789999999999</v>
      </c>
      <c r="BG181">
        <v>-2.284659</v>
      </c>
      <c r="BH181">
        <v>1.013226</v>
      </c>
      <c r="BI181">
        <v>0.82636600000000004</v>
      </c>
      <c r="BJ181">
        <v>5.2516020000000001</v>
      </c>
      <c r="BK181">
        <v>0.214696</v>
      </c>
      <c r="BL181">
        <v>3.8957120000000001</v>
      </c>
      <c r="BM181">
        <v>-0.88180499999999995</v>
      </c>
      <c r="BN181">
        <v>3.3645580000000002</v>
      </c>
      <c r="BO181">
        <v>-2.2689319999999999</v>
      </c>
      <c r="BP181">
        <v>1.2245299999999999</v>
      </c>
      <c r="BQ181">
        <v>-2.708161</v>
      </c>
      <c r="BR181">
        <v>1.0971280000000001</v>
      </c>
      <c r="BS181">
        <v>-2.2922229999999999</v>
      </c>
      <c r="BT181">
        <v>1.4568099999999999</v>
      </c>
      <c r="BU181">
        <v>0.99141299999999999</v>
      </c>
      <c r="BV181">
        <v>4.3299130000000003</v>
      </c>
      <c r="BW181">
        <v>0.46205200000000002</v>
      </c>
      <c r="BX181">
        <v>4.1173570000000002</v>
      </c>
      <c r="BY181">
        <v>-1.2045239999999999</v>
      </c>
      <c r="BZ181">
        <v>2.3167680000000002</v>
      </c>
      <c r="CA181">
        <v>-2.1885460000000001</v>
      </c>
      <c r="CB181">
        <v>0.47026600000000002</v>
      </c>
      <c r="CC181">
        <v>-2.1526519999999998</v>
      </c>
      <c r="CD181">
        <v>2.0977769999999998</v>
      </c>
      <c r="CE181">
        <v>-2.0103520000000001</v>
      </c>
      <c r="CF181">
        <v>0.70723499999999995</v>
      </c>
      <c r="CG181">
        <v>0.70077400000000001</v>
      </c>
      <c r="CH181">
        <v>3.3868</v>
      </c>
      <c r="CI181">
        <v>8.5556999999999994E-2</v>
      </c>
      <c r="CJ181">
        <v>2.437843</v>
      </c>
      <c r="CK181">
        <v>-0.67971999999999999</v>
      </c>
      <c r="CL181">
        <v>1.911225</v>
      </c>
      <c r="CM181">
        <v>-2.121594</v>
      </c>
      <c r="CN181">
        <v>0.185034</v>
      </c>
      <c r="CO181">
        <v>-2.6841569999999999</v>
      </c>
      <c r="CP181">
        <v>0.57220400000000005</v>
      </c>
      <c r="CQ181">
        <v>-2.4714909999999999</v>
      </c>
      <c r="CR181">
        <v>0.99445600000000001</v>
      </c>
      <c r="CS181">
        <v>1.384625</v>
      </c>
      <c r="CT181">
        <v>4.8447240000000003</v>
      </c>
      <c r="CU181">
        <v>0.34430300000000003</v>
      </c>
      <c r="CV181">
        <v>2.6988850000000002</v>
      </c>
      <c r="CW181">
        <v>-0.91667500000000002</v>
      </c>
      <c r="CX181">
        <v>1.9822740000000001</v>
      </c>
      <c r="CY181">
        <v>-2.2985850000000001</v>
      </c>
      <c r="CZ181">
        <v>1.4131419999999999</v>
      </c>
      <c r="DA181">
        <v>-1.815539</v>
      </c>
      <c r="DB181">
        <v>-7.7156000000000002E-2</v>
      </c>
      <c r="DC181">
        <v>-1.951308</v>
      </c>
      <c r="DD181">
        <v>2.7622550000000001</v>
      </c>
      <c r="DE181">
        <v>96.287148000000002</v>
      </c>
      <c r="DF181">
        <v>79.237589</v>
      </c>
      <c r="DG181">
        <v>80.613855000000001</v>
      </c>
      <c r="DH181">
        <v>86.634810999999999</v>
      </c>
      <c r="DI181">
        <v>81.133731999999995</v>
      </c>
      <c r="DJ181">
        <v>85.069508999999996</v>
      </c>
      <c r="DK181">
        <v>100.191687</v>
      </c>
      <c r="DL181">
        <v>93.206667999999993</v>
      </c>
      <c r="DM181">
        <v>99.373985000000005</v>
      </c>
      <c r="DN181">
        <v>76.465761000000001</v>
      </c>
      <c r="DO181">
        <v>93.306951999999995</v>
      </c>
      <c r="DP181">
        <v>82.483007000000001</v>
      </c>
      <c r="DQ181">
        <v>111.919039</v>
      </c>
      <c r="DR181">
        <v>105.423715</v>
      </c>
      <c r="DS181">
        <v>95.428152999999995</v>
      </c>
      <c r="DT181">
        <v>16.331993000000001</v>
      </c>
      <c r="DU181">
        <v>167.340914</v>
      </c>
      <c r="DV181">
        <v>26.117792000000001</v>
      </c>
      <c r="DW181">
        <v>26.319210000000002</v>
      </c>
      <c r="DX181">
        <v>20.306773</v>
      </c>
      <c r="DY181">
        <v>153.968751</v>
      </c>
      <c r="DZ181">
        <v>118.54</v>
      </c>
      <c r="EA181">
        <v>6.12</v>
      </c>
      <c r="EB181">
        <v>713.9</v>
      </c>
      <c r="EC181">
        <v>124</v>
      </c>
      <c r="ED181">
        <v>0.49399999999999999</v>
      </c>
      <c r="EE181">
        <v>34.1</v>
      </c>
      <c r="EF181">
        <v>120.99</v>
      </c>
      <c r="EG181">
        <v>5.5720000000000001</v>
      </c>
      <c r="EH181">
        <v>687.9</v>
      </c>
      <c r="EI181">
        <v>120.550003</v>
      </c>
      <c r="EJ181">
        <v>4.8979999999999997</v>
      </c>
      <c r="EK181">
        <v>545.29998799999998</v>
      </c>
      <c r="EL181">
        <v>18.914429999999999</v>
      </c>
      <c r="EM181">
        <v>22.6021</v>
      </c>
      <c r="EN181">
        <v>11.998505</v>
      </c>
      <c r="EO181">
        <v>-10.993142000000001</v>
      </c>
      <c r="EP181">
        <v>2.8078349999999999</v>
      </c>
      <c r="EQ181">
        <v>-5.0340030000000002</v>
      </c>
      <c r="ER181">
        <v>97.171777000000006</v>
      </c>
      <c r="ES181">
        <v>3.0639409999999998</v>
      </c>
      <c r="ET181">
        <v>91.414106000000004</v>
      </c>
      <c r="EU181">
        <v>0.72685500000000003</v>
      </c>
      <c r="EV181">
        <v>15454.100402</v>
      </c>
      <c r="EW181" t="s">
        <v>1173</v>
      </c>
      <c r="EX181" t="s">
        <v>1173</v>
      </c>
      <c r="EY181">
        <v>11626.482362000001</v>
      </c>
    </row>
    <row r="182" spans="1:155" x14ac:dyDescent="0.25">
      <c r="A182" s="741">
        <v>46299</v>
      </c>
      <c r="B182" s="740">
        <v>0.2943634259259259</v>
      </c>
      <c r="C182">
        <v>9420</v>
      </c>
      <c r="D182">
        <v>0</v>
      </c>
      <c r="E182">
        <v>0</v>
      </c>
      <c r="F182">
        <v>79.276981000000006</v>
      </c>
      <c r="G182">
        <v>77.348602</v>
      </c>
      <c r="H182">
        <v>68.324669999999998</v>
      </c>
      <c r="I182">
        <v>77.675512999999995</v>
      </c>
      <c r="J182">
        <v>81.294636999999994</v>
      </c>
      <c r="K182">
        <v>77.523910000000001</v>
      </c>
      <c r="L182">
        <v>75.437094999999999</v>
      </c>
      <c r="M182">
        <v>76.781120999999999</v>
      </c>
      <c r="N182">
        <v>0.15301200000000001</v>
      </c>
      <c r="O182">
        <v>-0.28642499999999999</v>
      </c>
      <c r="P182">
        <v>0.43333899999999997</v>
      </c>
      <c r="Q182">
        <v>0.35050900000000001</v>
      </c>
      <c r="R182">
        <v>-0.51082499999999997</v>
      </c>
      <c r="S182">
        <v>-0.96968200000000004</v>
      </c>
      <c r="T182">
        <v>-0.20876700000000001</v>
      </c>
      <c r="U182">
        <v>0.88568100000000005</v>
      </c>
      <c r="V182">
        <v>2.9306709999999998</v>
      </c>
      <c r="W182">
        <v>4.2297560000000001</v>
      </c>
      <c r="X182">
        <v>2.0787070000000001</v>
      </c>
      <c r="Y182">
        <v>0.67137000000000002</v>
      </c>
      <c r="Z182">
        <v>3.919629</v>
      </c>
      <c r="AA182">
        <v>2.640647</v>
      </c>
      <c r="AB182">
        <v>2.2265410000000001</v>
      </c>
      <c r="AC182">
        <v>-2.3461690000000002</v>
      </c>
      <c r="AD182">
        <v>1.432242</v>
      </c>
      <c r="AE182">
        <v>-1.1133980000000001</v>
      </c>
      <c r="AF182">
        <v>0.37980700000000001</v>
      </c>
      <c r="AG182">
        <v>-3.8424140000000002</v>
      </c>
      <c r="AH182">
        <v>8.3729250000000004</v>
      </c>
      <c r="AI182">
        <v>-5.8462459999999998</v>
      </c>
      <c r="AJ182">
        <v>-9.6247089999999993</v>
      </c>
      <c r="AK182">
        <v>1.044157</v>
      </c>
      <c r="AL182">
        <v>6.1475099999999996</v>
      </c>
      <c r="AM182">
        <v>0.31989600000000001</v>
      </c>
      <c r="AN182">
        <v>4.8108510000000004</v>
      </c>
      <c r="AO182">
        <v>-0.33133200000000002</v>
      </c>
      <c r="AP182">
        <v>3.1012330000000001</v>
      </c>
      <c r="AQ182">
        <v>-2.195557</v>
      </c>
      <c r="AR182">
        <v>2.9592969999999998</v>
      </c>
      <c r="AS182">
        <v>-2.9914079999999998</v>
      </c>
      <c r="AT182">
        <v>2.0203229999999999</v>
      </c>
      <c r="AU182">
        <v>-2.2157770000000001</v>
      </c>
      <c r="AV182">
        <v>2.1916470000000001</v>
      </c>
      <c r="AW182">
        <v>0.49451299999999998</v>
      </c>
      <c r="AX182">
        <v>4.552181</v>
      </c>
      <c r="AY182">
        <v>1.2338999999999999E-2</v>
      </c>
      <c r="AZ182">
        <v>4.4948940000000004</v>
      </c>
      <c r="BA182">
        <v>-1.422828</v>
      </c>
      <c r="BB182">
        <v>3.6314160000000002</v>
      </c>
      <c r="BC182">
        <v>-2.3052609999999998</v>
      </c>
      <c r="BD182">
        <v>2.6782059999999999</v>
      </c>
      <c r="BE182">
        <v>-2.8436970000000001</v>
      </c>
      <c r="BF182">
        <v>1.752311</v>
      </c>
      <c r="BG182">
        <v>-2.2629489999999999</v>
      </c>
      <c r="BH182">
        <v>1.00224</v>
      </c>
      <c r="BI182">
        <v>0.77984399999999998</v>
      </c>
      <c r="BJ182">
        <v>5.2182579999999996</v>
      </c>
      <c r="BK182">
        <v>0.186641</v>
      </c>
      <c r="BL182">
        <v>3.9040979999999998</v>
      </c>
      <c r="BM182">
        <v>-0.89510199999999995</v>
      </c>
      <c r="BN182">
        <v>3.3670059999999999</v>
      </c>
      <c r="BO182">
        <v>-2.2474539999999998</v>
      </c>
      <c r="BP182">
        <v>1.223757</v>
      </c>
      <c r="BQ182">
        <v>-2.7214649999999998</v>
      </c>
      <c r="BR182">
        <v>1.123364</v>
      </c>
      <c r="BS182">
        <v>-2.2904239999999998</v>
      </c>
      <c r="BT182">
        <v>1.4627479999999999</v>
      </c>
      <c r="BU182">
        <v>0.96607600000000005</v>
      </c>
      <c r="BV182">
        <v>4.3400480000000003</v>
      </c>
      <c r="BW182">
        <v>0.44731300000000002</v>
      </c>
      <c r="BX182">
        <v>4.13591</v>
      </c>
      <c r="BY182">
        <v>-1.2302580000000001</v>
      </c>
      <c r="BZ182">
        <v>2.3241740000000002</v>
      </c>
      <c r="CA182">
        <v>-2.2144680000000001</v>
      </c>
      <c r="CB182">
        <v>0.467997</v>
      </c>
      <c r="CC182">
        <v>-2.1715659999999999</v>
      </c>
      <c r="CD182">
        <v>2.1093829999999998</v>
      </c>
      <c r="CE182">
        <v>-2.0478010000000002</v>
      </c>
      <c r="CF182">
        <v>0.70118000000000003</v>
      </c>
      <c r="CG182">
        <v>0.67025699999999999</v>
      </c>
      <c r="CH182">
        <v>3.391896</v>
      </c>
      <c r="CI182">
        <v>5.5567999999999999E-2</v>
      </c>
      <c r="CJ182">
        <v>2.4673419999999999</v>
      </c>
      <c r="CK182">
        <v>-0.709229</v>
      </c>
      <c r="CL182">
        <v>1.919149</v>
      </c>
      <c r="CM182">
        <v>-2.1270639999999998</v>
      </c>
      <c r="CN182">
        <v>0.20022200000000001</v>
      </c>
      <c r="CO182">
        <v>-2.6832850000000001</v>
      </c>
      <c r="CP182">
        <v>0.579237</v>
      </c>
      <c r="CQ182">
        <v>-2.4843679999999999</v>
      </c>
      <c r="CR182">
        <v>1.0033300000000001</v>
      </c>
      <c r="CS182">
        <v>1.389805</v>
      </c>
      <c r="CT182">
        <v>4.8285479999999996</v>
      </c>
      <c r="CU182">
        <v>0.33078600000000002</v>
      </c>
      <c r="CV182">
        <v>2.7111839999999998</v>
      </c>
      <c r="CW182">
        <v>-0.92142599999999997</v>
      </c>
      <c r="CX182">
        <v>2.000105</v>
      </c>
      <c r="CY182">
        <v>-2.237981</v>
      </c>
      <c r="CZ182">
        <v>1.4116249999999999</v>
      </c>
      <c r="DA182">
        <v>-1.8420620000000001</v>
      </c>
      <c r="DB182">
        <v>-0.11007699999999999</v>
      </c>
      <c r="DC182">
        <v>-1.945859</v>
      </c>
      <c r="DD182">
        <v>2.7406890000000002</v>
      </c>
      <c r="DE182">
        <v>98.132221999999999</v>
      </c>
      <c r="DF182">
        <v>80.485432000000003</v>
      </c>
      <c r="DG182">
        <v>87.714719000000002</v>
      </c>
      <c r="DH182">
        <v>100.807744</v>
      </c>
      <c r="DI182">
        <v>77.823459</v>
      </c>
      <c r="DJ182">
        <v>93.999943999999999</v>
      </c>
      <c r="DK182">
        <v>99.914270000000002</v>
      </c>
      <c r="DL182">
        <v>93.763380999999995</v>
      </c>
      <c r="DM182">
        <v>113.935551</v>
      </c>
      <c r="DN182">
        <v>98.517776999999995</v>
      </c>
      <c r="DO182">
        <v>110.12678</v>
      </c>
      <c r="DP182">
        <v>93.957245999999998</v>
      </c>
      <c r="DQ182">
        <v>112.384781</v>
      </c>
      <c r="DR182">
        <v>133.83105499999999</v>
      </c>
      <c r="DS182">
        <v>112.30502</v>
      </c>
      <c r="DT182">
        <v>16.492014000000001</v>
      </c>
      <c r="DU182">
        <v>171.96978300000001</v>
      </c>
      <c r="DV182">
        <v>16.729738000000001</v>
      </c>
      <c r="DW182">
        <v>183.744271</v>
      </c>
      <c r="DX182">
        <v>14.847142</v>
      </c>
      <c r="DY182">
        <v>166.376498</v>
      </c>
      <c r="DZ182">
        <v>118.25</v>
      </c>
      <c r="EA182">
        <v>6.1760000000000002</v>
      </c>
      <c r="EB182">
        <v>717.9</v>
      </c>
      <c r="EC182">
        <v>121.28</v>
      </c>
      <c r="ED182">
        <v>5.8479999999999999</v>
      </c>
      <c r="EE182">
        <v>698.4</v>
      </c>
      <c r="EF182">
        <v>120.28</v>
      </c>
      <c r="EG182">
        <v>5.8330000000000002</v>
      </c>
      <c r="EH182">
        <v>692.2</v>
      </c>
      <c r="EI182">
        <v>120.58000199999999</v>
      </c>
      <c r="EJ182">
        <v>4.8979999999999997</v>
      </c>
      <c r="EK182">
        <v>545.5</v>
      </c>
      <c r="EL182">
        <v>19.115147</v>
      </c>
      <c r="EM182">
        <v>4.5250360000000001</v>
      </c>
      <c r="EN182">
        <v>3.7455699999999998</v>
      </c>
      <c r="EO182">
        <v>-10.742222</v>
      </c>
      <c r="EP182">
        <v>-10.371282000000001</v>
      </c>
      <c r="EQ182">
        <v>-13.370279</v>
      </c>
      <c r="ER182">
        <v>99.09254</v>
      </c>
      <c r="ES182">
        <v>103.825833</v>
      </c>
      <c r="ET182">
        <v>96.767095999999995</v>
      </c>
      <c r="EU182">
        <v>0.72530399999999995</v>
      </c>
      <c r="EV182">
        <v>15466.031034</v>
      </c>
      <c r="EW182" t="s">
        <v>1173</v>
      </c>
      <c r="EX182" t="s">
        <v>1173</v>
      </c>
      <c r="EY182">
        <v>11634.461313</v>
      </c>
    </row>
    <row r="183" spans="1:155" x14ac:dyDescent="0.25">
      <c r="A183" s="741">
        <v>46299</v>
      </c>
      <c r="B183" s="740">
        <v>0.29505787037037035</v>
      </c>
      <c r="C183">
        <v>9480</v>
      </c>
      <c r="D183">
        <v>0</v>
      </c>
      <c r="E183">
        <v>0</v>
      </c>
      <c r="F183">
        <v>79.370602000000005</v>
      </c>
      <c r="G183">
        <v>77.335443999999995</v>
      </c>
      <c r="H183">
        <v>68.373102000000003</v>
      </c>
      <c r="I183">
        <v>77.656858999999997</v>
      </c>
      <c r="J183">
        <v>81.370822000000004</v>
      </c>
      <c r="K183">
        <v>77.456817000000001</v>
      </c>
      <c r="L183">
        <v>75.412606999999994</v>
      </c>
      <c r="M183">
        <v>76.723369000000005</v>
      </c>
      <c r="N183">
        <v>9.2048000000000005E-2</v>
      </c>
      <c r="O183">
        <v>-0.39550999999999997</v>
      </c>
      <c r="P183">
        <v>-0.66093100000000005</v>
      </c>
      <c r="Q183">
        <v>-0.63076699999999997</v>
      </c>
      <c r="R183">
        <v>-1.261897</v>
      </c>
      <c r="S183">
        <v>-1.727309</v>
      </c>
      <c r="T183">
        <v>-0.93894</v>
      </c>
      <c r="U183">
        <v>0.485539</v>
      </c>
      <c r="V183">
        <v>2.896185</v>
      </c>
      <c r="W183">
        <v>3.481967</v>
      </c>
      <c r="X183">
        <v>1.566829</v>
      </c>
      <c r="Y183">
        <v>0.273677</v>
      </c>
      <c r="Z183">
        <v>3.5422720000000001</v>
      </c>
      <c r="AA183">
        <v>2.6354150000000001</v>
      </c>
      <c r="AB183">
        <v>2.265698</v>
      </c>
      <c r="AC183">
        <v>-2.333167</v>
      </c>
      <c r="AD183">
        <v>0.81939099999999998</v>
      </c>
      <c r="AE183">
        <v>-3.4231780000000001</v>
      </c>
      <c r="AF183">
        <v>-6.5812999999999997E-2</v>
      </c>
      <c r="AG183">
        <v>-4.7911489999999999</v>
      </c>
      <c r="AH183">
        <v>8.7753010000000007</v>
      </c>
      <c r="AI183">
        <v>-9.0480400000000003</v>
      </c>
      <c r="AJ183">
        <v>-10.674289</v>
      </c>
      <c r="AK183">
        <v>0.99390299999999998</v>
      </c>
      <c r="AL183">
        <v>6.1136039999999996</v>
      </c>
      <c r="AM183">
        <v>0.30693500000000001</v>
      </c>
      <c r="AN183">
        <v>4.7988949999999999</v>
      </c>
      <c r="AO183">
        <v>-0.34837800000000002</v>
      </c>
      <c r="AP183">
        <v>3.087494</v>
      </c>
      <c r="AQ183">
        <v>-2.1992090000000002</v>
      </c>
      <c r="AR183">
        <v>2.9541050000000002</v>
      </c>
      <c r="AS183">
        <v>-2.9864359999999999</v>
      </c>
      <c r="AT183">
        <v>2.0084740000000001</v>
      </c>
      <c r="AU183">
        <v>-2.1994220000000002</v>
      </c>
      <c r="AV183">
        <v>2.1678289999999998</v>
      </c>
      <c r="AW183">
        <v>0.46771499999999999</v>
      </c>
      <c r="AX183">
        <v>4.5168280000000003</v>
      </c>
      <c r="AY183">
        <v>-1.1705999999999999E-2</v>
      </c>
      <c r="AZ183">
        <v>4.4935</v>
      </c>
      <c r="BA183">
        <v>-1.439052</v>
      </c>
      <c r="BB183">
        <v>3.6182180000000002</v>
      </c>
      <c r="BC183">
        <v>-2.3185790000000002</v>
      </c>
      <c r="BD183">
        <v>2.6631490000000002</v>
      </c>
      <c r="BE183">
        <v>-2.8432529999999998</v>
      </c>
      <c r="BF183">
        <v>1.7310950000000001</v>
      </c>
      <c r="BG183">
        <v>-2.2949609999999998</v>
      </c>
      <c r="BH183">
        <v>0.99807000000000001</v>
      </c>
      <c r="BI183">
        <v>0.78674900000000003</v>
      </c>
      <c r="BJ183">
        <v>5.2209490000000001</v>
      </c>
      <c r="BK183">
        <v>0.186581</v>
      </c>
      <c r="BL183">
        <v>3.8764799999999999</v>
      </c>
      <c r="BM183">
        <v>-0.92523699999999998</v>
      </c>
      <c r="BN183">
        <v>3.3253460000000001</v>
      </c>
      <c r="BO183">
        <v>-2.2737090000000002</v>
      </c>
      <c r="BP183">
        <v>1.206866</v>
      </c>
      <c r="BQ183">
        <v>-2.7236120000000001</v>
      </c>
      <c r="BR183">
        <v>1.0906</v>
      </c>
      <c r="BS183">
        <v>-2.3052769999999998</v>
      </c>
      <c r="BT183">
        <v>1.4396819999999999</v>
      </c>
      <c r="BU183">
        <v>0.96722699999999995</v>
      </c>
      <c r="BV183">
        <v>4.3154890000000004</v>
      </c>
      <c r="BW183">
        <v>0.43138199999999999</v>
      </c>
      <c r="BX183">
        <v>4.1054570000000004</v>
      </c>
      <c r="BY183">
        <v>-1.2174469999999999</v>
      </c>
      <c r="BZ183">
        <v>2.3187609999999999</v>
      </c>
      <c r="CA183">
        <v>-2.195811</v>
      </c>
      <c r="CB183">
        <v>0.45610499999999998</v>
      </c>
      <c r="CC183">
        <v>-2.1755589999999998</v>
      </c>
      <c r="CD183">
        <v>2.0796239999999999</v>
      </c>
      <c r="CE183">
        <v>-2.0309370000000002</v>
      </c>
      <c r="CF183">
        <v>0.67743200000000003</v>
      </c>
      <c r="CG183">
        <v>0.68666300000000002</v>
      </c>
      <c r="CH183">
        <v>3.359372</v>
      </c>
      <c r="CI183">
        <v>5.9375999999999998E-2</v>
      </c>
      <c r="CJ183">
        <v>2.4297089999999999</v>
      </c>
      <c r="CK183">
        <v>-0.708588</v>
      </c>
      <c r="CL183">
        <v>1.9142589999999999</v>
      </c>
      <c r="CM183">
        <v>-2.124104</v>
      </c>
      <c r="CN183">
        <v>0.17599300000000001</v>
      </c>
      <c r="CO183">
        <v>-2.6807120000000002</v>
      </c>
      <c r="CP183">
        <v>0.56180300000000005</v>
      </c>
      <c r="CQ183">
        <v>-2.4800849999999999</v>
      </c>
      <c r="CR183">
        <v>0.97299000000000002</v>
      </c>
      <c r="CS183">
        <v>1.37147</v>
      </c>
      <c r="CT183">
        <v>4.81778</v>
      </c>
      <c r="CU183">
        <v>0.329181</v>
      </c>
      <c r="CV183">
        <v>2.705444</v>
      </c>
      <c r="CW183">
        <v>-0.92812399999999995</v>
      </c>
      <c r="CX183">
        <v>1.9711620000000001</v>
      </c>
      <c r="CY183">
        <v>-2.2652580000000002</v>
      </c>
      <c r="CZ183">
        <v>1.4130849999999999</v>
      </c>
      <c r="DA183">
        <v>-1.8611230000000001</v>
      </c>
      <c r="DB183">
        <v>-8.7958999999999996E-2</v>
      </c>
      <c r="DC183">
        <v>-1.9769730000000001</v>
      </c>
      <c r="DD183">
        <v>2.743722</v>
      </c>
      <c r="DE183">
        <v>98.796081000000001</v>
      </c>
      <c r="DF183">
        <v>80.417455000000004</v>
      </c>
      <c r="DG183">
        <v>88.813682</v>
      </c>
      <c r="DH183">
        <v>102.652869</v>
      </c>
      <c r="DI183">
        <v>78.259428999999997</v>
      </c>
      <c r="DJ183">
        <v>94.641805000000005</v>
      </c>
      <c r="DK183">
        <v>100.476798</v>
      </c>
      <c r="DL183">
        <v>94.414989000000006</v>
      </c>
      <c r="DM183">
        <v>116.683871</v>
      </c>
      <c r="DN183">
        <v>100.188733</v>
      </c>
      <c r="DO183">
        <v>112.09190599999999</v>
      </c>
      <c r="DP183">
        <v>94.647552000000005</v>
      </c>
      <c r="DQ183">
        <v>112.633252</v>
      </c>
      <c r="DR183">
        <v>135.744134</v>
      </c>
      <c r="DS183">
        <v>113.097385</v>
      </c>
      <c r="DT183">
        <v>16.625163000000001</v>
      </c>
      <c r="DU183">
        <v>173.426176</v>
      </c>
      <c r="DV183">
        <v>15.394558</v>
      </c>
      <c r="DW183">
        <v>186.66279700000001</v>
      </c>
      <c r="DX183">
        <v>14.598874</v>
      </c>
      <c r="DY183">
        <v>167.69886399999999</v>
      </c>
      <c r="DZ183">
        <v>118.63</v>
      </c>
      <c r="EA183">
        <v>6.1550000000000002</v>
      </c>
      <c r="EB183">
        <v>720.5</v>
      </c>
      <c r="EC183">
        <v>121.38</v>
      </c>
      <c r="ED183">
        <v>5.7119999999999997</v>
      </c>
      <c r="EE183">
        <v>679.5</v>
      </c>
      <c r="EF183">
        <v>120.53</v>
      </c>
      <c r="EG183">
        <v>5.7789999999999999</v>
      </c>
      <c r="EH183">
        <v>686</v>
      </c>
      <c r="EI183">
        <v>120.639999</v>
      </c>
      <c r="EJ183">
        <v>4.9009999999999998</v>
      </c>
      <c r="EK183">
        <v>546</v>
      </c>
      <c r="EL183">
        <v>19.309493</v>
      </c>
      <c r="EM183">
        <v>3.4353829999999999</v>
      </c>
      <c r="EN183">
        <v>3.1023809999999998</v>
      </c>
      <c r="EO183">
        <v>-10.534192000000001</v>
      </c>
      <c r="EP183">
        <v>-12.483423</v>
      </c>
      <c r="EQ183">
        <v>-13.776669999999999</v>
      </c>
      <c r="ER183">
        <v>99.689651999999995</v>
      </c>
      <c r="ES183">
        <v>104.96710899999999</v>
      </c>
      <c r="ET183">
        <v>97.321578000000002</v>
      </c>
      <c r="EU183">
        <v>0.71270900000000004</v>
      </c>
      <c r="EV183">
        <v>15478.02788</v>
      </c>
      <c r="EW183" t="s">
        <v>1173</v>
      </c>
      <c r="EX183" t="s">
        <v>1173</v>
      </c>
      <c r="EY183">
        <v>11643.559767000001</v>
      </c>
    </row>
    <row r="184" spans="1:155" x14ac:dyDescent="0.25">
      <c r="A184" s="741">
        <v>46299</v>
      </c>
      <c r="B184" s="740">
        <v>0.29575231481481479</v>
      </c>
      <c r="C184">
        <v>9540</v>
      </c>
      <c r="D184">
        <v>0</v>
      </c>
      <c r="E184">
        <v>0</v>
      </c>
      <c r="F184">
        <v>79.575580000000002</v>
      </c>
      <c r="G184">
        <v>77.322727</v>
      </c>
      <c r="H184">
        <v>68.521585999999999</v>
      </c>
      <c r="I184">
        <v>77.654032999999998</v>
      </c>
      <c r="J184">
        <v>81.521029999999996</v>
      </c>
      <c r="K184">
        <v>77.614450000000005</v>
      </c>
      <c r="L184">
        <v>75.462333999999998</v>
      </c>
      <c r="M184">
        <v>76.802104</v>
      </c>
      <c r="N184">
        <v>0.21690100000000001</v>
      </c>
      <c r="O184">
        <v>-0.44068299999999999</v>
      </c>
      <c r="P184">
        <v>-1.250291</v>
      </c>
      <c r="Q184">
        <v>-1.379578</v>
      </c>
      <c r="R184">
        <v>-1.749169</v>
      </c>
      <c r="S184">
        <v>-2.1736719999999998</v>
      </c>
      <c r="T184">
        <v>-1.3151349999999999</v>
      </c>
      <c r="U184">
        <v>0.28383900000000001</v>
      </c>
      <c r="V184">
        <v>2.9170180000000001</v>
      </c>
      <c r="W184">
        <v>3.664075</v>
      </c>
      <c r="X184">
        <v>1.4116120000000001</v>
      </c>
      <c r="Y184">
        <v>-8.2121E-2</v>
      </c>
      <c r="Z184">
        <v>3.3790249999999999</v>
      </c>
      <c r="AA184">
        <v>2.7310400000000001</v>
      </c>
      <c r="AB184">
        <v>2.1796790000000001</v>
      </c>
      <c r="AC184">
        <v>-2.272799</v>
      </c>
      <c r="AD184">
        <v>0.50179300000000004</v>
      </c>
      <c r="AE184">
        <v>-4.4407819999999996</v>
      </c>
      <c r="AF184">
        <v>-0.41805300000000001</v>
      </c>
      <c r="AG184">
        <v>-5.310873</v>
      </c>
      <c r="AH184">
        <v>9.0254840000000005</v>
      </c>
      <c r="AI184">
        <v>-10.573435</v>
      </c>
      <c r="AJ184">
        <v>-11.079535</v>
      </c>
      <c r="AK184">
        <v>0.96884800000000004</v>
      </c>
      <c r="AL184">
        <v>6.1083230000000004</v>
      </c>
      <c r="AM184">
        <v>0.30299399999999999</v>
      </c>
      <c r="AN184">
        <v>4.7381000000000002</v>
      </c>
      <c r="AO184">
        <v>-0.34615600000000002</v>
      </c>
      <c r="AP184">
        <v>3.0372780000000001</v>
      </c>
      <c r="AQ184">
        <v>-2.2201599999999999</v>
      </c>
      <c r="AR184">
        <v>2.924112</v>
      </c>
      <c r="AS184">
        <v>-3.0041709999999999</v>
      </c>
      <c r="AT184">
        <v>1.958982</v>
      </c>
      <c r="AU184">
        <v>-2.1898930000000001</v>
      </c>
      <c r="AV184">
        <v>2.143678</v>
      </c>
      <c r="AW184">
        <v>0.43963200000000002</v>
      </c>
      <c r="AX184">
        <v>4.4650530000000002</v>
      </c>
      <c r="AY184">
        <v>-6.5430000000000002E-3</v>
      </c>
      <c r="AZ184">
        <v>4.4627059999999998</v>
      </c>
      <c r="BA184">
        <v>-1.427986</v>
      </c>
      <c r="BB184">
        <v>3.5904430000000001</v>
      </c>
      <c r="BC184">
        <v>-2.3002379999999998</v>
      </c>
      <c r="BD184">
        <v>2.6307320000000001</v>
      </c>
      <c r="BE184">
        <v>-2.8501319999999999</v>
      </c>
      <c r="BF184">
        <v>1.699379</v>
      </c>
      <c r="BG184">
        <v>-2.2837510000000001</v>
      </c>
      <c r="BH184">
        <v>0.96203899999999998</v>
      </c>
      <c r="BI184">
        <v>0.79131600000000002</v>
      </c>
      <c r="BJ184">
        <v>5.2082759999999997</v>
      </c>
      <c r="BK184">
        <v>0.19367300000000001</v>
      </c>
      <c r="BL184">
        <v>3.8660779999999999</v>
      </c>
      <c r="BM184">
        <v>-0.89916200000000002</v>
      </c>
      <c r="BN184">
        <v>3.2925610000000001</v>
      </c>
      <c r="BO184">
        <v>-2.2747830000000002</v>
      </c>
      <c r="BP184">
        <v>1.178588</v>
      </c>
      <c r="BQ184">
        <v>-2.7140149999999998</v>
      </c>
      <c r="BR184">
        <v>1.1058749999999999</v>
      </c>
      <c r="BS184">
        <v>-2.2866770000000001</v>
      </c>
      <c r="BT184">
        <v>1.447573</v>
      </c>
      <c r="BU184">
        <v>0.95559499999999997</v>
      </c>
      <c r="BV184">
        <v>4.308046</v>
      </c>
      <c r="BW184">
        <v>0.42805100000000001</v>
      </c>
      <c r="BX184">
        <v>4.1063029999999996</v>
      </c>
      <c r="BY184">
        <v>-1.213354</v>
      </c>
      <c r="BZ184">
        <v>2.2878370000000001</v>
      </c>
      <c r="CA184">
        <v>-2.202842</v>
      </c>
      <c r="CB184">
        <v>0.44864100000000001</v>
      </c>
      <c r="CC184">
        <v>-2.1776360000000001</v>
      </c>
      <c r="CD184">
        <v>2.0803240000000001</v>
      </c>
      <c r="CE184">
        <v>-2.0478450000000001</v>
      </c>
      <c r="CF184">
        <v>0.686612</v>
      </c>
      <c r="CG184">
        <v>0.66768799999999995</v>
      </c>
      <c r="CH184">
        <v>3.3464239999999998</v>
      </c>
      <c r="CI184">
        <v>5.3754999999999997E-2</v>
      </c>
      <c r="CJ184">
        <v>2.4172030000000002</v>
      </c>
      <c r="CK184">
        <v>-0.700484</v>
      </c>
      <c r="CL184">
        <v>1.9177230000000001</v>
      </c>
      <c r="CM184">
        <v>-2.1275710000000001</v>
      </c>
      <c r="CN184">
        <v>0.18379499999999999</v>
      </c>
      <c r="CO184">
        <v>-2.6872579999999999</v>
      </c>
      <c r="CP184">
        <v>0.55949099999999996</v>
      </c>
      <c r="CQ184">
        <v>-2.4647830000000002</v>
      </c>
      <c r="CR184">
        <v>0.954071</v>
      </c>
      <c r="CS184">
        <v>1.3687</v>
      </c>
      <c r="CT184">
        <v>4.8086130000000002</v>
      </c>
      <c r="CU184">
        <v>0.33288299999999998</v>
      </c>
      <c r="CV184">
        <v>2.6810640000000001</v>
      </c>
      <c r="CW184">
        <v>-0.92071400000000003</v>
      </c>
      <c r="CX184">
        <v>1.974583</v>
      </c>
      <c r="CY184">
        <v>-2.2683059999999999</v>
      </c>
      <c r="CZ184">
        <v>1.418353</v>
      </c>
      <c r="DA184">
        <v>-1.8490420000000001</v>
      </c>
      <c r="DB184">
        <v>-9.1621999999999995E-2</v>
      </c>
      <c r="DC184">
        <v>-1.96767</v>
      </c>
      <c r="DD184">
        <v>2.7524440000000001</v>
      </c>
      <c r="DE184">
        <v>99.330624999999998</v>
      </c>
      <c r="DF184">
        <v>81.373031999999995</v>
      </c>
      <c r="DG184">
        <v>88.851871000000003</v>
      </c>
      <c r="DH184">
        <v>102.744072</v>
      </c>
      <c r="DI184">
        <v>78.452890999999994</v>
      </c>
      <c r="DJ184">
        <v>94.848996</v>
      </c>
      <c r="DK184">
        <v>100.897109</v>
      </c>
      <c r="DL184">
        <v>94.925959000000006</v>
      </c>
      <c r="DM184">
        <v>116.27978</v>
      </c>
      <c r="DN184">
        <v>99.462856000000002</v>
      </c>
      <c r="DO184">
        <v>112.346153</v>
      </c>
      <c r="DP184">
        <v>94.834539000000007</v>
      </c>
      <c r="DQ184">
        <v>112.909173</v>
      </c>
      <c r="DR184">
        <v>137.70661000000001</v>
      </c>
      <c r="DS184">
        <v>113.502976</v>
      </c>
      <c r="DT184">
        <v>16.674631999999999</v>
      </c>
      <c r="DU184">
        <v>174.54493099999999</v>
      </c>
      <c r="DV184">
        <v>14.570494</v>
      </c>
      <c r="DW184">
        <v>186.27374399999999</v>
      </c>
      <c r="DX184">
        <v>14.325773</v>
      </c>
      <c r="DY184">
        <v>167.80519000000001</v>
      </c>
      <c r="DZ184">
        <v>118.64</v>
      </c>
      <c r="EA184">
        <v>6.1769999999999996</v>
      </c>
      <c r="EB184">
        <v>721.1</v>
      </c>
      <c r="EC184">
        <v>121.42</v>
      </c>
      <c r="ED184">
        <v>5.62</v>
      </c>
      <c r="EE184">
        <v>671.7</v>
      </c>
      <c r="EF184">
        <v>120.45</v>
      </c>
      <c r="EG184">
        <v>5.7610000000000001</v>
      </c>
      <c r="EH184">
        <v>686</v>
      </c>
      <c r="EI184">
        <v>120.660004</v>
      </c>
      <c r="EJ184">
        <v>4.9020000000000001</v>
      </c>
      <c r="EK184">
        <v>546.20001200000002</v>
      </c>
      <c r="EL184">
        <v>19.482558999999998</v>
      </c>
      <c r="EM184">
        <v>3.24986</v>
      </c>
      <c r="EN184">
        <v>3.1472540000000002</v>
      </c>
      <c r="EO184">
        <v>-10.457075</v>
      </c>
      <c r="EP184">
        <v>-13.823295</v>
      </c>
      <c r="EQ184">
        <v>-14.226789</v>
      </c>
      <c r="ER184">
        <v>100.146039</v>
      </c>
      <c r="ES184">
        <v>104.815674</v>
      </c>
      <c r="ET184">
        <v>97.366033000000002</v>
      </c>
      <c r="EU184">
        <v>0.70460599999999995</v>
      </c>
      <c r="EV184">
        <v>15490.049283</v>
      </c>
      <c r="EW184" t="s">
        <v>1173</v>
      </c>
      <c r="EX184" t="s">
        <v>1173</v>
      </c>
      <c r="EY184">
        <v>11652.66136</v>
      </c>
    </row>
    <row r="185" spans="1:155" x14ac:dyDescent="0.25">
      <c r="A185" s="741">
        <v>46299</v>
      </c>
      <c r="B185" s="740">
        <v>0.29644675925925928</v>
      </c>
      <c r="C185">
        <v>9600</v>
      </c>
      <c r="D185">
        <v>0</v>
      </c>
      <c r="E185">
        <v>0</v>
      </c>
      <c r="F185">
        <v>79.646181999999996</v>
      </c>
      <c r="G185">
        <v>77.233857</v>
      </c>
      <c r="H185">
        <v>68.761635999999996</v>
      </c>
      <c r="I185">
        <v>77.686600999999996</v>
      </c>
      <c r="J185">
        <v>81.652793000000003</v>
      </c>
      <c r="K185">
        <v>77.737971000000002</v>
      </c>
      <c r="L185">
        <v>75.456412999999998</v>
      </c>
      <c r="M185">
        <v>76.955089000000001</v>
      </c>
      <c r="N185">
        <v>0.14521000000000001</v>
      </c>
      <c r="O185">
        <v>-0.47221999999999997</v>
      </c>
      <c r="P185">
        <v>-1.729689</v>
      </c>
      <c r="Q185">
        <v>-1.7934870000000001</v>
      </c>
      <c r="R185">
        <v>-2.1813950000000002</v>
      </c>
      <c r="S185">
        <v>-2.4262160000000002</v>
      </c>
      <c r="T185">
        <v>-1.6437569999999999</v>
      </c>
      <c r="U185">
        <v>-6.3843999999999998E-2</v>
      </c>
      <c r="V185">
        <v>2.9160020000000002</v>
      </c>
      <c r="W185">
        <v>3.140898</v>
      </c>
      <c r="X185">
        <v>0.9577</v>
      </c>
      <c r="Y185">
        <v>-0.47393299999999999</v>
      </c>
      <c r="Z185">
        <v>3.0899899999999998</v>
      </c>
      <c r="AA185">
        <v>2.7141730000000002</v>
      </c>
      <c r="AB185">
        <v>2.183071</v>
      </c>
      <c r="AC185">
        <v>-2.2211660000000002</v>
      </c>
      <c r="AD185">
        <v>0.11160399999999999</v>
      </c>
      <c r="AE185">
        <v>-5.2376940000000003</v>
      </c>
      <c r="AF185">
        <v>-0.64088999999999996</v>
      </c>
      <c r="AG185">
        <v>-5.6668409999999998</v>
      </c>
      <c r="AH185">
        <v>9.2397410000000004</v>
      </c>
      <c r="AI185">
        <v>-11.943211</v>
      </c>
      <c r="AJ185">
        <v>-11.347056</v>
      </c>
      <c r="AK185">
        <v>0.95318599999999998</v>
      </c>
      <c r="AL185">
        <v>6.0966800000000001</v>
      </c>
      <c r="AM185">
        <v>0.27046599999999998</v>
      </c>
      <c r="AN185">
        <v>4.7512040000000004</v>
      </c>
      <c r="AO185">
        <v>-0.39475199999999999</v>
      </c>
      <c r="AP185">
        <v>3.0188269999999999</v>
      </c>
      <c r="AQ185">
        <v>-2.2364419999999998</v>
      </c>
      <c r="AR185">
        <v>2.924356</v>
      </c>
      <c r="AS185">
        <v>-3.0484879999999999</v>
      </c>
      <c r="AT185">
        <v>1.9427220000000001</v>
      </c>
      <c r="AU185">
        <v>-2.2581829999999998</v>
      </c>
      <c r="AV185">
        <v>2.1541329999999999</v>
      </c>
      <c r="AW185">
        <v>0.41357500000000003</v>
      </c>
      <c r="AX185">
        <v>4.5043189999999997</v>
      </c>
      <c r="AY185">
        <v>-3.7699999999999997E-2</v>
      </c>
      <c r="AZ185">
        <v>4.4705130000000004</v>
      </c>
      <c r="BA185">
        <v>-1.477066</v>
      </c>
      <c r="BB185">
        <v>3.5645730000000002</v>
      </c>
      <c r="BC185">
        <v>-2.3421080000000001</v>
      </c>
      <c r="BD185">
        <v>2.6402589999999999</v>
      </c>
      <c r="BE185">
        <v>-2.8856039999999998</v>
      </c>
      <c r="BF185">
        <v>1.692266</v>
      </c>
      <c r="BG185">
        <v>-2.3284660000000001</v>
      </c>
      <c r="BH185">
        <v>0.97034900000000002</v>
      </c>
      <c r="BI185">
        <v>0.72671200000000002</v>
      </c>
      <c r="BJ185">
        <v>5.1745770000000002</v>
      </c>
      <c r="BK185">
        <v>0.12415</v>
      </c>
      <c r="BL185">
        <v>3.889729</v>
      </c>
      <c r="BM185">
        <v>-0.94705499999999998</v>
      </c>
      <c r="BN185">
        <v>3.3362569999999998</v>
      </c>
      <c r="BO185">
        <v>-2.2872780000000001</v>
      </c>
      <c r="BP185">
        <v>1.168004</v>
      </c>
      <c r="BQ185">
        <v>-2.7515740000000002</v>
      </c>
      <c r="BR185">
        <v>1.080659</v>
      </c>
      <c r="BS185">
        <v>-2.3059970000000001</v>
      </c>
      <c r="BT185">
        <v>1.410844</v>
      </c>
      <c r="BU185">
        <v>0.94993399999999995</v>
      </c>
      <c r="BV185">
        <v>4.2767080000000002</v>
      </c>
      <c r="BW185">
        <v>0.41961599999999999</v>
      </c>
      <c r="BX185">
        <v>4.0705580000000001</v>
      </c>
      <c r="BY185">
        <v>-1.215597</v>
      </c>
      <c r="BZ185">
        <v>2.2978619999999998</v>
      </c>
      <c r="CA185">
        <v>-2.2080470000000001</v>
      </c>
      <c r="CB185">
        <v>0.440687</v>
      </c>
      <c r="CC185">
        <v>-2.1785679999999998</v>
      </c>
      <c r="CD185">
        <v>2.0743320000000001</v>
      </c>
      <c r="CE185">
        <v>-2.0367259999999998</v>
      </c>
      <c r="CF185">
        <v>0.64936199999999999</v>
      </c>
      <c r="CG185">
        <v>0.63136099999999995</v>
      </c>
      <c r="CH185">
        <v>3.34632</v>
      </c>
      <c r="CI185">
        <v>4.8569000000000001E-2</v>
      </c>
      <c r="CJ185">
        <v>2.4336700000000002</v>
      </c>
      <c r="CK185">
        <v>-0.70881400000000006</v>
      </c>
      <c r="CL185">
        <v>1.8923810000000001</v>
      </c>
      <c r="CM185">
        <v>-2.146118</v>
      </c>
      <c r="CN185">
        <v>0.172846</v>
      </c>
      <c r="CO185">
        <v>-2.660212</v>
      </c>
      <c r="CP185">
        <v>0.54908500000000005</v>
      </c>
      <c r="CQ185">
        <v>-2.4692090000000002</v>
      </c>
      <c r="CR185">
        <v>0.97319699999999998</v>
      </c>
      <c r="CS185">
        <v>1.3638399999999999</v>
      </c>
      <c r="CT185">
        <v>4.8045179999999998</v>
      </c>
      <c r="CU185">
        <v>0.31629099999999999</v>
      </c>
      <c r="CV185">
        <v>2.6764950000000001</v>
      </c>
      <c r="CW185">
        <v>-0.91281500000000004</v>
      </c>
      <c r="CX185">
        <v>1.984691</v>
      </c>
      <c r="CY185">
        <v>-2.3031069999999998</v>
      </c>
      <c r="CZ185">
        <v>1.3966590000000001</v>
      </c>
      <c r="DA185">
        <v>-1.8400529999999999</v>
      </c>
      <c r="DB185">
        <v>-0.107611</v>
      </c>
      <c r="DC185">
        <v>-1.9535819999999999</v>
      </c>
      <c r="DD185">
        <v>2.7256260000000001</v>
      </c>
      <c r="DE185">
        <v>99.877065000000002</v>
      </c>
      <c r="DF185">
        <v>82.315740000000005</v>
      </c>
      <c r="DG185">
        <v>88.787304000000006</v>
      </c>
      <c r="DH185">
        <v>102.642043</v>
      </c>
      <c r="DI185">
        <v>78.792350999999996</v>
      </c>
      <c r="DJ185">
        <v>94.878743</v>
      </c>
      <c r="DK185">
        <v>101.047605</v>
      </c>
      <c r="DL185">
        <v>95.372812999999994</v>
      </c>
      <c r="DM185">
        <v>122.860979</v>
      </c>
      <c r="DN185">
        <v>97.137994000000006</v>
      </c>
      <c r="DO185">
        <v>112.928456</v>
      </c>
      <c r="DP185">
        <v>94.761326999999994</v>
      </c>
      <c r="DQ185">
        <v>112.93671000000001</v>
      </c>
      <c r="DR185">
        <v>140.59997300000001</v>
      </c>
      <c r="DS185">
        <v>113.902427</v>
      </c>
      <c r="DT185">
        <v>16.774978999999998</v>
      </c>
      <c r="DU185">
        <v>176.05361300000001</v>
      </c>
      <c r="DV185">
        <v>13.79002</v>
      </c>
      <c r="DW185">
        <v>185.74425199999999</v>
      </c>
      <c r="DX185">
        <v>14.183536999999999</v>
      </c>
      <c r="DY185">
        <v>167.71791400000001</v>
      </c>
      <c r="DZ185">
        <v>118.52</v>
      </c>
      <c r="EA185">
        <v>6.1609999999999996</v>
      </c>
      <c r="EB185">
        <v>724.5</v>
      </c>
      <c r="EC185">
        <v>121.61</v>
      </c>
      <c r="ED185">
        <v>5.5430000000000001</v>
      </c>
      <c r="EE185">
        <v>659.5</v>
      </c>
      <c r="EF185">
        <v>120.55</v>
      </c>
      <c r="EG185">
        <v>5.7510000000000003</v>
      </c>
      <c r="EH185">
        <v>682.6</v>
      </c>
      <c r="EI185">
        <v>120.639999</v>
      </c>
      <c r="EJ185">
        <v>4.9009999999999998</v>
      </c>
      <c r="EK185">
        <v>546</v>
      </c>
      <c r="EL185">
        <v>19.540673999999999</v>
      </c>
      <c r="EM185">
        <v>3.1761689999999998</v>
      </c>
      <c r="EN185">
        <v>3.1154570000000001</v>
      </c>
      <c r="EO185">
        <v>-10.300933000000001</v>
      </c>
      <c r="EP185">
        <v>-15.11938</v>
      </c>
      <c r="EQ185">
        <v>-14.462513</v>
      </c>
      <c r="ER185">
        <v>100.758374</v>
      </c>
      <c r="ES185">
        <v>104.60923</v>
      </c>
      <c r="ET185">
        <v>97.329543999999999</v>
      </c>
      <c r="EU185">
        <v>0.69071899999999997</v>
      </c>
      <c r="EV185">
        <v>15502.083167999999</v>
      </c>
      <c r="EW185" t="s">
        <v>1173</v>
      </c>
      <c r="EX185" t="s">
        <v>1173</v>
      </c>
      <c r="EY185">
        <v>11661.392642999999</v>
      </c>
    </row>
    <row r="186" spans="1:155" x14ac:dyDescent="0.25">
      <c r="A186" s="741">
        <v>46299</v>
      </c>
      <c r="B186" s="740">
        <v>0.29714120370370373</v>
      </c>
      <c r="C186">
        <v>9660</v>
      </c>
      <c r="D186">
        <v>0</v>
      </c>
      <c r="E186">
        <v>0</v>
      </c>
      <c r="F186">
        <v>79.680710000000005</v>
      </c>
      <c r="G186">
        <v>77.262585000000001</v>
      </c>
      <c r="H186">
        <v>68.696607999999998</v>
      </c>
      <c r="I186">
        <v>77.692004999999995</v>
      </c>
      <c r="J186">
        <v>81.781807000000001</v>
      </c>
      <c r="K186">
        <v>77.892833999999993</v>
      </c>
      <c r="L186">
        <v>75.450220000000002</v>
      </c>
      <c r="M186">
        <v>76.996106999999995</v>
      </c>
      <c r="N186">
        <v>0.19430500000000001</v>
      </c>
      <c r="O186">
        <v>-0.47439900000000002</v>
      </c>
      <c r="P186">
        <v>-2.177225</v>
      </c>
      <c r="Q186">
        <v>-2.226197</v>
      </c>
      <c r="R186">
        <v>-2.4946890000000002</v>
      </c>
      <c r="S186">
        <v>-2.6463739999999998</v>
      </c>
      <c r="T186">
        <v>-1.8693070000000001</v>
      </c>
      <c r="U186">
        <v>-0.123848</v>
      </c>
      <c r="V186">
        <v>2.8692139999999999</v>
      </c>
      <c r="W186">
        <v>2.9800689999999999</v>
      </c>
      <c r="X186">
        <v>0.51893599999999995</v>
      </c>
      <c r="Y186">
        <v>-0.61341599999999996</v>
      </c>
      <c r="Z186">
        <v>2.8956040000000001</v>
      </c>
      <c r="AA186">
        <v>2.7943959999999999</v>
      </c>
      <c r="AB186">
        <v>2.1822189999999999</v>
      </c>
      <c r="AC186">
        <v>-2.1988439999999998</v>
      </c>
      <c r="AD186">
        <v>-0.12806100000000001</v>
      </c>
      <c r="AE186">
        <v>-5.7049300000000001</v>
      </c>
      <c r="AF186">
        <v>-0.85723700000000003</v>
      </c>
      <c r="AG186">
        <v>-5.8625049999999996</v>
      </c>
      <c r="AH186">
        <v>9.333202</v>
      </c>
      <c r="AI186">
        <v>-12.531878000000001</v>
      </c>
      <c r="AJ186">
        <v>-11.500353</v>
      </c>
      <c r="AK186">
        <v>0.96798899999999999</v>
      </c>
      <c r="AL186">
        <v>6.0584709999999999</v>
      </c>
      <c r="AM186">
        <v>0.28872799999999998</v>
      </c>
      <c r="AN186">
        <v>4.7390670000000004</v>
      </c>
      <c r="AO186">
        <v>-0.40578799999999998</v>
      </c>
      <c r="AP186">
        <v>3.0428009999999999</v>
      </c>
      <c r="AQ186">
        <v>-2.223865</v>
      </c>
      <c r="AR186">
        <v>2.8985240000000001</v>
      </c>
      <c r="AS186">
        <v>-3.0313850000000002</v>
      </c>
      <c r="AT186">
        <v>1.9476119999999999</v>
      </c>
      <c r="AU186">
        <v>-2.2541880000000001</v>
      </c>
      <c r="AV186">
        <v>2.1336930000000001</v>
      </c>
      <c r="AW186">
        <v>0.43009999999999998</v>
      </c>
      <c r="AX186">
        <v>4.4863249999999999</v>
      </c>
      <c r="AY186">
        <v>-2.4861000000000001E-2</v>
      </c>
      <c r="AZ186">
        <v>4.4444949999999999</v>
      </c>
      <c r="BA186">
        <v>-1.4588639999999999</v>
      </c>
      <c r="BB186">
        <v>3.5418780000000001</v>
      </c>
      <c r="BC186">
        <v>-2.3385760000000002</v>
      </c>
      <c r="BD186">
        <v>2.6110899999999999</v>
      </c>
      <c r="BE186">
        <v>-2.8787410000000002</v>
      </c>
      <c r="BF186">
        <v>1.682952</v>
      </c>
      <c r="BG186">
        <v>-2.3197540000000001</v>
      </c>
      <c r="BH186">
        <v>0.96541500000000002</v>
      </c>
      <c r="BI186">
        <v>0.73516099999999995</v>
      </c>
      <c r="BJ186">
        <v>5.1639090000000003</v>
      </c>
      <c r="BK186">
        <v>0.12956799999999999</v>
      </c>
      <c r="BL186">
        <v>3.856074</v>
      </c>
      <c r="BM186">
        <v>-0.94070299999999996</v>
      </c>
      <c r="BN186">
        <v>3.3062200000000002</v>
      </c>
      <c r="BO186">
        <v>-2.2832629999999998</v>
      </c>
      <c r="BP186">
        <v>1.1600060000000001</v>
      </c>
      <c r="BQ186">
        <v>-2.740596</v>
      </c>
      <c r="BR186">
        <v>1.071032</v>
      </c>
      <c r="BS186">
        <v>-2.324484</v>
      </c>
      <c r="BT186">
        <v>1.435338</v>
      </c>
      <c r="BU186">
        <v>0.92065799999999998</v>
      </c>
      <c r="BV186">
        <v>4.3031240000000004</v>
      </c>
      <c r="BW186">
        <v>0.40139799999999998</v>
      </c>
      <c r="BX186">
        <v>4.0705929999999997</v>
      </c>
      <c r="BY186">
        <v>-1.2437990000000001</v>
      </c>
      <c r="BZ186">
        <v>2.3066909999999998</v>
      </c>
      <c r="CA186">
        <v>-2.222801</v>
      </c>
      <c r="CB186">
        <v>0.44630900000000001</v>
      </c>
      <c r="CC186">
        <v>-2.1949010000000002</v>
      </c>
      <c r="CD186">
        <v>2.0889639999999998</v>
      </c>
      <c r="CE186">
        <v>-2.0613990000000002</v>
      </c>
      <c r="CF186">
        <v>0.67003400000000002</v>
      </c>
      <c r="CG186">
        <v>0.62156800000000001</v>
      </c>
      <c r="CH186">
        <v>3.3523770000000002</v>
      </c>
      <c r="CI186">
        <v>1.7696E-2</v>
      </c>
      <c r="CJ186">
        <v>2.4263859999999999</v>
      </c>
      <c r="CK186">
        <v>-0.74638800000000005</v>
      </c>
      <c r="CL186">
        <v>1.8913530000000001</v>
      </c>
      <c r="CM186">
        <v>-2.1619869999999999</v>
      </c>
      <c r="CN186">
        <v>0.17505599999999999</v>
      </c>
      <c r="CO186">
        <v>-2.6835089999999999</v>
      </c>
      <c r="CP186">
        <v>0.55874400000000002</v>
      </c>
      <c r="CQ186">
        <v>-2.487333</v>
      </c>
      <c r="CR186">
        <v>0.98515699999999995</v>
      </c>
      <c r="CS186">
        <v>1.3545830000000001</v>
      </c>
      <c r="CT186">
        <v>4.8012370000000004</v>
      </c>
      <c r="CU186">
        <v>0.28204600000000002</v>
      </c>
      <c r="CV186">
        <v>2.6860879999999998</v>
      </c>
      <c r="CW186">
        <v>-0.93185600000000002</v>
      </c>
      <c r="CX186">
        <v>1.9772000000000001</v>
      </c>
      <c r="CY186">
        <v>-2.321777</v>
      </c>
      <c r="CZ186">
        <v>1.385011</v>
      </c>
      <c r="DA186">
        <v>-1.848004</v>
      </c>
      <c r="DB186">
        <v>-0.120624</v>
      </c>
      <c r="DC186">
        <v>-1.9379</v>
      </c>
      <c r="DD186">
        <v>2.6939660000000001</v>
      </c>
      <c r="DE186">
        <v>99.719904999999997</v>
      </c>
      <c r="DF186">
        <v>81.790201999999994</v>
      </c>
      <c r="DG186">
        <v>88.993697999999995</v>
      </c>
      <c r="DH186">
        <v>102.26650600000001</v>
      </c>
      <c r="DI186">
        <v>78.816137999999995</v>
      </c>
      <c r="DJ186">
        <v>94.933054999999996</v>
      </c>
      <c r="DK186">
        <v>101.159752</v>
      </c>
      <c r="DL186">
        <v>95.549651999999995</v>
      </c>
      <c r="DM186">
        <v>122.310265</v>
      </c>
      <c r="DN186">
        <v>95.786564999999996</v>
      </c>
      <c r="DO186">
        <v>113.285487</v>
      </c>
      <c r="DP186">
        <v>94.844542000000004</v>
      </c>
      <c r="DQ186">
        <v>112.7512</v>
      </c>
      <c r="DR186">
        <v>142.98690099999999</v>
      </c>
      <c r="DS186">
        <v>114.067954</v>
      </c>
      <c r="DT186">
        <v>16.686682999999999</v>
      </c>
      <c r="DU186">
        <v>175.80830499999999</v>
      </c>
      <c r="DV186">
        <v>13.363701000000001</v>
      </c>
      <c r="DW186">
        <v>184.79081500000001</v>
      </c>
      <c r="DX186">
        <v>14.086543000000001</v>
      </c>
      <c r="DY186">
        <v>167.96118000000001</v>
      </c>
      <c r="DZ186">
        <v>118.69</v>
      </c>
      <c r="EA186">
        <v>6.1639999999999997</v>
      </c>
      <c r="EB186">
        <v>723</v>
      </c>
      <c r="EC186">
        <v>121.54</v>
      </c>
      <c r="ED186">
        <v>5.4889999999999999</v>
      </c>
      <c r="EE186">
        <v>657</v>
      </c>
      <c r="EF186">
        <v>120.58</v>
      </c>
      <c r="EG186">
        <v>5.7430000000000003</v>
      </c>
      <c r="EH186">
        <v>682.2</v>
      </c>
      <c r="EI186">
        <v>120.68</v>
      </c>
      <c r="EJ186">
        <v>4.9029999999999996</v>
      </c>
      <c r="EK186">
        <v>546.40002400000003</v>
      </c>
      <c r="EL186">
        <v>19.771505000000001</v>
      </c>
      <c r="EM186">
        <v>3.3070719999999998</v>
      </c>
      <c r="EN186">
        <v>3.1234199999999999</v>
      </c>
      <c r="EO186">
        <v>-10.438302999999999</v>
      </c>
      <c r="EP186">
        <v>-15.838950000000001</v>
      </c>
      <c r="EQ186">
        <v>-14.623773</v>
      </c>
      <c r="ER186">
        <v>100.659052</v>
      </c>
      <c r="ES186">
        <v>104.236484</v>
      </c>
      <c r="ET186">
        <v>97.431218999999999</v>
      </c>
      <c r="EU186">
        <v>0.68507399999999996</v>
      </c>
      <c r="EV186">
        <v>15514.131557999999</v>
      </c>
      <c r="EW186" t="s">
        <v>1173</v>
      </c>
      <c r="EX186" t="s">
        <v>1173</v>
      </c>
      <c r="EY186">
        <v>11670.497718000001</v>
      </c>
    </row>
    <row r="187" spans="1:155" x14ac:dyDescent="0.25">
      <c r="A187" s="741">
        <v>46299</v>
      </c>
      <c r="B187" s="740">
        <v>0.29783564814814817</v>
      </c>
      <c r="C187">
        <v>9720</v>
      </c>
      <c r="D187">
        <v>0</v>
      </c>
      <c r="E187">
        <v>0</v>
      </c>
      <c r="F187">
        <v>79.852462000000003</v>
      </c>
      <c r="G187">
        <v>77.294550999999998</v>
      </c>
      <c r="H187">
        <v>68.677407000000002</v>
      </c>
      <c r="I187">
        <v>77.707432999999995</v>
      </c>
      <c r="J187">
        <v>81.899827000000002</v>
      </c>
      <c r="K187">
        <v>77.861949999999993</v>
      </c>
      <c r="L187">
        <v>75.478790000000004</v>
      </c>
      <c r="M187">
        <v>77.068449999999999</v>
      </c>
      <c r="N187">
        <v>6.8226999999999996E-2</v>
      </c>
      <c r="O187">
        <v>-0.55852400000000002</v>
      </c>
      <c r="P187">
        <v>-2.4836969999999998</v>
      </c>
      <c r="Q187">
        <v>-2.6265179999999999</v>
      </c>
      <c r="R187">
        <v>-2.7967949999999999</v>
      </c>
      <c r="S187">
        <v>-2.8246380000000002</v>
      </c>
      <c r="T187">
        <v>-2.1211920000000002</v>
      </c>
      <c r="U187">
        <v>-0.44116699999999998</v>
      </c>
      <c r="V187">
        <v>2.8264619999999998</v>
      </c>
      <c r="W187">
        <v>3.1350829999999998</v>
      </c>
      <c r="X187">
        <v>0.26269300000000001</v>
      </c>
      <c r="Y187">
        <v>-0.75873900000000005</v>
      </c>
      <c r="Z187">
        <v>2.6834190000000002</v>
      </c>
      <c r="AA187">
        <v>2.7906249999999999</v>
      </c>
      <c r="AB187">
        <v>2.149295</v>
      </c>
      <c r="AC187">
        <v>-2.3089559999999998</v>
      </c>
      <c r="AD187">
        <v>-0.30697000000000002</v>
      </c>
      <c r="AE187">
        <v>-6.0350869999999999</v>
      </c>
      <c r="AF187">
        <v>-1.012283</v>
      </c>
      <c r="AG187">
        <v>-6.1162429999999999</v>
      </c>
      <c r="AH187">
        <v>9.2823049999999991</v>
      </c>
      <c r="AI187">
        <v>-11.844645999999999</v>
      </c>
      <c r="AJ187">
        <v>-11.639466000000001</v>
      </c>
      <c r="AK187">
        <v>0.94967800000000002</v>
      </c>
      <c r="AL187">
        <v>6.0645660000000001</v>
      </c>
      <c r="AM187">
        <v>0.27132299999999998</v>
      </c>
      <c r="AN187">
        <v>4.7332479999999997</v>
      </c>
      <c r="AO187">
        <v>-0.391648</v>
      </c>
      <c r="AP187">
        <v>3.0104169999999999</v>
      </c>
      <c r="AQ187">
        <v>-2.252338</v>
      </c>
      <c r="AR187">
        <v>2.904067</v>
      </c>
      <c r="AS187">
        <v>-3.0304329999999999</v>
      </c>
      <c r="AT187">
        <v>1.949076</v>
      </c>
      <c r="AU187">
        <v>-2.2578149999999999</v>
      </c>
      <c r="AV187">
        <v>2.1305510000000001</v>
      </c>
      <c r="AW187">
        <v>0.40603400000000001</v>
      </c>
      <c r="AX187">
        <v>4.4679140000000004</v>
      </c>
      <c r="AY187">
        <v>-3.6928999999999997E-2</v>
      </c>
      <c r="AZ187">
        <v>4.4331800000000001</v>
      </c>
      <c r="BA187">
        <v>-1.453147</v>
      </c>
      <c r="BB187">
        <v>3.5493130000000002</v>
      </c>
      <c r="BC187">
        <v>-2.353796</v>
      </c>
      <c r="BD187">
        <v>2.6185360000000002</v>
      </c>
      <c r="BE187">
        <v>-2.8774039999999999</v>
      </c>
      <c r="BF187">
        <v>1.683819</v>
      </c>
      <c r="BG187">
        <v>-2.2970890000000002</v>
      </c>
      <c r="BH187">
        <v>0.95588600000000001</v>
      </c>
      <c r="BI187">
        <v>0.72839799999999999</v>
      </c>
      <c r="BJ187">
        <v>5.1525850000000002</v>
      </c>
      <c r="BK187">
        <v>0.13894500000000001</v>
      </c>
      <c r="BL187">
        <v>3.8699910000000002</v>
      </c>
      <c r="BM187">
        <v>-0.939639</v>
      </c>
      <c r="BN187">
        <v>3.2978890000000001</v>
      </c>
      <c r="BO187">
        <v>-2.2874919999999999</v>
      </c>
      <c r="BP187">
        <v>1.1617949999999999</v>
      </c>
      <c r="BQ187">
        <v>-2.7271969999999999</v>
      </c>
      <c r="BR187">
        <v>1.0829470000000001</v>
      </c>
      <c r="BS187">
        <v>-2.3180710000000002</v>
      </c>
      <c r="BT187">
        <v>1.399761</v>
      </c>
      <c r="BU187">
        <v>0.91210800000000003</v>
      </c>
      <c r="BV187">
        <v>4.2588109999999997</v>
      </c>
      <c r="BW187">
        <v>0.40577000000000002</v>
      </c>
      <c r="BX187">
        <v>4.0585940000000003</v>
      </c>
      <c r="BY187">
        <v>-1.2313609999999999</v>
      </c>
      <c r="BZ187">
        <v>2.2888820000000001</v>
      </c>
      <c r="CA187">
        <v>-2.2221890000000002</v>
      </c>
      <c r="CB187">
        <v>0.43629899999999999</v>
      </c>
      <c r="CC187">
        <v>-2.2002320000000002</v>
      </c>
      <c r="CD187">
        <v>2.0850499999999998</v>
      </c>
      <c r="CE187">
        <v>-2.0495779999999999</v>
      </c>
      <c r="CF187">
        <v>0.65864500000000004</v>
      </c>
      <c r="CG187">
        <v>0.63233600000000001</v>
      </c>
      <c r="CH187">
        <v>3.3359749999999999</v>
      </c>
      <c r="CI187">
        <v>2.7084E-2</v>
      </c>
      <c r="CJ187">
        <v>2.397993</v>
      </c>
      <c r="CK187">
        <v>-0.72534100000000001</v>
      </c>
      <c r="CL187">
        <v>1.874077</v>
      </c>
      <c r="CM187">
        <v>-2.1506280000000002</v>
      </c>
      <c r="CN187">
        <v>0.167354</v>
      </c>
      <c r="CO187">
        <v>-2.7023799999999998</v>
      </c>
      <c r="CP187">
        <v>0.54846700000000004</v>
      </c>
      <c r="CQ187">
        <v>-2.492556</v>
      </c>
      <c r="CR187">
        <v>0.96058500000000002</v>
      </c>
      <c r="CS187">
        <v>1.3438570000000001</v>
      </c>
      <c r="CT187">
        <v>4.7916660000000002</v>
      </c>
      <c r="CU187">
        <v>0.277028</v>
      </c>
      <c r="CV187">
        <v>2.677867</v>
      </c>
      <c r="CW187">
        <v>-0.94289800000000001</v>
      </c>
      <c r="CX187">
        <v>1.9779040000000001</v>
      </c>
      <c r="CY187">
        <v>-2.3294139999999999</v>
      </c>
      <c r="CZ187">
        <v>1.3847940000000001</v>
      </c>
      <c r="DA187">
        <v>-1.833547</v>
      </c>
      <c r="DB187">
        <v>-0.117758</v>
      </c>
      <c r="DC187">
        <v>-1.9452210000000001</v>
      </c>
      <c r="DD187">
        <v>2.7356060000000002</v>
      </c>
      <c r="DE187">
        <v>99.621564000000006</v>
      </c>
      <c r="DF187">
        <v>82.289561000000006</v>
      </c>
      <c r="DG187">
        <v>89.456118000000004</v>
      </c>
      <c r="DH187">
        <v>102.463797</v>
      </c>
      <c r="DI187">
        <v>78.981426999999996</v>
      </c>
      <c r="DJ187">
        <v>95.151853000000003</v>
      </c>
      <c r="DK187">
        <v>101.065504</v>
      </c>
      <c r="DL187">
        <v>95.496611999999999</v>
      </c>
      <c r="DM187">
        <v>121.3651</v>
      </c>
      <c r="DN187">
        <v>95.285325</v>
      </c>
      <c r="DO187">
        <v>113.61463500000001</v>
      </c>
      <c r="DP187">
        <v>95.017482000000001</v>
      </c>
      <c r="DQ187">
        <v>112.79292100000001</v>
      </c>
      <c r="DR187">
        <v>144.01563200000001</v>
      </c>
      <c r="DS187">
        <v>114.450208</v>
      </c>
      <c r="DT187">
        <v>16.695965000000001</v>
      </c>
      <c r="DU187">
        <v>175.85874699999999</v>
      </c>
      <c r="DV187">
        <v>13.121847000000001</v>
      </c>
      <c r="DW187">
        <v>184.933491</v>
      </c>
      <c r="DX187">
        <v>13.972151999999999</v>
      </c>
      <c r="DY187">
        <v>168.45645999999999</v>
      </c>
      <c r="DZ187">
        <v>118.66</v>
      </c>
      <c r="EA187">
        <v>6.1619999999999999</v>
      </c>
      <c r="EB187">
        <v>720.3</v>
      </c>
      <c r="EC187">
        <v>121.41</v>
      </c>
      <c r="ED187">
        <v>5.4809999999999999</v>
      </c>
      <c r="EE187">
        <v>651.70000000000005</v>
      </c>
      <c r="EF187">
        <v>120.67</v>
      </c>
      <c r="EG187">
        <v>5.7320000000000002</v>
      </c>
      <c r="EH187">
        <v>682.1</v>
      </c>
      <c r="EI187">
        <v>120.66999800000001</v>
      </c>
      <c r="EJ187">
        <v>4.9020000000000001</v>
      </c>
      <c r="EK187">
        <v>546.29998799999998</v>
      </c>
      <c r="EL187">
        <v>19.706154000000002</v>
      </c>
      <c r="EM187">
        <v>4.4062809999999999</v>
      </c>
      <c r="EN187">
        <v>3.1750310000000002</v>
      </c>
      <c r="EO187">
        <v>-10.423849000000001</v>
      </c>
      <c r="EP187">
        <v>-16.250927000000001</v>
      </c>
      <c r="EQ187">
        <v>-14.814496999999999</v>
      </c>
      <c r="ER187">
        <v>100.679483</v>
      </c>
      <c r="ES187">
        <v>104.29234599999999</v>
      </c>
      <c r="ET187">
        <v>97.637919999999994</v>
      </c>
      <c r="EU187">
        <v>0.68098000000000003</v>
      </c>
      <c r="EV187">
        <v>15526.155455</v>
      </c>
      <c r="EW187" t="s">
        <v>1173</v>
      </c>
      <c r="EX187" t="s">
        <v>1173</v>
      </c>
      <c r="EY187">
        <v>11679.607618</v>
      </c>
    </row>
    <row r="188" spans="1:155" x14ac:dyDescent="0.25">
      <c r="A188" s="741">
        <v>46299</v>
      </c>
      <c r="B188" s="740">
        <v>0.29853009259259261</v>
      </c>
      <c r="C188">
        <v>9780</v>
      </c>
      <c r="D188">
        <v>0</v>
      </c>
      <c r="E188">
        <v>0</v>
      </c>
      <c r="F188">
        <v>79.909285999999994</v>
      </c>
      <c r="G188">
        <v>77.263080000000002</v>
      </c>
      <c r="H188">
        <v>68.678383999999994</v>
      </c>
      <c r="I188">
        <v>77.711474999999993</v>
      </c>
      <c r="J188">
        <v>81.933179999999993</v>
      </c>
      <c r="K188">
        <v>77.839889999999997</v>
      </c>
      <c r="L188">
        <v>75.455427</v>
      </c>
      <c r="M188">
        <v>77.155949000000007</v>
      </c>
      <c r="N188">
        <v>0.16295200000000001</v>
      </c>
      <c r="O188">
        <v>-0.546014</v>
      </c>
      <c r="P188">
        <v>-2.7944979999999999</v>
      </c>
      <c r="Q188">
        <v>-2.7937409999999998</v>
      </c>
      <c r="R188">
        <v>-3.067577</v>
      </c>
      <c r="S188">
        <v>-3.2718690000000001</v>
      </c>
      <c r="T188">
        <v>-2.333056</v>
      </c>
      <c r="U188">
        <v>-0.48322999999999999</v>
      </c>
      <c r="V188">
        <v>2.8044039999999999</v>
      </c>
      <c r="W188">
        <v>2.5204840000000002</v>
      </c>
      <c r="X188">
        <v>7.0099999999999996E-2</v>
      </c>
      <c r="Y188">
        <v>-0.88985400000000003</v>
      </c>
      <c r="Z188">
        <v>2.616501</v>
      </c>
      <c r="AA188">
        <v>2.5308999999999999</v>
      </c>
      <c r="AB188">
        <v>2.146083</v>
      </c>
      <c r="AC188">
        <v>-2.2635049999999999</v>
      </c>
      <c r="AD188">
        <v>-0.437058</v>
      </c>
      <c r="AE188">
        <v>-6.3142310000000004</v>
      </c>
      <c r="AF188">
        <v>-1.183708</v>
      </c>
      <c r="AG188">
        <v>-6.2680400000000001</v>
      </c>
      <c r="AH188">
        <v>9.3777299999999997</v>
      </c>
      <c r="AI188">
        <v>-6.8379700000000003</v>
      </c>
      <c r="AJ188">
        <v>-11.771502999999999</v>
      </c>
      <c r="AK188">
        <v>0.93464199999999997</v>
      </c>
      <c r="AL188">
        <v>6.0424350000000002</v>
      </c>
      <c r="AM188">
        <v>0.26008300000000001</v>
      </c>
      <c r="AN188">
        <v>4.7115320000000001</v>
      </c>
      <c r="AO188">
        <v>-0.39772800000000003</v>
      </c>
      <c r="AP188">
        <v>2.977233</v>
      </c>
      <c r="AQ188">
        <v>-2.2649270000000001</v>
      </c>
      <c r="AR188">
        <v>2.8771450000000001</v>
      </c>
      <c r="AS188">
        <v>-3.056209</v>
      </c>
      <c r="AT188">
        <v>1.9341809999999999</v>
      </c>
      <c r="AU188">
        <v>-2.258896</v>
      </c>
      <c r="AV188">
        <v>2.1013829999999998</v>
      </c>
      <c r="AW188">
        <v>0.39762900000000001</v>
      </c>
      <c r="AX188">
        <v>4.4490049999999997</v>
      </c>
      <c r="AY188">
        <v>-4.9036999999999997E-2</v>
      </c>
      <c r="AZ188">
        <v>4.4254990000000003</v>
      </c>
      <c r="BA188">
        <v>-1.4803470000000001</v>
      </c>
      <c r="BB188">
        <v>3.5514579999999998</v>
      </c>
      <c r="BC188">
        <v>-2.3530229999999999</v>
      </c>
      <c r="BD188">
        <v>2.6082580000000002</v>
      </c>
      <c r="BE188">
        <v>-2.8914209999999998</v>
      </c>
      <c r="BF188">
        <v>1.6689769999999999</v>
      </c>
      <c r="BG188">
        <v>-2.3361329999999998</v>
      </c>
      <c r="BH188">
        <v>0.94216699999999998</v>
      </c>
      <c r="BI188">
        <v>0.69805899999999999</v>
      </c>
      <c r="BJ188">
        <v>5.1376340000000003</v>
      </c>
      <c r="BK188">
        <v>0.12665199999999999</v>
      </c>
      <c r="BL188">
        <v>3.849958</v>
      </c>
      <c r="BM188">
        <v>-0.950102</v>
      </c>
      <c r="BN188">
        <v>3.297955</v>
      </c>
      <c r="BO188">
        <v>-2.300872</v>
      </c>
      <c r="BP188">
        <v>1.1512530000000001</v>
      </c>
      <c r="BQ188">
        <v>-2.762858</v>
      </c>
      <c r="BR188">
        <v>1.0602370000000001</v>
      </c>
      <c r="BS188">
        <v>-2.3302339999999999</v>
      </c>
      <c r="BT188">
        <v>1.388128</v>
      </c>
      <c r="BU188">
        <v>0.89656899999999995</v>
      </c>
      <c r="BV188">
        <v>4.2355460000000003</v>
      </c>
      <c r="BW188">
        <v>0.38236900000000001</v>
      </c>
      <c r="BX188">
        <v>4.0643250000000002</v>
      </c>
      <c r="BY188">
        <v>-1.2482660000000001</v>
      </c>
      <c r="BZ188">
        <v>2.2801450000000001</v>
      </c>
      <c r="CA188">
        <v>-2.2295950000000002</v>
      </c>
      <c r="CB188">
        <v>0.39429199999999998</v>
      </c>
      <c r="CC188">
        <v>-2.2031939999999999</v>
      </c>
      <c r="CD188">
        <v>2.043418</v>
      </c>
      <c r="CE188">
        <v>-2.036781</v>
      </c>
      <c r="CF188">
        <v>0.638984</v>
      </c>
      <c r="CG188">
        <v>0.61775100000000005</v>
      </c>
      <c r="CH188">
        <v>3.3120820000000002</v>
      </c>
      <c r="CI188">
        <v>2.5708999999999999E-2</v>
      </c>
      <c r="CJ188">
        <v>2.3676210000000002</v>
      </c>
      <c r="CK188">
        <v>-0.73477199999999998</v>
      </c>
      <c r="CL188">
        <v>1.8439509999999999</v>
      </c>
      <c r="CM188">
        <v>-2.1661069999999998</v>
      </c>
      <c r="CN188">
        <v>0.128277</v>
      </c>
      <c r="CO188">
        <v>-2.693378</v>
      </c>
      <c r="CP188">
        <v>0.52437400000000001</v>
      </c>
      <c r="CQ188">
        <v>-2.5042390000000001</v>
      </c>
      <c r="CR188">
        <v>0.92497300000000005</v>
      </c>
      <c r="CS188">
        <v>1.335933</v>
      </c>
      <c r="CT188">
        <v>4.7504720000000002</v>
      </c>
      <c r="CU188">
        <v>0.27573300000000001</v>
      </c>
      <c r="CV188">
        <v>2.6462059999999998</v>
      </c>
      <c r="CW188">
        <v>-0.95067400000000002</v>
      </c>
      <c r="CX188">
        <v>1.964577</v>
      </c>
      <c r="CY188">
        <v>-2.3729710000000002</v>
      </c>
      <c r="CZ188">
        <v>1.3922019999999999</v>
      </c>
      <c r="DA188">
        <v>-1.8449720000000001</v>
      </c>
      <c r="DB188">
        <v>-0.12175900000000001</v>
      </c>
      <c r="DC188">
        <v>-1.974723</v>
      </c>
      <c r="DD188">
        <v>2.7040639999999998</v>
      </c>
      <c r="DE188">
        <v>100.05034000000001</v>
      </c>
      <c r="DF188">
        <v>82.497193999999993</v>
      </c>
      <c r="DG188">
        <v>88.912546000000006</v>
      </c>
      <c r="DH188">
        <v>102.18861</v>
      </c>
      <c r="DI188">
        <v>78.511245000000002</v>
      </c>
      <c r="DJ188">
        <v>94.843097</v>
      </c>
      <c r="DK188">
        <v>101.308988</v>
      </c>
      <c r="DL188">
        <v>95.734583000000001</v>
      </c>
      <c r="DM188">
        <v>123.69842</v>
      </c>
      <c r="DN188">
        <v>95.390050000000002</v>
      </c>
      <c r="DO188">
        <v>113.917342</v>
      </c>
      <c r="DP188">
        <v>94.748652000000007</v>
      </c>
      <c r="DQ188">
        <v>112.770257</v>
      </c>
      <c r="DR188">
        <v>145.58479</v>
      </c>
      <c r="DS188">
        <v>114.531801</v>
      </c>
      <c r="DT188">
        <v>16.765308999999998</v>
      </c>
      <c r="DU188">
        <v>176.82228900000001</v>
      </c>
      <c r="DV188">
        <v>12.958520999999999</v>
      </c>
      <c r="DW188">
        <v>184.36968999999999</v>
      </c>
      <c r="DX188">
        <v>13.860628</v>
      </c>
      <c r="DY188">
        <v>167.53441900000001</v>
      </c>
      <c r="DZ188">
        <v>118.89</v>
      </c>
      <c r="EA188">
        <v>6.1619999999999999</v>
      </c>
      <c r="EB188">
        <v>723.8</v>
      </c>
      <c r="EC188">
        <v>121.69</v>
      </c>
      <c r="ED188">
        <v>5.4450000000000003</v>
      </c>
      <c r="EE188">
        <v>650.4</v>
      </c>
      <c r="EF188">
        <v>120.57</v>
      </c>
      <c r="EG188">
        <v>5.71</v>
      </c>
      <c r="EH188">
        <v>681.6</v>
      </c>
      <c r="EI188">
        <v>120.779999</v>
      </c>
      <c r="EJ188">
        <v>4.9050000000000002</v>
      </c>
      <c r="EK188">
        <v>547.09997599999997</v>
      </c>
      <c r="EL188">
        <v>19.693693</v>
      </c>
      <c r="EM188">
        <v>9.6927369999999993</v>
      </c>
      <c r="EN188">
        <v>3.2295029999999998</v>
      </c>
      <c r="EO188">
        <v>-10.315963</v>
      </c>
      <c r="EP188">
        <v>-16.530707</v>
      </c>
      <c r="EQ188">
        <v>-15.001006</v>
      </c>
      <c r="ER188">
        <v>101.068996</v>
      </c>
      <c r="ES188">
        <v>104.07143000000001</v>
      </c>
      <c r="ET188">
        <v>97.252785000000003</v>
      </c>
      <c r="EU188">
        <v>0.66427599999999998</v>
      </c>
      <c r="EV188">
        <v>15538.185706</v>
      </c>
      <c r="EW188" t="s">
        <v>1173</v>
      </c>
      <c r="EX188" t="s">
        <v>1173</v>
      </c>
      <c r="EY188">
        <v>11687.599108</v>
      </c>
    </row>
    <row r="189" spans="1:155" x14ac:dyDescent="0.25">
      <c r="A189" s="741">
        <v>46299</v>
      </c>
      <c r="B189" s="740">
        <v>0.29922453703703705</v>
      </c>
      <c r="C189">
        <v>9840</v>
      </c>
      <c r="D189">
        <v>0</v>
      </c>
      <c r="E189">
        <v>0</v>
      </c>
      <c r="F189">
        <v>80.063237000000001</v>
      </c>
      <c r="G189">
        <v>77.274283999999994</v>
      </c>
      <c r="H189">
        <v>68.627993000000004</v>
      </c>
      <c r="I189">
        <v>77.721603999999999</v>
      </c>
      <c r="J189">
        <v>82.000658999999999</v>
      </c>
      <c r="K189">
        <v>77.910218</v>
      </c>
      <c r="L189">
        <v>75.449040999999994</v>
      </c>
      <c r="M189">
        <v>77.174435000000003</v>
      </c>
      <c r="N189">
        <v>0.10555200000000001</v>
      </c>
      <c r="O189">
        <v>-0.58821500000000004</v>
      </c>
      <c r="P189">
        <v>-2.9960390000000001</v>
      </c>
      <c r="Q189">
        <v>-3.1105100000000001</v>
      </c>
      <c r="R189">
        <v>-3.2683779999999998</v>
      </c>
      <c r="S189">
        <v>-3.3654389999999998</v>
      </c>
      <c r="T189">
        <v>-2.5427019999999998</v>
      </c>
      <c r="U189">
        <v>-0.67423999999999995</v>
      </c>
      <c r="V189">
        <v>2.7771400000000002</v>
      </c>
      <c r="W189">
        <v>2.8033649999999999</v>
      </c>
      <c r="X189">
        <v>-0.25672299999999998</v>
      </c>
      <c r="Y189">
        <v>-1.125615</v>
      </c>
      <c r="Z189">
        <v>2.474065</v>
      </c>
      <c r="AA189">
        <v>2.789291</v>
      </c>
      <c r="AB189">
        <v>2.0645449999999999</v>
      </c>
      <c r="AC189">
        <v>-2.311747</v>
      </c>
      <c r="AD189">
        <v>-0.64768000000000003</v>
      </c>
      <c r="AE189">
        <v>-6.3900459999999999</v>
      </c>
      <c r="AF189">
        <v>-1.36818</v>
      </c>
      <c r="AG189">
        <v>-6.4227119999999998</v>
      </c>
      <c r="AH189">
        <v>9.3087280000000003</v>
      </c>
      <c r="AI189">
        <v>-8.4227100000000004</v>
      </c>
      <c r="AJ189">
        <v>-11.866776</v>
      </c>
      <c r="AK189">
        <v>0.930755</v>
      </c>
      <c r="AL189">
        <v>6.0205219999999997</v>
      </c>
      <c r="AM189">
        <v>0.25691399999999998</v>
      </c>
      <c r="AN189">
        <v>4.6868220000000003</v>
      </c>
      <c r="AO189">
        <v>-0.41208899999999998</v>
      </c>
      <c r="AP189">
        <v>2.9854829999999999</v>
      </c>
      <c r="AQ189">
        <v>-2.2501190000000002</v>
      </c>
      <c r="AR189">
        <v>2.8690669999999998</v>
      </c>
      <c r="AS189">
        <v>-3.049506</v>
      </c>
      <c r="AT189">
        <v>1.9199759999999999</v>
      </c>
      <c r="AU189">
        <v>-2.2578930000000001</v>
      </c>
      <c r="AV189">
        <v>2.080273</v>
      </c>
      <c r="AW189">
        <v>0.37963000000000002</v>
      </c>
      <c r="AX189">
        <v>4.4412130000000003</v>
      </c>
      <c r="AY189">
        <v>-6.8433999999999995E-2</v>
      </c>
      <c r="AZ189">
        <v>4.4182769999999998</v>
      </c>
      <c r="BA189">
        <v>-1.4742040000000001</v>
      </c>
      <c r="BB189">
        <v>3.503279</v>
      </c>
      <c r="BC189">
        <v>-2.3654679999999999</v>
      </c>
      <c r="BD189">
        <v>2.5867040000000001</v>
      </c>
      <c r="BE189">
        <v>-2.8890910000000001</v>
      </c>
      <c r="BF189">
        <v>1.6408739999999999</v>
      </c>
      <c r="BG189">
        <v>-2.3361230000000002</v>
      </c>
      <c r="BH189">
        <v>0.92752500000000004</v>
      </c>
      <c r="BI189">
        <v>0.71064300000000002</v>
      </c>
      <c r="BJ189">
        <v>5.1510509999999998</v>
      </c>
      <c r="BK189">
        <v>0.13924700000000001</v>
      </c>
      <c r="BL189">
        <v>3.8225189999999998</v>
      </c>
      <c r="BM189">
        <v>-0.96478600000000003</v>
      </c>
      <c r="BN189">
        <v>3.2621829999999998</v>
      </c>
      <c r="BO189">
        <v>-2.3077390000000002</v>
      </c>
      <c r="BP189">
        <v>1.1241289999999999</v>
      </c>
      <c r="BQ189">
        <v>-2.7465290000000002</v>
      </c>
      <c r="BR189">
        <v>1.049021</v>
      </c>
      <c r="BS189">
        <v>-2.3563480000000001</v>
      </c>
      <c r="BT189">
        <v>1.3746119999999999</v>
      </c>
      <c r="BU189">
        <v>0.87473000000000001</v>
      </c>
      <c r="BV189">
        <v>4.2220810000000002</v>
      </c>
      <c r="BW189">
        <v>0.37344300000000002</v>
      </c>
      <c r="BX189">
        <v>4.0579429999999999</v>
      </c>
      <c r="BY189">
        <v>-1.2699769999999999</v>
      </c>
      <c r="BZ189">
        <v>2.2537500000000001</v>
      </c>
      <c r="CA189">
        <v>-2.2478280000000002</v>
      </c>
      <c r="CB189">
        <v>0.406609</v>
      </c>
      <c r="CC189">
        <v>-2.2186180000000002</v>
      </c>
      <c r="CD189">
        <v>2.0396100000000001</v>
      </c>
      <c r="CE189">
        <v>-2.071205</v>
      </c>
      <c r="CF189">
        <v>0.63619300000000001</v>
      </c>
      <c r="CG189">
        <v>0.60711300000000001</v>
      </c>
      <c r="CH189">
        <v>3.3022779999999998</v>
      </c>
      <c r="CI189">
        <v>-1.1403E-2</v>
      </c>
      <c r="CJ189">
        <v>2.3596439999999999</v>
      </c>
      <c r="CK189">
        <v>-0.74137200000000003</v>
      </c>
      <c r="CL189">
        <v>1.8484339999999999</v>
      </c>
      <c r="CM189">
        <v>-2.1838470000000001</v>
      </c>
      <c r="CN189">
        <v>0.122712</v>
      </c>
      <c r="CO189">
        <v>-2.723557</v>
      </c>
      <c r="CP189">
        <v>0.51749199999999995</v>
      </c>
      <c r="CQ189">
        <v>-2.5088339999999998</v>
      </c>
      <c r="CR189">
        <v>0.93562800000000002</v>
      </c>
      <c r="CS189">
        <v>1.3013920000000001</v>
      </c>
      <c r="CT189">
        <v>4.7580920000000004</v>
      </c>
      <c r="CU189">
        <v>0.271397</v>
      </c>
      <c r="CV189">
        <v>2.6575319999999998</v>
      </c>
      <c r="CW189">
        <v>-0.97167599999999998</v>
      </c>
      <c r="CX189">
        <v>1.9464360000000001</v>
      </c>
      <c r="CY189">
        <v>-2.4287969999999999</v>
      </c>
      <c r="CZ189">
        <v>1.410469</v>
      </c>
      <c r="DA189">
        <v>-1.870263</v>
      </c>
      <c r="DB189">
        <v>-0.10908900000000001</v>
      </c>
      <c r="DC189">
        <v>-2.0116049999999999</v>
      </c>
      <c r="DD189">
        <v>2.7327910000000002</v>
      </c>
      <c r="DE189">
        <v>99.651490999999993</v>
      </c>
      <c r="DF189">
        <v>81.225361000000007</v>
      </c>
      <c r="DG189">
        <v>89.147289000000001</v>
      </c>
      <c r="DH189">
        <v>102.45383200000001</v>
      </c>
      <c r="DI189">
        <v>78.652056999999999</v>
      </c>
      <c r="DJ189">
        <v>95.010598000000002</v>
      </c>
      <c r="DK189">
        <v>101.28675800000001</v>
      </c>
      <c r="DL189">
        <v>95.632288000000003</v>
      </c>
      <c r="DM189">
        <v>122.51705</v>
      </c>
      <c r="DN189">
        <v>95.460948999999999</v>
      </c>
      <c r="DO189">
        <v>114.184003</v>
      </c>
      <c r="DP189">
        <v>94.894327000000004</v>
      </c>
      <c r="DQ189">
        <v>112.62527</v>
      </c>
      <c r="DR189">
        <v>146.31033099999999</v>
      </c>
      <c r="DS189">
        <v>114.688006</v>
      </c>
      <c r="DT189">
        <v>16.703934</v>
      </c>
      <c r="DU189">
        <v>174.95828</v>
      </c>
      <c r="DV189">
        <v>12.964352</v>
      </c>
      <c r="DW189">
        <v>185.431105</v>
      </c>
      <c r="DX189">
        <v>13.789583</v>
      </c>
      <c r="DY189">
        <v>167.731326</v>
      </c>
      <c r="DZ189">
        <v>118.53</v>
      </c>
      <c r="EA189">
        <v>6.1639999999999997</v>
      </c>
      <c r="EB189">
        <v>719.7</v>
      </c>
      <c r="EC189">
        <v>121.53</v>
      </c>
      <c r="ED189">
        <v>5.4409999999999998</v>
      </c>
      <c r="EE189">
        <v>647.20000000000005</v>
      </c>
      <c r="EF189">
        <v>120.61</v>
      </c>
      <c r="EG189">
        <v>5.7130000000000001</v>
      </c>
      <c r="EH189">
        <v>682.4</v>
      </c>
      <c r="EI189">
        <v>120.75</v>
      </c>
      <c r="EJ189">
        <v>4.9039999999999999</v>
      </c>
      <c r="EK189">
        <v>546.79998799999998</v>
      </c>
      <c r="EL189">
        <v>19.720168999999999</v>
      </c>
      <c r="EM189">
        <v>8.0979860000000006</v>
      </c>
      <c r="EN189">
        <v>3.2533370000000001</v>
      </c>
      <c r="EO189">
        <v>-10.411441</v>
      </c>
      <c r="EP189">
        <v>-16.520696000000001</v>
      </c>
      <c r="EQ189">
        <v>-15.120113</v>
      </c>
      <c r="ER189">
        <v>100.314161</v>
      </c>
      <c r="ES189">
        <v>104.486949</v>
      </c>
      <c r="ET189">
        <v>97.335151999999994</v>
      </c>
      <c r="EU189">
        <v>0.65375099999999997</v>
      </c>
      <c r="EV189">
        <v>15550.222228000001</v>
      </c>
      <c r="EW189" t="s">
        <v>1173</v>
      </c>
      <c r="EX189" t="s">
        <v>1173</v>
      </c>
      <c r="EY189">
        <v>11696.709172000001</v>
      </c>
    </row>
    <row r="190" spans="1:155" x14ac:dyDescent="0.25">
      <c r="A190" s="741">
        <v>46299</v>
      </c>
      <c r="B190" s="740">
        <v>0.29991898148148149</v>
      </c>
      <c r="C190">
        <v>9900</v>
      </c>
      <c r="D190">
        <v>0</v>
      </c>
      <c r="E190">
        <v>0</v>
      </c>
      <c r="F190">
        <v>80.122805</v>
      </c>
      <c r="G190">
        <v>77.231677000000005</v>
      </c>
      <c r="H190">
        <v>68.622403000000006</v>
      </c>
      <c r="I190">
        <v>77.715061000000006</v>
      </c>
      <c r="J190">
        <v>82.046098999999998</v>
      </c>
      <c r="K190">
        <v>77.935669000000004</v>
      </c>
      <c r="L190">
        <v>75.486998</v>
      </c>
      <c r="M190">
        <v>77.186193000000003</v>
      </c>
      <c r="N190">
        <v>0.14500299999999999</v>
      </c>
      <c r="O190">
        <v>-0.65416300000000005</v>
      </c>
      <c r="P190">
        <v>-2.670083</v>
      </c>
      <c r="Q190">
        <v>-2.6934140000000002</v>
      </c>
      <c r="R190">
        <v>-3.1668249999999998</v>
      </c>
      <c r="S190">
        <v>-3.216043</v>
      </c>
      <c r="T190">
        <v>-2.4759159999999998</v>
      </c>
      <c r="U190">
        <v>-0.66453200000000001</v>
      </c>
      <c r="V190">
        <v>2.777326</v>
      </c>
      <c r="W190">
        <v>2.6250209999999998</v>
      </c>
      <c r="X190">
        <v>9.8347000000000004E-2</v>
      </c>
      <c r="Y190">
        <v>-1.115569</v>
      </c>
      <c r="Z190">
        <v>2.4647230000000002</v>
      </c>
      <c r="AA190">
        <v>2.8715030000000001</v>
      </c>
      <c r="AB190">
        <v>2.0995439999999999</v>
      </c>
      <c r="AC190">
        <v>-2.363686</v>
      </c>
      <c r="AD190">
        <v>-0.37572100000000003</v>
      </c>
      <c r="AE190">
        <v>-3.0496189999999999</v>
      </c>
      <c r="AF190">
        <v>-1.1982079999999999</v>
      </c>
      <c r="AG190">
        <v>-3.9252600000000002</v>
      </c>
      <c r="AH190">
        <v>9.1171530000000001</v>
      </c>
      <c r="AI190">
        <v>-0.63209899999999997</v>
      </c>
      <c r="AJ190">
        <v>-3.41574</v>
      </c>
      <c r="AK190">
        <v>0.91998599999999997</v>
      </c>
      <c r="AL190">
        <v>6.019952</v>
      </c>
      <c r="AM190">
        <v>0.23832800000000001</v>
      </c>
      <c r="AN190">
        <v>4.6798289999999998</v>
      </c>
      <c r="AO190">
        <v>-0.41373799999999999</v>
      </c>
      <c r="AP190">
        <v>2.9511859999999999</v>
      </c>
      <c r="AQ190">
        <v>-2.2508460000000001</v>
      </c>
      <c r="AR190">
        <v>2.8772709999999999</v>
      </c>
      <c r="AS190">
        <v>-3.0588669999999998</v>
      </c>
      <c r="AT190">
        <v>1.902679</v>
      </c>
      <c r="AU190">
        <v>-2.279474</v>
      </c>
      <c r="AV190">
        <v>2.0717319999999999</v>
      </c>
      <c r="AW190">
        <v>0.36950100000000002</v>
      </c>
      <c r="AX190">
        <v>4.4182949999999996</v>
      </c>
      <c r="AY190">
        <v>-9.0583999999999998E-2</v>
      </c>
      <c r="AZ190">
        <v>4.4072300000000002</v>
      </c>
      <c r="BA190">
        <v>-1.4788669999999999</v>
      </c>
      <c r="BB190">
        <v>3.5191129999999999</v>
      </c>
      <c r="BC190">
        <v>-2.3555190000000001</v>
      </c>
      <c r="BD190">
        <v>2.570805</v>
      </c>
      <c r="BE190">
        <v>-2.8751380000000002</v>
      </c>
      <c r="BF190">
        <v>1.66533</v>
      </c>
      <c r="BG190">
        <v>-2.3300649999999998</v>
      </c>
      <c r="BH190">
        <v>0.907192</v>
      </c>
      <c r="BI190">
        <v>0.69537899999999997</v>
      </c>
      <c r="BJ190">
        <v>5.1355820000000003</v>
      </c>
      <c r="BK190">
        <v>0.115346</v>
      </c>
      <c r="BL190">
        <v>3.8038050000000001</v>
      </c>
      <c r="BM190">
        <v>-0.97021800000000002</v>
      </c>
      <c r="BN190">
        <v>3.2536230000000002</v>
      </c>
      <c r="BO190">
        <v>-2.3210090000000001</v>
      </c>
      <c r="BP190">
        <v>1.1510549999999999</v>
      </c>
      <c r="BQ190">
        <v>-2.7542409999999999</v>
      </c>
      <c r="BR190">
        <v>1.046619</v>
      </c>
      <c r="BS190">
        <v>-2.3531979999999999</v>
      </c>
      <c r="BT190">
        <v>1.3722110000000001</v>
      </c>
      <c r="BU190">
        <v>0.87218499999999999</v>
      </c>
      <c r="BV190">
        <v>4.2457159999999998</v>
      </c>
      <c r="BW190">
        <v>0.37782199999999999</v>
      </c>
      <c r="BX190">
        <v>4.029458</v>
      </c>
      <c r="BY190">
        <v>-1.27138</v>
      </c>
      <c r="BZ190">
        <v>2.2433869999999998</v>
      </c>
      <c r="CA190">
        <v>-2.2522350000000002</v>
      </c>
      <c r="CB190">
        <v>0.404528</v>
      </c>
      <c r="CC190">
        <v>-2.2196509999999998</v>
      </c>
      <c r="CD190">
        <v>2.0639150000000002</v>
      </c>
      <c r="CE190">
        <v>-2.0838260000000002</v>
      </c>
      <c r="CF190">
        <v>0.64734999999999998</v>
      </c>
      <c r="CG190">
        <v>0.58087999999999995</v>
      </c>
      <c r="CH190">
        <v>3.2831969999999999</v>
      </c>
      <c r="CI190">
        <v>-6.0930000000000003E-3</v>
      </c>
      <c r="CJ190">
        <v>2.3847320000000001</v>
      </c>
      <c r="CK190">
        <v>-0.75627999999999995</v>
      </c>
      <c r="CL190">
        <v>1.8644540000000001</v>
      </c>
      <c r="CM190">
        <v>-2.1658740000000001</v>
      </c>
      <c r="CN190">
        <v>0.14588799999999999</v>
      </c>
      <c r="CO190">
        <v>-2.7063100000000002</v>
      </c>
      <c r="CP190">
        <v>0.52477300000000004</v>
      </c>
      <c r="CQ190">
        <v>-2.503374</v>
      </c>
      <c r="CR190">
        <v>0.92860200000000004</v>
      </c>
      <c r="CS190">
        <v>1.291604</v>
      </c>
      <c r="CT190">
        <v>4.7775379999999998</v>
      </c>
      <c r="CU190">
        <v>0.27250200000000002</v>
      </c>
      <c r="CV190">
        <v>2.6567919999999998</v>
      </c>
      <c r="CW190">
        <v>-0.96362800000000004</v>
      </c>
      <c r="CX190">
        <v>1.935514</v>
      </c>
      <c r="CY190">
        <v>-2.4499960000000001</v>
      </c>
      <c r="CZ190">
        <v>1.3829400000000001</v>
      </c>
      <c r="DA190">
        <v>-1.8492580000000001</v>
      </c>
      <c r="DB190">
        <v>-9.8769999999999997E-2</v>
      </c>
      <c r="DC190">
        <v>-2.0049630000000001</v>
      </c>
      <c r="DD190">
        <v>2.719068</v>
      </c>
      <c r="DE190">
        <v>99.113906</v>
      </c>
      <c r="DF190">
        <v>82.067598000000004</v>
      </c>
      <c r="DG190">
        <v>86.530277999999996</v>
      </c>
      <c r="DH190">
        <v>95.737916999999996</v>
      </c>
      <c r="DI190">
        <v>79.743722000000005</v>
      </c>
      <c r="DJ190">
        <v>90.682079999999999</v>
      </c>
      <c r="DK190">
        <v>100.858405</v>
      </c>
      <c r="DL190">
        <v>95.656880000000001</v>
      </c>
      <c r="DM190">
        <v>120.271709</v>
      </c>
      <c r="DN190">
        <v>94.537762000000001</v>
      </c>
      <c r="DO190">
        <v>112.098443</v>
      </c>
      <c r="DP190">
        <v>88.353865999999996</v>
      </c>
      <c r="DQ190">
        <v>112.32454300000001</v>
      </c>
      <c r="DR190">
        <v>134.684234</v>
      </c>
      <c r="DS190">
        <v>114.371393</v>
      </c>
      <c r="DT190">
        <v>16.600963</v>
      </c>
      <c r="DU190">
        <v>174.405269</v>
      </c>
      <c r="DV190">
        <v>22.06521</v>
      </c>
      <c r="DW190">
        <v>157.40742399999999</v>
      </c>
      <c r="DX190">
        <v>21.983912</v>
      </c>
      <c r="DY190">
        <v>123.409809</v>
      </c>
      <c r="DZ190">
        <v>119.18</v>
      </c>
      <c r="EA190">
        <v>6.1470000000000002</v>
      </c>
      <c r="EB190">
        <v>720.5</v>
      </c>
      <c r="EC190">
        <v>124.19</v>
      </c>
      <c r="ED190">
        <v>0.504</v>
      </c>
      <c r="EE190">
        <v>34.799999999999997</v>
      </c>
      <c r="EF190">
        <v>123.48</v>
      </c>
      <c r="EG190">
        <v>0.49399999999999999</v>
      </c>
      <c r="EH190">
        <v>34.1</v>
      </c>
      <c r="EI190">
        <v>120.66999800000001</v>
      </c>
      <c r="EJ190">
        <v>4.9020000000000001</v>
      </c>
      <c r="EK190">
        <v>546.29998799999998</v>
      </c>
      <c r="EL190">
        <v>19.689104</v>
      </c>
      <c r="EM190">
        <v>1.930213</v>
      </c>
      <c r="EN190">
        <v>-0.74117</v>
      </c>
      <c r="EO190">
        <v>-10.571951</v>
      </c>
      <c r="EP190">
        <v>-2.5623119999999999</v>
      </c>
      <c r="EQ190">
        <v>-2.6745700000000001</v>
      </c>
      <c r="ER190">
        <v>100.089173</v>
      </c>
      <c r="ES190">
        <v>92.925770999999997</v>
      </c>
      <c r="ET190">
        <v>76.873447999999996</v>
      </c>
      <c r="EU190">
        <v>0.65085400000000004</v>
      </c>
      <c r="EV190">
        <v>15562.240578000001</v>
      </c>
      <c r="EW190" t="s">
        <v>1173</v>
      </c>
      <c r="EX190" t="s">
        <v>1173</v>
      </c>
      <c r="EY190">
        <v>11705.817488999999</v>
      </c>
    </row>
    <row r="191" spans="1:155" x14ac:dyDescent="0.25">
      <c r="A191" s="741">
        <v>46299</v>
      </c>
      <c r="B191" s="740">
        <v>0.30061342592592594</v>
      </c>
      <c r="C191">
        <v>9960</v>
      </c>
      <c r="D191">
        <v>0</v>
      </c>
      <c r="E191">
        <v>0</v>
      </c>
      <c r="F191">
        <v>79.893589000000006</v>
      </c>
      <c r="G191">
        <v>77.310524999999998</v>
      </c>
      <c r="H191">
        <v>68.542883000000003</v>
      </c>
      <c r="I191">
        <v>77.691421000000005</v>
      </c>
      <c r="J191">
        <v>81.831931999999995</v>
      </c>
      <c r="K191">
        <v>77.898563999999993</v>
      </c>
      <c r="L191">
        <v>75.469309999999993</v>
      </c>
      <c r="M191">
        <v>77.054351999999994</v>
      </c>
      <c r="N191">
        <v>0.111485</v>
      </c>
      <c r="O191">
        <v>-0.447718</v>
      </c>
      <c r="P191">
        <v>-0.61094800000000005</v>
      </c>
      <c r="Q191">
        <v>-0.653501</v>
      </c>
      <c r="R191">
        <v>-1.1138479999999999</v>
      </c>
      <c r="S191">
        <v>-1.063402</v>
      </c>
      <c r="T191">
        <v>-0.72559700000000005</v>
      </c>
      <c r="U191">
        <v>0.46945300000000001</v>
      </c>
      <c r="V191">
        <v>2.8364159999999998</v>
      </c>
      <c r="W191">
        <v>3.4994649999999998</v>
      </c>
      <c r="X191">
        <v>1.5069399999999999</v>
      </c>
      <c r="Y191">
        <v>-8.2569000000000004E-2</v>
      </c>
      <c r="Z191">
        <v>3.2494010000000002</v>
      </c>
      <c r="AA191">
        <v>2.5681530000000001</v>
      </c>
      <c r="AB191">
        <v>2.1874929999999999</v>
      </c>
      <c r="AC191">
        <v>-2.5130319999999999</v>
      </c>
      <c r="AD191">
        <v>0.76558700000000002</v>
      </c>
      <c r="AE191">
        <v>1.2153860000000001</v>
      </c>
      <c r="AF191">
        <v>0.167683</v>
      </c>
      <c r="AG191">
        <v>1.9855000000000001E-2</v>
      </c>
      <c r="AH191">
        <v>8.4027539999999998</v>
      </c>
      <c r="AI191">
        <v>12.335118</v>
      </c>
      <c r="AJ191">
        <v>5.4621269999999997</v>
      </c>
      <c r="AK191">
        <v>0.90223399999999998</v>
      </c>
      <c r="AL191">
        <v>6.0066870000000003</v>
      </c>
      <c r="AM191">
        <v>0.20554700000000001</v>
      </c>
      <c r="AN191">
        <v>4.6743370000000004</v>
      </c>
      <c r="AO191">
        <v>-0.44108000000000003</v>
      </c>
      <c r="AP191">
        <v>2.9584800000000002</v>
      </c>
      <c r="AQ191">
        <v>-2.2676020000000001</v>
      </c>
      <c r="AR191">
        <v>2.8454790000000001</v>
      </c>
      <c r="AS191">
        <v>-3.0635599999999998</v>
      </c>
      <c r="AT191">
        <v>1.8938790000000001</v>
      </c>
      <c r="AU191">
        <v>-2.2832309999999998</v>
      </c>
      <c r="AV191">
        <v>2.0551029999999999</v>
      </c>
      <c r="AW191">
        <v>0.34828900000000002</v>
      </c>
      <c r="AX191">
        <v>4.4018030000000001</v>
      </c>
      <c r="AY191">
        <v>-0.101645</v>
      </c>
      <c r="AZ191">
        <v>4.3942639999999997</v>
      </c>
      <c r="BA191">
        <v>-1.5123260000000001</v>
      </c>
      <c r="BB191">
        <v>3.5172279999999998</v>
      </c>
      <c r="BC191">
        <v>-2.3852449999999998</v>
      </c>
      <c r="BD191">
        <v>2.5795020000000002</v>
      </c>
      <c r="BE191">
        <v>-2.910844</v>
      </c>
      <c r="BF191">
        <v>1.6303339999999999</v>
      </c>
      <c r="BG191">
        <v>-2.3680590000000001</v>
      </c>
      <c r="BH191">
        <v>0.90753799999999996</v>
      </c>
      <c r="BI191">
        <v>0.66434000000000004</v>
      </c>
      <c r="BJ191">
        <v>5.1067010000000002</v>
      </c>
      <c r="BK191">
        <v>9.5483999999999999E-2</v>
      </c>
      <c r="BL191">
        <v>3.7973759999999999</v>
      </c>
      <c r="BM191">
        <v>-0.97715600000000002</v>
      </c>
      <c r="BN191">
        <v>3.247681</v>
      </c>
      <c r="BO191">
        <v>-2.3423039999999999</v>
      </c>
      <c r="BP191">
        <v>1.1220330000000001</v>
      </c>
      <c r="BQ191">
        <v>-2.766734</v>
      </c>
      <c r="BR191">
        <v>1.032789</v>
      </c>
      <c r="BS191">
        <v>-2.3360319999999999</v>
      </c>
      <c r="BT191">
        <v>1.3699140000000001</v>
      </c>
      <c r="BU191">
        <v>0.87196799999999997</v>
      </c>
      <c r="BV191">
        <v>4.2230049999999997</v>
      </c>
      <c r="BW191">
        <v>0.39330500000000002</v>
      </c>
      <c r="BX191">
        <v>4.0437989999999999</v>
      </c>
      <c r="BY191">
        <v>-1.2615510000000001</v>
      </c>
      <c r="BZ191">
        <v>2.2535720000000001</v>
      </c>
      <c r="CA191">
        <v>-2.2368800000000002</v>
      </c>
      <c r="CB191">
        <v>0.41520299999999999</v>
      </c>
      <c r="CC191">
        <v>-2.1952280000000002</v>
      </c>
      <c r="CD191">
        <v>2.0559379999999998</v>
      </c>
      <c r="CE191">
        <v>-2.0519919999999998</v>
      </c>
      <c r="CF191">
        <v>0.63993500000000003</v>
      </c>
      <c r="CG191">
        <v>0.604854</v>
      </c>
      <c r="CH191">
        <v>3.2791139999999999</v>
      </c>
      <c r="CI191">
        <v>-6.4999999999999997E-3</v>
      </c>
      <c r="CJ191">
        <v>2.3576250000000001</v>
      </c>
      <c r="CK191">
        <v>-0.76382899999999998</v>
      </c>
      <c r="CL191">
        <v>1.8785890000000001</v>
      </c>
      <c r="CM191">
        <v>-2.1433070000000001</v>
      </c>
      <c r="CN191">
        <v>0.13384799999999999</v>
      </c>
      <c r="CO191">
        <v>-2.7012369999999999</v>
      </c>
      <c r="CP191">
        <v>0.518513</v>
      </c>
      <c r="CQ191">
        <v>-2.5013139999999998</v>
      </c>
      <c r="CR191">
        <v>0.93987799999999999</v>
      </c>
      <c r="CS191">
        <v>1.312557</v>
      </c>
      <c r="CT191">
        <v>4.7629109999999999</v>
      </c>
      <c r="CU191">
        <v>0.24992300000000001</v>
      </c>
      <c r="CV191">
        <v>2.6508609999999999</v>
      </c>
      <c r="CW191">
        <v>-0.96403899999999998</v>
      </c>
      <c r="CX191">
        <v>1.920615</v>
      </c>
      <c r="CY191">
        <v>-2.3796629999999999</v>
      </c>
      <c r="CZ191">
        <v>1.3606510000000001</v>
      </c>
      <c r="DA191">
        <v>-1.8655870000000001</v>
      </c>
      <c r="DB191">
        <v>-0.14694099999999999</v>
      </c>
      <c r="DC191">
        <v>-1.978658</v>
      </c>
      <c r="DD191">
        <v>2.6990850000000002</v>
      </c>
      <c r="DE191">
        <v>97.204459999999997</v>
      </c>
      <c r="DF191">
        <v>80.319326000000004</v>
      </c>
      <c r="DG191">
        <v>82.845242999999996</v>
      </c>
      <c r="DH191">
        <v>89.385992999999999</v>
      </c>
      <c r="DI191">
        <v>82.399220999999997</v>
      </c>
      <c r="DJ191">
        <v>85.459218000000007</v>
      </c>
      <c r="DK191">
        <v>100.693703</v>
      </c>
      <c r="DL191">
        <v>94.281919000000002</v>
      </c>
      <c r="DM191">
        <v>110.29916799999999</v>
      </c>
      <c r="DN191">
        <v>77.227080999999998</v>
      </c>
      <c r="DO191">
        <v>102.145363</v>
      </c>
      <c r="DP191">
        <v>79.945216000000002</v>
      </c>
      <c r="DQ191">
        <v>112.137216</v>
      </c>
      <c r="DR191">
        <v>116.68749800000001</v>
      </c>
      <c r="DS191">
        <v>103.010423</v>
      </c>
      <c r="DT191">
        <v>16.39293</v>
      </c>
      <c r="DU191">
        <v>169.38190399999999</v>
      </c>
      <c r="DV191">
        <v>25.768155</v>
      </c>
      <c r="DW191">
        <v>107.139921</v>
      </c>
      <c r="DX191">
        <v>24.195395999999999</v>
      </c>
      <c r="DY191">
        <v>24.529478000000001</v>
      </c>
      <c r="DZ191">
        <v>119.21</v>
      </c>
      <c r="EA191">
        <v>6.1050000000000004</v>
      </c>
      <c r="EB191">
        <v>718.9</v>
      </c>
      <c r="EC191">
        <v>124.34</v>
      </c>
      <c r="ED191">
        <v>0.505</v>
      </c>
      <c r="EE191">
        <v>34.799999999999997</v>
      </c>
      <c r="EF191">
        <v>123.61</v>
      </c>
      <c r="EG191">
        <v>0.49</v>
      </c>
      <c r="EH191">
        <v>33.4</v>
      </c>
      <c r="EI191">
        <v>120.629997</v>
      </c>
      <c r="EJ191">
        <v>4.9000000000000004</v>
      </c>
      <c r="EK191">
        <v>545.90002400000003</v>
      </c>
      <c r="EL191">
        <v>19.300227</v>
      </c>
      <c r="EM191">
        <v>9.9741440000000008</v>
      </c>
      <c r="EN191">
        <v>5.1484059999999996</v>
      </c>
      <c r="EO191">
        <v>-10.897473</v>
      </c>
      <c r="EP191">
        <v>2.3609740000000001</v>
      </c>
      <c r="EQ191">
        <v>0.31372100000000003</v>
      </c>
      <c r="ER191">
        <v>98.023049999999998</v>
      </c>
      <c r="ES191">
        <v>68.141552000000004</v>
      </c>
      <c r="ET191">
        <v>0.75380199999999997</v>
      </c>
      <c r="EU191">
        <v>0.64403100000000002</v>
      </c>
      <c r="EV191">
        <v>15574.223782999999</v>
      </c>
      <c r="EW191" t="s">
        <v>1173</v>
      </c>
      <c r="EX191" t="s">
        <v>1173</v>
      </c>
      <c r="EY191">
        <v>11714.052287</v>
      </c>
    </row>
    <row r="192" spans="1:155" x14ac:dyDescent="0.25">
      <c r="A192" s="741">
        <v>46299</v>
      </c>
      <c r="B192" s="740">
        <v>0.30130787037037038</v>
      </c>
      <c r="C192">
        <v>10020</v>
      </c>
      <c r="D192">
        <v>0</v>
      </c>
      <c r="E192">
        <v>0</v>
      </c>
      <c r="F192">
        <v>79.436864999999997</v>
      </c>
      <c r="G192">
        <v>77.247264000000001</v>
      </c>
      <c r="H192">
        <v>68.28058</v>
      </c>
      <c r="I192">
        <v>77.663092000000006</v>
      </c>
      <c r="J192">
        <v>81.552684999999997</v>
      </c>
      <c r="K192">
        <v>77.761621000000005</v>
      </c>
      <c r="L192">
        <v>75.449017999999995</v>
      </c>
      <c r="M192">
        <v>76.846976999999995</v>
      </c>
      <c r="N192">
        <v>4.0139000000000001E-2</v>
      </c>
      <c r="O192">
        <v>-0.38411800000000001</v>
      </c>
      <c r="P192">
        <v>0.51582899999999998</v>
      </c>
      <c r="Q192">
        <v>0.59044399999999997</v>
      </c>
      <c r="R192">
        <v>-0.112973</v>
      </c>
      <c r="S192">
        <v>-0.19939299999999999</v>
      </c>
      <c r="T192">
        <v>0.15667300000000001</v>
      </c>
      <c r="U192">
        <v>1.030505</v>
      </c>
      <c r="V192">
        <v>2.8909590000000001</v>
      </c>
      <c r="W192">
        <v>4.027577</v>
      </c>
      <c r="X192">
        <v>2.009004</v>
      </c>
      <c r="Y192">
        <v>0.577519</v>
      </c>
      <c r="Z192">
        <v>3.8974350000000002</v>
      </c>
      <c r="AA192">
        <v>2.4918450000000001</v>
      </c>
      <c r="AB192">
        <v>2.183675</v>
      </c>
      <c r="AC192">
        <v>-2.561407</v>
      </c>
      <c r="AD192">
        <v>1.542656</v>
      </c>
      <c r="AE192">
        <v>2.6355689999999998</v>
      </c>
      <c r="AF192">
        <v>0.70412399999999997</v>
      </c>
      <c r="AG192">
        <v>0.97406499999999996</v>
      </c>
      <c r="AH192">
        <v>7.8905430000000001</v>
      </c>
      <c r="AI192">
        <v>23.135292</v>
      </c>
      <c r="AJ192">
        <v>16.664294999999999</v>
      </c>
      <c r="AK192">
        <v>0.88186299999999995</v>
      </c>
      <c r="AL192">
        <v>5.9958499999999999</v>
      </c>
      <c r="AM192">
        <v>0.20293</v>
      </c>
      <c r="AN192">
        <v>4.6565969999999997</v>
      </c>
      <c r="AO192">
        <v>-0.42201899999999998</v>
      </c>
      <c r="AP192">
        <v>2.9645649999999999</v>
      </c>
      <c r="AQ192">
        <v>-2.260078</v>
      </c>
      <c r="AR192">
        <v>2.8380450000000002</v>
      </c>
      <c r="AS192">
        <v>-3.0636329999999998</v>
      </c>
      <c r="AT192">
        <v>1.885032</v>
      </c>
      <c r="AU192">
        <v>-2.299553</v>
      </c>
      <c r="AV192">
        <v>2.0688270000000002</v>
      </c>
      <c r="AW192">
        <v>0.34729399999999999</v>
      </c>
      <c r="AX192">
        <v>4.4430360000000002</v>
      </c>
      <c r="AY192">
        <v>-9.0163999999999994E-2</v>
      </c>
      <c r="AZ192">
        <v>4.3977469999999999</v>
      </c>
      <c r="BA192">
        <v>-1.4981610000000001</v>
      </c>
      <c r="BB192">
        <v>3.502888</v>
      </c>
      <c r="BC192">
        <v>-2.3723540000000001</v>
      </c>
      <c r="BD192">
        <v>2.5743459999999998</v>
      </c>
      <c r="BE192">
        <v>-2.8937439999999999</v>
      </c>
      <c r="BF192">
        <v>1.6454709999999999</v>
      </c>
      <c r="BG192">
        <v>-2.3342800000000001</v>
      </c>
      <c r="BH192">
        <v>0.91703699999999999</v>
      </c>
      <c r="BI192">
        <v>0.67015000000000002</v>
      </c>
      <c r="BJ192">
        <v>5.1080889999999997</v>
      </c>
      <c r="BK192">
        <v>7.3785000000000003E-2</v>
      </c>
      <c r="BL192">
        <v>3.8033610000000002</v>
      </c>
      <c r="BM192">
        <v>-0.967889</v>
      </c>
      <c r="BN192">
        <v>3.262953</v>
      </c>
      <c r="BO192">
        <v>-2.3190179999999998</v>
      </c>
      <c r="BP192">
        <v>1.1327419999999999</v>
      </c>
      <c r="BQ192">
        <v>-2.7657050000000001</v>
      </c>
      <c r="BR192">
        <v>1.031909</v>
      </c>
      <c r="BS192">
        <v>-2.3429449999999998</v>
      </c>
      <c r="BT192">
        <v>1.3598129999999999</v>
      </c>
      <c r="BU192">
        <v>0.85803600000000002</v>
      </c>
      <c r="BV192">
        <v>4.2109800000000002</v>
      </c>
      <c r="BW192">
        <v>0.36089199999999999</v>
      </c>
      <c r="BX192">
        <v>4.028397</v>
      </c>
      <c r="BY192">
        <v>-1.2798560000000001</v>
      </c>
      <c r="BZ192">
        <v>2.254121</v>
      </c>
      <c r="CA192">
        <v>-2.2488450000000002</v>
      </c>
      <c r="CB192">
        <v>0.38897300000000001</v>
      </c>
      <c r="CC192">
        <v>-2.2059120000000001</v>
      </c>
      <c r="CD192">
        <v>2.039336</v>
      </c>
      <c r="CE192">
        <v>-2.0765790000000002</v>
      </c>
      <c r="CF192">
        <v>0.61482700000000001</v>
      </c>
      <c r="CG192">
        <v>0.54466000000000003</v>
      </c>
      <c r="CH192">
        <v>3.2612730000000001</v>
      </c>
      <c r="CI192">
        <v>-2.7203000000000001E-2</v>
      </c>
      <c r="CJ192">
        <v>2.3913199999999999</v>
      </c>
      <c r="CK192">
        <v>-0.78327800000000003</v>
      </c>
      <c r="CL192">
        <v>1.840789</v>
      </c>
      <c r="CM192">
        <v>-2.1688239999999999</v>
      </c>
      <c r="CN192">
        <v>0.12719800000000001</v>
      </c>
      <c r="CO192">
        <v>-2.7204429999999999</v>
      </c>
      <c r="CP192">
        <v>0.517957</v>
      </c>
      <c r="CQ192">
        <v>-2.5399080000000001</v>
      </c>
      <c r="CR192">
        <v>0.94301299999999999</v>
      </c>
      <c r="CS192">
        <v>1.298168</v>
      </c>
      <c r="CT192">
        <v>4.7468640000000004</v>
      </c>
      <c r="CU192">
        <v>0.25593500000000002</v>
      </c>
      <c r="CV192">
        <v>2.6204969999999999</v>
      </c>
      <c r="CW192">
        <v>-0.97652399999999995</v>
      </c>
      <c r="CX192">
        <v>1.9538519999999999</v>
      </c>
      <c r="CY192">
        <v>-2.3058649999999998</v>
      </c>
      <c r="CZ192">
        <v>1.403599</v>
      </c>
      <c r="DA192">
        <v>-1.880903</v>
      </c>
      <c r="DB192">
        <v>-0.116928</v>
      </c>
      <c r="DC192">
        <v>-1.99583</v>
      </c>
      <c r="DD192">
        <v>2.7282069999999998</v>
      </c>
      <c r="DE192">
        <v>96.463127</v>
      </c>
      <c r="DF192">
        <v>79.408293</v>
      </c>
      <c r="DG192">
        <v>81.765912999999998</v>
      </c>
      <c r="DH192">
        <v>87.822173000000006</v>
      </c>
      <c r="DI192">
        <v>82.060344999999998</v>
      </c>
      <c r="DJ192">
        <v>84.155421000000004</v>
      </c>
      <c r="DK192">
        <v>100.462335</v>
      </c>
      <c r="DL192">
        <v>93.364779999999996</v>
      </c>
      <c r="DM192">
        <v>102.678569</v>
      </c>
      <c r="DN192">
        <v>78.006519999999995</v>
      </c>
      <c r="DO192">
        <v>95.382745</v>
      </c>
      <c r="DP192">
        <v>78.231680999999995</v>
      </c>
      <c r="DQ192">
        <v>111.900255</v>
      </c>
      <c r="DR192">
        <v>107.26615200000001</v>
      </c>
      <c r="DS192">
        <v>94.717678000000006</v>
      </c>
      <c r="DT192">
        <v>16.273873999999999</v>
      </c>
      <c r="DU192">
        <v>167.87944300000001</v>
      </c>
      <c r="DV192">
        <v>26.344631</v>
      </c>
      <c r="DW192">
        <v>32.335099</v>
      </c>
      <c r="DX192">
        <v>24.66647</v>
      </c>
      <c r="DY192">
        <v>24.977421</v>
      </c>
      <c r="DZ192">
        <v>119.1</v>
      </c>
      <c r="EA192">
        <v>6.07</v>
      </c>
      <c r="EB192">
        <v>714.2</v>
      </c>
      <c r="EC192">
        <v>124.08</v>
      </c>
      <c r="ED192">
        <v>0.497</v>
      </c>
      <c r="EE192">
        <v>34.200000000000003</v>
      </c>
      <c r="EF192">
        <v>123.75</v>
      </c>
      <c r="EG192">
        <v>0.49099999999999999</v>
      </c>
      <c r="EH192">
        <v>34</v>
      </c>
      <c r="EI192">
        <v>120.550003</v>
      </c>
      <c r="EJ192">
        <v>4.899</v>
      </c>
      <c r="EK192">
        <v>545.40002400000003</v>
      </c>
      <c r="EL192">
        <v>18.975065000000001</v>
      </c>
      <c r="EM192">
        <v>20.039096000000001</v>
      </c>
      <c r="EN192">
        <v>15.730861000000001</v>
      </c>
      <c r="EO192">
        <v>-11.084522</v>
      </c>
      <c r="EP192">
        <v>3.0961959999999999</v>
      </c>
      <c r="EQ192">
        <v>0.93343399999999999</v>
      </c>
      <c r="ER192">
        <v>97.397067000000007</v>
      </c>
      <c r="ES192">
        <v>10.306755000000001</v>
      </c>
      <c r="ET192">
        <v>1.3394090000000001</v>
      </c>
      <c r="EU192">
        <v>0.64162200000000003</v>
      </c>
      <c r="EV192">
        <v>15586.13197</v>
      </c>
      <c r="EW192" t="s">
        <v>1173</v>
      </c>
      <c r="EX192" t="s">
        <v>1173</v>
      </c>
      <c r="EY192">
        <v>11723.152333</v>
      </c>
    </row>
    <row r="193" spans="1:155" x14ac:dyDescent="0.25">
      <c r="A193" s="741">
        <v>46299</v>
      </c>
      <c r="B193" s="740">
        <v>0.30200231481481482</v>
      </c>
      <c r="C193">
        <v>10080</v>
      </c>
      <c r="D193">
        <v>0</v>
      </c>
      <c r="E193">
        <v>0</v>
      </c>
      <c r="F193">
        <v>79.161339999999996</v>
      </c>
      <c r="G193">
        <v>77.248289</v>
      </c>
      <c r="H193">
        <v>68.124919000000006</v>
      </c>
      <c r="I193">
        <v>77.604951</v>
      </c>
      <c r="J193">
        <v>81.279303999999996</v>
      </c>
      <c r="K193">
        <v>77.506826000000004</v>
      </c>
      <c r="L193">
        <v>75.426267999999993</v>
      </c>
      <c r="M193">
        <v>76.594937000000002</v>
      </c>
      <c r="N193">
        <v>5.4309999999999997E-2</v>
      </c>
      <c r="O193">
        <v>-0.35653200000000002</v>
      </c>
      <c r="P193">
        <v>0.75708600000000004</v>
      </c>
      <c r="Q193">
        <v>0.88130200000000003</v>
      </c>
      <c r="R193">
        <v>0.54207899999999998</v>
      </c>
      <c r="S193">
        <v>0.30013000000000001</v>
      </c>
      <c r="T193">
        <v>0.72094100000000005</v>
      </c>
      <c r="U193">
        <v>1.5013719999999999</v>
      </c>
      <c r="V193">
        <v>2.9046090000000002</v>
      </c>
      <c r="W193">
        <v>4.035234</v>
      </c>
      <c r="X193">
        <v>2.3915160000000002</v>
      </c>
      <c r="Y193">
        <v>1.0552299999999999</v>
      </c>
      <c r="Z193">
        <v>4.2722309999999997</v>
      </c>
      <c r="AA193">
        <v>2.410936</v>
      </c>
      <c r="AB193">
        <v>2.289164</v>
      </c>
      <c r="AC193">
        <v>-2.5646100000000001</v>
      </c>
      <c r="AD193">
        <v>1.8539220000000001</v>
      </c>
      <c r="AE193">
        <v>-3.3159000000000001E-2</v>
      </c>
      <c r="AF193">
        <v>1.085904</v>
      </c>
      <c r="AG193">
        <v>0.142399</v>
      </c>
      <c r="AH193">
        <v>7.9316409999999999</v>
      </c>
      <c r="AI193">
        <v>-3.5567799999999998</v>
      </c>
      <c r="AJ193">
        <v>6.2814999999999996E-2</v>
      </c>
      <c r="AK193">
        <v>0.90816600000000003</v>
      </c>
      <c r="AL193">
        <v>5.9700379999999997</v>
      </c>
      <c r="AM193">
        <v>0.220771</v>
      </c>
      <c r="AN193">
        <v>4.6243100000000004</v>
      </c>
      <c r="AO193">
        <v>-0.43462499999999998</v>
      </c>
      <c r="AP193">
        <v>2.9193660000000001</v>
      </c>
      <c r="AQ193">
        <v>-2.258346</v>
      </c>
      <c r="AR193">
        <v>2.8347669999999998</v>
      </c>
      <c r="AS193">
        <v>-3.041874</v>
      </c>
      <c r="AT193">
        <v>1.87965</v>
      </c>
      <c r="AU193">
        <v>-2.260459</v>
      </c>
      <c r="AV193">
        <v>2.0371929999999998</v>
      </c>
      <c r="AW193">
        <v>0.33757100000000001</v>
      </c>
      <c r="AX193">
        <v>4.3906910000000003</v>
      </c>
      <c r="AY193">
        <v>-0.100355</v>
      </c>
      <c r="AZ193">
        <v>4.3766470000000002</v>
      </c>
      <c r="BA193">
        <v>-1.4958320000000001</v>
      </c>
      <c r="BB193">
        <v>3.4740799999999998</v>
      </c>
      <c r="BC193">
        <v>-2.3661780000000001</v>
      </c>
      <c r="BD193">
        <v>2.537674</v>
      </c>
      <c r="BE193">
        <v>-2.8933049999999998</v>
      </c>
      <c r="BF193">
        <v>1.61595</v>
      </c>
      <c r="BG193">
        <v>-2.3347690000000001</v>
      </c>
      <c r="BH193">
        <v>0.88429000000000002</v>
      </c>
      <c r="BI193">
        <v>0.67523999999999995</v>
      </c>
      <c r="BJ193">
        <v>5.0906180000000001</v>
      </c>
      <c r="BK193">
        <v>0.103302</v>
      </c>
      <c r="BL193">
        <v>3.787693</v>
      </c>
      <c r="BM193">
        <v>-0.96608700000000003</v>
      </c>
      <c r="BN193">
        <v>3.2355290000000001</v>
      </c>
      <c r="BO193">
        <v>-2.2873260000000002</v>
      </c>
      <c r="BP193">
        <v>1.1278300000000001</v>
      </c>
      <c r="BQ193">
        <v>-2.726102</v>
      </c>
      <c r="BR193">
        <v>1.0451790000000001</v>
      </c>
      <c r="BS193">
        <v>-2.3569640000000001</v>
      </c>
      <c r="BT193">
        <v>1.3656999999999999</v>
      </c>
      <c r="BU193">
        <v>0.83725899999999998</v>
      </c>
      <c r="BV193">
        <v>4.2229039999999998</v>
      </c>
      <c r="BW193">
        <v>0.34287000000000001</v>
      </c>
      <c r="BX193">
        <v>4.0296120000000002</v>
      </c>
      <c r="BY193">
        <v>-1.2851129999999999</v>
      </c>
      <c r="BZ193">
        <v>2.257619</v>
      </c>
      <c r="CA193">
        <v>-2.258769</v>
      </c>
      <c r="CB193">
        <v>0.40033000000000002</v>
      </c>
      <c r="CC193">
        <v>-2.241752</v>
      </c>
      <c r="CD193">
        <v>2.0507110000000002</v>
      </c>
      <c r="CE193">
        <v>-2.1045310000000002</v>
      </c>
      <c r="CF193">
        <v>0.63616499999999998</v>
      </c>
      <c r="CG193">
        <v>0.55399799999999999</v>
      </c>
      <c r="CH193">
        <v>3.2606269999999999</v>
      </c>
      <c r="CI193">
        <v>-5.2339999999999998E-2</v>
      </c>
      <c r="CJ193">
        <v>2.3188550000000001</v>
      </c>
      <c r="CK193">
        <v>-0.79822199999999999</v>
      </c>
      <c r="CL193">
        <v>1.8521669999999999</v>
      </c>
      <c r="CM193">
        <v>-2.1634030000000002</v>
      </c>
      <c r="CN193">
        <v>0.12037399999999999</v>
      </c>
      <c r="CO193">
        <v>-2.724513</v>
      </c>
      <c r="CP193">
        <v>0.50661299999999998</v>
      </c>
      <c r="CQ193">
        <v>-2.5220829999999999</v>
      </c>
      <c r="CR193">
        <v>0.925678</v>
      </c>
      <c r="CS193">
        <v>1.2766930000000001</v>
      </c>
      <c r="CT193">
        <v>4.7566389999999998</v>
      </c>
      <c r="CU193">
        <v>0.24915100000000001</v>
      </c>
      <c r="CV193">
        <v>2.6330650000000002</v>
      </c>
      <c r="CW193">
        <v>-0.98517299999999997</v>
      </c>
      <c r="CX193">
        <v>1.930706</v>
      </c>
      <c r="CY193">
        <v>-2.2512669999999999</v>
      </c>
      <c r="CZ193">
        <v>1.3818159999999999</v>
      </c>
      <c r="DA193">
        <v>-1.9158539999999999</v>
      </c>
      <c r="DB193">
        <v>-0.13376099999999999</v>
      </c>
      <c r="DC193">
        <v>-2.0108579999999998</v>
      </c>
      <c r="DD193">
        <v>2.6689539999999998</v>
      </c>
      <c r="DE193">
        <v>97.173379999999995</v>
      </c>
      <c r="DF193">
        <v>78.909452000000002</v>
      </c>
      <c r="DG193">
        <v>83.898607999999996</v>
      </c>
      <c r="DH193">
        <v>97.274229000000005</v>
      </c>
      <c r="DI193">
        <v>79.354151999999999</v>
      </c>
      <c r="DJ193">
        <v>89.949567999999999</v>
      </c>
      <c r="DK193">
        <v>100.38499299999999</v>
      </c>
      <c r="DL193">
        <v>93.097463000000005</v>
      </c>
      <c r="DM193">
        <v>109.671092</v>
      </c>
      <c r="DN193">
        <v>94.760036999999997</v>
      </c>
      <c r="DO193">
        <v>98.002251999999999</v>
      </c>
      <c r="DP193">
        <v>88.053228000000004</v>
      </c>
      <c r="DQ193">
        <v>112.004548</v>
      </c>
      <c r="DR193">
        <v>132.465406</v>
      </c>
      <c r="DS193">
        <v>99.784557000000007</v>
      </c>
      <c r="DT193">
        <v>16.341419999999999</v>
      </c>
      <c r="DU193">
        <v>169.50601499999999</v>
      </c>
      <c r="DV193">
        <v>17.259806000000001</v>
      </c>
      <c r="DW193">
        <v>177.968064</v>
      </c>
      <c r="DX193">
        <v>18.488417999999999</v>
      </c>
      <c r="DY193">
        <v>165.57691600000001</v>
      </c>
      <c r="DZ193">
        <v>118.56</v>
      </c>
      <c r="EA193">
        <v>6.1280000000000001</v>
      </c>
      <c r="EB193">
        <v>711.5</v>
      </c>
      <c r="EC193">
        <v>121.41</v>
      </c>
      <c r="ED193">
        <v>5.8630000000000004</v>
      </c>
      <c r="EE193">
        <v>694.6</v>
      </c>
      <c r="EF193">
        <v>120.38</v>
      </c>
      <c r="EG193">
        <v>6.0590000000000002</v>
      </c>
      <c r="EH193">
        <v>718.1</v>
      </c>
      <c r="EI193">
        <v>120.650002</v>
      </c>
      <c r="EJ193">
        <v>4.9020000000000001</v>
      </c>
      <c r="EK193">
        <v>546.20001200000002</v>
      </c>
      <c r="EL193">
        <v>18.909973999999998</v>
      </c>
      <c r="EM193">
        <v>5.9950939999999999</v>
      </c>
      <c r="EN193">
        <v>7.7548190000000004</v>
      </c>
      <c r="EO193">
        <v>-10.978332999999999</v>
      </c>
      <c r="EP193">
        <v>-9.5518739999999998</v>
      </c>
      <c r="EQ193">
        <v>-7.6920039999999998</v>
      </c>
      <c r="ER193">
        <v>98.074591999999996</v>
      </c>
      <c r="ES193">
        <v>101.530314</v>
      </c>
      <c r="ET193">
        <v>96.430381999999994</v>
      </c>
      <c r="EU193">
        <v>0.634517</v>
      </c>
      <c r="EV193">
        <v>15598.038888999999</v>
      </c>
      <c r="EW193" t="s">
        <v>1173</v>
      </c>
      <c r="EX193" t="s">
        <v>1173</v>
      </c>
      <c r="EY193">
        <v>11732.251319000001</v>
      </c>
    </row>
    <row r="194" spans="1:155" x14ac:dyDescent="0.25">
      <c r="A194" s="741">
        <v>46299</v>
      </c>
      <c r="B194" s="740">
        <v>0.30269675925925926</v>
      </c>
      <c r="C194">
        <v>10140</v>
      </c>
      <c r="D194">
        <v>0</v>
      </c>
      <c r="E194">
        <v>0</v>
      </c>
      <c r="F194">
        <v>79.097290000000001</v>
      </c>
      <c r="G194">
        <v>77.168926999999996</v>
      </c>
      <c r="H194">
        <v>68.203540000000004</v>
      </c>
      <c r="I194">
        <v>77.586866000000001</v>
      </c>
      <c r="J194">
        <v>81.294421999999997</v>
      </c>
      <c r="K194">
        <v>77.401550999999998</v>
      </c>
      <c r="L194">
        <v>75.392218</v>
      </c>
      <c r="M194">
        <v>76.603938999999997</v>
      </c>
      <c r="N194">
        <v>7.1407999999999999E-2</v>
      </c>
      <c r="O194">
        <v>-0.42633599999999999</v>
      </c>
      <c r="P194">
        <v>-0.47673300000000002</v>
      </c>
      <c r="Q194">
        <v>-0.56869400000000003</v>
      </c>
      <c r="R194">
        <v>-0.73010399999999998</v>
      </c>
      <c r="S194">
        <v>-1.0794239999999999</v>
      </c>
      <c r="T194">
        <v>-0.37905899999999998</v>
      </c>
      <c r="U194">
        <v>0.91594600000000004</v>
      </c>
      <c r="V194">
        <v>2.83331</v>
      </c>
      <c r="W194">
        <v>3.7288709999999998</v>
      </c>
      <c r="X194">
        <v>1.7665280000000001</v>
      </c>
      <c r="Y194">
        <v>0.488039</v>
      </c>
      <c r="Z194">
        <v>3.791407</v>
      </c>
      <c r="AA194">
        <v>2.7059220000000002</v>
      </c>
      <c r="AB194">
        <v>2.1342539999999999</v>
      </c>
      <c r="AC194">
        <v>-2.4340039999999998</v>
      </c>
      <c r="AD194">
        <v>1.0375209999999999</v>
      </c>
      <c r="AE194">
        <v>-3.1813289999999999</v>
      </c>
      <c r="AF194">
        <v>0.302259</v>
      </c>
      <c r="AG194">
        <v>-4.0808619999999998</v>
      </c>
      <c r="AH194">
        <v>8.6078480000000006</v>
      </c>
      <c r="AI194">
        <v>-8.8719370000000009</v>
      </c>
      <c r="AJ194">
        <v>-9.9911600000000007</v>
      </c>
      <c r="AK194">
        <v>0.86142300000000005</v>
      </c>
      <c r="AL194">
        <v>5.9445889999999997</v>
      </c>
      <c r="AM194">
        <v>0.17385400000000001</v>
      </c>
      <c r="AN194">
        <v>4.6368929999999997</v>
      </c>
      <c r="AO194">
        <v>-0.45639400000000002</v>
      </c>
      <c r="AP194">
        <v>2.8949479999999999</v>
      </c>
      <c r="AQ194">
        <v>-2.2838859999999999</v>
      </c>
      <c r="AR194">
        <v>2.7893789999999998</v>
      </c>
      <c r="AS194">
        <v>-3.0635330000000001</v>
      </c>
      <c r="AT194">
        <v>1.856225</v>
      </c>
      <c r="AU194">
        <v>-2.275223</v>
      </c>
      <c r="AV194">
        <v>2.0183800000000001</v>
      </c>
      <c r="AW194">
        <v>0.3327</v>
      </c>
      <c r="AX194">
        <v>4.3642770000000004</v>
      </c>
      <c r="AY194">
        <v>-0.12232800000000001</v>
      </c>
      <c r="AZ194">
        <v>4.3637680000000003</v>
      </c>
      <c r="BA194">
        <v>-1.5194780000000001</v>
      </c>
      <c r="BB194">
        <v>3.4640399999999998</v>
      </c>
      <c r="BC194">
        <v>-2.3818730000000001</v>
      </c>
      <c r="BD194">
        <v>2.5266989999999998</v>
      </c>
      <c r="BE194">
        <v>-2.9111959999999999</v>
      </c>
      <c r="BF194">
        <v>1.6120099999999999</v>
      </c>
      <c r="BG194">
        <v>-2.367947</v>
      </c>
      <c r="BH194">
        <v>0.89995099999999995</v>
      </c>
      <c r="BI194">
        <v>0.64382600000000001</v>
      </c>
      <c r="BJ194">
        <v>5.084263</v>
      </c>
      <c r="BK194">
        <v>8.8582999999999995E-2</v>
      </c>
      <c r="BL194">
        <v>3.7441140000000002</v>
      </c>
      <c r="BM194">
        <v>-0.97805399999999998</v>
      </c>
      <c r="BN194">
        <v>3.1962769999999998</v>
      </c>
      <c r="BO194">
        <v>-2.3273739999999998</v>
      </c>
      <c r="BP194">
        <v>1.09491</v>
      </c>
      <c r="BQ194">
        <v>-2.7596820000000002</v>
      </c>
      <c r="BR194">
        <v>1.025012</v>
      </c>
      <c r="BS194">
        <v>-2.3517320000000002</v>
      </c>
      <c r="BT194">
        <v>1.3367819999999999</v>
      </c>
      <c r="BU194">
        <v>0.83018999999999998</v>
      </c>
      <c r="BV194">
        <v>4.1750109999999996</v>
      </c>
      <c r="BW194">
        <v>0.36257899999999998</v>
      </c>
      <c r="BX194">
        <v>4.0033130000000003</v>
      </c>
      <c r="BY194">
        <v>-1.274589</v>
      </c>
      <c r="BZ194">
        <v>2.2127669999999999</v>
      </c>
      <c r="CA194">
        <v>-2.2436579999999999</v>
      </c>
      <c r="CB194">
        <v>0.36874200000000001</v>
      </c>
      <c r="CC194">
        <v>-2.225765</v>
      </c>
      <c r="CD194">
        <v>2.0090170000000001</v>
      </c>
      <c r="CE194">
        <v>-2.0709339999999998</v>
      </c>
      <c r="CF194">
        <v>0.61012</v>
      </c>
      <c r="CG194">
        <v>0.56118900000000005</v>
      </c>
      <c r="CH194">
        <v>3.2438889999999998</v>
      </c>
      <c r="CI194">
        <v>-2.6653E-2</v>
      </c>
      <c r="CJ194">
        <v>2.335242</v>
      </c>
      <c r="CK194">
        <v>-0.79337299999999999</v>
      </c>
      <c r="CL194">
        <v>1.831656</v>
      </c>
      <c r="CM194">
        <v>-2.1622520000000001</v>
      </c>
      <c r="CN194">
        <v>9.6157000000000006E-2</v>
      </c>
      <c r="CO194">
        <v>-2.7089340000000002</v>
      </c>
      <c r="CP194">
        <v>0.52093</v>
      </c>
      <c r="CQ194">
        <v>-2.5123380000000002</v>
      </c>
      <c r="CR194">
        <v>0.88877200000000001</v>
      </c>
      <c r="CS194">
        <v>1.2642469999999999</v>
      </c>
      <c r="CT194">
        <v>4.7245590000000002</v>
      </c>
      <c r="CU194">
        <v>0.21962300000000001</v>
      </c>
      <c r="CV194">
        <v>2.6289549999999999</v>
      </c>
      <c r="CW194">
        <v>-0.97311000000000003</v>
      </c>
      <c r="CX194">
        <v>1.9012199999999999</v>
      </c>
      <c r="CY194">
        <v>-2.2503419999999998</v>
      </c>
      <c r="CZ194">
        <v>1.378125</v>
      </c>
      <c r="DA194">
        <v>-1.8826069999999999</v>
      </c>
      <c r="DB194">
        <v>-0.158833</v>
      </c>
      <c r="DC194">
        <v>-2.0207079999999999</v>
      </c>
      <c r="DD194">
        <v>2.6745549999999998</v>
      </c>
      <c r="DE194">
        <v>98.603988000000001</v>
      </c>
      <c r="DF194">
        <v>80.239165</v>
      </c>
      <c r="DG194">
        <v>88.156760000000006</v>
      </c>
      <c r="DH194">
        <v>102.39389799999999</v>
      </c>
      <c r="DI194">
        <v>78.422560000000004</v>
      </c>
      <c r="DJ194">
        <v>94.412474000000003</v>
      </c>
      <c r="DK194">
        <v>100.68505399999999</v>
      </c>
      <c r="DL194">
        <v>94.061021999999994</v>
      </c>
      <c r="DM194">
        <v>121.66453300000001</v>
      </c>
      <c r="DN194">
        <v>99.938488000000007</v>
      </c>
      <c r="DO194">
        <v>112.737751</v>
      </c>
      <c r="DP194">
        <v>94.384585999999999</v>
      </c>
      <c r="DQ194">
        <v>112.33235500000001</v>
      </c>
      <c r="DR194">
        <v>135.95289199999999</v>
      </c>
      <c r="DS194">
        <v>112.734318</v>
      </c>
      <c r="DT194">
        <v>16.555478999999998</v>
      </c>
      <c r="DU194">
        <v>172.23899900000001</v>
      </c>
      <c r="DV194">
        <v>15.477703</v>
      </c>
      <c r="DW194">
        <v>186.18287100000001</v>
      </c>
      <c r="DX194">
        <v>14.813466</v>
      </c>
      <c r="DY194">
        <v>167.67981499999999</v>
      </c>
      <c r="DZ194">
        <v>118.68</v>
      </c>
      <c r="EA194">
        <v>6.1520000000000001</v>
      </c>
      <c r="EB194">
        <v>717.9</v>
      </c>
      <c r="EC194">
        <v>121.41</v>
      </c>
      <c r="ED194">
        <v>5.7060000000000004</v>
      </c>
      <c r="EE194">
        <v>682.6</v>
      </c>
      <c r="EF194">
        <v>120.5</v>
      </c>
      <c r="EG194">
        <v>5.819</v>
      </c>
      <c r="EH194">
        <v>688.7</v>
      </c>
      <c r="EI194">
        <v>120.699997</v>
      </c>
      <c r="EJ194">
        <v>4.9029999999999996</v>
      </c>
      <c r="EK194">
        <v>546.5</v>
      </c>
      <c r="EL194">
        <v>19.250827999999998</v>
      </c>
      <c r="EM194">
        <v>3.477875</v>
      </c>
      <c r="EN194">
        <v>3.4340890000000002</v>
      </c>
      <c r="EO194">
        <v>-10.64298</v>
      </c>
      <c r="EP194">
        <v>-12.349812</v>
      </c>
      <c r="EQ194">
        <v>-13.425249000000001</v>
      </c>
      <c r="ER194">
        <v>99.203173000000007</v>
      </c>
      <c r="ES194">
        <v>104.780272</v>
      </c>
      <c r="ET194">
        <v>97.313610999999995</v>
      </c>
      <c r="EU194">
        <v>0.62070800000000004</v>
      </c>
      <c r="EV194">
        <v>15609.986322999999</v>
      </c>
      <c r="EW194" t="s">
        <v>1173</v>
      </c>
      <c r="EX194" t="s">
        <v>1173</v>
      </c>
      <c r="EY194">
        <v>11741.141287</v>
      </c>
    </row>
    <row r="195" spans="1:155" x14ac:dyDescent="0.25">
      <c r="A195" s="741">
        <v>46299</v>
      </c>
      <c r="B195" s="740">
        <v>0.3033912037037037</v>
      </c>
      <c r="C195">
        <v>10200</v>
      </c>
      <c r="D195">
        <v>0</v>
      </c>
      <c r="E195">
        <v>0</v>
      </c>
      <c r="F195">
        <v>79.230998</v>
      </c>
      <c r="G195">
        <v>77.115875000000003</v>
      </c>
      <c r="H195">
        <v>68.413899999999998</v>
      </c>
      <c r="I195">
        <v>77.592310999999995</v>
      </c>
      <c r="J195">
        <v>81.447846999999996</v>
      </c>
      <c r="K195">
        <v>77.468913999999998</v>
      </c>
      <c r="L195">
        <v>75.376630000000006</v>
      </c>
      <c r="M195">
        <v>76.575303000000005</v>
      </c>
      <c r="N195">
        <v>-1.5596E-2</v>
      </c>
      <c r="O195">
        <v>-0.46901799999999999</v>
      </c>
      <c r="P195">
        <v>-1.163862</v>
      </c>
      <c r="Q195">
        <v>-1.2026939999999999</v>
      </c>
      <c r="R195">
        <v>-1.3929689999999999</v>
      </c>
      <c r="S195">
        <v>-1.8079719999999999</v>
      </c>
      <c r="T195">
        <v>-1.0526450000000001</v>
      </c>
      <c r="U195">
        <v>0.43672699999999998</v>
      </c>
      <c r="V195">
        <v>2.8810069999999999</v>
      </c>
      <c r="W195">
        <v>3.4851869999999998</v>
      </c>
      <c r="X195">
        <v>1.389351</v>
      </c>
      <c r="Y195">
        <v>7.7779000000000001E-2</v>
      </c>
      <c r="Z195">
        <v>3.400665</v>
      </c>
      <c r="AA195">
        <v>2.493614</v>
      </c>
      <c r="AB195">
        <v>2.1479439999999999</v>
      </c>
      <c r="AC195">
        <v>-2.3594680000000001</v>
      </c>
      <c r="AD195">
        <v>0.59667400000000004</v>
      </c>
      <c r="AE195">
        <v>-4.3902950000000001</v>
      </c>
      <c r="AF195">
        <v>-0.176981</v>
      </c>
      <c r="AG195">
        <v>-4.9394489999999998</v>
      </c>
      <c r="AH195">
        <v>9.0357260000000004</v>
      </c>
      <c r="AI195">
        <v>-10.676565</v>
      </c>
      <c r="AJ195">
        <v>-10.725896000000001</v>
      </c>
      <c r="AK195">
        <v>0.82464599999999999</v>
      </c>
      <c r="AL195">
        <v>5.942456</v>
      </c>
      <c r="AM195">
        <v>0.19248699999999999</v>
      </c>
      <c r="AN195">
        <v>4.6269549999999997</v>
      </c>
      <c r="AO195">
        <v>-0.47309499999999999</v>
      </c>
      <c r="AP195">
        <v>2.9086919999999998</v>
      </c>
      <c r="AQ195">
        <v>-2.2793060000000001</v>
      </c>
      <c r="AR195">
        <v>2.7796919999999998</v>
      </c>
      <c r="AS195">
        <v>-3.070522</v>
      </c>
      <c r="AT195">
        <v>1.846789</v>
      </c>
      <c r="AU195">
        <v>-2.2749820000000001</v>
      </c>
      <c r="AV195">
        <v>2.0190800000000002</v>
      </c>
      <c r="AW195">
        <v>0.33676699999999998</v>
      </c>
      <c r="AX195">
        <v>4.3811710000000001</v>
      </c>
      <c r="AY195">
        <v>-0.112251</v>
      </c>
      <c r="AZ195">
        <v>4.3498520000000003</v>
      </c>
      <c r="BA195">
        <v>-1.5349079999999999</v>
      </c>
      <c r="BB195">
        <v>3.4477329999999999</v>
      </c>
      <c r="BC195">
        <v>-2.3691110000000002</v>
      </c>
      <c r="BD195">
        <v>2.5338419999999999</v>
      </c>
      <c r="BE195">
        <v>-2.8936489999999999</v>
      </c>
      <c r="BF195">
        <v>1.5962499999999999</v>
      </c>
      <c r="BG195">
        <v>-2.3439230000000002</v>
      </c>
      <c r="BH195">
        <v>0.90072700000000006</v>
      </c>
      <c r="BI195">
        <v>0.64183299999999999</v>
      </c>
      <c r="BJ195">
        <v>5.0731250000000001</v>
      </c>
      <c r="BK195">
        <v>8.5214999999999999E-2</v>
      </c>
      <c r="BL195">
        <v>3.7586810000000002</v>
      </c>
      <c r="BM195">
        <v>-0.97170999999999996</v>
      </c>
      <c r="BN195">
        <v>3.2080090000000001</v>
      </c>
      <c r="BO195">
        <v>-2.2844760000000002</v>
      </c>
      <c r="BP195">
        <v>1.0863849999999999</v>
      </c>
      <c r="BQ195">
        <v>-2.7450580000000002</v>
      </c>
      <c r="BR195">
        <v>1.0286679999999999</v>
      </c>
      <c r="BS195">
        <v>-2.3438840000000001</v>
      </c>
      <c r="BT195">
        <v>1.3201480000000001</v>
      </c>
      <c r="BU195">
        <v>0.84674799999999995</v>
      </c>
      <c r="BV195">
        <v>4.1800069999999998</v>
      </c>
      <c r="BW195">
        <v>0.33574100000000001</v>
      </c>
      <c r="BX195">
        <v>3.9954909999999999</v>
      </c>
      <c r="BY195">
        <v>-1.275067</v>
      </c>
      <c r="BZ195">
        <v>2.2067899999999998</v>
      </c>
      <c r="CA195">
        <v>-2.2640479999999998</v>
      </c>
      <c r="CB195">
        <v>0.37198399999999998</v>
      </c>
      <c r="CC195">
        <v>-2.2211370000000001</v>
      </c>
      <c r="CD195">
        <v>2.0278939999999999</v>
      </c>
      <c r="CE195">
        <v>-2.107561</v>
      </c>
      <c r="CF195">
        <v>0.59238800000000003</v>
      </c>
      <c r="CG195">
        <v>0.54761000000000004</v>
      </c>
      <c r="CH195">
        <v>3.2388409999999999</v>
      </c>
      <c r="CI195">
        <v>-3.3575000000000001E-2</v>
      </c>
      <c r="CJ195">
        <v>2.3145340000000001</v>
      </c>
      <c r="CK195">
        <v>-0.77626600000000001</v>
      </c>
      <c r="CL195">
        <v>1.8344119999999999</v>
      </c>
      <c r="CM195">
        <v>-2.1747770000000002</v>
      </c>
      <c r="CN195">
        <v>0.11813899999999999</v>
      </c>
      <c r="CO195">
        <v>-2.7188699999999999</v>
      </c>
      <c r="CP195">
        <v>0.52353300000000003</v>
      </c>
      <c r="CQ195">
        <v>-2.5069400000000002</v>
      </c>
      <c r="CR195">
        <v>0.90659900000000004</v>
      </c>
      <c r="CS195">
        <v>1.2668470000000001</v>
      </c>
      <c r="CT195">
        <v>4.6929449999999999</v>
      </c>
      <c r="CU195">
        <v>0.21458199999999999</v>
      </c>
      <c r="CV195">
        <v>2.632676</v>
      </c>
      <c r="CW195">
        <v>-0.98232399999999997</v>
      </c>
      <c r="CX195">
        <v>1.892655</v>
      </c>
      <c r="CY195">
        <v>-2.2770440000000001</v>
      </c>
      <c r="CZ195">
        <v>1.35941</v>
      </c>
      <c r="DA195">
        <v>-1.904803</v>
      </c>
      <c r="DB195">
        <v>-0.152778</v>
      </c>
      <c r="DC195">
        <v>-2.0266860000000002</v>
      </c>
      <c r="DD195">
        <v>2.650531</v>
      </c>
      <c r="DE195">
        <v>99.720564999999993</v>
      </c>
      <c r="DF195">
        <v>81.789012</v>
      </c>
      <c r="DG195">
        <v>88.669533999999999</v>
      </c>
      <c r="DH195">
        <v>102.77082900000001</v>
      </c>
      <c r="DI195">
        <v>78.400347999999994</v>
      </c>
      <c r="DJ195">
        <v>94.785872999999995</v>
      </c>
      <c r="DK195">
        <v>100.93897699999999</v>
      </c>
      <c r="DL195">
        <v>94.987770999999995</v>
      </c>
      <c r="DM195">
        <v>121.377498</v>
      </c>
      <c r="DN195">
        <v>99.283522000000005</v>
      </c>
      <c r="DO195">
        <v>113.786545</v>
      </c>
      <c r="DP195">
        <v>94.783092999999994</v>
      </c>
      <c r="DQ195">
        <v>112.55145400000001</v>
      </c>
      <c r="DR195">
        <v>138.06835100000001</v>
      </c>
      <c r="DS195">
        <v>113.36026699999999</v>
      </c>
      <c r="DT195">
        <v>16.734646000000001</v>
      </c>
      <c r="DU195">
        <v>175.686429</v>
      </c>
      <c r="DV195">
        <v>14.507612999999999</v>
      </c>
      <c r="DW195">
        <v>186.66172800000001</v>
      </c>
      <c r="DX195">
        <v>14.556062000000001</v>
      </c>
      <c r="DY195">
        <v>168.36908700000001</v>
      </c>
      <c r="DZ195">
        <v>118.57</v>
      </c>
      <c r="EA195">
        <v>6.1479999999999997</v>
      </c>
      <c r="EB195">
        <v>721.3</v>
      </c>
      <c r="EC195">
        <v>121.52</v>
      </c>
      <c r="ED195">
        <v>5.6210000000000004</v>
      </c>
      <c r="EE195">
        <v>673.2</v>
      </c>
      <c r="EF195">
        <v>120.47</v>
      </c>
      <c r="EG195">
        <v>5.7859999999999996</v>
      </c>
      <c r="EH195">
        <v>683.2</v>
      </c>
      <c r="EI195">
        <v>120.660004</v>
      </c>
      <c r="EJ195">
        <v>4.9020000000000001</v>
      </c>
      <c r="EK195">
        <v>546.29998799999998</v>
      </c>
      <c r="EL195">
        <v>19.399372</v>
      </c>
      <c r="EM195">
        <v>3.2501579999999999</v>
      </c>
      <c r="EN195">
        <v>3.1211220000000002</v>
      </c>
      <c r="EO195">
        <v>-10.363645999999999</v>
      </c>
      <c r="EP195">
        <v>-13.926723000000001</v>
      </c>
      <c r="EQ195">
        <v>-13.847018</v>
      </c>
      <c r="ER195">
        <v>100.60967100000001</v>
      </c>
      <c r="ES195">
        <v>104.96669300000001</v>
      </c>
      <c r="ET195">
        <v>97.601484999999997</v>
      </c>
      <c r="EU195">
        <v>0.61834500000000003</v>
      </c>
      <c r="EV195">
        <v>15621.993938</v>
      </c>
      <c r="EW195" t="s">
        <v>1173</v>
      </c>
      <c r="EX195" t="s">
        <v>1173</v>
      </c>
      <c r="EY195">
        <v>11750.246093</v>
      </c>
    </row>
    <row r="196" spans="1:155" x14ac:dyDescent="0.25">
      <c r="A196" s="741">
        <v>46299</v>
      </c>
      <c r="B196" s="740">
        <v>0.30408564814814815</v>
      </c>
      <c r="C196">
        <v>10260</v>
      </c>
      <c r="D196">
        <v>0</v>
      </c>
      <c r="E196">
        <v>0</v>
      </c>
      <c r="F196">
        <v>79.405535</v>
      </c>
      <c r="G196">
        <v>77.080181999999994</v>
      </c>
      <c r="H196">
        <v>68.473619999999997</v>
      </c>
      <c r="I196">
        <v>77.587627999999995</v>
      </c>
      <c r="J196">
        <v>81.564335999999997</v>
      </c>
      <c r="K196">
        <v>77.590997000000002</v>
      </c>
      <c r="L196">
        <v>75.403642000000005</v>
      </c>
      <c r="M196">
        <v>76.644436999999996</v>
      </c>
      <c r="N196">
        <v>1.3278E-2</v>
      </c>
      <c r="O196">
        <v>-0.54647199999999996</v>
      </c>
      <c r="P196">
        <v>-1.6966049999999999</v>
      </c>
      <c r="Q196">
        <v>-1.79775</v>
      </c>
      <c r="R196">
        <v>-1.847326</v>
      </c>
      <c r="S196">
        <v>-2.232021</v>
      </c>
      <c r="T196">
        <v>-1.4000619999999999</v>
      </c>
      <c r="U196">
        <v>0.224524</v>
      </c>
      <c r="V196">
        <v>2.8306309999999999</v>
      </c>
      <c r="W196">
        <v>3.2119</v>
      </c>
      <c r="X196">
        <v>1.0321659999999999</v>
      </c>
      <c r="Y196">
        <v>-0.20544599999999999</v>
      </c>
      <c r="Z196">
        <v>3.2186469999999998</v>
      </c>
      <c r="AA196">
        <v>2.5580790000000002</v>
      </c>
      <c r="AB196">
        <v>2.0800070000000002</v>
      </c>
      <c r="AC196">
        <v>-2.309628</v>
      </c>
      <c r="AD196">
        <v>0.17635000000000001</v>
      </c>
      <c r="AE196">
        <v>-5.2185189999999997</v>
      </c>
      <c r="AF196">
        <v>-0.500695</v>
      </c>
      <c r="AG196">
        <v>-5.4435349999999998</v>
      </c>
      <c r="AH196">
        <v>9.2408049999999999</v>
      </c>
      <c r="AI196">
        <v>-12.082879999999999</v>
      </c>
      <c r="AJ196">
        <v>-11.258958</v>
      </c>
      <c r="AK196">
        <v>0.81953399999999998</v>
      </c>
      <c r="AL196">
        <v>5.951352</v>
      </c>
      <c r="AM196">
        <v>0.17744299999999999</v>
      </c>
      <c r="AN196">
        <v>4.6133870000000003</v>
      </c>
      <c r="AO196">
        <v>-0.46526699999999999</v>
      </c>
      <c r="AP196">
        <v>2.8957799999999998</v>
      </c>
      <c r="AQ196">
        <v>-2.2937120000000002</v>
      </c>
      <c r="AR196">
        <v>2.7944650000000002</v>
      </c>
      <c r="AS196">
        <v>-3.0690780000000002</v>
      </c>
      <c r="AT196">
        <v>1.847477</v>
      </c>
      <c r="AU196">
        <v>-2.2909820000000001</v>
      </c>
      <c r="AV196">
        <v>2.0013429999999999</v>
      </c>
      <c r="AW196">
        <v>0.32718700000000001</v>
      </c>
      <c r="AX196">
        <v>4.3629290000000003</v>
      </c>
      <c r="AY196">
        <v>-0.12461</v>
      </c>
      <c r="AZ196">
        <v>4.3361150000000004</v>
      </c>
      <c r="BA196">
        <v>-1.506626</v>
      </c>
      <c r="BB196">
        <v>3.4543940000000002</v>
      </c>
      <c r="BC196">
        <v>-2.3642460000000001</v>
      </c>
      <c r="BD196">
        <v>2.5299269999999998</v>
      </c>
      <c r="BE196">
        <v>-2.8912110000000002</v>
      </c>
      <c r="BF196">
        <v>1.6065069999999999</v>
      </c>
      <c r="BG196">
        <v>-2.3549340000000001</v>
      </c>
      <c r="BH196">
        <v>0.87907400000000002</v>
      </c>
      <c r="BI196">
        <v>0.64278900000000005</v>
      </c>
      <c r="BJ196">
        <v>5.0569860000000002</v>
      </c>
      <c r="BK196">
        <v>5.4632E-2</v>
      </c>
      <c r="BL196">
        <v>3.7576710000000002</v>
      </c>
      <c r="BM196">
        <v>-1.0000290000000001</v>
      </c>
      <c r="BN196">
        <v>3.211767</v>
      </c>
      <c r="BO196">
        <v>-2.309434</v>
      </c>
      <c r="BP196">
        <v>1.0878490000000001</v>
      </c>
      <c r="BQ196">
        <v>-2.751474</v>
      </c>
      <c r="BR196">
        <v>1.02593</v>
      </c>
      <c r="BS196">
        <v>-2.3665759999999998</v>
      </c>
      <c r="BT196">
        <v>1.3123389999999999</v>
      </c>
      <c r="BU196">
        <v>0.81206100000000003</v>
      </c>
      <c r="BV196">
        <v>4.1629420000000001</v>
      </c>
      <c r="BW196">
        <v>0.325965</v>
      </c>
      <c r="BX196">
        <v>3.9920640000000001</v>
      </c>
      <c r="BY196">
        <v>-1.2840769999999999</v>
      </c>
      <c r="BZ196">
        <v>2.2191260000000002</v>
      </c>
      <c r="CA196">
        <v>-2.2720289999999999</v>
      </c>
      <c r="CB196">
        <v>0.356186</v>
      </c>
      <c r="CC196">
        <v>-2.224218</v>
      </c>
      <c r="CD196">
        <v>2.0059480000000001</v>
      </c>
      <c r="CE196">
        <v>-2.0944180000000001</v>
      </c>
      <c r="CF196">
        <v>0.57272500000000004</v>
      </c>
      <c r="CG196">
        <v>0.50070700000000001</v>
      </c>
      <c r="CH196">
        <v>3.235525</v>
      </c>
      <c r="CI196">
        <v>-5.4926999999999997E-2</v>
      </c>
      <c r="CJ196">
        <v>2.3296290000000002</v>
      </c>
      <c r="CK196">
        <v>-0.78905400000000003</v>
      </c>
      <c r="CL196">
        <v>1.806009</v>
      </c>
      <c r="CM196">
        <v>-2.178785</v>
      </c>
      <c r="CN196">
        <v>0.10446800000000001</v>
      </c>
      <c r="CO196">
        <v>-2.7182179999999998</v>
      </c>
      <c r="CP196">
        <v>0.49642900000000001</v>
      </c>
      <c r="CQ196">
        <v>-2.5346340000000001</v>
      </c>
      <c r="CR196">
        <v>0.88873999999999997</v>
      </c>
      <c r="CS196">
        <v>1.268365</v>
      </c>
      <c r="CT196">
        <v>4.705171</v>
      </c>
      <c r="CU196">
        <v>0.255527</v>
      </c>
      <c r="CV196">
        <v>2.6021429999999999</v>
      </c>
      <c r="CW196">
        <v>-0.98896499999999998</v>
      </c>
      <c r="CX196">
        <v>1.9052199999999999</v>
      </c>
      <c r="CY196">
        <v>-2.293145</v>
      </c>
      <c r="CZ196">
        <v>1.3581540000000001</v>
      </c>
      <c r="DA196">
        <v>-1.9250119999999999</v>
      </c>
      <c r="DB196">
        <v>-0.17801600000000001</v>
      </c>
      <c r="DC196">
        <v>-2.0042589999999998</v>
      </c>
      <c r="DD196">
        <v>2.6549990000000001</v>
      </c>
      <c r="DE196">
        <v>99.715108000000001</v>
      </c>
      <c r="DF196">
        <v>81.654422999999994</v>
      </c>
      <c r="DG196">
        <v>88.753040999999996</v>
      </c>
      <c r="DH196">
        <v>102.568613</v>
      </c>
      <c r="DI196">
        <v>78.439001000000005</v>
      </c>
      <c r="DJ196">
        <v>94.892336</v>
      </c>
      <c r="DK196">
        <v>101.258276</v>
      </c>
      <c r="DL196">
        <v>95.288146999999995</v>
      </c>
      <c r="DM196">
        <v>124.036235</v>
      </c>
      <c r="DN196">
        <v>96.688457999999997</v>
      </c>
      <c r="DO196">
        <v>114.342962</v>
      </c>
      <c r="DP196">
        <v>94.748767000000001</v>
      </c>
      <c r="DQ196">
        <v>112.61738099999999</v>
      </c>
      <c r="DR196">
        <v>141.18519499999999</v>
      </c>
      <c r="DS196">
        <v>113.69542800000001</v>
      </c>
      <c r="DT196">
        <v>16.707773</v>
      </c>
      <c r="DU196">
        <v>175.12330900000001</v>
      </c>
      <c r="DV196">
        <v>13.621835000000001</v>
      </c>
      <c r="DW196">
        <v>185.86263</v>
      </c>
      <c r="DX196">
        <v>14.296325</v>
      </c>
      <c r="DY196">
        <v>168.29143199999999</v>
      </c>
      <c r="DZ196">
        <v>118.47</v>
      </c>
      <c r="EA196">
        <v>6.1790000000000003</v>
      </c>
      <c r="EB196">
        <v>721.2</v>
      </c>
      <c r="EC196">
        <v>121.39</v>
      </c>
      <c r="ED196">
        <v>5.5209999999999999</v>
      </c>
      <c r="EE196">
        <v>658.4</v>
      </c>
      <c r="EF196">
        <v>120.45</v>
      </c>
      <c r="EG196">
        <v>5.7750000000000004</v>
      </c>
      <c r="EH196">
        <v>680.5</v>
      </c>
      <c r="EI196">
        <v>120.57</v>
      </c>
      <c r="EJ196">
        <v>4.9000000000000004</v>
      </c>
      <c r="EK196">
        <v>545.59997599999997</v>
      </c>
      <c r="EL196">
        <v>19.646270000000001</v>
      </c>
      <c r="EM196">
        <v>3.3193739999999998</v>
      </c>
      <c r="EN196">
        <v>3.0165609999999998</v>
      </c>
      <c r="EO196">
        <v>-10.405465</v>
      </c>
      <c r="EP196">
        <v>-15.402253999999999</v>
      </c>
      <c r="EQ196">
        <v>-14.275518999999999</v>
      </c>
      <c r="ER196">
        <v>100.381209</v>
      </c>
      <c r="ES196">
        <v>104.65541899999999</v>
      </c>
      <c r="ET196">
        <v>97.569091999999998</v>
      </c>
      <c r="EU196">
        <v>0.610792</v>
      </c>
      <c r="EV196">
        <v>15634.011007999999</v>
      </c>
      <c r="EW196" t="s">
        <v>1173</v>
      </c>
      <c r="EX196" t="s">
        <v>1173</v>
      </c>
      <c r="EY196">
        <v>11759.346331000001</v>
      </c>
    </row>
    <row r="197" spans="1:155" x14ac:dyDescent="0.25">
      <c r="A197" s="741">
        <v>46299</v>
      </c>
      <c r="B197" s="740">
        <v>0.30478009259259259</v>
      </c>
      <c r="C197">
        <v>10320</v>
      </c>
      <c r="D197">
        <v>0</v>
      </c>
      <c r="E197">
        <v>0</v>
      </c>
      <c r="F197">
        <v>79.645978999999997</v>
      </c>
      <c r="G197">
        <v>77.133379000000005</v>
      </c>
      <c r="H197">
        <v>68.500544000000005</v>
      </c>
      <c r="I197">
        <v>77.642115000000004</v>
      </c>
      <c r="J197">
        <v>81.667191000000003</v>
      </c>
      <c r="K197">
        <v>77.664433000000002</v>
      </c>
      <c r="L197">
        <v>75.378553999999994</v>
      </c>
      <c r="M197">
        <v>76.732787999999999</v>
      </c>
      <c r="N197">
        <v>2.6446000000000001E-2</v>
      </c>
      <c r="O197">
        <v>-0.56751200000000002</v>
      </c>
      <c r="P197">
        <v>-2.150045</v>
      </c>
      <c r="Q197">
        <v>-1.9601189999999999</v>
      </c>
      <c r="R197">
        <v>-2.2451919999999999</v>
      </c>
      <c r="S197">
        <v>-2.4821529999999998</v>
      </c>
      <c r="T197">
        <v>-1.736988</v>
      </c>
      <c r="U197">
        <v>-3.0232999999999999E-2</v>
      </c>
      <c r="V197">
        <v>2.8050989999999998</v>
      </c>
      <c r="W197">
        <v>3.0028969999999999</v>
      </c>
      <c r="X197">
        <v>0.58247300000000002</v>
      </c>
      <c r="Y197">
        <v>-0.45017299999999999</v>
      </c>
      <c r="Z197">
        <v>2.9632339999999999</v>
      </c>
      <c r="AA197">
        <v>2.6559140000000001</v>
      </c>
      <c r="AB197">
        <v>2.168215</v>
      </c>
      <c r="AC197">
        <v>-2.3302459999999998</v>
      </c>
      <c r="AD197">
        <v>-1.1313E-2</v>
      </c>
      <c r="AE197">
        <v>-5.695767</v>
      </c>
      <c r="AF197">
        <v>-0.76209899999999997</v>
      </c>
      <c r="AG197">
        <v>-5.7218720000000003</v>
      </c>
      <c r="AH197">
        <v>9.3135209999999997</v>
      </c>
      <c r="AI197">
        <v>-12.348231</v>
      </c>
      <c r="AJ197">
        <v>-11.494325999999999</v>
      </c>
      <c r="AK197">
        <v>0.83825099999999997</v>
      </c>
      <c r="AL197">
        <v>5.9115500000000001</v>
      </c>
      <c r="AM197">
        <v>0.16547100000000001</v>
      </c>
      <c r="AN197">
        <v>4.5891070000000003</v>
      </c>
      <c r="AO197">
        <v>-0.464783</v>
      </c>
      <c r="AP197">
        <v>2.8737210000000002</v>
      </c>
      <c r="AQ197">
        <v>-2.2862719999999999</v>
      </c>
      <c r="AR197">
        <v>2.8000620000000001</v>
      </c>
      <c r="AS197">
        <v>-3.0759650000000001</v>
      </c>
      <c r="AT197">
        <v>1.8257620000000001</v>
      </c>
      <c r="AU197">
        <v>-2.2984610000000001</v>
      </c>
      <c r="AV197">
        <v>1.99898</v>
      </c>
      <c r="AW197">
        <v>0.29746400000000001</v>
      </c>
      <c r="AX197">
        <v>4.3283370000000003</v>
      </c>
      <c r="AY197">
        <v>-0.14141400000000001</v>
      </c>
      <c r="AZ197">
        <v>4.3211589999999998</v>
      </c>
      <c r="BA197">
        <v>-1.517547</v>
      </c>
      <c r="BB197">
        <v>3.4354900000000002</v>
      </c>
      <c r="BC197">
        <v>-2.3819270000000001</v>
      </c>
      <c r="BD197">
        <v>2.5197409999999998</v>
      </c>
      <c r="BE197">
        <v>-2.8895219999999999</v>
      </c>
      <c r="BF197">
        <v>1.600349</v>
      </c>
      <c r="BG197">
        <v>-2.3500009999999998</v>
      </c>
      <c r="BH197">
        <v>0.83866099999999999</v>
      </c>
      <c r="BI197">
        <v>0.63605800000000001</v>
      </c>
      <c r="BJ197">
        <v>5.0489259999999998</v>
      </c>
      <c r="BK197">
        <v>7.7002000000000001E-2</v>
      </c>
      <c r="BL197">
        <v>3.7353540000000001</v>
      </c>
      <c r="BM197">
        <v>-1.0002960000000001</v>
      </c>
      <c r="BN197">
        <v>3.1886700000000001</v>
      </c>
      <c r="BO197">
        <v>-2.3025880000000001</v>
      </c>
      <c r="BP197">
        <v>1.081283</v>
      </c>
      <c r="BQ197">
        <v>-2.7571509999999999</v>
      </c>
      <c r="BR197">
        <v>1.001587</v>
      </c>
      <c r="BS197">
        <v>-2.374352</v>
      </c>
      <c r="BT197">
        <v>1.300457</v>
      </c>
      <c r="BU197">
        <v>0.786528</v>
      </c>
      <c r="BV197">
        <v>4.1480990000000002</v>
      </c>
      <c r="BW197">
        <v>0.308726</v>
      </c>
      <c r="BX197">
        <v>3.9658370000000001</v>
      </c>
      <c r="BY197">
        <v>-1.28783</v>
      </c>
      <c r="BZ197">
        <v>2.1826859999999999</v>
      </c>
      <c r="CA197">
        <v>-2.2781180000000001</v>
      </c>
      <c r="CB197">
        <v>0.343194</v>
      </c>
      <c r="CC197">
        <v>-2.2473960000000002</v>
      </c>
      <c r="CD197">
        <v>1.9990429999999999</v>
      </c>
      <c r="CE197">
        <v>-2.1222259999999999</v>
      </c>
      <c r="CF197">
        <v>0.58453699999999997</v>
      </c>
      <c r="CG197">
        <v>0.51852299999999996</v>
      </c>
      <c r="CH197">
        <v>3.2115550000000002</v>
      </c>
      <c r="CI197">
        <v>-6.6541000000000003E-2</v>
      </c>
      <c r="CJ197">
        <v>2.2996409999999998</v>
      </c>
      <c r="CK197">
        <v>-0.80662900000000004</v>
      </c>
      <c r="CL197">
        <v>1.8166100000000001</v>
      </c>
      <c r="CM197">
        <v>-2.2121599999999999</v>
      </c>
      <c r="CN197">
        <v>8.1179000000000001E-2</v>
      </c>
      <c r="CO197">
        <v>-2.7351130000000001</v>
      </c>
      <c r="CP197">
        <v>0.48740800000000001</v>
      </c>
      <c r="CQ197">
        <v>-2.526535</v>
      </c>
      <c r="CR197">
        <v>0.88849100000000003</v>
      </c>
      <c r="CS197">
        <v>1.216928</v>
      </c>
      <c r="CT197">
        <v>4.7017389999999999</v>
      </c>
      <c r="CU197">
        <v>0.220664</v>
      </c>
      <c r="CV197">
        <v>2.592257</v>
      </c>
      <c r="CW197">
        <v>-1.0063089999999999</v>
      </c>
      <c r="CX197">
        <v>1.8811739999999999</v>
      </c>
      <c r="CY197">
        <v>-2.3090009999999999</v>
      </c>
      <c r="CZ197">
        <v>1.3350089999999999</v>
      </c>
      <c r="DA197">
        <v>-1.896296</v>
      </c>
      <c r="DB197">
        <v>-0.17941799999999999</v>
      </c>
      <c r="DC197">
        <v>-2.0070549999999998</v>
      </c>
      <c r="DD197">
        <v>2.6567219999999998</v>
      </c>
      <c r="DE197">
        <v>99.773303999999996</v>
      </c>
      <c r="DF197">
        <v>81.664696000000006</v>
      </c>
      <c r="DG197">
        <v>89.364560999999995</v>
      </c>
      <c r="DH197">
        <v>102.732517</v>
      </c>
      <c r="DI197">
        <v>79.118660000000006</v>
      </c>
      <c r="DJ197">
        <v>95.213521</v>
      </c>
      <c r="DK197">
        <v>101.240718</v>
      </c>
      <c r="DL197">
        <v>95.441761999999997</v>
      </c>
      <c r="DM197">
        <v>124.97939599999999</v>
      </c>
      <c r="DN197">
        <v>95.617683</v>
      </c>
      <c r="DO197">
        <v>114.874674</v>
      </c>
      <c r="DP197">
        <v>95.072624000000005</v>
      </c>
      <c r="DQ197">
        <v>112.78136000000001</v>
      </c>
      <c r="DR197">
        <v>143.306095</v>
      </c>
      <c r="DS197">
        <v>114.124337</v>
      </c>
      <c r="DT197">
        <v>16.711029</v>
      </c>
      <c r="DU197">
        <v>175.78410500000001</v>
      </c>
      <c r="DV197">
        <v>13.300043000000001</v>
      </c>
      <c r="DW197">
        <v>186.18082999999999</v>
      </c>
      <c r="DX197">
        <v>14.150687</v>
      </c>
      <c r="DY197">
        <v>168.965833</v>
      </c>
      <c r="DZ197">
        <v>118.48</v>
      </c>
      <c r="EA197">
        <v>6.1920000000000002</v>
      </c>
      <c r="EB197">
        <v>720.2</v>
      </c>
      <c r="EC197">
        <v>121.6</v>
      </c>
      <c r="ED197">
        <v>5.4850000000000003</v>
      </c>
      <c r="EE197">
        <v>656.2</v>
      </c>
      <c r="EF197">
        <v>120.58</v>
      </c>
      <c r="EG197">
        <v>5.758</v>
      </c>
      <c r="EH197">
        <v>681.5</v>
      </c>
      <c r="EI197">
        <v>120.57</v>
      </c>
      <c r="EJ197">
        <v>4.899</v>
      </c>
      <c r="EK197">
        <v>545.5</v>
      </c>
      <c r="EL197">
        <v>19.713916999999999</v>
      </c>
      <c r="EM197">
        <v>3.5988880000000001</v>
      </c>
      <c r="EN197">
        <v>3.0227560000000002</v>
      </c>
      <c r="EO197">
        <v>-10.400396000000001</v>
      </c>
      <c r="EP197">
        <v>-15.947119000000001</v>
      </c>
      <c r="EQ197">
        <v>-14.517082</v>
      </c>
      <c r="ER197">
        <v>100.649249</v>
      </c>
      <c r="ES197">
        <v>104.779477</v>
      </c>
      <c r="ET197">
        <v>97.850075000000004</v>
      </c>
      <c r="EU197">
        <v>0.59887599999999996</v>
      </c>
      <c r="EV197">
        <v>15646.035741</v>
      </c>
      <c r="EW197" t="s">
        <v>1173</v>
      </c>
      <c r="EX197" t="s">
        <v>1173</v>
      </c>
      <c r="EY197">
        <v>11767.823516</v>
      </c>
    </row>
    <row r="198" spans="1:155" x14ac:dyDescent="0.25">
      <c r="A198" s="741">
        <v>46299</v>
      </c>
      <c r="B198" s="740">
        <v>0.30547453703703703</v>
      </c>
      <c r="C198">
        <v>10380</v>
      </c>
      <c r="D198">
        <v>0</v>
      </c>
      <c r="E198">
        <v>0</v>
      </c>
      <c r="F198">
        <v>79.809792000000002</v>
      </c>
      <c r="G198">
        <v>77.039396999999994</v>
      </c>
      <c r="H198">
        <v>68.603954999999999</v>
      </c>
      <c r="I198">
        <v>77.650194999999997</v>
      </c>
      <c r="J198">
        <v>81.785456999999994</v>
      </c>
      <c r="K198">
        <v>77.841351000000003</v>
      </c>
      <c r="L198">
        <v>75.418255000000002</v>
      </c>
      <c r="M198">
        <v>76.836496999999994</v>
      </c>
      <c r="N198">
        <v>7.1579000000000004E-2</v>
      </c>
      <c r="O198">
        <v>-0.64257299999999995</v>
      </c>
      <c r="P198">
        <v>-2.4613160000000001</v>
      </c>
      <c r="Q198">
        <v>-2.6546729999999998</v>
      </c>
      <c r="R198">
        <v>-2.572562</v>
      </c>
      <c r="S198">
        <v>-2.7251940000000001</v>
      </c>
      <c r="T198">
        <v>-1.924131</v>
      </c>
      <c r="U198">
        <v>-0.41380600000000001</v>
      </c>
      <c r="V198">
        <v>2.7768929999999998</v>
      </c>
      <c r="W198">
        <v>3.0574840000000001</v>
      </c>
      <c r="X198">
        <v>0.41058499999999998</v>
      </c>
      <c r="Y198">
        <v>-0.723441</v>
      </c>
      <c r="Z198">
        <v>2.7696040000000002</v>
      </c>
      <c r="AA198">
        <v>2.7364769999999998</v>
      </c>
      <c r="AB198">
        <v>2.0830609999999998</v>
      </c>
      <c r="AC198">
        <v>-2.3199999999999998</v>
      </c>
      <c r="AD198">
        <v>-0.20543400000000001</v>
      </c>
      <c r="AE198">
        <v>-6.0856120000000002</v>
      </c>
      <c r="AF198">
        <v>-0.95922099999999999</v>
      </c>
      <c r="AG198">
        <v>-6.0147199999999996</v>
      </c>
      <c r="AH198">
        <v>9.3868240000000007</v>
      </c>
      <c r="AI198">
        <v>-7.690785</v>
      </c>
      <c r="AJ198">
        <v>-11.622825000000001</v>
      </c>
      <c r="AK198">
        <v>0.78281400000000001</v>
      </c>
      <c r="AL198">
        <v>5.9165279999999996</v>
      </c>
      <c r="AM198">
        <v>0.138157</v>
      </c>
      <c r="AN198">
        <v>4.5895060000000001</v>
      </c>
      <c r="AO198">
        <v>-0.48359400000000002</v>
      </c>
      <c r="AP198">
        <v>2.8789259999999999</v>
      </c>
      <c r="AQ198">
        <v>-2.298181</v>
      </c>
      <c r="AR198">
        <v>2.7722229999999999</v>
      </c>
      <c r="AS198">
        <v>-3.1133410000000001</v>
      </c>
      <c r="AT198">
        <v>1.830244</v>
      </c>
      <c r="AU198">
        <v>-2.3226990000000001</v>
      </c>
      <c r="AV198">
        <v>1.9868779999999999</v>
      </c>
      <c r="AW198">
        <v>0.25706299999999999</v>
      </c>
      <c r="AX198">
        <v>4.3487730000000004</v>
      </c>
      <c r="AY198">
        <v>-0.15318899999999999</v>
      </c>
      <c r="AZ198">
        <v>4.3463010000000004</v>
      </c>
      <c r="BA198">
        <v>-1.5380290000000001</v>
      </c>
      <c r="BB198">
        <v>3.4307669999999999</v>
      </c>
      <c r="BC198">
        <v>-2.3941119999999998</v>
      </c>
      <c r="BD198">
        <v>2.4989029999999999</v>
      </c>
      <c r="BE198">
        <v>-2.9342999999999999</v>
      </c>
      <c r="BF198">
        <v>1.5913710000000001</v>
      </c>
      <c r="BG198">
        <v>-2.3836110000000001</v>
      </c>
      <c r="BH198">
        <v>0.86855000000000004</v>
      </c>
      <c r="BI198">
        <v>0.59764099999999998</v>
      </c>
      <c r="BJ198">
        <v>5.0282840000000002</v>
      </c>
      <c r="BK198">
        <v>3.449E-2</v>
      </c>
      <c r="BL198">
        <v>3.7358039999999999</v>
      </c>
      <c r="BM198">
        <v>-1.033623</v>
      </c>
      <c r="BN198">
        <v>3.180545</v>
      </c>
      <c r="BO198">
        <v>-2.3311829999999998</v>
      </c>
      <c r="BP198">
        <v>1.055142</v>
      </c>
      <c r="BQ198">
        <v>-2.7834469999999998</v>
      </c>
      <c r="BR198">
        <v>0.98529699999999998</v>
      </c>
      <c r="BS198">
        <v>-2.3916550000000001</v>
      </c>
      <c r="BT198">
        <v>1.2966249999999999</v>
      </c>
      <c r="BU198">
        <v>0.78439599999999998</v>
      </c>
      <c r="BV198">
        <v>4.141845</v>
      </c>
      <c r="BW198">
        <v>0.29089100000000001</v>
      </c>
      <c r="BX198">
        <v>3.95099</v>
      </c>
      <c r="BY198">
        <v>-1.311593</v>
      </c>
      <c r="BZ198">
        <v>2.1893609999999999</v>
      </c>
      <c r="CA198">
        <v>-2.2755700000000001</v>
      </c>
      <c r="CB198">
        <v>0.35496800000000001</v>
      </c>
      <c r="CC198">
        <v>-2.244704</v>
      </c>
      <c r="CD198">
        <v>1.998953</v>
      </c>
      <c r="CE198">
        <v>-2.12927</v>
      </c>
      <c r="CF198">
        <v>0.56601800000000002</v>
      </c>
      <c r="CG198">
        <v>0.46906799999999998</v>
      </c>
      <c r="CH198">
        <v>3.2062659999999998</v>
      </c>
      <c r="CI198">
        <v>-8.9415999999999995E-2</v>
      </c>
      <c r="CJ198">
        <v>2.3201269999999998</v>
      </c>
      <c r="CK198">
        <v>-0.83771499999999999</v>
      </c>
      <c r="CL198">
        <v>1.800394</v>
      </c>
      <c r="CM198">
        <v>-2.1899980000000001</v>
      </c>
      <c r="CN198">
        <v>9.8218E-2</v>
      </c>
      <c r="CO198">
        <v>-2.7291349999999999</v>
      </c>
      <c r="CP198">
        <v>0.48891099999999998</v>
      </c>
      <c r="CQ198">
        <v>-2.5681630000000002</v>
      </c>
      <c r="CR198">
        <v>0.89968300000000001</v>
      </c>
      <c r="CS198">
        <v>1.2152019999999999</v>
      </c>
      <c r="CT198">
        <v>4.7001289999999996</v>
      </c>
      <c r="CU198">
        <v>0.21488699999999999</v>
      </c>
      <c r="CV198">
        <v>2.5938629999999998</v>
      </c>
      <c r="CW198">
        <v>-1.0116350000000001</v>
      </c>
      <c r="CX198">
        <v>1.9216359999999999</v>
      </c>
      <c r="CY198">
        <v>-2.3141799999999999</v>
      </c>
      <c r="CZ198">
        <v>1.388415</v>
      </c>
      <c r="DA198">
        <v>-1.906879</v>
      </c>
      <c r="DB198">
        <v>-0.15253800000000001</v>
      </c>
      <c r="DC198">
        <v>-2.002345</v>
      </c>
      <c r="DD198">
        <v>2.7040329999999999</v>
      </c>
      <c r="DE198">
        <v>99.884072000000003</v>
      </c>
      <c r="DF198">
        <v>81.420743000000002</v>
      </c>
      <c r="DG198">
        <v>89.441011000000003</v>
      </c>
      <c r="DH198">
        <v>102.65805400000001</v>
      </c>
      <c r="DI198">
        <v>79.078318999999993</v>
      </c>
      <c r="DJ198">
        <v>95.258928999999995</v>
      </c>
      <c r="DK198">
        <v>101.40303299999999</v>
      </c>
      <c r="DL198">
        <v>95.737374000000003</v>
      </c>
      <c r="DM198">
        <v>124.876204</v>
      </c>
      <c r="DN198">
        <v>94.623052000000001</v>
      </c>
      <c r="DO198">
        <v>115.415975</v>
      </c>
      <c r="DP198">
        <v>95.116387000000003</v>
      </c>
      <c r="DQ198">
        <v>112.92664600000001</v>
      </c>
      <c r="DR198">
        <v>145.05164099999999</v>
      </c>
      <c r="DS198">
        <v>114.586518</v>
      </c>
      <c r="DT198">
        <v>16.693535000000001</v>
      </c>
      <c r="DU198">
        <v>175.37648899999999</v>
      </c>
      <c r="DV198">
        <v>12.984567999999999</v>
      </c>
      <c r="DW198">
        <v>185.570573</v>
      </c>
      <c r="DX198">
        <v>14.024779000000001</v>
      </c>
      <c r="DY198">
        <v>168.77368899999999</v>
      </c>
      <c r="DZ198">
        <v>118.59</v>
      </c>
      <c r="EA198">
        <v>6.1669999999999998</v>
      </c>
      <c r="EB198">
        <v>722.3</v>
      </c>
      <c r="EC198">
        <v>121.58</v>
      </c>
      <c r="ED198">
        <v>5.4740000000000002</v>
      </c>
      <c r="EE198">
        <v>651.20000000000005</v>
      </c>
      <c r="EF198">
        <v>120.6</v>
      </c>
      <c r="EG198">
        <v>5.758</v>
      </c>
      <c r="EH198">
        <v>679.8</v>
      </c>
      <c r="EI198">
        <v>120.68</v>
      </c>
      <c r="EJ198">
        <v>4.9020000000000001</v>
      </c>
      <c r="EK198">
        <v>546.29998799999998</v>
      </c>
      <c r="EL198">
        <v>19.814457000000001</v>
      </c>
      <c r="EM198">
        <v>8.7952180000000002</v>
      </c>
      <c r="EN198">
        <v>3.1038540000000001</v>
      </c>
      <c r="EO198">
        <v>-10.427633</v>
      </c>
      <c r="EP198">
        <v>-16.486003</v>
      </c>
      <c r="EQ198">
        <v>-14.726679000000001</v>
      </c>
      <c r="ER198">
        <v>100.483987</v>
      </c>
      <c r="ES198">
        <v>104.541427</v>
      </c>
      <c r="ET198">
        <v>97.770097000000007</v>
      </c>
      <c r="EU198">
        <v>0.59062499999999996</v>
      </c>
      <c r="EV198">
        <v>15658.074629999999</v>
      </c>
      <c r="EW198" t="s">
        <v>1173</v>
      </c>
      <c r="EX198" t="s">
        <v>1173</v>
      </c>
      <c r="EY198">
        <v>11776.923481</v>
      </c>
    </row>
    <row r="199" spans="1:155" x14ac:dyDescent="0.25">
      <c r="A199" s="741">
        <v>46299</v>
      </c>
      <c r="B199" s="740">
        <v>0.30616898148148147</v>
      </c>
      <c r="C199">
        <v>10440</v>
      </c>
      <c r="D199">
        <v>0</v>
      </c>
      <c r="E199">
        <v>0</v>
      </c>
      <c r="F199">
        <v>79.899624000000003</v>
      </c>
      <c r="G199">
        <v>77.072214000000002</v>
      </c>
      <c r="H199">
        <v>68.539635000000004</v>
      </c>
      <c r="I199">
        <v>77.677019000000001</v>
      </c>
      <c r="J199">
        <v>81.880037000000002</v>
      </c>
      <c r="K199">
        <v>77.784808999999996</v>
      </c>
      <c r="L199">
        <v>75.440366999999995</v>
      </c>
      <c r="M199">
        <v>76.831175000000002</v>
      </c>
      <c r="N199">
        <v>2.6502999999999999E-2</v>
      </c>
      <c r="O199">
        <v>-0.65856099999999995</v>
      </c>
      <c r="P199">
        <v>-2.7960600000000002</v>
      </c>
      <c r="Q199">
        <v>-2.8327879999999999</v>
      </c>
      <c r="R199">
        <v>-2.8425340000000001</v>
      </c>
      <c r="S199">
        <v>-3.0889989999999998</v>
      </c>
      <c r="T199">
        <v>-2.1507000000000001</v>
      </c>
      <c r="U199">
        <v>-0.46181299999999997</v>
      </c>
      <c r="V199">
        <v>2.755007</v>
      </c>
      <c r="W199">
        <v>2.7853729999999999</v>
      </c>
      <c r="X199">
        <v>0.22467599999999999</v>
      </c>
      <c r="Y199">
        <v>-0.89547299999999996</v>
      </c>
      <c r="Z199">
        <v>2.639904</v>
      </c>
      <c r="AA199">
        <v>2.7231909999999999</v>
      </c>
      <c r="AB199">
        <v>2.0421450000000001</v>
      </c>
      <c r="AC199">
        <v>-2.3621210000000001</v>
      </c>
      <c r="AD199">
        <v>-0.33091199999999998</v>
      </c>
      <c r="AE199">
        <v>-6.3139500000000002</v>
      </c>
      <c r="AF199">
        <v>-1.0829930000000001</v>
      </c>
      <c r="AG199">
        <v>-6.2038450000000003</v>
      </c>
      <c r="AH199">
        <v>9.4129649999999998</v>
      </c>
      <c r="AI199">
        <v>-5.835083</v>
      </c>
      <c r="AJ199">
        <v>-11.737935</v>
      </c>
      <c r="AK199">
        <v>0.78898500000000005</v>
      </c>
      <c r="AL199">
        <v>5.8926170000000004</v>
      </c>
      <c r="AM199">
        <v>0.15053</v>
      </c>
      <c r="AN199">
        <v>4.5609599999999997</v>
      </c>
      <c r="AO199">
        <v>-0.53274299999999997</v>
      </c>
      <c r="AP199">
        <v>2.839229</v>
      </c>
      <c r="AQ199">
        <v>-2.3256730000000001</v>
      </c>
      <c r="AR199">
        <v>2.7596150000000002</v>
      </c>
      <c r="AS199">
        <v>-3.1074929999999998</v>
      </c>
      <c r="AT199">
        <v>1.794594</v>
      </c>
      <c r="AU199">
        <v>-2.336319</v>
      </c>
      <c r="AV199">
        <v>1.956304</v>
      </c>
      <c r="AW199">
        <v>0.27309499999999998</v>
      </c>
      <c r="AX199">
        <v>4.3142149999999999</v>
      </c>
      <c r="AY199">
        <v>-0.14407900000000001</v>
      </c>
      <c r="AZ199">
        <v>4.3083010000000002</v>
      </c>
      <c r="BA199">
        <v>-1.559234</v>
      </c>
      <c r="BB199">
        <v>3.4034779999999998</v>
      </c>
      <c r="BC199">
        <v>-2.403559</v>
      </c>
      <c r="BD199">
        <v>2.4794</v>
      </c>
      <c r="BE199">
        <v>-2.9237579999999999</v>
      </c>
      <c r="BF199">
        <v>1.5700369999999999</v>
      </c>
      <c r="BG199">
        <v>-2.3716870000000001</v>
      </c>
      <c r="BH199">
        <v>0.825735</v>
      </c>
      <c r="BI199">
        <v>0.59404699999999999</v>
      </c>
      <c r="BJ199">
        <v>5.0060130000000003</v>
      </c>
      <c r="BK199">
        <v>2.6373000000000001E-2</v>
      </c>
      <c r="BL199">
        <v>3.7286519999999999</v>
      </c>
      <c r="BM199">
        <v>-1.014913</v>
      </c>
      <c r="BN199">
        <v>3.1727979999999998</v>
      </c>
      <c r="BO199">
        <v>-2.335286</v>
      </c>
      <c r="BP199">
        <v>1.0422959999999999</v>
      </c>
      <c r="BQ199">
        <v>-2.7949769999999998</v>
      </c>
      <c r="BR199">
        <v>0.97540800000000005</v>
      </c>
      <c r="BS199">
        <v>-2.3709889999999998</v>
      </c>
      <c r="BT199">
        <v>1.2793620000000001</v>
      </c>
      <c r="BU199">
        <v>0.80744199999999999</v>
      </c>
      <c r="BV199">
        <v>4.1307980000000004</v>
      </c>
      <c r="BW199">
        <v>0.31256899999999999</v>
      </c>
      <c r="BX199">
        <v>3.9452759999999998</v>
      </c>
      <c r="BY199">
        <v>-1.282632</v>
      </c>
      <c r="BZ199">
        <v>2.180793</v>
      </c>
      <c r="CA199">
        <v>-2.2401499999999999</v>
      </c>
      <c r="CB199">
        <v>0.34591499999999997</v>
      </c>
      <c r="CC199">
        <v>-2.20702</v>
      </c>
      <c r="CD199">
        <v>1.9889490000000001</v>
      </c>
      <c r="CE199">
        <v>-2.081394</v>
      </c>
      <c r="CF199">
        <v>0.55573499999999998</v>
      </c>
      <c r="CG199">
        <v>0.51326300000000002</v>
      </c>
      <c r="CH199">
        <v>3.1811590000000001</v>
      </c>
      <c r="CI199">
        <v>-6.3356999999999997E-2</v>
      </c>
      <c r="CJ199">
        <v>2.2848579999999998</v>
      </c>
      <c r="CK199">
        <v>-0.79733600000000004</v>
      </c>
      <c r="CL199">
        <v>1.7857799999999999</v>
      </c>
      <c r="CM199">
        <v>-2.1745679999999998</v>
      </c>
      <c r="CN199">
        <v>8.7928000000000006E-2</v>
      </c>
      <c r="CO199">
        <v>-2.7037439999999999</v>
      </c>
      <c r="CP199">
        <v>0.45508599999999999</v>
      </c>
      <c r="CQ199">
        <v>-2.5223640000000001</v>
      </c>
      <c r="CR199">
        <v>0.88064399999999998</v>
      </c>
      <c r="CS199">
        <v>1.2533570000000001</v>
      </c>
      <c r="CT199">
        <v>4.6656969999999998</v>
      </c>
      <c r="CU199">
        <v>0.22733300000000001</v>
      </c>
      <c r="CV199">
        <v>2.5717479999999999</v>
      </c>
      <c r="CW199">
        <v>-0.98204400000000003</v>
      </c>
      <c r="CX199">
        <v>1.899691</v>
      </c>
      <c r="CY199">
        <v>-2.3534250000000001</v>
      </c>
      <c r="CZ199">
        <v>1.3553869999999999</v>
      </c>
      <c r="DA199">
        <v>-1.904185</v>
      </c>
      <c r="DB199">
        <v>-0.15262400000000001</v>
      </c>
      <c r="DC199">
        <v>-2.0084559999999998</v>
      </c>
      <c r="DD199">
        <v>2.6836720000000001</v>
      </c>
      <c r="DE199">
        <v>100.105617</v>
      </c>
      <c r="DF199">
        <v>81.709655999999995</v>
      </c>
      <c r="DG199">
        <v>89.296957000000006</v>
      </c>
      <c r="DH199">
        <v>102.359769</v>
      </c>
      <c r="DI199">
        <v>78.836658999999997</v>
      </c>
      <c r="DJ199">
        <v>95.258201999999997</v>
      </c>
      <c r="DK199">
        <v>101.568268</v>
      </c>
      <c r="DL199">
        <v>95.821541999999994</v>
      </c>
      <c r="DM199">
        <v>125.907814</v>
      </c>
      <c r="DN199">
        <v>95.269589999999994</v>
      </c>
      <c r="DO199">
        <v>115.629108</v>
      </c>
      <c r="DP199">
        <v>95.126802999999995</v>
      </c>
      <c r="DQ199">
        <v>112.69365000000001</v>
      </c>
      <c r="DR199">
        <v>146.52043699999999</v>
      </c>
      <c r="DS199">
        <v>114.882214</v>
      </c>
      <c r="DT199">
        <v>16.647856999999998</v>
      </c>
      <c r="DU199">
        <v>176.241578</v>
      </c>
      <c r="DV199">
        <v>12.890537999999999</v>
      </c>
      <c r="DW199">
        <v>184.640657</v>
      </c>
      <c r="DX199">
        <v>13.818205000000001</v>
      </c>
      <c r="DY199">
        <v>168.57396299999999</v>
      </c>
      <c r="DZ199">
        <v>118.66</v>
      </c>
      <c r="EA199">
        <v>6.1790000000000003</v>
      </c>
      <c r="EB199">
        <v>721.2</v>
      </c>
      <c r="EC199">
        <v>121.57</v>
      </c>
      <c r="ED199">
        <v>5.4219999999999997</v>
      </c>
      <c r="EE199">
        <v>645.70000000000005</v>
      </c>
      <c r="EF199">
        <v>120.51</v>
      </c>
      <c r="EG199">
        <v>5.73</v>
      </c>
      <c r="EH199">
        <v>677.4</v>
      </c>
      <c r="EI199">
        <v>120.730003</v>
      </c>
      <c r="EJ199">
        <v>4.9039999999999999</v>
      </c>
      <c r="EK199">
        <v>546</v>
      </c>
      <c r="EL199">
        <v>19.911767999999999</v>
      </c>
      <c r="EM199">
        <v>10.812455999999999</v>
      </c>
      <c r="EN199">
        <v>3.3341660000000002</v>
      </c>
      <c r="EO199">
        <v>-10.498803000000001</v>
      </c>
      <c r="EP199">
        <v>-16.647538999999998</v>
      </c>
      <c r="EQ199">
        <v>-15.072101</v>
      </c>
      <c r="ER199">
        <v>100.83441500000001</v>
      </c>
      <c r="ES199">
        <v>104.177661</v>
      </c>
      <c r="ET199">
        <v>97.686897999999999</v>
      </c>
      <c r="EU199">
        <v>0.58557099999999995</v>
      </c>
      <c r="EV199">
        <v>15670.092519</v>
      </c>
      <c r="EW199" t="s">
        <v>1173</v>
      </c>
      <c r="EX199" t="s">
        <v>1173</v>
      </c>
      <c r="EY199">
        <v>11786.021917</v>
      </c>
    </row>
    <row r="200" spans="1:155" x14ac:dyDescent="0.25">
      <c r="A200" s="741">
        <v>46299</v>
      </c>
      <c r="B200" s="740">
        <v>0.30686342592592591</v>
      </c>
      <c r="C200">
        <v>10500</v>
      </c>
      <c r="D200">
        <v>0</v>
      </c>
      <c r="E200">
        <v>0</v>
      </c>
      <c r="F200">
        <v>79.905857999999995</v>
      </c>
      <c r="G200">
        <v>77.160633000000004</v>
      </c>
      <c r="H200">
        <v>68.388453999999996</v>
      </c>
      <c r="I200">
        <v>77.664356999999995</v>
      </c>
      <c r="J200">
        <v>81.931545999999997</v>
      </c>
      <c r="K200">
        <v>77.855508999999998</v>
      </c>
      <c r="L200">
        <v>75.439294000000004</v>
      </c>
      <c r="M200">
        <v>76.889533</v>
      </c>
      <c r="N200">
        <v>5.3682000000000001E-2</v>
      </c>
      <c r="O200">
        <v>-0.64707700000000001</v>
      </c>
      <c r="P200">
        <v>-3.062548</v>
      </c>
      <c r="Q200">
        <v>-3.1025860000000001</v>
      </c>
      <c r="R200">
        <v>-3.11605</v>
      </c>
      <c r="S200">
        <v>-3.2994590000000001</v>
      </c>
      <c r="T200">
        <v>-2.401278</v>
      </c>
      <c r="U200">
        <v>-0.46756500000000001</v>
      </c>
      <c r="V200">
        <v>2.7636699999999998</v>
      </c>
      <c r="W200">
        <v>2.7783929999999999</v>
      </c>
      <c r="X200">
        <v>7.0776000000000006E-2</v>
      </c>
      <c r="Y200">
        <v>-0.98304599999999998</v>
      </c>
      <c r="Z200">
        <v>2.5353129999999999</v>
      </c>
      <c r="AA200">
        <v>2.6103290000000001</v>
      </c>
      <c r="AB200">
        <v>2.0354939999999999</v>
      </c>
      <c r="AC200">
        <v>-2.3576869999999999</v>
      </c>
      <c r="AD200">
        <v>-0.60084000000000004</v>
      </c>
      <c r="AE200">
        <v>-6.4351820000000002</v>
      </c>
      <c r="AF200">
        <v>-1.1851879999999999</v>
      </c>
      <c r="AG200">
        <v>-6.3651840000000002</v>
      </c>
      <c r="AH200">
        <v>9.4208370000000006</v>
      </c>
      <c r="AI200">
        <v>-6.3228249999999999</v>
      </c>
      <c r="AJ200">
        <v>-11.973616</v>
      </c>
      <c r="AK200">
        <v>0.81172500000000003</v>
      </c>
      <c r="AL200">
        <v>5.871575</v>
      </c>
      <c r="AM200">
        <v>0.12330099999999999</v>
      </c>
      <c r="AN200">
        <v>4.5499720000000003</v>
      </c>
      <c r="AO200">
        <v>-0.52081100000000002</v>
      </c>
      <c r="AP200">
        <v>2.8418990000000002</v>
      </c>
      <c r="AQ200">
        <v>-2.3151000000000002</v>
      </c>
      <c r="AR200">
        <v>2.743395</v>
      </c>
      <c r="AS200">
        <v>-3.1001829999999999</v>
      </c>
      <c r="AT200">
        <v>1.812173</v>
      </c>
      <c r="AU200">
        <v>-2.3144550000000002</v>
      </c>
      <c r="AV200">
        <v>1.9849330000000001</v>
      </c>
      <c r="AW200">
        <v>0.240981</v>
      </c>
      <c r="AX200">
        <v>4.3098390000000002</v>
      </c>
      <c r="AY200">
        <v>-0.168819</v>
      </c>
      <c r="AZ200">
        <v>4.3054480000000002</v>
      </c>
      <c r="BA200">
        <v>-1.5533129999999999</v>
      </c>
      <c r="BB200">
        <v>3.4099819999999998</v>
      </c>
      <c r="BC200">
        <v>-2.4238940000000002</v>
      </c>
      <c r="BD200">
        <v>2.4951189999999999</v>
      </c>
      <c r="BE200">
        <v>-2.9504609999999998</v>
      </c>
      <c r="BF200">
        <v>1.555963</v>
      </c>
      <c r="BG200">
        <v>-2.3960490000000001</v>
      </c>
      <c r="BH200">
        <v>0.83532600000000001</v>
      </c>
      <c r="BI200">
        <v>0.57548299999999997</v>
      </c>
      <c r="BJ200">
        <v>5.0143250000000004</v>
      </c>
      <c r="BK200">
        <v>3.0127999999999999E-2</v>
      </c>
      <c r="BL200">
        <v>3.7149269999999999</v>
      </c>
      <c r="BM200">
        <v>-1.0379929999999999</v>
      </c>
      <c r="BN200">
        <v>3.1591149999999999</v>
      </c>
      <c r="BO200">
        <v>-2.3393470000000001</v>
      </c>
      <c r="BP200">
        <v>1.055785</v>
      </c>
      <c r="BQ200">
        <v>-2.7730549999999998</v>
      </c>
      <c r="BR200">
        <v>0.99562300000000004</v>
      </c>
      <c r="BS200">
        <v>-2.4039990000000002</v>
      </c>
      <c r="BT200">
        <v>1.2908059999999999</v>
      </c>
      <c r="BU200">
        <v>0.779891</v>
      </c>
      <c r="BV200">
        <v>4.1391989999999996</v>
      </c>
      <c r="BW200">
        <v>0.29053899999999999</v>
      </c>
      <c r="BX200">
        <v>3.9753729999999998</v>
      </c>
      <c r="BY200">
        <v>-1.318495</v>
      </c>
      <c r="BZ200">
        <v>2.1928070000000002</v>
      </c>
      <c r="CA200">
        <v>-2.2887919999999999</v>
      </c>
      <c r="CB200">
        <v>0.34318500000000002</v>
      </c>
      <c r="CC200">
        <v>-2.255563</v>
      </c>
      <c r="CD200">
        <v>2.0162629999999999</v>
      </c>
      <c r="CE200">
        <v>-2.1271469999999999</v>
      </c>
      <c r="CF200">
        <v>0.59010899999999999</v>
      </c>
      <c r="CG200">
        <v>0.48577599999999999</v>
      </c>
      <c r="CH200">
        <v>3.1669459999999998</v>
      </c>
      <c r="CI200">
        <v>-0.112298</v>
      </c>
      <c r="CJ200">
        <v>2.2729279999999998</v>
      </c>
      <c r="CK200">
        <v>-0.83235800000000004</v>
      </c>
      <c r="CL200">
        <v>1.8006610000000001</v>
      </c>
      <c r="CM200">
        <v>-2.2082730000000002</v>
      </c>
      <c r="CN200">
        <v>7.4282000000000001E-2</v>
      </c>
      <c r="CO200">
        <v>-2.7601360000000001</v>
      </c>
      <c r="CP200">
        <v>0.45925700000000003</v>
      </c>
      <c r="CQ200">
        <v>-2.553426</v>
      </c>
      <c r="CR200">
        <v>0.86312599999999995</v>
      </c>
      <c r="CS200">
        <v>1.187425</v>
      </c>
      <c r="CT200">
        <v>4.6822369999999998</v>
      </c>
      <c r="CU200">
        <v>0.181168</v>
      </c>
      <c r="CV200">
        <v>2.5625680000000002</v>
      </c>
      <c r="CW200">
        <v>-1.0389379999999999</v>
      </c>
      <c r="CX200">
        <v>1.8654820000000001</v>
      </c>
      <c r="CY200">
        <v>-2.419394</v>
      </c>
      <c r="CZ200">
        <v>1.35158</v>
      </c>
      <c r="DA200">
        <v>-1.9081649999999999</v>
      </c>
      <c r="DB200">
        <v>-0.16445000000000001</v>
      </c>
      <c r="DC200">
        <v>-2.0291220000000001</v>
      </c>
      <c r="DD200">
        <v>2.6544349999999999</v>
      </c>
      <c r="DE200">
        <v>100.139049</v>
      </c>
      <c r="DF200">
        <v>81.325124000000002</v>
      </c>
      <c r="DG200">
        <v>89.123985000000005</v>
      </c>
      <c r="DH200">
        <v>102.40058399999999</v>
      </c>
      <c r="DI200">
        <v>78.948536000000004</v>
      </c>
      <c r="DJ200">
        <v>95.238009000000005</v>
      </c>
      <c r="DK200">
        <v>101.71250999999999</v>
      </c>
      <c r="DL200">
        <v>96.029152999999994</v>
      </c>
      <c r="DM200">
        <v>128.56994299999999</v>
      </c>
      <c r="DN200">
        <v>94.723781000000002</v>
      </c>
      <c r="DO200">
        <v>116.217811</v>
      </c>
      <c r="DP200">
        <v>94.947545000000005</v>
      </c>
      <c r="DQ200">
        <v>112.639037</v>
      </c>
      <c r="DR200">
        <v>146.72547</v>
      </c>
      <c r="DS200">
        <v>114.912522</v>
      </c>
      <c r="DT200">
        <v>16.685127999999999</v>
      </c>
      <c r="DU200">
        <v>175.89810900000001</v>
      </c>
      <c r="DV200">
        <v>12.794515000000001</v>
      </c>
      <c r="DW200">
        <v>185.10075499999999</v>
      </c>
      <c r="DX200">
        <v>13.804354999999999</v>
      </c>
      <c r="DY200">
        <v>168.44052099999999</v>
      </c>
      <c r="DZ200">
        <v>118.74</v>
      </c>
      <c r="EA200">
        <v>6.1820000000000004</v>
      </c>
      <c r="EB200">
        <v>724</v>
      </c>
      <c r="EC200">
        <v>121.67</v>
      </c>
      <c r="ED200">
        <v>5.407</v>
      </c>
      <c r="EE200">
        <v>645</v>
      </c>
      <c r="EF200">
        <v>120.55</v>
      </c>
      <c r="EG200">
        <v>5.7320000000000002</v>
      </c>
      <c r="EH200">
        <v>678.4</v>
      </c>
      <c r="EI200">
        <v>120.75</v>
      </c>
      <c r="EJ200">
        <v>4.9039999999999999</v>
      </c>
      <c r="EK200">
        <v>546.90002400000003</v>
      </c>
      <c r="EL200">
        <v>19.861561999999999</v>
      </c>
      <c r="EM200">
        <v>10.490114</v>
      </c>
      <c r="EN200">
        <v>3.1217130000000002</v>
      </c>
      <c r="EO200">
        <v>-10.440725</v>
      </c>
      <c r="EP200">
        <v>-16.812939</v>
      </c>
      <c r="EQ200">
        <v>-15.095329</v>
      </c>
      <c r="ER200">
        <v>100.69542300000001</v>
      </c>
      <c r="ES200">
        <v>104.357798</v>
      </c>
      <c r="ET200">
        <v>97.631274000000005</v>
      </c>
      <c r="EU200">
        <v>0.57429200000000002</v>
      </c>
      <c r="EV200">
        <v>15682.143366</v>
      </c>
      <c r="EW200" t="s">
        <v>1173</v>
      </c>
      <c r="EX200" t="s">
        <v>1173</v>
      </c>
      <c r="EY200">
        <v>11794.258241</v>
      </c>
    </row>
    <row r="201" spans="1:155" x14ac:dyDescent="0.25">
      <c r="A201" s="741">
        <v>46299</v>
      </c>
      <c r="B201" s="740">
        <v>0.30755787037037036</v>
      </c>
      <c r="C201">
        <v>10560</v>
      </c>
      <c r="D201">
        <v>0</v>
      </c>
      <c r="E201">
        <v>0</v>
      </c>
      <c r="F201">
        <v>80.055220000000006</v>
      </c>
      <c r="G201">
        <v>77.142796000000004</v>
      </c>
      <c r="H201">
        <v>68.626677999999998</v>
      </c>
      <c r="I201">
        <v>77.704741999999996</v>
      </c>
      <c r="J201">
        <v>81.944916000000006</v>
      </c>
      <c r="K201">
        <v>77.918617999999995</v>
      </c>
      <c r="L201">
        <v>75.430503000000002</v>
      </c>
      <c r="M201">
        <v>76.938074999999998</v>
      </c>
      <c r="N201">
        <v>1.9205E-2</v>
      </c>
      <c r="O201">
        <v>-0.63256699999999999</v>
      </c>
      <c r="P201">
        <v>-2.1976429999999998</v>
      </c>
      <c r="Q201">
        <v>-2.357526</v>
      </c>
      <c r="R201">
        <v>-3.1551469999999999</v>
      </c>
      <c r="S201">
        <v>-3.343677</v>
      </c>
      <c r="T201">
        <v>-2.4949020000000002</v>
      </c>
      <c r="U201">
        <v>-0.77227500000000004</v>
      </c>
      <c r="V201">
        <v>2.6584729999999999</v>
      </c>
      <c r="W201">
        <v>2.475762</v>
      </c>
      <c r="X201">
        <v>0.32591300000000001</v>
      </c>
      <c r="Y201">
        <v>-1.1849259999999999</v>
      </c>
      <c r="Z201">
        <v>2.3193220000000001</v>
      </c>
      <c r="AA201">
        <v>2.6438259999999998</v>
      </c>
      <c r="AB201">
        <v>1.998704</v>
      </c>
      <c r="AC201">
        <v>-2.4619719999999998</v>
      </c>
      <c r="AD201">
        <v>-0.24726600000000001</v>
      </c>
      <c r="AE201">
        <v>-1.914739</v>
      </c>
      <c r="AF201">
        <v>-1.2352909999999999</v>
      </c>
      <c r="AG201">
        <v>-4.7118520000000004</v>
      </c>
      <c r="AH201">
        <v>9.1695449999999994</v>
      </c>
      <c r="AI201">
        <v>2.2621319999999998</v>
      </c>
      <c r="AJ201">
        <v>-4.863321</v>
      </c>
      <c r="AK201">
        <v>0.76399499999999998</v>
      </c>
      <c r="AL201">
        <v>5.8893399999999998</v>
      </c>
      <c r="AM201">
        <v>0.120433</v>
      </c>
      <c r="AN201">
        <v>4.5567589999999996</v>
      </c>
      <c r="AO201">
        <v>-0.528138</v>
      </c>
      <c r="AP201">
        <v>2.8263289999999999</v>
      </c>
      <c r="AQ201">
        <v>-2.3192010000000001</v>
      </c>
      <c r="AR201">
        <v>2.7474759999999998</v>
      </c>
      <c r="AS201">
        <v>-3.1234549999999999</v>
      </c>
      <c r="AT201">
        <v>1.7943039999999999</v>
      </c>
      <c r="AU201">
        <v>-2.3329019999999998</v>
      </c>
      <c r="AV201">
        <v>1.9721359999999999</v>
      </c>
      <c r="AW201">
        <v>0.249859</v>
      </c>
      <c r="AX201">
        <v>4.314991</v>
      </c>
      <c r="AY201">
        <v>-0.158086</v>
      </c>
      <c r="AZ201">
        <v>4.2763309999999999</v>
      </c>
      <c r="BA201">
        <v>-1.5525850000000001</v>
      </c>
      <c r="BB201">
        <v>3.402269</v>
      </c>
      <c r="BC201">
        <v>-2.4117350000000002</v>
      </c>
      <c r="BD201">
        <v>2.489236</v>
      </c>
      <c r="BE201">
        <v>-2.9396819999999999</v>
      </c>
      <c r="BF201">
        <v>1.5708150000000001</v>
      </c>
      <c r="BG201">
        <v>-2.3926989999999999</v>
      </c>
      <c r="BH201">
        <v>0.83651200000000003</v>
      </c>
      <c r="BI201">
        <v>0.56466700000000003</v>
      </c>
      <c r="BJ201">
        <v>5.0042350000000004</v>
      </c>
      <c r="BK201">
        <v>1.9498999999999999E-2</v>
      </c>
      <c r="BL201">
        <v>3.7204380000000001</v>
      </c>
      <c r="BM201">
        <v>-1.012543</v>
      </c>
      <c r="BN201">
        <v>3.1751969999999998</v>
      </c>
      <c r="BO201">
        <v>-2.3426049999999998</v>
      </c>
      <c r="BP201">
        <v>1.055312</v>
      </c>
      <c r="BQ201">
        <v>-2.7809560000000002</v>
      </c>
      <c r="BR201">
        <v>0.97743000000000002</v>
      </c>
      <c r="BS201">
        <v>-2.3824040000000002</v>
      </c>
      <c r="BT201">
        <v>1.285534</v>
      </c>
      <c r="BU201">
        <v>0.76840200000000003</v>
      </c>
      <c r="BV201">
        <v>4.1080249999999996</v>
      </c>
      <c r="BW201">
        <v>0.29382000000000003</v>
      </c>
      <c r="BX201">
        <v>3.937039</v>
      </c>
      <c r="BY201">
        <v>-1.2876939999999999</v>
      </c>
      <c r="BZ201">
        <v>2.1848839999999998</v>
      </c>
      <c r="CA201">
        <v>-2.2615319999999999</v>
      </c>
      <c r="CB201">
        <v>0.33246900000000001</v>
      </c>
      <c r="CC201">
        <v>-2.2323149999999998</v>
      </c>
      <c r="CD201">
        <v>1.975333</v>
      </c>
      <c r="CE201">
        <v>-2.1131739999999999</v>
      </c>
      <c r="CF201">
        <v>0.56526600000000005</v>
      </c>
      <c r="CG201">
        <v>0.476165</v>
      </c>
      <c r="CH201">
        <v>3.1847840000000001</v>
      </c>
      <c r="CI201">
        <v>-9.3909000000000006E-2</v>
      </c>
      <c r="CJ201">
        <v>2.293552</v>
      </c>
      <c r="CK201">
        <v>-0.82442700000000002</v>
      </c>
      <c r="CL201">
        <v>1.7827569999999999</v>
      </c>
      <c r="CM201">
        <v>-2.1794639999999998</v>
      </c>
      <c r="CN201">
        <v>8.2220000000000001E-2</v>
      </c>
      <c r="CO201">
        <v>-2.723859</v>
      </c>
      <c r="CP201">
        <v>0.46585599999999999</v>
      </c>
      <c r="CQ201">
        <v>-2.5375190000000001</v>
      </c>
      <c r="CR201">
        <v>0.869259</v>
      </c>
      <c r="CS201">
        <v>1.2120029999999999</v>
      </c>
      <c r="CT201">
        <v>4.6664539999999999</v>
      </c>
      <c r="CU201">
        <v>0.17959700000000001</v>
      </c>
      <c r="CV201">
        <v>2.5766490000000002</v>
      </c>
      <c r="CW201">
        <v>-1.0173749999999999</v>
      </c>
      <c r="CX201">
        <v>1.8796930000000001</v>
      </c>
      <c r="CY201">
        <v>-2.3717000000000001</v>
      </c>
      <c r="CZ201">
        <v>1.3505879999999999</v>
      </c>
      <c r="DA201">
        <v>-1.863939</v>
      </c>
      <c r="DB201">
        <v>-0.185504</v>
      </c>
      <c r="DC201">
        <v>-1.9923029999999999</v>
      </c>
      <c r="DD201">
        <v>2.6795719999999998</v>
      </c>
      <c r="DE201">
        <v>99.017415999999997</v>
      </c>
      <c r="DF201">
        <v>82.085730999999996</v>
      </c>
      <c r="DG201">
        <v>87.158259000000001</v>
      </c>
      <c r="DH201">
        <v>96.039467999999999</v>
      </c>
      <c r="DI201">
        <v>79.644974000000005</v>
      </c>
      <c r="DJ201">
        <v>92.648504000000003</v>
      </c>
      <c r="DK201">
        <v>100.95760799999999</v>
      </c>
      <c r="DL201">
        <v>95.642206999999999</v>
      </c>
      <c r="DM201">
        <v>119.39237300000001</v>
      </c>
      <c r="DN201">
        <v>91.540685999999994</v>
      </c>
      <c r="DO201">
        <v>114.425496</v>
      </c>
      <c r="DP201">
        <v>90.542665</v>
      </c>
      <c r="DQ201">
        <v>112.483625</v>
      </c>
      <c r="DR201">
        <v>130.318972</v>
      </c>
      <c r="DS201">
        <v>114.85804</v>
      </c>
      <c r="DT201">
        <v>16.546975</v>
      </c>
      <c r="DU201">
        <v>173.659335</v>
      </c>
      <c r="DV201">
        <v>23.090990000000001</v>
      </c>
      <c r="DW201">
        <v>145.384175</v>
      </c>
      <c r="DX201">
        <v>21.066595</v>
      </c>
      <c r="DY201">
        <v>135.73751999999999</v>
      </c>
      <c r="DZ201">
        <v>119.31</v>
      </c>
      <c r="EA201">
        <v>6.14</v>
      </c>
      <c r="EB201">
        <v>721.7</v>
      </c>
      <c r="EC201">
        <v>124.38</v>
      </c>
      <c r="ED201">
        <v>0.504</v>
      </c>
      <c r="EE201">
        <v>34.799999999999997</v>
      </c>
      <c r="EF201">
        <v>123.77</v>
      </c>
      <c r="EG201">
        <v>0.499</v>
      </c>
      <c r="EH201">
        <v>34.299999999999997</v>
      </c>
      <c r="EI201">
        <v>120.66999800000001</v>
      </c>
      <c r="EJ201">
        <v>4.9020000000000001</v>
      </c>
      <c r="EK201">
        <v>545.5</v>
      </c>
      <c r="EL201">
        <v>19.825814000000001</v>
      </c>
      <c r="EM201">
        <v>3.424061</v>
      </c>
      <c r="EN201">
        <v>-0.90872799999999998</v>
      </c>
      <c r="EO201">
        <v>-10.656269</v>
      </c>
      <c r="EP201">
        <v>-1.161929</v>
      </c>
      <c r="EQ201">
        <v>-3.954593</v>
      </c>
      <c r="ER201">
        <v>99.784931</v>
      </c>
      <c r="ES201">
        <v>87.539107999999999</v>
      </c>
      <c r="ET201">
        <v>82.998389000000003</v>
      </c>
      <c r="EU201">
        <v>0.57660800000000001</v>
      </c>
      <c r="EV201">
        <v>15694.153095</v>
      </c>
      <c r="EW201" t="s">
        <v>1173</v>
      </c>
      <c r="EX201" t="s">
        <v>1173</v>
      </c>
      <c r="EY201">
        <v>11803.362392000001</v>
      </c>
    </row>
    <row r="202" spans="1:155" x14ac:dyDescent="0.25">
      <c r="A202" s="741">
        <v>46299</v>
      </c>
      <c r="B202" s="740">
        <v>0.3082523148148148</v>
      </c>
      <c r="C202">
        <v>10620</v>
      </c>
      <c r="D202">
        <v>0</v>
      </c>
      <c r="E202">
        <v>0</v>
      </c>
      <c r="F202">
        <v>79.851770000000002</v>
      </c>
      <c r="G202">
        <v>77.188533000000007</v>
      </c>
      <c r="H202">
        <v>68.415367000000003</v>
      </c>
      <c r="I202">
        <v>77.639324000000002</v>
      </c>
      <c r="J202">
        <v>81.757874000000001</v>
      </c>
      <c r="K202">
        <v>77.882683999999998</v>
      </c>
      <c r="L202">
        <v>75.411518000000001</v>
      </c>
      <c r="M202">
        <v>76.803216000000006</v>
      </c>
      <c r="N202">
        <v>4.2647999999999998E-2</v>
      </c>
      <c r="O202">
        <v>-0.54019700000000004</v>
      </c>
      <c r="P202">
        <v>-0.413045</v>
      </c>
      <c r="Q202">
        <v>-0.432062</v>
      </c>
      <c r="R202">
        <v>-1.086138</v>
      </c>
      <c r="S202">
        <v>-1.1745399999999999</v>
      </c>
      <c r="T202">
        <v>-0.70801700000000001</v>
      </c>
      <c r="U202">
        <v>0.559944</v>
      </c>
      <c r="V202">
        <v>2.80375</v>
      </c>
      <c r="W202">
        <v>3.3459449999999999</v>
      </c>
      <c r="X202">
        <v>1.3566450000000001</v>
      </c>
      <c r="Y202">
        <v>-6.2757999999999994E-2</v>
      </c>
      <c r="Z202">
        <v>3.2925580000000001</v>
      </c>
      <c r="AA202">
        <v>2.406075</v>
      </c>
      <c r="AB202">
        <v>2.1082869999999998</v>
      </c>
      <c r="AC202">
        <v>-2.5756489999999999</v>
      </c>
      <c r="AD202">
        <v>0.79830699999999999</v>
      </c>
      <c r="AE202">
        <v>1.519185</v>
      </c>
      <c r="AF202">
        <v>6.2775999999999998E-2</v>
      </c>
      <c r="AG202">
        <v>3.5979999999999998E-2</v>
      </c>
      <c r="AH202">
        <v>8.3740839999999999</v>
      </c>
      <c r="AI202">
        <v>15.067581000000001</v>
      </c>
      <c r="AJ202">
        <v>4.7024699999999999</v>
      </c>
      <c r="AK202">
        <v>0.77264699999999997</v>
      </c>
      <c r="AL202">
        <v>5.8219649999999996</v>
      </c>
      <c r="AM202">
        <v>0.102364</v>
      </c>
      <c r="AN202">
        <v>4.5204560000000003</v>
      </c>
      <c r="AO202">
        <v>-0.52301600000000004</v>
      </c>
      <c r="AP202">
        <v>2.8222239999999998</v>
      </c>
      <c r="AQ202">
        <v>-2.3029359999999999</v>
      </c>
      <c r="AR202">
        <v>2.7299229999999999</v>
      </c>
      <c r="AS202">
        <v>-3.0882420000000002</v>
      </c>
      <c r="AT202">
        <v>1.781496</v>
      </c>
      <c r="AU202">
        <v>-2.3290980000000001</v>
      </c>
      <c r="AV202">
        <v>1.924782</v>
      </c>
      <c r="AW202">
        <v>0.24531500000000001</v>
      </c>
      <c r="AX202">
        <v>4.2719149999999999</v>
      </c>
      <c r="AY202">
        <v>-0.17465</v>
      </c>
      <c r="AZ202">
        <v>4.2858150000000004</v>
      </c>
      <c r="BA202">
        <v>-1.543944</v>
      </c>
      <c r="BB202">
        <v>3.3642099999999999</v>
      </c>
      <c r="BC202">
        <v>-2.4009749999999999</v>
      </c>
      <c r="BD202">
        <v>2.4479030000000002</v>
      </c>
      <c r="BE202">
        <v>-2.9396080000000002</v>
      </c>
      <c r="BF202">
        <v>1.5413889999999999</v>
      </c>
      <c r="BG202">
        <v>-2.3777849999999998</v>
      </c>
      <c r="BH202">
        <v>0.80036200000000002</v>
      </c>
      <c r="BI202">
        <v>0.58343699999999998</v>
      </c>
      <c r="BJ202">
        <v>4.9918690000000003</v>
      </c>
      <c r="BK202">
        <v>1.6281E-2</v>
      </c>
      <c r="BL202">
        <v>3.6855359999999999</v>
      </c>
      <c r="BM202">
        <v>-1.0439959999999999</v>
      </c>
      <c r="BN202">
        <v>3.1302729999999999</v>
      </c>
      <c r="BO202">
        <v>-2.3290169999999999</v>
      </c>
      <c r="BP202">
        <v>1.0360769999999999</v>
      </c>
      <c r="BQ202">
        <v>-2.7747830000000002</v>
      </c>
      <c r="BR202">
        <v>0.96581899999999998</v>
      </c>
      <c r="BS202">
        <v>-2.4274650000000002</v>
      </c>
      <c r="BT202">
        <v>1.2665500000000001</v>
      </c>
      <c r="BU202">
        <v>0.76698500000000003</v>
      </c>
      <c r="BV202">
        <v>4.1135020000000004</v>
      </c>
      <c r="BW202">
        <v>0.27623700000000001</v>
      </c>
      <c r="BX202">
        <v>3.945732</v>
      </c>
      <c r="BY202">
        <v>-1.3469869999999999</v>
      </c>
      <c r="BZ202">
        <v>2.1593279999999999</v>
      </c>
      <c r="CA202">
        <v>-2.2854079999999999</v>
      </c>
      <c r="CB202">
        <v>0.32900699999999999</v>
      </c>
      <c r="CC202">
        <v>-2.248821</v>
      </c>
      <c r="CD202">
        <v>1.9727520000000001</v>
      </c>
      <c r="CE202">
        <v>-2.1282869999999998</v>
      </c>
      <c r="CF202">
        <v>0.55018400000000001</v>
      </c>
      <c r="CG202">
        <v>0.47077599999999997</v>
      </c>
      <c r="CH202">
        <v>3.1491500000000001</v>
      </c>
      <c r="CI202">
        <v>-0.132493</v>
      </c>
      <c r="CJ202">
        <v>2.2426750000000002</v>
      </c>
      <c r="CK202">
        <v>-0.83719600000000005</v>
      </c>
      <c r="CL202">
        <v>1.784783</v>
      </c>
      <c r="CM202">
        <v>-2.2080220000000002</v>
      </c>
      <c r="CN202">
        <v>4.5874999999999999E-2</v>
      </c>
      <c r="CO202">
        <v>-2.7399460000000002</v>
      </c>
      <c r="CP202">
        <v>0.44448500000000002</v>
      </c>
      <c r="CQ202">
        <v>-2.565483</v>
      </c>
      <c r="CR202">
        <v>0.85389999999999999</v>
      </c>
      <c r="CS202">
        <v>1.1731309999999999</v>
      </c>
      <c r="CT202">
        <v>4.6564220000000001</v>
      </c>
      <c r="CU202">
        <v>0.18381600000000001</v>
      </c>
      <c r="CV202">
        <v>2.5587629999999999</v>
      </c>
      <c r="CW202">
        <v>-1.039987</v>
      </c>
      <c r="CX202">
        <v>1.8832580000000001</v>
      </c>
      <c r="CY202">
        <v>-2.3695029999999999</v>
      </c>
      <c r="CZ202">
        <v>1.349083</v>
      </c>
      <c r="DA202">
        <v>-1.9293629999999999</v>
      </c>
      <c r="DB202">
        <v>-0.14677100000000001</v>
      </c>
      <c r="DC202">
        <v>-2.0364200000000001</v>
      </c>
      <c r="DD202">
        <v>2.6752539999999998</v>
      </c>
      <c r="DE202">
        <v>97.156782000000007</v>
      </c>
      <c r="DF202">
        <v>80.403069000000002</v>
      </c>
      <c r="DG202">
        <v>82.334663000000006</v>
      </c>
      <c r="DH202">
        <v>89.984612999999996</v>
      </c>
      <c r="DI202">
        <v>82.448460999999995</v>
      </c>
      <c r="DJ202">
        <v>85.330507999999995</v>
      </c>
      <c r="DK202">
        <v>101.03306000000001</v>
      </c>
      <c r="DL202">
        <v>94.296662999999995</v>
      </c>
      <c r="DM202">
        <v>109.53055999999999</v>
      </c>
      <c r="DN202">
        <v>74.651785000000004</v>
      </c>
      <c r="DO202">
        <v>104.122354</v>
      </c>
      <c r="DP202">
        <v>79.881168000000002</v>
      </c>
      <c r="DQ202">
        <v>112.085615</v>
      </c>
      <c r="DR202">
        <v>114.432379</v>
      </c>
      <c r="DS202">
        <v>103.911402</v>
      </c>
      <c r="DT202">
        <v>16.285682000000001</v>
      </c>
      <c r="DU202">
        <v>169.30512400000001</v>
      </c>
      <c r="DV202">
        <v>25.933716</v>
      </c>
      <c r="DW202">
        <v>99.558383000000006</v>
      </c>
      <c r="DX202">
        <v>24.253903999999999</v>
      </c>
      <c r="DY202">
        <v>24.541335</v>
      </c>
      <c r="DZ202">
        <v>119.37</v>
      </c>
      <c r="EA202">
        <v>6.0960000000000001</v>
      </c>
      <c r="EB202">
        <v>716.9</v>
      </c>
      <c r="EC202">
        <v>124.28</v>
      </c>
      <c r="ED202">
        <v>0.499</v>
      </c>
      <c r="EE202">
        <v>34.6</v>
      </c>
      <c r="EF202">
        <v>123.63</v>
      </c>
      <c r="EG202">
        <v>0.495</v>
      </c>
      <c r="EH202">
        <v>33.9</v>
      </c>
      <c r="EI202">
        <v>120.66999800000001</v>
      </c>
      <c r="EJ202">
        <v>4.9009999999999998</v>
      </c>
      <c r="EK202">
        <v>545.90002400000003</v>
      </c>
      <c r="EL202">
        <v>19.440028999999999</v>
      </c>
      <c r="EM202">
        <v>12.494643</v>
      </c>
      <c r="EN202">
        <v>4.3114699999999999</v>
      </c>
      <c r="EO202">
        <v>-11.065944999999999</v>
      </c>
      <c r="EP202">
        <v>2.5729380000000002</v>
      </c>
      <c r="EQ202">
        <v>0.39100000000000001</v>
      </c>
      <c r="ER202">
        <v>97.991152</v>
      </c>
      <c r="ES202">
        <v>63.776580000000003</v>
      </c>
      <c r="ET202">
        <v>0.76936800000000005</v>
      </c>
      <c r="EU202">
        <v>0.56143799999999999</v>
      </c>
      <c r="EV202">
        <v>15706.128943</v>
      </c>
      <c r="EW202" t="s">
        <v>1173</v>
      </c>
      <c r="EX202" t="s">
        <v>1173</v>
      </c>
      <c r="EY202">
        <v>11812.462539</v>
      </c>
    </row>
    <row r="203" spans="1:155" x14ac:dyDescent="0.25">
      <c r="A203" s="741">
        <v>46299</v>
      </c>
      <c r="B203" s="740">
        <v>0.30894675925925924</v>
      </c>
      <c r="C203">
        <v>10680</v>
      </c>
      <c r="D203">
        <v>0</v>
      </c>
      <c r="E203">
        <v>0</v>
      </c>
      <c r="F203">
        <v>79.439127999999997</v>
      </c>
      <c r="G203">
        <v>77.125664</v>
      </c>
      <c r="H203">
        <v>68.255623999999997</v>
      </c>
      <c r="I203">
        <v>77.608485000000002</v>
      </c>
      <c r="J203">
        <v>81.484071</v>
      </c>
      <c r="K203">
        <v>77.673755</v>
      </c>
      <c r="L203">
        <v>75.402640000000005</v>
      </c>
      <c r="M203">
        <v>76.656926999999996</v>
      </c>
      <c r="N203">
        <v>-5.5359999999999999E-2</v>
      </c>
      <c r="O203">
        <v>-0.46765800000000002</v>
      </c>
      <c r="P203">
        <v>0.64937999999999996</v>
      </c>
      <c r="Q203">
        <v>0.77173199999999997</v>
      </c>
      <c r="R203">
        <v>-4.6072000000000002E-2</v>
      </c>
      <c r="S203">
        <v>-0.27899400000000002</v>
      </c>
      <c r="T203">
        <v>0.20257900000000001</v>
      </c>
      <c r="U203">
        <v>1.090187</v>
      </c>
      <c r="V203">
        <v>2.782991</v>
      </c>
      <c r="W203">
        <v>3.9390830000000001</v>
      </c>
      <c r="X203">
        <v>2.1127769999999999</v>
      </c>
      <c r="Y203">
        <v>0.63234800000000002</v>
      </c>
      <c r="Z203">
        <v>3.8114370000000002</v>
      </c>
      <c r="AA203">
        <v>2.2956349999999999</v>
      </c>
      <c r="AB203">
        <v>2.125826</v>
      </c>
      <c r="AC203">
        <v>-2.6577199999999999</v>
      </c>
      <c r="AD203">
        <v>1.5058469999999999</v>
      </c>
      <c r="AE203">
        <v>2.6871749999999999</v>
      </c>
      <c r="AF203">
        <v>0.729576</v>
      </c>
      <c r="AG203">
        <v>0.957063</v>
      </c>
      <c r="AH203">
        <v>7.9732589999999997</v>
      </c>
      <c r="AI203">
        <v>25.529256</v>
      </c>
      <c r="AJ203">
        <v>16.048134000000001</v>
      </c>
      <c r="AK203">
        <v>0.72734600000000005</v>
      </c>
      <c r="AL203">
        <v>5.8042480000000003</v>
      </c>
      <c r="AM203">
        <v>0.105282</v>
      </c>
      <c r="AN203">
        <v>4.507752</v>
      </c>
      <c r="AO203">
        <v>-0.55233399999999999</v>
      </c>
      <c r="AP203">
        <v>2.8054779999999999</v>
      </c>
      <c r="AQ203">
        <v>-2.324452</v>
      </c>
      <c r="AR203">
        <v>2.6865790000000001</v>
      </c>
      <c r="AS203">
        <v>-3.1124749999999999</v>
      </c>
      <c r="AT203">
        <v>1.764991</v>
      </c>
      <c r="AU203">
        <v>-2.3308680000000002</v>
      </c>
      <c r="AV203">
        <v>1.9257869999999999</v>
      </c>
      <c r="AW203">
        <v>0.23033400000000001</v>
      </c>
      <c r="AX203">
        <v>4.2698790000000004</v>
      </c>
      <c r="AY203">
        <v>-0.184556</v>
      </c>
      <c r="AZ203">
        <v>4.2666589999999998</v>
      </c>
      <c r="BA203">
        <v>-1.560954</v>
      </c>
      <c r="BB203">
        <v>3.3624550000000002</v>
      </c>
      <c r="BC203">
        <v>-2.4157299999999999</v>
      </c>
      <c r="BD203">
        <v>2.4558119999999999</v>
      </c>
      <c r="BE203">
        <v>-2.935632</v>
      </c>
      <c r="BF203">
        <v>1.5107660000000001</v>
      </c>
      <c r="BG203">
        <v>-2.392827</v>
      </c>
      <c r="BH203">
        <v>0.82586700000000002</v>
      </c>
      <c r="BI203">
        <v>0.55494100000000002</v>
      </c>
      <c r="BJ203">
        <v>4.9803610000000003</v>
      </c>
      <c r="BK203">
        <v>1.1154000000000001E-2</v>
      </c>
      <c r="BL203">
        <v>3.690086</v>
      </c>
      <c r="BM203">
        <v>-1.0181260000000001</v>
      </c>
      <c r="BN203">
        <v>3.1429269999999998</v>
      </c>
      <c r="BO203">
        <v>-2.3348049999999998</v>
      </c>
      <c r="BP203">
        <v>1.0340100000000001</v>
      </c>
      <c r="BQ203">
        <v>-2.784287</v>
      </c>
      <c r="BR203">
        <v>0.95953200000000005</v>
      </c>
      <c r="BS203">
        <v>-2.4073509999999998</v>
      </c>
      <c r="BT203">
        <v>1.270872</v>
      </c>
      <c r="BU203">
        <v>0.71479199999999998</v>
      </c>
      <c r="BV203">
        <v>4.0882059999999996</v>
      </c>
      <c r="BW203">
        <v>0.27573300000000001</v>
      </c>
      <c r="BX203">
        <v>3.930199</v>
      </c>
      <c r="BY203">
        <v>-1.3061609999999999</v>
      </c>
      <c r="BZ203">
        <v>2.1603750000000002</v>
      </c>
      <c r="CA203">
        <v>-2.3042919999999998</v>
      </c>
      <c r="CB203">
        <v>0.30789</v>
      </c>
      <c r="CC203">
        <v>-2.2574000000000001</v>
      </c>
      <c r="CD203">
        <v>1.983576</v>
      </c>
      <c r="CE203">
        <v>-2.132228</v>
      </c>
      <c r="CF203">
        <v>0.55272100000000002</v>
      </c>
      <c r="CG203">
        <v>0.456231</v>
      </c>
      <c r="CH203">
        <v>3.1630699999999998</v>
      </c>
      <c r="CI203">
        <v>-0.11942800000000001</v>
      </c>
      <c r="CJ203">
        <v>2.250629</v>
      </c>
      <c r="CK203">
        <v>-0.87490299999999999</v>
      </c>
      <c r="CL203">
        <v>1.7463059999999999</v>
      </c>
      <c r="CM203">
        <v>-2.2026919999999999</v>
      </c>
      <c r="CN203">
        <v>4.6566999999999997E-2</v>
      </c>
      <c r="CO203">
        <v>-2.7550279999999998</v>
      </c>
      <c r="CP203">
        <v>0.45800200000000002</v>
      </c>
      <c r="CQ203">
        <v>-2.5495839999999999</v>
      </c>
      <c r="CR203">
        <v>0.84848999999999997</v>
      </c>
      <c r="CS203">
        <v>1.1589609999999999</v>
      </c>
      <c r="CT203">
        <v>4.632714</v>
      </c>
      <c r="CU203">
        <v>0.15301799999999999</v>
      </c>
      <c r="CV203">
        <v>2.5602930000000002</v>
      </c>
      <c r="CW203">
        <v>-1.0430759999999999</v>
      </c>
      <c r="CX203">
        <v>1.8710100000000001</v>
      </c>
      <c r="CY203">
        <v>-2.2853810000000001</v>
      </c>
      <c r="CZ203">
        <v>1.3575740000000001</v>
      </c>
      <c r="DA203">
        <v>-1.921271</v>
      </c>
      <c r="DB203">
        <v>-0.16920199999999999</v>
      </c>
      <c r="DC203">
        <v>-2.0366689999999998</v>
      </c>
      <c r="DD203">
        <v>2.6618810000000002</v>
      </c>
      <c r="DE203">
        <v>96.35427</v>
      </c>
      <c r="DF203">
        <v>79.153929000000005</v>
      </c>
      <c r="DG203">
        <v>81.757025999999996</v>
      </c>
      <c r="DH203">
        <v>87.557783000000001</v>
      </c>
      <c r="DI203">
        <v>82.319239999999994</v>
      </c>
      <c r="DJ203">
        <v>83.647945000000007</v>
      </c>
      <c r="DK203">
        <v>100.830276</v>
      </c>
      <c r="DL203">
        <v>93.343148999999997</v>
      </c>
      <c r="DM203">
        <v>101.75065600000001</v>
      </c>
      <c r="DN203">
        <v>77.650261999999998</v>
      </c>
      <c r="DO203">
        <v>96.570955999999995</v>
      </c>
      <c r="DP203">
        <v>78.268625</v>
      </c>
      <c r="DQ203">
        <v>111.749584</v>
      </c>
      <c r="DR203">
        <v>106.244888</v>
      </c>
      <c r="DS203">
        <v>95.042191000000003</v>
      </c>
      <c r="DT203">
        <v>16.247730000000001</v>
      </c>
      <c r="DU203">
        <v>167.351799</v>
      </c>
      <c r="DV203">
        <v>26.345068000000001</v>
      </c>
      <c r="DW203">
        <v>27.879283999999998</v>
      </c>
      <c r="DX203">
        <v>24.684498999999999</v>
      </c>
      <c r="DY203">
        <v>25.006285999999999</v>
      </c>
      <c r="DZ203">
        <v>119.22</v>
      </c>
      <c r="EA203">
        <v>6.0679999999999996</v>
      </c>
      <c r="EB203">
        <v>717.4</v>
      </c>
      <c r="EC203">
        <v>124.43</v>
      </c>
      <c r="ED203">
        <v>0.501</v>
      </c>
      <c r="EE203">
        <v>34.5</v>
      </c>
      <c r="EF203">
        <v>123.73</v>
      </c>
      <c r="EG203">
        <v>0.49099999999999999</v>
      </c>
      <c r="EH203">
        <v>33.700000000000003</v>
      </c>
      <c r="EI203">
        <v>120.629997</v>
      </c>
      <c r="EJ203">
        <v>4.9000000000000004</v>
      </c>
      <c r="EK203">
        <v>546.09997599999997</v>
      </c>
      <c r="EL203">
        <v>19.098928999999998</v>
      </c>
      <c r="EM203">
        <v>22.432506</v>
      </c>
      <c r="EN203">
        <v>15.091094999999999</v>
      </c>
      <c r="EO203">
        <v>-11.12567</v>
      </c>
      <c r="EP203">
        <v>3.0967500000000001</v>
      </c>
      <c r="EQ203">
        <v>0.95703899999999997</v>
      </c>
      <c r="ER203">
        <v>97.176334999999995</v>
      </c>
      <c r="ES203">
        <v>5.0158610000000001</v>
      </c>
      <c r="ET203">
        <v>1.3769720000000001</v>
      </c>
      <c r="EU203">
        <v>0.55499500000000002</v>
      </c>
      <c r="EV203">
        <v>15718.035978</v>
      </c>
      <c r="EW203" t="s">
        <v>1173</v>
      </c>
      <c r="EX203" t="s">
        <v>1173</v>
      </c>
      <c r="EY203">
        <v>11820.571599000001</v>
      </c>
    </row>
    <row r="204" spans="1:155" x14ac:dyDescent="0.25">
      <c r="A204" s="741">
        <v>46299</v>
      </c>
      <c r="B204" s="740">
        <v>0.30964120370370368</v>
      </c>
      <c r="C204">
        <v>10740</v>
      </c>
      <c r="D204">
        <v>0</v>
      </c>
      <c r="E204">
        <v>0</v>
      </c>
      <c r="F204">
        <v>79.126221000000001</v>
      </c>
      <c r="G204">
        <v>77.075733</v>
      </c>
      <c r="H204">
        <v>68.112336999999997</v>
      </c>
      <c r="I204">
        <v>77.558797999999996</v>
      </c>
      <c r="J204">
        <v>81.240476999999998</v>
      </c>
      <c r="K204">
        <v>77.372214</v>
      </c>
      <c r="L204">
        <v>75.379448999999994</v>
      </c>
      <c r="M204">
        <v>76.463429000000005</v>
      </c>
      <c r="N204">
        <v>-6.1204000000000001E-2</v>
      </c>
      <c r="O204">
        <v>-0.50217299999999998</v>
      </c>
      <c r="P204">
        <v>0.50505500000000003</v>
      </c>
      <c r="Q204">
        <v>0.60824</v>
      </c>
      <c r="R204">
        <v>0.61608799999999997</v>
      </c>
      <c r="S204">
        <v>0.47390100000000002</v>
      </c>
      <c r="T204">
        <v>0.86634699999999998</v>
      </c>
      <c r="U204">
        <v>1.6083510000000001</v>
      </c>
      <c r="V204">
        <v>2.8268599999999999</v>
      </c>
      <c r="W204">
        <v>4.0664540000000002</v>
      </c>
      <c r="X204">
        <v>2.3210739999999999</v>
      </c>
      <c r="Y204">
        <v>1.0807500000000001</v>
      </c>
      <c r="Z204">
        <v>4.3348079999999998</v>
      </c>
      <c r="AA204">
        <v>2.3167089999999999</v>
      </c>
      <c r="AB204">
        <v>2.1496840000000002</v>
      </c>
      <c r="AC204">
        <v>-2.5761630000000002</v>
      </c>
      <c r="AD204">
        <v>1.7316039999999999</v>
      </c>
      <c r="AE204">
        <v>-1.0812349999999999</v>
      </c>
      <c r="AF204">
        <v>1.1996119999999999</v>
      </c>
      <c r="AG204">
        <v>0.50239100000000003</v>
      </c>
      <c r="AH204">
        <v>8.0857810000000008</v>
      </c>
      <c r="AI204">
        <v>-5.846781</v>
      </c>
      <c r="AJ204">
        <v>2.154868</v>
      </c>
      <c r="AK204">
        <v>0.75202400000000003</v>
      </c>
      <c r="AL204">
        <v>5.8186730000000004</v>
      </c>
      <c r="AM204">
        <v>7.3173000000000002E-2</v>
      </c>
      <c r="AN204">
        <v>4.5075200000000004</v>
      </c>
      <c r="AO204">
        <v>-0.56393599999999999</v>
      </c>
      <c r="AP204">
        <v>2.8049759999999999</v>
      </c>
      <c r="AQ204">
        <v>-2.3384049999999998</v>
      </c>
      <c r="AR204">
        <v>2.703716</v>
      </c>
      <c r="AS204">
        <v>-3.1253630000000001</v>
      </c>
      <c r="AT204">
        <v>1.767131</v>
      </c>
      <c r="AU204">
        <v>-2.3685939999999999</v>
      </c>
      <c r="AV204">
        <v>1.9214770000000001</v>
      </c>
      <c r="AW204">
        <v>0.187336</v>
      </c>
      <c r="AX204">
        <v>4.273968</v>
      </c>
      <c r="AY204">
        <v>-0.201237</v>
      </c>
      <c r="AZ204">
        <v>4.269336</v>
      </c>
      <c r="BA204">
        <v>-1.572611</v>
      </c>
      <c r="BB204">
        <v>3.3632110000000002</v>
      </c>
      <c r="BC204">
        <v>-2.4293439999999999</v>
      </c>
      <c r="BD204">
        <v>2.4418389999999999</v>
      </c>
      <c r="BE204">
        <v>-2.9458869999999999</v>
      </c>
      <c r="BF204">
        <v>1.5457559999999999</v>
      </c>
      <c r="BG204">
        <v>-2.4077099999999998</v>
      </c>
      <c r="BH204">
        <v>0.82763500000000001</v>
      </c>
      <c r="BI204">
        <v>0.52762600000000004</v>
      </c>
      <c r="BJ204">
        <v>4.9720959999999996</v>
      </c>
      <c r="BK204">
        <v>-4.2452999999999998E-2</v>
      </c>
      <c r="BL204">
        <v>3.6749139999999998</v>
      </c>
      <c r="BM204">
        <v>-1.0759829999999999</v>
      </c>
      <c r="BN204">
        <v>3.1355230000000001</v>
      </c>
      <c r="BO204">
        <v>-2.3320699999999999</v>
      </c>
      <c r="BP204">
        <v>1.022891</v>
      </c>
      <c r="BQ204">
        <v>-2.7959339999999999</v>
      </c>
      <c r="BR204">
        <v>0.97313099999999997</v>
      </c>
      <c r="BS204">
        <v>-2.404811</v>
      </c>
      <c r="BT204">
        <v>1.2614080000000001</v>
      </c>
      <c r="BU204">
        <v>0.72620899999999999</v>
      </c>
      <c r="BV204">
        <v>4.0871659999999999</v>
      </c>
      <c r="BW204">
        <v>0.28115299999999999</v>
      </c>
      <c r="BX204">
        <v>3.9427469999999998</v>
      </c>
      <c r="BY204">
        <v>-1.31481</v>
      </c>
      <c r="BZ204">
        <v>2.1496770000000001</v>
      </c>
      <c r="CA204">
        <v>-2.2770410000000001</v>
      </c>
      <c r="CB204">
        <v>0.32440999999999998</v>
      </c>
      <c r="CC204">
        <v>-2.260338</v>
      </c>
      <c r="CD204">
        <v>1.977433</v>
      </c>
      <c r="CE204">
        <v>-2.1240399999999999</v>
      </c>
      <c r="CF204">
        <v>0.550952</v>
      </c>
      <c r="CG204">
        <v>0.42491200000000001</v>
      </c>
      <c r="CH204">
        <v>3.139974</v>
      </c>
      <c r="CI204">
        <v>-0.13339699999999999</v>
      </c>
      <c r="CJ204">
        <v>2.27861</v>
      </c>
      <c r="CK204">
        <v>-0.84822500000000001</v>
      </c>
      <c r="CL204">
        <v>1.796376</v>
      </c>
      <c r="CM204">
        <v>-2.1880130000000002</v>
      </c>
      <c r="CN204">
        <v>7.7134999999999995E-2</v>
      </c>
      <c r="CO204">
        <v>-2.7382460000000002</v>
      </c>
      <c r="CP204">
        <v>0.467254</v>
      </c>
      <c r="CQ204">
        <v>-2.5695130000000002</v>
      </c>
      <c r="CR204">
        <v>0.86927200000000004</v>
      </c>
      <c r="CS204">
        <v>1.169586</v>
      </c>
      <c r="CT204">
        <v>4.6530699999999996</v>
      </c>
      <c r="CU204">
        <v>0.17813100000000001</v>
      </c>
      <c r="CV204">
        <v>2.5779510000000001</v>
      </c>
      <c r="CW204">
        <v>-1.034114</v>
      </c>
      <c r="CX204">
        <v>1.8573390000000001</v>
      </c>
      <c r="CY204">
        <v>-2.2189299999999998</v>
      </c>
      <c r="CZ204">
        <v>1.3489640000000001</v>
      </c>
      <c r="DA204">
        <v>-1.9171990000000001</v>
      </c>
      <c r="DB204">
        <v>-0.157747</v>
      </c>
      <c r="DC204">
        <v>-2.012203</v>
      </c>
      <c r="DD204">
        <v>2.641127</v>
      </c>
      <c r="DE204">
        <v>97.082594</v>
      </c>
      <c r="DF204">
        <v>78.556863000000007</v>
      </c>
      <c r="DG204">
        <v>81.619601000000003</v>
      </c>
      <c r="DH204">
        <v>97.573751999999999</v>
      </c>
      <c r="DI204">
        <v>79.753354999999999</v>
      </c>
      <c r="DJ204">
        <v>87.943804</v>
      </c>
      <c r="DK204">
        <v>100.736992</v>
      </c>
      <c r="DL204">
        <v>93.109385000000003</v>
      </c>
      <c r="DM204">
        <v>114.88625</v>
      </c>
      <c r="DN204">
        <v>94.910984999999997</v>
      </c>
      <c r="DO204">
        <v>96.451502000000005</v>
      </c>
      <c r="DP204">
        <v>85.948217999999997</v>
      </c>
      <c r="DQ204">
        <v>111.64283399999999</v>
      </c>
      <c r="DR204">
        <v>133.46227500000001</v>
      </c>
      <c r="DS204">
        <v>98.639249000000007</v>
      </c>
      <c r="DT204">
        <v>16.332722</v>
      </c>
      <c r="DU204">
        <v>169.148551</v>
      </c>
      <c r="DV204">
        <v>16.564809</v>
      </c>
      <c r="DW204">
        <v>176.664355</v>
      </c>
      <c r="DX204">
        <v>19.076362</v>
      </c>
      <c r="DY204">
        <v>162.01869500000001</v>
      </c>
      <c r="DZ204">
        <v>118.65</v>
      </c>
      <c r="EA204">
        <v>6.1260000000000003</v>
      </c>
      <c r="EB204">
        <v>713.3</v>
      </c>
      <c r="EC204">
        <v>121.55</v>
      </c>
      <c r="ED204">
        <v>5.7489999999999997</v>
      </c>
      <c r="EE204">
        <v>689.6</v>
      </c>
      <c r="EF204">
        <v>120.23</v>
      </c>
      <c r="EG204">
        <v>6.1159999999999997</v>
      </c>
      <c r="EH204">
        <v>724.6</v>
      </c>
      <c r="EI204">
        <v>120.739998</v>
      </c>
      <c r="EJ204">
        <v>4.9039999999999999</v>
      </c>
      <c r="EK204">
        <v>546.90002400000003</v>
      </c>
      <c r="EL204">
        <v>19.077777999999999</v>
      </c>
      <c r="EM204">
        <v>4.7816229999999997</v>
      </c>
      <c r="EN204">
        <v>8.9754850000000008</v>
      </c>
      <c r="EO204">
        <v>-10.991997</v>
      </c>
      <c r="EP204">
        <v>-10.628404</v>
      </c>
      <c r="EQ204">
        <v>-6.8206170000000004</v>
      </c>
      <c r="ER204">
        <v>97.926073000000002</v>
      </c>
      <c r="ES204">
        <v>101.00525</v>
      </c>
      <c r="ET204">
        <v>94.918561999999994</v>
      </c>
      <c r="EU204">
        <v>0.55481499999999995</v>
      </c>
      <c r="EV204">
        <v>15729.940011000001</v>
      </c>
      <c r="EW204" t="s">
        <v>1173</v>
      </c>
      <c r="EX204" t="s">
        <v>1173</v>
      </c>
      <c r="EY204">
        <v>11829.675907999999</v>
      </c>
    </row>
    <row r="205" spans="1:155" x14ac:dyDescent="0.25">
      <c r="A205" s="741">
        <v>46299</v>
      </c>
      <c r="B205" s="740">
        <v>0.31033564814814812</v>
      </c>
      <c r="C205">
        <v>10800</v>
      </c>
      <c r="D205">
        <v>0</v>
      </c>
      <c r="E205">
        <v>0</v>
      </c>
      <c r="F205">
        <v>79.065413000000007</v>
      </c>
      <c r="G205">
        <v>76.965052</v>
      </c>
      <c r="H205">
        <v>68.149961000000005</v>
      </c>
      <c r="I205">
        <v>77.519858999999997</v>
      </c>
      <c r="J205">
        <v>81.234832999999995</v>
      </c>
      <c r="K205">
        <v>77.198875999999998</v>
      </c>
      <c r="L205">
        <v>75.368437999999998</v>
      </c>
      <c r="M205">
        <v>76.419117999999997</v>
      </c>
      <c r="N205">
        <v>-3.2897000000000003E-2</v>
      </c>
      <c r="O205">
        <v>-0.552454</v>
      </c>
      <c r="P205">
        <v>-0.58436200000000005</v>
      </c>
      <c r="Q205">
        <v>-0.64566699999999999</v>
      </c>
      <c r="R205">
        <v>-0.68960500000000002</v>
      </c>
      <c r="S205">
        <v>-1.0166900000000001</v>
      </c>
      <c r="T205">
        <v>-0.24828800000000001</v>
      </c>
      <c r="U205">
        <v>0.88221700000000003</v>
      </c>
      <c r="V205">
        <v>2.8430819999999999</v>
      </c>
      <c r="W205">
        <v>3.7276039999999999</v>
      </c>
      <c r="X205">
        <v>1.6744760000000001</v>
      </c>
      <c r="Y205">
        <v>0.414885</v>
      </c>
      <c r="Z205">
        <v>3.9267080000000001</v>
      </c>
      <c r="AA205">
        <v>2.512896</v>
      </c>
      <c r="AB205">
        <v>2.0890740000000001</v>
      </c>
      <c r="AC205">
        <v>-2.55789</v>
      </c>
      <c r="AD205">
        <v>0.95439799999999997</v>
      </c>
      <c r="AE205">
        <v>-3.4660980000000001</v>
      </c>
      <c r="AF205">
        <v>0.30864000000000003</v>
      </c>
      <c r="AG205">
        <v>-4.0828059999999997</v>
      </c>
      <c r="AH205">
        <v>8.6352410000000006</v>
      </c>
      <c r="AI205">
        <v>-9.4802780000000002</v>
      </c>
      <c r="AJ205">
        <v>-9.9437390000000008</v>
      </c>
      <c r="AK205">
        <v>0.69762100000000005</v>
      </c>
      <c r="AL205">
        <v>5.8165110000000002</v>
      </c>
      <c r="AM205">
        <v>6.9606000000000001E-2</v>
      </c>
      <c r="AN205">
        <v>4.5163669999999998</v>
      </c>
      <c r="AO205">
        <v>-0.56536600000000004</v>
      </c>
      <c r="AP205">
        <v>2.7874509999999999</v>
      </c>
      <c r="AQ205">
        <v>-2.3421569999999998</v>
      </c>
      <c r="AR205">
        <v>2.7109299999999998</v>
      </c>
      <c r="AS205">
        <v>-3.1510470000000002</v>
      </c>
      <c r="AT205">
        <v>1.766229</v>
      </c>
      <c r="AU205">
        <v>-2.3546619999999998</v>
      </c>
      <c r="AV205">
        <v>1.921497</v>
      </c>
      <c r="AW205">
        <v>0.18271599999999999</v>
      </c>
      <c r="AX205">
        <v>4.2666219999999999</v>
      </c>
      <c r="AY205">
        <v>-0.20817099999999999</v>
      </c>
      <c r="AZ205">
        <v>4.2694200000000002</v>
      </c>
      <c r="BA205">
        <v>-1.575305</v>
      </c>
      <c r="BB205">
        <v>3.353577</v>
      </c>
      <c r="BC205">
        <v>-2.4237600000000001</v>
      </c>
      <c r="BD205">
        <v>2.4432390000000002</v>
      </c>
      <c r="BE205">
        <v>-2.9639890000000002</v>
      </c>
      <c r="BF205">
        <v>1.5001199999999999</v>
      </c>
      <c r="BG205">
        <v>-2.4220869999999999</v>
      </c>
      <c r="BH205">
        <v>0.80418500000000004</v>
      </c>
      <c r="BI205">
        <v>0.52817199999999997</v>
      </c>
      <c r="BJ205">
        <v>4.9559490000000004</v>
      </c>
      <c r="BK205">
        <v>-5.0405999999999999E-2</v>
      </c>
      <c r="BL205">
        <v>3.6835469999999999</v>
      </c>
      <c r="BM205">
        <v>-1.066362</v>
      </c>
      <c r="BN205">
        <v>3.1442060000000001</v>
      </c>
      <c r="BO205">
        <v>-2.3362980000000002</v>
      </c>
      <c r="BP205">
        <v>1.0260670000000001</v>
      </c>
      <c r="BQ205">
        <v>-2.795525</v>
      </c>
      <c r="BR205">
        <v>0.94734799999999997</v>
      </c>
      <c r="BS205">
        <v>-2.401049</v>
      </c>
      <c r="BT205">
        <v>1.24532</v>
      </c>
      <c r="BU205">
        <v>0.70714500000000002</v>
      </c>
      <c r="BV205">
        <v>4.0741690000000004</v>
      </c>
      <c r="BW205">
        <v>0.27870299999999998</v>
      </c>
      <c r="BX205">
        <v>3.923244</v>
      </c>
      <c r="BY205">
        <v>-1.3122469999999999</v>
      </c>
      <c r="BZ205">
        <v>2.1608079999999998</v>
      </c>
      <c r="CA205">
        <v>-2.2815989999999999</v>
      </c>
      <c r="CB205">
        <v>0.29816500000000001</v>
      </c>
      <c r="CC205">
        <v>-2.2576139999999998</v>
      </c>
      <c r="CD205">
        <v>1.9548030000000001</v>
      </c>
      <c r="CE205">
        <v>-2.1509839999999998</v>
      </c>
      <c r="CF205">
        <v>0.53657200000000005</v>
      </c>
      <c r="CG205">
        <v>0.42715199999999998</v>
      </c>
      <c r="CH205">
        <v>3.1363729999999999</v>
      </c>
      <c r="CI205">
        <v>-0.13054499999999999</v>
      </c>
      <c r="CJ205">
        <v>2.2584300000000002</v>
      </c>
      <c r="CK205">
        <v>-0.84134299999999995</v>
      </c>
      <c r="CL205">
        <v>1.755309</v>
      </c>
      <c r="CM205">
        <v>-2.1764809999999999</v>
      </c>
      <c r="CN205">
        <v>5.2118999999999999E-2</v>
      </c>
      <c r="CO205">
        <v>-2.7308910000000002</v>
      </c>
      <c r="CP205">
        <v>0.43781100000000001</v>
      </c>
      <c r="CQ205">
        <v>-2.5624470000000001</v>
      </c>
      <c r="CR205">
        <v>0.86199599999999998</v>
      </c>
      <c r="CS205">
        <v>1.165081</v>
      </c>
      <c r="CT205">
        <v>4.6321859999999999</v>
      </c>
      <c r="CU205">
        <v>0.167268</v>
      </c>
      <c r="CV205">
        <v>2.555161</v>
      </c>
      <c r="CW205">
        <v>-1.0075130000000001</v>
      </c>
      <c r="CX205">
        <v>1.8649530000000001</v>
      </c>
      <c r="CY205">
        <v>-2.250213</v>
      </c>
      <c r="CZ205">
        <v>1.3409070000000001</v>
      </c>
      <c r="DA205">
        <v>-1.9704820000000001</v>
      </c>
      <c r="DB205">
        <v>-0.17483599999999999</v>
      </c>
      <c r="DC205">
        <v>-2.0668839999999999</v>
      </c>
      <c r="DD205">
        <v>2.6299959999999998</v>
      </c>
      <c r="DE205">
        <v>98.526767000000007</v>
      </c>
      <c r="DF205">
        <v>80.412229999999994</v>
      </c>
      <c r="DG205">
        <v>87.951344000000006</v>
      </c>
      <c r="DH205">
        <v>102.370267</v>
      </c>
      <c r="DI205">
        <v>77.745295999999996</v>
      </c>
      <c r="DJ205">
        <v>94.229408000000006</v>
      </c>
      <c r="DK205">
        <v>100.886753</v>
      </c>
      <c r="DL205">
        <v>93.993003000000002</v>
      </c>
      <c r="DM205">
        <v>123.14050899999999</v>
      </c>
      <c r="DN205">
        <v>99.813805000000002</v>
      </c>
      <c r="DO205">
        <v>114.891599</v>
      </c>
      <c r="DP205">
        <v>94.191367</v>
      </c>
      <c r="DQ205">
        <v>112.112816</v>
      </c>
      <c r="DR205">
        <v>135.93071900000001</v>
      </c>
      <c r="DS205">
        <v>113.192266</v>
      </c>
      <c r="DT205">
        <v>16.460574000000001</v>
      </c>
      <c r="DU205">
        <v>173.33374800000001</v>
      </c>
      <c r="DV205">
        <v>15.256646999999999</v>
      </c>
      <c r="DW205">
        <v>186.34411</v>
      </c>
      <c r="DX205">
        <v>14.728183</v>
      </c>
      <c r="DY205">
        <v>167.16130699999999</v>
      </c>
      <c r="DZ205">
        <v>118.56</v>
      </c>
      <c r="EA205">
        <v>6.1440000000000001</v>
      </c>
      <c r="EB205">
        <v>718</v>
      </c>
      <c r="EC205">
        <v>121.44</v>
      </c>
      <c r="ED205">
        <v>5.6859999999999999</v>
      </c>
      <c r="EE205">
        <v>677.8</v>
      </c>
      <c r="EF205">
        <v>120.68</v>
      </c>
      <c r="EG205">
        <v>5.7990000000000004</v>
      </c>
      <c r="EH205">
        <v>687.1</v>
      </c>
      <c r="EI205">
        <v>120.620003</v>
      </c>
      <c r="EJ205">
        <v>4.9009999999999998</v>
      </c>
      <c r="EK205">
        <v>546.70001200000002</v>
      </c>
      <c r="EL205">
        <v>19.426684000000002</v>
      </c>
      <c r="EM205">
        <v>3.225393</v>
      </c>
      <c r="EN205">
        <v>3.6209349999999998</v>
      </c>
      <c r="EO205">
        <v>-10.791442999999999</v>
      </c>
      <c r="EP205">
        <v>-12.705671000000001</v>
      </c>
      <c r="EQ205">
        <v>-13.564674</v>
      </c>
      <c r="ER205">
        <v>99.651858000000004</v>
      </c>
      <c r="ES205">
        <v>104.843079</v>
      </c>
      <c r="ET205">
        <v>97.096530999999999</v>
      </c>
      <c r="EU205">
        <v>0.54562200000000005</v>
      </c>
      <c r="EV205">
        <v>15741.890305999999</v>
      </c>
      <c r="EW205" t="s">
        <v>1173</v>
      </c>
      <c r="EX205" t="s">
        <v>1173</v>
      </c>
      <c r="EY205">
        <v>11838.784091</v>
      </c>
    </row>
    <row r="206" spans="1:155" x14ac:dyDescent="0.25">
      <c r="A206" s="741">
        <v>46299</v>
      </c>
      <c r="B206" s="740">
        <v>0.31103009259259257</v>
      </c>
      <c r="C206">
        <v>10860</v>
      </c>
      <c r="D206">
        <v>0</v>
      </c>
      <c r="E206">
        <v>0</v>
      </c>
      <c r="F206">
        <v>79.337367999999998</v>
      </c>
      <c r="G206">
        <v>76.998345</v>
      </c>
      <c r="H206">
        <v>68.384563</v>
      </c>
      <c r="I206">
        <v>77.545216999999994</v>
      </c>
      <c r="J206">
        <v>81.338493</v>
      </c>
      <c r="K206">
        <v>77.320717999999999</v>
      </c>
      <c r="L206">
        <v>75.374841000000004</v>
      </c>
      <c r="M206">
        <v>76.504367999999999</v>
      </c>
      <c r="N206">
        <v>3.9810999999999999E-2</v>
      </c>
      <c r="O206">
        <v>-0.55644700000000002</v>
      </c>
      <c r="P206">
        <v>-1.2435149999999999</v>
      </c>
      <c r="Q206">
        <v>-1.357877</v>
      </c>
      <c r="R206">
        <v>-1.3421350000000001</v>
      </c>
      <c r="S206">
        <v>-1.5991439999999999</v>
      </c>
      <c r="T206">
        <v>-0.89637800000000001</v>
      </c>
      <c r="U206">
        <v>0.392266</v>
      </c>
      <c r="V206">
        <v>2.7401939999999998</v>
      </c>
      <c r="W206">
        <v>3.4980199999999999</v>
      </c>
      <c r="X206">
        <v>1.1988730000000001</v>
      </c>
      <c r="Y206">
        <v>0.11002000000000001</v>
      </c>
      <c r="Z206">
        <v>3.5848640000000001</v>
      </c>
      <c r="AA206">
        <v>2.3291780000000002</v>
      </c>
      <c r="AB206">
        <v>2.0635300000000001</v>
      </c>
      <c r="AC206">
        <v>-2.4222079999999999</v>
      </c>
      <c r="AD206">
        <v>0.49901699999999999</v>
      </c>
      <c r="AE206">
        <v>-4.6971769999999999</v>
      </c>
      <c r="AF206">
        <v>-7.7412999999999996E-2</v>
      </c>
      <c r="AG206">
        <v>-4.9634460000000002</v>
      </c>
      <c r="AH206">
        <v>9.0562339999999999</v>
      </c>
      <c r="AI206">
        <v>-11.190277</v>
      </c>
      <c r="AJ206">
        <v>-10.766781</v>
      </c>
      <c r="AK206">
        <v>0.70280500000000001</v>
      </c>
      <c r="AL206">
        <v>5.8279110000000003</v>
      </c>
      <c r="AM206">
        <v>7.0941000000000004E-2</v>
      </c>
      <c r="AN206">
        <v>4.5007149999999996</v>
      </c>
      <c r="AO206">
        <v>-0.56204900000000002</v>
      </c>
      <c r="AP206">
        <v>2.7755679999999998</v>
      </c>
      <c r="AQ206">
        <v>-2.3096190000000001</v>
      </c>
      <c r="AR206">
        <v>2.7066020000000002</v>
      </c>
      <c r="AS206">
        <v>-3.1247720000000001</v>
      </c>
      <c r="AT206">
        <v>1.746837</v>
      </c>
      <c r="AU206">
        <v>-2.3412549999999999</v>
      </c>
      <c r="AV206">
        <v>1.910401</v>
      </c>
      <c r="AW206">
        <v>0.21270900000000001</v>
      </c>
      <c r="AX206">
        <v>4.2564929999999999</v>
      </c>
      <c r="AY206">
        <v>-0.21698200000000001</v>
      </c>
      <c r="AZ206">
        <v>4.2385510000000002</v>
      </c>
      <c r="BA206">
        <v>-1.5842179999999999</v>
      </c>
      <c r="BB206">
        <v>3.3512390000000001</v>
      </c>
      <c r="BC206">
        <v>-2.3959739999999998</v>
      </c>
      <c r="BD206">
        <v>2.4422790000000001</v>
      </c>
      <c r="BE206">
        <v>-2.9310659999999999</v>
      </c>
      <c r="BF206">
        <v>1.525903</v>
      </c>
      <c r="BG206">
        <v>-2.4077410000000001</v>
      </c>
      <c r="BH206">
        <v>0.81145599999999996</v>
      </c>
      <c r="BI206">
        <v>0.49805100000000002</v>
      </c>
      <c r="BJ206">
        <v>4.946599</v>
      </c>
      <c r="BK206">
        <v>-3.5799999999999998E-2</v>
      </c>
      <c r="BL206">
        <v>3.687503</v>
      </c>
      <c r="BM206">
        <v>-1.0614520000000001</v>
      </c>
      <c r="BN206">
        <v>3.1375489999999999</v>
      </c>
      <c r="BO206">
        <v>-2.3221440000000002</v>
      </c>
      <c r="BP206">
        <v>1.0004740000000001</v>
      </c>
      <c r="BQ206">
        <v>-2.7855370000000002</v>
      </c>
      <c r="BR206">
        <v>0.94732899999999998</v>
      </c>
      <c r="BS206">
        <v>-2.4191539999999998</v>
      </c>
      <c r="BT206">
        <v>1.2383839999999999</v>
      </c>
      <c r="BU206">
        <v>0.70278099999999999</v>
      </c>
      <c r="BV206">
        <v>4.0565100000000003</v>
      </c>
      <c r="BW206">
        <v>0.24662500000000001</v>
      </c>
      <c r="BX206">
        <v>3.8752970000000002</v>
      </c>
      <c r="BY206">
        <v>-1.336964</v>
      </c>
      <c r="BZ206">
        <v>2.1448619999999998</v>
      </c>
      <c r="CA206">
        <v>-2.3143470000000002</v>
      </c>
      <c r="CB206">
        <v>0.29325699999999999</v>
      </c>
      <c r="CC206">
        <v>-2.276996</v>
      </c>
      <c r="CD206">
        <v>1.9562759999999999</v>
      </c>
      <c r="CE206">
        <v>-2.1685089999999998</v>
      </c>
      <c r="CF206">
        <v>0.53187899999999999</v>
      </c>
      <c r="CG206">
        <v>0.39105899999999999</v>
      </c>
      <c r="CH206">
        <v>3.1319460000000001</v>
      </c>
      <c r="CI206">
        <v>-0.16133600000000001</v>
      </c>
      <c r="CJ206">
        <v>2.2185410000000001</v>
      </c>
      <c r="CK206">
        <v>-0.86577300000000001</v>
      </c>
      <c r="CL206">
        <v>1.7369680000000001</v>
      </c>
      <c r="CM206">
        <v>-2.2157960000000001</v>
      </c>
      <c r="CN206">
        <v>7.0522000000000001E-2</v>
      </c>
      <c r="CO206">
        <v>-2.76484</v>
      </c>
      <c r="CP206">
        <v>0.45660499999999998</v>
      </c>
      <c r="CQ206">
        <v>-2.5639750000000001</v>
      </c>
      <c r="CR206">
        <v>0.82448399999999999</v>
      </c>
      <c r="CS206">
        <v>1.1381939999999999</v>
      </c>
      <c r="CT206">
        <v>4.6011059999999997</v>
      </c>
      <c r="CU206">
        <v>0.118885</v>
      </c>
      <c r="CV206">
        <v>2.5193810000000001</v>
      </c>
      <c r="CW206">
        <v>-1.0569090000000001</v>
      </c>
      <c r="CX206">
        <v>1.8410949999999999</v>
      </c>
      <c r="CY206">
        <v>-2.2417669999999998</v>
      </c>
      <c r="CZ206">
        <v>1.32118</v>
      </c>
      <c r="DA206">
        <v>-1.9291259999999999</v>
      </c>
      <c r="DB206">
        <v>-0.21123600000000001</v>
      </c>
      <c r="DC206">
        <v>-2.049623</v>
      </c>
      <c r="DD206">
        <v>2.6322749999999999</v>
      </c>
      <c r="DE206">
        <v>99.642274999999998</v>
      </c>
      <c r="DF206">
        <v>81.450394000000003</v>
      </c>
      <c r="DG206">
        <v>88.786826000000005</v>
      </c>
      <c r="DH206">
        <v>102.686588</v>
      </c>
      <c r="DI206">
        <v>78.307878000000002</v>
      </c>
      <c r="DJ206">
        <v>94.907754999999995</v>
      </c>
      <c r="DK206">
        <v>101.157995</v>
      </c>
      <c r="DL206">
        <v>95.004068000000004</v>
      </c>
      <c r="DM206">
        <v>121.956861</v>
      </c>
      <c r="DN206">
        <v>98.362533999999997</v>
      </c>
      <c r="DO206">
        <v>116.191517</v>
      </c>
      <c r="DP206">
        <v>94.897093999999996</v>
      </c>
      <c r="DQ206">
        <v>112.233732</v>
      </c>
      <c r="DR206">
        <v>138.93982099999999</v>
      </c>
      <c r="DS206">
        <v>113.929215</v>
      </c>
      <c r="DT206">
        <v>16.652909999999999</v>
      </c>
      <c r="DU206">
        <v>175.145274</v>
      </c>
      <c r="DV206">
        <v>14.222656000000001</v>
      </c>
      <c r="DW206">
        <v>186.49096499999999</v>
      </c>
      <c r="DX206">
        <v>14.448328</v>
      </c>
      <c r="DY206">
        <v>169.108217</v>
      </c>
      <c r="DZ206">
        <v>118.75</v>
      </c>
      <c r="EA206">
        <v>6.157</v>
      </c>
      <c r="EB206">
        <v>723.4</v>
      </c>
      <c r="EC206">
        <v>121.78</v>
      </c>
      <c r="ED206">
        <v>5.5739999999999998</v>
      </c>
      <c r="EE206">
        <v>665</v>
      </c>
      <c r="EF206">
        <v>120.54</v>
      </c>
      <c r="EG206">
        <v>5.7770000000000001</v>
      </c>
      <c r="EH206">
        <v>685.9</v>
      </c>
      <c r="EI206">
        <v>120.730003</v>
      </c>
      <c r="EJ206">
        <v>4.9039999999999999</v>
      </c>
      <c r="EK206">
        <v>545.90002400000003</v>
      </c>
      <c r="EL206">
        <v>19.547160000000002</v>
      </c>
      <c r="EM206">
        <v>3.2073160000000001</v>
      </c>
      <c r="EN206">
        <v>3.2576130000000001</v>
      </c>
      <c r="EO206">
        <v>-10.490926</v>
      </c>
      <c r="EP206">
        <v>-14.397593000000001</v>
      </c>
      <c r="EQ206">
        <v>-14.024393999999999</v>
      </c>
      <c r="ER206">
        <v>100.39013</v>
      </c>
      <c r="ES206">
        <v>104.900251</v>
      </c>
      <c r="ET206">
        <v>97.909300999999999</v>
      </c>
      <c r="EU206">
        <v>0.53737599999999996</v>
      </c>
      <c r="EV206">
        <v>15753.891702000001</v>
      </c>
      <c r="EW206" t="s">
        <v>1173</v>
      </c>
      <c r="EX206" t="s">
        <v>1173</v>
      </c>
      <c r="EY206">
        <v>11847.273057</v>
      </c>
    </row>
    <row r="207" spans="1:155" x14ac:dyDescent="0.25">
      <c r="A207" s="741">
        <v>46299</v>
      </c>
      <c r="B207" s="740">
        <v>0.31172453703703706</v>
      </c>
      <c r="C207">
        <v>10920</v>
      </c>
      <c r="D207">
        <v>0</v>
      </c>
      <c r="E207">
        <v>0</v>
      </c>
      <c r="F207">
        <v>79.459571999999994</v>
      </c>
      <c r="G207">
        <v>77.021437000000006</v>
      </c>
      <c r="H207">
        <v>68.359785000000002</v>
      </c>
      <c r="I207">
        <v>77.573830999999998</v>
      </c>
      <c r="J207">
        <v>81.483530999999999</v>
      </c>
      <c r="K207">
        <v>77.458433999999997</v>
      </c>
      <c r="L207">
        <v>75.323982000000001</v>
      </c>
      <c r="M207">
        <v>76.555194999999998</v>
      </c>
      <c r="N207">
        <v>-1.2548E-2</v>
      </c>
      <c r="O207">
        <v>-0.63613900000000001</v>
      </c>
      <c r="P207">
        <v>-1.81423</v>
      </c>
      <c r="Q207">
        <v>-1.856833</v>
      </c>
      <c r="R207">
        <v>-1.8795379999999999</v>
      </c>
      <c r="S207">
        <v>-2.1344430000000001</v>
      </c>
      <c r="T207">
        <v>-1.35229</v>
      </c>
      <c r="U207">
        <v>0.16686899999999999</v>
      </c>
      <c r="V207">
        <v>2.7193390000000002</v>
      </c>
      <c r="W207">
        <v>3.447314</v>
      </c>
      <c r="X207">
        <v>0.83889999999999998</v>
      </c>
      <c r="Y207">
        <v>-0.27131699999999997</v>
      </c>
      <c r="Z207">
        <v>3.2400190000000002</v>
      </c>
      <c r="AA207">
        <v>2.5168789999999999</v>
      </c>
      <c r="AB207">
        <v>2.033569</v>
      </c>
      <c r="AC207">
        <v>-2.4468100000000002</v>
      </c>
      <c r="AD207">
        <v>0.20999799999999999</v>
      </c>
      <c r="AE207">
        <v>-5.465039</v>
      </c>
      <c r="AF207">
        <v>-0.39072699999999999</v>
      </c>
      <c r="AG207">
        <v>-5.4366159999999999</v>
      </c>
      <c r="AH207">
        <v>9.202045</v>
      </c>
      <c r="AI207">
        <v>-12.129047</v>
      </c>
      <c r="AJ207">
        <v>-11.267913999999999</v>
      </c>
      <c r="AK207">
        <v>0.72536900000000004</v>
      </c>
      <c r="AL207">
        <v>5.7773399999999997</v>
      </c>
      <c r="AM207">
        <v>3.6101000000000001E-2</v>
      </c>
      <c r="AN207">
        <v>4.4656479999999998</v>
      </c>
      <c r="AO207">
        <v>-0.59600900000000001</v>
      </c>
      <c r="AP207">
        <v>2.7505229999999998</v>
      </c>
      <c r="AQ207">
        <v>-2.3622179999999999</v>
      </c>
      <c r="AR207">
        <v>2.6768459999999998</v>
      </c>
      <c r="AS207">
        <v>-3.158045</v>
      </c>
      <c r="AT207">
        <v>1.7204660000000001</v>
      </c>
      <c r="AU207">
        <v>-2.3501699999999999</v>
      </c>
      <c r="AV207">
        <v>1.9024650000000001</v>
      </c>
      <c r="AW207">
        <v>0.14891499999999999</v>
      </c>
      <c r="AX207">
        <v>4.236243</v>
      </c>
      <c r="AY207">
        <v>-0.24615200000000001</v>
      </c>
      <c r="AZ207">
        <v>4.2469020000000004</v>
      </c>
      <c r="BA207">
        <v>-1.5887610000000001</v>
      </c>
      <c r="BB207">
        <v>3.346079</v>
      </c>
      <c r="BC207">
        <v>-2.431324</v>
      </c>
      <c r="BD207">
        <v>2.4357310000000001</v>
      </c>
      <c r="BE207">
        <v>-2.97289</v>
      </c>
      <c r="BF207">
        <v>1.499117</v>
      </c>
      <c r="BG207">
        <v>-2.4337629999999999</v>
      </c>
      <c r="BH207">
        <v>0.78754800000000003</v>
      </c>
      <c r="BI207">
        <v>0.48890499999999998</v>
      </c>
      <c r="BJ207">
        <v>4.9520390000000001</v>
      </c>
      <c r="BK207">
        <v>-2.8933E-2</v>
      </c>
      <c r="BL207">
        <v>3.6750340000000001</v>
      </c>
      <c r="BM207">
        <v>-1.067531</v>
      </c>
      <c r="BN207">
        <v>3.1023879999999999</v>
      </c>
      <c r="BO207">
        <v>-2.3441529999999999</v>
      </c>
      <c r="BP207">
        <v>0.99749299999999996</v>
      </c>
      <c r="BQ207">
        <v>-2.8126660000000001</v>
      </c>
      <c r="BR207">
        <v>0.92771099999999995</v>
      </c>
      <c r="BS207">
        <v>-2.4068740000000002</v>
      </c>
      <c r="BT207">
        <v>1.222003</v>
      </c>
      <c r="BU207">
        <v>0.69482600000000005</v>
      </c>
      <c r="BV207">
        <v>4.0348189999999997</v>
      </c>
      <c r="BW207">
        <v>0.21926599999999999</v>
      </c>
      <c r="BX207">
        <v>3.8884910000000001</v>
      </c>
      <c r="BY207">
        <v>-1.324128</v>
      </c>
      <c r="BZ207">
        <v>2.1304099999999999</v>
      </c>
      <c r="CA207">
        <v>-2.2862399999999998</v>
      </c>
      <c r="CB207">
        <v>0.28892499999999999</v>
      </c>
      <c r="CC207">
        <v>-2.2600859999999998</v>
      </c>
      <c r="CD207">
        <v>1.9472799999999999</v>
      </c>
      <c r="CE207">
        <v>-2.1325959999999999</v>
      </c>
      <c r="CF207">
        <v>0.52320999999999995</v>
      </c>
      <c r="CG207">
        <v>0.42025200000000001</v>
      </c>
      <c r="CH207">
        <v>3.1253329999999999</v>
      </c>
      <c r="CI207">
        <v>-0.127777</v>
      </c>
      <c r="CJ207">
        <v>2.2100770000000001</v>
      </c>
      <c r="CK207">
        <v>-0.87526999999999999</v>
      </c>
      <c r="CL207">
        <v>1.749627</v>
      </c>
      <c r="CM207">
        <v>-2.194715</v>
      </c>
      <c r="CN207">
        <v>2.7659E-2</v>
      </c>
      <c r="CO207">
        <v>-2.7763369999999998</v>
      </c>
      <c r="CP207">
        <v>0.43543599999999999</v>
      </c>
      <c r="CQ207">
        <v>-2.5750380000000002</v>
      </c>
      <c r="CR207">
        <v>0.82870699999999997</v>
      </c>
      <c r="CS207">
        <v>1.1285780000000001</v>
      </c>
      <c r="CT207">
        <v>4.5934730000000004</v>
      </c>
      <c r="CU207">
        <v>0.120439</v>
      </c>
      <c r="CV207">
        <v>2.5379589999999999</v>
      </c>
      <c r="CW207">
        <v>-1.065534</v>
      </c>
      <c r="CX207">
        <v>1.815974</v>
      </c>
      <c r="CY207">
        <v>-2.2536</v>
      </c>
      <c r="CZ207">
        <v>1.2923500000000001</v>
      </c>
      <c r="DA207">
        <v>-1.9264349999999999</v>
      </c>
      <c r="DB207">
        <v>-0.213174</v>
      </c>
      <c r="DC207">
        <v>-2.0362719999999999</v>
      </c>
      <c r="DD207">
        <v>2.6145200000000002</v>
      </c>
      <c r="DE207">
        <v>99.699932000000004</v>
      </c>
      <c r="DF207">
        <v>81.610382999999999</v>
      </c>
      <c r="DG207">
        <v>89.079705000000004</v>
      </c>
      <c r="DH207">
        <v>102.573086</v>
      </c>
      <c r="DI207">
        <v>78.472859999999997</v>
      </c>
      <c r="DJ207">
        <v>95.159592000000004</v>
      </c>
      <c r="DK207">
        <v>101.31052699999999</v>
      </c>
      <c r="DL207">
        <v>95.272988999999995</v>
      </c>
      <c r="DM207">
        <v>122.650029</v>
      </c>
      <c r="DN207">
        <v>95.843456000000003</v>
      </c>
      <c r="DO207">
        <v>116.73713100000001</v>
      </c>
      <c r="DP207">
        <v>95.124799999999993</v>
      </c>
      <c r="DQ207">
        <v>112.334202</v>
      </c>
      <c r="DR207">
        <v>142.265795</v>
      </c>
      <c r="DS207">
        <v>114.40890400000001</v>
      </c>
      <c r="DT207">
        <v>16.649849</v>
      </c>
      <c r="DU207">
        <v>175.261416</v>
      </c>
      <c r="DV207">
        <v>13.451414</v>
      </c>
      <c r="DW207">
        <v>186.09005500000001</v>
      </c>
      <c r="DX207">
        <v>14.183877000000001</v>
      </c>
      <c r="DY207">
        <v>168.75454199999999</v>
      </c>
      <c r="DZ207">
        <v>118.72</v>
      </c>
      <c r="EA207">
        <v>6.157</v>
      </c>
      <c r="EB207">
        <v>721.3</v>
      </c>
      <c r="EC207">
        <v>121.53</v>
      </c>
      <c r="ED207">
        <v>5.516</v>
      </c>
      <c r="EE207">
        <v>657.1</v>
      </c>
      <c r="EF207">
        <v>120.56</v>
      </c>
      <c r="EG207">
        <v>5.7560000000000002</v>
      </c>
      <c r="EH207">
        <v>685.7</v>
      </c>
      <c r="EI207">
        <v>120.739998</v>
      </c>
      <c r="EJ207">
        <v>4.9050000000000002</v>
      </c>
      <c r="EK207">
        <v>546.59997599999997</v>
      </c>
      <c r="EL207">
        <v>19.697742999999999</v>
      </c>
      <c r="EM207">
        <v>3.561169</v>
      </c>
      <c r="EN207">
        <v>3.194035</v>
      </c>
      <c r="EO207">
        <v>-10.495698000000001</v>
      </c>
      <c r="EP207">
        <v>-15.690215999999999</v>
      </c>
      <c r="EQ207">
        <v>-14.461949000000001</v>
      </c>
      <c r="ER207">
        <v>100.437286</v>
      </c>
      <c r="ES207">
        <v>104.744101</v>
      </c>
      <c r="ET207">
        <v>97.762124</v>
      </c>
      <c r="EU207">
        <v>0.52641400000000005</v>
      </c>
      <c r="EV207">
        <v>15765.897113000001</v>
      </c>
      <c r="EW207" t="s">
        <v>1173</v>
      </c>
      <c r="EX207" t="s">
        <v>1173</v>
      </c>
      <c r="EY207">
        <v>11856.384467</v>
      </c>
    </row>
    <row r="208" spans="1:155" x14ac:dyDescent="0.25">
      <c r="A208" s="741">
        <v>46299</v>
      </c>
      <c r="B208" s="740">
        <v>0.31241898148148151</v>
      </c>
      <c r="C208">
        <v>10980</v>
      </c>
      <c r="D208">
        <v>0</v>
      </c>
      <c r="E208">
        <v>0</v>
      </c>
      <c r="F208">
        <v>79.655146000000002</v>
      </c>
      <c r="G208">
        <v>77.022480999999999</v>
      </c>
      <c r="H208">
        <v>68.429805000000002</v>
      </c>
      <c r="I208">
        <v>77.605044000000007</v>
      </c>
      <c r="J208">
        <v>81.595922999999999</v>
      </c>
      <c r="K208">
        <v>77.643786000000006</v>
      </c>
      <c r="L208">
        <v>75.382233999999997</v>
      </c>
      <c r="M208">
        <v>76.750372999999996</v>
      </c>
      <c r="N208">
        <v>-9.6506999999999996E-2</v>
      </c>
      <c r="O208">
        <v>-0.68687699999999996</v>
      </c>
      <c r="P208">
        <v>-2.2418840000000002</v>
      </c>
      <c r="Q208">
        <v>-2.2717550000000002</v>
      </c>
      <c r="R208">
        <v>-2.332497</v>
      </c>
      <c r="S208">
        <v>-2.4266350000000001</v>
      </c>
      <c r="T208">
        <v>-1.7281280000000001</v>
      </c>
      <c r="U208">
        <v>-0.124442</v>
      </c>
      <c r="V208">
        <v>2.6771430000000001</v>
      </c>
      <c r="W208">
        <v>3.1224210000000001</v>
      </c>
      <c r="X208">
        <v>0.63643400000000006</v>
      </c>
      <c r="Y208">
        <v>-0.453544</v>
      </c>
      <c r="Z208">
        <v>3.015072</v>
      </c>
      <c r="AA208">
        <v>2.5641989999999999</v>
      </c>
      <c r="AB208">
        <v>2.059123</v>
      </c>
      <c r="AC208">
        <v>-2.4368470000000002</v>
      </c>
      <c r="AD208">
        <v>-0.136522</v>
      </c>
      <c r="AE208">
        <v>-5.9092770000000003</v>
      </c>
      <c r="AF208">
        <v>-0.66032500000000005</v>
      </c>
      <c r="AG208">
        <v>-5.8039040000000002</v>
      </c>
      <c r="AH208">
        <v>9.2774640000000002</v>
      </c>
      <c r="AI208">
        <v>-12.656901</v>
      </c>
      <c r="AJ208">
        <v>-11.54378</v>
      </c>
      <c r="AK208">
        <v>0.70113199999999998</v>
      </c>
      <c r="AL208">
        <v>5.7620760000000004</v>
      </c>
      <c r="AM208">
        <v>4.0108999999999999E-2</v>
      </c>
      <c r="AN208">
        <v>4.4590740000000002</v>
      </c>
      <c r="AO208">
        <v>-0.60097400000000001</v>
      </c>
      <c r="AP208">
        <v>2.740062</v>
      </c>
      <c r="AQ208">
        <v>-2.327782</v>
      </c>
      <c r="AR208">
        <v>2.696485</v>
      </c>
      <c r="AS208">
        <v>-3.1308009999999999</v>
      </c>
      <c r="AT208">
        <v>1.7416689999999999</v>
      </c>
      <c r="AU208">
        <v>-2.3455279999999998</v>
      </c>
      <c r="AV208">
        <v>1.89602</v>
      </c>
      <c r="AW208">
        <v>0.184975</v>
      </c>
      <c r="AX208">
        <v>4.2165319999999999</v>
      </c>
      <c r="AY208">
        <v>-0.249357</v>
      </c>
      <c r="AZ208">
        <v>4.247471</v>
      </c>
      <c r="BA208">
        <v>-1.5918920000000001</v>
      </c>
      <c r="BB208">
        <v>3.343785</v>
      </c>
      <c r="BC208">
        <v>-2.4146239999999999</v>
      </c>
      <c r="BD208">
        <v>2.4205450000000002</v>
      </c>
      <c r="BE208">
        <v>-2.9519730000000002</v>
      </c>
      <c r="BF208">
        <v>1.5189680000000001</v>
      </c>
      <c r="BG208">
        <v>-2.4239929999999998</v>
      </c>
      <c r="BH208">
        <v>0.78073700000000001</v>
      </c>
      <c r="BI208">
        <v>0.48439900000000002</v>
      </c>
      <c r="BJ208">
        <v>4.9398520000000001</v>
      </c>
      <c r="BK208">
        <v>-2.8736000000000001E-2</v>
      </c>
      <c r="BL208">
        <v>3.6867160000000001</v>
      </c>
      <c r="BM208">
        <v>-1.057153</v>
      </c>
      <c r="BN208">
        <v>3.0933000000000002</v>
      </c>
      <c r="BO208">
        <v>-2.3509980000000001</v>
      </c>
      <c r="BP208">
        <v>1.013287</v>
      </c>
      <c r="BQ208">
        <v>-2.8139479999999999</v>
      </c>
      <c r="BR208">
        <v>0.93748399999999998</v>
      </c>
      <c r="BS208">
        <v>-2.4211659999999999</v>
      </c>
      <c r="BT208">
        <v>1.2294659999999999</v>
      </c>
      <c r="BU208">
        <v>0.68637499999999996</v>
      </c>
      <c r="BV208">
        <v>4.0553419999999996</v>
      </c>
      <c r="BW208">
        <v>0.224666</v>
      </c>
      <c r="BX208">
        <v>3.8935140000000001</v>
      </c>
      <c r="BY208">
        <v>-1.307029</v>
      </c>
      <c r="BZ208">
        <v>2.143106</v>
      </c>
      <c r="CA208">
        <v>-2.2915399999999999</v>
      </c>
      <c r="CB208">
        <v>0.27948800000000001</v>
      </c>
      <c r="CC208">
        <v>-2.2523339999999998</v>
      </c>
      <c r="CD208">
        <v>1.9706440000000001</v>
      </c>
      <c r="CE208">
        <v>-2.146633</v>
      </c>
      <c r="CF208">
        <v>0.54202499999999998</v>
      </c>
      <c r="CG208">
        <v>0.39889799999999997</v>
      </c>
      <c r="CH208">
        <v>3.129273</v>
      </c>
      <c r="CI208">
        <v>-0.16541</v>
      </c>
      <c r="CJ208">
        <v>2.2177060000000002</v>
      </c>
      <c r="CK208">
        <v>-0.87216099999999996</v>
      </c>
      <c r="CL208">
        <v>1.740742</v>
      </c>
      <c r="CM208">
        <v>-2.2008719999999999</v>
      </c>
      <c r="CN208">
        <v>4.7874E-2</v>
      </c>
      <c r="CO208">
        <v>-2.7541790000000002</v>
      </c>
      <c r="CP208">
        <v>0.42560599999999998</v>
      </c>
      <c r="CQ208">
        <v>-2.5556899999999998</v>
      </c>
      <c r="CR208">
        <v>0.83134200000000003</v>
      </c>
      <c r="CS208">
        <v>1.125216</v>
      </c>
      <c r="CT208">
        <v>4.5867570000000004</v>
      </c>
      <c r="CU208">
        <v>0.11737400000000001</v>
      </c>
      <c r="CV208">
        <v>2.5174150000000002</v>
      </c>
      <c r="CW208">
        <v>-1.043614</v>
      </c>
      <c r="CX208">
        <v>1.8261480000000001</v>
      </c>
      <c r="CY208">
        <v>-2.2966820000000001</v>
      </c>
      <c r="CZ208">
        <v>1.328816</v>
      </c>
      <c r="DA208">
        <v>-1.9123110000000001</v>
      </c>
      <c r="DB208">
        <v>-0.19908699999999999</v>
      </c>
      <c r="DC208">
        <v>-2.042538</v>
      </c>
      <c r="DD208">
        <v>2.6129259999999999</v>
      </c>
      <c r="DE208">
        <v>99.803614999999994</v>
      </c>
      <c r="DF208">
        <v>82.113881000000006</v>
      </c>
      <c r="DG208">
        <v>89.151831000000001</v>
      </c>
      <c r="DH208">
        <v>102.685044</v>
      </c>
      <c r="DI208">
        <v>78.649467999999999</v>
      </c>
      <c r="DJ208">
        <v>95.263110999999995</v>
      </c>
      <c r="DK208">
        <v>101.15839699999999</v>
      </c>
      <c r="DL208">
        <v>95.513232000000002</v>
      </c>
      <c r="DM208">
        <v>124.071635</v>
      </c>
      <c r="DN208">
        <v>95.232747000000003</v>
      </c>
      <c r="DO208">
        <v>117.334334</v>
      </c>
      <c r="DP208">
        <v>95.087890000000002</v>
      </c>
      <c r="DQ208">
        <v>112.3556</v>
      </c>
      <c r="DR208">
        <v>144.06245799999999</v>
      </c>
      <c r="DS208">
        <v>114.91326100000001</v>
      </c>
      <c r="DT208">
        <v>16.607182999999999</v>
      </c>
      <c r="DU208">
        <v>175.98256699999999</v>
      </c>
      <c r="DV208">
        <v>13.051531000000001</v>
      </c>
      <c r="DW208">
        <v>186.24206000000001</v>
      </c>
      <c r="DX208">
        <v>14.043391</v>
      </c>
      <c r="DY208">
        <v>169.04543200000001</v>
      </c>
      <c r="DZ208">
        <v>118.55</v>
      </c>
      <c r="EA208">
        <v>6.16</v>
      </c>
      <c r="EB208">
        <v>720.2</v>
      </c>
      <c r="EC208">
        <v>121.52</v>
      </c>
      <c r="ED208">
        <v>5.4690000000000003</v>
      </c>
      <c r="EE208">
        <v>650.79999999999995</v>
      </c>
      <c r="EF208">
        <v>120.58</v>
      </c>
      <c r="EG208">
        <v>5.7469999999999999</v>
      </c>
      <c r="EH208">
        <v>681.5</v>
      </c>
      <c r="EI208">
        <v>120.720001</v>
      </c>
      <c r="EJ208">
        <v>4.9039999999999999</v>
      </c>
      <c r="EK208">
        <v>546.5</v>
      </c>
      <c r="EL208">
        <v>19.839708000000002</v>
      </c>
      <c r="EM208">
        <v>3.7143229999999998</v>
      </c>
      <c r="EN208">
        <v>3.151872</v>
      </c>
      <c r="EO208">
        <v>-10.562244</v>
      </c>
      <c r="EP208">
        <v>-16.371224000000002</v>
      </c>
      <c r="EQ208">
        <v>-14.695652000000001</v>
      </c>
      <c r="ER208">
        <v>100.729618</v>
      </c>
      <c r="ES208">
        <v>104.803332</v>
      </c>
      <c r="ET208">
        <v>97.883189000000002</v>
      </c>
      <c r="EU208">
        <v>0.52897799999999995</v>
      </c>
      <c r="EV208">
        <v>15777.900390000001</v>
      </c>
      <c r="EW208" t="s">
        <v>1173</v>
      </c>
      <c r="EX208" t="s">
        <v>1173</v>
      </c>
      <c r="EY208">
        <v>11865.495290999999</v>
      </c>
    </row>
    <row r="209" spans="1:155" x14ac:dyDescent="0.25">
      <c r="A209" s="741">
        <v>46299</v>
      </c>
      <c r="B209" s="740">
        <v>0.31311342592592595</v>
      </c>
      <c r="C209">
        <v>11040</v>
      </c>
      <c r="D209">
        <v>0</v>
      </c>
      <c r="E209">
        <v>0</v>
      </c>
      <c r="F209">
        <v>79.764409000000001</v>
      </c>
      <c r="G209">
        <v>76.994288999999995</v>
      </c>
      <c r="H209">
        <v>68.345556000000002</v>
      </c>
      <c r="I209">
        <v>77.603251</v>
      </c>
      <c r="J209">
        <v>81.695989999999995</v>
      </c>
      <c r="K209">
        <v>77.740103000000005</v>
      </c>
      <c r="L209">
        <v>75.389820999999998</v>
      </c>
      <c r="M209">
        <v>76.920224000000005</v>
      </c>
      <c r="N209">
        <v>-1.3916E-2</v>
      </c>
      <c r="O209">
        <v>-0.70272299999999999</v>
      </c>
      <c r="P209">
        <v>-2.6255419999999998</v>
      </c>
      <c r="Q209">
        <v>-2.4124620000000001</v>
      </c>
      <c r="R209">
        <v>-2.5905680000000002</v>
      </c>
      <c r="S209">
        <v>-2.8490030000000002</v>
      </c>
      <c r="T209">
        <v>-1.924496</v>
      </c>
      <c r="U209">
        <v>-0.20708099999999999</v>
      </c>
      <c r="V209">
        <v>2.6751839999999998</v>
      </c>
      <c r="W209">
        <v>2.9778959999999999</v>
      </c>
      <c r="X209">
        <v>0.43595800000000001</v>
      </c>
      <c r="Y209">
        <v>-0.73584499999999997</v>
      </c>
      <c r="Z209">
        <v>2.9081610000000002</v>
      </c>
      <c r="AA209">
        <v>2.6877879999999998</v>
      </c>
      <c r="AB209">
        <v>1.9845900000000001</v>
      </c>
      <c r="AC209">
        <v>-2.414965</v>
      </c>
      <c r="AD209">
        <v>-0.259911</v>
      </c>
      <c r="AE209">
        <v>-6.2707449999999998</v>
      </c>
      <c r="AF209">
        <v>-0.94805399999999995</v>
      </c>
      <c r="AG209">
        <v>-6.114001</v>
      </c>
      <c r="AH209">
        <v>9.3432340000000007</v>
      </c>
      <c r="AI209">
        <v>-4.8367310000000003</v>
      </c>
      <c r="AJ209">
        <v>-11.895148000000001</v>
      </c>
      <c r="AK209">
        <v>0.67174500000000004</v>
      </c>
      <c r="AL209">
        <v>5.7489280000000003</v>
      </c>
      <c r="AM209">
        <v>3.6087000000000001E-2</v>
      </c>
      <c r="AN209">
        <v>4.4142330000000003</v>
      </c>
      <c r="AO209">
        <v>-0.59212500000000001</v>
      </c>
      <c r="AP209">
        <v>2.7217190000000002</v>
      </c>
      <c r="AQ209">
        <v>-2.3397760000000001</v>
      </c>
      <c r="AR209">
        <v>2.659767</v>
      </c>
      <c r="AS209">
        <v>-3.1622780000000001</v>
      </c>
      <c r="AT209">
        <v>1.700499</v>
      </c>
      <c r="AU209">
        <v>-2.369335</v>
      </c>
      <c r="AV209">
        <v>1.8562430000000001</v>
      </c>
      <c r="AW209">
        <v>0.14291699999999999</v>
      </c>
      <c r="AX209">
        <v>4.1889640000000004</v>
      </c>
      <c r="AY209">
        <v>-0.25769999999999998</v>
      </c>
      <c r="AZ209">
        <v>4.1936489999999997</v>
      </c>
      <c r="BA209">
        <v>-1.5794969999999999</v>
      </c>
      <c r="BB209">
        <v>3.2732929999999998</v>
      </c>
      <c r="BC209">
        <v>-2.437506</v>
      </c>
      <c r="BD209">
        <v>2.3757350000000002</v>
      </c>
      <c r="BE209">
        <v>-2.959422</v>
      </c>
      <c r="BF209">
        <v>1.457635</v>
      </c>
      <c r="BG209">
        <v>-2.4272629999999999</v>
      </c>
      <c r="BH209">
        <v>0.728016</v>
      </c>
      <c r="BI209">
        <v>0.47782599999999997</v>
      </c>
      <c r="BJ209">
        <v>4.890822</v>
      </c>
      <c r="BK209">
        <v>-5.5030999999999997E-2</v>
      </c>
      <c r="BL209">
        <v>3.6012940000000002</v>
      </c>
      <c r="BM209">
        <v>-1.085804</v>
      </c>
      <c r="BN209">
        <v>3.0670000000000002</v>
      </c>
      <c r="BO209">
        <v>-2.352014</v>
      </c>
      <c r="BP209">
        <v>0.94261399999999995</v>
      </c>
      <c r="BQ209">
        <v>-2.8107880000000001</v>
      </c>
      <c r="BR209">
        <v>0.92168399999999995</v>
      </c>
      <c r="BS209">
        <v>-2.4268450000000001</v>
      </c>
      <c r="BT209">
        <v>1.2053720000000001</v>
      </c>
      <c r="BU209">
        <v>0.67155299999999996</v>
      </c>
      <c r="BV209">
        <v>4.0277370000000001</v>
      </c>
      <c r="BW209">
        <v>0.22599900000000001</v>
      </c>
      <c r="BX209">
        <v>3.8822990000000002</v>
      </c>
      <c r="BY209">
        <v>-1.336389</v>
      </c>
      <c r="BZ209">
        <v>2.1000260000000002</v>
      </c>
      <c r="CA209">
        <v>-2.2978190000000001</v>
      </c>
      <c r="CB209">
        <v>0.27692899999999998</v>
      </c>
      <c r="CC209">
        <v>-2.277336</v>
      </c>
      <c r="CD209">
        <v>1.9370510000000001</v>
      </c>
      <c r="CE209">
        <v>-2.1586509999999999</v>
      </c>
      <c r="CF209">
        <v>0.50930699999999995</v>
      </c>
      <c r="CG209">
        <v>0.40357599999999999</v>
      </c>
      <c r="CH209">
        <v>3.0563660000000001</v>
      </c>
      <c r="CI209">
        <v>-0.15503</v>
      </c>
      <c r="CJ209">
        <v>2.2027220000000001</v>
      </c>
      <c r="CK209">
        <v>-0.85870899999999994</v>
      </c>
      <c r="CL209">
        <v>1.7564439999999999</v>
      </c>
      <c r="CM209">
        <v>-2.1966649999999999</v>
      </c>
      <c r="CN209">
        <v>4.1928E-2</v>
      </c>
      <c r="CO209">
        <v>-2.7559740000000001</v>
      </c>
      <c r="CP209">
        <v>0.42047299999999999</v>
      </c>
      <c r="CQ209">
        <v>-2.5756899999999998</v>
      </c>
      <c r="CR209">
        <v>0.823905</v>
      </c>
      <c r="CS209">
        <v>1.117321</v>
      </c>
      <c r="CT209">
        <v>4.6002200000000002</v>
      </c>
      <c r="CU209">
        <v>0.15864400000000001</v>
      </c>
      <c r="CV209">
        <v>2.5189530000000002</v>
      </c>
      <c r="CW209">
        <v>-1.066133</v>
      </c>
      <c r="CX209">
        <v>1.8213299999999999</v>
      </c>
      <c r="CY209">
        <v>-2.3330609999999998</v>
      </c>
      <c r="CZ209">
        <v>1.352581</v>
      </c>
      <c r="DA209">
        <v>-1.9326000000000001</v>
      </c>
      <c r="DB209">
        <v>-0.18650800000000001</v>
      </c>
      <c r="DC209">
        <v>-2.0252880000000002</v>
      </c>
      <c r="DD209">
        <v>2.6269230000000001</v>
      </c>
      <c r="DE209">
        <v>100.058286</v>
      </c>
      <c r="DF209">
        <v>81.842624000000001</v>
      </c>
      <c r="DG209">
        <v>89.331558999999999</v>
      </c>
      <c r="DH209">
        <v>102.695919</v>
      </c>
      <c r="DI209">
        <v>78.447581999999997</v>
      </c>
      <c r="DJ209">
        <v>95.095585999999997</v>
      </c>
      <c r="DK209">
        <v>101.636675</v>
      </c>
      <c r="DL209">
        <v>95.921389000000005</v>
      </c>
      <c r="DM209">
        <v>127.735094</v>
      </c>
      <c r="DN209">
        <v>94.045778999999996</v>
      </c>
      <c r="DO209">
        <v>117.99312500000001</v>
      </c>
      <c r="DP209">
        <v>94.794625999999994</v>
      </c>
      <c r="DQ209">
        <v>112.557232</v>
      </c>
      <c r="DR209">
        <v>146.157554</v>
      </c>
      <c r="DS209">
        <v>114.95002700000001</v>
      </c>
      <c r="DT209">
        <v>16.692418</v>
      </c>
      <c r="DU209">
        <v>175.78274400000001</v>
      </c>
      <c r="DV209">
        <v>12.839562000000001</v>
      </c>
      <c r="DW209">
        <v>185.49175199999999</v>
      </c>
      <c r="DX209">
        <v>13.885654000000001</v>
      </c>
      <c r="DY209">
        <v>168.45092099999999</v>
      </c>
      <c r="DZ209">
        <v>118.63</v>
      </c>
      <c r="EA209">
        <v>6.1669999999999998</v>
      </c>
      <c r="EB209">
        <v>721.2</v>
      </c>
      <c r="EC209">
        <v>121.58</v>
      </c>
      <c r="ED209">
        <v>5.4370000000000003</v>
      </c>
      <c r="EE209">
        <v>649.1</v>
      </c>
      <c r="EF209">
        <v>120.62</v>
      </c>
      <c r="EG209">
        <v>5.7249999999999996</v>
      </c>
      <c r="EH209">
        <v>682</v>
      </c>
      <c r="EI209">
        <v>120.699997</v>
      </c>
      <c r="EJ209">
        <v>4.9029999999999996</v>
      </c>
      <c r="EK209">
        <v>546.29998799999998</v>
      </c>
      <c r="EL209">
        <v>19.772606</v>
      </c>
      <c r="EM209">
        <v>11.898559000000001</v>
      </c>
      <c r="EN209">
        <v>3.0639569999999998</v>
      </c>
      <c r="EO209">
        <v>-10.429372000000001</v>
      </c>
      <c r="EP209">
        <v>-16.735289999999999</v>
      </c>
      <c r="EQ209">
        <v>-14.959104999999999</v>
      </c>
      <c r="ER209">
        <v>100.648697</v>
      </c>
      <c r="ES209">
        <v>104.510642</v>
      </c>
      <c r="ET209">
        <v>97.63561</v>
      </c>
      <c r="EU209">
        <v>0.51107100000000005</v>
      </c>
      <c r="EV209">
        <v>15789.923150000001</v>
      </c>
      <c r="EW209" t="s">
        <v>1173</v>
      </c>
      <c r="EX209" t="s">
        <v>1173</v>
      </c>
      <c r="EY209">
        <v>11874.107121999999</v>
      </c>
    </row>
    <row r="210" spans="1:155" x14ac:dyDescent="0.25">
      <c r="A210" s="741">
        <v>46299</v>
      </c>
      <c r="B210" s="740">
        <v>0.31380787037037039</v>
      </c>
      <c r="C210">
        <v>11100</v>
      </c>
      <c r="D210">
        <v>0</v>
      </c>
      <c r="E210">
        <v>0</v>
      </c>
      <c r="F210">
        <v>79.942346999999998</v>
      </c>
      <c r="G210">
        <v>77.070836</v>
      </c>
      <c r="H210">
        <v>68.386275999999995</v>
      </c>
      <c r="I210">
        <v>77.604440999999994</v>
      </c>
      <c r="J210">
        <v>81.854746000000006</v>
      </c>
      <c r="K210">
        <v>77.801500000000004</v>
      </c>
      <c r="L210">
        <v>75.359913000000006</v>
      </c>
      <c r="M210">
        <v>76.972130000000007</v>
      </c>
      <c r="N210">
        <v>-5.0997000000000001E-2</v>
      </c>
      <c r="O210">
        <v>-0.705152</v>
      </c>
      <c r="P210">
        <v>-2.8613680000000001</v>
      </c>
      <c r="Q210">
        <v>-2.747309</v>
      </c>
      <c r="R210">
        <v>-2.9329339999999999</v>
      </c>
      <c r="S210">
        <v>-2.8971969999999998</v>
      </c>
      <c r="T210">
        <v>-2.2171919999999998</v>
      </c>
      <c r="U210">
        <v>-0.48050599999999999</v>
      </c>
      <c r="V210">
        <v>2.6787480000000001</v>
      </c>
      <c r="W210">
        <v>2.3731369999999998</v>
      </c>
      <c r="X210">
        <v>0.22526099999999999</v>
      </c>
      <c r="Y210">
        <v>-0.86391399999999996</v>
      </c>
      <c r="Z210">
        <v>2.6377009999999999</v>
      </c>
      <c r="AA210">
        <v>2.5774140000000001</v>
      </c>
      <c r="AB210">
        <v>1.9617990000000001</v>
      </c>
      <c r="AC210">
        <v>-2.485217</v>
      </c>
      <c r="AD210">
        <v>-0.45052799999999998</v>
      </c>
      <c r="AE210">
        <v>-6.3982849999999996</v>
      </c>
      <c r="AF210">
        <v>-1.0509390000000001</v>
      </c>
      <c r="AG210">
        <v>-6.2443090000000003</v>
      </c>
      <c r="AH210">
        <v>9.3471270000000004</v>
      </c>
      <c r="AI210">
        <v>-8.6440529999999995</v>
      </c>
      <c r="AJ210">
        <v>-11.886419999999999</v>
      </c>
      <c r="AK210">
        <v>0.67337999999999998</v>
      </c>
      <c r="AL210">
        <v>5.7321949999999999</v>
      </c>
      <c r="AM210">
        <v>9.9690000000000004E-3</v>
      </c>
      <c r="AN210">
        <v>4.415826</v>
      </c>
      <c r="AO210">
        <v>-0.61912400000000001</v>
      </c>
      <c r="AP210">
        <v>2.716942</v>
      </c>
      <c r="AQ210">
        <v>-2.3459810000000001</v>
      </c>
      <c r="AR210">
        <v>2.6433960000000001</v>
      </c>
      <c r="AS210">
        <v>-3.1481520000000001</v>
      </c>
      <c r="AT210">
        <v>1.714796</v>
      </c>
      <c r="AU210">
        <v>-2.3614410000000001</v>
      </c>
      <c r="AV210">
        <v>1.862703</v>
      </c>
      <c r="AW210">
        <v>0.12307800000000001</v>
      </c>
      <c r="AX210">
        <v>4.1816420000000001</v>
      </c>
      <c r="AY210">
        <v>-0.293267</v>
      </c>
      <c r="AZ210">
        <v>4.2048040000000002</v>
      </c>
      <c r="BA210">
        <v>-1.5937170000000001</v>
      </c>
      <c r="BB210">
        <v>3.2985890000000002</v>
      </c>
      <c r="BC210">
        <v>-2.4235820000000001</v>
      </c>
      <c r="BD210">
        <v>2.3978429999999999</v>
      </c>
      <c r="BE210">
        <v>-2.9552200000000002</v>
      </c>
      <c r="BF210">
        <v>1.462269</v>
      </c>
      <c r="BG210">
        <v>-2.4244560000000002</v>
      </c>
      <c r="BH210">
        <v>0.741537</v>
      </c>
      <c r="BI210">
        <v>0.47519299999999998</v>
      </c>
      <c r="BJ210">
        <v>4.9157109999999999</v>
      </c>
      <c r="BK210">
        <v>-5.8141999999999999E-2</v>
      </c>
      <c r="BL210">
        <v>3.6027960000000001</v>
      </c>
      <c r="BM210">
        <v>-1.0810519999999999</v>
      </c>
      <c r="BN210">
        <v>3.062675</v>
      </c>
      <c r="BO210">
        <v>-2.3498830000000002</v>
      </c>
      <c r="BP210">
        <v>0.97103200000000001</v>
      </c>
      <c r="BQ210">
        <v>-2.7896299999999998</v>
      </c>
      <c r="BR210">
        <v>0.93758200000000003</v>
      </c>
      <c r="BS210">
        <v>-2.4159660000000001</v>
      </c>
      <c r="BT210">
        <v>1.2166509999999999</v>
      </c>
      <c r="BU210">
        <v>0.66869900000000004</v>
      </c>
      <c r="BV210">
        <v>4.0235190000000003</v>
      </c>
      <c r="BW210">
        <v>0.22545200000000001</v>
      </c>
      <c r="BX210">
        <v>3.8863629999999998</v>
      </c>
      <c r="BY210">
        <v>-1.3318300000000001</v>
      </c>
      <c r="BZ210">
        <v>2.1183719999999999</v>
      </c>
      <c r="CA210">
        <v>-2.3062420000000001</v>
      </c>
      <c r="CB210">
        <v>0.285165</v>
      </c>
      <c r="CC210">
        <v>-2.2651520000000001</v>
      </c>
      <c r="CD210">
        <v>1.939022</v>
      </c>
      <c r="CE210">
        <v>-2.1399789999999999</v>
      </c>
      <c r="CF210">
        <v>0.513208</v>
      </c>
      <c r="CG210">
        <v>0.378386</v>
      </c>
      <c r="CH210">
        <v>3.059968</v>
      </c>
      <c r="CI210">
        <v>-0.19855</v>
      </c>
      <c r="CJ210">
        <v>2.1612</v>
      </c>
      <c r="CK210">
        <v>-0.87199700000000002</v>
      </c>
      <c r="CL210">
        <v>1.746435</v>
      </c>
      <c r="CM210">
        <v>-2.1812369999999999</v>
      </c>
      <c r="CN210">
        <v>5.1739999999999998E-3</v>
      </c>
      <c r="CO210">
        <v>-2.758086</v>
      </c>
      <c r="CP210">
        <v>0.41821999999999998</v>
      </c>
      <c r="CQ210">
        <v>-2.5751710000000001</v>
      </c>
      <c r="CR210">
        <v>0.82257599999999997</v>
      </c>
      <c r="CS210">
        <v>1.090624</v>
      </c>
      <c r="CT210">
        <v>4.6039310000000002</v>
      </c>
      <c r="CU210">
        <v>0.119883</v>
      </c>
      <c r="CV210">
        <v>2.4826320000000002</v>
      </c>
      <c r="CW210">
        <v>-1.0827519999999999</v>
      </c>
      <c r="CX210">
        <v>1.796149</v>
      </c>
      <c r="CY210">
        <v>-2.358867</v>
      </c>
      <c r="CZ210">
        <v>1.3283039999999999</v>
      </c>
      <c r="DA210">
        <v>-1.9025700000000001</v>
      </c>
      <c r="DB210">
        <v>-0.19584199999999999</v>
      </c>
      <c r="DC210">
        <v>-2.0471629999999998</v>
      </c>
      <c r="DD210">
        <v>2.6242190000000001</v>
      </c>
      <c r="DE210">
        <v>99.773044999999996</v>
      </c>
      <c r="DF210">
        <v>82.351102999999995</v>
      </c>
      <c r="DG210">
        <v>89.511753999999996</v>
      </c>
      <c r="DH210">
        <v>102.792401</v>
      </c>
      <c r="DI210">
        <v>78.526318000000003</v>
      </c>
      <c r="DJ210">
        <v>95.204605999999998</v>
      </c>
      <c r="DK210">
        <v>101.76333</v>
      </c>
      <c r="DL210">
        <v>95.658445999999998</v>
      </c>
      <c r="DM210">
        <v>130.799396</v>
      </c>
      <c r="DN210">
        <v>94.695857000000004</v>
      </c>
      <c r="DO210">
        <v>118.43879</v>
      </c>
      <c r="DP210">
        <v>94.990216000000004</v>
      </c>
      <c r="DQ210">
        <v>112.41439699999999</v>
      </c>
      <c r="DR210">
        <v>146.47166799999999</v>
      </c>
      <c r="DS210">
        <v>115.125698</v>
      </c>
      <c r="DT210">
        <v>16.670161</v>
      </c>
      <c r="DU210">
        <v>176.253727</v>
      </c>
      <c r="DV210">
        <v>12.772891</v>
      </c>
      <c r="DW210">
        <v>186.12776500000001</v>
      </c>
      <c r="DX210">
        <v>13.828264000000001</v>
      </c>
      <c r="DY210">
        <v>168.304844</v>
      </c>
      <c r="DZ210">
        <v>118.63</v>
      </c>
      <c r="EA210">
        <v>6.1459999999999999</v>
      </c>
      <c r="EB210">
        <v>718.2</v>
      </c>
      <c r="EC210">
        <v>121.52</v>
      </c>
      <c r="ED210">
        <v>5.444</v>
      </c>
      <c r="EE210">
        <v>646.1</v>
      </c>
      <c r="EF210">
        <v>120.48</v>
      </c>
      <c r="EG210">
        <v>5.73</v>
      </c>
      <c r="EH210">
        <v>677.4</v>
      </c>
      <c r="EI210">
        <v>120.739998</v>
      </c>
      <c r="EJ210">
        <v>4.9050000000000002</v>
      </c>
      <c r="EK210">
        <v>545.5</v>
      </c>
      <c r="EL210">
        <v>19.811167999999999</v>
      </c>
      <c r="EM210">
        <v>8.2061949999999992</v>
      </c>
      <c r="EN210">
        <v>3.1688160000000001</v>
      </c>
      <c r="EO210">
        <v>-10.464041</v>
      </c>
      <c r="EP210">
        <v>-16.850248000000001</v>
      </c>
      <c r="EQ210">
        <v>-15.055236000000001</v>
      </c>
      <c r="ER210">
        <v>100.83932799999999</v>
      </c>
      <c r="ES210">
        <v>104.758798</v>
      </c>
      <c r="ET210">
        <v>97.574687999999995</v>
      </c>
      <c r="EU210">
        <v>0.50809800000000005</v>
      </c>
      <c r="EV210">
        <v>15801.942657</v>
      </c>
      <c r="EW210" t="s">
        <v>1173</v>
      </c>
      <c r="EX210" t="s">
        <v>1173</v>
      </c>
      <c r="EY210">
        <v>11883.214488</v>
      </c>
    </row>
    <row r="211" spans="1:155" x14ac:dyDescent="0.25">
      <c r="A211" s="741">
        <v>46299</v>
      </c>
      <c r="B211" s="740">
        <v>0.31450231481481483</v>
      </c>
      <c r="C211">
        <v>11160</v>
      </c>
      <c r="D211">
        <v>0</v>
      </c>
      <c r="E211">
        <v>0</v>
      </c>
      <c r="F211">
        <v>80.113894000000002</v>
      </c>
      <c r="G211">
        <v>77.099705</v>
      </c>
      <c r="H211">
        <v>68.549102000000005</v>
      </c>
      <c r="I211">
        <v>77.656981000000002</v>
      </c>
      <c r="J211">
        <v>81.934680999999998</v>
      </c>
      <c r="K211">
        <v>77.950851</v>
      </c>
      <c r="L211">
        <v>75.346143999999995</v>
      </c>
      <c r="M211">
        <v>77.032978</v>
      </c>
      <c r="N211">
        <v>-7.5140999999999999E-2</v>
      </c>
      <c r="O211">
        <v>-0.67844199999999999</v>
      </c>
      <c r="P211">
        <v>-2.5455239999999999</v>
      </c>
      <c r="Q211">
        <v>-2.6642429999999999</v>
      </c>
      <c r="R211">
        <v>-3.1404179999999999</v>
      </c>
      <c r="S211">
        <v>-3.2820390000000002</v>
      </c>
      <c r="T211">
        <v>-2.3784130000000001</v>
      </c>
      <c r="U211">
        <v>-0.61863400000000002</v>
      </c>
      <c r="V211">
        <v>2.5925799999999999</v>
      </c>
      <c r="W211">
        <v>3.0222769999999999</v>
      </c>
      <c r="X211">
        <v>0.183114</v>
      </c>
      <c r="Y211">
        <v>-0.96938999999999997</v>
      </c>
      <c r="Z211">
        <v>2.4812370000000001</v>
      </c>
      <c r="AA211">
        <v>2.5755889999999999</v>
      </c>
      <c r="AB211">
        <v>1.9089579999999999</v>
      </c>
      <c r="AC211">
        <v>-2.4966750000000002</v>
      </c>
      <c r="AD211">
        <v>-0.30230099999999999</v>
      </c>
      <c r="AE211">
        <v>-2.9039549999999998</v>
      </c>
      <c r="AF211">
        <v>-1.3019849999999999</v>
      </c>
      <c r="AG211">
        <v>-6.3830580000000001</v>
      </c>
      <c r="AH211">
        <v>9.1643229999999996</v>
      </c>
      <c r="AI211">
        <v>1.2629269999999999</v>
      </c>
      <c r="AJ211">
        <v>-11.871414</v>
      </c>
      <c r="AK211">
        <v>0.66824799999999995</v>
      </c>
      <c r="AL211">
        <v>5.7319699999999996</v>
      </c>
      <c r="AM211">
        <v>6.5079999999999999E-3</v>
      </c>
      <c r="AN211">
        <v>4.3986179999999999</v>
      </c>
      <c r="AO211">
        <v>-0.63305299999999998</v>
      </c>
      <c r="AP211">
        <v>2.7095259999999999</v>
      </c>
      <c r="AQ211">
        <v>-2.3423259999999999</v>
      </c>
      <c r="AR211">
        <v>2.6433520000000001</v>
      </c>
      <c r="AS211">
        <v>-3.1393749999999998</v>
      </c>
      <c r="AT211">
        <v>1.6911130000000001</v>
      </c>
      <c r="AU211">
        <v>-2.3639410000000001</v>
      </c>
      <c r="AV211">
        <v>1.851926</v>
      </c>
      <c r="AW211">
        <v>0.13660900000000001</v>
      </c>
      <c r="AX211">
        <v>4.1606560000000004</v>
      </c>
      <c r="AY211">
        <v>-0.26724799999999999</v>
      </c>
      <c r="AZ211">
        <v>4.1861769999999998</v>
      </c>
      <c r="BA211">
        <v>-1.597688</v>
      </c>
      <c r="BB211">
        <v>3.2777210000000001</v>
      </c>
      <c r="BC211">
        <v>-2.4348939999999999</v>
      </c>
      <c r="BD211">
        <v>2.3879950000000001</v>
      </c>
      <c r="BE211">
        <v>-2.9611190000000001</v>
      </c>
      <c r="BF211">
        <v>1.454105</v>
      </c>
      <c r="BG211">
        <v>-2.4289589999999999</v>
      </c>
      <c r="BH211">
        <v>0.74911899999999998</v>
      </c>
      <c r="BI211">
        <v>0.45368999999999998</v>
      </c>
      <c r="BJ211">
        <v>4.8944210000000004</v>
      </c>
      <c r="BK211">
        <v>-7.1736999999999995E-2</v>
      </c>
      <c r="BL211">
        <v>3.6058189999999999</v>
      </c>
      <c r="BM211">
        <v>-1.0891150000000001</v>
      </c>
      <c r="BN211">
        <v>3.0631080000000002</v>
      </c>
      <c r="BO211">
        <v>-2.3754140000000001</v>
      </c>
      <c r="BP211">
        <v>0.97700299999999995</v>
      </c>
      <c r="BQ211">
        <v>-2.8096100000000002</v>
      </c>
      <c r="BR211">
        <v>0.92066499999999996</v>
      </c>
      <c r="BS211">
        <v>-2.409783</v>
      </c>
      <c r="BT211">
        <v>1.1997409999999999</v>
      </c>
      <c r="BU211">
        <v>0.65775499999999998</v>
      </c>
      <c r="BV211">
        <v>3.9823210000000002</v>
      </c>
      <c r="BW211">
        <v>0.21357699999999999</v>
      </c>
      <c r="BX211">
        <v>3.8403049999999999</v>
      </c>
      <c r="BY211">
        <v>-1.31714</v>
      </c>
      <c r="BZ211">
        <v>2.0884689999999999</v>
      </c>
      <c r="CA211">
        <v>-2.2941530000000001</v>
      </c>
      <c r="CB211">
        <v>0.25009900000000002</v>
      </c>
      <c r="CC211">
        <v>-2.270975</v>
      </c>
      <c r="CD211">
        <v>1.924944</v>
      </c>
      <c r="CE211">
        <v>-2.12216</v>
      </c>
      <c r="CF211">
        <v>0.50406399999999996</v>
      </c>
      <c r="CG211">
        <v>0.38724900000000001</v>
      </c>
      <c r="CH211">
        <v>3.0609220000000001</v>
      </c>
      <c r="CI211">
        <v>-0.179567</v>
      </c>
      <c r="CJ211">
        <v>2.1639970000000002</v>
      </c>
      <c r="CK211">
        <v>-0.86161500000000002</v>
      </c>
      <c r="CL211">
        <v>1.6950259999999999</v>
      </c>
      <c r="CM211">
        <v>-2.194013</v>
      </c>
      <c r="CN211">
        <v>-1.8762000000000001E-2</v>
      </c>
      <c r="CO211">
        <v>-2.7459319999999998</v>
      </c>
      <c r="CP211">
        <v>0.40655799999999997</v>
      </c>
      <c r="CQ211">
        <v>-2.5618379999999998</v>
      </c>
      <c r="CR211">
        <v>0.80307600000000001</v>
      </c>
      <c r="CS211">
        <v>1.101575</v>
      </c>
      <c r="CT211">
        <v>4.5417719999999999</v>
      </c>
      <c r="CU211">
        <v>7.7164999999999997E-2</v>
      </c>
      <c r="CV211">
        <v>2.4778129999999998</v>
      </c>
      <c r="CW211">
        <v>-1.0464089999999999</v>
      </c>
      <c r="CX211">
        <v>1.8126199999999999</v>
      </c>
      <c r="CY211">
        <v>-2.380315</v>
      </c>
      <c r="CZ211">
        <v>1.3115889999999999</v>
      </c>
      <c r="DA211">
        <v>-1.931443</v>
      </c>
      <c r="DB211">
        <v>-0.21123600000000001</v>
      </c>
      <c r="DC211">
        <v>-2.05843</v>
      </c>
      <c r="DD211">
        <v>2.6156830000000002</v>
      </c>
      <c r="DE211">
        <v>99.286175</v>
      </c>
      <c r="DF211">
        <v>82.533777999999998</v>
      </c>
      <c r="DG211">
        <v>89.927111999999994</v>
      </c>
      <c r="DH211">
        <v>98.175753</v>
      </c>
      <c r="DI211">
        <v>78.860004000000004</v>
      </c>
      <c r="DJ211">
        <v>95.316596000000004</v>
      </c>
      <c r="DK211">
        <v>101.250879</v>
      </c>
      <c r="DL211">
        <v>95.698499999999996</v>
      </c>
      <c r="DM211">
        <v>122.80393599999999</v>
      </c>
      <c r="DN211">
        <v>93.870979000000005</v>
      </c>
      <c r="DO211">
        <v>118.853064</v>
      </c>
      <c r="DP211">
        <v>95.093089000000006</v>
      </c>
      <c r="DQ211">
        <v>111.883645</v>
      </c>
      <c r="DR211">
        <v>134.213021</v>
      </c>
      <c r="DS211">
        <v>115.122224</v>
      </c>
      <c r="DT211">
        <v>16.561601</v>
      </c>
      <c r="DU211">
        <v>174.63113799999999</v>
      </c>
      <c r="DV211">
        <v>22.090285000000002</v>
      </c>
      <c r="DW211">
        <v>153.818884</v>
      </c>
      <c r="DX211">
        <v>13.711783</v>
      </c>
      <c r="DY211">
        <v>168.87807100000001</v>
      </c>
      <c r="DZ211">
        <v>118.88</v>
      </c>
      <c r="EA211">
        <v>6.165</v>
      </c>
      <c r="EB211">
        <v>718.4</v>
      </c>
      <c r="EC211">
        <v>123.96</v>
      </c>
      <c r="ED211">
        <v>0.50600000000000001</v>
      </c>
      <c r="EE211">
        <v>34.799999999999997</v>
      </c>
      <c r="EF211">
        <v>120.69</v>
      </c>
      <c r="EG211">
        <v>5.7140000000000004</v>
      </c>
      <c r="EH211">
        <v>681.2</v>
      </c>
      <c r="EI211">
        <v>120.739998</v>
      </c>
      <c r="EJ211">
        <v>4.9039999999999999</v>
      </c>
      <c r="EK211">
        <v>545.40002400000003</v>
      </c>
      <c r="EL211">
        <v>19.797737999999999</v>
      </c>
      <c r="EM211">
        <v>3.7906529999999998</v>
      </c>
      <c r="EN211">
        <v>3.379394</v>
      </c>
      <c r="EO211">
        <v>-10.633414999999999</v>
      </c>
      <c r="EP211">
        <v>-2.5277259999999999</v>
      </c>
      <c r="EQ211">
        <v>-15.250807999999999</v>
      </c>
      <c r="ER211">
        <v>100.181124</v>
      </c>
      <c r="ES211">
        <v>91.347711000000004</v>
      </c>
      <c r="ET211">
        <v>97.813552999999999</v>
      </c>
      <c r="EU211">
        <v>0.49953399999999998</v>
      </c>
      <c r="EV211">
        <v>15813.957123</v>
      </c>
      <c r="EW211" t="s">
        <v>1173</v>
      </c>
      <c r="EX211" t="s">
        <v>1173</v>
      </c>
      <c r="EY211">
        <v>11892.317902999999</v>
      </c>
    </row>
    <row r="212" spans="1:155" x14ac:dyDescent="0.25">
      <c r="A212" s="741">
        <v>46299</v>
      </c>
      <c r="B212" s="740">
        <v>0.31519675925925927</v>
      </c>
      <c r="C212">
        <v>11220</v>
      </c>
      <c r="D212">
        <v>0</v>
      </c>
      <c r="E212">
        <v>0</v>
      </c>
      <c r="F212">
        <v>80.057891999999995</v>
      </c>
      <c r="G212">
        <v>77.116825000000006</v>
      </c>
      <c r="H212">
        <v>68.475307000000001</v>
      </c>
      <c r="I212">
        <v>77.666111999999998</v>
      </c>
      <c r="J212">
        <v>81.842364000000003</v>
      </c>
      <c r="K212">
        <v>78.079097000000004</v>
      </c>
      <c r="L212">
        <v>75.339089000000001</v>
      </c>
      <c r="M212">
        <v>77.097571000000002</v>
      </c>
      <c r="N212">
        <v>-3.0175E-2</v>
      </c>
      <c r="O212">
        <v>-0.54510599999999998</v>
      </c>
      <c r="P212">
        <v>-0.54788000000000003</v>
      </c>
      <c r="Q212">
        <v>-0.972298</v>
      </c>
      <c r="R212">
        <v>-3.0760179999999999</v>
      </c>
      <c r="S212">
        <v>-3.5408840000000001</v>
      </c>
      <c r="T212">
        <v>-2.52203</v>
      </c>
      <c r="U212">
        <v>-0.64992799999999995</v>
      </c>
      <c r="V212">
        <v>2.7749429999999999</v>
      </c>
      <c r="W212">
        <v>3.3548559999999998</v>
      </c>
      <c r="X212">
        <v>1.182974</v>
      </c>
      <c r="Y212">
        <v>-0.77659599999999995</v>
      </c>
      <c r="Z212">
        <v>2.3954870000000001</v>
      </c>
      <c r="AA212">
        <v>2.5777589999999999</v>
      </c>
      <c r="AB212">
        <v>2.065267</v>
      </c>
      <c r="AC212">
        <v>-2.492346</v>
      </c>
      <c r="AD212">
        <v>0.51478400000000002</v>
      </c>
      <c r="AE212">
        <v>1.134971</v>
      </c>
      <c r="AF212">
        <v>-1.372012</v>
      </c>
      <c r="AG212">
        <v>-6.3635780000000004</v>
      </c>
      <c r="AH212">
        <v>8.8257989999999999</v>
      </c>
      <c r="AI212">
        <v>14.449323</v>
      </c>
      <c r="AJ212">
        <v>-11.886729000000001</v>
      </c>
      <c r="AK212">
        <v>0.69200099999999998</v>
      </c>
      <c r="AL212">
        <v>5.702871</v>
      </c>
      <c r="AM212">
        <v>8.1139999999999997E-3</v>
      </c>
      <c r="AN212">
        <v>4.3992959999999997</v>
      </c>
      <c r="AO212">
        <v>-0.61535300000000004</v>
      </c>
      <c r="AP212">
        <v>2.6829640000000001</v>
      </c>
      <c r="AQ212">
        <v>-2.3690950000000002</v>
      </c>
      <c r="AR212">
        <v>2.6409500000000001</v>
      </c>
      <c r="AS212">
        <v>-3.1557270000000002</v>
      </c>
      <c r="AT212">
        <v>1.6818649999999999</v>
      </c>
      <c r="AU212">
        <v>-2.3713920000000002</v>
      </c>
      <c r="AV212">
        <v>1.8505130000000001</v>
      </c>
      <c r="AW212">
        <v>0.107568</v>
      </c>
      <c r="AX212">
        <v>4.1699000000000002</v>
      </c>
      <c r="AY212">
        <v>-0.30647600000000003</v>
      </c>
      <c r="AZ212">
        <v>4.1756719999999996</v>
      </c>
      <c r="BA212">
        <v>-1.6295919999999999</v>
      </c>
      <c r="BB212">
        <v>3.2717130000000001</v>
      </c>
      <c r="BC212">
        <v>-2.4409540000000001</v>
      </c>
      <c r="BD212">
        <v>2.3773759999999999</v>
      </c>
      <c r="BE212">
        <v>-2.9824090000000001</v>
      </c>
      <c r="BF212">
        <v>1.4550890000000001</v>
      </c>
      <c r="BG212">
        <v>-2.452086</v>
      </c>
      <c r="BH212">
        <v>0.74686600000000003</v>
      </c>
      <c r="BI212">
        <v>0.45235999999999998</v>
      </c>
      <c r="BJ212">
        <v>4.884334</v>
      </c>
      <c r="BK212">
        <v>-7.8202999999999995E-2</v>
      </c>
      <c r="BL212">
        <v>3.614093</v>
      </c>
      <c r="BM212">
        <v>-1.1016079999999999</v>
      </c>
      <c r="BN212">
        <v>3.053642</v>
      </c>
      <c r="BO212">
        <v>-2.3780039999999998</v>
      </c>
      <c r="BP212">
        <v>0.96935099999999996</v>
      </c>
      <c r="BQ212">
        <v>-2.8228749999999998</v>
      </c>
      <c r="BR212">
        <v>0.933809</v>
      </c>
      <c r="BS212">
        <v>-2.435063</v>
      </c>
      <c r="BT212">
        <v>1.1907430000000001</v>
      </c>
      <c r="BU212">
        <v>0.62780199999999997</v>
      </c>
      <c r="BV212">
        <v>4.0007390000000003</v>
      </c>
      <c r="BW212">
        <v>0.20577400000000001</v>
      </c>
      <c r="BX212">
        <v>3.8698809999999999</v>
      </c>
      <c r="BY212">
        <v>-1.340109</v>
      </c>
      <c r="BZ212">
        <v>2.1137609999999998</v>
      </c>
      <c r="CA212">
        <v>-2.320621</v>
      </c>
      <c r="CB212">
        <v>0.25236999999999998</v>
      </c>
      <c r="CC212">
        <v>-2.271833</v>
      </c>
      <c r="CD212">
        <v>1.940215</v>
      </c>
      <c r="CE212">
        <v>-2.1656650000000002</v>
      </c>
      <c r="CF212">
        <v>0.50607999999999997</v>
      </c>
      <c r="CG212">
        <v>0.37495200000000001</v>
      </c>
      <c r="CH212">
        <v>3.0613429999999999</v>
      </c>
      <c r="CI212">
        <v>-0.18515200000000001</v>
      </c>
      <c r="CJ212">
        <v>2.159354</v>
      </c>
      <c r="CK212">
        <v>-0.90318600000000004</v>
      </c>
      <c r="CL212">
        <v>1.722745</v>
      </c>
      <c r="CM212">
        <v>-2.1930170000000002</v>
      </c>
      <c r="CN212">
        <v>9.5919999999999998E-3</v>
      </c>
      <c r="CO212">
        <v>-2.7638569999999998</v>
      </c>
      <c r="CP212">
        <v>0.41188999999999998</v>
      </c>
      <c r="CQ212">
        <v>-2.5949819999999999</v>
      </c>
      <c r="CR212">
        <v>0.79779100000000003</v>
      </c>
      <c r="CS212">
        <v>1.0870679999999999</v>
      </c>
      <c r="CT212">
        <v>4.5579919999999996</v>
      </c>
      <c r="CU212">
        <v>8.6566000000000004E-2</v>
      </c>
      <c r="CV212">
        <v>2.4811960000000002</v>
      </c>
      <c r="CW212">
        <v>-1.0804940000000001</v>
      </c>
      <c r="CX212">
        <v>1.77495</v>
      </c>
      <c r="CY212">
        <v>-2.3737089999999998</v>
      </c>
      <c r="CZ212">
        <v>1.3034019999999999</v>
      </c>
      <c r="DA212">
        <v>-1.943765</v>
      </c>
      <c r="DB212">
        <v>-0.21243300000000001</v>
      </c>
      <c r="DC212">
        <v>-2.066119</v>
      </c>
      <c r="DD212">
        <v>2.6009129999999998</v>
      </c>
      <c r="DE212">
        <v>98.495439000000005</v>
      </c>
      <c r="DF212">
        <v>81.890876000000006</v>
      </c>
      <c r="DG212">
        <v>89.452091999999993</v>
      </c>
      <c r="DH212">
        <v>94.540738000000005</v>
      </c>
      <c r="DI212">
        <v>78.725550999999996</v>
      </c>
      <c r="DJ212">
        <v>95.154122999999998</v>
      </c>
      <c r="DK212">
        <v>100.72291300000001</v>
      </c>
      <c r="DL212">
        <v>95.403355000000005</v>
      </c>
      <c r="DM212">
        <v>111.44332199999999</v>
      </c>
      <c r="DN212">
        <v>77.152979000000002</v>
      </c>
      <c r="DO212">
        <v>119.218082</v>
      </c>
      <c r="DP212">
        <v>94.856204000000005</v>
      </c>
      <c r="DQ212">
        <v>112.12596600000001</v>
      </c>
      <c r="DR212">
        <v>115.12879599999999</v>
      </c>
      <c r="DS212">
        <v>114.842562</v>
      </c>
      <c r="DT212">
        <v>16.545224999999999</v>
      </c>
      <c r="DU212">
        <v>172.843716</v>
      </c>
      <c r="DV212">
        <v>25.630001</v>
      </c>
      <c r="DW212">
        <v>107.307281</v>
      </c>
      <c r="DX212">
        <v>13.760426000000001</v>
      </c>
      <c r="DY212">
        <v>168.33059900000001</v>
      </c>
      <c r="DZ212">
        <v>118.95</v>
      </c>
      <c r="EA212">
        <v>6.1429999999999998</v>
      </c>
      <c r="EB212">
        <v>718.8</v>
      </c>
      <c r="EC212">
        <v>123.95</v>
      </c>
      <c r="ED212">
        <v>0.499</v>
      </c>
      <c r="EE212">
        <v>34.5</v>
      </c>
      <c r="EF212">
        <v>120.74</v>
      </c>
      <c r="EG212">
        <v>5.7190000000000003</v>
      </c>
      <c r="EH212">
        <v>677.8</v>
      </c>
      <c r="EI212">
        <v>120.709999</v>
      </c>
      <c r="EJ212">
        <v>4.9039999999999999</v>
      </c>
      <c r="EK212">
        <v>545.90002400000003</v>
      </c>
      <c r="EL212">
        <v>19.484802999999999</v>
      </c>
      <c r="EM212">
        <v>12.26573</v>
      </c>
      <c r="EN212">
        <v>3.2823319999999998</v>
      </c>
      <c r="EO212">
        <v>-10.659003999999999</v>
      </c>
      <c r="EP212">
        <v>2.1835930000000001</v>
      </c>
      <c r="EQ212">
        <v>-15.169060999999999</v>
      </c>
      <c r="ER212">
        <v>99.451255000000003</v>
      </c>
      <c r="ES212">
        <v>68.235620999999995</v>
      </c>
      <c r="ET212">
        <v>97.585431999999997</v>
      </c>
      <c r="EU212">
        <v>0.49241200000000002</v>
      </c>
      <c r="EV212">
        <v>15825.958283</v>
      </c>
      <c r="EW212" t="s">
        <v>1173</v>
      </c>
      <c r="EX212" t="s">
        <v>1173</v>
      </c>
      <c r="EY212">
        <v>11900.303757</v>
      </c>
    </row>
    <row r="213" spans="1:155" x14ac:dyDescent="0.25">
      <c r="A213" s="741">
        <v>46299</v>
      </c>
      <c r="B213" s="740">
        <v>0.31589120370370372</v>
      </c>
      <c r="C213">
        <v>11280</v>
      </c>
      <c r="D213">
        <v>0</v>
      </c>
      <c r="E213">
        <v>0</v>
      </c>
      <c r="F213">
        <v>79.917225000000002</v>
      </c>
      <c r="G213">
        <v>77.055321000000006</v>
      </c>
      <c r="H213">
        <v>68.496606</v>
      </c>
      <c r="I213">
        <v>77.618364</v>
      </c>
      <c r="J213">
        <v>81.752521000000002</v>
      </c>
      <c r="K213">
        <v>78.095769000000004</v>
      </c>
      <c r="L213">
        <v>75.319652000000005</v>
      </c>
      <c r="M213">
        <v>77.061318999999997</v>
      </c>
      <c r="N213">
        <v>-1.1858E-2</v>
      </c>
      <c r="O213">
        <v>-0.388067</v>
      </c>
      <c r="P213">
        <v>0.58944099999999999</v>
      </c>
      <c r="Q213">
        <v>-4.9090000000000002E-2</v>
      </c>
      <c r="R213">
        <v>-3.1040679999999998</v>
      </c>
      <c r="S213">
        <v>-3.707881</v>
      </c>
      <c r="T213">
        <v>-2.5360420000000001</v>
      </c>
      <c r="U213">
        <v>-0.77953499999999998</v>
      </c>
      <c r="V213">
        <v>2.801463</v>
      </c>
      <c r="W213">
        <v>3.8252410000000001</v>
      </c>
      <c r="X213">
        <v>1.953478</v>
      </c>
      <c r="Y213">
        <v>-0.70370600000000005</v>
      </c>
      <c r="Z213">
        <v>2.3022960000000001</v>
      </c>
      <c r="AA213">
        <v>2.4804520000000001</v>
      </c>
      <c r="AB213">
        <v>2.1351749999999998</v>
      </c>
      <c r="AC213">
        <v>-2.4330769999999999</v>
      </c>
      <c r="AD213">
        <v>1.192299</v>
      </c>
      <c r="AE213">
        <v>2.4321920000000001</v>
      </c>
      <c r="AF213">
        <v>-1.328352</v>
      </c>
      <c r="AG213">
        <v>-6.3321750000000003</v>
      </c>
      <c r="AH213">
        <v>8.7770309999999991</v>
      </c>
      <c r="AI213">
        <v>25.445398999999998</v>
      </c>
      <c r="AJ213">
        <v>-11.760094</v>
      </c>
      <c r="AK213">
        <v>0.67818199999999995</v>
      </c>
      <c r="AL213">
        <v>5.7129849999999998</v>
      </c>
      <c r="AM213">
        <v>-6.6350000000000003E-3</v>
      </c>
      <c r="AN213">
        <v>4.422739</v>
      </c>
      <c r="AO213">
        <v>-0.62210100000000002</v>
      </c>
      <c r="AP213">
        <v>2.706159</v>
      </c>
      <c r="AQ213">
        <v>-2.3605580000000002</v>
      </c>
      <c r="AR213">
        <v>2.6313260000000001</v>
      </c>
      <c r="AS213">
        <v>-3.149651</v>
      </c>
      <c r="AT213">
        <v>1.680102</v>
      </c>
      <c r="AU213">
        <v>-2.3944969999999999</v>
      </c>
      <c r="AV213">
        <v>1.852436</v>
      </c>
      <c r="AW213">
        <v>0.118529</v>
      </c>
      <c r="AX213">
        <v>4.1661020000000004</v>
      </c>
      <c r="AY213">
        <v>-0.28672500000000001</v>
      </c>
      <c r="AZ213">
        <v>4.1745919999999996</v>
      </c>
      <c r="BA213">
        <v>-1.614933</v>
      </c>
      <c r="BB213">
        <v>3.2745519999999999</v>
      </c>
      <c r="BC213">
        <v>-2.4455110000000002</v>
      </c>
      <c r="BD213">
        <v>2.3792979999999999</v>
      </c>
      <c r="BE213">
        <v>-2.9751080000000001</v>
      </c>
      <c r="BF213">
        <v>1.466488</v>
      </c>
      <c r="BG213">
        <v>-2.4373710000000002</v>
      </c>
      <c r="BH213">
        <v>0.73931899999999995</v>
      </c>
      <c r="BI213">
        <v>0.450351</v>
      </c>
      <c r="BJ213">
        <v>4.8787380000000002</v>
      </c>
      <c r="BK213">
        <v>-7.8296000000000004E-2</v>
      </c>
      <c r="BL213">
        <v>3.6112440000000001</v>
      </c>
      <c r="BM213">
        <v>-1.112808</v>
      </c>
      <c r="BN213">
        <v>3.0622630000000002</v>
      </c>
      <c r="BO213">
        <v>-2.3605</v>
      </c>
      <c r="BP213">
        <v>0.97015700000000005</v>
      </c>
      <c r="BQ213">
        <v>-2.8248479999999998</v>
      </c>
      <c r="BR213">
        <v>0.91702399999999995</v>
      </c>
      <c r="BS213">
        <v>-2.4315289999999998</v>
      </c>
      <c r="BT213">
        <v>1.1725810000000001</v>
      </c>
      <c r="BU213">
        <v>0.61282800000000004</v>
      </c>
      <c r="BV213">
        <v>3.9642569999999999</v>
      </c>
      <c r="BW213">
        <v>0.18570999999999999</v>
      </c>
      <c r="BX213">
        <v>3.8323179999999999</v>
      </c>
      <c r="BY213">
        <v>-1.3492649999999999</v>
      </c>
      <c r="BZ213">
        <v>2.09117</v>
      </c>
      <c r="CA213">
        <v>-2.2974619999999999</v>
      </c>
      <c r="CB213">
        <v>0.251884</v>
      </c>
      <c r="CC213">
        <v>-2.2726000000000002</v>
      </c>
      <c r="CD213">
        <v>1.926555</v>
      </c>
      <c r="CE213">
        <v>-2.1710669999999999</v>
      </c>
      <c r="CF213">
        <v>0.48970900000000001</v>
      </c>
      <c r="CG213">
        <v>0.33133200000000002</v>
      </c>
      <c r="CH213">
        <v>3.0493619999999999</v>
      </c>
      <c r="CI213">
        <v>-0.21429300000000001</v>
      </c>
      <c r="CJ213">
        <v>2.1823549999999998</v>
      </c>
      <c r="CK213">
        <v>-0.88914499999999996</v>
      </c>
      <c r="CL213">
        <v>1.699864</v>
      </c>
      <c r="CM213">
        <v>-2.1947100000000002</v>
      </c>
      <c r="CN213">
        <v>6.0099999999999997E-4</v>
      </c>
      <c r="CO213">
        <v>-2.7603589999999998</v>
      </c>
      <c r="CP213">
        <v>0.39028600000000002</v>
      </c>
      <c r="CQ213">
        <v>-2.594884</v>
      </c>
      <c r="CR213">
        <v>0.79742800000000003</v>
      </c>
      <c r="CS213">
        <v>1.080247</v>
      </c>
      <c r="CT213">
        <v>4.5367430000000004</v>
      </c>
      <c r="CU213">
        <v>6.0552000000000002E-2</v>
      </c>
      <c r="CV213">
        <v>2.4861170000000001</v>
      </c>
      <c r="CW213">
        <v>-1.0769340000000001</v>
      </c>
      <c r="CX213">
        <v>1.7971539999999999</v>
      </c>
      <c r="CY213">
        <v>-2.28552</v>
      </c>
      <c r="CZ213">
        <v>1.309483</v>
      </c>
      <c r="DA213">
        <v>-1.924968</v>
      </c>
      <c r="DB213">
        <v>-0.208014</v>
      </c>
      <c r="DC213">
        <v>-2.0491730000000001</v>
      </c>
      <c r="DD213">
        <v>2.5910489999999999</v>
      </c>
      <c r="DE213">
        <v>98.207410999999993</v>
      </c>
      <c r="DF213">
        <v>81.170102999999997</v>
      </c>
      <c r="DG213">
        <v>89.330200000000005</v>
      </c>
      <c r="DH213">
        <v>92.696299999999994</v>
      </c>
      <c r="DI213">
        <v>78.679755999999998</v>
      </c>
      <c r="DJ213">
        <v>94.955224999999999</v>
      </c>
      <c r="DK213">
        <v>100.703273</v>
      </c>
      <c r="DL213">
        <v>95.149379999999994</v>
      </c>
      <c r="DM213">
        <v>103.172701</v>
      </c>
      <c r="DN213">
        <v>79.663244000000006</v>
      </c>
      <c r="DO213">
        <v>119.332438</v>
      </c>
      <c r="DP213">
        <v>94.734645999999998</v>
      </c>
      <c r="DQ213">
        <v>112.09604299999999</v>
      </c>
      <c r="DR213">
        <v>105.463702</v>
      </c>
      <c r="DS213">
        <v>114.507411</v>
      </c>
      <c r="DT213">
        <v>16.492159999999998</v>
      </c>
      <c r="DU213">
        <v>172.22918300000001</v>
      </c>
      <c r="DV213">
        <v>26.121437</v>
      </c>
      <c r="DW213">
        <v>33.726551000000001</v>
      </c>
      <c r="DX213">
        <v>13.803432000000001</v>
      </c>
      <c r="DY213">
        <v>167.87400099999999</v>
      </c>
      <c r="DZ213">
        <v>118.87</v>
      </c>
      <c r="EA213">
        <v>6.1429999999999998</v>
      </c>
      <c r="EB213">
        <v>716.6</v>
      </c>
      <c r="EC213">
        <v>123.72</v>
      </c>
      <c r="ED213">
        <v>0.502</v>
      </c>
      <c r="EE213">
        <v>34.700000000000003</v>
      </c>
      <c r="EF213">
        <v>120.84</v>
      </c>
      <c r="EG213">
        <v>5.7039999999999997</v>
      </c>
      <c r="EH213">
        <v>679.4</v>
      </c>
      <c r="EI213">
        <v>120.650002</v>
      </c>
      <c r="EJ213">
        <v>4.9020000000000001</v>
      </c>
      <c r="EK213">
        <v>546.09997599999997</v>
      </c>
      <c r="EL213">
        <v>19.519024999999999</v>
      </c>
      <c r="EM213">
        <v>22.632919999999999</v>
      </c>
      <c r="EN213">
        <v>3.3367830000000001</v>
      </c>
      <c r="EO213">
        <v>-10.741994</v>
      </c>
      <c r="EP213">
        <v>2.8124790000000002</v>
      </c>
      <c r="EQ213">
        <v>-15.096876999999999</v>
      </c>
      <c r="ER213">
        <v>99.199140999999997</v>
      </c>
      <c r="ES213">
        <v>11.880898999999999</v>
      </c>
      <c r="ET213">
        <v>97.394793000000007</v>
      </c>
      <c r="EU213">
        <v>0.490871</v>
      </c>
      <c r="EV213">
        <v>15837.955431</v>
      </c>
      <c r="EW213" t="s">
        <v>1173</v>
      </c>
      <c r="EX213" t="s">
        <v>1173</v>
      </c>
      <c r="EY213">
        <v>11909.407338999999</v>
      </c>
    </row>
    <row r="214" spans="1:155" x14ac:dyDescent="0.25">
      <c r="A214" s="741">
        <v>46299</v>
      </c>
      <c r="B214" s="740">
        <v>0.31658564814814816</v>
      </c>
      <c r="C214">
        <v>11340</v>
      </c>
      <c r="D214">
        <v>0</v>
      </c>
      <c r="E214">
        <v>0</v>
      </c>
      <c r="F214">
        <v>79.780472000000003</v>
      </c>
      <c r="G214">
        <v>76.996497000000005</v>
      </c>
      <c r="H214">
        <v>68.437612000000001</v>
      </c>
      <c r="I214">
        <v>77.610940999999997</v>
      </c>
      <c r="J214">
        <v>81.642032</v>
      </c>
      <c r="K214">
        <v>78.096346999999994</v>
      </c>
      <c r="L214">
        <v>75.298424999999995</v>
      </c>
      <c r="M214">
        <v>77.003895</v>
      </c>
      <c r="N214">
        <v>-1.0371999999999999E-2</v>
      </c>
      <c r="O214">
        <v>-0.32139899999999999</v>
      </c>
      <c r="P214">
        <v>0.71139600000000003</v>
      </c>
      <c r="Q214">
        <v>-1.1967E-2</v>
      </c>
      <c r="R214">
        <v>-3.1377989999999998</v>
      </c>
      <c r="S214">
        <v>-3.6812339999999999</v>
      </c>
      <c r="T214">
        <v>-2.6631909999999999</v>
      </c>
      <c r="U214">
        <v>-0.784667</v>
      </c>
      <c r="V214">
        <v>2.8737879999999998</v>
      </c>
      <c r="W214">
        <v>4.0517649999999996</v>
      </c>
      <c r="X214">
        <v>2.0553750000000002</v>
      </c>
      <c r="Y214">
        <v>-0.59809800000000002</v>
      </c>
      <c r="Z214">
        <v>2.2135889999999998</v>
      </c>
      <c r="AA214">
        <v>2.5096080000000001</v>
      </c>
      <c r="AB214">
        <v>2.1917749999999998</v>
      </c>
      <c r="AC214">
        <v>-2.3895270000000002</v>
      </c>
      <c r="AD214">
        <v>1.425198</v>
      </c>
      <c r="AE214">
        <v>-0.344306</v>
      </c>
      <c r="AF214">
        <v>-1.485744</v>
      </c>
      <c r="AG214">
        <v>-6.3829969999999996</v>
      </c>
      <c r="AH214">
        <v>8.8565450000000006</v>
      </c>
      <c r="AI214">
        <v>-3.7658779999999998</v>
      </c>
      <c r="AJ214">
        <v>-11.814985999999999</v>
      </c>
      <c r="AK214">
        <v>0.63773299999999999</v>
      </c>
      <c r="AL214">
        <v>5.6831120000000004</v>
      </c>
      <c r="AM214">
        <v>-1.9207999999999999E-2</v>
      </c>
      <c r="AN214">
        <v>4.3767449999999997</v>
      </c>
      <c r="AO214">
        <v>-0.63960600000000001</v>
      </c>
      <c r="AP214">
        <v>2.6661950000000001</v>
      </c>
      <c r="AQ214">
        <v>-2.3586339999999999</v>
      </c>
      <c r="AR214">
        <v>2.5967120000000001</v>
      </c>
      <c r="AS214">
        <v>-3.1701800000000002</v>
      </c>
      <c r="AT214">
        <v>1.651073</v>
      </c>
      <c r="AU214">
        <v>-2.4000569999999999</v>
      </c>
      <c r="AV214">
        <v>1.8068280000000001</v>
      </c>
      <c r="AW214">
        <v>0.106363</v>
      </c>
      <c r="AX214">
        <v>4.1374810000000002</v>
      </c>
      <c r="AY214">
        <v>-0.29889900000000003</v>
      </c>
      <c r="AZ214">
        <v>4.1569029999999998</v>
      </c>
      <c r="BA214">
        <v>-1.6415789999999999</v>
      </c>
      <c r="BB214">
        <v>3.2373180000000001</v>
      </c>
      <c r="BC214">
        <v>-2.4353020000000001</v>
      </c>
      <c r="BD214">
        <v>2.3410920000000002</v>
      </c>
      <c r="BE214">
        <v>-2.9775849999999999</v>
      </c>
      <c r="BF214">
        <v>1.430375</v>
      </c>
      <c r="BG214">
        <v>-2.4607160000000001</v>
      </c>
      <c r="BH214">
        <v>0.73492199999999996</v>
      </c>
      <c r="BI214">
        <v>0.446413</v>
      </c>
      <c r="BJ214">
        <v>4.8636889999999999</v>
      </c>
      <c r="BK214">
        <v>-0.102239</v>
      </c>
      <c r="BL214">
        <v>3.5892729999999999</v>
      </c>
      <c r="BM214">
        <v>-1.109945</v>
      </c>
      <c r="BN214">
        <v>3.0257309999999999</v>
      </c>
      <c r="BO214">
        <v>-2.3514279999999999</v>
      </c>
      <c r="BP214">
        <v>0.95657700000000001</v>
      </c>
      <c r="BQ214">
        <v>-2.821339</v>
      </c>
      <c r="BR214">
        <v>0.89351000000000003</v>
      </c>
      <c r="BS214">
        <v>-2.4338310000000001</v>
      </c>
      <c r="BT214">
        <v>1.1776709999999999</v>
      </c>
      <c r="BU214">
        <v>0.61842299999999994</v>
      </c>
      <c r="BV214">
        <v>3.9661490000000001</v>
      </c>
      <c r="BW214">
        <v>0.17929899999999999</v>
      </c>
      <c r="BX214">
        <v>3.8474729999999999</v>
      </c>
      <c r="BY214">
        <v>-1.348805</v>
      </c>
      <c r="BZ214">
        <v>2.0739909999999999</v>
      </c>
      <c r="CA214">
        <v>-2.3073380000000001</v>
      </c>
      <c r="CB214">
        <v>0.26744800000000002</v>
      </c>
      <c r="CC214">
        <v>-2.2617340000000001</v>
      </c>
      <c r="CD214">
        <v>1.921227</v>
      </c>
      <c r="CE214">
        <v>-2.1583489999999999</v>
      </c>
      <c r="CF214">
        <v>0.48482900000000001</v>
      </c>
      <c r="CG214">
        <v>0.34676899999999999</v>
      </c>
      <c r="CH214">
        <v>3.0363470000000001</v>
      </c>
      <c r="CI214">
        <v>-0.20149</v>
      </c>
      <c r="CJ214">
        <v>2.1619549999999998</v>
      </c>
      <c r="CK214">
        <v>-0.91300199999999998</v>
      </c>
      <c r="CL214">
        <v>1.682552</v>
      </c>
      <c r="CM214">
        <v>-2.199608</v>
      </c>
      <c r="CN214">
        <v>-5.6690000000000004E-3</v>
      </c>
      <c r="CO214">
        <v>-2.772224</v>
      </c>
      <c r="CP214">
        <v>0.403445</v>
      </c>
      <c r="CQ214">
        <v>-2.6020759999999998</v>
      </c>
      <c r="CR214">
        <v>0.77827500000000005</v>
      </c>
      <c r="CS214">
        <v>1.0629470000000001</v>
      </c>
      <c r="CT214">
        <v>4.5133099999999997</v>
      </c>
      <c r="CU214">
        <v>5.8674999999999998E-2</v>
      </c>
      <c r="CV214">
        <v>2.4534060000000002</v>
      </c>
      <c r="CW214">
        <v>-1.0765009999999999</v>
      </c>
      <c r="CX214">
        <v>1.7949079999999999</v>
      </c>
      <c r="CY214">
        <v>-2.2270430000000001</v>
      </c>
      <c r="CZ214">
        <v>1.3067740000000001</v>
      </c>
      <c r="DA214">
        <v>-1.921505</v>
      </c>
      <c r="DB214">
        <v>-0.22258500000000001</v>
      </c>
      <c r="DC214">
        <v>-2.0517340000000002</v>
      </c>
      <c r="DD214">
        <v>2.5913490000000001</v>
      </c>
      <c r="DE214">
        <v>99.042597999999998</v>
      </c>
      <c r="DF214">
        <v>81.591661999999999</v>
      </c>
      <c r="DG214">
        <v>88.857489999999999</v>
      </c>
      <c r="DH214">
        <v>100.39036</v>
      </c>
      <c r="DI214">
        <v>78.438614999999999</v>
      </c>
      <c r="DJ214">
        <v>94.786269000000004</v>
      </c>
      <c r="DK214">
        <v>101.212813</v>
      </c>
      <c r="DL214">
        <v>95.266171999999997</v>
      </c>
      <c r="DM214">
        <v>112.231059</v>
      </c>
      <c r="DN214">
        <v>97.963980000000006</v>
      </c>
      <c r="DO214">
        <v>119.75001899999999</v>
      </c>
      <c r="DP214">
        <v>94.568011999999996</v>
      </c>
      <c r="DQ214">
        <v>112.601629</v>
      </c>
      <c r="DR214">
        <v>133.63979599999999</v>
      </c>
      <c r="DS214">
        <v>114.590914</v>
      </c>
      <c r="DT214">
        <v>16.546925999999999</v>
      </c>
      <c r="DU214">
        <v>174.098634</v>
      </c>
      <c r="DV214">
        <v>17.388338000000001</v>
      </c>
      <c r="DW214">
        <v>185.045162</v>
      </c>
      <c r="DX214">
        <v>13.741717</v>
      </c>
      <c r="DY214">
        <v>167.747848</v>
      </c>
      <c r="DZ214">
        <v>118.37</v>
      </c>
      <c r="EA214">
        <v>6.181</v>
      </c>
      <c r="EB214">
        <v>718.7</v>
      </c>
      <c r="EC214">
        <v>121.48</v>
      </c>
      <c r="ED214">
        <v>5.8890000000000002</v>
      </c>
      <c r="EE214">
        <v>704.7</v>
      </c>
      <c r="EF214">
        <v>120.51</v>
      </c>
      <c r="EG214">
        <v>5.7</v>
      </c>
      <c r="EH214">
        <v>679.3</v>
      </c>
      <c r="EI214">
        <v>120.629997</v>
      </c>
      <c r="EJ214">
        <v>4.9009999999999998</v>
      </c>
      <c r="EK214">
        <v>545.40002400000003</v>
      </c>
      <c r="EL214">
        <v>19.512891</v>
      </c>
      <c r="EM214">
        <v>5.5888790000000004</v>
      </c>
      <c r="EN214">
        <v>3.3855029999999999</v>
      </c>
      <c r="EO214">
        <v>-10.656345999999999</v>
      </c>
      <c r="EP214">
        <v>-9.3547569999999993</v>
      </c>
      <c r="EQ214">
        <v>-15.200488999999999</v>
      </c>
      <c r="ER214">
        <v>99.964213000000001</v>
      </c>
      <c r="ES214">
        <v>104.336049</v>
      </c>
      <c r="ET214">
        <v>97.342060000000004</v>
      </c>
      <c r="EU214">
        <v>0.480209</v>
      </c>
      <c r="EV214">
        <v>15849.94375</v>
      </c>
      <c r="EW214" t="s">
        <v>1173</v>
      </c>
      <c r="EX214" t="s">
        <v>1173</v>
      </c>
      <c r="EY214">
        <v>11918.508581</v>
      </c>
    </row>
    <row r="215" spans="1:155" x14ac:dyDescent="0.25">
      <c r="A215" s="741">
        <v>46299</v>
      </c>
      <c r="B215" s="740">
        <v>0.3172800925925926</v>
      </c>
      <c r="C215">
        <v>11400</v>
      </c>
      <c r="D215">
        <v>0</v>
      </c>
      <c r="E215">
        <v>0</v>
      </c>
      <c r="F215">
        <v>79.794551999999996</v>
      </c>
      <c r="G215">
        <v>76.925494</v>
      </c>
      <c r="H215">
        <v>68.425912999999994</v>
      </c>
      <c r="I215">
        <v>77.615255000000005</v>
      </c>
      <c r="J215">
        <v>81.643810000000002</v>
      </c>
      <c r="K215">
        <v>78.068670999999995</v>
      </c>
      <c r="L215">
        <v>75.305457000000004</v>
      </c>
      <c r="M215">
        <v>76.921570000000003</v>
      </c>
      <c r="N215">
        <v>1.4982000000000001E-2</v>
      </c>
      <c r="O215">
        <v>-0.43564399999999998</v>
      </c>
      <c r="P215">
        <v>-0.57158699999999996</v>
      </c>
      <c r="Q215">
        <v>-0.82925199999999999</v>
      </c>
      <c r="R215">
        <v>-2.8252999999999999</v>
      </c>
      <c r="S215">
        <v>-3.2087219999999999</v>
      </c>
      <c r="T215">
        <v>-2.4719730000000002</v>
      </c>
      <c r="U215">
        <v>-0.73044200000000004</v>
      </c>
      <c r="V215">
        <v>2.8180670000000001</v>
      </c>
      <c r="W215">
        <v>3.6309459999999998</v>
      </c>
      <c r="X215">
        <v>1.48671</v>
      </c>
      <c r="Y215">
        <v>-0.70250599999999996</v>
      </c>
      <c r="Z215">
        <v>2.3177639999999999</v>
      </c>
      <c r="AA215">
        <v>2.512025</v>
      </c>
      <c r="AB215">
        <v>2.1481309999999998</v>
      </c>
      <c r="AC215">
        <v>-2.3379490000000001</v>
      </c>
      <c r="AD215">
        <v>0.73145700000000002</v>
      </c>
      <c r="AE215">
        <v>-3.4094980000000001</v>
      </c>
      <c r="AF215">
        <v>-1.129254</v>
      </c>
      <c r="AG215">
        <v>-2.769307</v>
      </c>
      <c r="AH215">
        <v>9.1248430000000003</v>
      </c>
      <c r="AI215">
        <v>-9.2717639999999992</v>
      </c>
      <c r="AJ215">
        <v>-1.38459</v>
      </c>
      <c r="AK215">
        <v>0.61441999999999997</v>
      </c>
      <c r="AL215">
        <v>5.6902689999999998</v>
      </c>
      <c r="AM215">
        <v>-5.1263999999999997E-2</v>
      </c>
      <c r="AN215">
        <v>4.3829979999999997</v>
      </c>
      <c r="AO215">
        <v>-0.646254</v>
      </c>
      <c r="AP215">
        <v>2.685349</v>
      </c>
      <c r="AQ215">
        <v>-2.3694730000000002</v>
      </c>
      <c r="AR215">
        <v>2.6158830000000002</v>
      </c>
      <c r="AS215">
        <v>-3.171732</v>
      </c>
      <c r="AT215">
        <v>1.677746</v>
      </c>
      <c r="AU215">
        <v>-2.4005779999999999</v>
      </c>
      <c r="AV215">
        <v>1.829348</v>
      </c>
      <c r="AW215">
        <v>7.6463000000000003E-2</v>
      </c>
      <c r="AX215">
        <v>4.1523009999999996</v>
      </c>
      <c r="AY215">
        <v>-0.32142100000000001</v>
      </c>
      <c r="AZ215">
        <v>4.1738869999999997</v>
      </c>
      <c r="BA215">
        <v>-1.634636</v>
      </c>
      <c r="BB215">
        <v>3.2524329999999999</v>
      </c>
      <c r="BC215">
        <v>-2.4497369999999998</v>
      </c>
      <c r="BD215">
        <v>2.3640539999999999</v>
      </c>
      <c r="BE215">
        <v>-2.9811700000000001</v>
      </c>
      <c r="BF215">
        <v>1.440645</v>
      </c>
      <c r="BG215">
        <v>-2.4522390000000001</v>
      </c>
      <c r="BH215">
        <v>0.71184199999999997</v>
      </c>
      <c r="BI215">
        <v>0.42424699999999999</v>
      </c>
      <c r="BJ215">
        <v>4.8515240000000004</v>
      </c>
      <c r="BK215">
        <v>-9.7396999999999997E-2</v>
      </c>
      <c r="BL215">
        <v>3.5853570000000001</v>
      </c>
      <c r="BM215">
        <v>-1.132865</v>
      </c>
      <c r="BN215">
        <v>3.0284300000000002</v>
      </c>
      <c r="BO215">
        <v>-2.3292299999999999</v>
      </c>
      <c r="BP215">
        <v>0.97543199999999997</v>
      </c>
      <c r="BQ215">
        <v>-2.7995890000000001</v>
      </c>
      <c r="BR215">
        <v>0.89439100000000005</v>
      </c>
      <c r="BS215">
        <v>-2.445468</v>
      </c>
      <c r="BT215">
        <v>1.179935</v>
      </c>
      <c r="BU215">
        <v>0.61094099999999996</v>
      </c>
      <c r="BV215">
        <v>3.9789119999999998</v>
      </c>
      <c r="BW215">
        <v>0.180588</v>
      </c>
      <c r="BX215">
        <v>3.8343919999999998</v>
      </c>
      <c r="BY215">
        <v>-1.3504149999999999</v>
      </c>
      <c r="BZ215">
        <v>2.0643039999999999</v>
      </c>
      <c r="CA215">
        <v>-2.3017880000000002</v>
      </c>
      <c r="CB215">
        <v>0.245726</v>
      </c>
      <c r="CC215">
        <v>-2.2853889999999999</v>
      </c>
      <c r="CD215">
        <v>1.910623</v>
      </c>
      <c r="CE215">
        <v>-2.160212</v>
      </c>
      <c r="CF215">
        <v>0.48826599999999998</v>
      </c>
      <c r="CG215">
        <v>0.326656</v>
      </c>
      <c r="CH215">
        <v>3.0027590000000002</v>
      </c>
      <c r="CI215">
        <v>-0.20658899999999999</v>
      </c>
      <c r="CJ215">
        <v>2.1628609999999999</v>
      </c>
      <c r="CK215">
        <v>-0.89866800000000002</v>
      </c>
      <c r="CL215">
        <v>1.7230970000000001</v>
      </c>
      <c r="CM215">
        <v>-2.1884899999999998</v>
      </c>
      <c r="CN215">
        <v>-8.43E-4</v>
      </c>
      <c r="CO215">
        <v>-2.7455690000000001</v>
      </c>
      <c r="CP215">
        <v>0.40933000000000003</v>
      </c>
      <c r="CQ215">
        <v>-2.5984829999999999</v>
      </c>
      <c r="CR215">
        <v>0.81276800000000005</v>
      </c>
      <c r="CS215">
        <v>1.0665199999999999</v>
      </c>
      <c r="CT215">
        <v>4.5501649999999998</v>
      </c>
      <c r="CU215">
        <v>9.8087999999999995E-2</v>
      </c>
      <c r="CV215">
        <v>2.4715029999999998</v>
      </c>
      <c r="CW215">
        <v>-1.0532159999999999</v>
      </c>
      <c r="CX215">
        <v>1.775957</v>
      </c>
      <c r="CY215">
        <v>-2.266975</v>
      </c>
      <c r="CZ215">
        <v>1.3039480000000001</v>
      </c>
      <c r="DA215">
        <v>-1.9696880000000001</v>
      </c>
      <c r="DB215">
        <v>-0.22303400000000001</v>
      </c>
      <c r="DC215">
        <v>-2.0605280000000001</v>
      </c>
      <c r="DD215">
        <v>2.6067939999999998</v>
      </c>
      <c r="DE215">
        <v>99.486074000000002</v>
      </c>
      <c r="DF215">
        <v>80.729067000000001</v>
      </c>
      <c r="DG215">
        <v>82.144841999999997</v>
      </c>
      <c r="DH215">
        <v>100.449906</v>
      </c>
      <c r="DI215">
        <v>80.340170999999998</v>
      </c>
      <c r="DJ215">
        <v>89.261633000000003</v>
      </c>
      <c r="DK215">
        <v>101.775396</v>
      </c>
      <c r="DL215">
        <v>95.289745999999994</v>
      </c>
      <c r="DM215">
        <v>127.644974</v>
      </c>
      <c r="DN215">
        <v>97.062629999999999</v>
      </c>
      <c r="DO215">
        <v>115.75199499999999</v>
      </c>
      <c r="DP215">
        <v>86.782556999999997</v>
      </c>
      <c r="DQ215">
        <v>112.52671599999999</v>
      </c>
      <c r="DR215">
        <v>135.76340500000001</v>
      </c>
      <c r="DS215">
        <v>113.800945</v>
      </c>
      <c r="DT215">
        <v>16.666906000000001</v>
      </c>
      <c r="DU215">
        <v>174.29077899999999</v>
      </c>
      <c r="DV215">
        <v>15.049538</v>
      </c>
      <c r="DW215">
        <v>178.74471</v>
      </c>
      <c r="DX215">
        <v>23.088851999999999</v>
      </c>
      <c r="DY215">
        <v>101.37067</v>
      </c>
      <c r="DZ215">
        <v>119.05</v>
      </c>
      <c r="EA215">
        <v>6.1340000000000003</v>
      </c>
      <c r="EB215">
        <v>722.7</v>
      </c>
      <c r="EC215">
        <v>121.93</v>
      </c>
      <c r="ED215">
        <v>5.6390000000000002</v>
      </c>
      <c r="EE215">
        <v>677.1</v>
      </c>
      <c r="EF215">
        <v>123.12</v>
      </c>
      <c r="EG215">
        <v>0.499</v>
      </c>
      <c r="EH215">
        <v>33.9</v>
      </c>
      <c r="EI215">
        <v>120.720001</v>
      </c>
      <c r="EJ215">
        <v>4.9029999999999996</v>
      </c>
      <c r="EK215">
        <v>545.90002400000003</v>
      </c>
      <c r="EL215">
        <v>19.593955999999999</v>
      </c>
      <c r="EM215">
        <v>3.769155</v>
      </c>
      <c r="EN215">
        <v>-0.219772</v>
      </c>
      <c r="EO215">
        <v>-10.469113</v>
      </c>
      <c r="EP215">
        <v>-13.040919000000001</v>
      </c>
      <c r="EQ215">
        <v>-1.1648179999999999</v>
      </c>
      <c r="ER215">
        <v>100.042534</v>
      </c>
      <c r="ES215">
        <v>101.841869</v>
      </c>
      <c r="ET215">
        <v>64.83896</v>
      </c>
      <c r="EU215">
        <v>0.48108600000000001</v>
      </c>
      <c r="EV215">
        <v>15861.953160999999</v>
      </c>
      <c r="EW215" t="s">
        <v>1173</v>
      </c>
      <c r="EX215" t="s">
        <v>1173</v>
      </c>
      <c r="EY215">
        <v>11926.370325</v>
      </c>
    </row>
    <row r="216" spans="1:155" x14ac:dyDescent="0.25">
      <c r="A216" s="741">
        <v>46299</v>
      </c>
      <c r="B216" s="740">
        <v>0.31797453703703704</v>
      </c>
      <c r="C216">
        <v>11460</v>
      </c>
      <c r="D216">
        <v>0</v>
      </c>
      <c r="E216">
        <v>0</v>
      </c>
      <c r="F216">
        <v>79.607939999999999</v>
      </c>
      <c r="G216">
        <v>76.997887000000006</v>
      </c>
      <c r="H216">
        <v>68.249562999999995</v>
      </c>
      <c r="I216">
        <v>77.601839999999996</v>
      </c>
      <c r="J216">
        <v>81.578483000000006</v>
      </c>
      <c r="K216">
        <v>77.832582000000002</v>
      </c>
      <c r="L216">
        <v>75.282454000000001</v>
      </c>
      <c r="M216">
        <v>76.755301000000003</v>
      </c>
      <c r="N216">
        <v>7.9308000000000003E-2</v>
      </c>
      <c r="O216">
        <v>-0.50766599999999995</v>
      </c>
      <c r="P216">
        <v>-1.3664339999999999</v>
      </c>
      <c r="Q216">
        <v>-1.387386</v>
      </c>
      <c r="R216">
        <v>-1.2702519999999999</v>
      </c>
      <c r="S216">
        <v>-1.1758200000000001</v>
      </c>
      <c r="T216">
        <v>-0.86895199999999995</v>
      </c>
      <c r="U216">
        <v>0.40578599999999998</v>
      </c>
      <c r="V216">
        <v>2.7385799999999998</v>
      </c>
      <c r="W216">
        <v>3.5304160000000002</v>
      </c>
      <c r="X216">
        <v>1.2037119999999999</v>
      </c>
      <c r="Y216">
        <v>3.8860000000000001E-3</v>
      </c>
      <c r="Z216">
        <v>3.1395590000000002</v>
      </c>
      <c r="AA216">
        <v>2.5994969999999999</v>
      </c>
      <c r="AB216">
        <v>2.0337200000000002</v>
      </c>
      <c r="AC216">
        <v>-2.4614989999999999</v>
      </c>
      <c r="AD216">
        <v>0.515127</v>
      </c>
      <c r="AE216">
        <v>-4.9402150000000002</v>
      </c>
      <c r="AF216">
        <v>3.2968999999999998E-2</v>
      </c>
      <c r="AG216">
        <v>2.8811E-2</v>
      </c>
      <c r="AH216">
        <v>8.8331350000000004</v>
      </c>
      <c r="AI216">
        <v>-11.937055000000001</v>
      </c>
      <c r="AJ216">
        <v>6.5392939999999999</v>
      </c>
      <c r="AK216">
        <v>0.60572700000000002</v>
      </c>
      <c r="AL216">
        <v>5.6744810000000001</v>
      </c>
      <c r="AM216">
        <v>-5.3326999999999999E-2</v>
      </c>
      <c r="AN216">
        <v>4.38462</v>
      </c>
      <c r="AO216">
        <v>-0.66604600000000003</v>
      </c>
      <c r="AP216">
        <v>2.6730200000000002</v>
      </c>
      <c r="AQ216">
        <v>-2.359639</v>
      </c>
      <c r="AR216">
        <v>2.6275309999999998</v>
      </c>
      <c r="AS216">
        <v>-3.1753019999999998</v>
      </c>
      <c r="AT216">
        <v>1.6809000000000001</v>
      </c>
      <c r="AU216">
        <v>-2.409926</v>
      </c>
      <c r="AV216">
        <v>1.8260510000000001</v>
      </c>
      <c r="AW216">
        <v>7.3339000000000001E-2</v>
      </c>
      <c r="AX216">
        <v>4.1317490000000001</v>
      </c>
      <c r="AY216">
        <v>-0.332868</v>
      </c>
      <c r="AZ216">
        <v>4.1540109999999997</v>
      </c>
      <c r="BA216">
        <v>-1.634307</v>
      </c>
      <c r="BB216">
        <v>3.244545</v>
      </c>
      <c r="BC216">
        <v>-2.4498099999999998</v>
      </c>
      <c r="BD216">
        <v>2.3418839999999999</v>
      </c>
      <c r="BE216">
        <v>-3.007517</v>
      </c>
      <c r="BF216">
        <v>1.445365</v>
      </c>
      <c r="BG216">
        <v>-2.4729990000000002</v>
      </c>
      <c r="BH216">
        <v>0.72140000000000004</v>
      </c>
      <c r="BI216">
        <v>0.39132899999999998</v>
      </c>
      <c r="BJ216">
        <v>4.8492360000000003</v>
      </c>
      <c r="BK216">
        <v>-0.117725</v>
      </c>
      <c r="BL216">
        <v>3.5830639999999998</v>
      </c>
      <c r="BM216">
        <v>-1.128695</v>
      </c>
      <c r="BN216">
        <v>3.029096</v>
      </c>
      <c r="BO216">
        <v>-2.3605550000000002</v>
      </c>
      <c r="BP216">
        <v>0.93642300000000001</v>
      </c>
      <c r="BQ216">
        <v>-2.8281520000000002</v>
      </c>
      <c r="BR216">
        <v>0.90990800000000005</v>
      </c>
      <c r="BS216">
        <v>-2.4284789999999998</v>
      </c>
      <c r="BT216">
        <v>1.204669</v>
      </c>
      <c r="BU216">
        <v>0.60891600000000001</v>
      </c>
      <c r="BV216">
        <v>3.9782760000000001</v>
      </c>
      <c r="BW216">
        <v>0.18179500000000001</v>
      </c>
      <c r="BX216">
        <v>3.8463859999999999</v>
      </c>
      <c r="BY216">
        <v>-1.3480490000000001</v>
      </c>
      <c r="BZ216">
        <v>2.0863939999999999</v>
      </c>
      <c r="CA216">
        <v>-2.2999510000000001</v>
      </c>
      <c r="CB216">
        <v>0.26880199999999999</v>
      </c>
      <c r="CC216">
        <v>-2.2751709999999998</v>
      </c>
      <c r="CD216">
        <v>1.944269</v>
      </c>
      <c r="CE216">
        <v>-2.1652939999999998</v>
      </c>
      <c r="CF216">
        <v>0.50107699999999999</v>
      </c>
      <c r="CG216">
        <v>0.35101399999999999</v>
      </c>
      <c r="CH216">
        <v>3.0211380000000001</v>
      </c>
      <c r="CI216">
        <v>-0.232489</v>
      </c>
      <c r="CJ216">
        <v>2.145804</v>
      </c>
      <c r="CK216">
        <v>-0.91762100000000002</v>
      </c>
      <c r="CL216">
        <v>1.717584</v>
      </c>
      <c r="CM216">
        <v>-2.1926459999999999</v>
      </c>
      <c r="CN216">
        <v>3.6610000000000002E-3</v>
      </c>
      <c r="CO216">
        <v>-2.7526459999999999</v>
      </c>
      <c r="CP216">
        <v>0.41759600000000002</v>
      </c>
      <c r="CQ216">
        <v>-2.5915699999999999</v>
      </c>
      <c r="CR216">
        <v>0.81549099999999997</v>
      </c>
      <c r="CS216">
        <v>1.0521750000000001</v>
      </c>
      <c r="CT216">
        <v>4.5326389999999996</v>
      </c>
      <c r="CU216">
        <v>6.5660999999999997E-2</v>
      </c>
      <c r="CV216">
        <v>2.4741759999999999</v>
      </c>
      <c r="CW216">
        <v>-1.0755189999999999</v>
      </c>
      <c r="CX216">
        <v>1.7672840000000001</v>
      </c>
      <c r="CY216">
        <v>-2.2576200000000002</v>
      </c>
      <c r="CZ216">
        <v>1.2994190000000001</v>
      </c>
      <c r="DA216">
        <v>-1.961363</v>
      </c>
      <c r="DB216">
        <v>-0.21057200000000001</v>
      </c>
      <c r="DC216">
        <v>-2.0939179999999999</v>
      </c>
      <c r="DD216">
        <v>2.5901999999999998</v>
      </c>
      <c r="DE216">
        <v>98.362103000000005</v>
      </c>
      <c r="DF216">
        <v>79.835922999999994</v>
      </c>
      <c r="DG216">
        <v>79.515806999999995</v>
      </c>
      <c r="DH216">
        <v>97.817352999999997</v>
      </c>
      <c r="DI216">
        <v>82.394733000000002</v>
      </c>
      <c r="DJ216">
        <v>84.646899000000005</v>
      </c>
      <c r="DK216">
        <v>101.60713200000001</v>
      </c>
      <c r="DL216">
        <v>94.648616000000004</v>
      </c>
      <c r="DM216">
        <v>119.422301</v>
      </c>
      <c r="DN216">
        <v>92.819237999999999</v>
      </c>
      <c r="DO216">
        <v>104.023588</v>
      </c>
      <c r="DP216">
        <v>79.226675999999998</v>
      </c>
      <c r="DQ216">
        <v>111.83112</v>
      </c>
      <c r="DR216">
        <v>137.461963</v>
      </c>
      <c r="DS216">
        <v>101.602625</v>
      </c>
      <c r="DT216">
        <v>16.465142</v>
      </c>
      <c r="DU216">
        <v>171.95287200000001</v>
      </c>
      <c r="DV216">
        <v>13.562549000000001</v>
      </c>
      <c r="DW216">
        <v>173.43608900000001</v>
      </c>
      <c r="DX216">
        <v>24.163226000000002</v>
      </c>
      <c r="DY216">
        <v>24.492740999999999</v>
      </c>
      <c r="DZ216">
        <v>118.99</v>
      </c>
      <c r="EA216">
        <v>6.1269999999999998</v>
      </c>
      <c r="EB216">
        <v>720</v>
      </c>
      <c r="EC216">
        <v>121.96</v>
      </c>
      <c r="ED216">
        <v>5.46</v>
      </c>
      <c r="EE216">
        <v>654.79999999999995</v>
      </c>
      <c r="EF216">
        <v>123.24</v>
      </c>
      <c r="EG216">
        <v>0.49099999999999999</v>
      </c>
      <c r="EH216">
        <v>33.200000000000003</v>
      </c>
      <c r="EI216">
        <v>120.58000199999999</v>
      </c>
      <c r="EJ216">
        <v>4.9000000000000004</v>
      </c>
      <c r="EK216">
        <v>545.5</v>
      </c>
      <c r="EL216">
        <v>19.617424</v>
      </c>
      <c r="EM216">
        <v>3.565223</v>
      </c>
      <c r="EN216">
        <v>6.2681019999999998</v>
      </c>
      <c r="EO216">
        <v>-10.784288999999999</v>
      </c>
      <c r="EP216">
        <v>-15.502278</v>
      </c>
      <c r="EQ216">
        <v>0.27119199999999999</v>
      </c>
      <c r="ER216">
        <v>99.085586000000006</v>
      </c>
      <c r="ES216">
        <v>99.693704999999994</v>
      </c>
      <c r="ET216">
        <v>0.70554899999999998</v>
      </c>
      <c r="EU216">
        <v>0.47719899999999998</v>
      </c>
      <c r="EV216">
        <v>15873.949787</v>
      </c>
      <c r="EW216" t="s">
        <v>1173</v>
      </c>
      <c r="EX216" t="s">
        <v>1173</v>
      </c>
      <c r="EY216">
        <v>11935.473188</v>
      </c>
    </row>
    <row r="217" spans="1:155" x14ac:dyDescent="0.25">
      <c r="A217" s="741">
        <v>46299</v>
      </c>
      <c r="B217" s="740">
        <v>0.31866898148148148</v>
      </c>
      <c r="C217">
        <v>11520</v>
      </c>
      <c r="D217">
        <v>0</v>
      </c>
      <c r="E217">
        <v>0</v>
      </c>
      <c r="F217">
        <v>79.424885000000003</v>
      </c>
      <c r="G217">
        <v>76.945772000000005</v>
      </c>
      <c r="H217">
        <v>68.103224999999995</v>
      </c>
      <c r="I217">
        <v>77.578042999999994</v>
      </c>
      <c r="J217">
        <v>81.509102999999996</v>
      </c>
      <c r="K217">
        <v>77.593204</v>
      </c>
      <c r="L217">
        <v>75.288387999999998</v>
      </c>
      <c r="M217">
        <v>76.579104000000001</v>
      </c>
      <c r="N217">
        <v>-4.1153000000000002E-2</v>
      </c>
      <c r="O217">
        <v>-0.68697299999999994</v>
      </c>
      <c r="P217">
        <v>-1.9578359999999999</v>
      </c>
      <c r="Q217">
        <v>-1.8843859999999999</v>
      </c>
      <c r="R217">
        <v>-0.60811700000000002</v>
      </c>
      <c r="S217">
        <v>-0.30712299999999998</v>
      </c>
      <c r="T217">
        <v>1.2877E-2</v>
      </c>
      <c r="U217">
        <v>1.0626720000000001</v>
      </c>
      <c r="V217">
        <v>2.7115580000000001</v>
      </c>
      <c r="W217">
        <v>3.070821</v>
      </c>
      <c r="X217">
        <v>0.79002700000000003</v>
      </c>
      <c r="Y217">
        <v>0.48746200000000001</v>
      </c>
      <c r="Z217">
        <v>3.6897609999999998</v>
      </c>
      <c r="AA217">
        <v>2.5668329999999999</v>
      </c>
      <c r="AB217">
        <v>2.0384799999999998</v>
      </c>
      <c r="AC217">
        <v>-2.6009609999999999</v>
      </c>
      <c r="AD217">
        <v>0.119202</v>
      </c>
      <c r="AE217">
        <v>-5.8186039999999997</v>
      </c>
      <c r="AF217">
        <v>0.63868599999999998</v>
      </c>
      <c r="AG217">
        <v>0.77945299999999995</v>
      </c>
      <c r="AH217">
        <v>8.5990169999999999</v>
      </c>
      <c r="AI217">
        <v>-8.8294770000000007</v>
      </c>
      <c r="AJ217">
        <v>17.628729</v>
      </c>
      <c r="AK217">
        <v>0.61896399999999996</v>
      </c>
      <c r="AL217">
        <v>5.6706110000000001</v>
      </c>
      <c r="AM217">
        <v>-6.6011E-2</v>
      </c>
      <c r="AN217">
        <v>4.3541210000000001</v>
      </c>
      <c r="AO217">
        <v>-0.67327000000000004</v>
      </c>
      <c r="AP217">
        <v>2.6506470000000002</v>
      </c>
      <c r="AQ217">
        <v>-2.3761570000000001</v>
      </c>
      <c r="AR217">
        <v>2.5975839999999999</v>
      </c>
      <c r="AS217">
        <v>-3.1985519999999998</v>
      </c>
      <c r="AT217">
        <v>1.6634070000000001</v>
      </c>
      <c r="AU217">
        <v>-2.403877</v>
      </c>
      <c r="AV217">
        <v>1.802111</v>
      </c>
      <c r="AW217">
        <v>5.4698999999999998E-2</v>
      </c>
      <c r="AX217">
        <v>4.1008259999999996</v>
      </c>
      <c r="AY217">
        <v>-0.34966999999999998</v>
      </c>
      <c r="AZ217">
        <v>4.138325</v>
      </c>
      <c r="BA217">
        <v>-1.64272</v>
      </c>
      <c r="BB217">
        <v>3.2128410000000001</v>
      </c>
      <c r="BC217">
        <v>-2.4544280000000001</v>
      </c>
      <c r="BD217">
        <v>2.3331569999999999</v>
      </c>
      <c r="BE217">
        <v>-2.9988589999999999</v>
      </c>
      <c r="BF217">
        <v>1.415238</v>
      </c>
      <c r="BG217">
        <v>-2.4666670000000002</v>
      </c>
      <c r="BH217">
        <v>0.69132499999999997</v>
      </c>
      <c r="BI217">
        <v>0.371859</v>
      </c>
      <c r="BJ217">
        <v>4.8376210000000004</v>
      </c>
      <c r="BK217">
        <v>-0.123419</v>
      </c>
      <c r="BL217">
        <v>3.564994</v>
      </c>
      <c r="BM217">
        <v>-1.1302319999999999</v>
      </c>
      <c r="BN217">
        <v>3.0228619999999999</v>
      </c>
      <c r="BO217">
        <v>-2.3719410000000001</v>
      </c>
      <c r="BP217">
        <v>0.93063099999999999</v>
      </c>
      <c r="BQ217">
        <v>-2.8335140000000001</v>
      </c>
      <c r="BR217">
        <v>0.87303200000000003</v>
      </c>
      <c r="BS217">
        <v>-2.4520949999999999</v>
      </c>
      <c r="BT217">
        <v>1.145672</v>
      </c>
      <c r="BU217">
        <v>0.56492200000000004</v>
      </c>
      <c r="BV217">
        <v>3.9427729999999999</v>
      </c>
      <c r="BW217">
        <v>0.152554</v>
      </c>
      <c r="BX217">
        <v>3.8019940000000001</v>
      </c>
      <c r="BY217">
        <v>-1.3733470000000001</v>
      </c>
      <c r="BZ217">
        <v>2.0601859999999999</v>
      </c>
      <c r="CA217">
        <v>-2.3152080000000002</v>
      </c>
      <c r="CB217">
        <v>0.248062</v>
      </c>
      <c r="CC217">
        <v>-2.3037930000000002</v>
      </c>
      <c r="CD217">
        <v>1.9038539999999999</v>
      </c>
      <c r="CE217">
        <v>-2.1855660000000001</v>
      </c>
      <c r="CF217">
        <v>0.46518799999999999</v>
      </c>
      <c r="CG217">
        <v>0.32204500000000003</v>
      </c>
      <c r="CH217">
        <v>2.9784090000000001</v>
      </c>
      <c r="CI217">
        <v>-0.25786599999999998</v>
      </c>
      <c r="CJ217">
        <v>2.1126900000000002</v>
      </c>
      <c r="CK217">
        <v>-0.913331</v>
      </c>
      <c r="CL217">
        <v>1.6974320000000001</v>
      </c>
      <c r="CM217">
        <v>-2.210601</v>
      </c>
      <c r="CN217">
        <v>-3.0869000000000001E-2</v>
      </c>
      <c r="CO217">
        <v>-2.7734019999999999</v>
      </c>
      <c r="CP217">
        <v>0.39233200000000001</v>
      </c>
      <c r="CQ217">
        <v>-2.6095280000000001</v>
      </c>
      <c r="CR217">
        <v>0.76024700000000001</v>
      </c>
      <c r="CS217">
        <v>1.0126360000000001</v>
      </c>
      <c r="CT217">
        <v>4.5141419999999997</v>
      </c>
      <c r="CU217">
        <v>4.6575999999999999E-2</v>
      </c>
      <c r="CV217">
        <v>2.4399709999999999</v>
      </c>
      <c r="CW217">
        <v>-1.0978779999999999</v>
      </c>
      <c r="CX217">
        <v>1.7453689999999999</v>
      </c>
      <c r="CY217">
        <v>-2.2829160000000002</v>
      </c>
      <c r="CZ217">
        <v>1.259504</v>
      </c>
      <c r="DA217">
        <v>-1.9479979999999999</v>
      </c>
      <c r="DB217">
        <v>-0.24993299999999999</v>
      </c>
      <c r="DC217">
        <v>-2.1083620000000001</v>
      </c>
      <c r="DD217">
        <v>2.5545490000000002</v>
      </c>
      <c r="DE217">
        <v>98.247176999999994</v>
      </c>
      <c r="DF217">
        <v>79.851586999999995</v>
      </c>
      <c r="DG217">
        <v>79.148616000000004</v>
      </c>
      <c r="DH217">
        <v>97.152715000000001</v>
      </c>
      <c r="DI217">
        <v>82.028372000000005</v>
      </c>
      <c r="DJ217">
        <v>83.585890000000006</v>
      </c>
      <c r="DK217">
        <v>101.560975</v>
      </c>
      <c r="DL217">
        <v>94.196040999999994</v>
      </c>
      <c r="DM217">
        <v>125.229654</v>
      </c>
      <c r="DN217">
        <v>89.962017000000003</v>
      </c>
      <c r="DO217">
        <v>96.373304000000005</v>
      </c>
      <c r="DP217">
        <v>77.953547</v>
      </c>
      <c r="DQ217">
        <v>111.601131</v>
      </c>
      <c r="DR217">
        <v>140.33691400000001</v>
      </c>
      <c r="DS217">
        <v>94.024006999999997</v>
      </c>
      <c r="DT217">
        <v>16.405370000000001</v>
      </c>
      <c r="DU217">
        <v>171.65333200000001</v>
      </c>
      <c r="DV217">
        <v>12.784553000000001</v>
      </c>
      <c r="DW217">
        <v>171.94879</v>
      </c>
      <c r="DX217">
        <v>24.497216000000002</v>
      </c>
      <c r="DY217">
        <v>24.778962</v>
      </c>
      <c r="DZ217">
        <v>118.94</v>
      </c>
      <c r="EA217">
        <v>6.1219999999999999</v>
      </c>
      <c r="EB217">
        <v>716.4</v>
      </c>
      <c r="EC217">
        <v>121.96</v>
      </c>
      <c r="ED217">
        <v>5.4020000000000001</v>
      </c>
      <c r="EE217">
        <v>645.1</v>
      </c>
      <c r="EF217">
        <v>123.12</v>
      </c>
      <c r="EG217">
        <v>0.49399999999999999</v>
      </c>
      <c r="EH217">
        <v>33.6</v>
      </c>
      <c r="EI217">
        <v>120.610001</v>
      </c>
      <c r="EJ217">
        <v>4.9009999999999998</v>
      </c>
      <c r="EK217">
        <v>545.29998799999998</v>
      </c>
      <c r="EL217">
        <v>19.476977000000002</v>
      </c>
      <c r="EM217">
        <v>8.0006470000000007</v>
      </c>
      <c r="EN217">
        <v>16.917300000000001</v>
      </c>
      <c r="EO217">
        <v>-10.87796</v>
      </c>
      <c r="EP217">
        <v>-16.830124000000001</v>
      </c>
      <c r="EQ217">
        <v>0.71142899999999998</v>
      </c>
      <c r="ER217">
        <v>98.962344999999999</v>
      </c>
      <c r="ES217">
        <v>99.083907999999994</v>
      </c>
      <c r="ET217">
        <v>1.080584</v>
      </c>
      <c r="EU217">
        <v>0.45588800000000002</v>
      </c>
      <c r="EV217">
        <v>15885.904323000001</v>
      </c>
      <c r="EW217" t="s">
        <v>1173</v>
      </c>
      <c r="EX217" t="s">
        <v>1173</v>
      </c>
      <c r="EY217">
        <v>11944.570309000001</v>
      </c>
    </row>
    <row r="218" spans="1:155" x14ac:dyDescent="0.25">
      <c r="A218" s="741">
        <v>46299</v>
      </c>
      <c r="B218" s="740">
        <v>0.31936342592592593</v>
      </c>
      <c r="C218">
        <v>11580</v>
      </c>
      <c r="D218">
        <v>0</v>
      </c>
      <c r="E218">
        <v>0</v>
      </c>
      <c r="F218">
        <v>79.255747</v>
      </c>
      <c r="G218">
        <v>76.860444999999999</v>
      </c>
      <c r="H218">
        <v>68.035742999999997</v>
      </c>
      <c r="I218">
        <v>77.560445999999999</v>
      </c>
      <c r="J218">
        <v>81.387614999999997</v>
      </c>
      <c r="K218">
        <v>77.440835000000007</v>
      </c>
      <c r="L218">
        <v>75.274431000000007</v>
      </c>
      <c r="M218">
        <v>76.415897999999999</v>
      </c>
      <c r="N218">
        <v>-8.7389999999999995E-2</v>
      </c>
      <c r="O218">
        <v>-0.78321300000000005</v>
      </c>
      <c r="P218">
        <v>-2.4001269999999999</v>
      </c>
      <c r="Q218">
        <v>-2.1198399999999999</v>
      </c>
      <c r="R218">
        <v>-8.6221000000000006E-2</v>
      </c>
      <c r="S218">
        <v>0.349387</v>
      </c>
      <c r="T218">
        <v>0.66784600000000005</v>
      </c>
      <c r="U218">
        <v>1.4732339999999999</v>
      </c>
      <c r="V218">
        <v>2.5997089999999998</v>
      </c>
      <c r="W218">
        <v>3.020664</v>
      </c>
      <c r="X218">
        <v>0.60261299999999995</v>
      </c>
      <c r="Y218">
        <v>0.67901800000000001</v>
      </c>
      <c r="Z218">
        <v>4.1660269999999997</v>
      </c>
      <c r="AA218">
        <v>2.3154840000000001</v>
      </c>
      <c r="AB218">
        <v>1.9091880000000001</v>
      </c>
      <c r="AC218">
        <v>-2.6954509999999998</v>
      </c>
      <c r="AD218">
        <v>-1.9033000000000001E-2</v>
      </c>
      <c r="AE218">
        <v>-6.2934970000000003</v>
      </c>
      <c r="AF218">
        <v>1.1429009999999999</v>
      </c>
      <c r="AG218">
        <v>1.355953</v>
      </c>
      <c r="AH218">
        <v>8.4524779999999993</v>
      </c>
      <c r="AI218">
        <v>-2.8305289999999999</v>
      </c>
      <c r="AJ218">
        <v>26.714124000000002</v>
      </c>
      <c r="AK218">
        <v>0.59347899999999998</v>
      </c>
      <c r="AL218">
        <v>5.6538909999999998</v>
      </c>
      <c r="AM218">
        <v>-4.5908999999999998E-2</v>
      </c>
      <c r="AN218">
        <v>4.3401230000000002</v>
      </c>
      <c r="AO218">
        <v>-0.67176599999999997</v>
      </c>
      <c r="AP218">
        <v>2.6397189999999999</v>
      </c>
      <c r="AQ218">
        <v>-2.3612009999999999</v>
      </c>
      <c r="AR218">
        <v>2.5794839999999999</v>
      </c>
      <c r="AS218">
        <v>-3.173168</v>
      </c>
      <c r="AT218">
        <v>1.6450309999999999</v>
      </c>
      <c r="AU218">
        <v>-2.4061370000000002</v>
      </c>
      <c r="AV218">
        <v>1.7869649999999999</v>
      </c>
      <c r="AW218">
        <v>4.5670000000000002E-2</v>
      </c>
      <c r="AX218">
        <v>4.0904740000000004</v>
      </c>
      <c r="AY218">
        <v>-0.32357200000000003</v>
      </c>
      <c r="AZ218">
        <v>4.1383320000000001</v>
      </c>
      <c r="BA218">
        <v>-1.6278900000000001</v>
      </c>
      <c r="BB218">
        <v>3.2128990000000002</v>
      </c>
      <c r="BC218">
        <v>-2.4334989999999999</v>
      </c>
      <c r="BD218">
        <v>2.3171010000000001</v>
      </c>
      <c r="BE218">
        <v>-2.9810089999999998</v>
      </c>
      <c r="BF218">
        <v>1.416371</v>
      </c>
      <c r="BG218">
        <v>-2.4446569999999999</v>
      </c>
      <c r="BH218">
        <v>0.67564000000000002</v>
      </c>
      <c r="BI218">
        <v>0.405113</v>
      </c>
      <c r="BJ218">
        <v>4.8213929999999996</v>
      </c>
      <c r="BK218">
        <v>-0.13006599999999999</v>
      </c>
      <c r="BL218">
        <v>3.55287</v>
      </c>
      <c r="BM218">
        <v>-1.124393</v>
      </c>
      <c r="BN218">
        <v>3.0295269999999999</v>
      </c>
      <c r="BO218">
        <v>-2.346209</v>
      </c>
      <c r="BP218">
        <v>0.95715499999999998</v>
      </c>
      <c r="BQ218">
        <v>-2.8114759999999999</v>
      </c>
      <c r="BR218">
        <v>0.89419099999999996</v>
      </c>
      <c r="BS218">
        <v>-2.448915</v>
      </c>
      <c r="BT218">
        <v>1.143761</v>
      </c>
      <c r="BU218">
        <v>0.58245899999999995</v>
      </c>
      <c r="BV218">
        <v>3.9505759999999999</v>
      </c>
      <c r="BW218">
        <v>0.17518300000000001</v>
      </c>
      <c r="BX218">
        <v>3.797161</v>
      </c>
      <c r="BY218">
        <v>-1.3485860000000001</v>
      </c>
      <c r="BZ218">
        <v>2.0715590000000002</v>
      </c>
      <c r="CA218">
        <v>-2.3111769999999998</v>
      </c>
      <c r="CB218">
        <v>0.239146</v>
      </c>
      <c r="CC218">
        <v>-2.2683740000000001</v>
      </c>
      <c r="CD218">
        <v>1.898045</v>
      </c>
      <c r="CE218">
        <v>-2.1835309999999999</v>
      </c>
      <c r="CF218">
        <v>0.47834300000000002</v>
      </c>
      <c r="CG218">
        <v>0.294101</v>
      </c>
      <c r="CH218">
        <v>3.0063240000000002</v>
      </c>
      <c r="CI218">
        <v>-0.23952000000000001</v>
      </c>
      <c r="CJ218">
        <v>2.144326</v>
      </c>
      <c r="CK218">
        <v>-0.91222599999999998</v>
      </c>
      <c r="CL218">
        <v>1.7008380000000001</v>
      </c>
      <c r="CM218">
        <v>-2.204393</v>
      </c>
      <c r="CN218">
        <v>-1.1235999999999999E-2</v>
      </c>
      <c r="CO218">
        <v>-2.7708539999999999</v>
      </c>
      <c r="CP218">
        <v>0.38424999999999998</v>
      </c>
      <c r="CQ218">
        <v>-2.6060509999999999</v>
      </c>
      <c r="CR218">
        <v>0.77385899999999996</v>
      </c>
      <c r="CS218">
        <v>1.0317780000000001</v>
      </c>
      <c r="CT218">
        <v>4.5311570000000003</v>
      </c>
      <c r="CU218">
        <v>7.3408000000000001E-2</v>
      </c>
      <c r="CV218">
        <v>2.4303400000000002</v>
      </c>
      <c r="CW218">
        <v>-1.0649820000000001</v>
      </c>
      <c r="CX218">
        <v>1.756985</v>
      </c>
      <c r="CY218">
        <v>-2.27772</v>
      </c>
      <c r="CZ218">
        <v>1.3015620000000001</v>
      </c>
      <c r="DA218">
        <v>-1.950509</v>
      </c>
      <c r="DB218">
        <v>-0.24365600000000001</v>
      </c>
      <c r="DC218">
        <v>-2.0705469999999999</v>
      </c>
      <c r="DD218">
        <v>2.5769570000000002</v>
      </c>
      <c r="DE218">
        <v>97.892059000000003</v>
      </c>
      <c r="DF218">
        <v>79.038882000000001</v>
      </c>
      <c r="DG218">
        <v>78.977920999999995</v>
      </c>
      <c r="DH218">
        <v>96.343615999999997</v>
      </c>
      <c r="DI218">
        <v>81.603200999999999</v>
      </c>
      <c r="DJ218">
        <v>82.893247000000002</v>
      </c>
      <c r="DK218">
        <v>101.475093</v>
      </c>
      <c r="DL218">
        <v>93.964872</v>
      </c>
      <c r="DM218">
        <v>126.705269</v>
      </c>
      <c r="DN218">
        <v>91.366555000000005</v>
      </c>
      <c r="DO218">
        <v>91.662442999999996</v>
      </c>
      <c r="DP218">
        <v>77.945536000000004</v>
      </c>
      <c r="DQ218">
        <v>111.41771799999999</v>
      </c>
      <c r="DR218">
        <v>142.87495999999999</v>
      </c>
      <c r="DS218">
        <v>90.571909000000005</v>
      </c>
      <c r="DT218">
        <v>16.326599000000002</v>
      </c>
      <c r="DU218">
        <v>170.085948</v>
      </c>
      <c r="DV218">
        <v>12.768031000000001</v>
      </c>
      <c r="DW218">
        <v>169.136596</v>
      </c>
      <c r="DX218">
        <v>24.836065000000001</v>
      </c>
      <c r="DY218">
        <v>25.165189999999999</v>
      </c>
      <c r="DZ218">
        <v>118.87</v>
      </c>
      <c r="EA218">
        <v>6.1109999999999998</v>
      </c>
      <c r="EB218">
        <v>714.4</v>
      </c>
      <c r="EC218">
        <v>121.85</v>
      </c>
      <c r="ED218">
        <v>5.35</v>
      </c>
      <c r="EE218">
        <v>641.4</v>
      </c>
      <c r="EF218">
        <v>123.28</v>
      </c>
      <c r="EG218">
        <v>0.48899999999999999</v>
      </c>
      <c r="EH218">
        <v>33.700000000000003</v>
      </c>
      <c r="EI218">
        <v>120.589996</v>
      </c>
      <c r="EJ218">
        <v>4.899</v>
      </c>
      <c r="EK218">
        <v>545.70001200000002</v>
      </c>
      <c r="EL218">
        <v>19.454094999999999</v>
      </c>
      <c r="EM218">
        <v>14.028107</v>
      </c>
      <c r="EN218">
        <v>25.558966999999999</v>
      </c>
      <c r="EO218">
        <v>-11.001617</v>
      </c>
      <c r="EP218">
        <v>-16.858636000000001</v>
      </c>
      <c r="EQ218">
        <v>1.155157</v>
      </c>
      <c r="ER218">
        <v>98.315094999999999</v>
      </c>
      <c r="ES218">
        <v>97.921102000000005</v>
      </c>
      <c r="ET218">
        <v>1.583386</v>
      </c>
      <c r="EU218">
        <v>0.46311600000000003</v>
      </c>
      <c r="EV218">
        <v>15897.843013</v>
      </c>
      <c r="EW218" t="s">
        <v>1173</v>
      </c>
      <c r="EX218" t="s">
        <v>1173</v>
      </c>
      <c r="EY218">
        <v>11953.173236000001</v>
      </c>
    </row>
    <row r="219" spans="1:155" x14ac:dyDescent="0.25">
      <c r="A219" s="741">
        <v>46299</v>
      </c>
      <c r="B219" s="740">
        <v>0.32005787037037037</v>
      </c>
      <c r="C219">
        <v>11640</v>
      </c>
      <c r="D219">
        <v>0</v>
      </c>
      <c r="E219">
        <v>0</v>
      </c>
      <c r="F219">
        <v>79.293149999999997</v>
      </c>
      <c r="G219">
        <v>76.889103000000006</v>
      </c>
      <c r="H219">
        <v>68.086419000000006</v>
      </c>
      <c r="I219">
        <v>77.561591000000007</v>
      </c>
      <c r="J219">
        <v>81.390432000000004</v>
      </c>
      <c r="K219">
        <v>77.425973999999997</v>
      </c>
      <c r="L219">
        <v>75.264641999999995</v>
      </c>
      <c r="M219">
        <v>76.432688999999996</v>
      </c>
      <c r="N219">
        <v>-0.22820199999999999</v>
      </c>
      <c r="O219">
        <v>-0.81869199999999998</v>
      </c>
      <c r="P219">
        <v>-2.6444260000000002</v>
      </c>
      <c r="Q219">
        <v>-2.430291</v>
      </c>
      <c r="R219">
        <v>-0.91184500000000002</v>
      </c>
      <c r="S219">
        <v>-0.56862699999999999</v>
      </c>
      <c r="T219">
        <v>-0.17186599999999999</v>
      </c>
      <c r="U219">
        <v>0.94143699999999997</v>
      </c>
      <c r="V219">
        <v>2.5947870000000002</v>
      </c>
      <c r="W219">
        <v>2.9669919999999999</v>
      </c>
      <c r="X219">
        <v>0.42039500000000002</v>
      </c>
      <c r="Y219">
        <v>0.29740100000000003</v>
      </c>
      <c r="Z219">
        <v>3.9770379999999999</v>
      </c>
      <c r="AA219">
        <v>2.5131649999999999</v>
      </c>
      <c r="AB219">
        <v>1.8847149999999999</v>
      </c>
      <c r="AC219">
        <v>-2.7015400000000001</v>
      </c>
      <c r="AD219">
        <v>-0.23345099999999999</v>
      </c>
      <c r="AE219">
        <v>-6.1358079999999999</v>
      </c>
      <c r="AF219">
        <v>0.46871099999999999</v>
      </c>
      <c r="AG219">
        <v>-3.7956829999999999</v>
      </c>
      <c r="AH219">
        <v>8.7025190000000006</v>
      </c>
      <c r="AI219">
        <v>-12.552806</v>
      </c>
      <c r="AJ219">
        <v>-9.4083009999999998</v>
      </c>
      <c r="AK219">
        <v>0.60461600000000004</v>
      </c>
      <c r="AL219">
        <v>5.6141110000000003</v>
      </c>
      <c r="AM219">
        <v>-7.4942999999999996E-2</v>
      </c>
      <c r="AN219">
        <v>4.3149540000000002</v>
      </c>
      <c r="AO219">
        <v>-0.68183300000000002</v>
      </c>
      <c r="AP219">
        <v>2.6016309999999998</v>
      </c>
      <c r="AQ219">
        <v>-2.3610920000000002</v>
      </c>
      <c r="AR219">
        <v>2.542017</v>
      </c>
      <c r="AS219">
        <v>-3.1538569999999999</v>
      </c>
      <c r="AT219">
        <v>1.6199159999999999</v>
      </c>
      <c r="AU219">
        <v>-2.3794689999999998</v>
      </c>
      <c r="AV219">
        <v>1.772913</v>
      </c>
      <c r="AW219">
        <v>5.8892E-2</v>
      </c>
      <c r="AX219">
        <v>4.0664210000000001</v>
      </c>
      <c r="AY219">
        <v>-0.33530500000000002</v>
      </c>
      <c r="AZ219">
        <v>4.0902620000000001</v>
      </c>
      <c r="BA219">
        <v>-1.6379379999999999</v>
      </c>
      <c r="BB219">
        <v>3.1846239999999999</v>
      </c>
      <c r="BC219">
        <v>-2.449033</v>
      </c>
      <c r="BD219">
        <v>2.3053629999999998</v>
      </c>
      <c r="BE219">
        <v>-2.9951110000000001</v>
      </c>
      <c r="BF219">
        <v>1.3636349999999999</v>
      </c>
      <c r="BG219">
        <v>-2.4480810000000002</v>
      </c>
      <c r="BH219">
        <v>0.691936</v>
      </c>
      <c r="BI219">
        <v>0.389094</v>
      </c>
      <c r="BJ219">
        <v>4.7982060000000004</v>
      </c>
      <c r="BK219">
        <v>-0.11368300000000001</v>
      </c>
      <c r="BL219">
        <v>3.5268830000000002</v>
      </c>
      <c r="BM219">
        <v>-1.133904</v>
      </c>
      <c r="BN219">
        <v>2.977954</v>
      </c>
      <c r="BO219">
        <v>-2.3430249999999999</v>
      </c>
      <c r="BP219">
        <v>0.90126799999999996</v>
      </c>
      <c r="BQ219">
        <v>-2.8055050000000001</v>
      </c>
      <c r="BR219">
        <v>0.888266</v>
      </c>
      <c r="BS219">
        <v>-2.4511599999999998</v>
      </c>
      <c r="BT219">
        <v>1.147985</v>
      </c>
      <c r="BU219">
        <v>0.58374300000000001</v>
      </c>
      <c r="BV219">
        <v>3.9123540000000001</v>
      </c>
      <c r="BW219">
        <v>0.14690500000000001</v>
      </c>
      <c r="BX219">
        <v>3.8024879999999999</v>
      </c>
      <c r="BY219">
        <v>-1.3404400000000001</v>
      </c>
      <c r="BZ219">
        <v>2.0388519999999999</v>
      </c>
      <c r="CA219">
        <v>-2.3125740000000001</v>
      </c>
      <c r="CB219">
        <v>0.23683100000000001</v>
      </c>
      <c r="CC219">
        <v>-2.296729</v>
      </c>
      <c r="CD219">
        <v>1.8933660000000001</v>
      </c>
      <c r="CE219">
        <v>-2.1873119999999999</v>
      </c>
      <c r="CF219">
        <v>0.46585599999999999</v>
      </c>
      <c r="CG219">
        <v>0.29500300000000002</v>
      </c>
      <c r="CH219">
        <v>2.9897610000000001</v>
      </c>
      <c r="CI219">
        <v>-0.25431599999999999</v>
      </c>
      <c r="CJ219">
        <v>2.0913580000000001</v>
      </c>
      <c r="CK219">
        <v>-0.89888000000000001</v>
      </c>
      <c r="CL219">
        <v>1.6592899999999999</v>
      </c>
      <c r="CM219">
        <v>-2.2128100000000002</v>
      </c>
      <c r="CN219">
        <v>-3.9441999999999998E-2</v>
      </c>
      <c r="CO219">
        <v>-2.7671640000000002</v>
      </c>
      <c r="CP219">
        <v>0.39276800000000001</v>
      </c>
      <c r="CQ219">
        <v>-2.6049159999999998</v>
      </c>
      <c r="CR219">
        <v>0.76714300000000002</v>
      </c>
      <c r="CS219">
        <v>1.0070730000000001</v>
      </c>
      <c r="CT219">
        <v>4.4883670000000002</v>
      </c>
      <c r="CU219">
        <v>4.8347000000000001E-2</v>
      </c>
      <c r="CV219">
        <v>2.445878</v>
      </c>
      <c r="CW219">
        <v>-1.073426</v>
      </c>
      <c r="CX219">
        <v>1.7361740000000001</v>
      </c>
      <c r="CY219">
        <v>-2.3468840000000002</v>
      </c>
      <c r="CZ219">
        <v>1.2862709999999999</v>
      </c>
      <c r="DA219">
        <v>-1.974054</v>
      </c>
      <c r="DB219">
        <v>-0.239868</v>
      </c>
      <c r="DC219">
        <v>-2.0820439999999998</v>
      </c>
      <c r="DD219">
        <v>2.5527980000000001</v>
      </c>
      <c r="DE219">
        <v>98.992153000000002</v>
      </c>
      <c r="DF219">
        <v>81.493613999999994</v>
      </c>
      <c r="DG219">
        <v>88.431783999999993</v>
      </c>
      <c r="DH219">
        <v>101.891155</v>
      </c>
      <c r="DI219">
        <v>78.447259000000003</v>
      </c>
      <c r="DJ219">
        <v>94.631653999999997</v>
      </c>
      <c r="DK219">
        <v>101.14335199999999</v>
      </c>
      <c r="DL219">
        <v>94.493977999999998</v>
      </c>
      <c r="DM219">
        <v>127.888031</v>
      </c>
      <c r="DN219">
        <v>95.307382000000004</v>
      </c>
      <c r="DO219">
        <v>116.14115700000001</v>
      </c>
      <c r="DP219">
        <v>94.729926000000006</v>
      </c>
      <c r="DQ219">
        <v>111.590997</v>
      </c>
      <c r="DR219">
        <v>143.268663</v>
      </c>
      <c r="DS219">
        <v>112.271097</v>
      </c>
      <c r="DT219">
        <v>16.433895</v>
      </c>
      <c r="DU219">
        <v>174.270174</v>
      </c>
      <c r="DV219">
        <v>13.254364000000001</v>
      </c>
      <c r="DW219">
        <v>185.08296899999999</v>
      </c>
      <c r="DX219">
        <v>14.857493</v>
      </c>
      <c r="DY219">
        <v>168.373266</v>
      </c>
      <c r="DZ219">
        <v>118.31</v>
      </c>
      <c r="EA219">
        <v>6.1369999999999996</v>
      </c>
      <c r="EB219">
        <v>720.9</v>
      </c>
      <c r="EC219">
        <v>121.43</v>
      </c>
      <c r="ED219">
        <v>5.4610000000000003</v>
      </c>
      <c r="EE219">
        <v>654</v>
      </c>
      <c r="EF219">
        <v>120.54</v>
      </c>
      <c r="EG219">
        <v>5.8440000000000003</v>
      </c>
      <c r="EH219">
        <v>690.2</v>
      </c>
      <c r="EI219">
        <v>120.519997</v>
      </c>
      <c r="EJ219">
        <v>4.8979999999999997</v>
      </c>
      <c r="EK219">
        <v>545.20001200000002</v>
      </c>
      <c r="EL219">
        <v>19.535758999999999</v>
      </c>
      <c r="EM219">
        <v>3.4720490000000002</v>
      </c>
      <c r="EN219">
        <v>3.9450919999999998</v>
      </c>
      <c r="EO219">
        <v>-10.83324</v>
      </c>
      <c r="EP219">
        <v>-16.024854999999999</v>
      </c>
      <c r="EQ219">
        <v>-13.353393000000001</v>
      </c>
      <c r="ER219">
        <v>100.034138</v>
      </c>
      <c r="ES219">
        <v>104.35084000000001</v>
      </c>
      <c r="ET219">
        <v>97.603228000000001</v>
      </c>
      <c r="EU219">
        <v>0.44870500000000002</v>
      </c>
      <c r="EV219">
        <v>15909.775389</v>
      </c>
      <c r="EW219" t="s">
        <v>1173</v>
      </c>
      <c r="EX219" t="s">
        <v>1173</v>
      </c>
      <c r="EY219">
        <v>11962.270564</v>
      </c>
    </row>
    <row r="220" spans="1:155" x14ac:dyDescent="0.25">
      <c r="A220" s="741">
        <v>46299</v>
      </c>
      <c r="B220" s="740">
        <v>0.32075231481481481</v>
      </c>
      <c r="C220">
        <v>11700</v>
      </c>
      <c r="D220">
        <v>0</v>
      </c>
      <c r="E220">
        <v>0</v>
      </c>
      <c r="F220">
        <v>79.405161000000007</v>
      </c>
      <c r="G220">
        <v>76.915876999999995</v>
      </c>
      <c r="H220">
        <v>68.172663999999997</v>
      </c>
      <c r="I220">
        <v>77.555322000000004</v>
      </c>
      <c r="J220">
        <v>81.513316000000003</v>
      </c>
      <c r="K220">
        <v>77.457611999999997</v>
      </c>
      <c r="L220">
        <v>75.286047999999994</v>
      </c>
      <c r="M220">
        <v>76.511413000000005</v>
      </c>
      <c r="N220">
        <v>-0.25109999999999999</v>
      </c>
      <c r="O220">
        <v>-0.91332199999999997</v>
      </c>
      <c r="P220">
        <v>-2.8998840000000001</v>
      </c>
      <c r="Q220">
        <v>-2.6814589999999998</v>
      </c>
      <c r="R220">
        <v>-1.6022890000000001</v>
      </c>
      <c r="S220">
        <v>-1.4513119999999999</v>
      </c>
      <c r="T220">
        <v>-0.89821300000000004</v>
      </c>
      <c r="U220">
        <v>0.60003799999999996</v>
      </c>
      <c r="V220">
        <v>2.5604830000000001</v>
      </c>
      <c r="W220">
        <v>2.5926979999999999</v>
      </c>
      <c r="X220">
        <v>0.30100700000000002</v>
      </c>
      <c r="Y220">
        <v>-6.8221000000000004E-2</v>
      </c>
      <c r="Z220">
        <v>3.513271</v>
      </c>
      <c r="AA220">
        <v>2.381297</v>
      </c>
      <c r="AB220">
        <v>1.85487</v>
      </c>
      <c r="AC220">
        <v>-2.6457639999999998</v>
      </c>
      <c r="AD220">
        <v>-0.40517399999999998</v>
      </c>
      <c r="AE220">
        <v>-6.4607729999999997</v>
      </c>
      <c r="AF220">
        <v>-0.11998499999999999</v>
      </c>
      <c r="AG220">
        <v>-4.8475809999999999</v>
      </c>
      <c r="AH220">
        <v>8.9121500000000005</v>
      </c>
      <c r="AI220">
        <v>-4.3066139999999997</v>
      </c>
      <c r="AJ220">
        <v>-10.550223000000001</v>
      </c>
      <c r="AK220">
        <v>0.55877399999999999</v>
      </c>
      <c r="AL220">
        <v>5.6245890000000003</v>
      </c>
      <c r="AM220">
        <v>-9.3484999999999999E-2</v>
      </c>
      <c r="AN220">
        <v>4.3291250000000003</v>
      </c>
      <c r="AO220">
        <v>-0.70053200000000004</v>
      </c>
      <c r="AP220">
        <v>2.6198419999999998</v>
      </c>
      <c r="AQ220">
        <v>-2.3761299999999999</v>
      </c>
      <c r="AR220">
        <v>2.5691039999999998</v>
      </c>
      <c r="AS220">
        <v>-3.1854969999999998</v>
      </c>
      <c r="AT220">
        <v>1.631524</v>
      </c>
      <c r="AU220">
        <v>-2.4095249999999999</v>
      </c>
      <c r="AV220">
        <v>1.781755</v>
      </c>
      <c r="AW220">
        <v>2.7161999999999999E-2</v>
      </c>
      <c r="AX220">
        <v>4.0918239999999999</v>
      </c>
      <c r="AY220">
        <v>-0.37537500000000001</v>
      </c>
      <c r="AZ220">
        <v>4.115653</v>
      </c>
      <c r="BA220">
        <v>-1.632242</v>
      </c>
      <c r="BB220">
        <v>3.1971250000000002</v>
      </c>
      <c r="BC220">
        <v>-2.4600759999999999</v>
      </c>
      <c r="BD220">
        <v>2.3247870000000002</v>
      </c>
      <c r="BE220">
        <v>-3.0144579999999999</v>
      </c>
      <c r="BF220">
        <v>1.4029720000000001</v>
      </c>
      <c r="BG220">
        <v>-2.4697300000000002</v>
      </c>
      <c r="BH220">
        <v>0.70130499999999996</v>
      </c>
      <c r="BI220">
        <v>0.35321399999999997</v>
      </c>
      <c r="BJ220">
        <v>4.8151289999999998</v>
      </c>
      <c r="BK220">
        <v>-0.136376</v>
      </c>
      <c r="BL220">
        <v>3.5442969999999998</v>
      </c>
      <c r="BM220">
        <v>-1.140895</v>
      </c>
      <c r="BN220">
        <v>2.9804979999999999</v>
      </c>
      <c r="BO220">
        <v>-2.3923969999999999</v>
      </c>
      <c r="BP220">
        <v>0.91627700000000001</v>
      </c>
      <c r="BQ220">
        <v>-2.8289249999999999</v>
      </c>
      <c r="BR220">
        <v>0.86379499999999998</v>
      </c>
      <c r="BS220">
        <v>-2.4474659999999999</v>
      </c>
      <c r="BT220">
        <v>1.1216790000000001</v>
      </c>
      <c r="BU220">
        <v>0.53838200000000003</v>
      </c>
      <c r="BV220">
        <v>3.8943219999999998</v>
      </c>
      <c r="BW220">
        <v>0.127384</v>
      </c>
      <c r="BX220">
        <v>3.7919839999999998</v>
      </c>
      <c r="BY220">
        <v>-1.35473</v>
      </c>
      <c r="BZ220">
        <v>2.0432419999999998</v>
      </c>
      <c r="CA220">
        <v>-2.325774</v>
      </c>
      <c r="CB220">
        <v>0.192274</v>
      </c>
      <c r="CC220">
        <v>-2.3162609999999999</v>
      </c>
      <c r="CD220">
        <v>1.8624419999999999</v>
      </c>
      <c r="CE220">
        <v>-2.2008130000000001</v>
      </c>
      <c r="CF220">
        <v>0.45014700000000002</v>
      </c>
      <c r="CG220">
        <v>0.27467200000000003</v>
      </c>
      <c r="CH220">
        <v>2.9729869999999998</v>
      </c>
      <c r="CI220">
        <v>-0.25175900000000001</v>
      </c>
      <c r="CJ220">
        <v>2.0998929999999998</v>
      </c>
      <c r="CK220">
        <v>-0.93456399999999995</v>
      </c>
      <c r="CL220">
        <v>1.661537</v>
      </c>
      <c r="CM220">
        <v>-2.2063769999999998</v>
      </c>
      <c r="CN220">
        <v>-3.8066999999999997E-2</v>
      </c>
      <c r="CO220">
        <v>-2.7806310000000001</v>
      </c>
      <c r="CP220">
        <v>0.38148700000000002</v>
      </c>
      <c r="CQ220">
        <v>-2.622744</v>
      </c>
      <c r="CR220">
        <v>0.75448400000000004</v>
      </c>
      <c r="CS220">
        <v>1.002723</v>
      </c>
      <c r="CT220">
        <v>4.4798470000000004</v>
      </c>
      <c r="CU220">
        <v>3.8383E-2</v>
      </c>
      <c r="CV220">
        <v>2.4299659999999998</v>
      </c>
      <c r="CW220">
        <v>-1.1014569999999999</v>
      </c>
      <c r="CX220">
        <v>1.747797</v>
      </c>
      <c r="CY220">
        <v>-2.3305509999999998</v>
      </c>
      <c r="CZ220">
        <v>1.3002069999999999</v>
      </c>
      <c r="DA220">
        <v>-1.961997</v>
      </c>
      <c r="DB220">
        <v>-0.22368299999999999</v>
      </c>
      <c r="DC220">
        <v>-2.0936249999999998</v>
      </c>
      <c r="DD220">
        <v>2.552762</v>
      </c>
      <c r="DE220">
        <v>99.560239999999993</v>
      </c>
      <c r="DF220">
        <v>81.735451999999995</v>
      </c>
      <c r="DG220">
        <v>89.094002000000003</v>
      </c>
      <c r="DH220">
        <v>102.256417</v>
      </c>
      <c r="DI220">
        <v>78.41095</v>
      </c>
      <c r="DJ220">
        <v>95.039011000000002</v>
      </c>
      <c r="DK220">
        <v>101.648526</v>
      </c>
      <c r="DL220">
        <v>95.076245999999998</v>
      </c>
      <c r="DM220">
        <v>127.363225</v>
      </c>
      <c r="DN220">
        <v>92.803287999999995</v>
      </c>
      <c r="DO220">
        <v>119.306533</v>
      </c>
      <c r="DP220">
        <v>95.155507</v>
      </c>
      <c r="DQ220">
        <v>111.76550400000001</v>
      </c>
      <c r="DR220">
        <v>145.80116799999999</v>
      </c>
      <c r="DS220">
        <v>113.512401</v>
      </c>
      <c r="DT220">
        <v>16.477143999999999</v>
      </c>
      <c r="DU220">
        <v>175.73502400000001</v>
      </c>
      <c r="DV220">
        <v>12.831981000000001</v>
      </c>
      <c r="DW220">
        <v>184.50896399999999</v>
      </c>
      <c r="DX220">
        <v>14.630411</v>
      </c>
      <c r="DY220">
        <v>168.71401399999999</v>
      </c>
      <c r="DZ220">
        <v>118.57</v>
      </c>
      <c r="EA220">
        <v>6.1509999999999998</v>
      </c>
      <c r="EB220">
        <v>719.9</v>
      </c>
      <c r="EC220">
        <v>121.66</v>
      </c>
      <c r="ED220">
        <v>5.43</v>
      </c>
      <c r="EE220">
        <v>648.4</v>
      </c>
      <c r="EF220">
        <v>120.52</v>
      </c>
      <c r="EG220">
        <v>5.7569999999999997</v>
      </c>
      <c r="EH220">
        <v>682.4</v>
      </c>
      <c r="EI220">
        <v>120.650002</v>
      </c>
      <c r="EJ220">
        <v>4.9009999999999998</v>
      </c>
      <c r="EK220">
        <v>546.09997599999997</v>
      </c>
      <c r="EL220">
        <v>19.677647</v>
      </c>
      <c r="EM220">
        <v>12.441737</v>
      </c>
      <c r="EN220">
        <v>3.174677</v>
      </c>
      <c r="EO220">
        <v>-10.765497</v>
      </c>
      <c r="EP220">
        <v>-16.748351</v>
      </c>
      <c r="EQ220">
        <v>-13.7249</v>
      </c>
      <c r="ER220">
        <v>100.629363</v>
      </c>
      <c r="ES220">
        <v>104.126045</v>
      </c>
      <c r="ET220">
        <v>97.745245999999995</v>
      </c>
      <c r="EU220">
        <v>0.44112800000000002</v>
      </c>
      <c r="EV220">
        <v>15921.756347</v>
      </c>
      <c r="EW220" t="s">
        <v>1173</v>
      </c>
      <c r="EX220" t="s">
        <v>1173</v>
      </c>
      <c r="EY220">
        <v>11971.369989000001</v>
      </c>
    </row>
    <row r="221" spans="1:155" x14ac:dyDescent="0.25">
      <c r="A221" s="741">
        <v>46299</v>
      </c>
      <c r="B221" s="740">
        <v>0.32144675925925925</v>
      </c>
      <c r="C221">
        <v>11760</v>
      </c>
      <c r="D221">
        <v>0</v>
      </c>
      <c r="E221">
        <v>0</v>
      </c>
      <c r="F221">
        <v>79.524996000000002</v>
      </c>
      <c r="G221">
        <v>76.881816000000001</v>
      </c>
      <c r="H221">
        <v>68.274934000000002</v>
      </c>
      <c r="I221">
        <v>77.568670999999995</v>
      </c>
      <c r="J221">
        <v>81.586125999999993</v>
      </c>
      <c r="K221">
        <v>77.585937000000001</v>
      </c>
      <c r="L221">
        <v>75.312376999999998</v>
      </c>
      <c r="M221">
        <v>76.686531000000002</v>
      </c>
      <c r="N221">
        <v>-0.167435</v>
      </c>
      <c r="O221">
        <v>-0.84530099999999997</v>
      </c>
      <c r="P221">
        <v>-2.3431869999999999</v>
      </c>
      <c r="Q221">
        <v>-2.4181249999999999</v>
      </c>
      <c r="R221">
        <v>-2.0254400000000001</v>
      </c>
      <c r="S221">
        <v>-1.9267270000000001</v>
      </c>
      <c r="T221">
        <v>-1.36503</v>
      </c>
      <c r="U221">
        <v>0.21512999999999999</v>
      </c>
      <c r="V221">
        <v>2.5710790000000001</v>
      </c>
      <c r="W221">
        <v>2.7174140000000002</v>
      </c>
      <c r="X221">
        <v>0.264071</v>
      </c>
      <c r="Y221">
        <v>-0.35398499999999999</v>
      </c>
      <c r="Z221">
        <v>3.2479100000000001</v>
      </c>
      <c r="AA221">
        <v>2.5137330000000002</v>
      </c>
      <c r="AB221">
        <v>1.8734839999999999</v>
      </c>
      <c r="AC221">
        <v>-2.6316600000000001</v>
      </c>
      <c r="AD221">
        <v>-0.20807500000000001</v>
      </c>
      <c r="AE221">
        <v>-2.3705159999999998</v>
      </c>
      <c r="AF221">
        <v>-0.461399</v>
      </c>
      <c r="AG221">
        <v>-5.3936849999999996</v>
      </c>
      <c r="AH221">
        <v>8.828856</v>
      </c>
      <c r="AI221">
        <v>0.288352</v>
      </c>
      <c r="AJ221">
        <v>-11.088585999999999</v>
      </c>
      <c r="AK221">
        <v>0.532613</v>
      </c>
      <c r="AL221">
        <v>5.6127500000000001</v>
      </c>
      <c r="AM221">
        <v>-9.5260999999999998E-2</v>
      </c>
      <c r="AN221">
        <v>4.3057869999999996</v>
      </c>
      <c r="AO221">
        <v>-0.71195299999999995</v>
      </c>
      <c r="AP221">
        <v>2.6310280000000001</v>
      </c>
      <c r="AQ221">
        <v>-2.4014929999999999</v>
      </c>
      <c r="AR221">
        <v>2.5818500000000002</v>
      </c>
      <c r="AS221">
        <v>-3.2051400000000001</v>
      </c>
      <c r="AT221">
        <v>1.6325780000000001</v>
      </c>
      <c r="AU221">
        <v>-2.4423189999999999</v>
      </c>
      <c r="AV221">
        <v>1.7828090000000001</v>
      </c>
      <c r="AW221">
        <v>2.2239999999999998E-3</v>
      </c>
      <c r="AX221">
        <v>4.0743859999999996</v>
      </c>
      <c r="AY221">
        <v>-0.36519400000000002</v>
      </c>
      <c r="AZ221">
        <v>4.0977790000000001</v>
      </c>
      <c r="BA221">
        <v>-1.6502730000000001</v>
      </c>
      <c r="BB221">
        <v>3.1696689999999998</v>
      </c>
      <c r="BC221">
        <v>-2.4761760000000002</v>
      </c>
      <c r="BD221">
        <v>2.2954530000000002</v>
      </c>
      <c r="BE221">
        <v>-2.9986649999999999</v>
      </c>
      <c r="BF221">
        <v>1.394223</v>
      </c>
      <c r="BG221">
        <v>-2.4822419999999998</v>
      </c>
      <c r="BH221">
        <v>0.677338</v>
      </c>
      <c r="BI221">
        <v>0.326463</v>
      </c>
      <c r="BJ221">
        <v>4.7918430000000001</v>
      </c>
      <c r="BK221">
        <v>-0.17924799999999999</v>
      </c>
      <c r="BL221">
        <v>3.5402680000000002</v>
      </c>
      <c r="BM221">
        <v>-1.168096</v>
      </c>
      <c r="BN221">
        <v>2.9949140000000001</v>
      </c>
      <c r="BO221">
        <v>-2.386673</v>
      </c>
      <c r="BP221">
        <v>0.91874299999999998</v>
      </c>
      <c r="BQ221">
        <v>-2.83155</v>
      </c>
      <c r="BR221">
        <v>0.86236999999999997</v>
      </c>
      <c r="BS221">
        <v>-2.441014</v>
      </c>
      <c r="BT221">
        <v>1.131785</v>
      </c>
      <c r="BU221">
        <v>0.56182299999999996</v>
      </c>
      <c r="BV221">
        <v>3.910755</v>
      </c>
      <c r="BW221">
        <v>0.12959100000000001</v>
      </c>
      <c r="BX221">
        <v>3.8062109999999998</v>
      </c>
      <c r="BY221">
        <v>-1.3565959999999999</v>
      </c>
      <c r="BZ221">
        <v>2.0552760000000001</v>
      </c>
      <c r="CA221">
        <v>-2.3182960000000001</v>
      </c>
      <c r="CB221">
        <v>0.22097</v>
      </c>
      <c r="CC221">
        <v>-2.2932480000000002</v>
      </c>
      <c r="CD221">
        <v>1.8963639999999999</v>
      </c>
      <c r="CE221">
        <v>-2.2014480000000001</v>
      </c>
      <c r="CF221">
        <v>0.44271899999999997</v>
      </c>
      <c r="CG221">
        <v>0.24230299999999999</v>
      </c>
      <c r="CH221">
        <v>2.9707469999999998</v>
      </c>
      <c r="CI221">
        <v>-0.27111299999999999</v>
      </c>
      <c r="CJ221">
        <v>2.1372559999999998</v>
      </c>
      <c r="CK221">
        <v>-0.92177900000000002</v>
      </c>
      <c r="CL221">
        <v>1.6830270000000001</v>
      </c>
      <c r="CM221">
        <v>-2.1824409999999999</v>
      </c>
      <c r="CN221">
        <v>-1.4541999999999999E-2</v>
      </c>
      <c r="CO221">
        <v>-2.7686069999999998</v>
      </c>
      <c r="CP221">
        <v>0.37425999999999998</v>
      </c>
      <c r="CQ221">
        <v>-2.5952120000000001</v>
      </c>
      <c r="CR221">
        <v>0.77218200000000004</v>
      </c>
      <c r="CS221">
        <v>1.012572</v>
      </c>
      <c r="CT221">
        <v>4.4866089999999996</v>
      </c>
      <c r="CU221">
        <v>5.2581999999999997E-2</v>
      </c>
      <c r="CV221">
        <v>2.427082</v>
      </c>
      <c r="CW221">
        <v>-1.0654809999999999</v>
      </c>
      <c r="CX221">
        <v>1.7520659999999999</v>
      </c>
      <c r="CY221">
        <v>-2.3624239999999999</v>
      </c>
      <c r="CZ221">
        <v>1.2777339999999999</v>
      </c>
      <c r="DA221">
        <v>-1.9765060000000001</v>
      </c>
      <c r="DB221">
        <v>-0.24323800000000001</v>
      </c>
      <c r="DC221">
        <v>-2.0793979999999999</v>
      </c>
      <c r="DD221">
        <v>2.5529639999999998</v>
      </c>
      <c r="DE221">
        <v>99.169801000000007</v>
      </c>
      <c r="DF221">
        <v>82.182507000000001</v>
      </c>
      <c r="DG221">
        <v>89.569265000000001</v>
      </c>
      <c r="DH221">
        <v>97.130953000000005</v>
      </c>
      <c r="DI221">
        <v>79.325896999999998</v>
      </c>
      <c r="DJ221">
        <v>95.443780000000004</v>
      </c>
      <c r="DK221">
        <v>101.297298</v>
      </c>
      <c r="DL221">
        <v>95.432488000000006</v>
      </c>
      <c r="DM221">
        <v>122.555357</v>
      </c>
      <c r="DN221">
        <v>93.646623000000005</v>
      </c>
      <c r="DO221">
        <v>119.708271</v>
      </c>
      <c r="DP221">
        <v>95.378746000000007</v>
      </c>
      <c r="DQ221">
        <v>111.95220399999999</v>
      </c>
      <c r="DR221">
        <v>131.876713</v>
      </c>
      <c r="DS221">
        <v>113.675701</v>
      </c>
      <c r="DT221">
        <v>16.398420999999999</v>
      </c>
      <c r="DU221">
        <v>174.53035199999999</v>
      </c>
      <c r="DV221">
        <v>22.709572999999999</v>
      </c>
      <c r="DW221">
        <v>152.870215</v>
      </c>
      <c r="DX221">
        <v>14.373882</v>
      </c>
      <c r="DY221">
        <v>169.79904300000001</v>
      </c>
      <c r="DZ221">
        <v>118.84</v>
      </c>
      <c r="EA221">
        <v>6.1340000000000003</v>
      </c>
      <c r="EB221">
        <v>720.4</v>
      </c>
      <c r="EC221">
        <v>123.71</v>
      </c>
      <c r="ED221">
        <v>0.51500000000000001</v>
      </c>
      <c r="EE221">
        <v>35.4</v>
      </c>
      <c r="EF221">
        <v>120.78</v>
      </c>
      <c r="EG221">
        <v>5.7670000000000003</v>
      </c>
      <c r="EH221">
        <v>685.6</v>
      </c>
      <c r="EI221">
        <v>120.589996</v>
      </c>
      <c r="EJ221">
        <v>4.9000000000000004</v>
      </c>
      <c r="EK221">
        <v>545.70001200000002</v>
      </c>
      <c r="EL221">
        <v>19.717714999999998</v>
      </c>
      <c r="EM221">
        <v>1.967557</v>
      </c>
      <c r="EN221">
        <v>3.0586739999999999</v>
      </c>
      <c r="EO221">
        <v>-10.888859</v>
      </c>
      <c r="EP221">
        <v>-1.6792050000000001</v>
      </c>
      <c r="EQ221">
        <v>-14.147259999999999</v>
      </c>
      <c r="ER221">
        <v>100.14010399999999</v>
      </c>
      <c r="ES221">
        <v>90.926423</v>
      </c>
      <c r="ET221">
        <v>98.196181999999993</v>
      </c>
      <c r="EU221">
        <v>0.43939400000000001</v>
      </c>
      <c r="EV221">
        <v>15933.750121999999</v>
      </c>
      <c r="EW221" t="s">
        <v>1173</v>
      </c>
      <c r="EX221" t="s">
        <v>1173</v>
      </c>
      <c r="EY221">
        <v>11979.850369</v>
      </c>
    </row>
    <row r="222" spans="1:155" x14ac:dyDescent="0.25">
      <c r="A222" s="741">
        <v>46299</v>
      </c>
      <c r="B222" s="740">
        <v>0.32214120370370369</v>
      </c>
      <c r="C222">
        <v>11820</v>
      </c>
      <c r="D222">
        <v>0</v>
      </c>
      <c r="E222">
        <v>0</v>
      </c>
      <c r="F222">
        <v>79.576695999999998</v>
      </c>
      <c r="G222">
        <v>76.861604999999997</v>
      </c>
      <c r="H222">
        <v>68.388627</v>
      </c>
      <c r="I222">
        <v>77.581755000000001</v>
      </c>
      <c r="J222">
        <v>81.541723000000005</v>
      </c>
      <c r="K222">
        <v>77.865127000000001</v>
      </c>
      <c r="L222">
        <v>75.290875</v>
      </c>
      <c r="M222">
        <v>76.722396000000003</v>
      </c>
      <c r="N222">
        <v>-0.16954</v>
      </c>
      <c r="O222">
        <v>-0.63971900000000004</v>
      </c>
      <c r="P222">
        <v>-0.471858</v>
      </c>
      <c r="Q222">
        <v>-0.73292900000000005</v>
      </c>
      <c r="R222">
        <v>-2.110951</v>
      </c>
      <c r="S222">
        <v>-2.4573070000000001</v>
      </c>
      <c r="T222">
        <v>-1.6273089999999999</v>
      </c>
      <c r="U222">
        <v>-2.2948E-2</v>
      </c>
      <c r="V222">
        <v>2.709336</v>
      </c>
      <c r="W222">
        <v>3.2304590000000002</v>
      </c>
      <c r="X222">
        <v>1.4363109999999999</v>
      </c>
      <c r="Y222">
        <v>-0.27377699999999999</v>
      </c>
      <c r="Z222">
        <v>2.9924729999999999</v>
      </c>
      <c r="AA222">
        <v>2.5530910000000002</v>
      </c>
      <c r="AB222">
        <v>1.9631510000000001</v>
      </c>
      <c r="AC222">
        <v>-2.610023</v>
      </c>
      <c r="AD222">
        <v>0.78462600000000005</v>
      </c>
      <c r="AE222">
        <v>1.3317099999999999</v>
      </c>
      <c r="AF222">
        <v>-0.69469899999999996</v>
      </c>
      <c r="AG222">
        <v>-5.6152639999999998</v>
      </c>
      <c r="AH222">
        <v>8.5964700000000001</v>
      </c>
      <c r="AI222">
        <v>13.374328999999999</v>
      </c>
      <c r="AJ222">
        <v>-11.283958</v>
      </c>
      <c r="AK222">
        <v>0.53468000000000004</v>
      </c>
      <c r="AL222">
        <v>5.59924</v>
      </c>
      <c r="AM222">
        <v>-0.11119800000000001</v>
      </c>
      <c r="AN222">
        <v>4.2954639999999999</v>
      </c>
      <c r="AO222">
        <v>-0.70526800000000001</v>
      </c>
      <c r="AP222">
        <v>2.6303160000000001</v>
      </c>
      <c r="AQ222">
        <v>-2.383197</v>
      </c>
      <c r="AR222">
        <v>2.5682230000000001</v>
      </c>
      <c r="AS222">
        <v>-3.1896360000000001</v>
      </c>
      <c r="AT222">
        <v>1.613275</v>
      </c>
      <c r="AU222">
        <v>-2.4084099999999999</v>
      </c>
      <c r="AV222">
        <v>1.762127</v>
      </c>
      <c r="AW222">
        <v>1.9096999999999999E-2</v>
      </c>
      <c r="AX222">
        <v>4.0861039999999997</v>
      </c>
      <c r="AY222">
        <v>-0.34045300000000001</v>
      </c>
      <c r="AZ222">
        <v>4.097982</v>
      </c>
      <c r="BA222">
        <v>-1.6370990000000001</v>
      </c>
      <c r="BB222">
        <v>3.1798389999999999</v>
      </c>
      <c r="BC222">
        <v>-2.45757</v>
      </c>
      <c r="BD222">
        <v>2.3019530000000001</v>
      </c>
      <c r="BE222">
        <v>-2.990996</v>
      </c>
      <c r="BF222">
        <v>1.3907750000000001</v>
      </c>
      <c r="BG222">
        <v>-2.475508</v>
      </c>
      <c r="BH222">
        <v>0.68123400000000001</v>
      </c>
      <c r="BI222">
        <v>0.34421499999999999</v>
      </c>
      <c r="BJ222">
        <v>4.7675109999999998</v>
      </c>
      <c r="BK222">
        <v>-0.179731</v>
      </c>
      <c r="BL222">
        <v>3.5305970000000002</v>
      </c>
      <c r="BM222">
        <v>-1.154231</v>
      </c>
      <c r="BN222">
        <v>2.9724309999999998</v>
      </c>
      <c r="BO222">
        <v>-2.3411729999999999</v>
      </c>
      <c r="BP222">
        <v>0.91141499999999998</v>
      </c>
      <c r="BQ222">
        <v>-2.8259259999999999</v>
      </c>
      <c r="BR222">
        <v>0.87000500000000003</v>
      </c>
      <c r="BS222">
        <v>-2.4838930000000001</v>
      </c>
      <c r="BT222">
        <v>1.1431070000000001</v>
      </c>
      <c r="BU222">
        <v>0.51674799999999999</v>
      </c>
      <c r="BV222">
        <v>3.9113799999999999</v>
      </c>
      <c r="BW222">
        <v>0.11497499999999999</v>
      </c>
      <c r="BX222">
        <v>3.7843640000000001</v>
      </c>
      <c r="BY222">
        <v>-1.3633360000000001</v>
      </c>
      <c r="BZ222">
        <v>2.0528390000000001</v>
      </c>
      <c r="CA222">
        <v>-2.3198219999999998</v>
      </c>
      <c r="CB222">
        <v>0.23930999999999999</v>
      </c>
      <c r="CC222">
        <v>-2.3097050000000001</v>
      </c>
      <c r="CD222">
        <v>1.8947560000000001</v>
      </c>
      <c r="CE222">
        <v>-2.207239</v>
      </c>
      <c r="CF222">
        <v>0.459594</v>
      </c>
      <c r="CG222">
        <v>0.21160999999999999</v>
      </c>
      <c r="CH222">
        <v>2.9788920000000001</v>
      </c>
      <c r="CI222">
        <v>-0.30036800000000002</v>
      </c>
      <c r="CJ222">
        <v>2.1329769999999999</v>
      </c>
      <c r="CK222">
        <v>-0.95532099999999998</v>
      </c>
      <c r="CL222">
        <v>1.6814180000000001</v>
      </c>
      <c r="CM222">
        <v>-2.217902</v>
      </c>
      <c r="CN222">
        <v>-1.2441000000000001E-2</v>
      </c>
      <c r="CO222">
        <v>-2.7850579999999998</v>
      </c>
      <c r="CP222">
        <v>0.38630700000000001</v>
      </c>
      <c r="CQ222">
        <v>-2.625788</v>
      </c>
      <c r="CR222">
        <v>0.78837500000000005</v>
      </c>
      <c r="CS222">
        <v>1.0112289999999999</v>
      </c>
      <c r="CT222">
        <v>4.4996390000000002</v>
      </c>
      <c r="CU222">
        <v>3.0588000000000001E-2</v>
      </c>
      <c r="CV222">
        <v>2.4364699999999999</v>
      </c>
      <c r="CW222">
        <v>-1.0819589999999999</v>
      </c>
      <c r="CX222">
        <v>1.740415</v>
      </c>
      <c r="CY222">
        <v>-2.316649</v>
      </c>
      <c r="CZ222">
        <v>1.2794479999999999</v>
      </c>
      <c r="DA222">
        <v>-1.9574279999999999</v>
      </c>
      <c r="DB222">
        <v>-0.245472</v>
      </c>
      <c r="DC222">
        <v>-2.052438</v>
      </c>
      <c r="DD222">
        <v>2.5430120000000001</v>
      </c>
      <c r="DE222">
        <v>98.617620000000002</v>
      </c>
      <c r="DF222">
        <v>81.656655999999998</v>
      </c>
      <c r="DG222">
        <v>89.648590999999996</v>
      </c>
      <c r="DH222">
        <v>94.560603999999998</v>
      </c>
      <c r="DI222">
        <v>78.649628000000007</v>
      </c>
      <c r="DJ222">
        <v>95.306183000000004</v>
      </c>
      <c r="DK222">
        <v>101.17986999999999</v>
      </c>
      <c r="DL222">
        <v>95.339453000000006</v>
      </c>
      <c r="DM222">
        <v>110.774011</v>
      </c>
      <c r="DN222">
        <v>77.528353999999993</v>
      </c>
      <c r="DO222">
        <v>120.110242</v>
      </c>
      <c r="DP222">
        <v>95.195536000000004</v>
      </c>
      <c r="DQ222">
        <v>112.107128</v>
      </c>
      <c r="DR222">
        <v>113.784251</v>
      </c>
      <c r="DS222">
        <v>113.855799</v>
      </c>
      <c r="DT222">
        <v>16.397838</v>
      </c>
      <c r="DU222">
        <v>173.19000399999999</v>
      </c>
      <c r="DV222">
        <v>25.817284000000001</v>
      </c>
      <c r="DW222">
        <v>107.761155</v>
      </c>
      <c r="DX222">
        <v>14.179017999999999</v>
      </c>
      <c r="DY222">
        <v>168.93152499999999</v>
      </c>
      <c r="DZ222">
        <v>118.68</v>
      </c>
      <c r="EA222">
        <v>6.1319999999999997</v>
      </c>
      <c r="EB222">
        <v>718.8</v>
      </c>
      <c r="EC222">
        <v>123.84</v>
      </c>
      <c r="ED222">
        <v>0.505</v>
      </c>
      <c r="EE222">
        <v>34.9</v>
      </c>
      <c r="EF222">
        <v>120.71</v>
      </c>
      <c r="EG222">
        <v>5.7530000000000001</v>
      </c>
      <c r="EH222">
        <v>684.6</v>
      </c>
      <c r="EI222">
        <v>120.540001</v>
      </c>
      <c r="EJ222">
        <v>4.8979999999999997</v>
      </c>
      <c r="EK222">
        <v>545.29998799999998</v>
      </c>
      <c r="EL222">
        <v>19.486243999999999</v>
      </c>
      <c r="EM222">
        <v>10.950386999999999</v>
      </c>
      <c r="EN222">
        <v>3.1860590000000002</v>
      </c>
      <c r="EO222">
        <v>-10.889773999999999</v>
      </c>
      <c r="EP222">
        <v>2.4239419999999998</v>
      </c>
      <c r="EQ222">
        <v>-14.470017</v>
      </c>
      <c r="ER222">
        <v>99.593052999999998</v>
      </c>
      <c r="ES222">
        <v>68.490256000000002</v>
      </c>
      <c r="ET222">
        <v>97.835798999999994</v>
      </c>
      <c r="EU222">
        <v>0.43831599999999998</v>
      </c>
      <c r="EV222">
        <v>15945.727998</v>
      </c>
      <c r="EW222" t="s">
        <v>1173</v>
      </c>
      <c r="EX222" t="s">
        <v>1173</v>
      </c>
      <c r="EY222">
        <v>11988.946941</v>
      </c>
    </row>
    <row r="223" spans="1:155" x14ac:dyDescent="0.25">
      <c r="A223" s="741">
        <v>46299</v>
      </c>
      <c r="B223" s="740">
        <v>0.32283564814814814</v>
      </c>
      <c r="C223">
        <v>11880</v>
      </c>
      <c r="D223">
        <v>0</v>
      </c>
      <c r="E223">
        <v>0</v>
      </c>
      <c r="F223">
        <v>79.598971000000006</v>
      </c>
      <c r="G223">
        <v>76.930311000000003</v>
      </c>
      <c r="H223">
        <v>68.280071000000007</v>
      </c>
      <c r="I223">
        <v>77.590372000000002</v>
      </c>
      <c r="J223">
        <v>81.495384000000001</v>
      </c>
      <c r="K223">
        <v>77.933097000000004</v>
      </c>
      <c r="L223">
        <v>75.316036999999994</v>
      </c>
      <c r="M223">
        <v>76.759319000000005</v>
      </c>
      <c r="N223">
        <v>-9.6046999999999993E-2</v>
      </c>
      <c r="O223">
        <v>-0.48109000000000002</v>
      </c>
      <c r="P223">
        <v>0.61381399999999997</v>
      </c>
      <c r="Q223">
        <v>0.160912</v>
      </c>
      <c r="R223">
        <v>-2.278432</v>
      </c>
      <c r="S223">
        <v>-2.7213780000000001</v>
      </c>
      <c r="T223">
        <v>-1.858403</v>
      </c>
      <c r="U223">
        <v>-0.259017</v>
      </c>
      <c r="V223">
        <v>2.6753010000000002</v>
      </c>
      <c r="W223">
        <v>3.9303340000000002</v>
      </c>
      <c r="X223">
        <v>2.0418259999999999</v>
      </c>
      <c r="Y223">
        <v>-0.285916</v>
      </c>
      <c r="Z223">
        <v>2.7476219999999998</v>
      </c>
      <c r="AA223">
        <v>2.6454719999999998</v>
      </c>
      <c r="AB223">
        <v>2.0659480000000001</v>
      </c>
      <c r="AC223">
        <v>-2.569121</v>
      </c>
      <c r="AD223">
        <v>1.3170649999999999</v>
      </c>
      <c r="AE223">
        <v>2.622995</v>
      </c>
      <c r="AF223">
        <v>-0.79496299999999998</v>
      </c>
      <c r="AG223">
        <v>-5.7927520000000001</v>
      </c>
      <c r="AH223">
        <v>8.4971779999999999</v>
      </c>
      <c r="AI223">
        <v>24.540590999999999</v>
      </c>
      <c r="AJ223">
        <v>-11.471455000000001</v>
      </c>
      <c r="AK223">
        <v>0.52837599999999996</v>
      </c>
      <c r="AL223">
        <v>5.5657079999999999</v>
      </c>
      <c r="AM223">
        <v>-0.113596</v>
      </c>
      <c r="AN223">
        <v>4.2770159999999997</v>
      </c>
      <c r="AO223">
        <v>-0.707067</v>
      </c>
      <c r="AP223">
        <v>2.5967720000000001</v>
      </c>
      <c r="AQ223">
        <v>-2.383146</v>
      </c>
      <c r="AR223">
        <v>2.5437650000000001</v>
      </c>
      <c r="AS223">
        <v>-3.1952739999999999</v>
      </c>
      <c r="AT223">
        <v>1.6000369999999999</v>
      </c>
      <c r="AU223">
        <v>-2.4184839999999999</v>
      </c>
      <c r="AV223">
        <v>1.77101</v>
      </c>
      <c r="AW223">
        <v>-8.8210000000000007E-3</v>
      </c>
      <c r="AX223">
        <v>4.0413670000000002</v>
      </c>
      <c r="AY223">
        <v>-0.38133</v>
      </c>
      <c r="AZ223">
        <v>4.072146</v>
      </c>
      <c r="BA223">
        <v>-1.6525080000000001</v>
      </c>
      <c r="BB223">
        <v>3.1578949999999999</v>
      </c>
      <c r="BC223">
        <v>-2.4402819999999998</v>
      </c>
      <c r="BD223">
        <v>2.2864260000000001</v>
      </c>
      <c r="BE223">
        <v>-3.0069750000000002</v>
      </c>
      <c r="BF223">
        <v>1.374903</v>
      </c>
      <c r="BG223">
        <v>-2.4840529999999998</v>
      </c>
      <c r="BH223">
        <v>0.66172600000000004</v>
      </c>
      <c r="BI223">
        <v>0.33208599999999999</v>
      </c>
      <c r="BJ223">
        <v>4.7705830000000002</v>
      </c>
      <c r="BK223">
        <v>-0.17432500000000001</v>
      </c>
      <c r="BL223">
        <v>3.5061</v>
      </c>
      <c r="BM223">
        <v>-1.146965</v>
      </c>
      <c r="BN223">
        <v>2.9715029999999998</v>
      </c>
      <c r="BO223">
        <v>-2.3685399999999999</v>
      </c>
      <c r="BP223">
        <v>0.89433499999999999</v>
      </c>
      <c r="BQ223">
        <v>-2.8250060000000001</v>
      </c>
      <c r="BR223">
        <v>0.84755199999999997</v>
      </c>
      <c r="BS223">
        <v>-2.4512700000000001</v>
      </c>
      <c r="BT223">
        <v>1.11605</v>
      </c>
      <c r="BU223">
        <v>0.51885300000000001</v>
      </c>
      <c r="BV223">
        <v>3.8822399999999999</v>
      </c>
      <c r="BW223">
        <v>0.11107499999999999</v>
      </c>
      <c r="BX223">
        <v>3.7693509999999999</v>
      </c>
      <c r="BY223">
        <v>-1.385413</v>
      </c>
      <c r="BZ223">
        <v>2.0226670000000002</v>
      </c>
      <c r="CA223">
        <v>-2.3052190000000001</v>
      </c>
      <c r="CB223">
        <v>0.215059</v>
      </c>
      <c r="CC223">
        <v>-2.3127960000000001</v>
      </c>
      <c r="CD223">
        <v>1.86911</v>
      </c>
      <c r="CE223">
        <v>-2.1954950000000002</v>
      </c>
      <c r="CF223">
        <v>0.44265100000000002</v>
      </c>
      <c r="CG223">
        <v>0.26347900000000002</v>
      </c>
      <c r="CH223">
        <v>2.9243830000000002</v>
      </c>
      <c r="CI223">
        <v>-0.28072599999999998</v>
      </c>
      <c r="CJ223">
        <v>2.0567510000000002</v>
      </c>
      <c r="CK223">
        <v>-0.94267299999999998</v>
      </c>
      <c r="CL223">
        <v>1.6622159999999999</v>
      </c>
      <c r="CM223">
        <v>-2.214966</v>
      </c>
      <c r="CN223">
        <v>-4.0023999999999997E-2</v>
      </c>
      <c r="CO223">
        <v>-2.8067259999999998</v>
      </c>
      <c r="CP223">
        <v>0.352468</v>
      </c>
      <c r="CQ223">
        <v>-2.6319490000000001</v>
      </c>
      <c r="CR223">
        <v>0.74901899999999999</v>
      </c>
      <c r="CS223">
        <v>0.98618799999999995</v>
      </c>
      <c r="CT223">
        <v>4.4625820000000003</v>
      </c>
      <c r="CU223">
        <v>2.7931999999999998E-2</v>
      </c>
      <c r="CV223">
        <v>2.4172509999999998</v>
      </c>
      <c r="CW223">
        <v>-1.099893</v>
      </c>
      <c r="CX223">
        <v>1.724294</v>
      </c>
      <c r="CY223">
        <v>-2.2795480000000001</v>
      </c>
      <c r="CZ223">
        <v>1.2988219999999999</v>
      </c>
      <c r="DA223">
        <v>-1.9707889999999999</v>
      </c>
      <c r="DB223">
        <v>-0.22505700000000001</v>
      </c>
      <c r="DC223">
        <v>-2.109836</v>
      </c>
      <c r="DD223">
        <v>2.5615709999999998</v>
      </c>
      <c r="DE223">
        <v>98.602542999999997</v>
      </c>
      <c r="DF223">
        <v>80.767712000000003</v>
      </c>
      <c r="DG223">
        <v>89.619597999999996</v>
      </c>
      <c r="DH223">
        <v>92.370419999999996</v>
      </c>
      <c r="DI223">
        <v>78.623872000000006</v>
      </c>
      <c r="DJ223">
        <v>95.157526000000004</v>
      </c>
      <c r="DK223">
        <v>101.06663</v>
      </c>
      <c r="DL223">
        <v>95.300644000000005</v>
      </c>
      <c r="DM223">
        <v>102.34308900000001</v>
      </c>
      <c r="DN223">
        <v>79.453045000000003</v>
      </c>
      <c r="DO223">
        <v>120.650553</v>
      </c>
      <c r="DP223">
        <v>95.016077999999993</v>
      </c>
      <c r="DQ223">
        <v>112.38076</v>
      </c>
      <c r="DR223">
        <v>104.532718</v>
      </c>
      <c r="DS223">
        <v>114.13982</v>
      </c>
      <c r="DT223">
        <v>16.464120999999999</v>
      </c>
      <c r="DU223">
        <v>172.92243999999999</v>
      </c>
      <c r="DV223">
        <v>26.30386</v>
      </c>
      <c r="DW223">
        <v>35.947606999999998</v>
      </c>
      <c r="DX223">
        <v>14.077893</v>
      </c>
      <c r="DY223">
        <v>168.65502000000001</v>
      </c>
      <c r="DZ223">
        <v>118.68</v>
      </c>
      <c r="EA223">
        <v>6.141</v>
      </c>
      <c r="EB223">
        <v>719</v>
      </c>
      <c r="EC223">
        <v>123.76</v>
      </c>
      <c r="ED223">
        <v>0.501</v>
      </c>
      <c r="EE223">
        <v>34.6</v>
      </c>
      <c r="EF223">
        <v>120.68</v>
      </c>
      <c r="EG223">
        <v>5.7649999999999997</v>
      </c>
      <c r="EH223">
        <v>680.8</v>
      </c>
      <c r="EI223">
        <v>120.43</v>
      </c>
      <c r="EJ223">
        <v>4.8949999999999996</v>
      </c>
      <c r="EK223">
        <v>544.5</v>
      </c>
      <c r="EL223">
        <v>19.283066000000002</v>
      </c>
      <c r="EM223">
        <v>21.496134000000001</v>
      </c>
      <c r="EN223">
        <v>3.1667200000000002</v>
      </c>
      <c r="EO223">
        <v>-10.785888</v>
      </c>
      <c r="EP223">
        <v>3.044457</v>
      </c>
      <c r="EQ223">
        <v>-14.638175</v>
      </c>
      <c r="ER223">
        <v>99.483507000000003</v>
      </c>
      <c r="ES223">
        <v>14.324111</v>
      </c>
      <c r="ET223">
        <v>97.720671999999993</v>
      </c>
      <c r="EU223">
        <v>0.42603600000000003</v>
      </c>
      <c r="EV223">
        <v>15957.713884999999</v>
      </c>
      <c r="EW223" t="s">
        <v>1173</v>
      </c>
      <c r="EX223" t="s">
        <v>1173</v>
      </c>
      <c r="EY223">
        <v>11998.044656</v>
      </c>
    </row>
    <row r="224" spans="1:155" x14ac:dyDescent="0.25">
      <c r="A224" s="741">
        <v>46299</v>
      </c>
      <c r="B224" s="740">
        <v>0.32353009259259258</v>
      </c>
      <c r="C224">
        <v>11940</v>
      </c>
      <c r="D224">
        <v>0</v>
      </c>
      <c r="E224">
        <v>0</v>
      </c>
      <c r="F224">
        <v>79.460241999999994</v>
      </c>
      <c r="G224">
        <v>76.864912000000004</v>
      </c>
      <c r="H224">
        <v>68.214000999999996</v>
      </c>
      <c r="I224">
        <v>77.570015999999995</v>
      </c>
      <c r="J224">
        <v>81.447033000000005</v>
      </c>
      <c r="K224">
        <v>78.025138999999996</v>
      </c>
      <c r="L224">
        <v>75.298355000000001</v>
      </c>
      <c r="M224">
        <v>76.798151000000004</v>
      </c>
      <c r="N224">
        <v>-4.2229000000000003E-2</v>
      </c>
      <c r="O224">
        <v>-0.45313100000000001</v>
      </c>
      <c r="P224">
        <v>0.63941899999999996</v>
      </c>
      <c r="Q224">
        <v>0.16328200000000001</v>
      </c>
      <c r="R224">
        <v>-2.431397</v>
      </c>
      <c r="S224">
        <v>-3.0666099999999998</v>
      </c>
      <c r="T224">
        <v>-1.9983230000000001</v>
      </c>
      <c r="U224">
        <v>-0.405526</v>
      </c>
      <c r="V224">
        <v>2.7537379999999998</v>
      </c>
      <c r="W224">
        <v>3.9787729999999999</v>
      </c>
      <c r="X224">
        <v>2.2119800000000001</v>
      </c>
      <c r="Y224">
        <v>-0.26690399999999997</v>
      </c>
      <c r="Z224">
        <v>2.7297380000000002</v>
      </c>
      <c r="AA224">
        <v>2.2929439999999999</v>
      </c>
      <c r="AB224">
        <v>2.1516389999999999</v>
      </c>
      <c r="AC224">
        <v>-2.4624109999999999</v>
      </c>
      <c r="AD224">
        <v>1.3856930000000001</v>
      </c>
      <c r="AE224">
        <v>-0.75247900000000001</v>
      </c>
      <c r="AF224">
        <v>-0.94910000000000005</v>
      </c>
      <c r="AG224">
        <v>-5.9061240000000002</v>
      </c>
      <c r="AH224">
        <v>8.7995509999999992</v>
      </c>
      <c r="AI224">
        <v>-4.9231680000000004</v>
      </c>
      <c r="AJ224">
        <v>-11.597104</v>
      </c>
      <c r="AK224">
        <v>0.52279699999999996</v>
      </c>
      <c r="AL224">
        <v>5.5602270000000003</v>
      </c>
      <c r="AM224">
        <v>-0.117275</v>
      </c>
      <c r="AN224">
        <v>4.255458</v>
      </c>
      <c r="AO224">
        <v>-0.71822399999999997</v>
      </c>
      <c r="AP224">
        <v>2.5838299999999998</v>
      </c>
      <c r="AQ224">
        <v>-2.3790290000000001</v>
      </c>
      <c r="AR224">
        <v>2.5036230000000002</v>
      </c>
      <c r="AS224">
        <v>-3.1981600000000001</v>
      </c>
      <c r="AT224">
        <v>1.584265</v>
      </c>
      <c r="AU224">
        <v>-2.4260060000000001</v>
      </c>
      <c r="AV224">
        <v>1.7275940000000001</v>
      </c>
      <c r="AW224">
        <v>-9.4359999999999999E-3</v>
      </c>
      <c r="AX224">
        <v>4.0260610000000003</v>
      </c>
      <c r="AY224">
        <v>-0.38287100000000002</v>
      </c>
      <c r="AZ224">
        <v>4.0424300000000004</v>
      </c>
      <c r="BA224">
        <v>-1.6361619999999999</v>
      </c>
      <c r="BB224">
        <v>3.1288260000000001</v>
      </c>
      <c r="BC224">
        <v>-2.4352809999999998</v>
      </c>
      <c r="BD224">
        <v>2.2679079999999998</v>
      </c>
      <c r="BE224">
        <v>-2.993668</v>
      </c>
      <c r="BF224">
        <v>1.362301</v>
      </c>
      <c r="BG224">
        <v>-2.4744670000000002</v>
      </c>
      <c r="BH224">
        <v>0.65032000000000001</v>
      </c>
      <c r="BI224">
        <v>0.31975100000000001</v>
      </c>
      <c r="BJ224">
        <v>4.7436239999999996</v>
      </c>
      <c r="BK224">
        <v>-0.170984</v>
      </c>
      <c r="BL224">
        <v>3.485525</v>
      </c>
      <c r="BM224">
        <v>-1.149173</v>
      </c>
      <c r="BN224">
        <v>2.957147</v>
      </c>
      <c r="BO224">
        <v>-2.329224</v>
      </c>
      <c r="BP224">
        <v>0.90761800000000004</v>
      </c>
      <c r="BQ224">
        <v>-2.8329939999999998</v>
      </c>
      <c r="BR224">
        <v>0.84740199999999999</v>
      </c>
      <c r="BS224">
        <v>-2.4500289999999998</v>
      </c>
      <c r="BT224">
        <v>1.0942229999999999</v>
      </c>
      <c r="BU224">
        <v>0.51384700000000005</v>
      </c>
      <c r="BV224">
        <v>3.8676149999999998</v>
      </c>
      <c r="BW224">
        <v>0.12177300000000001</v>
      </c>
      <c r="BX224">
        <v>3.7445119999999998</v>
      </c>
      <c r="BY224">
        <v>-1.374331</v>
      </c>
      <c r="BZ224">
        <v>2.018802</v>
      </c>
      <c r="CA224">
        <v>-2.310038</v>
      </c>
      <c r="CB224">
        <v>0.202407</v>
      </c>
      <c r="CC224">
        <v>-2.3042829999999999</v>
      </c>
      <c r="CD224">
        <v>1.8637459999999999</v>
      </c>
      <c r="CE224">
        <v>-2.2147999999999999</v>
      </c>
      <c r="CF224">
        <v>0.42268099999999997</v>
      </c>
      <c r="CG224">
        <v>0.22272</v>
      </c>
      <c r="CH224">
        <v>2.927883</v>
      </c>
      <c r="CI224">
        <v>-0.29107699999999997</v>
      </c>
      <c r="CJ224">
        <v>2.1021670000000001</v>
      </c>
      <c r="CK224">
        <v>-0.95500099999999999</v>
      </c>
      <c r="CL224">
        <v>1.6480939999999999</v>
      </c>
      <c r="CM224">
        <v>-2.194401</v>
      </c>
      <c r="CN224">
        <v>-3.9215E-2</v>
      </c>
      <c r="CO224">
        <v>-2.7864239999999998</v>
      </c>
      <c r="CP224">
        <v>0.32752500000000001</v>
      </c>
      <c r="CQ224">
        <v>-2.6249959999999999</v>
      </c>
      <c r="CR224">
        <v>0.77439499999999994</v>
      </c>
      <c r="CS224">
        <v>0.96357599999999999</v>
      </c>
      <c r="CT224">
        <v>4.4759370000000001</v>
      </c>
      <c r="CU224">
        <v>4.4149000000000001E-2</v>
      </c>
      <c r="CV224">
        <v>2.3878360000000001</v>
      </c>
      <c r="CW224">
        <v>-1.0836479999999999</v>
      </c>
      <c r="CX224">
        <v>1.722974</v>
      </c>
      <c r="CY224">
        <v>-2.22153</v>
      </c>
      <c r="CZ224">
        <v>1.2744450000000001</v>
      </c>
      <c r="DA224">
        <v>-1.955131</v>
      </c>
      <c r="DB224">
        <v>-0.27368700000000001</v>
      </c>
      <c r="DC224">
        <v>-2.0858310000000002</v>
      </c>
      <c r="DD224">
        <v>2.5224639999999998</v>
      </c>
      <c r="DE224">
        <v>99.162295</v>
      </c>
      <c r="DF224">
        <v>81.561865999999995</v>
      </c>
      <c r="DG224">
        <v>88.838334000000003</v>
      </c>
      <c r="DH224">
        <v>101.22730300000001</v>
      </c>
      <c r="DI224">
        <v>78.557514999999995</v>
      </c>
      <c r="DJ224">
        <v>95.155151000000004</v>
      </c>
      <c r="DK224">
        <v>101.566337</v>
      </c>
      <c r="DL224">
        <v>95.358160999999996</v>
      </c>
      <c r="DM224">
        <v>115.042997</v>
      </c>
      <c r="DN224">
        <v>98.731274999999997</v>
      </c>
      <c r="DO224">
        <v>121.231244</v>
      </c>
      <c r="DP224">
        <v>94.997366999999997</v>
      </c>
      <c r="DQ224">
        <v>112.44077799999999</v>
      </c>
      <c r="DR224">
        <v>134.80483699999999</v>
      </c>
      <c r="DS224">
        <v>114.20133800000001</v>
      </c>
      <c r="DT224">
        <v>16.563593999999998</v>
      </c>
      <c r="DU224">
        <v>175.03671299999999</v>
      </c>
      <c r="DV224">
        <v>16.977035000000001</v>
      </c>
      <c r="DW224">
        <v>186.523718</v>
      </c>
      <c r="DX224">
        <v>14.007917000000001</v>
      </c>
      <c r="DY224">
        <v>168.770287</v>
      </c>
      <c r="DZ224">
        <v>118.31</v>
      </c>
      <c r="EA224">
        <v>6.1790000000000003</v>
      </c>
      <c r="EB224">
        <v>719.2</v>
      </c>
      <c r="EC224">
        <v>121.29</v>
      </c>
      <c r="ED224">
        <v>5.86</v>
      </c>
      <c r="EE224">
        <v>699.8</v>
      </c>
      <c r="EF224">
        <v>120.49</v>
      </c>
      <c r="EG224">
        <v>5.7539999999999996</v>
      </c>
      <c r="EH224">
        <v>680.1</v>
      </c>
      <c r="EI224">
        <v>120.55999799999999</v>
      </c>
      <c r="EJ224">
        <v>4.899</v>
      </c>
      <c r="EK224">
        <v>545.5</v>
      </c>
      <c r="EL224">
        <v>19.429853000000001</v>
      </c>
      <c r="EM224">
        <v>5.0645179999999996</v>
      </c>
      <c r="EN224">
        <v>3.157699</v>
      </c>
      <c r="EO224">
        <v>-10.630302</v>
      </c>
      <c r="EP224">
        <v>-9.9876860000000001</v>
      </c>
      <c r="EQ224">
        <v>-14.754803000000001</v>
      </c>
      <c r="ER224">
        <v>100.34603199999999</v>
      </c>
      <c r="ES224">
        <v>104.912998</v>
      </c>
      <c r="ET224">
        <v>97.768681000000001</v>
      </c>
      <c r="EU224">
        <v>0.42087599999999997</v>
      </c>
      <c r="EV224">
        <v>15969.694067</v>
      </c>
      <c r="EW224" t="s">
        <v>1173</v>
      </c>
      <c r="EX224" t="s">
        <v>1173</v>
      </c>
      <c r="EY224">
        <v>12006.766733</v>
      </c>
    </row>
    <row r="225" spans="1:155" x14ac:dyDescent="0.25">
      <c r="A225" s="741">
        <v>46299</v>
      </c>
      <c r="B225" s="740">
        <v>0.32422453703703702</v>
      </c>
      <c r="C225">
        <v>12000</v>
      </c>
      <c r="D225">
        <v>0</v>
      </c>
      <c r="E225">
        <v>0</v>
      </c>
      <c r="F225">
        <v>79.671581000000003</v>
      </c>
      <c r="G225">
        <v>76.882193999999998</v>
      </c>
      <c r="H225">
        <v>68.331515999999993</v>
      </c>
      <c r="I225">
        <v>77.581352999999993</v>
      </c>
      <c r="J225">
        <v>81.535872999999995</v>
      </c>
      <c r="K225">
        <v>77.948076999999998</v>
      </c>
      <c r="L225">
        <v>75.286066000000005</v>
      </c>
      <c r="M225">
        <v>76.926237999999998</v>
      </c>
      <c r="N225">
        <v>-6.6365999999999994E-2</v>
      </c>
      <c r="O225">
        <v>-0.54803000000000002</v>
      </c>
      <c r="P225">
        <v>-0.62017199999999995</v>
      </c>
      <c r="Q225">
        <v>-0.96728599999999998</v>
      </c>
      <c r="R225">
        <v>-2.7229109999999999</v>
      </c>
      <c r="S225">
        <v>-3.0946660000000001</v>
      </c>
      <c r="T225">
        <v>-2.2731400000000002</v>
      </c>
      <c r="U225">
        <v>-0.28156500000000001</v>
      </c>
      <c r="V225">
        <v>2.7066970000000001</v>
      </c>
      <c r="W225">
        <v>3.676866</v>
      </c>
      <c r="X225">
        <v>1.5820989999999999</v>
      </c>
      <c r="Y225">
        <v>-0.52738799999999997</v>
      </c>
      <c r="Z225">
        <v>2.6066760000000002</v>
      </c>
      <c r="AA225">
        <v>2.3705500000000002</v>
      </c>
      <c r="AB225">
        <v>2.0287410000000001</v>
      </c>
      <c r="AC225">
        <v>-2.444715</v>
      </c>
      <c r="AD225">
        <v>0.72592699999999999</v>
      </c>
      <c r="AE225">
        <v>-3.524689</v>
      </c>
      <c r="AF225">
        <v>-1.1699759999999999</v>
      </c>
      <c r="AG225">
        <v>-6.1002580000000002</v>
      </c>
      <c r="AH225">
        <v>9.1312840000000008</v>
      </c>
      <c r="AI225">
        <v>-9.2243589999999998</v>
      </c>
      <c r="AJ225">
        <v>-11.665513000000001</v>
      </c>
      <c r="AK225">
        <v>0.50738099999999997</v>
      </c>
      <c r="AL225">
        <v>5.5631880000000002</v>
      </c>
      <c r="AM225">
        <v>-0.117523</v>
      </c>
      <c r="AN225">
        <v>4.2712779999999997</v>
      </c>
      <c r="AO225">
        <v>-0.72470900000000005</v>
      </c>
      <c r="AP225">
        <v>2.561731</v>
      </c>
      <c r="AQ225">
        <v>-2.387848</v>
      </c>
      <c r="AR225">
        <v>2.549464</v>
      </c>
      <c r="AS225">
        <v>-3.1997390000000001</v>
      </c>
      <c r="AT225">
        <v>1.588856</v>
      </c>
      <c r="AU225">
        <v>-2.4232420000000001</v>
      </c>
      <c r="AV225">
        <v>1.7349479999999999</v>
      </c>
      <c r="AW225">
        <v>-2.6776000000000001E-2</v>
      </c>
      <c r="AX225">
        <v>4.0327070000000003</v>
      </c>
      <c r="AY225">
        <v>-0.40761700000000001</v>
      </c>
      <c r="AZ225">
        <v>4.0598749999999999</v>
      </c>
      <c r="BA225">
        <v>-1.6736869999999999</v>
      </c>
      <c r="BB225">
        <v>3.1462810000000001</v>
      </c>
      <c r="BC225">
        <v>-2.4515319999999998</v>
      </c>
      <c r="BD225">
        <v>2.273415</v>
      </c>
      <c r="BE225">
        <v>-3.0083030000000002</v>
      </c>
      <c r="BF225">
        <v>1.362519</v>
      </c>
      <c r="BG225">
        <v>-2.487698</v>
      </c>
      <c r="BH225">
        <v>0.65354500000000004</v>
      </c>
      <c r="BI225">
        <v>0.29757800000000001</v>
      </c>
      <c r="BJ225">
        <v>4.7451140000000001</v>
      </c>
      <c r="BK225">
        <v>-0.19906099999999999</v>
      </c>
      <c r="BL225">
        <v>3.4888560000000002</v>
      </c>
      <c r="BM225">
        <v>-1.163869</v>
      </c>
      <c r="BN225">
        <v>2.9583759999999999</v>
      </c>
      <c r="BO225">
        <v>-2.3516339999999998</v>
      </c>
      <c r="BP225">
        <v>0.89546999999999999</v>
      </c>
      <c r="BQ225">
        <v>-2.8238650000000001</v>
      </c>
      <c r="BR225">
        <v>0.85672700000000002</v>
      </c>
      <c r="BS225">
        <v>-2.4503970000000002</v>
      </c>
      <c r="BT225">
        <v>1.1358299999999999</v>
      </c>
      <c r="BU225">
        <v>0.50601499999999999</v>
      </c>
      <c r="BV225">
        <v>3.8933520000000001</v>
      </c>
      <c r="BW225">
        <v>0.119479</v>
      </c>
      <c r="BX225">
        <v>3.7768980000000001</v>
      </c>
      <c r="BY225">
        <v>-1.3606739999999999</v>
      </c>
      <c r="BZ225">
        <v>2.0338759999999998</v>
      </c>
      <c r="CA225">
        <v>-2.2957900000000002</v>
      </c>
      <c r="CB225">
        <v>0.19581499999999999</v>
      </c>
      <c r="CC225">
        <v>-2.2992430000000001</v>
      </c>
      <c r="CD225">
        <v>1.8742829999999999</v>
      </c>
      <c r="CE225">
        <v>-2.188898</v>
      </c>
      <c r="CF225">
        <v>0.45178099999999999</v>
      </c>
      <c r="CG225">
        <v>0.25044300000000003</v>
      </c>
      <c r="CH225">
        <v>2.9420169999999999</v>
      </c>
      <c r="CI225">
        <v>-0.28565600000000002</v>
      </c>
      <c r="CJ225">
        <v>2.0674990000000002</v>
      </c>
      <c r="CK225">
        <v>-0.93747800000000003</v>
      </c>
      <c r="CL225">
        <v>1.670617</v>
      </c>
      <c r="CM225">
        <v>-2.1824080000000001</v>
      </c>
      <c r="CN225">
        <v>-4.2437999999999997E-2</v>
      </c>
      <c r="CO225">
        <v>-2.775741</v>
      </c>
      <c r="CP225">
        <v>0.37135499999999999</v>
      </c>
      <c r="CQ225">
        <v>-2.616222</v>
      </c>
      <c r="CR225">
        <v>0.73282000000000003</v>
      </c>
      <c r="CS225">
        <v>0.97460800000000003</v>
      </c>
      <c r="CT225">
        <v>4.451047</v>
      </c>
      <c r="CU225">
        <v>4.5887999999999998E-2</v>
      </c>
      <c r="CV225">
        <v>2.4066019999999999</v>
      </c>
      <c r="CW225">
        <v>-1.1031949999999999</v>
      </c>
      <c r="CX225">
        <v>1.7122200000000001</v>
      </c>
      <c r="CY225">
        <v>-2.229104</v>
      </c>
      <c r="CZ225">
        <v>1.27844</v>
      </c>
      <c r="DA225">
        <v>-1.9382010000000001</v>
      </c>
      <c r="DB225">
        <v>-0.27020499999999997</v>
      </c>
      <c r="DC225">
        <v>-2.0897549999999998</v>
      </c>
      <c r="DD225">
        <v>2.517347</v>
      </c>
      <c r="DE225">
        <v>99.850137000000004</v>
      </c>
      <c r="DF225">
        <v>81.322052999999997</v>
      </c>
      <c r="DG225">
        <v>89.547184999999999</v>
      </c>
      <c r="DH225">
        <v>103.746213</v>
      </c>
      <c r="DI225">
        <v>78.642071999999999</v>
      </c>
      <c r="DJ225">
        <v>95.340031999999994</v>
      </c>
      <c r="DK225">
        <v>102.00097</v>
      </c>
      <c r="DL225">
        <v>95.598394999999996</v>
      </c>
      <c r="DM225">
        <v>125.338656</v>
      </c>
      <c r="DN225">
        <v>100.929665</v>
      </c>
      <c r="DO225">
        <v>121.640564</v>
      </c>
      <c r="DP225">
        <v>95.252827999999994</v>
      </c>
      <c r="DQ225">
        <v>112.421761</v>
      </c>
      <c r="DR225">
        <v>137.77428399999999</v>
      </c>
      <c r="DS225">
        <v>114.758781</v>
      </c>
      <c r="DT225">
        <v>16.607182999999999</v>
      </c>
      <c r="DU225">
        <v>175.71305899999999</v>
      </c>
      <c r="DV225">
        <v>15.252565000000001</v>
      </c>
      <c r="DW225">
        <v>189.60591299999999</v>
      </c>
      <c r="DX225">
        <v>13.985806999999999</v>
      </c>
      <c r="DY225">
        <v>169.538185</v>
      </c>
      <c r="DZ225">
        <v>118.41</v>
      </c>
      <c r="EA225">
        <v>6.1680000000000001</v>
      </c>
      <c r="EB225">
        <v>724.6</v>
      </c>
      <c r="EC225">
        <v>121.27</v>
      </c>
      <c r="ED225">
        <v>5.7229999999999999</v>
      </c>
      <c r="EE225">
        <v>677.8</v>
      </c>
      <c r="EF225">
        <v>120.28</v>
      </c>
      <c r="EG225">
        <v>5.7549999999999999</v>
      </c>
      <c r="EH225">
        <v>680.9</v>
      </c>
      <c r="EI225">
        <v>120.540001</v>
      </c>
      <c r="EJ225">
        <v>4.8979999999999997</v>
      </c>
      <c r="EK225">
        <v>545.29998799999998</v>
      </c>
      <c r="EL225">
        <v>19.693528000000001</v>
      </c>
      <c r="EM225">
        <v>3.4879020000000001</v>
      </c>
      <c r="EN225">
        <v>3.1261860000000001</v>
      </c>
      <c r="EO225">
        <v>-10.562244</v>
      </c>
      <c r="EP225">
        <v>-12.712261</v>
      </c>
      <c r="EQ225">
        <v>-14.791698999999999</v>
      </c>
      <c r="ER225">
        <v>100.620463</v>
      </c>
      <c r="ES225">
        <v>106.10579199999999</v>
      </c>
      <c r="ET225">
        <v>98.087947999999997</v>
      </c>
      <c r="EU225">
        <v>0.42281999999999997</v>
      </c>
      <c r="EV225">
        <v>15981.705787000001</v>
      </c>
      <c r="EW225" t="s">
        <v>1173</v>
      </c>
      <c r="EX225" t="s">
        <v>1173</v>
      </c>
      <c r="EY225">
        <v>12015.856745999999</v>
      </c>
    </row>
    <row r="226" spans="1:155" x14ac:dyDescent="0.25">
      <c r="A226" s="741">
        <v>46299</v>
      </c>
      <c r="B226" s="740">
        <v>0.32491898148148146</v>
      </c>
      <c r="C226">
        <v>12060</v>
      </c>
      <c r="D226">
        <v>0</v>
      </c>
      <c r="E226">
        <v>0</v>
      </c>
      <c r="F226">
        <v>79.776534999999996</v>
      </c>
      <c r="G226">
        <v>76.961361999999994</v>
      </c>
      <c r="H226">
        <v>68.476190000000003</v>
      </c>
      <c r="I226">
        <v>77.612617999999998</v>
      </c>
      <c r="J226">
        <v>81.715789999999998</v>
      </c>
      <c r="K226">
        <v>78.045833000000002</v>
      </c>
      <c r="L226">
        <v>75.317515</v>
      </c>
      <c r="M226">
        <v>77.060872000000003</v>
      </c>
      <c r="N226">
        <v>-2.1163999999999999E-2</v>
      </c>
      <c r="O226">
        <v>-0.55735900000000005</v>
      </c>
      <c r="P226">
        <v>-1.31711</v>
      </c>
      <c r="Q226">
        <v>-1.637429</v>
      </c>
      <c r="R226">
        <v>-2.9301210000000002</v>
      </c>
      <c r="S226">
        <v>-3.3419340000000002</v>
      </c>
      <c r="T226">
        <v>-2.431149</v>
      </c>
      <c r="U226">
        <v>-0.62358999999999998</v>
      </c>
      <c r="V226">
        <v>2.71536</v>
      </c>
      <c r="W226">
        <v>3.0378289999999999</v>
      </c>
      <c r="X226">
        <v>1.0605150000000001</v>
      </c>
      <c r="Y226">
        <v>-0.76719899999999996</v>
      </c>
      <c r="Z226">
        <v>2.4655999999999998</v>
      </c>
      <c r="AA226">
        <v>2.5268169999999999</v>
      </c>
      <c r="AB226">
        <v>2.052807</v>
      </c>
      <c r="AC226">
        <v>-2.3884840000000001</v>
      </c>
      <c r="AD226">
        <v>0.54403599999999996</v>
      </c>
      <c r="AE226">
        <v>-4.7909560000000004</v>
      </c>
      <c r="AF226">
        <v>-1.2598050000000001</v>
      </c>
      <c r="AG226">
        <v>-6.2574930000000002</v>
      </c>
      <c r="AH226">
        <v>9.3703070000000004</v>
      </c>
      <c r="AI226">
        <v>-11.349164999999999</v>
      </c>
      <c r="AJ226">
        <v>-11.666230000000001</v>
      </c>
      <c r="AK226">
        <v>0.51544900000000005</v>
      </c>
      <c r="AL226">
        <v>5.5742539999999998</v>
      </c>
      <c r="AM226">
        <v>-0.12623400000000001</v>
      </c>
      <c r="AN226">
        <v>4.2855780000000001</v>
      </c>
      <c r="AO226">
        <v>-0.73372800000000005</v>
      </c>
      <c r="AP226">
        <v>2.5900349999999999</v>
      </c>
      <c r="AQ226">
        <v>-2.395499</v>
      </c>
      <c r="AR226">
        <v>2.5352169999999998</v>
      </c>
      <c r="AS226">
        <v>-3.225257</v>
      </c>
      <c r="AT226">
        <v>1.5791900000000001</v>
      </c>
      <c r="AU226">
        <v>-2.4343590000000002</v>
      </c>
      <c r="AV226">
        <v>1.739109</v>
      </c>
      <c r="AW226">
        <v>-4.6011000000000003E-2</v>
      </c>
      <c r="AX226">
        <v>4.0218559999999997</v>
      </c>
      <c r="AY226">
        <v>-0.38155600000000001</v>
      </c>
      <c r="AZ226">
        <v>4.0709150000000003</v>
      </c>
      <c r="BA226">
        <v>-1.666256</v>
      </c>
      <c r="BB226">
        <v>3.158709</v>
      </c>
      <c r="BC226">
        <v>-2.4422429999999999</v>
      </c>
      <c r="BD226">
        <v>2.2817159999999999</v>
      </c>
      <c r="BE226">
        <v>-3.0220560000000001</v>
      </c>
      <c r="BF226">
        <v>1.365917</v>
      </c>
      <c r="BG226">
        <v>-2.4912369999999999</v>
      </c>
      <c r="BH226">
        <v>0.66510499999999995</v>
      </c>
      <c r="BI226">
        <v>0.30452600000000002</v>
      </c>
      <c r="BJ226">
        <v>4.7399719999999999</v>
      </c>
      <c r="BK226">
        <v>-0.19314899999999999</v>
      </c>
      <c r="BL226">
        <v>3.4901390000000001</v>
      </c>
      <c r="BM226">
        <v>-1.1690579999999999</v>
      </c>
      <c r="BN226">
        <v>2.953668</v>
      </c>
      <c r="BO226">
        <v>-2.3475700000000002</v>
      </c>
      <c r="BP226">
        <v>0.89905199999999996</v>
      </c>
      <c r="BQ226">
        <v>-2.826295</v>
      </c>
      <c r="BR226">
        <v>0.83212299999999995</v>
      </c>
      <c r="BS226">
        <v>-2.470488</v>
      </c>
      <c r="BT226">
        <v>1.1015509999999999</v>
      </c>
      <c r="BU226">
        <v>0.50150600000000001</v>
      </c>
      <c r="BV226">
        <v>3.8622260000000002</v>
      </c>
      <c r="BW226">
        <v>8.9097999999999997E-2</v>
      </c>
      <c r="BX226">
        <v>3.7478440000000002</v>
      </c>
      <c r="BY226">
        <v>-1.377918</v>
      </c>
      <c r="BZ226">
        <v>2.0334210000000001</v>
      </c>
      <c r="CA226">
        <v>-2.3083040000000001</v>
      </c>
      <c r="CB226">
        <v>0.19997699999999999</v>
      </c>
      <c r="CC226">
        <v>-2.3119969999999999</v>
      </c>
      <c r="CD226">
        <v>1.8777360000000001</v>
      </c>
      <c r="CE226">
        <v>-2.189133</v>
      </c>
      <c r="CF226">
        <v>0.43021900000000002</v>
      </c>
      <c r="CG226">
        <v>0.20624300000000001</v>
      </c>
      <c r="CH226">
        <v>2.9438620000000002</v>
      </c>
      <c r="CI226">
        <v>-0.33141300000000001</v>
      </c>
      <c r="CJ226">
        <v>2.069347</v>
      </c>
      <c r="CK226">
        <v>-0.95668299999999995</v>
      </c>
      <c r="CL226">
        <v>1.6487229999999999</v>
      </c>
      <c r="CM226">
        <v>-2.2081400000000002</v>
      </c>
      <c r="CN226">
        <v>-3.5830000000000001E-2</v>
      </c>
      <c r="CO226">
        <v>-2.785809</v>
      </c>
      <c r="CP226">
        <v>0.36996699999999999</v>
      </c>
      <c r="CQ226">
        <v>-2.6482350000000001</v>
      </c>
      <c r="CR226">
        <v>0.76696799999999998</v>
      </c>
      <c r="CS226">
        <v>0.95569000000000004</v>
      </c>
      <c r="CT226">
        <v>4.4511310000000002</v>
      </c>
      <c r="CU226">
        <v>-1.5476E-2</v>
      </c>
      <c r="CV226">
        <v>2.3974799999999998</v>
      </c>
      <c r="CW226">
        <v>-1.0989439999999999</v>
      </c>
      <c r="CX226">
        <v>1.721619</v>
      </c>
      <c r="CY226">
        <v>-2.2604470000000001</v>
      </c>
      <c r="CZ226">
        <v>1.2767790000000001</v>
      </c>
      <c r="DA226">
        <v>-1.9686969999999999</v>
      </c>
      <c r="DB226">
        <v>-0.272426</v>
      </c>
      <c r="DC226">
        <v>-2.1105239999999998</v>
      </c>
      <c r="DD226">
        <v>2.5289779999999999</v>
      </c>
      <c r="DE226">
        <v>100.19871500000001</v>
      </c>
      <c r="DF226">
        <v>82.492801999999998</v>
      </c>
      <c r="DG226">
        <v>89.979063999999994</v>
      </c>
      <c r="DH226">
        <v>103.52713199999999</v>
      </c>
      <c r="DI226">
        <v>78.969247999999993</v>
      </c>
      <c r="DJ226">
        <v>95.508781999999997</v>
      </c>
      <c r="DK226">
        <v>102.214319</v>
      </c>
      <c r="DL226">
        <v>95.901449</v>
      </c>
      <c r="DM226">
        <v>126.61129200000001</v>
      </c>
      <c r="DN226">
        <v>97.636026999999999</v>
      </c>
      <c r="DO226">
        <v>122.30852299999999</v>
      </c>
      <c r="DP226">
        <v>95.471125999999998</v>
      </c>
      <c r="DQ226">
        <v>112.684879</v>
      </c>
      <c r="DR226">
        <v>140.67725100000001</v>
      </c>
      <c r="DS226">
        <v>115.16695300000001</v>
      </c>
      <c r="DT226">
        <v>16.637554999999999</v>
      </c>
      <c r="DU226">
        <v>177.24438599999999</v>
      </c>
      <c r="DV226">
        <v>13.985321000000001</v>
      </c>
      <c r="DW226">
        <v>188.158264</v>
      </c>
      <c r="DX226">
        <v>13.893477000000001</v>
      </c>
      <c r="DY226">
        <v>169.211918</v>
      </c>
      <c r="DZ226">
        <v>118.29</v>
      </c>
      <c r="EA226">
        <v>6.173</v>
      </c>
      <c r="EB226">
        <v>723.9</v>
      </c>
      <c r="EC226">
        <v>121.42</v>
      </c>
      <c r="ED226">
        <v>5.5839999999999996</v>
      </c>
      <c r="EE226">
        <v>664.1</v>
      </c>
      <c r="EF226">
        <v>120.22</v>
      </c>
      <c r="EG226">
        <v>5.7610000000000001</v>
      </c>
      <c r="EH226">
        <v>679.5</v>
      </c>
      <c r="EI226">
        <v>121.32</v>
      </c>
      <c r="EJ226">
        <v>2.6589999999999998</v>
      </c>
      <c r="EK226">
        <v>322.5</v>
      </c>
      <c r="EL226">
        <v>19.885172000000001</v>
      </c>
      <c r="EM226">
        <v>3.4433449999999999</v>
      </c>
      <c r="EN226">
        <v>3.279782</v>
      </c>
      <c r="EO226">
        <v>-10.514865</v>
      </c>
      <c r="EP226">
        <v>-14.79251</v>
      </c>
      <c r="EQ226">
        <v>-14.946012</v>
      </c>
      <c r="ER226">
        <v>101.239178</v>
      </c>
      <c r="ES226">
        <v>105.547213</v>
      </c>
      <c r="ET226">
        <v>97.952415999999999</v>
      </c>
      <c r="EU226">
        <v>0.41572100000000001</v>
      </c>
      <c r="EV226">
        <v>15993.749233</v>
      </c>
      <c r="EW226" t="s">
        <v>1173</v>
      </c>
      <c r="EX226" t="s">
        <v>1173</v>
      </c>
      <c r="EY226">
        <v>12024.760414</v>
      </c>
    </row>
    <row r="227" spans="1:155" x14ac:dyDescent="0.25">
      <c r="A227" s="741">
        <v>46299</v>
      </c>
      <c r="B227" s="740">
        <v>0.3256134259259259</v>
      </c>
      <c r="C227">
        <v>12120</v>
      </c>
      <c r="D227">
        <v>0</v>
      </c>
      <c r="E227">
        <v>0</v>
      </c>
      <c r="F227">
        <v>80.006506999999999</v>
      </c>
      <c r="G227">
        <v>76.963284000000002</v>
      </c>
      <c r="H227">
        <v>68.596033000000006</v>
      </c>
      <c r="I227">
        <v>77.618994999999998</v>
      </c>
      <c r="J227">
        <v>81.839476000000005</v>
      </c>
      <c r="K227">
        <v>78.064412000000004</v>
      </c>
      <c r="L227">
        <v>75.334348000000006</v>
      </c>
      <c r="M227">
        <v>77.153936000000002</v>
      </c>
      <c r="N227">
        <v>-0.10904999999999999</v>
      </c>
      <c r="O227">
        <v>-0.60369499999999998</v>
      </c>
      <c r="P227">
        <v>-1.896636</v>
      </c>
      <c r="Q227">
        <v>-2.1524679999999998</v>
      </c>
      <c r="R227">
        <v>-3.1508400000000001</v>
      </c>
      <c r="S227">
        <v>-3.4336530000000001</v>
      </c>
      <c r="T227">
        <v>-2.568981</v>
      </c>
      <c r="U227">
        <v>-0.75317400000000001</v>
      </c>
      <c r="V227">
        <v>2.658671</v>
      </c>
      <c r="W227">
        <v>3.0253209999999999</v>
      </c>
      <c r="X227">
        <v>0.66821600000000003</v>
      </c>
      <c r="Y227">
        <v>-0.85716599999999998</v>
      </c>
      <c r="Z227">
        <v>2.3185289999999998</v>
      </c>
      <c r="AA227">
        <v>2.6642000000000001</v>
      </c>
      <c r="AB227">
        <v>1.9928509999999999</v>
      </c>
      <c r="AC227">
        <v>-2.40943</v>
      </c>
      <c r="AD227">
        <v>0.303676</v>
      </c>
      <c r="AE227">
        <v>-5.5774249999999999</v>
      </c>
      <c r="AF227">
        <v>-1.419332</v>
      </c>
      <c r="AG227">
        <v>-6.395867</v>
      </c>
      <c r="AH227">
        <v>9.4567180000000004</v>
      </c>
      <c r="AI227">
        <v>-12.333973</v>
      </c>
      <c r="AJ227">
        <v>-11.692275</v>
      </c>
      <c r="AK227">
        <v>0.48112300000000002</v>
      </c>
      <c r="AL227">
        <v>5.516216</v>
      </c>
      <c r="AM227">
        <v>-0.18015100000000001</v>
      </c>
      <c r="AN227">
        <v>4.234775</v>
      </c>
      <c r="AO227">
        <v>-0.76187700000000003</v>
      </c>
      <c r="AP227">
        <v>2.5394760000000001</v>
      </c>
      <c r="AQ227">
        <v>-2.3801290000000002</v>
      </c>
      <c r="AR227">
        <v>2.4954930000000002</v>
      </c>
      <c r="AS227">
        <v>-3.2147199999999998</v>
      </c>
      <c r="AT227">
        <v>1.572398</v>
      </c>
      <c r="AU227">
        <v>-2.444439</v>
      </c>
      <c r="AV227">
        <v>1.7143470000000001</v>
      </c>
      <c r="AW227">
        <v>-2.8899000000000001E-2</v>
      </c>
      <c r="AX227">
        <v>3.9892660000000002</v>
      </c>
      <c r="AY227">
        <v>-0.432396</v>
      </c>
      <c r="AZ227">
        <v>4.0277070000000004</v>
      </c>
      <c r="BA227">
        <v>-1.682048</v>
      </c>
      <c r="BB227">
        <v>3.1142270000000001</v>
      </c>
      <c r="BC227">
        <v>-2.4504679999999999</v>
      </c>
      <c r="BD227">
        <v>2.258356</v>
      </c>
      <c r="BE227">
        <v>-3.0257540000000001</v>
      </c>
      <c r="BF227">
        <v>1.327664</v>
      </c>
      <c r="BG227">
        <v>-2.5060630000000002</v>
      </c>
      <c r="BH227">
        <v>0.63367499999999999</v>
      </c>
      <c r="BI227">
        <v>0.272617</v>
      </c>
      <c r="BJ227">
        <v>4.7236099999999999</v>
      </c>
      <c r="BK227">
        <v>-0.205012</v>
      </c>
      <c r="BL227">
        <v>3.478342</v>
      </c>
      <c r="BM227">
        <v>-1.167978</v>
      </c>
      <c r="BN227">
        <v>2.9279929999999998</v>
      </c>
      <c r="BO227">
        <v>-2.347486</v>
      </c>
      <c r="BP227">
        <v>0.86222299999999996</v>
      </c>
      <c r="BQ227">
        <v>-2.8475579999999998</v>
      </c>
      <c r="BR227">
        <v>0.83710399999999996</v>
      </c>
      <c r="BS227">
        <v>-2.4659450000000001</v>
      </c>
      <c r="BT227">
        <v>1.087618</v>
      </c>
      <c r="BU227">
        <v>0.493398</v>
      </c>
      <c r="BV227">
        <v>3.8693170000000001</v>
      </c>
      <c r="BW227">
        <v>0.111013</v>
      </c>
      <c r="BX227">
        <v>3.7288920000000001</v>
      </c>
      <c r="BY227">
        <v>-1.3521069999999999</v>
      </c>
      <c r="BZ227">
        <v>2.0129450000000002</v>
      </c>
      <c r="CA227">
        <v>-2.2973859999999999</v>
      </c>
      <c r="CB227">
        <v>0.20207700000000001</v>
      </c>
      <c r="CC227">
        <v>-2.289723</v>
      </c>
      <c r="CD227">
        <v>1.8468850000000001</v>
      </c>
      <c r="CE227">
        <v>-2.1886510000000001</v>
      </c>
      <c r="CF227">
        <v>0.41219099999999997</v>
      </c>
      <c r="CG227">
        <v>0.21546000000000001</v>
      </c>
      <c r="CH227">
        <v>2.9142139999999999</v>
      </c>
      <c r="CI227">
        <v>-0.296954</v>
      </c>
      <c r="CJ227">
        <v>2.0585450000000001</v>
      </c>
      <c r="CK227">
        <v>-0.93491800000000003</v>
      </c>
      <c r="CL227">
        <v>1.6293839999999999</v>
      </c>
      <c r="CM227">
        <v>-2.1951420000000001</v>
      </c>
      <c r="CN227">
        <v>-3.9085000000000002E-2</v>
      </c>
      <c r="CO227">
        <v>-2.7705169999999999</v>
      </c>
      <c r="CP227">
        <v>0.34532200000000002</v>
      </c>
      <c r="CQ227">
        <v>-2.6163959999999999</v>
      </c>
      <c r="CR227">
        <v>0.740954</v>
      </c>
      <c r="CS227">
        <v>0.95459799999999995</v>
      </c>
      <c r="CT227">
        <v>4.4379059999999999</v>
      </c>
      <c r="CU227">
        <v>-1.0770999999999999E-2</v>
      </c>
      <c r="CV227">
        <v>2.3869760000000002</v>
      </c>
      <c r="CW227">
        <v>-1.0877520000000001</v>
      </c>
      <c r="CX227">
        <v>1.7049840000000001</v>
      </c>
      <c r="CY227">
        <v>-2.2669839999999999</v>
      </c>
      <c r="CZ227">
        <v>1.250448</v>
      </c>
      <c r="DA227">
        <v>-1.943284</v>
      </c>
      <c r="DB227">
        <v>-0.27388899999999999</v>
      </c>
      <c r="DC227">
        <v>-2.090668</v>
      </c>
      <c r="DD227">
        <v>2.523434</v>
      </c>
      <c r="DE227">
        <v>100.25245200000001</v>
      </c>
      <c r="DF227">
        <v>82.269929000000005</v>
      </c>
      <c r="DG227">
        <v>89.724883000000005</v>
      </c>
      <c r="DH227">
        <v>103.324245</v>
      </c>
      <c r="DI227">
        <v>79.615346000000002</v>
      </c>
      <c r="DJ227">
        <v>95.750608</v>
      </c>
      <c r="DK227">
        <v>102.717491</v>
      </c>
      <c r="DL227">
        <v>96.052082999999996</v>
      </c>
      <c r="DM227">
        <v>127.288172</v>
      </c>
      <c r="DN227">
        <v>95.974215999999998</v>
      </c>
      <c r="DO227">
        <v>122.65083799999999</v>
      </c>
      <c r="DP227">
        <v>95.636050999999995</v>
      </c>
      <c r="DQ227">
        <v>112.477341</v>
      </c>
      <c r="DR227">
        <v>143.72754699999999</v>
      </c>
      <c r="DS227">
        <v>115.277654</v>
      </c>
      <c r="DT227">
        <v>16.658595999999999</v>
      </c>
      <c r="DU227">
        <v>177.22174100000001</v>
      </c>
      <c r="DV227">
        <v>13.261749999999999</v>
      </c>
      <c r="DW227">
        <v>187.791856</v>
      </c>
      <c r="DX227">
        <v>13.808923</v>
      </c>
      <c r="DY227">
        <v>169.970292</v>
      </c>
      <c r="DZ227">
        <v>118.36</v>
      </c>
      <c r="EA227">
        <v>6.173</v>
      </c>
      <c r="EB227">
        <v>718.5</v>
      </c>
      <c r="EC227">
        <v>121.28</v>
      </c>
      <c r="ED227">
        <v>5.49</v>
      </c>
      <c r="EE227">
        <v>656.7</v>
      </c>
      <c r="EF227">
        <v>120.49</v>
      </c>
      <c r="EG227">
        <v>5.7519999999999998</v>
      </c>
      <c r="EH227">
        <v>682.7</v>
      </c>
      <c r="EI227">
        <v>120.480003</v>
      </c>
      <c r="EJ227">
        <v>4.8970000000000002</v>
      </c>
      <c r="EK227">
        <v>544.79998799999998</v>
      </c>
      <c r="EL227">
        <v>19.938780999999999</v>
      </c>
      <c r="EM227">
        <v>3.6783060000000001</v>
      </c>
      <c r="EN227">
        <v>3.3953920000000002</v>
      </c>
      <c r="EO227">
        <v>-10.482063</v>
      </c>
      <c r="EP227">
        <v>-16.012278999999999</v>
      </c>
      <c r="EQ227">
        <v>-15.087667</v>
      </c>
      <c r="ER227">
        <v>101.23005499999999</v>
      </c>
      <c r="ES227">
        <v>105.405371</v>
      </c>
      <c r="ET227">
        <v>98.267174999999995</v>
      </c>
      <c r="EU227">
        <v>0.40469500000000003</v>
      </c>
      <c r="EV227">
        <v>16005.787591</v>
      </c>
      <c r="EW227" t="s">
        <v>1173</v>
      </c>
      <c r="EX227" t="s">
        <v>1173</v>
      </c>
      <c r="EY227">
        <v>12032.799735000001</v>
      </c>
    </row>
    <row r="228" spans="1:155" x14ac:dyDescent="0.25">
      <c r="A228" s="741">
        <v>46299</v>
      </c>
      <c r="B228" s="740">
        <v>0.32630787037037035</v>
      </c>
      <c r="C228">
        <v>12180</v>
      </c>
      <c r="D228">
        <v>0</v>
      </c>
      <c r="E228">
        <v>0</v>
      </c>
      <c r="F228">
        <v>80.136069000000006</v>
      </c>
      <c r="G228">
        <v>76.976157999999998</v>
      </c>
      <c r="H228">
        <v>68.627335000000002</v>
      </c>
      <c r="I228">
        <v>77.648527999999999</v>
      </c>
      <c r="J228">
        <v>81.947637999999998</v>
      </c>
      <c r="K228">
        <v>78.079620000000006</v>
      </c>
      <c r="L228">
        <v>75.344773000000004</v>
      </c>
      <c r="M228">
        <v>77.226273000000006</v>
      </c>
      <c r="N228">
        <v>-0.146199</v>
      </c>
      <c r="O228">
        <v>-0.64595999999999998</v>
      </c>
      <c r="P228">
        <v>-2.3181699999999998</v>
      </c>
      <c r="Q228">
        <v>-2.2073909999999999</v>
      </c>
      <c r="R228">
        <v>-3.356773</v>
      </c>
      <c r="S228">
        <v>-3.6610499999999999</v>
      </c>
      <c r="T228">
        <v>-2.702747</v>
      </c>
      <c r="U228">
        <v>-0.79959000000000002</v>
      </c>
      <c r="V228">
        <v>2.620298</v>
      </c>
      <c r="W228">
        <v>2.899575</v>
      </c>
      <c r="X228">
        <v>0.41366900000000001</v>
      </c>
      <c r="Y228">
        <v>-1.126236</v>
      </c>
      <c r="Z228">
        <v>2.3312020000000002</v>
      </c>
      <c r="AA228">
        <v>2.5033660000000002</v>
      </c>
      <c r="AB228">
        <v>1.9811780000000001</v>
      </c>
      <c r="AC228">
        <v>-2.3905750000000001</v>
      </c>
      <c r="AD228">
        <v>-0.30137199999999997</v>
      </c>
      <c r="AE228">
        <v>-6.095669</v>
      </c>
      <c r="AF228">
        <v>-1.4783919999999999</v>
      </c>
      <c r="AG228">
        <v>-6.4969239999999999</v>
      </c>
      <c r="AH228">
        <v>9.5098040000000008</v>
      </c>
      <c r="AI228">
        <v>-5.6991639999999997</v>
      </c>
      <c r="AJ228">
        <v>-11.788029999999999</v>
      </c>
      <c r="AK228">
        <v>0.48044100000000001</v>
      </c>
      <c r="AL228">
        <v>5.503158</v>
      </c>
      <c r="AM228">
        <v>-0.17206299999999999</v>
      </c>
      <c r="AN228">
        <v>4.2313320000000001</v>
      </c>
      <c r="AO228">
        <v>-0.76800999999999997</v>
      </c>
      <c r="AP228">
        <v>2.5522450000000001</v>
      </c>
      <c r="AQ228">
        <v>-2.391378</v>
      </c>
      <c r="AR228">
        <v>2.4849839999999999</v>
      </c>
      <c r="AS228">
        <v>-3.2281080000000002</v>
      </c>
      <c r="AT228">
        <v>1.558724</v>
      </c>
      <c r="AU228">
        <v>-2.4674740000000002</v>
      </c>
      <c r="AV228">
        <v>1.719109</v>
      </c>
      <c r="AW228">
        <v>-6.9358000000000003E-2</v>
      </c>
      <c r="AX228">
        <v>3.9880900000000001</v>
      </c>
      <c r="AY228">
        <v>-0.43034299999999998</v>
      </c>
      <c r="AZ228">
        <v>4.0232460000000003</v>
      </c>
      <c r="BA228">
        <v>-1.67682</v>
      </c>
      <c r="BB228">
        <v>3.107942</v>
      </c>
      <c r="BC228">
        <v>-2.4461400000000002</v>
      </c>
      <c r="BD228">
        <v>2.260351</v>
      </c>
      <c r="BE228">
        <v>-3.0325129999999998</v>
      </c>
      <c r="BF228">
        <v>1.3287880000000001</v>
      </c>
      <c r="BG228">
        <v>-2.5123530000000001</v>
      </c>
      <c r="BH228">
        <v>0.63749900000000004</v>
      </c>
      <c r="BI228">
        <v>0.249194</v>
      </c>
      <c r="BJ228">
        <v>4.714696</v>
      </c>
      <c r="BK228">
        <v>-0.22508500000000001</v>
      </c>
      <c r="BL228">
        <v>3.4707910000000002</v>
      </c>
      <c r="BM228">
        <v>-1.1654</v>
      </c>
      <c r="BN228">
        <v>2.9457719999999998</v>
      </c>
      <c r="BO228">
        <v>-2.366196</v>
      </c>
      <c r="BP228">
        <v>0.862985</v>
      </c>
      <c r="BQ228">
        <v>-2.8551440000000001</v>
      </c>
      <c r="BR228">
        <v>0.82084400000000002</v>
      </c>
      <c r="BS228">
        <v>-2.4762590000000002</v>
      </c>
      <c r="BT228">
        <v>1.084741</v>
      </c>
      <c r="BU228">
        <v>0.49359399999999998</v>
      </c>
      <c r="BV228">
        <v>3.8414929999999998</v>
      </c>
      <c r="BW228">
        <v>8.3029000000000006E-2</v>
      </c>
      <c r="BX228">
        <v>3.7235</v>
      </c>
      <c r="BY228">
        <v>-1.3529100000000001</v>
      </c>
      <c r="BZ228">
        <v>2.0180989999999999</v>
      </c>
      <c r="CA228">
        <v>-2.3093539999999999</v>
      </c>
      <c r="CB228">
        <v>0.18784500000000001</v>
      </c>
      <c r="CC228">
        <v>-2.3049110000000002</v>
      </c>
      <c r="CD228">
        <v>1.862201</v>
      </c>
      <c r="CE228">
        <v>-2.2135729999999998</v>
      </c>
      <c r="CF228">
        <v>0.43123299999999998</v>
      </c>
      <c r="CG228">
        <v>0.19386300000000001</v>
      </c>
      <c r="CH228">
        <v>2.899581</v>
      </c>
      <c r="CI228">
        <v>-0.31212099999999998</v>
      </c>
      <c r="CJ228">
        <v>2.0650789999999999</v>
      </c>
      <c r="CK228">
        <v>-0.94128299999999998</v>
      </c>
      <c r="CL228">
        <v>1.6364099999999999</v>
      </c>
      <c r="CM228">
        <v>-2.19781</v>
      </c>
      <c r="CN228">
        <v>-6.1152999999999999E-2</v>
      </c>
      <c r="CO228">
        <v>-2.7861820000000002</v>
      </c>
      <c r="CP228">
        <v>0.36007499999999998</v>
      </c>
      <c r="CQ228">
        <v>-2.6238429999999999</v>
      </c>
      <c r="CR228">
        <v>0.74416000000000004</v>
      </c>
      <c r="CS228">
        <v>0.94350100000000003</v>
      </c>
      <c r="CT228">
        <v>4.4259539999999999</v>
      </c>
      <c r="CU228">
        <v>-2.6501E-2</v>
      </c>
      <c r="CV228">
        <v>2.3800500000000002</v>
      </c>
      <c r="CW228">
        <v>-1.090549</v>
      </c>
      <c r="CX228">
        <v>1.691295</v>
      </c>
      <c r="CY228">
        <v>-2.2983769999999999</v>
      </c>
      <c r="CZ228">
        <v>1.2598069999999999</v>
      </c>
      <c r="DA228">
        <v>-1.993411</v>
      </c>
      <c r="DB228">
        <v>-0.29014200000000001</v>
      </c>
      <c r="DC228">
        <v>-2.1041859999999999</v>
      </c>
      <c r="DD228">
        <v>2.5161190000000002</v>
      </c>
      <c r="DE228">
        <v>100.441641</v>
      </c>
      <c r="DF228">
        <v>82.956643</v>
      </c>
      <c r="DG228">
        <v>89.913070000000005</v>
      </c>
      <c r="DH228">
        <v>103.336198</v>
      </c>
      <c r="DI228">
        <v>79.153700000000001</v>
      </c>
      <c r="DJ228">
        <v>95.691001</v>
      </c>
      <c r="DK228">
        <v>102.665306</v>
      </c>
      <c r="DL228">
        <v>96.267267000000004</v>
      </c>
      <c r="DM228">
        <v>127.98314499999999</v>
      </c>
      <c r="DN228">
        <v>93.983463</v>
      </c>
      <c r="DO228">
        <v>122.29572</v>
      </c>
      <c r="DP228">
        <v>95.564785000000001</v>
      </c>
      <c r="DQ228">
        <v>112.47753400000001</v>
      </c>
      <c r="DR228">
        <v>145.98490899999999</v>
      </c>
      <c r="DS228">
        <v>114.93634900000001</v>
      </c>
      <c r="DT228">
        <v>16.752431999999999</v>
      </c>
      <c r="DU228">
        <v>177.56958399999999</v>
      </c>
      <c r="DV228">
        <v>12.812058</v>
      </c>
      <c r="DW228">
        <v>187.92034200000001</v>
      </c>
      <c r="DX228">
        <v>13.718537</v>
      </c>
      <c r="DY228">
        <v>169.94171800000001</v>
      </c>
      <c r="DZ228">
        <v>118.4</v>
      </c>
      <c r="EA228">
        <v>6.173</v>
      </c>
      <c r="EB228">
        <v>725.8</v>
      </c>
      <c r="EC228">
        <v>121.53</v>
      </c>
      <c r="ED228">
        <v>5.4409999999999998</v>
      </c>
      <c r="EE228">
        <v>646.9</v>
      </c>
      <c r="EF228">
        <v>120.74</v>
      </c>
      <c r="EG228">
        <v>5.742</v>
      </c>
      <c r="EH228">
        <v>680.2</v>
      </c>
      <c r="EI228">
        <v>120.550003</v>
      </c>
      <c r="EJ228">
        <v>4.8979999999999997</v>
      </c>
      <c r="EK228">
        <v>545.40002400000003</v>
      </c>
      <c r="EL228">
        <v>19.845787000000001</v>
      </c>
      <c r="EM228">
        <v>11.083524000000001</v>
      </c>
      <c r="EN228">
        <v>3.4514209999999999</v>
      </c>
      <c r="EO228">
        <v>-10.335983000000001</v>
      </c>
      <c r="EP228">
        <v>-16.782688</v>
      </c>
      <c r="EQ228">
        <v>-15.239451000000001</v>
      </c>
      <c r="ER228">
        <v>101.370104</v>
      </c>
      <c r="ES228">
        <v>105.45513099999999</v>
      </c>
      <c r="ET228">
        <v>98.255332999999993</v>
      </c>
      <c r="EU228">
        <v>0.397123</v>
      </c>
      <c r="EV228">
        <v>16017.817440000001</v>
      </c>
      <c r="EW228" t="s">
        <v>1173</v>
      </c>
      <c r="EX228" t="s">
        <v>1173</v>
      </c>
      <c r="EY228">
        <v>12041.892489</v>
      </c>
    </row>
    <row r="229" spans="1:155" x14ac:dyDescent="0.25">
      <c r="A229" s="741">
        <v>46299</v>
      </c>
      <c r="B229" s="740">
        <v>0.32700231481481479</v>
      </c>
      <c r="C229">
        <v>12240</v>
      </c>
      <c r="D229">
        <v>0</v>
      </c>
      <c r="E229">
        <v>0</v>
      </c>
      <c r="F229">
        <v>80.109868000000006</v>
      </c>
      <c r="G229">
        <v>76.977673999999993</v>
      </c>
      <c r="H229">
        <v>68.446268000000003</v>
      </c>
      <c r="I229">
        <v>77.617896999999999</v>
      </c>
      <c r="J229">
        <v>81.912132999999997</v>
      </c>
      <c r="K229">
        <v>78.126024999999998</v>
      </c>
      <c r="L229">
        <v>75.330305999999993</v>
      </c>
      <c r="M229">
        <v>77.191614000000001</v>
      </c>
      <c r="N229">
        <v>-5.8610000000000002E-2</v>
      </c>
      <c r="O229">
        <v>-0.80945</v>
      </c>
      <c r="P229">
        <v>-2.6973259999999999</v>
      </c>
      <c r="Q229">
        <v>-2.719195</v>
      </c>
      <c r="R229">
        <v>-1.894309</v>
      </c>
      <c r="S229">
        <v>-1.6056859999999999</v>
      </c>
      <c r="T229">
        <v>-1.2340819999999999</v>
      </c>
      <c r="U229">
        <v>0.117135</v>
      </c>
      <c r="V229">
        <v>2.6343540000000001</v>
      </c>
      <c r="W229">
        <v>2.738807</v>
      </c>
      <c r="X229">
        <v>0.29986000000000002</v>
      </c>
      <c r="Y229">
        <v>-0.51905999999999997</v>
      </c>
      <c r="Z229">
        <v>2.9991159999999999</v>
      </c>
      <c r="AA229">
        <v>2.5795279999999998</v>
      </c>
      <c r="AB229">
        <v>1.9079680000000001</v>
      </c>
      <c r="AC229">
        <v>-2.5454469999999998</v>
      </c>
      <c r="AD229">
        <v>-0.35875200000000002</v>
      </c>
      <c r="AE229">
        <v>-6.4223119999999998</v>
      </c>
      <c r="AF229">
        <v>-0.247812</v>
      </c>
      <c r="AG229">
        <v>-0.42347499999999999</v>
      </c>
      <c r="AH229">
        <v>9.0776939999999993</v>
      </c>
      <c r="AI229">
        <v>-1.520006</v>
      </c>
      <c r="AJ229">
        <v>3.0023330000000001</v>
      </c>
      <c r="AK229">
        <v>0.46187499999999998</v>
      </c>
      <c r="AL229">
        <v>5.5300630000000002</v>
      </c>
      <c r="AM229">
        <v>-0.166185</v>
      </c>
      <c r="AN229">
        <v>4.2178899999999997</v>
      </c>
      <c r="AO229">
        <v>-0.744004</v>
      </c>
      <c r="AP229">
        <v>2.5609410000000001</v>
      </c>
      <c r="AQ229">
        <v>-2.4007010000000002</v>
      </c>
      <c r="AR229">
        <v>2.5354869999999998</v>
      </c>
      <c r="AS229">
        <v>-3.2198769999999999</v>
      </c>
      <c r="AT229">
        <v>1.574417</v>
      </c>
      <c r="AU229">
        <v>-2.4581770000000001</v>
      </c>
      <c r="AV229">
        <v>1.7006969999999999</v>
      </c>
      <c r="AW229">
        <v>-7.8519000000000005E-2</v>
      </c>
      <c r="AX229">
        <v>4.0010289999999999</v>
      </c>
      <c r="AY229">
        <v>-0.43997199999999997</v>
      </c>
      <c r="AZ229">
        <v>4.0333050000000004</v>
      </c>
      <c r="BA229">
        <v>-1.6518520000000001</v>
      </c>
      <c r="BB229">
        <v>3.1167009999999999</v>
      </c>
      <c r="BC229">
        <v>-2.4632779999999999</v>
      </c>
      <c r="BD229">
        <v>2.252545</v>
      </c>
      <c r="BE229">
        <v>-3.0310389999999998</v>
      </c>
      <c r="BF229">
        <v>1.3450070000000001</v>
      </c>
      <c r="BG229">
        <v>-2.5104169999999999</v>
      </c>
      <c r="BH229">
        <v>0.62222200000000005</v>
      </c>
      <c r="BI229">
        <v>0.27824599999999999</v>
      </c>
      <c r="BJ229">
        <v>4.7057260000000003</v>
      </c>
      <c r="BK229">
        <v>-0.23042499999999999</v>
      </c>
      <c r="BL229">
        <v>3.4714550000000002</v>
      </c>
      <c r="BM229">
        <v>-1.1901889999999999</v>
      </c>
      <c r="BN229">
        <v>2.9253049999999998</v>
      </c>
      <c r="BO229">
        <v>-2.3585419999999999</v>
      </c>
      <c r="BP229">
        <v>0.890903</v>
      </c>
      <c r="BQ229">
        <v>-2.8479489999999998</v>
      </c>
      <c r="BR229">
        <v>0.823156</v>
      </c>
      <c r="BS229">
        <v>-2.4920230000000001</v>
      </c>
      <c r="BT229">
        <v>1.0792109999999999</v>
      </c>
      <c r="BU229">
        <v>0.47293000000000002</v>
      </c>
      <c r="BV229">
        <v>3.8434409999999999</v>
      </c>
      <c r="BW229">
        <v>8.9608999999999994E-2</v>
      </c>
      <c r="BX229">
        <v>3.7127889999999999</v>
      </c>
      <c r="BY229">
        <v>-1.3604639999999999</v>
      </c>
      <c r="BZ229">
        <v>2.0122770000000001</v>
      </c>
      <c r="CA229">
        <v>-2.3003770000000001</v>
      </c>
      <c r="CB229">
        <v>0.18154500000000001</v>
      </c>
      <c r="CC229">
        <v>-2.3061609999999999</v>
      </c>
      <c r="CD229">
        <v>1.852206</v>
      </c>
      <c r="CE229">
        <v>-2.2152859999999999</v>
      </c>
      <c r="CF229">
        <v>0.402194</v>
      </c>
      <c r="CG229">
        <v>0.185137</v>
      </c>
      <c r="CH229">
        <v>2.8988269999999998</v>
      </c>
      <c r="CI229">
        <v>-0.33922799999999997</v>
      </c>
      <c r="CJ229">
        <v>2.0587970000000002</v>
      </c>
      <c r="CK229">
        <v>-0.94530599999999998</v>
      </c>
      <c r="CL229">
        <v>1.635168</v>
      </c>
      <c r="CM229">
        <v>-2.1981320000000002</v>
      </c>
      <c r="CN229">
        <v>-4.9550999999999998E-2</v>
      </c>
      <c r="CO229">
        <v>-2.7796349999999999</v>
      </c>
      <c r="CP229">
        <v>0.334814</v>
      </c>
      <c r="CQ229">
        <v>-2.6311270000000002</v>
      </c>
      <c r="CR229">
        <v>0.72629900000000003</v>
      </c>
      <c r="CS229">
        <v>0.92103100000000004</v>
      </c>
      <c r="CT229">
        <v>4.4370560000000001</v>
      </c>
      <c r="CU229">
        <v>1.3785E-2</v>
      </c>
      <c r="CV229">
        <v>2.3847420000000001</v>
      </c>
      <c r="CW229">
        <v>-1.0886100000000001</v>
      </c>
      <c r="CX229">
        <v>1.723643</v>
      </c>
      <c r="CY229">
        <v>-2.334454</v>
      </c>
      <c r="CZ229">
        <v>1.2811090000000001</v>
      </c>
      <c r="DA229">
        <v>-1.9873449999999999</v>
      </c>
      <c r="DB229">
        <v>-0.24480299999999999</v>
      </c>
      <c r="DC229">
        <v>-2.1185139999999998</v>
      </c>
      <c r="DD229">
        <v>2.536826</v>
      </c>
      <c r="DE229">
        <v>99.130332999999993</v>
      </c>
      <c r="DF229">
        <v>80.198026999999996</v>
      </c>
      <c r="DG229">
        <v>80.546847</v>
      </c>
      <c r="DH229">
        <v>98.265440999999996</v>
      </c>
      <c r="DI229">
        <v>82.843861000000004</v>
      </c>
      <c r="DJ229">
        <v>86.445577</v>
      </c>
      <c r="DK229">
        <v>102.6246</v>
      </c>
      <c r="DL229">
        <v>95.462400000000002</v>
      </c>
      <c r="DM229">
        <v>131.61108300000001</v>
      </c>
      <c r="DN229">
        <v>89.446669999999997</v>
      </c>
      <c r="DO229">
        <v>110.301827</v>
      </c>
      <c r="DP229">
        <v>81.420585000000003</v>
      </c>
      <c r="DQ229">
        <v>112.16679499999999</v>
      </c>
      <c r="DR229">
        <v>145.60837100000001</v>
      </c>
      <c r="DS229">
        <v>106.686228</v>
      </c>
      <c r="DT229">
        <v>16.433264000000001</v>
      </c>
      <c r="DU229">
        <v>173.24724900000001</v>
      </c>
      <c r="DV229">
        <v>12.521609</v>
      </c>
      <c r="DW229">
        <v>173.35435200000001</v>
      </c>
      <c r="DX229">
        <v>24.039601999999999</v>
      </c>
      <c r="DY229">
        <v>24.381654000000001</v>
      </c>
      <c r="DZ229">
        <v>118.81</v>
      </c>
      <c r="EA229">
        <v>6.1420000000000003</v>
      </c>
      <c r="EB229">
        <v>716.8</v>
      </c>
      <c r="EC229">
        <v>121.94</v>
      </c>
      <c r="ED229">
        <v>5.343</v>
      </c>
      <c r="EE229">
        <v>640.6</v>
      </c>
      <c r="EF229">
        <v>123.18</v>
      </c>
      <c r="EG229">
        <v>0.49399999999999999</v>
      </c>
      <c r="EH229">
        <v>33.6</v>
      </c>
      <c r="EI229">
        <v>120.660004</v>
      </c>
      <c r="EJ229">
        <v>4.9020000000000001</v>
      </c>
      <c r="EK229">
        <v>546.20001200000002</v>
      </c>
      <c r="EL229">
        <v>19.911923000000002</v>
      </c>
      <c r="EM229">
        <v>15.765464</v>
      </c>
      <c r="EN229">
        <v>2.8948230000000001</v>
      </c>
      <c r="EO229">
        <v>-10.834229000000001</v>
      </c>
      <c r="EP229">
        <v>-17.28547</v>
      </c>
      <c r="EQ229">
        <v>0.10750999999999999</v>
      </c>
      <c r="ER229">
        <v>99.616476000000006</v>
      </c>
      <c r="ES229">
        <v>99.660284000000004</v>
      </c>
      <c r="ET229">
        <v>0.55942899999999995</v>
      </c>
      <c r="EU229">
        <v>0.397893</v>
      </c>
      <c r="EV229">
        <v>16029.839593999999</v>
      </c>
      <c r="EW229" t="s">
        <v>1173</v>
      </c>
      <c r="EX229" t="s">
        <v>1173</v>
      </c>
      <c r="EY229">
        <v>12050.992451</v>
      </c>
    </row>
    <row r="230" spans="1:155" x14ac:dyDescent="0.25">
      <c r="A230" s="741">
        <v>46299</v>
      </c>
      <c r="B230" s="740">
        <v>0.32769675925925928</v>
      </c>
      <c r="C230">
        <v>12300</v>
      </c>
      <c r="D230">
        <v>0</v>
      </c>
      <c r="E230">
        <v>0</v>
      </c>
      <c r="F230">
        <v>79.960960999999998</v>
      </c>
      <c r="G230">
        <v>77.026724999999999</v>
      </c>
      <c r="H230">
        <v>68.433239999999998</v>
      </c>
      <c r="I230">
        <v>77.643000000000001</v>
      </c>
      <c r="J230">
        <v>81.772428000000005</v>
      </c>
      <c r="K230">
        <v>78.074094000000002</v>
      </c>
      <c r="L230">
        <v>75.346024</v>
      </c>
      <c r="M230">
        <v>77.084688</v>
      </c>
      <c r="N230">
        <v>-0.18365500000000001</v>
      </c>
      <c r="O230">
        <v>-0.68760699999999997</v>
      </c>
      <c r="P230">
        <v>-1.366479</v>
      </c>
      <c r="Q230">
        <v>-1.206995</v>
      </c>
      <c r="R230">
        <v>-0.74241900000000005</v>
      </c>
      <c r="S230">
        <v>-0.52320199999999994</v>
      </c>
      <c r="T230">
        <v>-0.24054800000000001</v>
      </c>
      <c r="U230">
        <v>0.81150100000000003</v>
      </c>
      <c r="V230">
        <v>2.6524890000000001</v>
      </c>
      <c r="W230">
        <v>3.0835279999999998</v>
      </c>
      <c r="X230">
        <v>0.91259699999999999</v>
      </c>
      <c r="Y230">
        <v>0.211142</v>
      </c>
      <c r="Z230">
        <v>3.5384129999999998</v>
      </c>
      <c r="AA230">
        <v>2.4373239999999998</v>
      </c>
      <c r="AB230">
        <v>1.9176059999999999</v>
      </c>
      <c r="AC230">
        <v>-2.695325</v>
      </c>
      <c r="AD230">
        <v>0.36299300000000001</v>
      </c>
      <c r="AE230">
        <v>-0.394758</v>
      </c>
      <c r="AF230">
        <v>0.40501300000000001</v>
      </c>
      <c r="AG230">
        <v>0.51397599999999999</v>
      </c>
      <c r="AH230">
        <v>8.5316100000000006</v>
      </c>
      <c r="AI230">
        <v>9.0369019999999995</v>
      </c>
      <c r="AJ230">
        <v>13.717222</v>
      </c>
      <c r="AK230">
        <v>0.45749600000000001</v>
      </c>
      <c r="AL230">
        <v>5.5066759999999997</v>
      </c>
      <c r="AM230">
        <v>-0.17313600000000001</v>
      </c>
      <c r="AN230">
        <v>4.2183299999999999</v>
      </c>
      <c r="AO230">
        <v>-0.76803200000000005</v>
      </c>
      <c r="AP230">
        <v>2.5466989999999998</v>
      </c>
      <c r="AQ230">
        <v>-2.3890820000000001</v>
      </c>
      <c r="AR230">
        <v>2.4880149999999999</v>
      </c>
      <c r="AS230">
        <v>-3.2143700000000002</v>
      </c>
      <c r="AT230">
        <v>1.557658</v>
      </c>
      <c r="AU230">
        <v>-2.4611260000000001</v>
      </c>
      <c r="AV230">
        <v>1.7152780000000001</v>
      </c>
      <c r="AW230">
        <v>-6.1068999999999998E-2</v>
      </c>
      <c r="AX230">
        <v>3.9871430000000001</v>
      </c>
      <c r="AY230">
        <v>-0.435919</v>
      </c>
      <c r="AZ230">
        <v>4.0204149999999998</v>
      </c>
      <c r="BA230">
        <v>-1.652809</v>
      </c>
      <c r="BB230">
        <v>3.1183749999999999</v>
      </c>
      <c r="BC230">
        <v>-2.446285</v>
      </c>
      <c r="BD230">
        <v>2.2509980000000001</v>
      </c>
      <c r="BE230">
        <v>-3.0278990000000001</v>
      </c>
      <c r="BF230">
        <v>1.3610359999999999</v>
      </c>
      <c r="BG230">
        <v>-2.4845519999999999</v>
      </c>
      <c r="BH230">
        <v>0.65265499999999999</v>
      </c>
      <c r="BI230">
        <v>0.27960000000000002</v>
      </c>
      <c r="BJ230">
        <v>4.7010620000000003</v>
      </c>
      <c r="BK230">
        <v>-0.224493</v>
      </c>
      <c r="BL230">
        <v>3.4893040000000002</v>
      </c>
      <c r="BM230">
        <v>-1.184248</v>
      </c>
      <c r="BN230">
        <v>2.9447359999999998</v>
      </c>
      <c r="BO230">
        <v>-2.3468369999999998</v>
      </c>
      <c r="BP230">
        <v>0.85871600000000003</v>
      </c>
      <c r="BQ230">
        <v>-2.832522</v>
      </c>
      <c r="BR230">
        <v>0.79338399999999998</v>
      </c>
      <c r="BS230">
        <v>-2.488089</v>
      </c>
      <c r="BT230">
        <v>1.0406850000000001</v>
      </c>
      <c r="BU230">
        <v>0.45674399999999998</v>
      </c>
      <c r="BV230">
        <v>3.8163130000000001</v>
      </c>
      <c r="BW230">
        <v>5.4010000000000002E-2</v>
      </c>
      <c r="BX230">
        <v>3.6926000000000001</v>
      </c>
      <c r="BY230">
        <v>-1.386366</v>
      </c>
      <c r="BZ230">
        <v>1.9997510000000001</v>
      </c>
      <c r="CA230">
        <v>-2.3255050000000002</v>
      </c>
      <c r="CB230">
        <v>0.15928500000000001</v>
      </c>
      <c r="CC230">
        <v>-2.3178000000000001</v>
      </c>
      <c r="CD230">
        <v>1.8176030000000001</v>
      </c>
      <c r="CE230">
        <v>-2.2348059999999998</v>
      </c>
      <c r="CF230">
        <v>0.39731499999999997</v>
      </c>
      <c r="CG230">
        <v>0.151618</v>
      </c>
      <c r="CH230">
        <v>2.8757380000000001</v>
      </c>
      <c r="CI230">
        <v>-0.33839200000000003</v>
      </c>
      <c r="CJ230">
        <v>2.0389029999999999</v>
      </c>
      <c r="CK230">
        <v>-0.96617600000000003</v>
      </c>
      <c r="CL230">
        <v>1.6180680000000001</v>
      </c>
      <c r="CM230">
        <v>-2.1977169999999999</v>
      </c>
      <c r="CN230">
        <v>-8.5392999999999997E-2</v>
      </c>
      <c r="CO230">
        <v>-2.7901069999999999</v>
      </c>
      <c r="CP230">
        <v>0.31549199999999999</v>
      </c>
      <c r="CQ230">
        <v>-2.6514660000000001</v>
      </c>
      <c r="CR230">
        <v>0.70237300000000003</v>
      </c>
      <c r="CS230">
        <v>0.91003100000000003</v>
      </c>
      <c r="CT230">
        <v>4.408982</v>
      </c>
      <c r="CU230">
        <v>-3.8041999999999999E-2</v>
      </c>
      <c r="CV230">
        <v>2.3469129999999998</v>
      </c>
      <c r="CW230">
        <v>-1.0775809999999999</v>
      </c>
      <c r="CX230">
        <v>1.707743</v>
      </c>
      <c r="CY230">
        <v>-2.3402509999999999</v>
      </c>
      <c r="CZ230">
        <v>1.236146</v>
      </c>
      <c r="DA230">
        <v>-1.9887729999999999</v>
      </c>
      <c r="DB230">
        <v>-0.29614800000000002</v>
      </c>
      <c r="DC230">
        <v>-2.129677</v>
      </c>
      <c r="DD230">
        <v>2.5128750000000002</v>
      </c>
      <c r="DE230">
        <v>97.580869000000007</v>
      </c>
      <c r="DF230">
        <v>80.591756000000004</v>
      </c>
      <c r="DG230">
        <v>80.976490999999996</v>
      </c>
      <c r="DH230">
        <v>90.060404000000005</v>
      </c>
      <c r="DI230">
        <v>82.923553999999996</v>
      </c>
      <c r="DJ230">
        <v>85.103797999999998</v>
      </c>
      <c r="DK230">
        <v>101.92303699999999</v>
      </c>
      <c r="DL230">
        <v>94.589219999999997</v>
      </c>
      <c r="DM230">
        <v>119.4071</v>
      </c>
      <c r="DN230">
        <v>80.625327999999996</v>
      </c>
      <c r="DO230">
        <v>100.67419</v>
      </c>
      <c r="DP230">
        <v>79.370960999999994</v>
      </c>
      <c r="DQ230">
        <v>111.680071</v>
      </c>
      <c r="DR230">
        <v>125.628242</v>
      </c>
      <c r="DS230">
        <v>96.735508999999993</v>
      </c>
      <c r="DT230">
        <v>16.299094</v>
      </c>
      <c r="DU230">
        <v>170.226291</v>
      </c>
      <c r="DV230">
        <v>24.650822999999999</v>
      </c>
      <c r="DW230">
        <v>115.767709</v>
      </c>
      <c r="DX230">
        <v>24.33146</v>
      </c>
      <c r="DY230">
        <v>24.646395999999999</v>
      </c>
      <c r="DZ230">
        <v>119</v>
      </c>
      <c r="EA230">
        <v>6.1020000000000003</v>
      </c>
      <c r="EB230">
        <v>715.3</v>
      </c>
      <c r="EC230">
        <v>124.17</v>
      </c>
      <c r="ED230">
        <v>0.503</v>
      </c>
      <c r="EE230">
        <v>34.700000000000003</v>
      </c>
      <c r="EF230">
        <v>123.62</v>
      </c>
      <c r="EG230">
        <v>0.49099999999999999</v>
      </c>
      <c r="EH230">
        <v>33.6</v>
      </c>
      <c r="EI230">
        <v>120.599998</v>
      </c>
      <c r="EJ230">
        <v>4.899</v>
      </c>
      <c r="EK230">
        <v>545.70001200000002</v>
      </c>
      <c r="EL230">
        <v>19.576461999999999</v>
      </c>
      <c r="EM230">
        <v>8.1239609999999995</v>
      </c>
      <c r="EN230">
        <v>13.22392</v>
      </c>
      <c r="EO230">
        <v>-11.044852000000001</v>
      </c>
      <c r="EP230">
        <v>0.912941</v>
      </c>
      <c r="EQ230">
        <v>0.49330200000000002</v>
      </c>
      <c r="ER230">
        <v>98.373213000000007</v>
      </c>
      <c r="ES230">
        <v>72.871978999999996</v>
      </c>
      <c r="ET230">
        <v>0.90714099999999998</v>
      </c>
      <c r="EU230">
        <v>0.38683499999999998</v>
      </c>
      <c r="EV230">
        <v>16041.798935000001</v>
      </c>
      <c r="EW230" t="s">
        <v>1173</v>
      </c>
      <c r="EX230" t="s">
        <v>1173</v>
      </c>
      <c r="EY230">
        <v>12059.521889</v>
      </c>
    </row>
    <row r="231" spans="1:155" x14ac:dyDescent="0.25">
      <c r="A231" s="741">
        <v>46299</v>
      </c>
      <c r="B231" s="740">
        <v>0.32839120370370373</v>
      </c>
      <c r="C231">
        <v>12360</v>
      </c>
      <c r="D231">
        <v>0</v>
      </c>
      <c r="E231">
        <v>0</v>
      </c>
      <c r="F231">
        <v>79.624204000000006</v>
      </c>
      <c r="G231">
        <v>77.032742999999996</v>
      </c>
      <c r="H231">
        <v>68.087202000000005</v>
      </c>
      <c r="I231">
        <v>77.565473999999995</v>
      </c>
      <c r="J231">
        <v>81.514197999999993</v>
      </c>
      <c r="K231">
        <v>77.873267999999996</v>
      </c>
      <c r="L231">
        <v>75.351635999999999</v>
      </c>
      <c r="M231">
        <v>76.891379000000001</v>
      </c>
      <c r="N231">
        <v>-0.25760499999999997</v>
      </c>
      <c r="O231">
        <v>-0.63580599999999998</v>
      </c>
      <c r="P231">
        <v>0.130078</v>
      </c>
      <c r="Q231">
        <v>0.292848</v>
      </c>
      <c r="R231">
        <v>0.21571799999999999</v>
      </c>
      <c r="S231">
        <v>0.11779299999999999</v>
      </c>
      <c r="T231">
        <v>0.48830800000000002</v>
      </c>
      <c r="U231">
        <v>1.363081</v>
      </c>
      <c r="V231">
        <v>2.6234980000000001</v>
      </c>
      <c r="W231">
        <v>3.7936489999999998</v>
      </c>
      <c r="X231">
        <v>1.8282719999999999</v>
      </c>
      <c r="Y231">
        <v>0.86848899999999996</v>
      </c>
      <c r="Z231">
        <v>4.0345060000000004</v>
      </c>
      <c r="AA231">
        <v>2.3116020000000002</v>
      </c>
      <c r="AB231">
        <v>1.9668060000000001</v>
      </c>
      <c r="AC231">
        <v>-2.8350840000000002</v>
      </c>
      <c r="AD231">
        <v>1.325604</v>
      </c>
      <c r="AE231">
        <v>2.1177510000000002</v>
      </c>
      <c r="AF231">
        <v>0.94601199999999996</v>
      </c>
      <c r="AG231">
        <v>1.2550520000000001</v>
      </c>
      <c r="AH231">
        <v>7.9650550000000004</v>
      </c>
      <c r="AI231">
        <v>20.543797999999999</v>
      </c>
      <c r="AJ231">
        <v>23.713279</v>
      </c>
      <c r="AK231">
        <v>0.44207999999999997</v>
      </c>
      <c r="AL231">
        <v>5.4591000000000003</v>
      </c>
      <c r="AM231">
        <v>-0.17166899999999999</v>
      </c>
      <c r="AN231">
        <v>4.18811</v>
      </c>
      <c r="AO231">
        <v>-0.76047799999999999</v>
      </c>
      <c r="AP231">
        <v>2.5026660000000001</v>
      </c>
      <c r="AQ231">
        <v>-2.3847550000000002</v>
      </c>
      <c r="AR231">
        <v>2.471066</v>
      </c>
      <c r="AS231">
        <v>-3.2263600000000001</v>
      </c>
      <c r="AT231">
        <v>1.536321</v>
      </c>
      <c r="AU231">
        <v>-2.4473470000000002</v>
      </c>
      <c r="AV231">
        <v>1.698094</v>
      </c>
      <c r="AW231">
        <v>-9.2089000000000004E-2</v>
      </c>
      <c r="AX231">
        <v>3.9471280000000002</v>
      </c>
      <c r="AY231">
        <v>-0.44476500000000002</v>
      </c>
      <c r="AZ231">
        <v>3.9997210000000001</v>
      </c>
      <c r="BA231">
        <v>-1.6695139999999999</v>
      </c>
      <c r="BB231">
        <v>3.0727150000000001</v>
      </c>
      <c r="BC231">
        <v>-2.4547680000000001</v>
      </c>
      <c r="BD231">
        <v>2.217711</v>
      </c>
      <c r="BE231">
        <v>-3.025639</v>
      </c>
      <c r="BF231">
        <v>1.3130230000000001</v>
      </c>
      <c r="BG231">
        <v>-2.5003820000000001</v>
      </c>
      <c r="BH231">
        <v>0.59169700000000003</v>
      </c>
      <c r="BI231">
        <v>0.26156000000000001</v>
      </c>
      <c r="BJ231">
        <v>4.6906800000000004</v>
      </c>
      <c r="BK231">
        <v>-0.20860799999999999</v>
      </c>
      <c r="BL231">
        <v>3.4163939999999999</v>
      </c>
      <c r="BM231">
        <v>-1.1725049999999999</v>
      </c>
      <c r="BN231">
        <v>2.9089390000000002</v>
      </c>
      <c r="BO231">
        <v>-2.354638</v>
      </c>
      <c r="BP231">
        <v>0.83664899999999998</v>
      </c>
      <c r="BQ231">
        <v>-2.8296549999999998</v>
      </c>
      <c r="BR231">
        <v>0.81823599999999996</v>
      </c>
      <c r="BS231">
        <v>-2.4886200000000001</v>
      </c>
      <c r="BT231">
        <v>1.070603</v>
      </c>
      <c r="BU231">
        <v>0.42615199999999998</v>
      </c>
      <c r="BV231">
        <v>3.8125209999999998</v>
      </c>
      <c r="BW231">
        <v>5.1119999999999999E-2</v>
      </c>
      <c r="BX231">
        <v>3.7075309999999999</v>
      </c>
      <c r="BY231">
        <v>-1.3893759999999999</v>
      </c>
      <c r="BZ231">
        <v>1.9876480000000001</v>
      </c>
      <c r="CA231">
        <v>-2.30755</v>
      </c>
      <c r="CB231">
        <v>0.182252</v>
      </c>
      <c r="CC231">
        <v>-2.3229799999999998</v>
      </c>
      <c r="CD231">
        <v>1.8451690000000001</v>
      </c>
      <c r="CE231">
        <v>-2.233031</v>
      </c>
      <c r="CF231">
        <v>0.41439999999999999</v>
      </c>
      <c r="CG231">
        <v>0.165937</v>
      </c>
      <c r="CH231">
        <v>2.8618100000000002</v>
      </c>
      <c r="CI231">
        <v>-0.34915299999999999</v>
      </c>
      <c r="CJ231">
        <v>2.0102180000000001</v>
      </c>
      <c r="CK231">
        <v>-0.96671799999999997</v>
      </c>
      <c r="CL231">
        <v>1.635502</v>
      </c>
      <c r="CM231">
        <v>-2.1871330000000002</v>
      </c>
      <c r="CN231">
        <v>-6.3213000000000005E-2</v>
      </c>
      <c r="CO231">
        <v>-2.7961390000000002</v>
      </c>
      <c r="CP231">
        <v>0.325569</v>
      </c>
      <c r="CQ231">
        <v>-2.640879</v>
      </c>
      <c r="CR231">
        <v>0.74659600000000004</v>
      </c>
      <c r="CS231">
        <v>0.90487300000000004</v>
      </c>
      <c r="CT231">
        <v>4.425484</v>
      </c>
      <c r="CU231">
        <v>-2.836E-2</v>
      </c>
      <c r="CV231">
        <v>2.3639269999999999</v>
      </c>
      <c r="CW231">
        <v>-1.1248089999999999</v>
      </c>
      <c r="CX231">
        <v>1.6798949999999999</v>
      </c>
      <c r="CY231">
        <v>-2.267652</v>
      </c>
      <c r="CZ231">
        <v>1.2571619999999999</v>
      </c>
      <c r="DA231">
        <v>-1.9987429999999999</v>
      </c>
      <c r="DB231">
        <v>-0.255247</v>
      </c>
      <c r="DC231">
        <v>-2.1396500000000001</v>
      </c>
      <c r="DD231">
        <v>2.5086409999999999</v>
      </c>
      <c r="DE231">
        <v>96.592877999999999</v>
      </c>
      <c r="DF231">
        <v>79.656412000000003</v>
      </c>
      <c r="DG231">
        <v>80.952731</v>
      </c>
      <c r="DH231">
        <v>88.190614999999994</v>
      </c>
      <c r="DI231">
        <v>82.554925999999995</v>
      </c>
      <c r="DJ231">
        <v>84.265703999999999</v>
      </c>
      <c r="DK231">
        <v>101.84988300000001</v>
      </c>
      <c r="DL231">
        <v>93.436464999999998</v>
      </c>
      <c r="DM231">
        <v>108.95884</v>
      </c>
      <c r="DN231">
        <v>75.904195999999999</v>
      </c>
      <c r="DO231">
        <v>94.700680000000006</v>
      </c>
      <c r="DP231">
        <v>78.672792999999999</v>
      </c>
      <c r="DQ231">
        <v>111.299694</v>
      </c>
      <c r="DR231">
        <v>112.125409</v>
      </c>
      <c r="DS231">
        <v>91.964223000000004</v>
      </c>
      <c r="DT231">
        <v>16.141746000000001</v>
      </c>
      <c r="DU231">
        <v>168.14448100000001</v>
      </c>
      <c r="DV231">
        <v>26.176590999999998</v>
      </c>
      <c r="DW231">
        <v>49.375121</v>
      </c>
      <c r="DX231">
        <v>24.823672999999999</v>
      </c>
      <c r="DY231">
        <v>25.080538000000001</v>
      </c>
      <c r="DZ231">
        <v>119.07</v>
      </c>
      <c r="EA231">
        <v>6.0670000000000002</v>
      </c>
      <c r="EB231">
        <v>713.2</v>
      </c>
      <c r="EC231">
        <v>124.09</v>
      </c>
      <c r="ED231">
        <v>0.502</v>
      </c>
      <c r="EE231">
        <v>34.4</v>
      </c>
      <c r="EF231">
        <v>123.46</v>
      </c>
      <c r="EG231">
        <v>0.48899999999999999</v>
      </c>
      <c r="EH231">
        <v>33.700000000000003</v>
      </c>
      <c r="EI231">
        <v>120.55999799999999</v>
      </c>
      <c r="EJ231">
        <v>4.8979999999999997</v>
      </c>
      <c r="EK231">
        <v>545.29998799999998</v>
      </c>
      <c r="EL231">
        <v>19.257811</v>
      </c>
      <c r="EM231">
        <v>17.661100000000001</v>
      </c>
      <c r="EN231">
        <v>22.574297999999999</v>
      </c>
      <c r="EO231">
        <v>-11.292756000000001</v>
      </c>
      <c r="EP231">
        <v>2.882698</v>
      </c>
      <c r="EQ231">
        <v>1.138981</v>
      </c>
      <c r="ER231">
        <v>97.507766000000004</v>
      </c>
      <c r="ES231">
        <v>27.587731999999999</v>
      </c>
      <c r="ET231">
        <v>1.473503</v>
      </c>
      <c r="EU231">
        <v>0.38128400000000001</v>
      </c>
      <c r="EV231">
        <v>16053.702681000001</v>
      </c>
      <c r="EW231" t="s">
        <v>1173</v>
      </c>
      <c r="EX231" t="s">
        <v>1173</v>
      </c>
      <c r="EY231">
        <v>12068.616618</v>
      </c>
    </row>
    <row r="232" spans="1:155" x14ac:dyDescent="0.25">
      <c r="A232" s="741">
        <v>46299</v>
      </c>
      <c r="B232" s="740">
        <v>0.32908564814814817</v>
      </c>
      <c r="C232">
        <v>12420</v>
      </c>
      <c r="D232">
        <v>0</v>
      </c>
      <c r="E232">
        <v>0</v>
      </c>
      <c r="F232">
        <v>79.364846999999997</v>
      </c>
      <c r="G232">
        <v>77.02337</v>
      </c>
      <c r="H232">
        <v>68.119463999999994</v>
      </c>
      <c r="I232">
        <v>77.559808000000004</v>
      </c>
      <c r="J232">
        <v>81.285092000000006</v>
      </c>
      <c r="K232">
        <v>77.676875999999993</v>
      </c>
      <c r="L232">
        <v>75.331676999999999</v>
      </c>
      <c r="M232">
        <v>76.759756999999993</v>
      </c>
      <c r="N232">
        <v>-0.198711</v>
      </c>
      <c r="O232">
        <v>-0.56115499999999996</v>
      </c>
      <c r="P232">
        <v>1.005063</v>
      </c>
      <c r="Q232">
        <v>1.08229</v>
      </c>
      <c r="R232">
        <v>-1.1365999999999999E-2</v>
      </c>
      <c r="S232">
        <v>-0.48466700000000001</v>
      </c>
      <c r="T232">
        <v>0.176038</v>
      </c>
      <c r="U232">
        <v>1.1610050000000001</v>
      </c>
      <c r="V232">
        <v>2.7207849999999998</v>
      </c>
      <c r="W232">
        <v>3.9095970000000002</v>
      </c>
      <c r="X232">
        <v>2.4207179999999999</v>
      </c>
      <c r="Y232">
        <v>0.86730399999999996</v>
      </c>
      <c r="Z232">
        <v>3.975463</v>
      </c>
      <c r="AA232">
        <v>2.3532359999999999</v>
      </c>
      <c r="AB232">
        <v>2.0335000000000001</v>
      </c>
      <c r="AC232">
        <v>-2.7590789999999998</v>
      </c>
      <c r="AD232">
        <v>1.8786119999999999</v>
      </c>
      <c r="AE232">
        <v>2.8610340000000001</v>
      </c>
      <c r="AF232">
        <v>0.64782799999999996</v>
      </c>
      <c r="AG232">
        <v>-2.9146480000000001</v>
      </c>
      <c r="AH232">
        <v>8.0849890000000002</v>
      </c>
      <c r="AI232">
        <v>29.116913</v>
      </c>
      <c r="AJ232">
        <v>-7.5862639999999999</v>
      </c>
      <c r="AK232">
        <v>0.43778899999999998</v>
      </c>
      <c r="AL232">
        <v>5.4814420000000004</v>
      </c>
      <c r="AM232">
        <v>-0.212452</v>
      </c>
      <c r="AN232">
        <v>4.2022300000000001</v>
      </c>
      <c r="AO232">
        <v>-0.80163799999999996</v>
      </c>
      <c r="AP232">
        <v>2.5164849999999999</v>
      </c>
      <c r="AQ232">
        <v>-2.4060769999999998</v>
      </c>
      <c r="AR232">
        <v>2.498148</v>
      </c>
      <c r="AS232">
        <v>-3.229222</v>
      </c>
      <c r="AT232">
        <v>1.5309870000000001</v>
      </c>
      <c r="AU232">
        <v>-2.4513219999999998</v>
      </c>
      <c r="AV232">
        <v>1.672485</v>
      </c>
      <c r="AW232">
        <v>-0.104479</v>
      </c>
      <c r="AX232">
        <v>3.9669620000000001</v>
      </c>
      <c r="AY232">
        <v>-0.452538</v>
      </c>
      <c r="AZ232">
        <v>4.004365</v>
      </c>
      <c r="BA232">
        <v>-1.7009620000000001</v>
      </c>
      <c r="BB232">
        <v>3.1005050000000001</v>
      </c>
      <c r="BC232">
        <v>-2.4550320000000001</v>
      </c>
      <c r="BD232">
        <v>2.2367880000000002</v>
      </c>
      <c r="BE232">
        <v>-3.0334430000000001</v>
      </c>
      <c r="BF232">
        <v>1.323253</v>
      </c>
      <c r="BG232">
        <v>-2.5285890000000002</v>
      </c>
      <c r="BH232">
        <v>0.62683</v>
      </c>
      <c r="BI232">
        <v>0.22050500000000001</v>
      </c>
      <c r="BJ232">
        <v>4.6867200000000002</v>
      </c>
      <c r="BK232">
        <v>-0.26852399999999998</v>
      </c>
      <c r="BL232">
        <v>3.4436819999999999</v>
      </c>
      <c r="BM232">
        <v>-1.202885</v>
      </c>
      <c r="BN232">
        <v>2.8968950000000002</v>
      </c>
      <c r="BO232">
        <v>-2.3626049999999998</v>
      </c>
      <c r="BP232">
        <v>0.86471299999999995</v>
      </c>
      <c r="BQ232">
        <v>-2.867794</v>
      </c>
      <c r="BR232">
        <v>0.82930899999999996</v>
      </c>
      <c r="BS232">
        <v>-2.484912</v>
      </c>
      <c r="BT232">
        <v>1.083977</v>
      </c>
      <c r="BU232">
        <v>0.44008999999999998</v>
      </c>
      <c r="BV232">
        <v>3.8231709999999999</v>
      </c>
      <c r="BW232">
        <v>7.8463000000000005E-2</v>
      </c>
      <c r="BX232">
        <v>3.717041</v>
      </c>
      <c r="BY232">
        <v>-1.368217</v>
      </c>
      <c r="BZ232">
        <v>2.0190380000000001</v>
      </c>
      <c r="CA232">
        <v>-2.310727</v>
      </c>
      <c r="CB232">
        <v>0.20125899999999999</v>
      </c>
      <c r="CC232">
        <v>-2.305885</v>
      </c>
      <c r="CD232">
        <v>1.8557049999999999</v>
      </c>
      <c r="CE232">
        <v>-2.2113010000000002</v>
      </c>
      <c r="CF232">
        <v>0.40141500000000002</v>
      </c>
      <c r="CG232">
        <v>0.168653</v>
      </c>
      <c r="CH232">
        <v>2.8540580000000002</v>
      </c>
      <c r="CI232">
        <v>-0.334291</v>
      </c>
      <c r="CJ232">
        <v>2.0273289999999999</v>
      </c>
      <c r="CK232">
        <v>-0.97742099999999998</v>
      </c>
      <c r="CL232">
        <v>1.642355</v>
      </c>
      <c r="CM232">
        <v>-2.1700409999999999</v>
      </c>
      <c r="CN232">
        <v>-5.4951E-2</v>
      </c>
      <c r="CO232">
        <v>-2.7818100000000001</v>
      </c>
      <c r="CP232">
        <v>0.35763200000000001</v>
      </c>
      <c r="CQ232">
        <v>-2.642998</v>
      </c>
      <c r="CR232">
        <v>0.72602699999999998</v>
      </c>
      <c r="CS232">
        <v>0.91245399999999999</v>
      </c>
      <c r="CT232">
        <v>4.4135220000000004</v>
      </c>
      <c r="CU232">
        <v>-3.9940999999999997E-2</v>
      </c>
      <c r="CV232">
        <v>2.3620559999999999</v>
      </c>
      <c r="CW232">
        <v>-1.1095649999999999</v>
      </c>
      <c r="CX232">
        <v>1.6898580000000001</v>
      </c>
      <c r="CY232">
        <v>-2.1871589999999999</v>
      </c>
      <c r="CZ232">
        <v>1.243152</v>
      </c>
      <c r="DA232">
        <v>-1.983382</v>
      </c>
      <c r="DB232">
        <v>-0.305562</v>
      </c>
      <c r="DC232">
        <v>-2.1210399999999998</v>
      </c>
      <c r="DD232">
        <v>2.4898639999999999</v>
      </c>
      <c r="DE232">
        <v>97.036607000000004</v>
      </c>
      <c r="DF232">
        <v>79.786006</v>
      </c>
      <c r="DG232">
        <v>87.715220000000002</v>
      </c>
      <c r="DH232">
        <v>88.369679000000005</v>
      </c>
      <c r="DI232">
        <v>77.976786000000004</v>
      </c>
      <c r="DJ232">
        <v>94.496611999999999</v>
      </c>
      <c r="DK232">
        <v>101.020776</v>
      </c>
      <c r="DL232">
        <v>93.512524999999997</v>
      </c>
      <c r="DM232">
        <v>100.93451</v>
      </c>
      <c r="DN232">
        <v>78.082711000000003</v>
      </c>
      <c r="DO232">
        <v>113.152029</v>
      </c>
      <c r="DP232">
        <v>94.133775</v>
      </c>
      <c r="DQ232">
        <v>111.32513899999999</v>
      </c>
      <c r="DR232">
        <v>104.22644200000001</v>
      </c>
      <c r="DS232">
        <v>108.954106</v>
      </c>
      <c r="DT232">
        <v>16.222850000000001</v>
      </c>
      <c r="DU232">
        <v>169.377239</v>
      </c>
      <c r="DV232">
        <v>26.204726999999998</v>
      </c>
      <c r="DW232">
        <v>26.426991999999998</v>
      </c>
      <c r="DX232">
        <v>15.272975000000001</v>
      </c>
      <c r="DY232">
        <v>168.739867</v>
      </c>
      <c r="DZ232">
        <v>118.67</v>
      </c>
      <c r="EA232">
        <v>6.0979999999999999</v>
      </c>
      <c r="EB232">
        <v>712.3</v>
      </c>
      <c r="EC232">
        <v>123.61</v>
      </c>
      <c r="ED232">
        <v>0.49399999999999999</v>
      </c>
      <c r="EE232">
        <v>34.1</v>
      </c>
      <c r="EF232">
        <v>120.81</v>
      </c>
      <c r="EG232">
        <v>5.8070000000000004</v>
      </c>
      <c r="EH232">
        <v>691.2</v>
      </c>
      <c r="EI232">
        <v>121.260002</v>
      </c>
      <c r="EJ232">
        <v>2.6579999999999999</v>
      </c>
      <c r="EK232">
        <v>322.29998799999998</v>
      </c>
      <c r="EL232">
        <v>19.249844</v>
      </c>
      <c r="EM232">
        <v>26.198421</v>
      </c>
      <c r="EN232">
        <v>5.0930530000000003</v>
      </c>
      <c r="EO232">
        <v>-11.164854999999999</v>
      </c>
      <c r="EP232">
        <v>2.9184920000000001</v>
      </c>
      <c r="EQ232">
        <v>-12.679316999999999</v>
      </c>
      <c r="ER232">
        <v>98.021113</v>
      </c>
      <c r="ES232">
        <v>3.2005940000000002</v>
      </c>
      <c r="ET232">
        <v>97.756012999999996</v>
      </c>
      <c r="EU232">
        <v>0.38306200000000001</v>
      </c>
      <c r="EV232">
        <v>16065.580711000001</v>
      </c>
      <c r="EW232" t="s">
        <v>1173</v>
      </c>
      <c r="EX232" t="s">
        <v>1173</v>
      </c>
      <c r="EY232">
        <v>12077.395635999999</v>
      </c>
    </row>
    <row r="233" spans="1:155" x14ac:dyDescent="0.25">
      <c r="A233" s="741">
        <v>46299</v>
      </c>
      <c r="B233" s="740">
        <v>0.32978009259259261</v>
      </c>
      <c r="C233">
        <v>12480</v>
      </c>
      <c r="D233">
        <v>0</v>
      </c>
      <c r="E233">
        <v>0</v>
      </c>
      <c r="F233">
        <v>79.331237000000002</v>
      </c>
      <c r="G233">
        <v>76.960167999999996</v>
      </c>
      <c r="H233">
        <v>68.200383000000002</v>
      </c>
      <c r="I233">
        <v>77.544452000000007</v>
      </c>
      <c r="J233">
        <v>81.196838</v>
      </c>
      <c r="K233">
        <v>77.450111000000007</v>
      </c>
      <c r="L233">
        <v>75.321179000000001</v>
      </c>
      <c r="M233">
        <v>76.804496999999998</v>
      </c>
      <c r="N233">
        <v>-0.125442</v>
      </c>
      <c r="O233">
        <v>-0.57847800000000005</v>
      </c>
      <c r="P233">
        <v>0.33051199999999997</v>
      </c>
      <c r="Q233">
        <v>0.24290700000000001</v>
      </c>
      <c r="R233">
        <v>-0.97430700000000003</v>
      </c>
      <c r="S233">
        <v>-1.553898</v>
      </c>
      <c r="T233">
        <v>-0.73674600000000001</v>
      </c>
      <c r="U233">
        <v>0.71729100000000001</v>
      </c>
      <c r="V233">
        <v>2.7458800000000001</v>
      </c>
      <c r="W233">
        <v>3.8680469999999998</v>
      </c>
      <c r="X233">
        <v>2.2036549999999999</v>
      </c>
      <c r="Y233">
        <v>0.55735800000000002</v>
      </c>
      <c r="Z233">
        <v>3.5452020000000002</v>
      </c>
      <c r="AA233">
        <v>2.3092389999999998</v>
      </c>
      <c r="AB233">
        <v>2.0276339999999999</v>
      </c>
      <c r="AC233">
        <v>-2.6067809999999998</v>
      </c>
      <c r="AD233">
        <v>1.513368</v>
      </c>
      <c r="AE233">
        <v>-1.7278659999999999</v>
      </c>
      <c r="AF233">
        <v>-2.3907999999999999E-2</v>
      </c>
      <c r="AG233">
        <v>-4.5348660000000001</v>
      </c>
      <c r="AH233">
        <v>8.5277460000000005</v>
      </c>
      <c r="AI233">
        <v>-6.6550760000000002</v>
      </c>
      <c r="AJ233">
        <v>-10.452456</v>
      </c>
      <c r="AK233">
        <v>0.41341499999999998</v>
      </c>
      <c r="AL233">
        <v>5.4711280000000002</v>
      </c>
      <c r="AM233">
        <v>-0.20483000000000001</v>
      </c>
      <c r="AN233">
        <v>4.1845509999999999</v>
      </c>
      <c r="AO233">
        <v>-0.79100400000000004</v>
      </c>
      <c r="AP233">
        <v>2.5068139999999999</v>
      </c>
      <c r="AQ233">
        <v>-2.3889230000000001</v>
      </c>
      <c r="AR233">
        <v>2.4896600000000002</v>
      </c>
      <c r="AS233">
        <v>-3.2206049999999999</v>
      </c>
      <c r="AT233">
        <v>1.5350470000000001</v>
      </c>
      <c r="AU233">
        <v>-2.4588320000000001</v>
      </c>
      <c r="AV233">
        <v>1.665022</v>
      </c>
      <c r="AW233">
        <v>-0.12976599999999999</v>
      </c>
      <c r="AX233">
        <v>3.9496380000000002</v>
      </c>
      <c r="AY233">
        <v>-0.469053</v>
      </c>
      <c r="AZ233">
        <v>4.0017370000000003</v>
      </c>
      <c r="BA233">
        <v>-1.6781349999999999</v>
      </c>
      <c r="BB233">
        <v>3.0663860000000001</v>
      </c>
      <c r="BC233">
        <v>-2.4361060000000001</v>
      </c>
      <c r="BD233">
        <v>2.2035450000000001</v>
      </c>
      <c r="BE233">
        <v>-3.0342419999999999</v>
      </c>
      <c r="BF233">
        <v>1.310932</v>
      </c>
      <c r="BG233">
        <v>-2.5261399999999998</v>
      </c>
      <c r="BH233">
        <v>0.59833899999999995</v>
      </c>
      <c r="BI233">
        <v>0.22340499999999999</v>
      </c>
      <c r="BJ233">
        <v>4.6718929999999999</v>
      </c>
      <c r="BK233">
        <v>-0.258965</v>
      </c>
      <c r="BL233">
        <v>3.4288270000000001</v>
      </c>
      <c r="BM233">
        <v>-1.2025699999999999</v>
      </c>
      <c r="BN233">
        <v>2.8894690000000001</v>
      </c>
      <c r="BO233">
        <v>-2.3348490000000002</v>
      </c>
      <c r="BP233">
        <v>0.85864799999999997</v>
      </c>
      <c r="BQ233">
        <v>-2.8557939999999999</v>
      </c>
      <c r="BR233">
        <v>0.80291199999999996</v>
      </c>
      <c r="BS233">
        <v>-2.5012400000000001</v>
      </c>
      <c r="BT233">
        <v>1.0432900000000001</v>
      </c>
      <c r="BU233">
        <v>0.400177</v>
      </c>
      <c r="BV233">
        <v>3.8101060000000002</v>
      </c>
      <c r="BW233">
        <v>4.5919000000000001E-2</v>
      </c>
      <c r="BX233">
        <v>3.7129020000000001</v>
      </c>
      <c r="BY233">
        <v>-1.397391</v>
      </c>
      <c r="BZ233">
        <v>1.9944200000000001</v>
      </c>
      <c r="CA233">
        <v>-2.3206709999999999</v>
      </c>
      <c r="CB233">
        <v>0.18303900000000001</v>
      </c>
      <c r="CC233">
        <v>-2.344989</v>
      </c>
      <c r="CD233">
        <v>1.8444940000000001</v>
      </c>
      <c r="CE233">
        <v>-2.242982</v>
      </c>
      <c r="CF233">
        <v>0.41096199999999999</v>
      </c>
      <c r="CG233">
        <v>0.12785299999999999</v>
      </c>
      <c r="CH233">
        <v>2.8667340000000001</v>
      </c>
      <c r="CI233">
        <v>-0.35160200000000003</v>
      </c>
      <c r="CJ233">
        <v>2.011463</v>
      </c>
      <c r="CK233">
        <v>-0.98035099999999997</v>
      </c>
      <c r="CL233">
        <v>1.623766</v>
      </c>
      <c r="CM233">
        <v>-2.1785399999999999</v>
      </c>
      <c r="CN233">
        <v>-5.5563000000000001E-2</v>
      </c>
      <c r="CO233">
        <v>-2.7963460000000002</v>
      </c>
      <c r="CP233">
        <v>0.32712200000000002</v>
      </c>
      <c r="CQ233">
        <v>-2.6657630000000001</v>
      </c>
      <c r="CR233">
        <v>0.71491899999999997</v>
      </c>
      <c r="CS233">
        <v>0.90273300000000001</v>
      </c>
      <c r="CT233">
        <v>4.4128280000000002</v>
      </c>
      <c r="CU233">
        <v>-3.0474000000000001E-2</v>
      </c>
      <c r="CV233">
        <v>2.3484699999999998</v>
      </c>
      <c r="CW233">
        <v>-1.1190580000000001</v>
      </c>
      <c r="CX233">
        <v>1.6823380000000001</v>
      </c>
      <c r="CY233">
        <v>-2.1479020000000002</v>
      </c>
      <c r="CZ233">
        <v>1.27298</v>
      </c>
      <c r="DA233">
        <v>-1.9976510000000001</v>
      </c>
      <c r="DB233">
        <v>-0.28558800000000001</v>
      </c>
      <c r="DC233">
        <v>-2.1427290000000001</v>
      </c>
      <c r="DD233">
        <v>2.499892</v>
      </c>
      <c r="DE233">
        <v>98.690098000000006</v>
      </c>
      <c r="DF233">
        <v>80.774947999999995</v>
      </c>
      <c r="DG233">
        <v>89.053038000000001</v>
      </c>
      <c r="DH233">
        <v>102.649957</v>
      </c>
      <c r="DI233">
        <v>78.137146000000001</v>
      </c>
      <c r="DJ233">
        <v>94.943785000000005</v>
      </c>
      <c r="DK233">
        <v>101.673643</v>
      </c>
      <c r="DL233">
        <v>94.437894</v>
      </c>
      <c r="DM233">
        <v>121.895472</v>
      </c>
      <c r="DN233">
        <v>100.51076500000001</v>
      </c>
      <c r="DO233">
        <v>121.60513</v>
      </c>
      <c r="DP233">
        <v>94.940640000000002</v>
      </c>
      <c r="DQ233">
        <v>112.00948699999999</v>
      </c>
      <c r="DR233">
        <v>135.535777</v>
      </c>
      <c r="DS233">
        <v>113.86061599999999</v>
      </c>
      <c r="DT233">
        <v>16.406974000000002</v>
      </c>
      <c r="DU233">
        <v>173.48526699999999</v>
      </c>
      <c r="DV233">
        <v>16.422232999999999</v>
      </c>
      <c r="DW233">
        <v>187.71293800000001</v>
      </c>
      <c r="DX233">
        <v>14.595278</v>
      </c>
      <c r="DY233">
        <v>168.715666</v>
      </c>
      <c r="DZ233">
        <v>118.29</v>
      </c>
      <c r="EA233">
        <v>6.1619999999999999</v>
      </c>
      <c r="EB233">
        <v>718.5</v>
      </c>
      <c r="EC233">
        <v>121.27</v>
      </c>
      <c r="ED233">
        <v>5.8369999999999997</v>
      </c>
      <c r="EE233">
        <v>690.7</v>
      </c>
      <c r="EF233">
        <v>120.57</v>
      </c>
      <c r="EG233">
        <v>5.7809999999999997</v>
      </c>
      <c r="EH233">
        <v>685.9</v>
      </c>
      <c r="EI233">
        <v>120.660004</v>
      </c>
      <c r="EJ233">
        <v>4.9009999999999998</v>
      </c>
      <c r="EK233">
        <v>546.09997599999997</v>
      </c>
      <c r="EL233">
        <v>19.403191</v>
      </c>
      <c r="EM233">
        <v>4.1964439999999996</v>
      </c>
      <c r="EN233">
        <v>3.33012</v>
      </c>
      <c r="EO233">
        <v>-10.875444999999999</v>
      </c>
      <c r="EP233">
        <v>-10.851520000000001</v>
      </c>
      <c r="EQ233">
        <v>-13.782576000000001</v>
      </c>
      <c r="ER233">
        <v>99.713807000000003</v>
      </c>
      <c r="ES233">
        <v>105.374796</v>
      </c>
      <c r="ET233">
        <v>97.745934000000005</v>
      </c>
      <c r="EU233">
        <v>0.37443199999999999</v>
      </c>
      <c r="EV233">
        <v>16077.515502</v>
      </c>
      <c r="EW233" t="s">
        <v>1173</v>
      </c>
      <c r="EX233" t="s">
        <v>1173</v>
      </c>
      <c r="EY233">
        <v>12085.559225000001</v>
      </c>
    </row>
    <row r="234" spans="1:155" x14ac:dyDescent="0.25">
      <c r="A234" s="741">
        <v>46299</v>
      </c>
      <c r="B234" s="740">
        <v>0.33047453703703705</v>
      </c>
      <c r="C234">
        <v>12540</v>
      </c>
      <c r="D234">
        <v>0</v>
      </c>
      <c r="E234">
        <v>0</v>
      </c>
      <c r="F234">
        <v>79.525837999999993</v>
      </c>
      <c r="G234">
        <v>76.994343000000001</v>
      </c>
      <c r="H234">
        <v>68.382222999999996</v>
      </c>
      <c r="I234">
        <v>77.573088999999996</v>
      </c>
      <c r="J234">
        <v>81.387204999999994</v>
      </c>
      <c r="K234">
        <v>77.510760000000005</v>
      </c>
      <c r="L234">
        <v>75.342070000000007</v>
      </c>
      <c r="M234">
        <v>76.876773</v>
      </c>
      <c r="N234">
        <v>-0.12045</v>
      </c>
      <c r="O234">
        <v>-0.60539200000000004</v>
      </c>
      <c r="P234">
        <v>-0.56515899999999997</v>
      </c>
      <c r="Q234">
        <v>-0.67567699999999997</v>
      </c>
      <c r="R234">
        <v>-1.513827</v>
      </c>
      <c r="S234">
        <v>-1.985446</v>
      </c>
      <c r="T234">
        <v>-1.220566</v>
      </c>
      <c r="U234">
        <v>0.23316600000000001</v>
      </c>
      <c r="V234">
        <v>2.7223229999999998</v>
      </c>
      <c r="W234">
        <v>3.4732750000000001</v>
      </c>
      <c r="X234">
        <v>1.6373880000000001</v>
      </c>
      <c r="Y234">
        <v>8.3787E-2</v>
      </c>
      <c r="Z234">
        <v>3.2742520000000002</v>
      </c>
      <c r="AA234">
        <v>2.39649</v>
      </c>
      <c r="AB234">
        <v>2.0632929999999998</v>
      </c>
      <c r="AC234">
        <v>-2.4822739999999999</v>
      </c>
      <c r="AD234">
        <v>1.130644</v>
      </c>
      <c r="AE234">
        <v>-3.578954</v>
      </c>
      <c r="AF234">
        <v>-0.36407600000000001</v>
      </c>
      <c r="AG234">
        <v>-5.1456289999999996</v>
      </c>
      <c r="AH234">
        <v>9.0255069999999993</v>
      </c>
      <c r="AI234">
        <v>-9.3012560000000004</v>
      </c>
      <c r="AJ234">
        <v>-10.994429</v>
      </c>
      <c r="AK234">
        <v>0.41502</v>
      </c>
      <c r="AL234">
        <v>5.4456920000000002</v>
      </c>
      <c r="AM234">
        <v>-0.23464499999999999</v>
      </c>
      <c r="AN234">
        <v>4.1769720000000001</v>
      </c>
      <c r="AO234">
        <v>-0.78603000000000001</v>
      </c>
      <c r="AP234">
        <v>2.503018</v>
      </c>
      <c r="AQ234">
        <v>-2.39785</v>
      </c>
      <c r="AR234">
        <v>2.4640810000000002</v>
      </c>
      <c r="AS234">
        <v>-3.2292269999999998</v>
      </c>
      <c r="AT234">
        <v>1.536872</v>
      </c>
      <c r="AU234">
        <v>-2.459314</v>
      </c>
      <c r="AV234">
        <v>1.6843589999999999</v>
      </c>
      <c r="AW234">
        <v>-0.119357</v>
      </c>
      <c r="AX234">
        <v>3.9250790000000002</v>
      </c>
      <c r="AY234">
        <v>-0.48499399999999998</v>
      </c>
      <c r="AZ234">
        <v>3.9943870000000001</v>
      </c>
      <c r="BA234">
        <v>-1.6901809999999999</v>
      </c>
      <c r="BB234">
        <v>3.0709659999999999</v>
      </c>
      <c r="BC234">
        <v>-2.4514300000000002</v>
      </c>
      <c r="BD234">
        <v>2.2311550000000002</v>
      </c>
      <c r="BE234">
        <v>-3.034462</v>
      </c>
      <c r="BF234">
        <v>1.2673680000000001</v>
      </c>
      <c r="BG234">
        <v>-2.523577</v>
      </c>
      <c r="BH234">
        <v>0.59325899999999998</v>
      </c>
      <c r="BI234">
        <v>0.20816100000000001</v>
      </c>
      <c r="BJ234">
        <v>4.6754249999999997</v>
      </c>
      <c r="BK234">
        <v>-0.25956600000000002</v>
      </c>
      <c r="BL234">
        <v>3.4277690000000001</v>
      </c>
      <c r="BM234">
        <v>-1.212893</v>
      </c>
      <c r="BN234">
        <v>2.8875850000000001</v>
      </c>
      <c r="BO234">
        <v>-2.350196</v>
      </c>
      <c r="BP234">
        <v>0.85814199999999996</v>
      </c>
      <c r="BQ234">
        <v>-2.8474849999999998</v>
      </c>
      <c r="BR234">
        <v>0.78964999999999996</v>
      </c>
      <c r="BS234">
        <v>-2.4769999999999999</v>
      </c>
      <c r="BT234">
        <v>1.042027</v>
      </c>
      <c r="BU234">
        <v>0.41275000000000001</v>
      </c>
      <c r="BV234">
        <v>3.7789739999999998</v>
      </c>
      <c r="BW234">
        <v>3.0779000000000001E-2</v>
      </c>
      <c r="BX234">
        <v>3.6977280000000001</v>
      </c>
      <c r="BY234">
        <v>-1.3770309999999999</v>
      </c>
      <c r="BZ234">
        <v>1.977231</v>
      </c>
      <c r="CA234">
        <v>-2.3101530000000001</v>
      </c>
      <c r="CB234">
        <v>0.180121</v>
      </c>
      <c r="CC234">
        <v>-2.3145479999999998</v>
      </c>
      <c r="CD234">
        <v>1.822217</v>
      </c>
      <c r="CE234">
        <v>-2.2445360000000001</v>
      </c>
      <c r="CF234">
        <v>0.40771800000000002</v>
      </c>
      <c r="CG234">
        <v>0.16387199999999999</v>
      </c>
      <c r="CH234">
        <v>2.833466</v>
      </c>
      <c r="CI234">
        <v>-0.358682</v>
      </c>
      <c r="CJ234">
        <v>1.989668</v>
      </c>
      <c r="CK234">
        <v>-0.97819999999999996</v>
      </c>
      <c r="CL234">
        <v>1.6111610000000001</v>
      </c>
      <c r="CM234">
        <v>-2.1824110000000001</v>
      </c>
      <c r="CN234">
        <v>-7.6830999999999997E-2</v>
      </c>
      <c r="CO234">
        <v>-2.8093509999999999</v>
      </c>
      <c r="CP234">
        <v>0.32126700000000002</v>
      </c>
      <c r="CQ234">
        <v>-2.6336029999999999</v>
      </c>
      <c r="CR234">
        <v>0.70352899999999996</v>
      </c>
      <c r="CS234">
        <v>0.86735300000000004</v>
      </c>
      <c r="CT234">
        <v>4.3839819999999996</v>
      </c>
      <c r="CU234">
        <v>-5.3046000000000003E-2</v>
      </c>
      <c r="CV234">
        <v>2.3379490000000001</v>
      </c>
      <c r="CW234">
        <v>-1.1018650000000001</v>
      </c>
      <c r="CX234">
        <v>1.667214</v>
      </c>
      <c r="CY234">
        <v>-2.1547710000000002</v>
      </c>
      <c r="CZ234">
        <v>1.244011</v>
      </c>
      <c r="DA234">
        <v>-1.994027</v>
      </c>
      <c r="DB234">
        <v>-0.28474699999999997</v>
      </c>
      <c r="DC234">
        <v>-2.1381770000000002</v>
      </c>
      <c r="DD234">
        <v>2.480108</v>
      </c>
      <c r="DE234">
        <v>99.832113000000007</v>
      </c>
      <c r="DF234">
        <v>81.600977</v>
      </c>
      <c r="DG234">
        <v>89.514923999999993</v>
      </c>
      <c r="DH234">
        <v>103.66296</v>
      </c>
      <c r="DI234">
        <v>78.421964000000003</v>
      </c>
      <c r="DJ234">
        <v>95.275148000000002</v>
      </c>
      <c r="DK234">
        <v>102.468847</v>
      </c>
      <c r="DL234">
        <v>95.206180000000003</v>
      </c>
      <c r="DM234">
        <v>125.591089</v>
      </c>
      <c r="DN234">
        <v>100.687031</v>
      </c>
      <c r="DO234">
        <v>121.689594</v>
      </c>
      <c r="DP234">
        <v>95.248011000000005</v>
      </c>
      <c r="DQ234">
        <v>112.24067700000001</v>
      </c>
      <c r="DR234">
        <v>136.586961</v>
      </c>
      <c r="DS234">
        <v>114.145488</v>
      </c>
      <c r="DT234">
        <v>16.611167999999999</v>
      </c>
      <c r="DU234">
        <v>176.06051299999999</v>
      </c>
      <c r="DV234">
        <v>15.195807</v>
      </c>
      <c r="DW234">
        <v>189.33319700000001</v>
      </c>
      <c r="DX234">
        <v>14.342392</v>
      </c>
      <c r="DY234">
        <v>168.90411800000001</v>
      </c>
      <c r="DZ234">
        <v>118.42</v>
      </c>
      <c r="EA234">
        <v>6.1829999999999998</v>
      </c>
      <c r="EB234">
        <v>722.2</v>
      </c>
      <c r="EC234">
        <v>121.36</v>
      </c>
      <c r="ED234">
        <v>5.7069999999999999</v>
      </c>
      <c r="EE234">
        <v>681.7</v>
      </c>
      <c r="EF234">
        <v>120.36</v>
      </c>
      <c r="EG234">
        <v>5.79</v>
      </c>
      <c r="EH234">
        <v>684</v>
      </c>
      <c r="EI234">
        <v>120.660004</v>
      </c>
      <c r="EJ234">
        <v>4.9009999999999998</v>
      </c>
      <c r="EK234">
        <v>546.20001200000002</v>
      </c>
      <c r="EL234">
        <v>19.581531999999999</v>
      </c>
      <c r="EM234">
        <v>3.5027110000000001</v>
      </c>
      <c r="EN234">
        <v>3.2048760000000001</v>
      </c>
      <c r="EO234">
        <v>-10.556025</v>
      </c>
      <c r="EP234">
        <v>-12.803967</v>
      </c>
      <c r="EQ234">
        <v>-14.199305000000001</v>
      </c>
      <c r="ER234">
        <v>100.761166</v>
      </c>
      <c r="ES234">
        <v>106.00078600000001</v>
      </c>
      <c r="ET234">
        <v>97.824393999999998</v>
      </c>
      <c r="EU234">
        <v>0.36858200000000002</v>
      </c>
      <c r="EV234">
        <v>16089.52363</v>
      </c>
      <c r="EW234" t="s">
        <v>1173</v>
      </c>
      <c r="EX234" t="s">
        <v>1173</v>
      </c>
      <c r="EY234">
        <v>12094.657297</v>
      </c>
    </row>
    <row r="235" spans="1:155" x14ac:dyDescent="0.25">
      <c r="A235" s="741">
        <v>46299</v>
      </c>
      <c r="B235" s="740">
        <v>0.33116898148148149</v>
      </c>
      <c r="C235">
        <v>12600</v>
      </c>
      <c r="D235">
        <v>0</v>
      </c>
      <c r="E235">
        <v>0</v>
      </c>
      <c r="F235">
        <v>79.692072999999993</v>
      </c>
      <c r="G235">
        <v>76.985354999999998</v>
      </c>
      <c r="H235">
        <v>68.674074000000005</v>
      </c>
      <c r="I235">
        <v>77.601920000000007</v>
      </c>
      <c r="J235">
        <v>81.535805999999994</v>
      </c>
      <c r="K235">
        <v>77.779612999999998</v>
      </c>
      <c r="L235">
        <v>75.349590000000006</v>
      </c>
      <c r="M235">
        <v>76.998069000000001</v>
      </c>
      <c r="N235">
        <v>-6.6764000000000004E-2</v>
      </c>
      <c r="O235">
        <v>-0.60947200000000001</v>
      </c>
      <c r="P235">
        <v>-1.1998450000000001</v>
      </c>
      <c r="Q235">
        <v>-1.196412</v>
      </c>
      <c r="R235">
        <v>-1.9884269999999999</v>
      </c>
      <c r="S235">
        <v>-2.2609940000000002</v>
      </c>
      <c r="T235">
        <v>-1.490739</v>
      </c>
      <c r="U235">
        <v>-1.8846000000000002E-2</v>
      </c>
      <c r="V235">
        <v>2.6759309999999998</v>
      </c>
      <c r="W235">
        <v>3.3299460000000001</v>
      </c>
      <c r="X235">
        <v>1.1086309999999999</v>
      </c>
      <c r="Y235">
        <v>-0.21260499999999999</v>
      </c>
      <c r="Z235">
        <v>3.0602399999999998</v>
      </c>
      <c r="AA235">
        <v>2.4575140000000002</v>
      </c>
      <c r="AB235">
        <v>1.9414439999999999</v>
      </c>
      <c r="AC235">
        <v>-2.4792740000000002</v>
      </c>
      <c r="AD235">
        <v>0.56016600000000005</v>
      </c>
      <c r="AE235">
        <v>-4.7532819999999996</v>
      </c>
      <c r="AF235">
        <v>-0.60095699999999996</v>
      </c>
      <c r="AG235">
        <v>-5.5133470000000004</v>
      </c>
      <c r="AH235">
        <v>9.2848749999999995</v>
      </c>
      <c r="AI235">
        <v>-11.476386</v>
      </c>
      <c r="AJ235">
        <v>-11.154244</v>
      </c>
      <c r="AK235">
        <v>0.39980100000000002</v>
      </c>
      <c r="AL235">
        <v>5.427327</v>
      </c>
      <c r="AM235">
        <v>-0.216192</v>
      </c>
      <c r="AN235">
        <v>4.1631629999999999</v>
      </c>
      <c r="AO235">
        <v>-0.80087299999999995</v>
      </c>
      <c r="AP235">
        <v>2.4762810000000002</v>
      </c>
      <c r="AQ235">
        <v>-2.394644</v>
      </c>
      <c r="AR235">
        <v>2.457627</v>
      </c>
      <c r="AS235">
        <v>-3.246883</v>
      </c>
      <c r="AT235">
        <v>1.4928669999999999</v>
      </c>
      <c r="AU235">
        <v>-2.4827189999999999</v>
      </c>
      <c r="AV235">
        <v>1.6726240000000001</v>
      </c>
      <c r="AW235">
        <v>-0.15013000000000001</v>
      </c>
      <c r="AX235">
        <v>3.9243480000000002</v>
      </c>
      <c r="AY235">
        <v>-0.46723399999999998</v>
      </c>
      <c r="AZ235">
        <v>3.976947</v>
      </c>
      <c r="BA235">
        <v>-1.6906330000000001</v>
      </c>
      <c r="BB235">
        <v>3.0560369999999999</v>
      </c>
      <c r="BC235">
        <v>-2.450253</v>
      </c>
      <c r="BD235">
        <v>2.2226530000000002</v>
      </c>
      <c r="BE235">
        <v>-3.0403069999999999</v>
      </c>
      <c r="BF235">
        <v>1.2864629999999999</v>
      </c>
      <c r="BG235">
        <v>-2.5057619999999998</v>
      </c>
      <c r="BH235">
        <v>0.58403799999999995</v>
      </c>
      <c r="BI235">
        <v>0.20632500000000001</v>
      </c>
      <c r="BJ235">
        <v>4.6460319999999999</v>
      </c>
      <c r="BK235">
        <v>-0.28085900000000003</v>
      </c>
      <c r="BL235">
        <v>3.4318759999999999</v>
      </c>
      <c r="BM235">
        <v>-1.2036659999999999</v>
      </c>
      <c r="BN235">
        <v>2.8909180000000001</v>
      </c>
      <c r="BO235">
        <v>-2.331998</v>
      </c>
      <c r="BP235">
        <v>0.80795799999999995</v>
      </c>
      <c r="BQ235">
        <v>-2.8752170000000001</v>
      </c>
      <c r="BR235">
        <v>0.77119700000000002</v>
      </c>
      <c r="BS235">
        <v>-2.503431</v>
      </c>
      <c r="BT235">
        <v>1.0641750000000001</v>
      </c>
      <c r="BU235">
        <v>0.40329199999999998</v>
      </c>
      <c r="BV235">
        <v>3.765889</v>
      </c>
      <c r="BW235">
        <v>4.1182000000000003E-2</v>
      </c>
      <c r="BX235">
        <v>3.6747830000000001</v>
      </c>
      <c r="BY235">
        <v>-1.3765400000000001</v>
      </c>
      <c r="BZ235">
        <v>1.9705269999999999</v>
      </c>
      <c r="CA235">
        <v>-2.3104089999999999</v>
      </c>
      <c r="CB235">
        <v>0.16739399999999999</v>
      </c>
      <c r="CC235">
        <v>-2.3342160000000001</v>
      </c>
      <c r="CD235">
        <v>1.8234079999999999</v>
      </c>
      <c r="CE235">
        <v>-2.2312829999999999</v>
      </c>
      <c r="CF235">
        <v>0.399287</v>
      </c>
      <c r="CG235">
        <v>0.101391</v>
      </c>
      <c r="CH235">
        <v>2.8299910000000001</v>
      </c>
      <c r="CI235">
        <v>-0.36540899999999998</v>
      </c>
      <c r="CJ235">
        <v>2.0244209999999998</v>
      </c>
      <c r="CK235">
        <v>-0.98857300000000004</v>
      </c>
      <c r="CL235">
        <v>1.602212</v>
      </c>
      <c r="CM235">
        <v>-2.1849219999999998</v>
      </c>
      <c r="CN235">
        <v>-5.5232000000000003E-2</v>
      </c>
      <c r="CO235">
        <v>-2.8029739999999999</v>
      </c>
      <c r="CP235">
        <v>0.31090299999999998</v>
      </c>
      <c r="CQ235">
        <v>-2.650509</v>
      </c>
      <c r="CR235">
        <v>0.71440199999999998</v>
      </c>
      <c r="CS235">
        <v>0.87360899999999997</v>
      </c>
      <c r="CT235">
        <v>4.3753099999999998</v>
      </c>
      <c r="CU235">
        <v>-4.8837999999999999E-2</v>
      </c>
      <c r="CV235">
        <v>2.3255669999999999</v>
      </c>
      <c r="CW235">
        <v>-1.0948739999999999</v>
      </c>
      <c r="CX235">
        <v>1.6923520000000001</v>
      </c>
      <c r="CY235">
        <v>-2.1892860000000001</v>
      </c>
      <c r="CZ235">
        <v>1.265477</v>
      </c>
      <c r="DA235">
        <v>-1.9937640000000001</v>
      </c>
      <c r="DB235">
        <v>-0.31268200000000002</v>
      </c>
      <c r="DC235">
        <v>-2.1165910000000001</v>
      </c>
      <c r="DD235">
        <v>2.496829</v>
      </c>
      <c r="DE235">
        <v>100.170461</v>
      </c>
      <c r="DF235">
        <v>82.734229999999997</v>
      </c>
      <c r="DG235">
        <v>90.002583999999999</v>
      </c>
      <c r="DH235">
        <v>103.84378599999999</v>
      </c>
      <c r="DI235">
        <v>79.259230000000002</v>
      </c>
      <c r="DJ235">
        <v>95.647718999999995</v>
      </c>
      <c r="DK235">
        <v>102.77090699999999</v>
      </c>
      <c r="DL235">
        <v>95.756907999999996</v>
      </c>
      <c r="DM235">
        <v>128.02342100000001</v>
      </c>
      <c r="DN235">
        <v>97.645351000000005</v>
      </c>
      <c r="DO235">
        <v>122.245098</v>
      </c>
      <c r="DP235">
        <v>95.618664999999993</v>
      </c>
      <c r="DQ235">
        <v>112.408738</v>
      </c>
      <c r="DR235">
        <v>139.90802299999999</v>
      </c>
      <c r="DS235">
        <v>114.46509399999999</v>
      </c>
      <c r="DT235">
        <v>16.624969</v>
      </c>
      <c r="DU235">
        <v>177.08363399999999</v>
      </c>
      <c r="DV235">
        <v>13.986340999999999</v>
      </c>
      <c r="DW235">
        <v>189.588516</v>
      </c>
      <c r="DX235">
        <v>14.252881</v>
      </c>
      <c r="DY235">
        <v>170.28314700000001</v>
      </c>
      <c r="DZ235">
        <v>118.26</v>
      </c>
      <c r="EA235">
        <v>6.1870000000000003</v>
      </c>
      <c r="EB235">
        <v>719.6</v>
      </c>
      <c r="EC235">
        <v>121.36</v>
      </c>
      <c r="ED235">
        <v>5.5919999999999996</v>
      </c>
      <c r="EE235">
        <v>662.8</v>
      </c>
      <c r="EF235">
        <v>120.56</v>
      </c>
      <c r="EG235">
        <v>5.7649999999999997</v>
      </c>
      <c r="EH235">
        <v>683.7</v>
      </c>
      <c r="EI235">
        <v>120.55999799999999</v>
      </c>
      <c r="EJ235">
        <v>4.899</v>
      </c>
      <c r="EK235">
        <v>545.5</v>
      </c>
      <c r="EL235">
        <v>19.819368999999998</v>
      </c>
      <c r="EM235">
        <v>3.314422</v>
      </c>
      <c r="EN235">
        <v>3.193235</v>
      </c>
      <c r="EO235">
        <v>-10.534494</v>
      </c>
      <c r="EP235">
        <v>-14.790808</v>
      </c>
      <c r="EQ235">
        <v>-14.347479</v>
      </c>
      <c r="ER235">
        <v>101.174398</v>
      </c>
      <c r="ES235">
        <v>106.099097</v>
      </c>
      <c r="ET235">
        <v>98.396749</v>
      </c>
      <c r="EU235">
        <v>0.36277700000000002</v>
      </c>
      <c r="EV235">
        <v>16101.541450999999</v>
      </c>
      <c r="EW235" t="s">
        <v>1173</v>
      </c>
      <c r="EX235" t="s">
        <v>1173</v>
      </c>
      <c r="EY235">
        <v>12103.754314</v>
      </c>
    </row>
    <row r="236" spans="1:155" x14ac:dyDescent="0.25">
      <c r="A236" s="741">
        <v>46299</v>
      </c>
      <c r="B236" s="740">
        <v>0.33186342592592594</v>
      </c>
      <c r="C236">
        <v>12660</v>
      </c>
      <c r="D236">
        <v>0</v>
      </c>
      <c r="E236">
        <v>0</v>
      </c>
      <c r="F236">
        <v>79.905432000000005</v>
      </c>
      <c r="G236">
        <v>77.054445000000001</v>
      </c>
      <c r="H236">
        <v>68.757885999999999</v>
      </c>
      <c r="I236">
        <v>77.614545000000007</v>
      </c>
      <c r="J236">
        <v>81.690883999999997</v>
      </c>
      <c r="K236">
        <v>77.876857000000001</v>
      </c>
      <c r="L236">
        <v>75.407167000000001</v>
      </c>
      <c r="M236">
        <v>77.183205000000001</v>
      </c>
      <c r="N236">
        <v>-0.112067</v>
      </c>
      <c r="O236">
        <v>-0.72141599999999995</v>
      </c>
      <c r="P236">
        <v>-1.7416659999999999</v>
      </c>
      <c r="Q236">
        <v>-1.980607</v>
      </c>
      <c r="R236">
        <v>-2.331067</v>
      </c>
      <c r="S236">
        <v>-2.6566640000000001</v>
      </c>
      <c r="T236">
        <v>-1.811528</v>
      </c>
      <c r="U236">
        <v>-0.224274</v>
      </c>
      <c r="V236">
        <v>2.6358790000000001</v>
      </c>
      <c r="W236">
        <v>3.3956629999999999</v>
      </c>
      <c r="X236">
        <v>1.013128</v>
      </c>
      <c r="Y236">
        <v>-0.43454900000000002</v>
      </c>
      <c r="Z236">
        <v>2.9714170000000002</v>
      </c>
      <c r="AA236">
        <v>2.2926470000000001</v>
      </c>
      <c r="AB236">
        <v>1.9610050000000001</v>
      </c>
      <c r="AC236">
        <v>-2.474885</v>
      </c>
      <c r="AD236">
        <v>0.35662300000000002</v>
      </c>
      <c r="AE236">
        <v>-5.4913730000000003</v>
      </c>
      <c r="AF236">
        <v>-0.81457800000000002</v>
      </c>
      <c r="AG236">
        <v>-5.846088</v>
      </c>
      <c r="AH236">
        <v>9.3969719999999999</v>
      </c>
      <c r="AI236">
        <v>-12.38538</v>
      </c>
      <c r="AJ236">
        <v>-11.415236999999999</v>
      </c>
      <c r="AK236">
        <v>0.38317699999999999</v>
      </c>
      <c r="AL236">
        <v>5.426685</v>
      </c>
      <c r="AM236">
        <v>-0.231629</v>
      </c>
      <c r="AN236">
        <v>4.1703260000000002</v>
      </c>
      <c r="AO236">
        <v>-0.80773799999999996</v>
      </c>
      <c r="AP236">
        <v>2.4864820000000001</v>
      </c>
      <c r="AQ236">
        <v>-2.3922500000000002</v>
      </c>
      <c r="AR236">
        <v>2.459298</v>
      </c>
      <c r="AS236">
        <v>-3.2465899999999999</v>
      </c>
      <c r="AT236">
        <v>1.48197</v>
      </c>
      <c r="AU236">
        <v>-2.4802330000000001</v>
      </c>
      <c r="AV236">
        <v>1.643295</v>
      </c>
      <c r="AW236">
        <v>-0.14543400000000001</v>
      </c>
      <c r="AX236">
        <v>3.9207480000000001</v>
      </c>
      <c r="AY236">
        <v>-0.48519200000000001</v>
      </c>
      <c r="AZ236">
        <v>3.9523679999999999</v>
      </c>
      <c r="BA236">
        <v>-1.713109</v>
      </c>
      <c r="BB236">
        <v>3.0488439999999999</v>
      </c>
      <c r="BC236">
        <v>-2.4528690000000002</v>
      </c>
      <c r="BD236">
        <v>2.208545</v>
      </c>
      <c r="BE236">
        <v>-3.030948</v>
      </c>
      <c r="BF236">
        <v>1.292532</v>
      </c>
      <c r="BG236">
        <v>-2.5349080000000002</v>
      </c>
      <c r="BH236">
        <v>0.58102900000000002</v>
      </c>
      <c r="BI236">
        <v>0.17144300000000001</v>
      </c>
      <c r="BJ236">
        <v>4.6175369999999996</v>
      </c>
      <c r="BK236">
        <v>-0.28922900000000001</v>
      </c>
      <c r="BL236">
        <v>3.4028689999999999</v>
      </c>
      <c r="BM236">
        <v>-1.233341</v>
      </c>
      <c r="BN236">
        <v>2.871826</v>
      </c>
      <c r="BO236">
        <v>-2.344287</v>
      </c>
      <c r="BP236">
        <v>0.82664599999999999</v>
      </c>
      <c r="BQ236">
        <v>-2.866168</v>
      </c>
      <c r="BR236">
        <v>0.803925</v>
      </c>
      <c r="BS236">
        <v>-2.490945</v>
      </c>
      <c r="BT236">
        <v>1.0489170000000001</v>
      </c>
      <c r="BU236">
        <v>0.39170300000000002</v>
      </c>
      <c r="BV236">
        <v>3.76952</v>
      </c>
      <c r="BW236">
        <v>1.2955E-2</v>
      </c>
      <c r="BX236">
        <v>3.6675840000000002</v>
      </c>
      <c r="BY236">
        <v>-1.381016</v>
      </c>
      <c r="BZ236">
        <v>1.9869060000000001</v>
      </c>
      <c r="CA236">
        <v>-2.3110789999999999</v>
      </c>
      <c r="CB236">
        <v>0.17550399999999999</v>
      </c>
      <c r="CC236">
        <v>-2.334314</v>
      </c>
      <c r="CD236">
        <v>1.830222</v>
      </c>
      <c r="CE236">
        <v>-2.2480709999999999</v>
      </c>
      <c r="CF236">
        <v>0.39077499999999998</v>
      </c>
      <c r="CG236">
        <v>8.5483000000000003E-2</v>
      </c>
      <c r="CH236">
        <v>2.843588</v>
      </c>
      <c r="CI236">
        <v>-0.39566400000000002</v>
      </c>
      <c r="CJ236">
        <v>2.003028</v>
      </c>
      <c r="CK236">
        <v>-0.98913300000000004</v>
      </c>
      <c r="CL236">
        <v>1.608107</v>
      </c>
      <c r="CM236">
        <v>-2.204027</v>
      </c>
      <c r="CN236">
        <v>-6.6985000000000003E-2</v>
      </c>
      <c r="CO236">
        <v>-2.7952870000000001</v>
      </c>
      <c r="CP236">
        <v>0.32097999999999999</v>
      </c>
      <c r="CQ236">
        <v>-2.670077</v>
      </c>
      <c r="CR236">
        <v>0.71985699999999997</v>
      </c>
      <c r="CS236">
        <v>0.87168100000000004</v>
      </c>
      <c r="CT236">
        <v>4.3887580000000002</v>
      </c>
      <c r="CU236">
        <v>-9.7681000000000004E-2</v>
      </c>
      <c r="CV236">
        <v>2.3441209999999999</v>
      </c>
      <c r="CW236">
        <v>-1.1063050000000001</v>
      </c>
      <c r="CX236">
        <v>1.6822429999999999</v>
      </c>
      <c r="CY236">
        <v>-2.2087279999999998</v>
      </c>
      <c r="CZ236">
        <v>1.236453</v>
      </c>
      <c r="DA236">
        <v>-2.0000079999999998</v>
      </c>
      <c r="DB236">
        <v>-0.31474999999999997</v>
      </c>
      <c r="DC236">
        <v>-2.1367430000000001</v>
      </c>
      <c r="DD236">
        <v>2.4741620000000002</v>
      </c>
      <c r="DE236">
        <v>100.199496</v>
      </c>
      <c r="DF236">
        <v>81.939048999999997</v>
      </c>
      <c r="DG236">
        <v>89.847021999999996</v>
      </c>
      <c r="DH236">
        <v>103.558594</v>
      </c>
      <c r="DI236">
        <v>79.077884999999995</v>
      </c>
      <c r="DJ236">
        <v>95.723438999999999</v>
      </c>
      <c r="DK236">
        <v>102.72408900000001</v>
      </c>
      <c r="DL236">
        <v>95.963498999999999</v>
      </c>
      <c r="DM236">
        <v>129.993953</v>
      </c>
      <c r="DN236">
        <v>95.947477000000006</v>
      </c>
      <c r="DO236">
        <v>122.872686</v>
      </c>
      <c r="DP236">
        <v>95.586202</v>
      </c>
      <c r="DQ236">
        <v>112.634044</v>
      </c>
      <c r="DR236">
        <v>143.24732299999999</v>
      </c>
      <c r="DS236">
        <v>115.107375</v>
      </c>
      <c r="DT236">
        <v>16.589932000000001</v>
      </c>
      <c r="DU236">
        <v>176.71333899999999</v>
      </c>
      <c r="DV236">
        <v>13.286289999999999</v>
      </c>
      <c r="DW236">
        <v>188.381316</v>
      </c>
      <c r="DX236">
        <v>14.054373</v>
      </c>
      <c r="DY236">
        <v>170.28684000000001</v>
      </c>
      <c r="DZ236">
        <v>118.5</v>
      </c>
      <c r="EA236">
        <v>6.1740000000000004</v>
      </c>
      <c r="EB236">
        <v>723.9</v>
      </c>
      <c r="EC236">
        <v>121.32</v>
      </c>
      <c r="ED236">
        <v>5.4950000000000001</v>
      </c>
      <c r="EE236">
        <v>655.5</v>
      </c>
      <c r="EF236">
        <v>120.41</v>
      </c>
      <c r="EG236">
        <v>5.7549999999999999</v>
      </c>
      <c r="EH236">
        <v>681.1</v>
      </c>
      <c r="EI236">
        <v>120.610001</v>
      </c>
      <c r="EJ236">
        <v>4.9020000000000001</v>
      </c>
      <c r="EK236">
        <v>546</v>
      </c>
      <c r="EL236">
        <v>19.986142000000001</v>
      </c>
      <c r="EM236">
        <v>3.5851329999999999</v>
      </c>
      <c r="EN236">
        <v>3.262114</v>
      </c>
      <c r="EO236">
        <v>-10.589169999999999</v>
      </c>
      <c r="EP236">
        <v>-15.970513</v>
      </c>
      <c r="EQ236">
        <v>-14.677351</v>
      </c>
      <c r="ER236">
        <v>101.025025</v>
      </c>
      <c r="ES236">
        <v>105.63346799999999</v>
      </c>
      <c r="ET236">
        <v>98.398276999999993</v>
      </c>
      <c r="EU236">
        <v>0.35551899999999997</v>
      </c>
      <c r="EV236">
        <v>16113.569086</v>
      </c>
      <c r="EW236" t="s">
        <v>1173</v>
      </c>
      <c r="EX236" t="s">
        <v>1173</v>
      </c>
      <c r="EY236">
        <v>12112.254279000001</v>
      </c>
    </row>
    <row r="237" spans="1:155" x14ac:dyDescent="0.25">
      <c r="A237" s="741">
        <v>46299</v>
      </c>
      <c r="B237" s="740">
        <v>0.33255787037037038</v>
      </c>
      <c r="C237">
        <v>12720</v>
      </c>
      <c r="D237">
        <v>0</v>
      </c>
      <c r="E237">
        <v>0</v>
      </c>
      <c r="F237">
        <v>80.041820999999999</v>
      </c>
      <c r="G237">
        <v>77.032857000000007</v>
      </c>
      <c r="H237">
        <v>68.757362999999998</v>
      </c>
      <c r="I237">
        <v>77.626756</v>
      </c>
      <c r="J237">
        <v>81.802361000000005</v>
      </c>
      <c r="K237">
        <v>78.009034</v>
      </c>
      <c r="L237">
        <v>75.410793999999996</v>
      </c>
      <c r="M237">
        <v>77.226849999999999</v>
      </c>
      <c r="N237">
        <v>-9.8613000000000006E-2</v>
      </c>
      <c r="O237">
        <v>-0.71673600000000004</v>
      </c>
      <c r="P237">
        <v>-2.2361149999999999</v>
      </c>
      <c r="Q237">
        <v>-2.2133970000000001</v>
      </c>
      <c r="R237">
        <v>-2.6470199999999999</v>
      </c>
      <c r="S237">
        <v>-2.901764</v>
      </c>
      <c r="T237">
        <v>-2.0852539999999999</v>
      </c>
      <c r="U237">
        <v>-0.26664100000000002</v>
      </c>
      <c r="V237">
        <v>2.6212059999999999</v>
      </c>
      <c r="W237">
        <v>2.8144580000000001</v>
      </c>
      <c r="X237">
        <v>0.45705899999999999</v>
      </c>
      <c r="Y237">
        <v>-0.68343399999999999</v>
      </c>
      <c r="Z237">
        <v>2.6713659999999999</v>
      </c>
      <c r="AA237">
        <v>2.4951029999999998</v>
      </c>
      <c r="AB237">
        <v>1.925689</v>
      </c>
      <c r="AC237">
        <v>-2.450148</v>
      </c>
      <c r="AD237">
        <v>-4.2520000000000002E-2</v>
      </c>
      <c r="AE237">
        <v>-6.0681039999999999</v>
      </c>
      <c r="AF237">
        <v>-1.0232920000000001</v>
      </c>
      <c r="AG237">
        <v>-6.0419850000000004</v>
      </c>
      <c r="AH237">
        <v>9.4852430000000005</v>
      </c>
      <c r="AI237">
        <v>-5.0738719999999997</v>
      </c>
      <c r="AJ237">
        <v>-11.503321</v>
      </c>
      <c r="AK237">
        <v>0.36412499999999998</v>
      </c>
      <c r="AL237">
        <v>5.4177619999999997</v>
      </c>
      <c r="AM237">
        <v>-0.25541900000000001</v>
      </c>
      <c r="AN237">
        <v>4.1453170000000004</v>
      </c>
      <c r="AO237">
        <v>-0.825291</v>
      </c>
      <c r="AP237">
        <v>2.4703970000000002</v>
      </c>
      <c r="AQ237">
        <v>-2.4005719999999999</v>
      </c>
      <c r="AR237">
        <v>2.4531610000000001</v>
      </c>
      <c r="AS237">
        <v>-3.2509239999999999</v>
      </c>
      <c r="AT237">
        <v>1.5055689999999999</v>
      </c>
      <c r="AU237">
        <v>-2.486637</v>
      </c>
      <c r="AV237">
        <v>1.651219</v>
      </c>
      <c r="AW237">
        <v>-0.15657399999999999</v>
      </c>
      <c r="AX237">
        <v>3.9101349999999999</v>
      </c>
      <c r="AY237">
        <v>-0.50651100000000004</v>
      </c>
      <c r="AZ237">
        <v>3.9536180000000001</v>
      </c>
      <c r="BA237">
        <v>-1.6965600000000001</v>
      </c>
      <c r="BB237">
        <v>3.037436</v>
      </c>
      <c r="BC237">
        <v>-2.458345</v>
      </c>
      <c r="BD237">
        <v>2.2058710000000001</v>
      </c>
      <c r="BE237">
        <v>-3.054208</v>
      </c>
      <c r="BF237">
        <v>1.2934049999999999</v>
      </c>
      <c r="BG237">
        <v>-2.533102</v>
      </c>
      <c r="BH237">
        <v>0.57489999999999997</v>
      </c>
      <c r="BI237">
        <v>0.17454800000000001</v>
      </c>
      <c r="BJ237">
        <v>4.6228400000000001</v>
      </c>
      <c r="BK237">
        <v>-0.31439499999999998</v>
      </c>
      <c r="BL237">
        <v>3.4081809999999999</v>
      </c>
      <c r="BM237">
        <v>-1.212715</v>
      </c>
      <c r="BN237">
        <v>2.8569209999999998</v>
      </c>
      <c r="BO237">
        <v>-2.3523559999999999</v>
      </c>
      <c r="BP237">
        <v>0.83753500000000003</v>
      </c>
      <c r="BQ237">
        <v>-2.8607849999999999</v>
      </c>
      <c r="BR237">
        <v>0.78032800000000002</v>
      </c>
      <c r="BS237">
        <v>-2.4961090000000001</v>
      </c>
      <c r="BT237">
        <v>1.009182</v>
      </c>
      <c r="BU237">
        <v>0.38362400000000002</v>
      </c>
      <c r="BV237">
        <v>3.7568869999999999</v>
      </c>
      <c r="BW237">
        <v>3.0230000000000001E-3</v>
      </c>
      <c r="BX237">
        <v>3.6726220000000001</v>
      </c>
      <c r="BY237">
        <v>-1.388441</v>
      </c>
      <c r="BZ237">
        <v>1.955994</v>
      </c>
      <c r="CA237">
        <v>-2.3185470000000001</v>
      </c>
      <c r="CB237">
        <v>0.16344500000000001</v>
      </c>
      <c r="CC237">
        <v>-2.3340369999999999</v>
      </c>
      <c r="CD237">
        <v>1.8102240000000001</v>
      </c>
      <c r="CE237">
        <v>-2.2440850000000001</v>
      </c>
      <c r="CF237">
        <v>0.36094199999999999</v>
      </c>
      <c r="CG237">
        <v>9.2133000000000007E-2</v>
      </c>
      <c r="CH237">
        <v>2.8122560000000001</v>
      </c>
      <c r="CI237">
        <v>-0.40172400000000003</v>
      </c>
      <c r="CJ237">
        <v>1.998373</v>
      </c>
      <c r="CK237">
        <v>-0.97404900000000005</v>
      </c>
      <c r="CL237">
        <v>1.600085</v>
      </c>
      <c r="CM237">
        <v>-2.1958690000000001</v>
      </c>
      <c r="CN237">
        <v>-6.3105999999999995E-2</v>
      </c>
      <c r="CO237">
        <v>-2.8011360000000001</v>
      </c>
      <c r="CP237">
        <v>0.30612800000000001</v>
      </c>
      <c r="CQ237">
        <v>-2.672936</v>
      </c>
      <c r="CR237">
        <v>0.68655200000000005</v>
      </c>
      <c r="CS237">
        <v>0.86330099999999999</v>
      </c>
      <c r="CT237">
        <v>4.3580649999999999</v>
      </c>
      <c r="CU237">
        <v>-9.1614000000000001E-2</v>
      </c>
      <c r="CV237">
        <v>2.3068879999999998</v>
      </c>
      <c r="CW237">
        <v>-1.1025430000000001</v>
      </c>
      <c r="CX237">
        <v>1.6800729999999999</v>
      </c>
      <c r="CY237">
        <v>-2.2174010000000002</v>
      </c>
      <c r="CZ237">
        <v>1.2481169999999999</v>
      </c>
      <c r="DA237">
        <v>-1.978647</v>
      </c>
      <c r="DB237">
        <v>-0.317019</v>
      </c>
      <c r="DC237">
        <v>-2.1302110000000001</v>
      </c>
      <c r="DD237">
        <v>2.483228</v>
      </c>
      <c r="DE237">
        <v>100.438581</v>
      </c>
      <c r="DF237">
        <v>82.042901000000001</v>
      </c>
      <c r="DG237">
        <v>90.30274</v>
      </c>
      <c r="DH237">
        <v>103.53646500000001</v>
      </c>
      <c r="DI237">
        <v>79.244624000000002</v>
      </c>
      <c r="DJ237">
        <v>95.799598000000003</v>
      </c>
      <c r="DK237">
        <v>102.95226</v>
      </c>
      <c r="DL237">
        <v>96.235005000000001</v>
      </c>
      <c r="DM237">
        <v>129.70532299999999</v>
      </c>
      <c r="DN237">
        <v>94.169319000000002</v>
      </c>
      <c r="DO237">
        <v>123.050749</v>
      </c>
      <c r="DP237">
        <v>95.717726999999996</v>
      </c>
      <c r="DQ237">
        <v>112.627837</v>
      </c>
      <c r="DR237">
        <v>145.811136</v>
      </c>
      <c r="DS237">
        <v>115.31147</v>
      </c>
      <c r="DT237">
        <v>16.63148</v>
      </c>
      <c r="DU237">
        <v>177.00073</v>
      </c>
      <c r="DV237">
        <v>12.931308</v>
      </c>
      <c r="DW237">
        <v>187.88729699999999</v>
      </c>
      <c r="DX237">
        <v>13.92414</v>
      </c>
      <c r="DY237">
        <v>170.261765</v>
      </c>
      <c r="DZ237">
        <v>118.27</v>
      </c>
      <c r="EA237">
        <v>6.1950000000000003</v>
      </c>
      <c r="EB237">
        <v>722.2</v>
      </c>
      <c r="EC237">
        <v>121.32</v>
      </c>
      <c r="ED237">
        <v>5.4640000000000004</v>
      </c>
      <c r="EE237">
        <v>651.9</v>
      </c>
      <c r="EF237">
        <v>120.33</v>
      </c>
      <c r="EG237">
        <v>5.7530000000000001</v>
      </c>
      <c r="EH237">
        <v>679</v>
      </c>
      <c r="EI237">
        <v>120.540001</v>
      </c>
      <c r="EJ237">
        <v>4.899</v>
      </c>
      <c r="EK237">
        <v>545.40002400000003</v>
      </c>
      <c r="EL237">
        <v>20.009582000000002</v>
      </c>
      <c r="EM237">
        <v>11.503575</v>
      </c>
      <c r="EN237">
        <v>3.3914010000000001</v>
      </c>
      <c r="EO237">
        <v>-10.524338999999999</v>
      </c>
      <c r="EP237">
        <v>-16.577446999999999</v>
      </c>
      <c r="EQ237">
        <v>-14.894722</v>
      </c>
      <c r="ER237">
        <v>101.140974</v>
      </c>
      <c r="ES237">
        <v>105.442336</v>
      </c>
      <c r="ET237">
        <v>98.387898000000007</v>
      </c>
      <c r="EU237">
        <v>0.34892400000000001</v>
      </c>
      <c r="EV237">
        <v>16125.592467</v>
      </c>
      <c r="EW237" t="s">
        <v>1173</v>
      </c>
      <c r="EX237" t="s">
        <v>1173</v>
      </c>
      <c r="EY237">
        <v>12121.352863</v>
      </c>
    </row>
    <row r="238" spans="1:155" x14ac:dyDescent="0.25">
      <c r="A238" s="741">
        <v>46299</v>
      </c>
      <c r="B238" s="740">
        <v>0.33325231481481482</v>
      </c>
      <c r="C238">
        <v>12780</v>
      </c>
      <c r="D238">
        <v>0</v>
      </c>
      <c r="E238">
        <v>0</v>
      </c>
      <c r="F238">
        <v>80.296983999999995</v>
      </c>
      <c r="G238">
        <v>77.020103000000006</v>
      </c>
      <c r="H238">
        <v>68.818098000000006</v>
      </c>
      <c r="I238">
        <v>77.653161999999995</v>
      </c>
      <c r="J238">
        <v>81.906998000000002</v>
      </c>
      <c r="K238">
        <v>78.207560999999998</v>
      </c>
      <c r="L238">
        <v>75.398270999999994</v>
      </c>
      <c r="M238">
        <v>77.403499999999994</v>
      </c>
      <c r="N238">
        <v>-0.176507</v>
      </c>
      <c r="O238">
        <v>-0.79655500000000001</v>
      </c>
      <c r="P238">
        <v>-2.6022789999999998</v>
      </c>
      <c r="Q238">
        <v>-2.5746910000000001</v>
      </c>
      <c r="R238">
        <v>-2.9746730000000001</v>
      </c>
      <c r="S238">
        <v>-2.9491450000000001</v>
      </c>
      <c r="T238">
        <v>-2.3141590000000001</v>
      </c>
      <c r="U238">
        <v>-0.447743</v>
      </c>
      <c r="V238">
        <v>2.5556009999999998</v>
      </c>
      <c r="W238">
        <v>2.9526659999999998</v>
      </c>
      <c r="X238">
        <v>0.30673</v>
      </c>
      <c r="Y238">
        <v>-0.77598299999999998</v>
      </c>
      <c r="Z238">
        <v>2.5783689999999999</v>
      </c>
      <c r="AA238">
        <v>2.3063220000000002</v>
      </c>
      <c r="AB238">
        <v>1.853013</v>
      </c>
      <c r="AC238">
        <v>-2.4978039999999999</v>
      </c>
      <c r="AD238">
        <v>-0.103987</v>
      </c>
      <c r="AE238">
        <v>-6.2612360000000002</v>
      </c>
      <c r="AF238">
        <v>-1.138077</v>
      </c>
      <c r="AG238">
        <v>-6.2304440000000003</v>
      </c>
      <c r="AH238">
        <v>9.4547989999999995</v>
      </c>
      <c r="AI238">
        <v>-5.4389880000000002</v>
      </c>
      <c r="AJ238">
        <v>-11.706962000000001</v>
      </c>
      <c r="AK238">
        <v>0.37298100000000001</v>
      </c>
      <c r="AL238">
        <v>5.4302169999999998</v>
      </c>
      <c r="AM238">
        <v>-0.26643</v>
      </c>
      <c r="AN238">
        <v>4.1444799999999997</v>
      </c>
      <c r="AO238">
        <v>-0.84019500000000003</v>
      </c>
      <c r="AP238">
        <v>2.4781230000000001</v>
      </c>
      <c r="AQ238">
        <v>-2.404846</v>
      </c>
      <c r="AR238">
        <v>2.4495840000000002</v>
      </c>
      <c r="AS238">
        <v>-3.2675350000000001</v>
      </c>
      <c r="AT238">
        <v>1.482955</v>
      </c>
      <c r="AU238">
        <v>-2.5028959999999998</v>
      </c>
      <c r="AV238">
        <v>1.618471</v>
      </c>
      <c r="AW238">
        <v>-0.17372699999999999</v>
      </c>
      <c r="AX238">
        <v>3.8907919999999998</v>
      </c>
      <c r="AY238">
        <v>-0.50887499999999997</v>
      </c>
      <c r="AZ238">
        <v>3.943819</v>
      </c>
      <c r="BA238">
        <v>-1.703201</v>
      </c>
      <c r="BB238">
        <v>3.014875</v>
      </c>
      <c r="BC238">
        <v>-2.48156</v>
      </c>
      <c r="BD238">
        <v>2.192952</v>
      </c>
      <c r="BE238">
        <v>-3.0686520000000002</v>
      </c>
      <c r="BF238">
        <v>1.285053</v>
      </c>
      <c r="BG238">
        <v>-2.5517089999999998</v>
      </c>
      <c r="BH238">
        <v>0.56043399999999999</v>
      </c>
      <c r="BI238">
        <v>0.157302</v>
      </c>
      <c r="BJ238">
        <v>4.613416</v>
      </c>
      <c r="BK238">
        <v>-0.30817299999999997</v>
      </c>
      <c r="BL238">
        <v>3.3913859999999998</v>
      </c>
      <c r="BM238">
        <v>-1.2268520000000001</v>
      </c>
      <c r="BN238">
        <v>2.856087</v>
      </c>
      <c r="BO238">
        <v>-2.3587609999999999</v>
      </c>
      <c r="BP238">
        <v>0.81731799999999999</v>
      </c>
      <c r="BQ238">
        <v>-2.8829739999999999</v>
      </c>
      <c r="BR238">
        <v>0.77372099999999999</v>
      </c>
      <c r="BS238">
        <v>-2.535682</v>
      </c>
      <c r="BT238">
        <v>1.019185</v>
      </c>
      <c r="BU238">
        <v>0.36997000000000002</v>
      </c>
      <c r="BV238">
        <v>3.7534100000000001</v>
      </c>
      <c r="BW238">
        <v>1.1076000000000001E-2</v>
      </c>
      <c r="BX238">
        <v>3.6733509999999998</v>
      </c>
      <c r="BY238">
        <v>-1.3789089999999999</v>
      </c>
      <c r="BZ238">
        <v>1.9805839999999999</v>
      </c>
      <c r="CA238">
        <v>-2.3030689999999998</v>
      </c>
      <c r="CB238">
        <v>0.20011100000000001</v>
      </c>
      <c r="CC238">
        <v>-2.3546770000000001</v>
      </c>
      <c r="CD238">
        <v>1.820586</v>
      </c>
      <c r="CE238">
        <v>-2.2350500000000002</v>
      </c>
      <c r="CF238">
        <v>0.363149</v>
      </c>
      <c r="CG238">
        <v>8.8334999999999997E-2</v>
      </c>
      <c r="CH238">
        <v>2.806451</v>
      </c>
      <c r="CI238">
        <v>-0.41218100000000002</v>
      </c>
      <c r="CJ238">
        <v>2.0119060000000002</v>
      </c>
      <c r="CK238">
        <v>-1.0001990000000001</v>
      </c>
      <c r="CL238">
        <v>1.6159809999999999</v>
      </c>
      <c r="CM238">
        <v>-2.1808079999999999</v>
      </c>
      <c r="CN238">
        <v>-7.1526000000000006E-2</v>
      </c>
      <c r="CO238">
        <v>-2.819801</v>
      </c>
      <c r="CP238">
        <v>0.30505100000000002</v>
      </c>
      <c r="CQ238">
        <v>-2.6684489999999998</v>
      </c>
      <c r="CR238">
        <v>0.70993899999999999</v>
      </c>
      <c r="CS238">
        <v>0.84146100000000001</v>
      </c>
      <c r="CT238">
        <v>4.3744899999999998</v>
      </c>
      <c r="CU238">
        <v>-5.6593999999999998E-2</v>
      </c>
      <c r="CV238">
        <v>2.3252060000000001</v>
      </c>
      <c r="CW238">
        <v>-1.111899</v>
      </c>
      <c r="CX238">
        <v>1.6602159999999999</v>
      </c>
      <c r="CY238">
        <v>-2.257314</v>
      </c>
      <c r="CZ238">
        <v>1.255916</v>
      </c>
      <c r="DA238">
        <v>-1.9982009999999999</v>
      </c>
      <c r="DB238">
        <v>-0.32589099999999999</v>
      </c>
      <c r="DC238">
        <v>-2.1187109999999998</v>
      </c>
      <c r="DD238">
        <v>2.474993</v>
      </c>
      <c r="DE238">
        <v>100.449292</v>
      </c>
      <c r="DF238">
        <v>82.363367999999994</v>
      </c>
      <c r="DG238">
        <v>90.039219000000003</v>
      </c>
      <c r="DH238">
        <v>103.45472700000001</v>
      </c>
      <c r="DI238">
        <v>79.215768999999995</v>
      </c>
      <c r="DJ238">
        <v>95.922629000000001</v>
      </c>
      <c r="DK238">
        <v>103.205601</v>
      </c>
      <c r="DL238">
        <v>96.265737999999999</v>
      </c>
      <c r="DM238">
        <v>132.842952</v>
      </c>
      <c r="DN238">
        <v>95.119523999999998</v>
      </c>
      <c r="DO238">
        <v>123.236462</v>
      </c>
      <c r="DP238">
        <v>95.837771000000004</v>
      </c>
      <c r="DQ238">
        <v>112.56605</v>
      </c>
      <c r="DR238">
        <v>147.24255099999999</v>
      </c>
      <c r="DS238">
        <v>115.269639</v>
      </c>
      <c r="DT238">
        <v>16.616610000000001</v>
      </c>
      <c r="DU238">
        <v>177.550827</v>
      </c>
      <c r="DV238">
        <v>12.829454</v>
      </c>
      <c r="DW238">
        <v>188.07905400000001</v>
      </c>
      <c r="DX238">
        <v>13.86675</v>
      </c>
      <c r="DY238">
        <v>170.57918799999999</v>
      </c>
      <c r="DZ238">
        <v>118.38</v>
      </c>
      <c r="EA238">
        <v>6.1760000000000002</v>
      </c>
      <c r="EB238">
        <v>719.5</v>
      </c>
      <c r="EC238">
        <v>121.45</v>
      </c>
      <c r="ED238">
        <v>5.44</v>
      </c>
      <c r="EE238">
        <v>647.4</v>
      </c>
      <c r="EF238">
        <v>120.17</v>
      </c>
      <c r="EG238">
        <v>5.7569999999999997</v>
      </c>
      <c r="EH238">
        <v>678.1</v>
      </c>
      <c r="EI238">
        <v>120.68</v>
      </c>
      <c r="EJ238">
        <v>4.9029999999999996</v>
      </c>
      <c r="EK238">
        <v>546.40002400000003</v>
      </c>
      <c r="EL238">
        <v>20.002334000000001</v>
      </c>
      <c r="EM238">
        <v>11.313717</v>
      </c>
      <c r="EN238">
        <v>3.2837909999999999</v>
      </c>
      <c r="EO238">
        <v>-10.547535</v>
      </c>
      <c r="EP238">
        <v>-16.752704999999999</v>
      </c>
      <c r="EQ238">
        <v>-14.990753</v>
      </c>
      <c r="ER238">
        <v>101.362557</v>
      </c>
      <c r="ES238">
        <v>105.516566</v>
      </c>
      <c r="ET238">
        <v>98.519210000000001</v>
      </c>
      <c r="EU238">
        <v>0.343889</v>
      </c>
      <c r="EV238">
        <v>16137.611296999999</v>
      </c>
      <c r="EW238" t="s">
        <v>1173</v>
      </c>
      <c r="EX238" t="s">
        <v>1173</v>
      </c>
      <c r="EY238">
        <v>12130.449908000001</v>
      </c>
    </row>
    <row r="239" spans="1:155" x14ac:dyDescent="0.25">
      <c r="A239" s="741">
        <v>46299</v>
      </c>
      <c r="B239" s="740">
        <v>0.33394675925925926</v>
      </c>
      <c r="C239">
        <v>12840</v>
      </c>
      <c r="D239">
        <v>0</v>
      </c>
      <c r="E239">
        <v>0</v>
      </c>
      <c r="F239">
        <v>80.434850999999995</v>
      </c>
      <c r="G239">
        <v>77.020711000000006</v>
      </c>
      <c r="H239">
        <v>68.831475999999995</v>
      </c>
      <c r="I239">
        <v>77.661956000000004</v>
      </c>
      <c r="J239">
        <v>82.028034000000005</v>
      </c>
      <c r="K239">
        <v>78.329120000000003</v>
      </c>
      <c r="L239">
        <v>75.424712999999997</v>
      </c>
      <c r="M239">
        <v>77.508219999999994</v>
      </c>
      <c r="N239">
        <v>-0.23032</v>
      </c>
      <c r="O239">
        <v>-0.85226999999999997</v>
      </c>
      <c r="P239">
        <v>-2.809409</v>
      </c>
      <c r="Q239">
        <v>-2.8857219999999999</v>
      </c>
      <c r="R239">
        <v>-3.2194940000000001</v>
      </c>
      <c r="S239">
        <v>-3.2422469999999999</v>
      </c>
      <c r="T239">
        <v>-2.474815</v>
      </c>
      <c r="U239">
        <v>-0.70922300000000005</v>
      </c>
      <c r="V239">
        <v>2.580254</v>
      </c>
      <c r="W239">
        <v>2.8255050000000002</v>
      </c>
      <c r="X239">
        <v>0.19614699999999999</v>
      </c>
      <c r="Y239">
        <v>-0.90938200000000002</v>
      </c>
      <c r="Z239">
        <v>2.4212539999999998</v>
      </c>
      <c r="AA239">
        <v>2.411127</v>
      </c>
      <c r="AB239">
        <v>1.844981</v>
      </c>
      <c r="AC239">
        <v>-2.5290819999999998</v>
      </c>
      <c r="AD239">
        <v>-0.46342499999999998</v>
      </c>
      <c r="AE239">
        <v>-6.5079070000000003</v>
      </c>
      <c r="AF239">
        <v>-1.3401909999999999</v>
      </c>
      <c r="AG239">
        <v>-6.4211010000000002</v>
      </c>
      <c r="AH239">
        <v>9.5150760000000005</v>
      </c>
      <c r="AI239">
        <v>-2.2990719999999998</v>
      </c>
      <c r="AJ239">
        <v>-11.77929</v>
      </c>
      <c r="AK239">
        <v>0.33571800000000002</v>
      </c>
      <c r="AL239">
        <v>5.4068110000000003</v>
      </c>
      <c r="AM239">
        <v>-0.28079399999999999</v>
      </c>
      <c r="AN239">
        <v>4.12608</v>
      </c>
      <c r="AO239">
        <v>-0.84660800000000003</v>
      </c>
      <c r="AP239">
        <v>2.466218</v>
      </c>
      <c r="AQ239">
        <v>-2.421014</v>
      </c>
      <c r="AR239">
        <v>2.4502860000000002</v>
      </c>
      <c r="AS239">
        <v>-3.2603249999999999</v>
      </c>
      <c r="AT239">
        <v>1.477304</v>
      </c>
      <c r="AU239">
        <v>-2.509973</v>
      </c>
      <c r="AV239">
        <v>1.6188130000000001</v>
      </c>
      <c r="AW239">
        <v>-0.182258</v>
      </c>
      <c r="AX239">
        <v>3.8933369999999998</v>
      </c>
      <c r="AY239">
        <v>-0.51694799999999996</v>
      </c>
      <c r="AZ239">
        <v>3.9226329999999998</v>
      </c>
      <c r="BA239">
        <v>-1.7046509999999999</v>
      </c>
      <c r="BB239">
        <v>3.0165959999999998</v>
      </c>
      <c r="BC239">
        <v>-2.4839989999999998</v>
      </c>
      <c r="BD239">
        <v>2.1827019999999999</v>
      </c>
      <c r="BE239">
        <v>-3.0512239999999999</v>
      </c>
      <c r="BF239">
        <v>1.264551</v>
      </c>
      <c r="BG239">
        <v>-2.5570249999999999</v>
      </c>
      <c r="BH239">
        <v>0.55391100000000004</v>
      </c>
      <c r="BI239">
        <v>0.17802799999999999</v>
      </c>
      <c r="BJ239">
        <v>4.6135900000000003</v>
      </c>
      <c r="BK239">
        <v>-0.30013899999999999</v>
      </c>
      <c r="BL239">
        <v>3.396156</v>
      </c>
      <c r="BM239">
        <v>-1.235935</v>
      </c>
      <c r="BN239">
        <v>2.8669120000000001</v>
      </c>
      <c r="BO239">
        <v>-2.3446039999999999</v>
      </c>
      <c r="BP239">
        <v>0.81617899999999999</v>
      </c>
      <c r="BQ239">
        <v>-2.8808720000000001</v>
      </c>
      <c r="BR239">
        <v>0.76976500000000003</v>
      </c>
      <c r="BS239">
        <v>-2.5313089999999998</v>
      </c>
      <c r="BT239">
        <v>1.007388</v>
      </c>
      <c r="BU239">
        <v>0.36856499999999998</v>
      </c>
      <c r="BV239">
        <v>3.7455799999999999</v>
      </c>
      <c r="BW239">
        <v>-1.6666E-2</v>
      </c>
      <c r="BX239">
        <v>3.6439789999999999</v>
      </c>
      <c r="BY239">
        <v>-1.369151</v>
      </c>
      <c r="BZ239">
        <v>1.9689000000000001</v>
      </c>
      <c r="CA239">
        <v>-2.3101929999999999</v>
      </c>
      <c r="CB239">
        <v>0.17130500000000001</v>
      </c>
      <c r="CC239">
        <v>-2.3429169999999999</v>
      </c>
      <c r="CD239">
        <v>1.813841</v>
      </c>
      <c r="CE239">
        <v>-2.2423009999999999</v>
      </c>
      <c r="CF239">
        <v>0.37654799999999999</v>
      </c>
      <c r="CG239">
        <v>6.4319000000000001E-2</v>
      </c>
      <c r="CH239">
        <v>2.7869609999999998</v>
      </c>
      <c r="CI239">
        <v>-0.40772599999999998</v>
      </c>
      <c r="CJ239">
        <v>1.9771920000000001</v>
      </c>
      <c r="CK239">
        <v>-0.99679300000000004</v>
      </c>
      <c r="CL239">
        <v>1.593102</v>
      </c>
      <c r="CM239">
        <v>-2.1820309999999998</v>
      </c>
      <c r="CN239">
        <v>-6.8746000000000002E-2</v>
      </c>
      <c r="CO239">
        <v>-2.8021600000000002</v>
      </c>
      <c r="CP239">
        <v>0.29633799999999999</v>
      </c>
      <c r="CQ239">
        <v>-2.6669969999999998</v>
      </c>
      <c r="CR239">
        <v>0.69569199999999998</v>
      </c>
      <c r="CS239">
        <v>0.83413899999999996</v>
      </c>
      <c r="CT239">
        <v>4.3576829999999998</v>
      </c>
      <c r="CU239">
        <v>-7.6749999999999999E-2</v>
      </c>
      <c r="CV239">
        <v>2.2982170000000002</v>
      </c>
      <c r="CW239">
        <v>-1.0955239999999999</v>
      </c>
      <c r="CX239">
        <v>1.658493</v>
      </c>
      <c r="CY239">
        <v>-2.302168</v>
      </c>
      <c r="CZ239">
        <v>1.238513</v>
      </c>
      <c r="DA239">
        <v>-2.0267210000000002</v>
      </c>
      <c r="DB239">
        <v>-0.32105400000000001</v>
      </c>
      <c r="DC239">
        <v>-2.1532629999999999</v>
      </c>
      <c r="DD239">
        <v>2.4704039999999998</v>
      </c>
      <c r="DE239">
        <v>100.36725199999999</v>
      </c>
      <c r="DF239">
        <v>82.324203999999995</v>
      </c>
      <c r="DG239">
        <v>90.061835000000002</v>
      </c>
      <c r="DH239">
        <v>103.286863</v>
      </c>
      <c r="DI239">
        <v>79.552830999999998</v>
      </c>
      <c r="DJ239">
        <v>96.071499000000003</v>
      </c>
      <c r="DK239">
        <v>103.17454499999999</v>
      </c>
      <c r="DL239">
        <v>96.245249000000001</v>
      </c>
      <c r="DM239">
        <v>133.89488600000001</v>
      </c>
      <c r="DN239">
        <v>94.767193000000006</v>
      </c>
      <c r="DO239">
        <v>123.587109</v>
      </c>
      <c r="DP239">
        <v>95.981880000000004</v>
      </c>
      <c r="DQ239">
        <v>112.442205</v>
      </c>
      <c r="DR239">
        <v>148.31476699999999</v>
      </c>
      <c r="DS239">
        <v>115.412525</v>
      </c>
      <c r="DT239">
        <v>16.586579</v>
      </c>
      <c r="DU239">
        <v>176.87914599999999</v>
      </c>
      <c r="DV239">
        <v>12.773279</v>
      </c>
      <c r="DW239">
        <v>186.58349000000001</v>
      </c>
      <c r="DX239">
        <v>13.77549</v>
      </c>
      <c r="DY239">
        <v>170.745383</v>
      </c>
      <c r="DZ239">
        <v>118.34</v>
      </c>
      <c r="EA239">
        <v>6.18</v>
      </c>
      <c r="EB239">
        <v>718.9</v>
      </c>
      <c r="EC239">
        <v>121.29</v>
      </c>
      <c r="ED239">
        <v>5.4089999999999998</v>
      </c>
      <c r="EE239">
        <v>646.6</v>
      </c>
      <c r="EF239">
        <v>120.27</v>
      </c>
      <c r="EG239">
        <v>5.7480000000000002</v>
      </c>
      <c r="EH239">
        <v>683.2</v>
      </c>
      <c r="EI239">
        <v>120.610001</v>
      </c>
      <c r="EJ239">
        <v>4.9009999999999998</v>
      </c>
      <c r="EK239">
        <v>545.90002400000003</v>
      </c>
      <c r="EL239">
        <v>20.109480999999999</v>
      </c>
      <c r="EM239">
        <v>14.550506</v>
      </c>
      <c r="EN239">
        <v>3.3644769999999999</v>
      </c>
      <c r="EO239">
        <v>-10.594405</v>
      </c>
      <c r="EP239">
        <v>-16.849578000000001</v>
      </c>
      <c r="EQ239">
        <v>-15.143767</v>
      </c>
      <c r="ER239">
        <v>101.091936</v>
      </c>
      <c r="ES239">
        <v>104.936257</v>
      </c>
      <c r="ET239">
        <v>98.587896000000001</v>
      </c>
      <c r="EU239">
        <v>0.33658199999999999</v>
      </c>
      <c r="EV239">
        <v>16149.626028000001</v>
      </c>
      <c r="EW239" t="s">
        <v>1173</v>
      </c>
      <c r="EX239" t="s">
        <v>1173</v>
      </c>
      <c r="EY239">
        <v>12139.299327999999</v>
      </c>
    </row>
    <row r="240" spans="1:155" x14ac:dyDescent="0.25">
      <c r="A240" s="741">
        <v>46299</v>
      </c>
      <c r="B240" s="740">
        <v>0.3346412037037037</v>
      </c>
      <c r="C240">
        <v>12900</v>
      </c>
      <c r="D240">
        <v>0</v>
      </c>
      <c r="E240">
        <v>0</v>
      </c>
      <c r="F240">
        <v>80.518623000000005</v>
      </c>
      <c r="G240">
        <v>77.122093000000007</v>
      </c>
      <c r="H240">
        <v>68.768330000000006</v>
      </c>
      <c r="I240">
        <v>77.680086000000003</v>
      </c>
      <c r="J240">
        <v>81.994540999999998</v>
      </c>
      <c r="K240">
        <v>78.497850999999997</v>
      </c>
      <c r="L240">
        <v>75.419326999999996</v>
      </c>
      <c r="M240">
        <v>77.576969000000005</v>
      </c>
      <c r="N240">
        <v>-0.176038</v>
      </c>
      <c r="O240">
        <v>-0.689697</v>
      </c>
      <c r="P240">
        <v>-1.0862000000000001</v>
      </c>
      <c r="Q240">
        <v>-1.4171819999999999</v>
      </c>
      <c r="R240">
        <v>-3.1122830000000001</v>
      </c>
      <c r="S240">
        <v>-3.4842629999999999</v>
      </c>
      <c r="T240">
        <v>-2.5322089999999999</v>
      </c>
      <c r="U240">
        <v>-0.62816499999999997</v>
      </c>
      <c r="V240">
        <v>2.660533</v>
      </c>
      <c r="W240">
        <v>3.3311120000000001</v>
      </c>
      <c r="X240">
        <v>0.78546300000000002</v>
      </c>
      <c r="Y240">
        <v>-0.92793199999999998</v>
      </c>
      <c r="Z240">
        <v>2.3383479999999999</v>
      </c>
      <c r="AA240">
        <v>2.4345620000000001</v>
      </c>
      <c r="AB240">
        <v>1.9243410000000001</v>
      </c>
      <c r="AC240">
        <v>-2.5521539999999998</v>
      </c>
      <c r="AD240">
        <v>0.404802</v>
      </c>
      <c r="AE240">
        <v>0.16095499999999999</v>
      </c>
      <c r="AF240">
        <v>-1.3475680000000001</v>
      </c>
      <c r="AG240">
        <v>-5.1059609999999997</v>
      </c>
      <c r="AH240">
        <v>9.1206189999999996</v>
      </c>
      <c r="AI240">
        <v>11.117509999999999</v>
      </c>
      <c r="AJ240">
        <v>-5.7490639999999997</v>
      </c>
      <c r="AK240">
        <v>0.35621399999999998</v>
      </c>
      <c r="AL240">
        <v>5.3794149999999998</v>
      </c>
      <c r="AM240">
        <v>-0.29086099999999998</v>
      </c>
      <c r="AN240">
        <v>4.1206709999999998</v>
      </c>
      <c r="AO240">
        <v>-0.86794300000000002</v>
      </c>
      <c r="AP240">
        <v>2.4482140000000001</v>
      </c>
      <c r="AQ240">
        <v>-2.4224579999999998</v>
      </c>
      <c r="AR240">
        <v>2.4399519999999999</v>
      </c>
      <c r="AS240">
        <v>-3.2679640000000001</v>
      </c>
      <c r="AT240">
        <v>1.46072</v>
      </c>
      <c r="AU240">
        <v>-2.5164550000000001</v>
      </c>
      <c r="AV240">
        <v>1.6289640000000001</v>
      </c>
      <c r="AW240">
        <v>-0.18986800000000001</v>
      </c>
      <c r="AX240">
        <v>3.8655629999999999</v>
      </c>
      <c r="AY240">
        <v>-0.54398400000000002</v>
      </c>
      <c r="AZ240">
        <v>3.9017879999999998</v>
      </c>
      <c r="BA240">
        <v>-1.7335510000000001</v>
      </c>
      <c r="BB240">
        <v>2.9936099999999999</v>
      </c>
      <c r="BC240">
        <v>-2.4927999999999999</v>
      </c>
      <c r="BD240">
        <v>2.1942249999999999</v>
      </c>
      <c r="BE240">
        <v>-3.0802230000000002</v>
      </c>
      <c r="BF240">
        <v>1.2389730000000001</v>
      </c>
      <c r="BG240">
        <v>-2.5632709999999999</v>
      </c>
      <c r="BH240">
        <v>0.54034599999999999</v>
      </c>
      <c r="BI240">
        <v>0.12981100000000001</v>
      </c>
      <c r="BJ240">
        <v>4.5926520000000002</v>
      </c>
      <c r="BK240">
        <v>-0.31106400000000001</v>
      </c>
      <c r="BL240">
        <v>3.3843740000000002</v>
      </c>
      <c r="BM240">
        <v>-1.2408570000000001</v>
      </c>
      <c r="BN240">
        <v>2.8462719999999999</v>
      </c>
      <c r="BO240">
        <v>-2.3830309999999999</v>
      </c>
      <c r="BP240">
        <v>0.80977900000000003</v>
      </c>
      <c r="BQ240">
        <v>-2.8933409999999999</v>
      </c>
      <c r="BR240">
        <v>0.76860799999999996</v>
      </c>
      <c r="BS240">
        <v>-2.5301520000000002</v>
      </c>
      <c r="BT240">
        <v>1.0131520000000001</v>
      </c>
      <c r="BU240">
        <v>0.34237400000000001</v>
      </c>
      <c r="BV240">
        <v>3.6965509999999999</v>
      </c>
      <c r="BW240">
        <v>-1.1915E-2</v>
      </c>
      <c r="BX240">
        <v>3.6265480000000001</v>
      </c>
      <c r="BY240">
        <v>-1.3927350000000001</v>
      </c>
      <c r="BZ240">
        <v>1.9505809999999999</v>
      </c>
      <c r="CA240">
        <v>-2.3054480000000002</v>
      </c>
      <c r="CB240">
        <v>0.15663199999999999</v>
      </c>
      <c r="CC240">
        <v>-2.3557060000000001</v>
      </c>
      <c r="CD240">
        <v>1.8094269999999999</v>
      </c>
      <c r="CE240">
        <v>-2.2611150000000002</v>
      </c>
      <c r="CF240">
        <v>0.36734299999999998</v>
      </c>
      <c r="CG240">
        <v>7.3127999999999999E-2</v>
      </c>
      <c r="CH240">
        <v>2.8096109999999999</v>
      </c>
      <c r="CI240">
        <v>-0.42518699999999998</v>
      </c>
      <c r="CJ240">
        <v>1.9390639999999999</v>
      </c>
      <c r="CK240">
        <v>-0.99798699999999996</v>
      </c>
      <c r="CL240">
        <v>1.5720940000000001</v>
      </c>
      <c r="CM240">
        <v>-2.2022349999999999</v>
      </c>
      <c r="CN240">
        <v>-9.6440999999999999E-2</v>
      </c>
      <c r="CO240">
        <v>-2.836932</v>
      </c>
      <c r="CP240">
        <v>0.30124899999999999</v>
      </c>
      <c r="CQ240">
        <v>-2.6722700000000001</v>
      </c>
      <c r="CR240">
        <v>0.67475300000000005</v>
      </c>
      <c r="CS240">
        <v>0.82981700000000003</v>
      </c>
      <c r="CT240">
        <v>4.3124849999999997</v>
      </c>
      <c r="CU240">
        <v>-0.13888900000000001</v>
      </c>
      <c r="CV240">
        <v>2.3154970000000001</v>
      </c>
      <c r="CW240">
        <v>-1.1211949999999999</v>
      </c>
      <c r="CX240">
        <v>1.6561349999999999</v>
      </c>
      <c r="CY240">
        <v>-2.285066</v>
      </c>
      <c r="CZ240">
        <v>1.2361530000000001</v>
      </c>
      <c r="DA240">
        <v>-1.9777279999999999</v>
      </c>
      <c r="DB240">
        <v>-0.31425399999999998</v>
      </c>
      <c r="DC240">
        <v>-2.1288279999999999</v>
      </c>
      <c r="DD240">
        <v>2.4815839999999998</v>
      </c>
      <c r="DE240">
        <v>99.430609000000004</v>
      </c>
      <c r="DF240">
        <v>82.502990999999994</v>
      </c>
      <c r="DG240">
        <v>89.249088</v>
      </c>
      <c r="DH240">
        <v>94.423997</v>
      </c>
      <c r="DI240">
        <v>79.808707999999996</v>
      </c>
      <c r="DJ240">
        <v>93.788310999999993</v>
      </c>
      <c r="DK240">
        <v>102.468779</v>
      </c>
      <c r="DL240">
        <v>96.167945000000003</v>
      </c>
      <c r="DM240">
        <v>119.402008</v>
      </c>
      <c r="DN240">
        <v>81.510047</v>
      </c>
      <c r="DO240">
        <v>122.05909</v>
      </c>
      <c r="DP240">
        <v>92.444131999999996</v>
      </c>
      <c r="DQ240">
        <v>112.355197</v>
      </c>
      <c r="DR240">
        <v>122.405787</v>
      </c>
      <c r="DS240">
        <v>115.60663700000001</v>
      </c>
      <c r="DT240">
        <v>16.457803999999999</v>
      </c>
      <c r="DU240">
        <v>174.87489099999999</v>
      </c>
      <c r="DV240">
        <v>25.001577999999999</v>
      </c>
      <c r="DW240">
        <v>118.241664</v>
      </c>
      <c r="DX240">
        <v>20.526565000000002</v>
      </c>
      <c r="DY240">
        <v>144.531724</v>
      </c>
      <c r="DZ240">
        <v>118.8</v>
      </c>
      <c r="EA240">
        <v>6.15</v>
      </c>
      <c r="EB240">
        <v>719.7</v>
      </c>
      <c r="EC240">
        <v>123.9</v>
      </c>
      <c r="ED240">
        <v>0.505</v>
      </c>
      <c r="EE240">
        <v>34.799999999999997</v>
      </c>
      <c r="EF240">
        <v>123.37</v>
      </c>
      <c r="EG240">
        <v>0.495</v>
      </c>
      <c r="EH240">
        <v>33.9</v>
      </c>
      <c r="EI240">
        <v>120.540001</v>
      </c>
      <c r="EJ240">
        <v>4.899</v>
      </c>
      <c r="EK240">
        <v>545.40002400000003</v>
      </c>
      <c r="EL240">
        <v>19.916399999999999</v>
      </c>
      <c r="EM240">
        <v>9.7466629999999999</v>
      </c>
      <c r="EN240">
        <v>-1.029128</v>
      </c>
      <c r="EO240">
        <v>-10.795781</v>
      </c>
      <c r="EP240">
        <v>1.3708469999999999</v>
      </c>
      <c r="EQ240">
        <v>-4.7199359999999997</v>
      </c>
      <c r="ER240">
        <v>100.280266</v>
      </c>
      <c r="ES240">
        <v>74.185795999999996</v>
      </c>
      <c r="ET240">
        <v>87.146071000000006</v>
      </c>
      <c r="EU240">
        <v>0.32517499999999999</v>
      </c>
      <c r="EV240">
        <v>16161.631914</v>
      </c>
      <c r="EW240" t="s">
        <v>1173</v>
      </c>
      <c r="EX240" t="s">
        <v>1173</v>
      </c>
      <c r="EY240">
        <v>12148.394420000001</v>
      </c>
    </row>
    <row r="241" spans="1:155" x14ac:dyDescent="0.25">
      <c r="A241" s="741">
        <v>46299</v>
      </c>
      <c r="B241" s="740">
        <v>0.33533564814814815</v>
      </c>
      <c r="C241">
        <v>12960</v>
      </c>
      <c r="D241">
        <v>0</v>
      </c>
      <c r="E241">
        <v>0</v>
      </c>
      <c r="F241">
        <v>80.184662000000003</v>
      </c>
      <c r="G241">
        <v>77.131117000000003</v>
      </c>
      <c r="H241">
        <v>68.589344999999994</v>
      </c>
      <c r="I241">
        <v>77.649478000000002</v>
      </c>
      <c r="J241">
        <v>81.818686999999997</v>
      </c>
      <c r="K241">
        <v>78.356623999999996</v>
      </c>
      <c r="L241">
        <v>75.421358999999995</v>
      </c>
      <c r="M241">
        <v>77.401681999999994</v>
      </c>
      <c r="N241">
        <v>-0.13536699999999999</v>
      </c>
      <c r="O241">
        <v>-0.57499999999999996</v>
      </c>
      <c r="P241">
        <v>0.24716199999999999</v>
      </c>
      <c r="Q241">
        <v>0.213227</v>
      </c>
      <c r="R241">
        <v>-1.09521</v>
      </c>
      <c r="S241">
        <v>-1.2553620000000001</v>
      </c>
      <c r="T241">
        <v>-0.80937999999999999</v>
      </c>
      <c r="U241">
        <v>0.42414800000000003</v>
      </c>
      <c r="V241">
        <v>2.6978070000000001</v>
      </c>
      <c r="W241">
        <v>3.7584979999999999</v>
      </c>
      <c r="X241">
        <v>1.7920959999999999</v>
      </c>
      <c r="Y241">
        <v>0.104214</v>
      </c>
      <c r="Z241">
        <v>3.1175630000000001</v>
      </c>
      <c r="AA241">
        <v>2.339045</v>
      </c>
      <c r="AB241">
        <v>2.0280860000000001</v>
      </c>
      <c r="AC241">
        <v>-2.6916880000000001</v>
      </c>
      <c r="AD241">
        <v>1.2178370000000001</v>
      </c>
      <c r="AE241">
        <v>2.2035450000000001</v>
      </c>
      <c r="AF241">
        <v>2.8316000000000001E-2</v>
      </c>
      <c r="AG241">
        <v>2.4157999999999999E-2</v>
      </c>
      <c r="AH241">
        <v>8.3867440000000002</v>
      </c>
      <c r="AI241">
        <v>22.759291000000001</v>
      </c>
      <c r="AJ241">
        <v>4.6307830000000001</v>
      </c>
      <c r="AK241">
        <v>0.342283</v>
      </c>
      <c r="AL241">
        <v>5.3575499999999998</v>
      </c>
      <c r="AM241">
        <v>-0.26992500000000003</v>
      </c>
      <c r="AN241">
        <v>4.0927959999999999</v>
      </c>
      <c r="AO241">
        <v>-0.81841399999999997</v>
      </c>
      <c r="AP241">
        <v>2.439495</v>
      </c>
      <c r="AQ241">
        <v>-2.3820839999999999</v>
      </c>
      <c r="AR241">
        <v>2.4116209999999998</v>
      </c>
      <c r="AS241">
        <v>-3.2580010000000001</v>
      </c>
      <c r="AT241">
        <v>1.464709</v>
      </c>
      <c r="AU241">
        <v>-2.4924970000000002</v>
      </c>
      <c r="AV241">
        <v>1.6057600000000001</v>
      </c>
      <c r="AW241">
        <v>-0.17374300000000001</v>
      </c>
      <c r="AX241">
        <v>3.8439239999999999</v>
      </c>
      <c r="AY241">
        <v>-0.52230100000000002</v>
      </c>
      <c r="AZ241">
        <v>3.9052229999999999</v>
      </c>
      <c r="BA241">
        <v>-1.6934899999999999</v>
      </c>
      <c r="BB241">
        <v>2.9934509999999999</v>
      </c>
      <c r="BC241">
        <v>-2.455857</v>
      </c>
      <c r="BD241">
        <v>2.1645940000000001</v>
      </c>
      <c r="BE241">
        <v>-3.0570620000000002</v>
      </c>
      <c r="BF241">
        <v>1.2223200000000001</v>
      </c>
      <c r="BG241">
        <v>-2.5155460000000001</v>
      </c>
      <c r="BH241">
        <v>0.55026200000000003</v>
      </c>
      <c r="BI241">
        <v>0.15867200000000001</v>
      </c>
      <c r="BJ241">
        <v>4.5792000000000002</v>
      </c>
      <c r="BK241">
        <v>-0.30936200000000003</v>
      </c>
      <c r="BL241">
        <v>3.3451550000000001</v>
      </c>
      <c r="BM241">
        <v>-1.217859</v>
      </c>
      <c r="BN241">
        <v>2.8259219999999998</v>
      </c>
      <c r="BO241">
        <v>-2.3339859999999999</v>
      </c>
      <c r="BP241">
        <v>0.814747</v>
      </c>
      <c r="BQ241">
        <v>-2.8521459999999998</v>
      </c>
      <c r="BR241">
        <v>0.76128899999999999</v>
      </c>
      <c r="BS241">
        <v>-2.539828</v>
      </c>
      <c r="BT241">
        <v>0.99337900000000001</v>
      </c>
      <c r="BU241">
        <v>0.34106599999999998</v>
      </c>
      <c r="BV241">
        <v>3.7117900000000001</v>
      </c>
      <c r="BW241">
        <v>-8.1410000000000007E-3</v>
      </c>
      <c r="BX241">
        <v>3.621</v>
      </c>
      <c r="BY241">
        <v>-1.3936949999999999</v>
      </c>
      <c r="BZ241">
        <v>1.932507</v>
      </c>
      <c r="CA241">
        <v>-2.3301319999999999</v>
      </c>
      <c r="CB241">
        <v>0.140817</v>
      </c>
      <c r="CC241">
        <v>-2.3578749999999999</v>
      </c>
      <c r="CD241">
        <v>1.79437</v>
      </c>
      <c r="CE241">
        <v>-2.2530839999999999</v>
      </c>
      <c r="CF241">
        <v>0.34323999999999999</v>
      </c>
      <c r="CG241">
        <v>8.0429E-2</v>
      </c>
      <c r="CH241">
        <v>2.764875</v>
      </c>
      <c r="CI241">
        <v>-0.41974699999999998</v>
      </c>
      <c r="CJ241">
        <v>1.9260569999999999</v>
      </c>
      <c r="CK241">
        <v>-1.024214</v>
      </c>
      <c r="CL241">
        <v>1.581</v>
      </c>
      <c r="CM241">
        <v>-2.1816870000000002</v>
      </c>
      <c r="CN241">
        <v>-9.0062000000000003E-2</v>
      </c>
      <c r="CO241">
        <v>-2.816141</v>
      </c>
      <c r="CP241">
        <v>0.29456500000000002</v>
      </c>
      <c r="CQ241">
        <v>-2.690582</v>
      </c>
      <c r="CR241">
        <v>0.67222800000000005</v>
      </c>
      <c r="CS241">
        <v>0.80698800000000004</v>
      </c>
      <c r="CT241">
        <v>4.2974059999999996</v>
      </c>
      <c r="CU241">
        <v>-0.112479</v>
      </c>
      <c r="CV241">
        <v>2.2925460000000002</v>
      </c>
      <c r="CW241">
        <v>-1.1104810000000001</v>
      </c>
      <c r="CX241">
        <v>1.6561699999999999</v>
      </c>
      <c r="CY241">
        <v>-2.204358</v>
      </c>
      <c r="CZ241">
        <v>1.2366490000000001</v>
      </c>
      <c r="DA241">
        <v>-1.98038</v>
      </c>
      <c r="DB241">
        <v>-0.30441800000000002</v>
      </c>
      <c r="DC241">
        <v>-2.1342620000000001</v>
      </c>
      <c r="DD241">
        <v>2.4983610000000001</v>
      </c>
      <c r="DE241">
        <v>97.572417999999999</v>
      </c>
      <c r="DF241">
        <v>80.475223999999997</v>
      </c>
      <c r="DG241">
        <v>83.333314000000001</v>
      </c>
      <c r="DH241">
        <v>90.657662999999999</v>
      </c>
      <c r="DI241">
        <v>82.751579000000007</v>
      </c>
      <c r="DJ241">
        <v>86.573755000000006</v>
      </c>
      <c r="DK241">
        <v>102.829421</v>
      </c>
      <c r="DL241">
        <v>94.741038000000003</v>
      </c>
      <c r="DM241">
        <v>109.13529800000001</v>
      </c>
      <c r="DN241">
        <v>78.683296999999996</v>
      </c>
      <c r="DO241">
        <v>109.393767</v>
      </c>
      <c r="DP241">
        <v>80.703096000000002</v>
      </c>
      <c r="DQ241">
        <v>112.012305</v>
      </c>
      <c r="DR241">
        <v>110.451618</v>
      </c>
      <c r="DS241">
        <v>104.948401</v>
      </c>
      <c r="DT241">
        <v>16.227903999999999</v>
      </c>
      <c r="DU241">
        <v>170.600278</v>
      </c>
      <c r="DV241">
        <v>26.202055000000001</v>
      </c>
      <c r="DW241">
        <v>49.680585000000001</v>
      </c>
      <c r="DX241">
        <v>24.253563</v>
      </c>
      <c r="DY241">
        <v>24.596636</v>
      </c>
      <c r="DZ241">
        <v>118.84</v>
      </c>
      <c r="EA241">
        <v>6.1340000000000003</v>
      </c>
      <c r="EB241">
        <v>714.2</v>
      </c>
      <c r="EC241">
        <v>124.07</v>
      </c>
      <c r="ED241">
        <v>0.503</v>
      </c>
      <c r="EE241">
        <v>34.700000000000003</v>
      </c>
      <c r="EF241">
        <v>123.2</v>
      </c>
      <c r="EG241">
        <v>0.495</v>
      </c>
      <c r="EH241">
        <v>33.799999999999997</v>
      </c>
      <c r="EI241">
        <v>121.400002</v>
      </c>
      <c r="EJ241">
        <v>2.66</v>
      </c>
      <c r="EK241">
        <v>322.60000600000001</v>
      </c>
      <c r="EL241">
        <v>19.543637</v>
      </c>
      <c r="EM241">
        <v>19.844197000000001</v>
      </c>
      <c r="EN241">
        <v>4.2402329999999999</v>
      </c>
      <c r="EO241">
        <v>-11.156893</v>
      </c>
      <c r="EP241">
        <v>2.9150939999999999</v>
      </c>
      <c r="EQ241">
        <v>0.39055000000000001</v>
      </c>
      <c r="ER241">
        <v>98.527929</v>
      </c>
      <c r="ES241">
        <v>27.864056999999999</v>
      </c>
      <c r="ET241">
        <v>0.84192299999999998</v>
      </c>
      <c r="EU241">
        <v>0.32723000000000002</v>
      </c>
      <c r="EV241">
        <v>16173.595955999999</v>
      </c>
      <c r="EW241" t="s">
        <v>1173</v>
      </c>
      <c r="EX241" t="s">
        <v>1173</v>
      </c>
      <c r="EY241">
        <v>12157.054738000001</v>
      </c>
    </row>
    <row r="242" spans="1:155" x14ac:dyDescent="0.25">
      <c r="A242" s="741">
        <v>46299</v>
      </c>
      <c r="B242" s="740">
        <v>0.33603009259259259</v>
      </c>
      <c r="C242">
        <v>13020</v>
      </c>
      <c r="D242">
        <v>0</v>
      </c>
      <c r="E242">
        <v>0</v>
      </c>
      <c r="F242">
        <v>79.763240999999994</v>
      </c>
      <c r="G242">
        <v>77.154083</v>
      </c>
      <c r="H242">
        <v>68.425683000000006</v>
      </c>
      <c r="I242">
        <v>77.621162999999996</v>
      </c>
      <c r="J242">
        <v>81.546158000000005</v>
      </c>
      <c r="K242">
        <v>78.127606</v>
      </c>
      <c r="L242">
        <v>75.394889000000006</v>
      </c>
      <c r="M242">
        <v>77.154942000000005</v>
      </c>
      <c r="N242">
        <v>-0.21299199999999999</v>
      </c>
      <c r="O242">
        <v>-0.49914599999999998</v>
      </c>
      <c r="P242">
        <v>0.99726700000000001</v>
      </c>
      <c r="Q242">
        <v>1.1179680000000001</v>
      </c>
      <c r="R242">
        <v>-7.3582999999999996E-2</v>
      </c>
      <c r="S242">
        <v>-0.25104799999999999</v>
      </c>
      <c r="T242">
        <v>0.13278100000000001</v>
      </c>
      <c r="U242">
        <v>1.048624</v>
      </c>
      <c r="V242">
        <v>2.653651</v>
      </c>
      <c r="W242">
        <v>4.0060890000000002</v>
      </c>
      <c r="X242">
        <v>2.5068410000000001</v>
      </c>
      <c r="Y242">
        <v>0.72671699999999995</v>
      </c>
      <c r="Z242">
        <v>3.828646</v>
      </c>
      <c r="AA242">
        <v>2.181654</v>
      </c>
      <c r="AB242">
        <v>1.9972749999999999</v>
      </c>
      <c r="AC242">
        <v>-2.7255069999999999</v>
      </c>
      <c r="AD242">
        <v>1.8918079999999999</v>
      </c>
      <c r="AE242">
        <v>2.9004300000000001</v>
      </c>
      <c r="AF242">
        <v>0.69197299999999995</v>
      </c>
      <c r="AG242">
        <v>0.96468799999999999</v>
      </c>
      <c r="AH242">
        <v>7.9796610000000001</v>
      </c>
      <c r="AI242">
        <v>30.252321999999999</v>
      </c>
      <c r="AJ242">
        <v>15.886896999999999</v>
      </c>
      <c r="AK242">
        <v>0.34187499999999998</v>
      </c>
      <c r="AL242">
        <v>5.3506980000000004</v>
      </c>
      <c r="AM242">
        <v>-0.28145799999999999</v>
      </c>
      <c r="AN242">
        <v>4.088686</v>
      </c>
      <c r="AO242">
        <v>-0.84962300000000002</v>
      </c>
      <c r="AP242">
        <v>2.4323779999999999</v>
      </c>
      <c r="AQ242">
        <v>-2.3957459999999999</v>
      </c>
      <c r="AR242">
        <v>2.3973580000000001</v>
      </c>
      <c r="AS242">
        <v>-3.252421</v>
      </c>
      <c r="AT242">
        <v>1.4549510000000001</v>
      </c>
      <c r="AU242">
        <v>-2.492111</v>
      </c>
      <c r="AV242">
        <v>1.5826370000000001</v>
      </c>
      <c r="AW242">
        <v>-0.19059200000000001</v>
      </c>
      <c r="AX242">
        <v>3.8359049999999999</v>
      </c>
      <c r="AY242">
        <v>-0.53546000000000005</v>
      </c>
      <c r="AZ242">
        <v>3.8750110000000002</v>
      </c>
      <c r="BA242">
        <v>-1.692922</v>
      </c>
      <c r="BB242">
        <v>2.9754360000000002</v>
      </c>
      <c r="BC242">
        <v>-2.4679929999999999</v>
      </c>
      <c r="BD242">
        <v>2.1585299999999998</v>
      </c>
      <c r="BE242">
        <v>-3.067952</v>
      </c>
      <c r="BF242">
        <v>1.2161139999999999</v>
      </c>
      <c r="BG242">
        <v>-2.5389499999999998</v>
      </c>
      <c r="BH242">
        <v>0.53559299999999999</v>
      </c>
      <c r="BI242">
        <v>0.13706499999999999</v>
      </c>
      <c r="BJ242">
        <v>4.5695800000000002</v>
      </c>
      <c r="BK242">
        <v>-0.31304300000000002</v>
      </c>
      <c r="BL242">
        <v>3.3483900000000002</v>
      </c>
      <c r="BM242">
        <v>-1.211362</v>
      </c>
      <c r="BN242">
        <v>2.8215300000000001</v>
      </c>
      <c r="BO242">
        <v>-2.327747</v>
      </c>
      <c r="BP242">
        <v>0.80618900000000004</v>
      </c>
      <c r="BQ242">
        <v>-2.8728189999999998</v>
      </c>
      <c r="BR242">
        <v>0.74785999999999997</v>
      </c>
      <c r="BS242">
        <v>-2.5152909999999999</v>
      </c>
      <c r="BT242">
        <v>0.98964300000000005</v>
      </c>
      <c r="BU242">
        <v>0.32841799999999999</v>
      </c>
      <c r="BV242">
        <v>3.6872600000000002</v>
      </c>
      <c r="BW242">
        <v>-1.8485999999999999E-2</v>
      </c>
      <c r="BX242">
        <v>3.6034989999999998</v>
      </c>
      <c r="BY242">
        <v>-1.3886419999999999</v>
      </c>
      <c r="BZ242">
        <v>1.940995</v>
      </c>
      <c r="CA242">
        <v>-2.2946949999999999</v>
      </c>
      <c r="CB242">
        <v>0.12114999999999999</v>
      </c>
      <c r="CC242">
        <v>-2.338746</v>
      </c>
      <c r="CD242">
        <v>1.7811239999999999</v>
      </c>
      <c r="CE242">
        <v>-2.2376670000000001</v>
      </c>
      <c r="CF242">
        <v>0.32718799999999998</v>
      </c>
      <c r="CG242">
        <v>6.4833000000000002E-2</v>
      </c>
      <c r="CH242">
        <v>2.751728</v>
      </c>
      <c r="CI242">
        <v>-0.42001300000000003</v>
      </c>
      <c r="CJ242">
        <v>1.933163</v>
      </c>
      <c r="CK242">
        <v>-1.0079009999999999</v>
      </c>
      <c r="CL242">
        <v>1.553922</v>
      </c>
      <c r="CM242">
        <v>-2.1903779999999999</v>
      </c>
      <c r="CN242">
        <v>-0.109359</v>
      </c>
      <c r="CO242">
        <v>-2.8127810000000002</v>
      </c>
      <c r="CP242">
        <v>0.29610900000000001</v>
      </c>
      <c r="CQ242">
        <v>-2.6774330000000002</v>
      </c>
      <c r="CR242">
        <v>0.68115499999999995</v>
      </c>
      <c r="CS242">
        <v>0.83391000000000004</v>
      </c>
      <c r="CT242">
        <v>4.2958049999999997</v>
      </c>
      <c r="CU242">
        <v>-0.120098</v>
      </c>
      <c r="CV242">
        <v>2.274365</v>
      </c>
      <c r="CW242">
        <v>-1.118112</v>
      </c>
      <c r="CX242">
        <v>1.639211</v>
      </c>
      <c r="CY242">
        <v>-2.124066</v>
      </c>
      <c r="CZ242">
        <v>1.2178340000000001</v>
      </c>
      <c r="DA242">
        <v>-2.0127989999999998</v>
      </c>
      <c r="DB242">
        <v>-0.32473400000000002</v>
      </c>
      <c r="DC242">
        <v>-2.1402649999999999</v>
      </c>
      <c r="DD242">
        <v>2.4586540000000001</v>
      </c>
      <c r="DE242">
        <v>96.737654000000006</v>
      </c>
      <c r="DF242">
        <v>79.631073000000001</v>
      </c>
      <c r="DG242">
        <v>81.76558</v>
      </c>
      <c r="DH242">
        <v>87.370604999999998</v>
      </c>
      <c r="DI242">
        <v>82.699636999999996</v>
      </c>
      <c r="DJ242">
        <v>85.369283999999993</v>
      </c>
      <c r="DK242">
        <v>102.69722</v>
      </c>
      <c r="DL242">
        <v>93.769808999999995</v>
      </c>
      <c r="DM242">
        <v>101.414252</v>
      </c>
      <c r="DN242">
        <v>79.731896000000006</v>
      </c>
      <c r="DO242">
        <v>100.390753</v>
      </c>
      <c r="DP242">
        <v>78.933387999999994</v>
      </c>
      <c r="DQ242">
        <v>111.70561499999999</v>
      </c>
      <c r="DR242">
        <v>103.83984700000001</v>
      </c>
      <c r="DS242">
        <v>95.994506999999999</v>
      </c>
      <c r="DT242">
        <v>16.181204000000001</v>
      </c>
      <c r="DU242">
        <v>168.280158</v>
      </c>
      <c r="DV242">
        <v>26.209634999999999</v>
      </c>
      <c r="DW242">
        <v>26.417759</v>
      </c>
      <c r="DX242">
        <v>24.675169</v>
      </c>
      <c r="DY242">
        <v>24.986751000000002</v>
      </c>
      <c r="DZ242">
        <v>119.05</v>
      </c>
      <c r="EA242">
        <v>6.0830000000000002</v>
      </c>
      <c r="EB242">
        <v>713.3</v>
      </c>
      <c r="EC242">
        <v>123.93</v>
      </c>
      <c r="ED242">
        <v>0.5</v>
      </c>
      <c r="EE242">
        <v>34.1</v>
      </c>
      <c r="EF242">
        <v>123.31</v>
      </c>
      <c r="EG242">
        <v>0.49299999999999999</v>
      </c>
      <c r="EH242">
        <v>33.9</v>
      </c>
      <c r="EI242">
        <v>120.57</v>
      </c>
      <c r="EJ242">
        <v>4.9029999999999996</v>
      </c>
      <c r="EK242">
        <v>546.40002400000003</v>
      </c>
      <c r="EL242">
        <v>19.210159000000001</v>
      </c>
      <c r="EM242">
        <v>27.327587999999999</v>
      </c>
      <c r="EN242">
        <v>14.942073000000001</v>
      </c>
      <c r="EO242">
        <v>-11.230498000000001</v>
      </c>
      <c r="EP242">
        <v>2.9247339999999999</v>
      </c>
      <c r="EQ242">
        <v>0.944824</v>
      </c>
      <c r="ER242">
        <v>97.564389000000006</v>
      </c>
      <c r="ES242">
        <v>3.188898</v>
      </c>
      <c r="ET242">
        <v>1.351553</v>
      </c>
      <c r="EU242">
        <v>0.32102900000000001</v>
      </c>
      <c r="EV242">
        <v>16185.514209000001</v>
      </c>
      <c r="EW242" t="s">
        <v>1173</v>
      </c>
      <c r="EX242" t="s">
        <v>1173</v>
      </c>
      <c r="EY242">
        <v>12165.340534000001</v>
      </c>
    </row>
    <row r="243" spans="1:155" x14ac:dyDescent="0.25">
      <c r="A243" s="741">
        <v>46299</v>
      </c>
      <c r="B243" s="740">
        <v>0.33672453703703703</v>
      </c>
      <c r="C243">
        <v>13080</v>
      </c>
      <c r="D243">
        <v>0</v>
      </c>
      <c r="E243">
        <v>0</v>
      </c>
      <c r="F243">
        <v>79.428927000000002</v>
      </c>
      <c r="G243">
        <v>77.080883999999998</v>
      </c>
      <c r="H243">
        <v>68.367479000000003</v>
      </c>
      <c r="I243">
        <v>77.592431000000005</v>
      </c>
      <c r="J243">
        <v>81.318832</v>
      </c>
      <c r="K243">
        <v>77.779809</v>
      </c>
      <c r="L243">
        <v>75.373720000000006</v>
      </c>
      <c r="M243">
        <v>76.938288999999997</v>
      </c>
      <c r="N243">
        <v>-0.215921</v>
      </c>
      <c r="O243">
        <v>-0.61259699999999995</v>
      </c>
      <c r="P243">
        <v>-1.0399999999999999E-3</v>
      </c>
      <c r="Q243">
        <v>0.13494900000000001</v>
      </c>
      <c r="R243">
        <v>0.45083699999999999</v>
      </c>
      <c r="S243">
        <v>0.50023899999999999</v>
      </c>
      <c r="T243">
        <v>0.766073</v>
      </c>
      <c r="U243">
        <v>1.6248050000000001</v>
      </c>
      <c r="V243">
        <v>2.691227</v>
      </c>
      <c r="W243">
        <v>3.7946520000000001</v>
      </c>
      <c r="X243">
        <v>2.1181019999999999</v>
      </c>
      <c r="Y243">
        <v>1.0941479999999999</v>
      </c>
      <c r="Z243">
        <v>4.2645980000000003</v>
      </c>
      <c r="AA243">
        <v>2.2366160000000002</v>
      </c>
      <c r="AB243">
        <v>2.0086110000000001</v>
      </c>
      <c r="AC243">
        <v>-2.7242959999999998</v>
      </c>
      <c r="AD243">
        <v>1.4394670000000001</v>
      </c>
      <c r="AE243">
        <v>-2.5990690000000001</v>
      </c>
      <c r="AF243">
        <v>1.206612</v>
      </c>
      <c r="AG243">
        <v>0.73973199999999995</v>
      </c>
      <c r="AH243">
        <v>8.298997</v>
      </c>
      <c r="AI243">
        <v>-8.483193</v>
      </c>
      <c r="AJ243">
        <v>3.8878900000000001</v>
      </c>
      <c r="AK243">
        <v>0.31536500000000001</v>
      </c>
      <c r="AL243">
        <v>5.3556290000000004</v>
      </c>
      <c r="AM243">
        <v>-0.29543700000000001</v>
      </c>
      <c r="AN243">
        <v>4.0972999999999997</v>
      </c>
      <c r="AO243">
        <v>-0.864456</v>
      </c>
      <c r="AP243">
        <v>2.4300480000000002</v>
      </c>
      <c r="AQ243">
        <v>-2.4069050000000001</v>
      </c>
      <c r="AR243">
        <v>2.4197570000000002</v>
      </c>
      <c r="AS243">
        <v>-3.2744049999999998</v>
      </c>
      <c r="AT243">
        <v>1.4547349999999999</v>
      </c>
      <c r="AU243">
        <v>-2.5136630000000002</v>
      </c>
      <c r="AV243">
        <v>1.58657</v>
      </c>
      <c r="AW243">
        <v>-0.22454299999999999</v>
      </c>
      <c r="AX243">
        <v>3.8480970000000001</v>
      </c>
      <c r="AY243">
        <v>-0.53705999999999998</v>
      </c>
      <c r="AZ243">
        <v>3.8981379999999999</v>
      </c>
      <c r="BA243">
        <v>-1.6946129999999999</v>
      </c>
      <c r="BB243">
        <v>2.9857999999999998</v>
      </c>
      <c r="BC243">
        <v>-2.4835150000000001</v>
      </c>
      <c r="BD243">
        <v>2.1633810000000002</v>
      </c>
      <c r="BE243">
        <v>-3.0663079999999998</v>
      </c>
      <c r="BF243">
        <v>1.2384999999999999</v>
      </c>
      <c r="BG243">
        <v>-2.5572530000000002</v>
      </c>
      <c r="BH243">
        <v>0.53529300000000002</v>
      </c>
      <c r="BI243">
        <v>0.12521599999999999</v>
      </c>
      <c r="BJ243">
        <v>4.5692839999999997</v>
      </c>
      <c r="BK243">
        <v>-0.340615</v>
      </c>
      <c r="BL243">
        <v>3.3586659999999999</v>
      </c>
      <c r="BM243">
        <v>-1.2246220000000001</v>
      </c>
      <c r="BN243">
        <v>2.819299</v>
      </c>
      <c r="BO243">
        <v>-2.333243</v>
      </c>
      <c r="BP243">
        <v>0.80487299999999995</v>
      </c>
      <c r="BQ243">
        <v>-2.873678</v>
      </c>
      <c r="BR243">
        <v>0.759799</v>
      </c>
      <c r="BS243">
        <v>-2.5455000000000001</v>
      </c>
      <c r="BT243">
        <v>0.987738</v>
      </c>
      <c r="BU243">
        <v>0.30880999999999997</v>
      </c>
      <c r="BV243">
        <v>3.6888869999999998</v>
      </c>
      <c r="BW243">
        <v>-3.2098000000000002E-2</v>
      </c>
      <c r="BX243">
        <v>3.6262479999999999</v>
      </c>
      <c r="BY243">
        <v>-1.406466</v>
      </c>
      <c r="BZ243">
        <v>1.948601</v>
      </c>
      <c r="CA243">
        <v>-2.320424</v>
      </c>
      <c r="CB243">
        <v>0.17081299999999999</v>
      </c>
      <c r="CC243">
        <v>-2.3702920000000001</v>
      </c>
      <c r="CD243">
        <v>1.8032280000000001</v>
      </c>
      <c r="CE243">
        <v>-2.281263</v>
      </c>
      <c r="CF243">
        <v>0.35934500000000003</v>
      </c>
      <c r="CG243">
        <v>-1.8649999999999999E-3</v>
      </c>
      <c r="CH243">
        <v>2.744602</v>
      </c>
      <c r="CI243">
        <v>-0.472022</v>
      </c>
      <c r="CJ243">
        <v>1.956893</v>
      </c>
      <c r="CK243">
        <v>-1.01393</v>
      </c>
      <c r="CL243">
        <v>1.575572</v>
      </c>
      <c r="CM243">
        <v>-2.1811199999999999</v>
      </c>
      <c r="CN243">
        <v>-6.794E-2</v>
      </c>
      <c r="CO243">
        <v>-2.8417219999999999</v>
      </c>
      <c r="CP243">
        <v>0.28398200000000001</v>
      </c>
      <c r="CQ243">
        <v>-2.690544</v>
      </c>
      <c r="CR243">
        <v>0.68149700000000002</v>
      </c>
      <c r="CS243">
        <v>0.79041399999999995</v>
      </c>
      <c r="CT243">
        <v>4.342168</v>
      </c>
      <c r="CU243">
        <v>-0.120558</v>
      </c>
      <c r="CV243">
        <v>2.28864</v>
      </c>
      <c r="CW243">
        <v>-1.120887</v>
      </c>
      <c r="CX243">
        <v>1.6478649999999999</v>
      </c>
      <c r="CY243">
        <v>-2.0875499999999998</v>
      </c>
      <c r="CZ243">
        <v>1.2661530000000001</v>
      </c>
      <c r="DA243">
        <v>-2.031352</v>
      </c>
      <c r="DB243">
        <v>-0.29932500000000001</v>
      </c>
      <c r="DC243">
        <v>-2.1259100000000002</v>
      </c>
      <c r="DD243">
        <v>2.4756040000000001</v>
      </c>
      <c r="DE243">
        <v>97.878394999999998</v>
      </c>
      <c r="DF243">
        <v>78.970572000000004</v>
      </c>
      <c r="DG243">
        <v>81.488287999999997</v>
      </c>
      <c r="DH243">
        <v>98.470425000000006</v>
      </c>
      <c r="DI243">
        <v>80.818134999999998</v>
      </c>
      <c r="DJ243">
        <v>87.653476999999995</v>
      </c>
      <c r="DK243">
        <v>102.82834200000001</v>
      </c>
      <c r="DL243">
        <v>93.592212000000004</v>
      </c>
      <c r="DM243">
        <v>123.943861</v>
      </c>
      <c r="DN243">
        <v>96.068476000000004</v>
      </c>
      <c r="DO243">
        <v>99.629138999999995</v>
      </c>
      <c r="DP243">
        <v>85.458342999999999</v>
      </c>
      <c r="DQ243">
        <v>111.60449800000001</v>
      </c>
      <c r="DR243">
        <v>135.160211</v>
      </c>
      <c r="DS243">
        <v>98.247973999999999</v>
      </c>
      <c r="DT243">
        <v>16.267800000000001</v>
      </c>
      <c r="DU243">
        <v>171.192554</v>
      </c>
      <c r="DV243">
        <v>15.518134</v>
      </c>
      <c r="DW243">
        <v>178.25769</v>
      </c>
      <c r="DX243">
        <v>19.112953999999998</v>
      </c>
      <c r="DY243">
        <v>161.41553400000001</v>
      </c>
      <c r="DZ243">
        <v>118.34</v>
      </c>
      <c r="EA243">
        <v>6.1239999999999997</v>
      </c>
      <c r="EB243">
        <v>716.3</v>
      </c>
      <c r="EC243">
        <v>121.27</v>
      </c>
      <c r="ED243">
        <v>5.6539999999999999</v>
      </c>
      <c r="EE243">
        <v>672.6</v>
      </c>
      <c r="EF243">
        <v>120.15</v>
      </c>
      <c r="EG243">
        <v>6.056</v>
      </c>
      <c r="EH243">
        <v>722.5</v>
      </c>
      <c r="EI243">
        <v>120.55999799999999</v>
      </c>
      <c r="EJ243">
        <v>4.9000000000000004</v>
      </c>
      <c r="EK243">
        <v>545.59997599999997</v>
      </c>
      <c r="EL243">
        <v>19.393076000000001</v>
      </c>
      <c r="EM243">
        <v>3.801749</v>
      </c>
      <c r="EN243">
        <v>10.65466</v>
      </c>
      <c r="EO243">
        <v>-11.094079000000001</v>
      </c>
      <c r="EP243">
        <v>-12.284941999999999</v>
      </c>
      <c r="EQ243">
        <v>-6.7667700000000002</v>
      </c>
      <c r="ER243">
        <v>98.772482999999994</v>
      </c>
      <c r="ES243">
        <v>101.64660600000001</v>
      </c>
      <c r="ET243">
        <v>94.660083999999998</v>
      </c>
      <c r="EU243">
        <v>0.31960699999999997</v>
      </c>
      <c r="EV243">
        <v>16197.424508</v>
      </c>
      <c r="EW243" t="s">
        <v>1173</v>
      </c>
      <c r="EX243" t="s">
        <v>1173</v>
      </c>
      <c r="EY243">
        <v>12174.434991</v>
      </c>
    </row>
    <row r="244" spans="1:155" x14ac:dyDescent="0.25">
      <c r="A244" s="741">
        <v>46299</v>
      </c>
      <c r="B244" s="740">
        <v>0.33741898148148147</v>
      </c>
      <c r="C244">
        <v>13140</v>
      </c>
      <c r="D244">
        <v>0</v>
      </c>
      <c r="E244">
        <v>0</v>
      </c>
      <c r="F244">
        <v>79.631040999999996</v>
      </c>
      <c r="G244">
        <v>77.069519</v>
      </c>
      <c r="H244">
        <v>68.568409000000003</v>
      </c>
      <c r="I244">
        <v>77.593998999999997</v>
      </c>
      <c r="J244">
        <v>81.356452000000004</v>
      </c>
      <c r="K244">
        <v>77.678640000000001</v>
      </c>
      <c r="L244">
        <v>75.366162000000003</v>
      </c>
      <c r="M244">
        <v>77.024300999999994</v>
      </c>
      <c r="N244">
        <v>-0.23919599999999999</v>
      </c>
      <c r="O244">
        <v>-0.65068599999999999</v>
      </c>
      <c r="P244">
        <v>-0.79638799999999998</v>
      </c>
      <c r="Q244">
        <v>-0.75932299999999997</v>
      </c>
      <c r="R244">
        <v>-0.70705499999999999</v>
      </c>
      <c r="S244">
        <v>-0.994815</v>
      </c>
      <c r="T244">
        <v>-0.26549200000000001</v>
      </c>
      <c r="U244">
        <v>0.88349999999999995</v>
      </c>
      <c r="V244">
        <v>2.6192769999999999</v>
      </c>
      <c r="W244">
        <v>3.2848410000000001</v>
      </c>
      <c r="X244">
        <v>1.621747</v>
      </c>
      <c r="Y244">
        <v>0.58260000000000001</v>
      </c>
      <c r="Z244">
        <v>3.8216480000000002</v>
      </c>
      <c r="AA244">
        <v>2.3901189999999999</v>
      </c>
      <c r="AB244">
        <v>1.9355880000000001</v>
      </c>
      <c r="AC244">
        <v>-2.641956</v>
      </c>
      <c r="AD244">
        <v>1.056389</v>
      </c>
      <c r="AE244">
        <v>-3.9981499999999999</v>
      </c>
      <c r="AF244">
        <v>0.26896199999999998</v>
      </c>
      <c r="AG244">
        <v>-4.040457</v>
      </c>
      <c r="AH244">
        <v>8.7901550000000004</v>
      </c>
      <c r="AI244">
        <v>-9.9776860000000003</v>
      </c>
      <c r="AJ244">
        <v>-9.8280010000000004</v>
      </c>
      <c r="AK244">
        <v>0.33782699999999999</v>
      </c>
      <c r="AL244">
        <v>5.3473290000000002</v>
      </c>
      <c r="AM244">
        <v>-0.30981799999999998</v>
      </c>
      <c r="AN244">
        <v>4.0963310000000002</v>
      </c>
      <c r="AO244">
        <v>-0.883247</v>
      </c>
      <c r="AP244">
        <v>2.4495589999999998</v>
      </c>
      <c r="AQ244">
        <v>-2.405335</v>
      </c>
      <c r="AR244">
        <v>2.4261200000000001</v>
      </c>
      <c r="AS244">
        <v>-3.2633429999999999</v>
      </c>
      <c r="AT244">
        <v>1.4649920000000001</v>
      </c>
      <c r="AU244">
        <v>-2.5047350000000002</v>
      </c>
      <c r="AV244">
        <v>1.5880669999999999</v>
      </c>
      <c r="AW244">
        <v>-0.2225</v>
      </c>
      <c r="AX244">
        <v>3.8211879999999998</v>
      </c>
      <c r="AY244">
        <v>-0.55906100000000003</v>
      </c>
      <c r="AZ244">
        <v>3.8831660000000001</v>
      </c>
      <c r="BA244">
        <v>-1.712955</v>
      </c>
      <c r="BB244">
        <v>2.9615369999999999</v>
      </c>
      <c r="BC244">
        <v>-2.4769070000000002</v>
      </c>
      <c r="BD244">
        <v>2.1519819999999998</v>
      </c>
      <c r="BE244">
        <v>-3.0916450000000002</v>
      </c>
      <c r="BF244">
        <v>1.2340819999999999</v>
      </c>
      <c r="BG244">
        <v>-2.5677270000000001</v>
      </c>
      <c r="BH244">
        <v>0.53917300000000001</v>
      </c>
      <c r="BI244">
        <v>0.106001</v>
      </c>
      <c r="BJ244">
        <v>4.5560400000000003</v>
      </c>
      <c r="BK244">
        <v>-0.330845</v>
      </c>
      <c r="BL244">
        <v>3.3362029999999998</v>
      </c>
      <c r="BM244">
        <v>-1.237058</v>
      </c>
      <c r="BN244">
        <v>2.814867</v>
      </c>
      <c r="BO244">
        <v>-2.3237990000000002</v>
      </c>
      <c r="BP244">
        <v>0.80827300000000002</v>
      </c>
      <c r="BQ244">
        <v>-2.8772199999999999</v>
      </c>
      <c r="BR244">
        <v>0.72503099999999998</v>
      </c>
      <c r="BS244">
        <v>-2.5173619999999999</v>
      </c>
      <c r="BT244">
        <v>0.97281899999999999</v>
      </c>
      <c r="BU244">
        <v>0.31389600000000001</v>
      </c>
      <c r="BV244">
        <v>3.6925690000000002</v>
      </c>
      <c r="BW244">
        <v>-4.2257000000000003E-2</v>
      </c>
      <c r="BX244">
        <v>3.6115189999999999</v>
      </c>
      <c r="BY244">
        <v>-1.3662080000000001</v>
      </c>
      <c r="BZ244">
        <v>1.935065</v>
      </c>
      <c r="CA244">
        <v>-2.3066909999999998</v>
      </c>
      <c r="CB244">
        <v>0.15077399999999999</v>
      </c>
      <c r="CC244">
        <v>-2.3514240000000002</v>
      </c>
      <c r="CD244">
        <v>1.7993980000000001</v>
      </c>
      <c r="CE244">
        <v>-2.2744529999999998</v>
      </c>
      <c r="CF244">
        <v>0.34854400000000002</v>
      </c>
      <c r="CG244">
        <v>4.1846000000000001E-2</v>
      </c>
      <c r="CH244">
        <v>2.753628</v>
      </c>
      <c r="CI244">
        <v>-0.45601599999999998</v>
      </c>
      <c r="CJ244">
        <v>1.933683</v>
      </c>
      <c r="CK244">
        <v>-0.99880400000000003</v>
      </c>
      <c r="CL244">
        <v>1.567132</v>
      </c>
      <c r="CM244">
        <v>-2.1738469999999999</v>
      </c>
      <c r="CN244">
        <v>-9.9542000000000005E-2</v>
      </c>
      <c r="CO244">
        <v>-2.8168440000000001</v>
      </c>
      <c r="CP244">
        <v>0.27185700000000002</v>
      </c>
      <c r="CQ244">
        <v>-2.6790630000000002</v>
      </c>
      <c r="CR244">
        <v>0.65230100000000002</v>
      </c>
      <c r="CS244">
        <v>0.78337400000000001</v>
      </c>
      <c r="CT244">
        <v>4.3033169999999998</v>
      </c>
      <c r="CU244">
        <v>-0.124088</v>
      </c>
      <c r="CV244">
        <v>2.2754530000000002</v>
      </c>
      <c r="CW244">
        <v>-1.1031329999999999</v>
      </c>
      <c r="CX244">
        <v>1.6399049999999999</v>
      </c>
      <c r="CY244">
        <v>-2.1326390000000002</v>
      </c>
      <c r="CZ244">
        <v>1.2448159999999999</v>
      </c>
      <c r="DA244">
        <v>-2.0308609999999998</v>
      </c>
      <c r="DB244">
        <v>-0.29883399999999999</v>
      </c>
      <c r="DC244">
        <v>-2.1722380000000001</v>
      </c>
      <c r="DD244">
        <v>2.4688870000000001</v>
      </c>
      <c r="DE244">
        <v>99.644735999999995</v>
      </c>
      <c r="DF244">
        <v>81.827791000000005</v>
      </c>
      <c r="DG244">
        <v>88.887172000000007</v>
      </c>
      <c r="DH244">
        <v>103.231262</v>
      </c>
      <c r="DI244">
        <v>78.141087999999996</v>
      </c>
      <c r="DJ244">
        <v>95.024016000000003</v>
      </c>
      <c r="DK244">
        <v>102.545179</v>
      </c>
      <c r="DL244">
        <v>94.950201000000007</v>
      </c>
      <c r="DM244">
        <v>124.470377</v>
      </c>
      <c r="DN244">
        <v>99.579868000000005</v>
      </c>
      <c r="DO244">
        <v>121.732553</v>
      </c>
      <c r="DP244">
        <v>95.012428999999997</v>
      </c>
      <c r="DQ244">
        <v>112.227919</v>
      </c>
      <c r="DR244">
        <v>137.228463</v>
      </c>
      <c r="DS244">
        <v>114.116592</v>
      </c>
      <c r="DT244">
        <v>16.501733000000002</v>
      </c>
      <c r="DU244">
        <v>175.40321700000001</v>
      </c>
      <c r="DV244">
        <v>14.792522</v>
      </c>
      <c r="DW244">
        <v>188.51087000000001</v>
      </c>
      <c r="DX244">
        <v>14.785282</v>
      </c>
      <c r="DY244">
        <v>169.38520800000001</v>
      </c>
      <c r="DZ244">
        <v>118.3</v>
      </c>
      <c r="EA244">
        <v>6.1669999999999998</v>
      </c>
      <c r="EB244">
        <v>716.4</v>
      </c>
      <c r="EC244">
        <v>121.34</v>
      </c>
      <c r="ED244">
        <v>5.6710000000000003</v>
      </c>
      <c r="EE244">
        <v>671.4</v>
      </c>
      <c r="EF244">
        <v>120.26</v>
      </c>
      <c r="EG244">
        <v>5.806</v>
      </c>
      <c r="EH244">
        <v>689.5</v>
      </c>
      <c r="EI244">
        <v>120.550003</v>
      </c>
      <c r="EJ244">
        <v>4.9000000000000004</v>
      </c>
      <c r="EK244">
        <v>545.59997599999997</v>
      </c>
      <c r="EL244">
        <v>19.517168999999999</v>
      </c>
      <c r="EM244">
        <v>3.4817740000000001</v>
      </c>
      <c r="EN244">
        <v>3.6432899999999999</v>
      </c>
      <c r="EO244">
        <v>-10.727014</v>
      </c>
      <c r="EP244">
        <v>-13.45946</v>
      </c>
      <c r="EQ244">
        <v>-13.471291000000001</v>
      </c>
      <c r="ER244">
        <v>100.494832</v>
      </c>
      <c r="ES244">
        <v>105.683536</v>
      </c>
      <c r="ET244">
        <v>98.024422999999999</v>
      </c>
      <c r="EU244">
        <v>0.315251</v>
      </c>
      <c r="EV244">
        <v>16209.374830000001</v>
      </c>
      <c r="EW244" t="s">
        <v>1173</v>
      </c>
      <c r="EX244" t="s">
        <v>1173</v>
      </c>
      <c r="EY244">
        <v>12183.528779</v>
      </c>
    </row>
    <row r="245" spans="1:155" x14ac:dyDescent="0.25">
      <c r="A245" s="741">
        <v>46299</v>
      </c>
      <c r="B245" s="740">
        <v>0.33811342592592591</v>
      </c>
      <c r="C245">
        <v>13200</v>
      </c>
      <c r="D245">
        <v>0</v>
      </c>
      <c r="E245">
        <v>0</v>
      </c>
      <c r="F245">
        <v>79.840835999999996</v>
      </c>
      <c r="G245">
        <v>77.100037</v>
      </c>
      <c r="H245">
        <v>68.758397000000002</v>
      </c>
      <c r="I245">
        <v>77.635122999999993</v>
      </c>
      <c r="J245">
        <v>81.535320999999996</v>
      </c>
      <c r="K245">
        <v>77.824596999999997</v>
      </c>
      <c r="L245">
        <v>75.390446999999995</v>
      </c>
      <c r="M245">
        <v>77.119749999999996</v>
      </c>
      <c r="N245">
        <v>-0.20819099999999999</v>
      </c>
      <c r="O245">
        <v>-0.69736100000000001</v>
      </c>
      <c r="P245">
        <v>-1.395227</v>
      </c>
      <c r="Q245">
        <v>-1.413448</v>
      </c>
      <c r="R245">
        <v>-1.407891</v>
      </c>
      <c r="S245">
        <v>-1.6519569999999999</v>
      </c>
      <c r="T245">
        <v>-0.90837699999999999</v>
      </c>
      <c r="U245">
        <v>0.46940599999999999</v>
      </c>
      <c r="V245">
        <v>2.5880209999999999</v>
      </c>
      <c r="W245">
        <v>3.3129230000000001</v>
      </c>
      <c r="X245">
        <v>1.2248410000000001</v>
      </c>
      <c r="Y245">
        <v>0.36449799999999999</v>
      </c>
      <c r="Z245">
        <v>3.4966210000000002</v>
      </c>
      <c r="AA245">
        <v>2.4051300000000002</v>
      </c>
      <c r="AB245">
        <v>1.90326</v>
      </c>
      <c r="AC245">
        <v>-2.5678139999999998</v>
      </c>
      <c r="AD245">
        <v>0.54574199999999995</v>
      </c>
      <c r="AE245">
        <v>-5.0755670000000004</v>
      </c>
      <c r="AF245">
        <v>-0.20070399999999999</v>
      </c>
      <c r="AG245">
        <v>-4.8483539999999996</v>
      </c>
      <c r="AH245">
        <v>9.145346</v>
      </c>
      <c r="AI245">
        <v>-11.884893</v>
      </c>
      <c r="AJ245">
        <v>-10.475766</v>
      </c>
      <c r="AK245">
        <v>0.28520899999999999</v>
      </c>
      <c r="AL245">
        <v>5.345961</v>
      </c>
      <c r="AM245">
        <v>-0.30796099999999998</v>
      </c>
      <c r="AN245">
        <v>4.0692469999999998</v>
      </c>
      <c r="AO245">
        <v>-0.88563899999999995</v>
      </c>
      <c r="AP245">
        <v>2.4057499999999998</v>
      </c>
      <c r="AQ245">
        <v>-2.3956750000000002</v>
      </c>
      <c r="AR245">
        <v>2.4257249999999999</v>
      </c>
      <c r="AS245">
        <v>-3.2786010000000001</v>
      </c>
      <c r="AT245">
        <v>1.4316759999999999</v>
      </c>
      <c r="AU245">
        <v>-2.4965109999999999</v>
      </c>
      <c r="AV245">
        <v>1.5704290000000001</v>
      </c>
      <c r="AW245">
        <v>-0.21163100000000001</v>
      </c>
      <c r="AX245">
        <v>3.8264779999999998</v>
      </c>
      <c r="AY245">
        <v>-0.55419799999999997</v>
      </c>
      <c r="AZ245">
        <v>3.876598</v>
      </c>
      <c r="BA245">
        <v>-1.7042930000000001</v>
      </c>
      <c r="BB245">
        <v>2.9646340000000002</v>
      </c>
      <c r="BC245">
        <v>-2.441783</v>
      </c>
      <c r="BD245">
        <v>2.158766</v>
      </c>
      <c r="BE245">
        <v>-3.0612309999999998</v>
      </c>
      <c r="BF245">
        <v>1.2357039999999999</v>
      </c>
      <c r="BG245">
        <v>-2.5531069999999998</v>
      </c>
      <c r="BH245">
        <v>0.53257100000000002</v>
      </c>
      <c r="BI245">
        <v>0.111868</v>
      </c>
      <c r="BJ245">
        <v>4.5400130000000001</v>
      </c>
      <c r="BK245">
        <v>-0.346528</v>
      </c>
      <c r="BL245">
        <v>3.3422130000000001</v>
      </c>
      <c r="BM245">
        <v>-1.247671</v>
      </c>
      <c r="BN245">
        <v>2.8143539999999998</v>
      </c>
      <c r="BO245">
        <v>-2.3099409999999998</v>
      </c>
      <c r="BP245">
        <v>0.806836</v>
      </c>
      <c r="BQ245">
        <v>-2.886091</v>
      </c>
      <c r="BR245">
        <v>0.730576</v>
      </c>
      <c r="BS245">
        <v>-2.532197</v>
      </c>
      <c r="BT245">
        <v>0.97559499999999999</v>
      </c>
      <c r="BU245">
        <v>0.30731799999999998</v>
      </c>
      <c r="BV245">
        <v>3.6561599999999999</v>
      </c>
      <c r="BW245">
        <v>-5.1610000000000003E-2</v>
      </c>
      <c r="BX245">
        <v>3.597766</v>
      </c>
      <c r="BY245">
        <v>-1.3893249999999999</v>
      </c>
      <c r="BZ245">
        <v>1.934615</v>
      </c>
      <c r="CA245">
        <v>-2.3015810000000001</v>
      </c>
      <c r="CB245">
        <v>0.123992</v>
      </c>
      <c r="CC245">
        <v>-2.377955</v>
      </c>
      <c r="CD245">
        <v>1.782251</v>
      </c>
      <c r="CE245">
        <v>-2.273161</v>
      </c>
      <c r="CF245">
        <v>0.32888800000000001</v>
      </c>
      <c r="CG245">
        <v>3.0498000000000001E-2</v>
      </c>
      <c r="CH245">
        <v>2.7550180000000002</v>
      </c>
      <c r="CI245">
        <v>-0.44675900000000002</v>
      </c>
      <c r="CJ245">
        <v>1.9152659999999999</v>
      </c>
      <c r="CK245">
        <v>-1.037312</v>
      </c>
      <c r="CL245">
        <v>1.5550489999999999</v>
      </c>
      <c r="CM245">
        <v>-2.1725560000000002</v>
      </c>
      <c r="CN245">
        <v>-0.124294</v>
      </c>
      <c r="CO245">
        <v>-2.8198889999999999</v>
      </c>
      <c r="CP245">
        <v>0.272256</v>
      </c>
      <c r="CQ245">
        <v>-2.6893319999999998</v>
      </c>
      <c r="CR245">
        <v>0.65639400000000003</v>
      </c>
      <c r="CS245">
        <v>0.78054299999999999</v>
      </c>
      <c r="CT245">
        <v>4.2658019999999999</v>
      </c>
      <c r="CU245">
        <v>-0.14290800000000001</v>
      </c>
      <c r="CV245">
        <v>2.2553209999999999</v>
      </c>
      <c r="CW245">
        <v>-1.106708</v>
      </c>
      <c r="CX245">
        <v>1.627543</v>
      </c>
      <c r="CY245">
        <v>-2.16547</v>
      </c>
      <c r="CZ245">
        <v>1.212154</v>
      </c>
      <c r="DA245">
        <v>-2.011701</v>
      </c>
      <c r="DB245">
        <v>-0.34305400000000003</v>
      </c>
      <c r="DC245">
        <v>-2.1465839999999998</v>
      </c>
      <c r="DD245">
        <v>2.4289160000000001</v>
      </c>
      <c r="DE245">
        <v>100.15218299999999</v>
      </c>
      <c r="DF245">
        <v>81.488619</v>
      </c>
      <c r="DG245">
        <v>89.763672</v>
      </c>
      <c r="DH245">
        <v>103.656813</v>
      </c>
      <c r="DI245">
        <v>79.257868999999999</v>
      </c>
      <c r="DJ245">
        <v>95.770940999999993</v>
      </c>
      <c r="DK245">
        <v>103.197897</v>
      </c>
      <c r="DL245">
        <v>95.558158000000006</v>
      </c>
      <c r="DM245">
        <v>126.055199</v>
      </c>
      <c r="DN245">
        <v>96.813055000000006</v>
      </c>
      <c r="DO245">
        <v>122.52247</v>
      </c>
      <c r="DP245">
        <v>95.831299999999999</v>
      </c>
      <c r="DQ245">
        <v>112.27219700000001</v>
      </c>
      <c r="DR245">
        <v>141.54219900000001</v>
      </c>
      <c r="DS245">
        <v>114.404809</v>
      </c>
      <c r="DT245">
        <v>16.555769999999999</v>
      </c>
      <c r="DU245">
        <v>176.37249399999999</v>
      </c>
      <c r="DV245">
        <v>13.673489999999999</v>
      </c>
      <c r="DW245">
        <v>188.94968499999999</v>
      </c>
      <c r="DX245">
        <v>14.605191</v>
      </c>
      <c r="DY245">
        <v>170.615148</v>
      </c>
      <c r="DZ245">
        <v>118.35</v>
      </c>
      <c r="EA245">
        <v>6.1660000000000004</v>
      </c>
      <c r="EB245">
        <v>719.4</v>
      </c>
      <c r="EC245">
        <v>121.28</v>
      </c>
      <c r="ED245">
        <v>5.5389999999999997</v>
      </c>
      <c r="EE245">
        <v>660.8</v>
      </c>
      <c r="EF245">
        <v>120.35</v>
      </c>
      <c r="EG245">
        <v>5.7839999999999998</v>
      </c>
      <c r="EH245">
        <v>687.3</v>
      </c>
      <c r="EI245">
        <v>120.57</v>
      </c>
      <c r="EJ245">
        <v>4.9009999999999998</v>
      </c>
      <c r="EK245">
        <v>545.90002400000003</v>
      </c>
      <c r="EL245">
        <v>19.787870999999999</v>
      </c>
      <c r="EM245">
        <v>3.4303439999999998</v>
      </c>
      <c r="EN245">
        <v>3.2905310000000001</v>
      </c>
      <c r="EO245">
        <v>-10.642524999999999</v>
      </c>
      <c r="EP245">
        <v>-15.315237</v>
      </c>
      <c r="EQ245">
        <v>-13.766297</v>
      </c>
      <c r="ER245">
        <v>100.887345</v>
      </c>
      <c r="ES245">
        <v>105.85294500000001</v>
      </c>
      <c r="ET245">
        <v>98.534075999999999</v>
      </c>
      <c r="EU245">
        <v>0.30725999999999998</v>
      </c>
      <c r="EV245">
        <v>16221.369493</v>
      </c>
      <c r="EW245" t="s">
        <v>1173</v>
      </c>
      <c r="EX245" t="s">
        <v>1173</v>
      </c>
      <c r="EY245">
        <v>12192.252920000001</v>
      </c>
    </row>
    <row r="246" spans="1:155" x14ac:dyDescent="0.25">
      <c r="A246" s="741">
        <v>46299</v>
      </c>
      <c r="B246" s="740">
        <v>0.33880787037037036</v>
      </c>
      <c r="C246">
        <v>13260</v>
      </c>
      <c r="D246">
        <v>0</v>
      </c>
      <c r="E246">
        <v>0</v>
      </c>
      <c r="F246">
        <v>80.035348999999997</v>
      </c>
      <c r="G246">
        <v>77.058387999999994</v>
      </c>
      <c r="H246">
        <v>68.869094000000004</v>
      </c>
      <c r="I246">
        <v>77.639792999999997</v>
      </c>
      <c r="J246">
        <v>81.663623000000001</v>
      </c>
      <c r="K246">
        <v>77.976185000000001</v>
      </c>
      <c r="L246">
        <v>75.414248999999998</v>
      </c>
      <c r="M246">
        <v>77.245463999999998</v>
      </c>
      <c r="N246">
        <v>-0.16076399999999999</v>
      </c>
      <c r="O246">
        <v>-0.75951900000000006</v>
      </c>
      <c r="P246">
        <v>-1.9165179999999999</v>
      </c>
      <c r="Q246">
        <v>-1.9925660000000001</v>
      </c>
      <c r="R246">
        <v>-1.8234269999999999</v>
      </c>
      <c r="S246">
        <v>-2.038913</v>
      </c>
      <c r="T246">
        <v>-1.326835</v>
      </c>
      <c r="U246">
        <v>0.12205299999999999</v>
      </c>
      <c r="V246">
        <v>2.5657549999999998</v>
      </c>
      <c r="W246">
        <v>2.9260169999999999</v>
      </c>
      <c r="X246">
        <v>0.72549200000000003</v>
      </c>
      <c r="Y246">
        <v>-0.211648</v>
      </c>
      <c r="Z246">
        <v>3.211557</v>
      </c>
      <c r="AA246">
        <v>2.4087519999999998</v>
      </c>
      <c r="AB246">
        <v>1.8552839999999999</v>
      </c>
      <c r="AC246">
        <v>-2.5354070000000002</v>
      </c>
      <c r="AD246">
        <v>0.12232899999999999</v>
      </c>
      <c r="AE246">
        <v>-5.7333970000000001</v>
      </c>
      <c r="AF246">
        <v>-0.41883300000000001</v>
      </c>
      <c r="AG246">
        <v>-5.3097950000000003</v>
      </c>
      <c r="AH246">
        <v>9.3278890000000008</v>
      </c>
      <c r="AI246">
        <v>-6.9661099999999996</v>
      </c>
      <c r="AJ246">
        <v>-10.847121</v>
      </c>
      <c r="AK246">
        <v>0.263289</v>
      </c>
      <c r="AL246">
        <v>5.3071339999999996</v>
      </c>
      <c r="AM246">
        <v>-0.32862999999999998</v>
      </c>
      <c r="AN246">
        <v>4.0404489999999997</v>
      </c>
      <c r="AO246">
        <v>-0.86889000000000005</v>
      </c>
      <c r="AP246">
        <v>2.3975559999999998</v>
      </c>
      <c r="AQ246">
        <v>-2.3886259999999999</v>
      </c>
      <c r="AR246">
        <v>2.4034559999999998</v>
      </c>
      <c r="AS246">
        <v>-3.263916</v>
      </c>
      <c r="AT246">
        <v>1.413187</v>
      </c>
      <c r="AU246">
        <v>-2.4993409999999998</v>
      </c>
      <c r="AV246">
        <v>1.5556319999999999</v>
      </c>
      <c r="AW246">
        <v>-0.25117699999999998</v>
      </c>
      <c r="AX246">
        <v>3.7940640000000001</v>
      </c>
      <c r="AY246">
        <v>-0.546597</v>
      </c>
      <c r="AZ246">
        <v>3.8542999999999998</v>
      </c>
      <c r="BA246">
        <v>-1.6878690000000001</v>
      </c>
      <c r="BB246">
        <v>2.9383689999999998</v>
      </c>
      <c r="BC246">
        <v>-2.4497149999999999</v>
      </c>
      <c r="BD246">
        <v>2.1449039999999999</v>
      </c>
      <c r="BE246">
        <v>-3.0600990000000001</v>
      </c>
      <c r="BF246">
        <v>1.207775</v>
      </c>
      <c r="BG246">
        <v>-2.5464099999999998</v>
      </c>
      <c r="BH246">
        <v>0.52124000000000004</v>
      </c>
      <c r="BI246">
        <v>0.104225</v>
      </c>
      <c r="BJ246">
        <v>4.5190130000000002</v>
      </c>
      <c r="BK246">
        <v>-0.36167500000000002</v>
      </c>
      <c r="BL246">
        <v>3.299569</v>
      </c>
      <c r="BM246">
        <v>-1.238766</v>
      </c>
      <c r="BN246">
        <v>2.796802</v>
      </c>
      <c r="BO246">
        <v>-2.3095469999999998</v>
      </c>
      <c r="BP246">
        <v>0.808612</v>
      </c>
      <c r="BQ246">
        <v>-2.8680620000000001</v>
      </c>
      <c r="BR246">
        <v>0.74414400000000003</v>
      </c>
      <c r="BS246">
        <v>-2.5403609999999999</v>
      </c>
      <c r="BT246">
        <v>0.98685100000000003</v>
      </c>
      <c r="BU246">
        <v>0.282611</v>
      </c>
      <c r="BV246">
        <v>3.676606</v>
      </c>
      <c r="BW246">
        <v>-5.0916999999999997E-2</v>
      </c>
      <c r="BX246">
        <v>3.5998559999999999</v>
      </c>
      <c r="BY246">
        <v>-1.389535</v>
      </c>
      <c r="BZ246">
        <v>1.925705</v>
      </c>
      <c r="CA246">
        <v>-2.3022019999999999</v>
      </c>
      <c r="CB246">
        <v>0.12475799999999999</v>
      </c>
      <c r="CC246">
        <v>-2.3794219999999999</v>
      </c>
      <c r="CD246">
        <v>1.7803329999999999</v>
      </c>
      <c r="CE246">
        <v>-2.3066200000000001</v>
      </c>
      <c r="CF246">
        <v>0.342198</v>
      </c>
      <c r="CG246">
        <v>-3.3119999999999998E-3</v>
      </c>
      <c r="CH246">
        <v>2.7277149999999999</v>
      </c>
      <c r="CI246">
        <v>-0.45939999999999998</v>
      </c>
      <c r="CJ246">
        <v>1.923862</v>
      </c>
      <c r="CK246">
        <v>-0.99481299999999995</v>
      </c>
      <c r="CL246">
        <v>1.5734109999999999</v>
      </c>
      <c r="CM246">
        <v>-2.1642860000000002</v>
      </c>
      <c r="CN246">
        <v>-6.8923999999999999E-2</v>
      </c>
      <c r="CO246">
        <v>-2.8125469999999999</v>
      </c>
      <c r="CP246">
        <v>0.28499200000000002</v>
      </c>
      <c r="CQ246">
        <v>-2.6811780000000001</v>
      </c>
      <c r="CR246">
        <v>0.67789100000000002</v>
      </c>
      <c r="CS246">
        <v>0.77065700000000004</v>
      </c>
      <c r="CT246">
        <v>4.3214839999999999</v>
      </c>
      <c r="CU246">
        <v>-0.123359</v>
      </c>
      <c r="CV246">
        <v>2.2637480000000001</v>
      </c>
      <c r="CW246">
        <v>-1.1051800000000001</v>
      </c>
      <c r="CX246">
        <v>1.63113</v>
      </c>
      <c r="CY246">
        <v>-2.1743779999999999</v>
      </c>
      <c r="CZ246">
        <v>1.226351</v>
      </c>
      <c r="DA246">
        <v>-2.027015</v>
      </c>
      <c r="DB246">
        <v>-0.32828099999999999</v>
      </c>
      <c r="DC246">
        <v>-2.1415039999999999</v>
      </c>
      <c r="DD246">
        <v>2.4284880000000002</v>
      </c>
      <c r="DE246">
        <v>100.263008</v>
      </c>
      <c r="DF246">
        <v>82.375962000000001</v>
      </c>
      <c r="DG246">
        <v>90.209841999999995</v>
      </c>
      <c r="DH246">
        <v>103.928515</v>
      </c>
      <c r="DI246">
        <v>79.347499999999997</v>
      </c>
      <c r="DJ246">
        <v>95.892291</v>
      </c>
      <c r="DK246">
        <v>103.519822</v>
      </c>
      <c r="DL246">
        <v>95.978120000000004</v>
      </c>
      <c r="DM246">
        <v>132.94526300000001</v>
      </c>
      <c r="DN246">
        <v>94.838448999999997</v>
      </c>
      <c r="DO246">
        <v>121.90989999999999</v>
      </c>
      <c r="DP246">
        <v>95.935942999999995</v>
      </c>
      <c r="DQ246">
        <v>112.46461600000001</v>
      </c>
      <c r="DR246">
        <v>144.853486</v>
      </c>
      <c r="DS246">
        <v>114.392796</v>
      </c>
      <c r="DT246">
        <v>16.583372000000001</v>
      </c>
      <c r="DU246">
        <v>177.12008</v>
      </c>
      <c r="DV246">
        <v>13.143276999999999</v>
      </c>
      <c r="DW246">
        <v>189.18964700000001</v>
      </c>
      <c r="DX246">
        <v>14.424128</v>
      </c>
      <c r="DY246">
        <v>170.63983400000001</v>
      </c>
      <c r="DZ246">
        <v>118.43</v>
      </c>
      <c r="EA246">
        <v>6.1760000000000002</v>
      </c>
      <c r="EB246">
        <v>721.6</v>
      </c>
      <c r="EC246">
        <v>121.28</v>
      </c>
      <c r="ED246">
        <v>5.5129999999999999</v>
      </c>
      <c r="EE246">
        <v>651.5</v>
      </c>
      <c r="EF246">
        <v>120.37</v>
      </c>
      <c r="EG246">
        <v>5.7839999999999998</v>
      </c>
      <c r="EH246">
        <v>685.8</v>
      </c>
      <c r="EI246">
        <v>120.69000200000001</v>
      </c>
      <c r="EJ246">
        <v>4.9000000000000004</v>
      </c>
      <c r="EK246">
        <v>545.59997599999997</v>
      </c>
      <c r="EL246">
        <v>19.927301</v>
      </c>
      <c r="EM246">
        <v>9.2482019999999991</v>
      </c>
      <c r="EN246">
        <v>3.217187</v>
      </c>
      <c r="EO246">
        <v>-10.599411999999999</v>
      </c>
      <c r="EP246">
        <v>-16.214312</v>
      </c>
      <c r="EQ246">
        <v>-14.064308</v>
      </c>
      <c r="ER246">
        <v>101.189088</v>
      </c>
      <c r="ES246">
        <v>105.94547300000001</v>
      </c>
      <c r="ET246">
        <v>98.544280000000001</v>
      </c>
      <c r="EU246">
        <v>0.30471999999999999</v>
      </c>
      <c r="EV246">
        <v>16233.390793</v>
      </c>
      <c r="EW246" t="s">
        <v>1173</v>
      </c>
      <c r="EX246" t="s">
        <v>1173</v>
      </c>
      <c r="EY246">
        <v>12201.345893</v>
      </c>
    </row>
    <row r="247" spans="1:155" x14ac:dyDescent="0.25">
      <c r="A247" s="741">
        <v>46299</v>
      </c>
      <c r="B247" s="740">
        <v>0.3395023148148148</v>
      </c>
      <c r="C247">
        <v>13320</v>
      </c>
      <c r="D247">
        <v>0</v>
      </c>
      <c r="E247">
        <v>0</v>
      </c>
      <c r="F247">
        <v>80.234502000000006</v>
      </c>
      <c r="G247">
        <v>77.130153000000007</v>
      </c>
      <c r="H247">
        <v>68.885819999999995</v>
      </c>
      <c r="I247">
        <v>77.677468000000005</v>
      </c>
      <c r="J247">
        <v>81.881739999999994</v>
      </c>
      <c r="K247">
        <v>78.136742999999996</v>
      </c>
      <c r="L247">
        <v>75.420247000000003</v>
      </c>
      <c r="M247">
        <v>77.283466000000004</v>
      </c>
      <c r="N247">
        <v>-0.23081499999999999</v>
      </c>
      <c r="O247">
        <v>-0.78892499999999999</v>
      </c>
      <c r="P247">
        <v>-2.3149639999999998</v>
      </c>
      <c r="Q247">
        <v>-2.460016</v>
      </c>
      <c r="R247">
        <v>-2.245781</v>
      </c>
      <c r="S247">
        <v>-2.3042020000000001</v>
      </c>
      <c r="T247">
        <v>-1.634317</v>
      </c>
      <c r="U247">
        <v>2.3196000000000001E-2</v>
      </c>
      <c r="V247">
        <v>2.6653549999999999</v>
      </c>
      <c r="W247">
        <v>2.8332929999999998</v>
      </c>
      <c r="X247">
        <v>0.67492099999999999</v>
      </c>
      <c r="Y247">
        <v>-0.34211599999999998</v>
      </c>
      <c r="Z247">
        <v>3.052794</v>
      </c>
      <c r="AA247">
        <v>2.46157</v>
      </c>
      <c r="AB247">
        <v>1.891227</v>
      </c>
      <c r="AC247">
        <v>-2.582249</v>
      </c>
      <c r="AD247">
        <v>7.9052999999999998E-2</v>
      </c>
      <c r="AE247">
        <v>-6.1454690000000003</v>
      </c>
      <c r="AF247">
        <v>-0.66792799999999997</v>
      </c>
      <c r="AG247">
        <v>-5.6125230000000004</v>
      </c>
      <c r="AH247">
        <v>9.4356670000000005</v>
      </c>
      <c r="AI247">
        <v>-3.0387300000000002</v>
      </c>
      <c r="AJ247">
        <v>-11.013717</v>
      </c>
      <c r="AK247">
        <v>0.27831499999999998</v>
      </c>
      <c r="AL247">
        <v>5.2936769999999997</v>
      </c>
      <c r="AM247">
        <v>-0.33480599999999999</v>
      </c>
      <c r="AN247">
        <v>4.0499260000000001</v>
      </c>
      <c r="AO247">
        <v>-0.89553000000000005</v>
      </c>
      <c r="AP247">
        <v>2.3917639999999998</v>
      </c>
      <c r="AQ247">
        <v>-2.3759109999999999</v>
      </c>
      <c r="AR247">
        <v>2.3748640000000001</v>
      </c>
      <c r="AS247">
        <v>-3.270467</v>
      </c>
      <c r="AT247">
        <v>1.4260390000000001</v>
      </c>
      <c r="AU247">
        <v>-2.5035729999999998</v>
      </c>
      <c r="AV247">
        <v>1.565715</v>
      </c>
      <c r="AW247">
        <v>-0.241059</v>
      </c>
      <c r="AX247">
        <v>3.7930959999999998</v>
      </c>
      <c r="AY247">
        <v>-0.55867</v>
      </c>
      <c r="AZ247">
        <v>3.8488790000000002</v>
      </c>
      <c r="BA247">
        <v>-1.697505</v>
      </c>
      <c r="BB247">
        <v>2.9341719999999998</v>
      </c>
      <c r="BC247">
        <v>-2.446062</v>
      </c>
      <c r="BD247">
        <v>2.1402420000000002</v>
      </c>
      <c r="BE247">
        <v>-3.0740759999999998</v>
      </c>
      <c r="BF247">
        <v>1.191122</v>
      </c>
      <c r="BG247">
        <v>-2.5613030000000001</v>
      </c>
      <c r="BH247">
        <v>0.49640099999999998</v>
      </c>
      <c r="BI247">
        <v>7.9369999999999996E-2</v>
      </c>
      <c r="BJ247">
        <v>4.5265399999999998</v>
      </c>
      <c r="BK247">
        <v>-0.37581999999999999</v>
      </c>
      <c r="BL247">
        <v>3.3140049999999999</v>
      </c>
      <c r="BM247">
        <v>-1.2385790000000001</v>
      </c>
      <c r="BN247">
        <v>2.7895949999999998</v>
      </c>
      <c r="BO247">
        <v>-2.3478789999999998</v>
      </c>
      <c r="BP247">
        <v>0.77092499999999997</v>
      </c>
      <c r="BQ247">
        <v>-2.8878629999999998</v>
      </c>
      <c r="BR247">
        <v>0.742116</v>
      </c>
      <c r="BS247">
        <v>-2.5275560000000001</v>
      </c>
      <c r="BT247">
        <v>0.98805299999999996</v>
      </c>
      <c r="BU247">
        <v>0.28236699999999998</v>
      </c>
      <c r="BV247">
        <v>3.6791200000000002</v>
      </c>
      <c r="BW247">
        <v>-5.2547000000000003E-2</v>
      </c>
      <c r="BX247">
        <v>3.6154190000000002</v>
      </c>
      <c r="BY247">
        <v>-1.3632040000000001</v>
      </c>
      <c r="BZ247">
        <v>1.958237</v>
      </c>
      <c r="CA247">
        <v>-2.2912509999999999</v>
      </c>
      <c r="CB247">
        <v>0.14998900000000001</v>
      </c>
      <c r="CC247">
        <v>-2.3562080000000001</v>
      </c>
      <c r="CD247">
        <v>1.7881929999999999</v>
      </c>
      <c r="CE247">
        <v>-2.2616179999999999</v>
      </c>
      <c r="CF247">
        <v>0.35456500000000002</v>
      </c>
      <c r="CG247">
        <v>2.1073999999999999E-2</v>
      </c>
      <c r="CH247">
        <v>2.759287</v>
      </c>
      <c r="CI247">
        <v>-0.46373799999999998</v>
      </c>
      <c r="CJ247">
        <v>1.925529</v>
      </c>
      <c r="CK247">
        <v>-1.008669</v>
      </c>
      <c r="CL247">
        <v>1.5679069999999999</v>
      </c>
      <c r="CM247">
        <v>-2.1772390000000001</v>
      </c>
      <c r="CN247">
        <v>-9.9523E-2</v>
      </c>
      <c r="CO247">
        <v>-2.8233220000000001</v>
      </c>
      <c r="CP247">
        <v>0.286356</v>
      </c>
      <c r="CQ247">
        <v>-2.6756319999999998</v>
      </c>
      <c r="CR247">
        <v>0.66910000000000003</v>
      </c>
      <c r="CS247">
        <v>0.75909800000000005</v>
      </c>
      <c r="CT247">
        <v>4.2803190000000004</v>
      </c>
      <c r="CU247">
        <v>-0.166189</v>
      </c>
      <c r="CV247">
        <v>2.2560690000000001</v>
      </c>
      <c r="CW247">
        <v>-1.092535</v>
      </c>
      <c r="CX247">
        <v>1.6060920000000001</v>
      </c>
      <c r="CY247">
        <v>-2.1907549999999998</v>
      </c>
      <c r="CZ247">
        <v>1.210521</v>
      </c>
      <c r="DA247">
        <v>-2.0042749999999998</v>
      </c>
      <c r="DB247">
        <v>-0.32732699999999998</v>
      </c>
      <c r="DC247">
        <v>-2.1507459999999998</v>
      </c>
      <c r="DD247">
        <v>2.4143919999999999</v>
      </c>
      <c r="DE247">
        <v>100.504817</v>
      </c>
      <c r="DF247">
        <v>82.664229000000006</v>
      </c>
      <c r="DG247">
        <v>89.966376999999994</v>
      </c>
      <c r="DH247">
        <v>103.419371</v>
      </c>
      <c r="DI247">
        <v>79.250641000000002</v>
      </c>
      <c r="DJ247">
        <v>95.932511000000005</v>
      </c>
      <c r="DK247">
        <v>103.675389</v>
      </c>
      <c r="DL247">
        <v>96.216078999999993</v>
      </c>
      <c r="DM247">
        <v>133.06850499999999</v>
      </c>
      <c r="DN247">
        <v>95.198155</v>
      </c>
      <c r="DO247">
        <v>122.111215</v>
      </c>
      <c r="DP247">
        <v>95.954273999999998</v>
      </c>
      <c r="DQ247">
        <v>112.65548800000001</v>
      </c>
      <c r="DR247">
        <v>147.10672299999999</v>
      </c>
      <c r="DS247">
        <v>114.363523</v>
      </c>
      <c r="DT247">
        <v>16.595132</v>
      </c>
      <c r="DU247">
        <v>177.95805300000001</v>
      </c>
      <c r="DV247">
        <v>12.962555</v>
      </c>
      <c r="DW247">
        <v>187.316013</v>
      </c>
      <c r="DX247">
        <v>14.302642000000001</v>
      </c>
      <c r="DY247">
        <v>170.01665199999999</v>
      </c>
      <c r="DZ247">
        <v>118.4</v>
      </c>
      <c r="EA247">
        <v>6.1660000000000004</v>
      </c>
      <c r="EB247">
        <v>721.1</v>
      </c>
      <c r="EC247">
        <v>121.25</v>
      </c>
      <c r="ED247">
        <v>5.468</v>
      </c>
      <c r="EE247">
        <v>650.9</v>
      </c>
      <c r="EF247">
        <v>120.26</v>
      </c>
      <c r="EG247">
        <v>5.7789999999999999</v>
      </c>
      <c r="EH247">
        <v>683.9</v>
      </c>
      <c r="EI247">
        <v>120.599998</v>
      </c>
      <c r="EJ247">
        <v>4.9029999999999996</v>
      </c>
      <c r="EK247">
        <v>546.5</v>
      </c>
      <c r="EL247">
        <v>20.016718999999998</v>
      </c>
      <c r="EM247">
        <v>13.485051</v>
      </c>
      <c r="EN247">
        <v>3.2513450000000002</v>
      </c>
      <c r="EO247">
        <v>-10.581052</v>
      </c>
      <c r="EP247">
        <v>-16.523781</v>
      </c>
      <c r="EQ247">
        <v>-14.265062</v>
      </c>
      <c r="ER247">
        <v>101.526292</v>
      </c>
      <c r="ES247">
        <v>105.220884</v>
      </c>
      <c r="ET247">
        <v>98.286385999999993</v>
      </c>
      <c r="EU247">
        <v>0.30190299999999998</v>
      </c>
      <c r="EV247">
        <v>16245.414161000001</v>
      </c>
      <c r="EW247" t="s">
        <v>1173</v>
      </c>
      <c r="EX247" t="s">
        <v>1173</v>
      </c>
      <c r="EY247">
        <v>12210.442674</v>
      </c>
    </row>
    <row r="248" spans="1:155" x14ac:dyDescent="0.25">
      <c r="A248" s="741">
        <v>46299</v>
      </c>
      <c r="B248" s="740">
        <v>0.34019675925925924</v>
      </c>
      <c r="C248">
        <v>13380</v>
      </c>
      <c r="D248">
        <v>0</v>
      </c>
      <c r="E248">
        <v>0</v>
      </c>
      <c r="F248">
        <v>80.404275999999996</v>
      </c>
      <c r="G248">
        <v>77.176259999999999</v>
      </c>
      <c r="H248">
        <v>68.875793000000002</v>
      </c>
      <c r="I248">
        <v>77.671289000000002</v>
      </c>
      <c r="J248">
        <v>81.985369000000006</v>
      </c>
      <c r="K248">
        <v>78.242086999999998</v>
      </c>
      <c r="L248">
        <v>75.422083000000001</v>
      </c>
      <c r="M248">
        <v>77.372918999999996</v>
      </c>
      <c r="N248">
        <v>-0.223167</v>
      </c>
      <c r="O248">
        <v>-0.89877799999999997</v>
      </c>
      <c r="P248">
        <v>-2.670455</v>
      </c>
      <c r="Q248">
        <v>-2.6590289999999999</v>
      </c>
      <c r="R248">
        <v>-2.521719</v>
      </c>
      <c r="S248">
        <v>-2.7007840000000001</v>
      </c>
      <c r="T248">
        <v>-1.850198</v>
      </c>
      <c r="U248">
        <v>-0.26932099999999998</v>
      </c>
      <c r="V248">
        <v>2.5395110000000001</v>
      </c>
      <c r="W248">
        <v>2.8266439999999999</v>
      </c>
      <c r="X248">
        <v>0.39633600000000002</v>
      </c>
      <c r="Y248">
        <v>-0.414713</v>
      </c>
      <c r="Z248">
        <v>2.8605160000000001</v>
      </c>
      <c r="AA248">
        <v>2.2502420000000001</v>
      </c>
      <c r="AB248">
        <v>1.8184370000000001</v>
      </c>
      <c r="AC248">
        <v>-2.6221399999999999</v>
      </c>
      <c r="AD248">
        <v>-0.165828</v>
      </c>
      <c r="AE248">
        <v>-6.3484020000000001</v>
      </c>
      <c r="AF248">
        <v>-0.849244</v>
      </c>
      <c r="AG248">
        <v>-5.8661060000000003</v>
      </c>
      <c r="AH248">
        <v>9.4482370000000007</v>
      </c>
      <c r="AI248">
        <v>-7.6876110000000004</v>
      </c>
      <c r="AJ248">
        <v>-11.187854</v>
      </c>
      <c r="AK248">
        <v>0.22916900000000001</v>
      </c>
      <c r="AL248">
        <v>5.285488</v>
      </c>
      <c r="AM248">
        <v>-0.3745</v>
      </c>
      <c r="AN248">
        <v>4.0256499999999997</v>
      </c>
      <c r="AO248">
        <v>-0.90693199999999996</v>
      </c>
      <c r="AP248">
        <v>2.3615439999999999</v>
      </c>
      <c r="AQ248">
        <v>-2.4133089999999999</v>
      </c>
      <c r="AR248">
        <v>2.3885640000000001</v>
      </c>
      <c r="AS248">
        <v>-3.294727</v>
      </c>
      <c r="AT248">
        <v>1.4107449999999999</v>
      </c>
      <c r="AU248">
        <v>-2.5036529999999999</v>
      </c>
      <c r="AV248">
        <v>1.5338309999999999</v>
      </c>
      <c r="AW248">
        <v>-0.25565599999999999</v>
      </c>
      <c r="AX248">
        <v>3.775372</v>
      </c>
      <c r="AY248">
        <v>-0.595472</v>
      </c>
      <c r="AZ248">
        <v>3.8354379999999999</v>
      </c>
      <c r="BA248">
        <v>-1.705964</v>
      </c>
      <c r="BB248">
        <v>2.9340929999999998</v>
      </c>
      <c r="BC248">
        <v>-2.4646940000000002</v>
      </c>
      <c r="BD248">
        <v>2.1097670000000002</v>
      </c>
      <c r="BE248">
        <v>-3.0757379999999999</v>
      </c>
      <c r="BF248">
        <v>1.1885479999999999</v>
      </c>
      <c r="BG248">
        <v>-2.5778089999999998</v>
      </c>
      <c r="BH248">
        <v>0.50320600000000004</v>
      </c>
      <c r="BI248">
        <v>7.4630000000000002E-2</v>
      </c>
      <c r="BJ248">
        <v>4.5164489999999997</v>
      </c>
      <c r="BK248">
        <v>-0.37257899999999999</v>
      </c>
      <c r="BL248">
        <v>3.300678</v>
      </c>
      <c r="BM248">
        <v>-1.272831</v>
      </c>
      <c r="BN248">
        <v>2.7896079999999999</v>
      </c>
      <c r="BO248">
        <v>-2.3251439999999999</v>
      </c>
      <c r="BP248">
        <v>0.78616799999999998</v>
      </c>
      <c r="BQ248">
        <v>-2.8910969999999998</v>
      </c>
      <c r="BR248">
        <v>0.74411899999999997</v>
      </c>
      <c r="BS248">
        <v>-2.5459520000000002</v>
      </c>
      <c r="BT248">
        <v>0.96652700000000003</v>
      </c>
      <c r="BU248">
        <v>0.28188600000000003</v>
      </c>
      <c r="BV248">
        <v>3.6639390000000001</v>
      </c>
      <c r="BW248">
        <v>-6.8277000000000004E-2</v>
      </c>
      <c r="BX248">
        <v>3.602541</v>
      </c>
      <c r="BY248">
        <v>-1.3738649999999999</v>
      </c>
      <c r="BZ248">
        <v>1.9415169999999999</v>
      </c>
      <c r="CA248">
        <v>-2.2793320000000001</v>
      </c>
      <c r="CB248">
        <v>0.13691900000000001</v>
      </c>
      <c r="CC248">
        <v>-2.373615</v>
      </c>
      <c r="CD248">
        <v>1.8123659999999999</v>
      </c>
      <c r="CE248">
        <v>-2.2614030000000001</v>
      </c>
      <c r="CF248">
        <v>0.354126</v>
      </c>
      <c r="CG248">
        <v>-1.5699999999999999E-4</v>
      </c>
      <c r="CH248">
        <v>2.729705</v>
      </c>
      <c r="CI248">
        <v>-0.48005700000000001</v>
      </c>
      <c r="CJ248">
        <v>1.873796</v>
      </c>
      <c r="CK248">
        <v>-1.035757</v>
      </c>
      <c r="CL248">
        <v>1.5685819999999999</v>
      </c>
      <c r="CM248">
        <v>-2.1635810000000002</v>
      </c>
      <c r="CN248">
        <v>-9.0259000000000006E-2</v>
      </c>
      <c r="CO248">
        <v>-2.8279399999999999</v>
      </c>
      <c r="CP248">
        <v>0.28119</v>
      </c>
      <c r="CQ248">
        <v>-2.6891729999999998</v>
      </c>
      <c r="CR248">
        <v>0.65747500000000003</v>
      </c>
      <c r="CS248">
        <v>0.73639900000000003</v>
      </c>
      <c r="CT248">
        <v>4.2883880000000003</v>
      </c>
      <c r="CU248">
        <v>-0.179786</v>
      </c>
      <c r="CV248">
        <v>2.256335</v>
      </c>
      <c r="CW248">
        <v>-1.1043000000000001</v>
      </c>
      <c r="CX248">
        <v>1.6025419999999999</v>
      </c>
      <c r="CY248">
        <v>-2.2341959999999998</v>
      </c>
      <c r="CZ248">
        <v>1.2157309999999999</v>
      </c>
      <c r="DA248">
        <v>-2.0231300000000001</v>
      </c>
      <c r="DB248">
        <v>-0.33688699999999999</v>
      </c>
      <c r="DC248">
        <v>-2.1728499999999999</v>
      </c>
      <c r="DD248">
        <v>2.4352</v>
      </c>
      <c r="DE248">
        <v>100.464288</v>
      </c>
      <c r="DF248">
        <v>82.050182000000007</v>
      </c>
      <c r="DG248">
        <v>90.301237</v>
      </c>
      <c r="DH248">
        <v>103.79333200000001</v>
      </c>
      <c r="DI248">
        <v>79.548530999999997</v>
      </c>
      <c r="DJ248">
        <v>96.065218000000002</v>
      </c>
      <c r="DK248">
        <v>103.99289400000001</v>
      </c>
      <c r="DL248">
        <v>96.419372999999993</v>
      </c>
      <c r="DM248">
        <v>132.347229</v>
      </c>
      <c r="DN248">
        <v>95.211265999999995</v>
      </c>
      <c r="DO248">
        <v>122.063047</v>
      </c>
      <c r="DP248">
        <v>96.106727000000006</v>
      </c>
      <c r="DQ248">
        <v>112.680527</v>
      </c>
      <c r="DR248">
        <v>147.73640700000001</v>
      </c>
      <c r="DS248">
        <v>114.429721</v>
      </c>
      <c r="DT248">
        <v>16.562232999999999</v>
      </c>
      <c r="DU248">
        <v>177.60087999999999</v>
      </c>
      <c r="DV248">
        <v>12.897292</v>
      </c>
      <c r="DW248">
        <v>189.51883100000001</v>
      </c>
      <c r="DX248">
        <v>14.172506</v>
      </c>
      <c r="DY248">
        <v>170.59745899999999</v>
      </c>
      <c r="DZ248">
        <v>118.19</v>
      </c>
      <c r="EA248">
        <v>6.1779999999999999</v>
      </c>
      <c r="EB248">
        <v>720.3</v>
      </c>
      <c r="EC248">
        <v>121.18</v>
      </c>
      <c r="ED248">
        <v>5.476</v>
      </c>
      <c r="EE248">
        <v>648.9</v>
      </c>
      <c r="EF248">
        <v>120.29</v>
      </c>
      <c r="EG248">
        <v>5.7649999999999997</v>
      </c>
      <c r="EH248">
        <v>685.6</v>
      </c>
      <c r="EI248">
        <v>120.510002</v>
      </c>
      <c r="EJ248">
        <v>4.8970000000000002</v>
      </c>
      <c r="EK248">
        <v>544.90002400000003</v>
      </c>
      <c r="EL248">
        <v>20.080665</v>
      </c>
      <c r="EM248">
        <v>8.9483110000000003</v>
      </c>
      <c r="EN248">
        <v>3.2929780000000002</v>
      </c>
      <c r="EO248">
        <v>-10.632428000000001</v>
      </c>
      <c r="EP248">
        <v>-16.635922000000001</v>
      </c>
      <c r="EQ248">
        <v>-14.480831999999999</v>
      </c>
      <c r="ER248">
        <v>101.382696</v>
      </c>
      <c r="ES248">
        <v>106.072273</v>
      </c>
      <c r="ET248">
        <v>98.526764</v>
      </c>
      <c r="EU248">
        <v>0.290661</v>
      </c>
      <c r="EV248">
        <v>16257.435823</v>
      </c>
      <c r="EW248" t="s">
        <v>1173</v>
      </c>
      <c r="EX248" t="s">
        <v>1173</v>
      </c>
      <c r="EY248">
        <v>12219.535376</v>
      </c>
    </row>
    <row r="249" spans="1:155" x14ac:dyDescent="0.25">
      <c r="A249" s="741">
        <v>46299</v>
      </c>
      <c r="B249" s="740">
        <v>0.34089120370370368</v>
      </c>
      <c r="C249">
        <v>13440</v>
      </c>
      <c r="D249">
        <v>0</v>
      </c>
      <c r="E249">
        <v>0</v>
      </c>
      <c r="F249">
        <v>80.540993999999998</v>
      </c>
      <c r="G249">
        <v>77.121378000000007</v>
      </c>
      <c r="H249">
        <v>68.841645999999997</v>
      </c>
      <c r="I249">
        <v>77.709879999999998</v>
      </c>
      <c r="J249">
        <v>82.082836999999998</v>
      </c>
      <c r="K249">
        <v>78.447265999999999</v>
      </c>
      <c r="L249">
        <v>75.426792000000006</v>
      </c>
      <c r="M249">
        <v>77.570937999999998</v>
      </c>
      <c r="N249">
        <v>-0.16456699999999999</v>
      </c>
      <c r="O249">
        <v>-0.87018799999999996</v>
      </c>
      <c r="P249">
        <v>-2.8041800000000001</v>
      </c>
      <c r="Q249">
        <v>-2.9286430000000001</v>
      </c>
      <c r="R249">
        <v>-2.8154059999999999</v>
      </c>
      <c r="S249">
        <v>-2.7991640000000002</v>
      </c>
      <c r="T249">
        <v>-2.0863930000000002</v>
      </c>
      <c r="U249">
        <v>-0.31862400000000002</v>
      </c>
      <c r="V249">
        <v>2.5794570000000001</v>
      </c>
      <c r="W249">
        <v>3.0684900000000002</v>
      </c>
      <c r="X249">
        <v>0.162552</v>
      </c>
      <c r="Y249">
        <v>-0.79625699999999999</v>
      </c>
      <c r="Z249">
        <v>2.779074</v>
      </c>
      <c r="AA249">
        <v>2.2838409999999998</v>
      </c>
      <c r="AB249">
        <v>1.867891</v>
      </c>
      <c r="AC249">
        <v>-2.545906</v>
      </c>
      <c r="AD249">
        <v>-0.43981900000000002</v>
      </c>
      <c r="AE249">
        <v>-5.0123660000000001</v>
      </c>
      <c r="AF249">
        <v>-1.0207839999999999</v>
      </c>
      <c r="AG249">
        <v>-6.0203350000000002</v>
      </c>
      <c r="AH249">
        <v>9.4181690000000007</v>
      </c>
      <c r="AI249">
        <v>-0.64342200000000005</v>
      </c>
      <c r="AJ249">
        <v>-11.383948999999999</v>
      </c>
      <c r="AK249">
        <v>0.241643</v>
      </c>
      <c r="AL249">
        <v>5.2801910000000003</v>
      </c>
      <c r="AM249">
        <v>-0.34424700000000003</v>
      </c>
      <c r="AN249">
        <v>4.0469780000000002</v>
      </c>
      <c r="AO249">
        <v>-0.89929000000000003</v>
      </c>
      <c r="AP249">
        <v>2.3631639999999998</v>
      </c>
      <c r="AQ249">
        <v>-2.3912719999999998</v>
      </c>
      <c r="AR249">
        <v>2.4099300000000001</v>
      </c>
      <c r="AS249">
        <v>-3.2819970000000001</v>
      </c>
      <c r="AT249">
        <v>1.4167430000000001</v>
      </c>
      <c r="AU249">
        <v>-2.5119980000000002</v>
      </c>
      <c r="AV249">
        <v>1.5614920000000001</v>
      </c>
      <c r="AW249">
        <v>-0.25469399999999998</v>
      </c>
      <c r="AX249">
        <v>3.768059</v>
      </c>
      <c r="AY249">
        <v>-0.58618499999999996</v>
      </c>
      <c r="AZ249">
        <v>3.8623150000000002</v>
      </c>
      <c r="BA249">
        <v>-1.696925</v>
      </c>
      <c r="BB249">
        <v>2.9391569999999998</v>
      </c>
      <c r="BC249">
        <v>-2.460051</v>
      </c>
      <c r="BD249">
        <v>2.1286529999999999</v>
      </c>
      <c r="BE249">
        <v>-3.0701299999999998</v>
      </c>
      <c r="BF249">
        <v>1.2065710000000001</v>
      </c>
      <c r="BG249">
        <v>-2.5698859999999999</v>
      </c>
      <c r="BH249">
        <v>0.50713600000000003</v>
      </c>
      <c r="BI249">
        <v>8.0871999999999999E-2</v>
      </c>
      <c r="BJ249">
        <v>4.5142499999999997</v>
      </c>
      <c r="BK249">
        <v>-0.38912600000000003</v>
      </c>
      <c r="BL249">
        <v>3.2906589999999998</v>
      </c>
      <c r="BM249">
        <v>-1.2440340000000001</v>
      </c>
      <c r="BN249">
        <v>2.7779159999999998</v>
      </c>
      <c r="BO249">
        <v>-2.326727</v>
      </c>
      <c r="BP249">
        <v>0.775362</v>
      </c>
      <c r="BQ249">
        <v>-2.884328</v>
      </c>
      <c r="BR249">
        <v>0.69098499999999996</v>
      </c>
      <c r="BS249">
        <v>-2.5399820000000002</v>
      </c>
      <c r="BT249">
        <v>0.95124299999999995</v>
      </c>
      <c r="BU249">
        <v>0.26508300000000001</v>
      </c>
      <c r="BV249">
        <v>3.6545740000000002</v>
      </c>
      <c r="BW249">
        <v>-6.9377999999999995E-2</v>
      </c>
      <c r="BX249">
        <v>3.5761690000000002</v>
      </c>
      <c r="BY249">
        <v>-1.3689519999999999</v>
      </c>
      <c r="BZ249">
        <v>1.9098120000000001</v>
      </c>
      <c r="CA249">
        <v>-2.299652</v>
      </c>
      <c r="CB249">
        <v>0.128223</v>
      </c>
      <c r="CC249">
        <v>-2.3695309999999998</v>
      </c>
      <c r="CD249">
        <v>1.765279</v>
      </c>
      <c r="CE249">
        <v>-2.269374</v>
      </c>
      <c r="CF249">
        <v>0.35322900000000002</v>
      </c>
      <c r="CG249">
        <v>-2.4618000000000001E-2</v>
      </c>
      <c r="CH249">
        <v>2.6833130000000001</v>
      </c>
      <c r="CI249">
        <v>-0.49477100000000002</v>
      </c>
      <c r="CJ249">
        <v>1.900137</v>
      </c>
      <c r="CK249">
        <v>-1.0224260000000001</v>
      </c>
      <c r="CL249">
        <v>1.573563</v>
      </c>
      <c r="CM249">
        <v>-2.1729419999999999</v>
      </c>
      <c r="CN249">
        <v>-0.12581500000000001</v>
      </c>
      <c r="CO249">
        <v>-2.8404430000000001</v>
      </c>
      <c r="CP249">
        <v>0.234209</v>
      </c>
      <c r="CQ249">
        <v>-2.696469</v>
      </c>
      <c r="CR249">
        <v>0.64052399999999998</v>
      </c>
      <c r="CS249">
        <v>0.74252499999999999</v>
      </c>
      <c r="CT249">
        <v>4.2706369999999998</v>
      </c>
      <c r="CU249">
        <v>-0.13572999999999999</v>
      </c>
      <c r="CV249">
        <v>2.2288600000000001</v>
      </c>
      <c r="CW249">
        <v>-1.1064620000000001</v>
      </c>
      <c r="CX249">
        <v>1.605866</v>
      </c>
      <c r="CY249">
        <v>-2.2410519999999998</v>
      </c>
      <c r="CZ249">
        <v>1.215829</v>
      </c>
      <c r="DA249">
        <v>-2.0139</v>
      </c>
      <c r="DB249">
        <v>-0.320747</v>
      </c>
      <c r="DC249">
        <v>-2.1571280000000002</v>
      </c>
      <c r="DD249">
        <v>2.429513</v>
      </c>
      <c r="DE249">
        <v>100.33162400000001</v>
      </c>
      <c r="DF249">
        <v>82.665206999999995</v>
      </c>
      <c r="DG249">
        <v>90.632152000000005</v>
      </c>
      <c r="DH249">
        <v>100.770089</v>
      </c>
      <c r="DI249">
        <v>79.724395000000001</v>
      </c>
      <c r="DJ249">
        <v>96.096388000000005</v>
      </c>
      <c r="DK249">
        <v>104.372676</v>
      </c>
      <c r="DL249">
        <v>96.608638999999997</v>
      </c>
      <c r="DM249">
        <v>132.84258600000001</v>
      </c>
      <c r="DN249">
        <v>95.954413000000002</v>
      </c>
      <c r="DO249">
        <v>122.353692</v>
      </c>
      <c r="DP249">
        <v>96.019970000000001</v>
      </c>
      <c r="DQ249">
        <v>112.614799</v>
      </c>
      <c r="DR249">
        <v>141.21213900000001</v>
      </c>
      <c r="DS249">
        <v>114.56205</v>
      </c>
      <c r="DT249">
        <v>16.600088</v>
      </c>
      <c r="DU249">
        <v>176.617121</v>
      </c>
      <c r="DV249">
        <v>19.797211999999998</v>
      </c>
      <c r="DW249">
        <v>167.023686</v>
      </c>
      <c r="DX249">
        <v>14.084502000000001</v>
      </c>
      <c r="DY249">
        <v>170.80359899999999</v>
      </c>
      <c r="DZ249">
        <v>118.49</v>
      </c>
      <c r="EA249">
        <v>6.1769999999999996</v>
      </c>
      <c r="EB249">
        <v>720</v>
      </c>
      <c r="EC249">
        <v>123.65</v>
      </c>
      <c r="ED249">
        <v>0.51</v>
      </c>
      <c r="EE249">
        <v>35.200000000000003</v>
      </c>
      <c r="EF249">
        <v>120.29</v>
      </c>
      <c r="EG249">
        <v>5.7720000000000002</v>
      </c>
      <c r="EH249">
        <v>683.4</v>
      </c>
      <c r="EI249">
        <v>120.540001</v>
      </c>
      <c r="EJ249">
        <v>4.8979999999999997</v>
      </c>
      <c r="EK249">
        <v>545.20001200000002</v>
      </c>
      <c r="EL249">
        <v>19.991485999999998</v>
      </c>
      <c r="EM249">
        <v>5.1245570000000003</v>
      </c>
      <c r="EN249">
        <v>3.2432219999999998</v>
      </c>
      <c r="EO249">
        <v>-10.573316999999999</v>
      </c>
      <c r="EP249">
        <v>-5.7679790000000004</v>
      </c>
      <c r="EQ249">
        <v>-14.627171000000001</v>
      </c>
      <c r="ER249">
        <v>100.986177</v>
      </c>
      <c r="ES249">
        <v>97.038837999999998</v>
      </c>
      <c r="ET249">
        <v>98.611946000000003</v>
      </c>
      <c r="EU249">
        <v>0.28903299999999998</v>
      </c>
      <c r="EV249">
        <v>16269.465225</v>
      </c>
      <c r="EW249" t="s">
        <v>1173</v>
      </c>
      <c r="EX249" t="s">
        <v>1173</v>
      </c>
      <c r="EY249">
        <v>12228.617045000001</v>
      </c>
    </row>
    <row r="250" spans="1:155" x14ac:dyDescent="0.25">
      <c r="A250" s="741">
        <v>46299</v>
      </c>
      <c r="B250" s="740">
        <v>0.34158564814814812</v>
      </c>
      <c r="C250">
        <v>13500</v>
      </c>
      <c r="D250">
        <v>0</v>
      </c>
      <c r="E250">
        <v>0</v>
      </c>
      <c r="F250">
        <v>80.372929999999997</v>
      </c>
      <c r="G250">
        <v>77.20926</v>
      </c>
      <c r="H250">
        <v>68.732962000000001</v>
      </c>
      <c r="I250">
        <v>77.728365999999994</v>
      </c>
      <c r="J250">
        <v>81.978897000000003</v>
      </c>
      <c r="K250">
        <v>78.528418000000002</v>
      </c>
      <c r="L250">
        <v>75.41601</v>
      </c>
      <c r="M250">
        <v>77.704621000000003</v>
      </c>
      <c r="N250">
        <v>-0.18259300000000001</v>
      </c>
      <c r="O250">
        <v>-0.67544300000000002</v>
      </c>
      <c r="P250">
        <v>-0.79755799999999999</v>
      </c>
      <c r="Q250">
        <v>-1.1445129999999999</v>
      </c>
      <c r="R250">
        <v>-2.7725399999999998</v>
      </c>
      <c r="S250">
        <v>-3.2292930000000002</v>
      </c>
      <c r="T250">
        <v>-2.2348300000000001</v>
      </c>
      <c r="U250">
        <v>-0.389907</v>
      </c>
      <c r="V250">
        <v>2.6047669999999998</v>
      </c>
      <c r="W250">
        <v>3.3558520000000001</v>
      </c>
      <c r="X250">
        <v>1.0110030000000001</v>
      </c>
      <c r="Y250">
        <v>-0.68784500000000004</v>
      </c>
      <c r="Z250">
        <v>2.5749390000000001</v>
      </c>
      <c r="AA250">
        <v>2.4004919999999998</v>
      </c>
      <c r="AB250">
        <v>1.926769</v>
      </c>
      <c r="AC250">
        <v>-2.612333</v>
      </c>
      <c r="AD250">
        <v>0.63410900000000003</v>
      </c>
      <c r="AE250">
        <v>0.70426500000000003</v>
      </c>
      <c r="AF250">
        <v>-1.125049</v>
      </c>
      <c r="AG250">
        <v>-6.0820369999999997</v>
      </c>
      <c r="AH250">
        <v>9.0244909999999994</v>
      </c>
      <c r="AI250">
        <v>12.544836999999999</v>
      </c>
      <c r="AJ250">
        <v>-11.342461999999999</v>
      </c>
      <c r="AK250">
        <v>0.24959100000000001</v>
      </c>
      <c r="AL250">
        <v>5.2848800000000002</v>
      </c>
      <c r="AM250">
        <v>-0.34645199999999998</v>
      </c>
      <c r="AN250">
        <v>4.0351439999999998</v>
      </c>
      <c r="AO250">
        <v>-0.92169500000000004</v>
      </c>
      <c r="AP250">
        <v>2.3979560000000002</v>
      </c>
      <c r="AQ250">
        <v>-2.3845130000000001</v>
      </c>
      <c r="AR250">
        <v>2.3999299999999999</v>
      </c>
      <c r="AS250">
        <v>-3.2851189999999999</v>
      </c>
      <c r="AT250">
        <v>1.4192979999999999</v>
      </c>
      <c r="AU250">
        <v>-2.5219510000000001</v>
      </c>
      <c r="AV250">
        <v>1.565428</v>
      </c>
      <c r="AW250">
        <v>-0.27082000000000001</v>
      </c>
      <c r="AX250">
        <v>3.773164</v>
      </c>
      <c r="AY250">
        <v>-0.57781000000000005</v>
      </c>
      <c r="AZ250">
        <v>3.8356300000000001</v>
      </c>
      <c r="BA250">
        <v>-1.7192050000000001</v>
      </c>
      <c r="BB250">
        <v>2.9564240000000002</v>
      </c>
      <c r="BC250">
        <v>-2.4542350000000002</v>
      </c>
      <c r="BD250">
        <v>2.122455</v>
      </c>
      <c r="BE250">
        <v>-3.0877189999999999</v>
      </c>
      <c r="BF250">
        <v>1.202472</v>
      </c>
      <c r="BG250">
        <v>-2.5638030000000001</v>
      </c>
      <c r="BH250">
        <v>0.52140399999999998</v>
      </c>
      <c r="BI250">
        <v>4.0635999999999999E-2</v>
      </c>
      <c r="BJ250">
        <v>4.5142610000000003</v>
      </c>
      <c r="BK250">
        <v>-0.38772800000000002</v>
      </c>
      <c r="BL250">
        <v>3.3108979999999999</v>
      </c>
      <c r="BM250">
        <v>-1.2356910000000001</v>
      </c>
      <c r="BN250">
        <v>2.7906089999999999</v>
      </c>
      <c r="BO250">
        <v>-2.3264550000000002</v>
      </c>
      <c r="BP250">
        <v>0.77840299999999996</v>
      </c>
      <c r="BQ250">
        <v>-2.8719890000000001</v>
      </c>
      <c r="BR250">
        <v>0.72686600000000001</v>
      </c>
      <c r="BS250">
        <v>-2.5479859999999999</v>
      </c>
      <c r="BT250">
        <v>0.96081399999999995</v>
      </c>
      <c r="BU250">
        <v>0.24956100000000001</v>
      </c>
      <c r="BV250">
        <v>3.645105</v>
      </c>
      <c r="BW250">
        <v>-6.7348000000000005E-2</v>
      </c>
      <c r="BX250">
        <v>3.5806689999999999</v>
      </c>
      <c r="BY250">
        <v>-1.363029</v>
      </c>
      <c r="BZ250">
        <v>1.9328129999999999</v>
      </c>
      <c r="CA250">
        <v>-2.295512</v>
      </c>
      <c r="CB250">
        <v>0.148977</v>
      </c>
      <c r="CC250">
        <v>-2.3648729999999998</v>
      </c>
      <c r="CD250">
        <v>1.786035</v>
      </c>
      <c r="CE250">
        <v>-2.272135</v>
      </c>
      <c r="CF250">
        <v>0.34067599999999998</v>
      </c>
      <c r="CG250">
        <v>-2.7937E-2</v>
      </c>
      <c r="CH250">
        <v>2.7085870000000001</v>
      </c>
      <c r="CI250">
        <v>-0.491568</v>
      </c>
      <c r="CJ250">
        <v>1.887205</v>
      </c>
      <c r="CK250">
        <v>-1.0413779999999999</v>
      </c>
      <c r="CL250">
        <v>1.578193</v>
      </c>
      <c r="CM250">
        <v>-2.147424</v>
      </c>
      <c r="CN250">
        <v>-0.103256</v>
      </c>
      <c r="CO250">
        <v>-2.8122199999999999</v>
      </c>
      <c r="CP250">
        <v>0.275891</v>
      </c>
      <c r="CQ250">
        <v>-2.681969</v>
      </c>
      <c r="CR250">
        <v>0.65587200000000001</v>
      </c>
      <c r="CS250">
        <v>0.74171799999999999</v>
      </c>
      <c r="CT250">
        <v>4.282769</v>
      </c>
      <c r="CU250">
        <v>-0.14985799999999999</v>
      </c>
      <c r="CV250">
        <v>2.2589869999999999</v>
      </c>
      <c r="CW250">
        <v>-1.106263</v>
      </c>
      <c r="CX250">
        <v>1.62758</v>
      </c>
      <c r="CY250">
        <v>-2.2382179999999998</v>
      </c>
      <c r="CZ250">
        <v>1.229255</v>
      </c>
      <c r="DA250">
        <v>-2.0077150000000001</v>
      </c>
      <c r="DB250">
        <v>-0.32289899999999999</v>
      </c>
      <c r="DC250">
        <v>-2.1597490000000001</v>
      </c>
      <c r="DD250">
        <v>2.4428459999999999</v>
      </c>
      <c r="DE250">
        <v>99.460114000000004</v>
      </c>
      <c r="DF250">
        <v>82.298095000000004</v>
      </c>
      <c r="DG250">
        <v>90.847949999999997</v>
      </c>
      <c r="DH250">
        <v>95.713695999999999</v>
      </c>
      <c r="DI250">
        <v>79.722063000000006</v>
      </c>
      <c r="DJ250">
        <v>96.129553000000001</v>
      </c>
      <c r="DK250">
        <v>103.20719</v>
      </c>
      <c r="DL250">
        <v>96.310908999999995</v>
      </c>
      <c r="DM250">
        <v>118.148321</v>
      </c>
      <c r="DN250">
        <v>81.784465999999995</v>
      </c>
      <c r="DO250">
        <v>122.195187</v>
      </c>
      <c r="DP250">
        <v>95.984627000000003</v>
      </c>
      <c r="DQ250">
        <v>112.385858</v>
      </c>
      <c r="DR250">
        <v>118.832448</v>
      </c>
      <c r="DS250">
        <v>114.89942600000001</v>
      </c>
      <c r="DT250">
        <v>16.459602</v>
      </c>
      <c r="DU250">
        <v>174.95283800000001</v>
      </c>
      <c r="DV250">
        <v>25.311513000000001</v>
      </c>
      <c r="DW250">
        <v>119.982618</v>
      </c>
      <c r="DX250">
        <v>14.013603</v>
      </c>
      <c r="DY250">
        <v>170.76414</v>
      </c>
      <c r="DZ250">
        <v>118.47</v>
      </c>
      <c r="EA250">
        <v>6.149</v>
      </c>
      <c r="EB250">
        <v>720.1</v>
      </c>
      <c r="EC250">
        <v>123.48</v>
      </c>
      <c r="ED250">
        <v>0.50600000000000001</v>
      </c>
      <c r="EE250">
        <v>34.700000000000003</v>
      </c>
      <c r="EF250">
        <v>120.47</v>
      </c>
      <c r="EG250">
        <v>5.7530000000000001</v>
      </c>
      <c r="EH250">
        <v>681.4</v>
      </c>
      <c r="EI250">
        <v>121.19000200000001</v>
      </c>
      <c r="EJ250">
        <v>2.6589999999999998</v>
      </c>
      <c r="EK250">
        <v>322.39999399999999</v>
      </c>
      <c r="EL250">
        <v>19.817456</v>
      </c>
      <c r="EM250">
        <v>10.771933000000001</v>
      </c>
      <c r="EN250">
        <v>3.4028559999999999</v>
      </c>
      <c r="EO250">
        <v>-10.792965000000001</v>
      </c>
      <c r="EP250">
        <v>1.772904</v>
      </c>
      <c r="EQ250">
        <v>-14.745317999999999</v>
      </c>
      <c r="ER250">
        <v>100.31195</v>
      </c>
      <c r="ES250">
        <v>75.099609999999998</v>
      </c>
      <c r="ET250">
        <v>98.595646000000002</v>
      </c>
      <c r="EU250">
        <v>0.29309000000000002</v>
      </c>
      <c r="EV250">
        <v>16281.460908999999</v>
      </c>
      <c r="EW250" t="s">
        <v>1173</v>
      </c>
      <c r="EX250" t="s">
        <v>1173</v>
      </c>
      <c r="EY250">
        <v>12237.264952</v>
      </c>
    </row>
    <row r="251" spans="1:155" x14ac:dyDescent="0.25">
      <c r="A251" s="741">
        <v>46299</v>
      </c>
      <c r="B251" s="740">
        <v>0.34228009259259257</v>
      </c>
      <c r="C251">
        <v>13560</v>
      </c>
      <c r="D251">
        <v>0</v>
      </c>
      <c r="E251">
        <v>0</v>
      </c>
      <c r="F251">
        <v>80.239515999999995</v>
      </c>
      <c r="G251">
        <v>77.183216999999999</v>
      </c>
      <c r="H251">
        <v>68.670911000000004</v>
      </c>
      <c r="I251">
        <v>77.707530000000006</v>
      </c>
      <c r="J251">
        <v>81.864725000000007</v>
      </c>
      <c r="K251">
        <v>78.651038</v>
      </c>
      <c r="L251">
        <v>75.409768</v>
      </c>
      <c r="M251">
        <v>77.784289999999999</v>
      </c>
      <c r="N251">
        <v>-0.21656700000000001</v>
      </c>
      <c r="O251">
        <v>-0.55035100000000003</v>
      </c>
      <c r="P251">
        <v>0.38168800000000003</v>
      </c>
      <c r="Q251">
        <v>-0.119478</v>
      </c>
      <c r="R251">
        <v>-2.8224779999999998</v>
      </c>
      <c r="S251">
        <v>-3.3549639999999998</v>
      </c>
      <c r="T251">
        <v>-2.2943370000000001</v>
      </c>
      <c r="U251">
        <v>-0.53940999999999995</v>
      </c>
      <c r="V251">
        <v>2.6146560000000001</v>
      </c>
      <c r="W251">
        <v>3.8367309999999999</v>
      </c>
      <c r="X251">
        <v>1.7452350000000001</v>
      </c>
      <c r="Y251">
        <v>-0.57990900000000001</v>
      </c>
      <c r="Z251">
        <v>2.5240290000000001</v>
      </c>
      <c r="AA251">
        <v>2.2593269999999999</v>
      </c>
      <c r="AB251">
        <v>1.9832700000000001</v>
      </c>
      <c r="AC251">
        <v>-2.516937</v>
      </c>
      <c r="AD251">
        <v>1.0992230000000001</v>
      </c>
      <c r="AE251">
        <v>2.3508010000000001</v>
      </c>
      <c r="AF251">
        <v>-1.2565029999999999</v>
      </c>
      <c r="AG251">
        <v>-6.109553</v>
      </c>
      <c r="AH251">
        <v>8.8826199999999993</v>
      </c>
      <c r="AI251">
        <v>23.957338</v>
      </c>
      <c r="AJ251">
        <v>-11.452131</v>
      </c>
      <c r="AK251">
        <v>0.24951300000000001</v>
      </c>
      <c r="AL251">
        <v>5.2884890000000002</v>
      </c>
      <c r="AM251">
        <v>-0.35205799999999998</v>
      </c>
      <c r="AN251">
        <v>4.0337079999999998</v>
      </c>
      <c r="AO251">
        <v>-0.91017300000000001</v>
      </c>
      <c r="AP251">
        <v>2.3739720000000002</v>
      </c>
      <c r="AQ251">
        <v>-2.383168</v>
      </c>
      <c r="AR251">
        <v>2.3876050000000002</v>
      </c>
      <c r="AS251">
        <v>-3.288729</v>
      </c>
      <c r="AT251">
        <v>1.395823</v>
      </c>
      <c r="AU251">
        <v>-2.5330439999999999</v>
      </c>
      <c r="AV251">
        <v>1.5608580000000001</v>
      </c>
      <c r="AW251">
        <v>-0.25914799999999999</v>
      </c>
      <c r="AX251">
        <v>3.7829269999999999</v>
      </c>
      <c r="AY251">
        <v>-0.59804000000000002</v>
      </c>
      <c r="AZ251">
        <v>3.8534079999999999</v>
      </c>
      <c r="BA251">
        <v>-1.6980329999999999</v>
      </c>
      <c r="BB251">
        <v>2.9440439999999999</v>
      </c>
      <c r="BC251">
        <v>-2.455587</v>
      </c>
      <c r="BD251">
        <v>2.130322</v>
      </c>
      <c r="BE251">
        <v>-3.0824950000000002</v>
      </c>
      <c r="BF251">
        <v>1.213657</v>
      </c>
      <c r="BG251">
        <v>-2.5544090000000002</v>
      </c>
      <c r="BH251">
        <v>0.52311300000000005</v>
      </c>
      <c r="BI251">
        <v>4.3270000000000003E-2</v>
      </c>
      <c r="BJ251">
        <v>4.5104709999999999</v>
      </c>
      <c r="BK251">
        <v>-0.40449099999999999</v>
      </c>
      <c r="BL251">
        <v>3.296068</v>
      </c>
      <c r="BM251">
        <v>-1.2446060000000001</v>
      </c>
      <c r="BN251">
        <v>2.7980800000000001</v>
      </c>
      <c r="BO251">
        <v>-2.3161420000000001</v>
      </c>
      <c r="BP251">
        <v>0.79835699999999998</v>
      </c>
      <c r="BQ251">
        <v>-2.8820869999999998</v>
      </c>
      <c r="BR251">
        <v>0.69835199999999997</v>
      </c>
      <c r="BS251">
        <v>-2.5432459999999999</v>
      </c>
      <c r="BT251">
        <v>0.91662299999999997</v>
      </c>
      <c r="BU251">
        <v>0.242869</v>
      </c>
      <c r="BV251">
        <v>3.6026060000000002</v>
      </c>
      <c r="BW251">
        <v>-8.8368000000000002E-2</v>
      </c>
      <c r="BX251">
        <v>3.5410249999999999</v>
      </c>
      <c r="BY251">
        <v>-1.393249</v>
      </c>
      <c r="BZ251">
        <v>1.8999950000000001</v>
      </c>
      <c r="CA251">
        <v>-2.2849569999999999</v>
      </c>
      <c r="CB251">
        <v>0.10821699999999999</v>
      </c>
      <c r="CC251">
        <v>-2.3715999999999999</v>
      </c>
      <c r="CD251">
        <v>1.7604580000000001</v>
      </c>
      <c r="CE251">
        <v>-2.3052899999999998</v>
      </c>
      <c r="CF251">
        <v>0.31387300000000001</v>
      </c>
      <c r="CG251">
        <v>-5.1983000000000001E-2</v>
      </c>
      <c r="CH251">
        <v>2.669826</v>
      </c>
      <c r="CI251">
        <v>-0.50971</v>
      </c>
      <c r="CJ251">
        <v>1.8930849999999999</v>
      </c>
      <c r="CK251">
        <v>-1.0346709999999999</v>
      </c>
      <c r="CL251">
        <v>1.5369360000000001</v>
      </c>
      <c r="CM251">
        <v>-2.1615660000000001</v>
      </c>
      <c r="CN251">
        <v>-0.115289</v>
      </c>
      <c r="CO251">
        <v>-2.8437950000000001</v>
      </c>
      <c r="CP251">
        <v>0.24695600000000001</v>
      </c>
      <c r="CQ251">
        <v>-2.695262</v>
      </c>
      <c r="CR251">
        <v>0.62095299999999998</v>
      </c>
      <c r="CS251">
        <v>0.73957200000000001</v>
      </c>
      <c r="CT251">
        <v>4.2358320000000003</v>
      </c>
      <c r="CU251">
        <v>-0.18370900000000001</v>
      </c>
      <c r="CV251">
        <v>2.2340089999999999</v>
      </c>
      <c r="CW251">
        <v>-1.097583</v>
      </c>
      <c r="CX251">
        <v>1.600149</v>
      </c>
      <c r="CY251">
        <v>-2.1726260000000002</v>
      </c>
      <c r="CZ251">
        <v>1.1976560000000001</v>
      </c>
      <c r="DA251">
        <v>-2.0164149999999998</v>
      </c>
      <c r="DB251">
        <v>-0.34636899999999998</v>
      </c>
      <c r="DC251">
        <v>-2.1494450000000001</v>
      </c>
      <c r="DD251">
        <v>2.4104619999999999</v>
      </c>
      <c r="DE251">
        <v>99.334698000000003</v>
      </c>
      <c r="DF251">
        <v>82.282585999999995</v>
      </c>
      <c r="DG251">
        <v>90.295350999999997</v>
      </c>
      <c r="DH251">
        <v>93.742914999999996</v>
      </c>
      <c r="DI251">
        <v>79.278170000000003</v>
      </c>
      <c r="DJ251">
        <v>95.816429999999997</v>
      </c>
      <c r="DK251">
        <v>103.139124</v>
      </c>
      <c r="DL251">
        <v>96.030445999999998</v>
      </c>
      <c r="DM251">
        <v>107.400792</v>
      </c>
      <c r="DN251">
        <v>79.686122999999995</v>
      </c>
      <c r="DO251">
        <v>122.54201399999999</v>
      </c>
      <c r="DP251">
        <v>95.560243</v>
      </c>
      <c r="DQ251">
        <v>112.501065</v>
      </c>
      <c r="DR251">
        <v>106.92884599999999</v>
      </c>
      <c r="DS251">
        <v>114.580641</v>
      </c>
      <c r="DT251">
        <v>16.467766000000001</v>
      </c>
      <c r="DU251">
        <v>174.71219500000001</v>
      </c>
      <c r="DV251">
        <v>26.204678999999999</v>
      </c>
      <c r="DW251">
        <v>49.913643999999998</v>
      </c>
      <c r="DX251">
        <v>13.973269</v>
      </c>
      <c r="DY251">
        <v>169.739757</v>
      </c>
      <c r="DZ251">
        <v>118.57</v>
      </c>
      <c r="EA251">
        <v>6.1390000000000002</v>
      </c>
      <c r="EB251">
        <v>720.9</v>
      </c>
      <c r="EC251">
        <v>123.63</v>
      </c>
      <c r="ED251">
        <v>0.50600000000000001</v>
      </c>
      <c r="EE251">
        <v>34.9</v>
      </c>
      <c r="EF251">
        <v>120.51</v>
      </c>
      <c r="EG251">
        <v>5.7590000000000003</v>
      </c>
      <c r="EH251">
        <v>681.8</v>
      </c>
      <c r="EI251">
        <v>120.529999</v>
      </c>
      <c r="EJ251">
        <v>4.8970000000000002</v>
      </c>
      <c r="EK251">
        <v>544.90002400000003</v>
      </c>
      <c r="EL251">
        <v>19.662800000000001</v>
      </c>
      <c r="EM251">
        <v>21.038906999999998</v>
      </c>
      <c r="EN251">
        <v>3.3605010000000002</v>
      </c>
      <c r="EO251">
        <v>-10.78018</v>
      </c>
      <c r="EP251">
        <v>2.918431</v>
      </c>
      <c r="EQ251">
        <v>-14.812632000000001</v>
      </c>
      <c r="ER251">
        <v>100.21410299999999</v>
      </c>
      <c r="ES251">
        <v>28.074224999999998</v>
      </c>
      <c r="ET251">
        <v>98.171593000000001</v>
      </c>
      <c r="EU251">
        <v>0.28230300000000003</v>
      </c>
      <c r="EV251">
        <v>16293.452848999999</v>
      </c>
      <c r="EW251" t="s">
        <v>1173</v>
      </c>
      <c r="EX251" t="s">
        <v>1173</v>
      </c>
      <c r="EY251">
        <v>12245.874979</v>
      </c>
    </row>
    <row r="252" spans="1:155" x14ac:dyDescent="0.25">
      <c r="A252" s="741">
        <v>46299</v>
      </c>
      <c r="B252" s="740">
        <v>0.34297453703703706</v>
      </c>
      <c r="C252">
        <v>13620</v>
      </c>
      <c r="D252">
        <v>0</v>
      </c>
      <c r="E252">
        <v>0</v>
      </c>
      <c r="F252">
        <v>80.220419000000007</v>
      </c>
      <c r="G252">
        <v>77.202392000000003</v>
      </c>
      <c r="H252">
        <v>68.695811000000006</v>
      </c>
      <c r="I252">
        <v>77.681625999999994</v>
      </c>
      <c r="J252">
        <v>81.775667999999996</v>
      </c>
      <c r="K252">
        <v>78.706757999999994</v>
      </c>
      <c r="L252">
        <v>75.412791999999996</v>
      </c>
      <c r="M252">
        <v>77.671937</v>
      </c>
      <c r="N252">
        <v>-5.4940999999999997E-2</v>
      </c>
      <c r="O252">
        <v>-0.44874399999999998</v>
      </c>
      <c r="P252">
        <v>0.98804400000000003</v>
      </c>
      <c r="Q252">
        <v>0.39419999999999999</v>
      </c>
      <c r="R252">
        <v>-2.8591329999999999</v>
      </c>
      <c r="S252">
        <v>-3.5435469999999998</v>
      </c>
      <c r="T252">
        <v>-2.4578950000000002</v>
      </c>
      <c r="U252">
        <v>-0.69188700000000003</v>
      </c>
      <c r="V252">
        <v>2.6697600000000001</v>
      </c>
      <c r="W252">
        <v>4.1355839999999997</v>
      </c>
      <c r="X252">
        <v>2.1302349999999999</v>
      </c>
      <c r="Y252">
        <v>-0.49897999999999998</v>
      </c>
      <c r="Z252">
        <v>2.3320789999999998</v>
      </c>
      <c r="AA252">
        <v>2.5949110000000002</v>
      </c>
      <c r="AB252">
        <v>2.1119119999999998</v>
      </c>
      <c r="AC252">
        <v>-2.4778380000000002</v>
      </c>
      <c r="AD252">
        <v>1.5165200000000001</v>
      </c>
      <c r="AE252">
        <v>1.512832</v>
      </c>
      <c r="AF252">
        <v>-1.2477149999999999</v>
      </c>
      <c r="AG252">
        <v>-6.1613360000000004</v>
      </c>
      <c r="AH252">
        <v>8.7979780000000005</v>
      </c>
      <c r="AI252">
        <v>0.89642900000000003</v>
      </c>
      <c r="AJ252">
        <v>-11.629308999999999</v>
      </c>
      <c r="AK252">
        <v>0.21689700000000001</v>
      </c>
      <c r="AL252">
        <v>5.2668169999999996</v>
      </c>
      <c r="AM252">
        <v>-0.37021700000000002</v>
      </c>
      <c r="AN252">
        <v>3.9890330000000001</v>
      </c>
      <c r="AO252">
        <v>-0.90553700000000004</v>
      </c>
      <c r="AP252">
        <v>2.3652350000000002</v>
      </c>
      <c r="AQ252">
        <v>-2.3905780000000001</v>
      </c>
      <c r="AR252">
        <v>2.3648060000000002</v>
      </c>
      <c r="AS252">
        <v>-3.3033679999999999</v>
      </c>
      <c r="AT252">
        <v>1.3898729999999999</v>
      </c>
      <c r="AU252">
        <v>-2.534392</v>
      </c>
      <c r="AV252">
        <v>1.522643</v>
      </c>
      <c r="AW252">
        <v>-0.28734399999999999</v>
      </c>
      <c r="AX252">
        <v>3.7319330000000002</v>
      </c>
      <c r="AY252">
        <v>-0.61653899999999995</v>
      </c>
      <c r="AZ252">
        <v>3.8088320000000002</v>
      </c>
      <c r="BA252">
        <v>-1.701757</v>
      </c>
      <c r="BB252">
        <v>2.8976289999999998</v>
      </c>
      <c r="BC252">
        <v>-2.4509059999999998</v>
      </c>
      <c r="BD252">
        <v>2.1073390000000001</v>
      </c>
      <c r="BE252">
        <v>-3.0815670000000002</v>
      </c>
      <c r="BF252">
        <v>1.171689</v>
      </c>
      <c r="BG252">
        <v>-2.5854879999999998</v>
      </c>
      <c r="BH252">
        <v>0.46215299999999998</v>
      </c>
      <c r="BI252">
        <v>5.3878000000000002E-2</v>
      </c>
      <c r="BJ252">
        <v>4.4857139999999998</v>
      </c>
      <c r="BK252">
        <v>-0.39660800000000002</v>
      </c>
      <c r="BL252">
        <v>3.272186</v>
      </c>
      <c r="BM252">
        <v>-1.272357</v>
      </c>
      <c r="BN252">
        <v>2.7567409999999999</v>
      </c>
      <c r="BO252">
        <v>-2.305409</v>
      </c>
      <c r="BP252">
        <v>0.79150299999999996</v>
      </c>
      <c r="BQ252">
        <v>-2.8894440000000001</v>
      </c>
      <c r="BR252">
        <v>0.68681400000000004</v>
      </c>
      <c r="BS252">
        <v>-2.5664389999999999</v>
      </c>
      <c r="BT252">
        <v>0.93323299999999998</v>
      </c>
      <c r="BU252">
        <v>0.249278</v>
      </c>
      <c r="BV252">
        <v>3.5951960000000001</v>
      </c>
      <c r="BW252">
        <v>-9.7668000000000005E-2</v>
      </c>
      <c r="BX252">
        <v>3.547733</v>
      </c>
      <c r="BY252">
        <v>-1.387418</v>
      </c>
      <c r="BZ252">
        <v>1.896002</v>
      </c>
      <c r="CA252">
        <v>-2.2848030000000001</v>
      </c>
      <c r="CB252">
        <v>0.101441</v>
      </c>
      <c r="CC252">
        <v>-2.360465</v>
      </c>
      <c r="CD252">
        <v>1.748022</v>
      </c>
      <c r="CE252">
        <v>-2.2732920000000001</v>
      </c>
      <c r="CF252">
        <v>0.322546</v>
      </c>
      <c r="CG252">
        <v>-1.9278E-2</v>
      </c>
      <c r="CH252">
        <v>2.6437499999999998</v>
      </c>
      <c r="CI252">
        <v>-0.50077099999999997</v>
      </c>
      <c r="CJ252">
        <v>1.843942</v>
      </c>
      <c r="CK252">
        <v>-1.022634</v>
      </c>
      <c r="CL252">
        <v>1.539247</v>
      </c>
      <c r="CM252">
        <v>-2.1193759999999999</v>
      </c>
      <c r="CN252">
        <v>-0.15004999999999999</v>
      </c>
      <c r="CO252">
        <v>-2.8109489999999999</v>
      </c>
      <c r="CP252">
        <v>0.217588</v>
      </c>
      <c r="CQ252">
        <v>-2.6820789999999999</v>
      </c>
      <c r="CR252">
        <v>0.62714499999999995</v>
      </c>
      <c r="CS252">
        <v>0.74299400000000004</v>
      </c>
      <c r="CT252">
        <v>4.2268020000000002</v>
      </c>
      <c r="CU252">
        <v>-0.15628900000000001</v>
      </c>
      <c r="CV252">
        <v>2.1931790000000002</v>
      </c>
      <c r="CW252">
        <v>-1.1002069999999999</v>
      </c>
      <c r="CX252">
        <v>1.5760749999999999</v>
      </c>
      <c r="CY252">
        <v>-2.1115430000000002</v>
      </c>
      <c r="CZ252">
        <v>1.2256819999999999</v>
      </c>
      <c r="DA252">
        <v>-2.0048370000000002</v>
      </c>
      <c r="DB252">
        <v>-0.340831</v>
      </c>
      <c r="DC252">
        <v>-2.1513080000000002</v>
      </c>
      <c r="DD252">
        <v>2.3998249999999999</v>
      </c>
      <c r="DE252">
        <v>99.627066999999997</v>
      </c>
      <c r="DF252">
        <v>82.397182000000001</v>
      </c>
      <c r="DG252">
        <v>89.961068999999995</v>
      </c>
      <c r="DH252">
        <v>96.345573999999999</v>
      </c>
      <c r="DI252">
        <v>79.134055000000004</v>
      </c>
      <c r="DJ252">
        <v>95.656464999999997</v>
      </c>
      <c r="DK252">
        <v>103.29950100000001</v>
      </c>
      <c r="DL252">
        <v>96.035977000000003</v>
      </c>
      <c r="DM252">
        <v>107.03858200000001</v>
      </c>
      <c r="DN252">
        <v>93.200265000000002</v>
      </c>
      <c r="DO252">
        <v>122.896582</v>
      </c>
      <c r="DP252">
        <v>95.412397999999996</v>
      </c>
      <c r="DQ252">
        <v>112.471165</v>
      </c>
      <c r="DR252">
        <v>130.54341600000001</v>
      </c>
      <c r="DS252">
        <v>114.690145</v>
      </c>
      <c r="DT252">
        <v>16.534193999999999</v>
      </c>
      <c r="DU252">
        <v>175.94058100000001</v>
      </c>
      <c r="DV252">
        <v>18.371013999999999</v>
      </c>
      <c r="DW252">
        <v>176.46083899999999</v>
      </c>
      <c r="DX252">
        <v>13.961509</v>
      </c>
      <c r="DY252">
        <v>169.59299999999999</v>
      </c>
      <c r="DZ252">
        <v>118.3</v>
      </c>
      <c r="EA252">
        <v>6.1660000000000004</v>
      </c>
      <c r="EB252">
        <v>721.8</v>
      </c>
      <c r="EC252">
        <v>120.94</v>
      </c>
      <c r="ED252">
        <v>6.0049999999999999</v>
      </c>
      <c r="EE252">
        <v>711.2</v>
      </c>
      <c r="EF252">
        <v>120.2</v>
      </c>
      <c r="EG252">
        <v>5.7590000000000003</v>
      </c>
      <c r="EH252">
        <v>680</v>
      </c>
      <c r="EI252">
        <v>120.510002</v>
      </c>
      <c r="EJ252">
        <v>4.899</v>
      </c>
      <c r="EK252">
        <v>545.29998799999998</v>
      </c>
      <c r="EL252">
        <v>19.474225000000001</v>
      </c>
      <c r="EM252">
        <v>8.7638529999999992</v>
      </c>
      <c r="EN252">
        <v>3.202963</v>
      </c>
      <c r="EO252">
        <v>-10.676247</v>
      </c>
      <c r="EP252">
        <v>-7.8674239999999998</v>
      </c>
      <c r="EQ252">
        <v>-14.832272</v>
      </c>
      <c r="ER252">
        <v>100.712621</v>
      </c>
      <c r="ES252">
        <v>100.92304799999999</v>
      </c>
      <c r="ET252">
        <v>98.110701000000006</v>
      </c>
      <c r="EU252">
        <v>0.27416200000000002</v>
      </c>
      <c r="EV252">
        <v>16305.455114</v>
      </c>
      <c r="EW252" t="s">
        <v>1173</v>
      </c>
      <c r="EX252" t="s">
        <v>1173</v>
      </c>
      <c r="EY252">
        <v>12254.961337000001</v>
      </c>
    </row>
    <row r="253" spans="1:155" x14ac:dyDescent="0.25">
      <c r="A253" s="741">
        <v>46299</v>
      </c>
      <c r="B253" s="740">
        <v>0.34366898148148151</v>
      </c>
      <c r="C253">
        <v>13680</v>
      </c>
      <c r="D253">
        <v>0</v>
      </c>
      <c r="E253">
        <v>0</v>
      </c>
      <c r="F253">
        <v>80.345205000000007</v>
      </c>
      <c r="G253">
        <v>77.272012000000004</v>
      </c>
      <c r="H253">
        <v>68.854635999999999</v>
      </c>
      <c r="I253">
        <v>77.712292000000005</v>
      </c>
      <c r="J253">
        <v>81.839293999999995</v>
      </c>
      <c r="K253">
        <v>78.65916</v>
      </c>
      <c r="L253">
        <v>75.425145999999998</v>
      </c>
      <c r="M253">
        <v>77.746995999999996</v>
      </c>
      <c r="N253">
        <v>-8.0244999999999997E-2</v>
      </c>
      <c r="O253">
        <v>-0.50273100000000004</v>
      </c>
      <c r="P253">
        <v>-0.22443299999999999</v>
      </c>
      <c r="Q253">
        <v>-0.71965100000000004</v>
      </c>
      <c r="R253">
        <v>-3.032797</v>
      </c>
      <c r="S253">
        <v>-3.5385119999999999</v>
      </c>
      <c r="T253">
        <v>-2.5979169999999998</v>
      </c>
      <c r="U253">
        <v>-0.79035500000000003</v>
      </c>
      <c r="V253">
        <v>2.6510030000000002</v>
      </c>
      <c r="W253">
        <v>3.8895460000000002</v>
      </c>
      <c r="X253">
        <v>1.5027999999999999</v>
      </c>
      <c r="Y253">
        <v>-0.63177399999999995</v>
      </c>
      <c r="Z253">
        <v>2.2201200000000001</v>
      </c>
      <c r="AA253">
        <v>2.4489339999999999</v>
      </c>
      <c r="AB253">
        <v>2.067755</v>
      </c>
      <c r="AC253">
        <v>-2.3766799999999999</v>
      </c>
      <c r="AD253">
        <v>0.87256500000000004</v>
      </c>
      <c r="AE253">
        <v>-2.8984160000000001</v>
      </c>
      <c r="AF253">
        <v>-1.367758</v>
      </c>
      <c r="AG253">
        <v>-6.3028320000000004</v>
      </c>
      <c r="AH253">
        <v>9.2333250000000007</v>
      </c>
      <c r="AI253">
        <v>-8.0564789999999995</v>
      </c>
      <c r="AJ253">
        <v>-11.680156</v>
      </c>
      <c r="AK253">
        <v>0.23996300000000001</v>
      </c>
      <c r="AL253">
        <v>5.2674770000000004</v>
      </c>
      <c r="AM253">
        <v>-0.40144999999999997</v>
      </c>
      <c r="AN253">
        <v>4.0223009999999997</v>
      </c>
      <c r="AO253">
        <v>-0.93422300000000003</v>
      </c>
      <c r="AP253">
        <v>2.3518840000000001</v>
      </c>
      <c r="AQ253">
        <v>-2.3845489999999998</v>
      </c>
      <c r="AR253">
        <v>2.3756780000000002</v>
      </c>
      <c r="AS253">
        <v>-3.2961170000000002</v>
      </c>
      <c r="AT253">
        <v>1.4129799999999999</v>
      </c>
      <c r="AU253">
        <v>-2.5301629999999999</v>
      </c>
      <c r="AV253">
        <v>1.560956</v>
      </c>
      <c r="AW253">
        <v>-0.28982599999999997</v>
      </c>
      <c r="AX253">
        <v>3.7386539999999999</v>
      </c>
      <c r="AY253">
        <v>-0.61532299999999995</v>
      </c>
      <c r="AZ253">
        <v>3.8311730000000002</v>
      </c>
      <c r="BA253">
        <v>-1.712582</v>
      </c>
      <c r="BB253">
        <v>2.932642</v>
      </c>
      <c r="BC253">
        <v>-2.4438939999999998</v>
      </c>
      <c r="BD253">
        <v>2.1359469999999998</v>
      </c>
      <c r="BE253">
        <v>-3.0798809999999999</v>
      </c>
      <c r="BF253">
        <v>1.173824</v>
      </c>
      <c r="BG253">
        <v>-2.5879789999999998</v>
      </c>
      <c r="BH253">
        <v>0.50492099999999995</v>
      </c>
      <c r="BI253">
        <v>2.7375E-2</v>
      </c>
      <c r="BJ253">
        <v>4.5032540000000001</v>
      </c>
      <c r="BK253">
        <v>-0.40066600000000002</v>
      </c>
      <c r="BL253">
        <v>3.2847</v>
      </c>
      <c r="BM253">
        <v>-1.2518860000000001</v>
      </c>
      <c r="BN253">
        <v>2.7789860000000002</v>
      </c>
      <c r="BO253">
        <v>-2.3061739999999999</v>
      </c>
      <c r="BP253">
        <v>0.78012700000000001</v>
      </c>
      <c r="BQ253">
        <v>-2.8911389999999999</v>
      </c>
      <c r="BR253">
        <v>0.67585600000000001</v>
      </c>
      <c r="BS253">
        <v>-2.5575060000000001</v>
      </c>
      <c r="BT253">
        <v>0.92227899999999996</v>
      </c>
      <c r="BU253">
        <v>0.23557700000000001</v>
      </c>
      <c r="BV253">
        <v>3.5723739999999999</v>
      </c>
      <c r="BW253">
        <v>-0.11045199999999999</v>
      </c>
      <c r="BX253">
        <v>3.53403</v>
      </c>
      <c r="BY253">
        <v>-1.3664970000000001</v>
      </c>
      <c r="BZ253">
        <v>1.8818680000000001</v>
      </c>
      <c r="CA253">
        <v>-2.2763089999999999</v>
      </c>
      <c r="CB253">
        <v>0.110828</v>
      </c>
      <c r="CC253">
        <v>-2.3569140000000002</v>
      </c>
      <c r="CD253">
        <v>1.7395689999999999</v>
      </c>
      <c r="CE253">
        <v>-2.2794789999999998</v>
      </c>
      <c r="CF253">
        <v>0.304064</v>
      </c>
      <c r="CG253">
        <v>-2.5294000000000001E-2</v>
      </c>
      <c r="CH253">
        <v>2.6512600000000002</v>
      </c>
      <c r="CI253">
        <v>-0.52143099999999998</v>
      </c>
      <c r="CJ253">
        <v>1.834414</v>
      </c>
      <c r="CK253">
        <v>-1.0246440000000001</v>
      </c>
      <c r="CL253">
        <v>1.513736</v>
      </c>
      <c r="CM253">
        <v>-2.1468859999999999</v>
      </c>
      <c r="CN253">
        <v>-0.13989299999999999</v>
      </c>
      <c r="CO253">
        <v>-2.8258079999999999</v>
      </c>
      <c r="CP253">
        <v>0.23352000000000001</v>
      </c>
      <c r="CQ253">
        <v>-2.6957680000000002</v>
      </c>
      <c r="CR253">
        <v>0.59736999999999996</v>
      </c>
      <c r="CS253">
        <v>0.71460800000000002</v>
      </c>
      <c r="CT253">
        <v>4.2123359999999996</v>
      </c>
      <c r="CU253">
        <v>-0.19858100000000001</v>
      </c>
      <c r="CV253">
        <v>2.1957070000000001</v>
      </c>
      <c r="CW253">
        <v>-1.1009059999999999</v>
      </c>
      <c r="CX253">
        <v>1.585086</v>
      </c>
      <c r="CY253">
        <v>-2.1247310000000001</v>
      </c>
      <c r="CZ253">
        <v>1.201954</v>
      </c>
      <c r="DA253">
        <v>-2.0197729999999998</v>
      </c>
      <c r="DB253">
        <v>-0.35434100000000002</v>
      </c>
      <c r="DC253">
        <v>-2.1662469999999998</v>
      </c>
      <c r="DD253">
        <v>2.419241</v>
      </c>
      <c r="DE253">
        <v>100.70068999999999</v>
      </c>
      <c r="DF253">
        <v>82.171559000000002</v>
      </c>
      <c r="DG253">
        <v>89.895598000000007</v>
      </c>
      <c r="DH253">
        <v>104.32195299999999</v>
      </c>
      <c r="DI253">
        <v>79.122570999999994</v>
      </c>
      <c r="DJ253">
        <v>95.596523000000005</v>
      </c>
      <c r="DK253">
        <v>104.41264099999999</v>
      </c>
      <c r="DL253">
        <v>96.303449999999998</v>
      </c>
      <c r="DM253">
        <v>128.81515999999999</v>
      </c>
      <c r="DN253">
        <v>102.132705</v>
      </c>
      <c r="DO253">
        <v>123.034389</v>
      </c>
      <c r="DP253">
        <v>95.383640999999997</v>
      </c>
      <c r="DQ253">
        <v>112.65075899999999</v>
      </c>
      <c r="DR253">
        <v>137.409209</v>
      </c>
      <c r="DS253">
        <v>114.99083</v>
      </c>
      <c r="DT253">
        <v>16.711224000000001</v>
      </c>
      <c r="DU253">
        <v>178.60874100000001</v>
      </c>
      <c r="DV253">
        <v>15.765674000000001</v>
      </c>
      <c r="DW253">
        <v>191.321226</v>
      </c>
      <c r="DX253">
        <v>13.804209</v>
      </c>
      <c r="DY253">
        <v>169.76619299999999</v>
      </c>
      <c r="DZ253">
        <v>118.13</v>
      </c>
      <c r="EA253">
        <v>6.1929999999999996</v>
      </c>
      <c r="EB253">
        <v>720.1</v>
      </c>
      <c r="EC253">
        <v>121.13</v>
      </c>
      <c r="ED253">
        <v>5.7649999999999997</v>
      </c>
      <c r="EE253">
        <v>683</v>
      </c>
      <c r="EF253">
        <v>120.06</v>
      </c>
      <c r="EG253">
        <v>5.726</v>
      </c>
      <c r="EH253">
        <v>680.4</v>
      </c>
      <c r="EI253">
        <v>120.459999</v>
      </c>
      <c r="EJ253">
        <v>4.8959999999999999</v>
      </c>
      <c r="EK253">
        <v>544.70001200000002</v>
      </c>
      <c r="EL253">
        <v>19.633417999999999</v>
      </c>
      <c r="EM253">
        <v>3.8327499999999999</v>
      </c>
      <c r="EN253">
        <v>3.4154179999999998</v>
      </c>
      <c r="EO253">
        <v>-10.400093</v>
      </c>
      <c r="EP253">
        <v>-11.889229</v>
      </c>
      <c r="EQ253">
        <v>-15.095573999999999</v>
      </c>
      <c r="ER253">
        <v>101.78739</v>
      </c>
      <c r="ES253">
        <v>106.763908</v>
      </c>
      <c r="ET253">
        <v>98.182558</v>
      </c>
      <c r="EU253">
        <v>0.27279500000000001</v>
      </c>
      <c r="EV253">
        <v>16317.479851</v>
      </c>
      <c r="EW253" t="s">
        <v>1173</v>
      </c>
      <c r="EX253" t="s">
        <v>1173</v>
      </c>
      <c r="EY253">
        <v>12264.045034999999</v>
      </c>
    </row>
    <row r="254" spans="1:155" x14ac:dyDescent="0.25">
      <c r="A254" s="741">
        <v>46299</v>
      </c>
      <c r="B254" s="740">
        <v>0.34436342592592595</v>
      </c>
      <c r="C254">
        <v>13740</v>
      </c>
      <c r="D254">
        <v>0</v>
      </c>
      <c r="E254">
        <v>0</v>
      </c>
      <c r="F254">
        <v>80.472975000000005</v>
      </c>
      <c r="G254">
        <v>77.221625000000003</v>
      </c>
      <c r="H254">
        <v>69.039868999999996</v>
      </c>
      <c r="I254">
        <v>77.728722000000005</v>
      </c>
      <c r="J254">
        <v>81.954950999999994</v>
      </c>
      <c r="K254">
        <v>78.639820999999998</v>
      </c>
      <c r="L254">
        <v>75.472717000000003</v>
      </c>
      <c r="M254">
        <v>77.761598000000006</v>
      </c>
      <c r="N254">
        <v>-3.8681E-2</v>
      </c>
      <c r="O254">
        <v>-0.55176899999999995</v>
      </c>
      <c r="P254">
        <v>-0.95605399999999996</v>
      </c>
      <c r="Q254">
        <v>-1.283623</v>
      </c>
      <c r="R254">
        <v>-3.2086389999999998</v>
      </c>
      <c r="S254">
        <v>-3.7219280000000001</v>
      </c>
      <c r="T254">
        <v>-2.7391730000000001</v>
      </c>
      <c r="U254">
        <v>-0.72118700000000002</v>
      </c>
      <c r="V254">
        <v>2.6689259999999999</v>
      </c>
      <c r="W254">
        <v>3.340417</v>
      </c>
      <c r="X254">
        <v>1.2233689999999999</v>
      </c>
      <c r="Y254">
        <v>-0.82269199999999998</v>
      </c>
      <c r="Z254">
        <v>2.2856169999999998</v>
      </c>
      <c r="AA254">
        <v>2.603694</v>
      </c>
      <c r="AB254">
        <v>2.031612</v>
      </c>
      <c r="AC254">
        <v>-2.2952870000000001</v>
      </c>
      <c r="AD254">
        <v>0.52913699999999997</v>
      </c>
      <c r="AE254">
        <v>-4.2411269999999996</v>
      </c>
      <c r="AF254">
        <v>-1.4701360000000001</v>
      </c>
      <c r="AG254">
        <v>-6.395734</v>
      </c>
      <c r="AH254">
        <v>9.5289359999999999</v>
      </c>
      <c r="AI254">
        <v>-10.373486</v>
      </c>
      <c r="AJ254">
        <v>-11.725911999999999</v>
      </c>
      <c r="AK254">
        <v>0.19828399999999999</v>
      </c>
      <c r="AL254">
        <v>5.2412929999999998</v>
      </c>
      <c r="AM254">
        <v>-0.39041100000000001</v>
      </c>
      <c r="AN254">
        <v>4.0057119999999999</v>
      </c>
      <c r="AO254">
        <v>-0.94016500000000003</v>
      </c>
      <c r="AP254">
        <v>2.3381460000000001</v>
      </c>
      <c r="AQ254">
        <v>-2.3830840000000002</v>
      </c>
      <c r="AR254">
        <v>2.3770470000000001</v>
      </c>
      <c r="AS254">
        <v>-3.2984499999999999</v>
      </c>
      <c r="AT254">
        <v>1.39175</v>
      </c>
      <c r="AU254">
        <v>-2.5529130000000002</v>
      </c>
      <c r="AV254">
        <v>1.504237</v>
      </c>
      <c r="AW254">
        <v>-0.29380800000000001</v>
      </c>
      <c r="AX254">
        <v>3.7333180000000001</v>
      </c>
      <c r="AY254">
        <v>-0.61190699999999998</v>
      </c>
      <c r="AZ254">
        <v>3.7898939999999999</v>
      </c>
      <c r="BA254">
        <v>-1.6949129999999999</v>
      </c>
      <c r="BB254">
        <v>2.8778809999999999</v>
      </c>
      <c r="BC254">
        <v>-2.4318580000000001</v>
      </c>
      <c r="BD254">
        <v>2.1202670000000001</v>
      </c>
      <c r="BE254">
        <v>-3.0759889999999999</v>
      </c>
      <c r="BF254">
        <v>1.144023</v>
      </c>
      <c r="BG254">
        <v>-2.5808420000000001</v>
      </c>
      <c r="BH254">
        <v>0.48467199999999999</v>
      </c>
      <c r="BI254">
        <v>4.5920000000000002E-2</v>
      </c>
      <c r="BJ254">
        <v>4.4560279999999999</v>
      </c>
      <c r="BK254">
        <v>-0.41356900000000002</v>
      </c>
      <c r="BL254">
        <v>3.259916</v>
      </c>
      <c r="BM254">
        <v>-1.261566</v>
      </c>
      <c r="BN254">
        <v>2.7738559999999999</v>
      </c>
      <c r="BO254">
        <v>-2.2849149999999998</v>
      </c>
      <c r="BP254">
        <v>0.77313600000000005</v>
      </c>
      <c r="BQ254">
        <v>-2.9014190000000002</v>
      </c>
      <c r="BR254">
        <v>0.68810199999999999</v>
      </c>
      <c r="BS254">
        <v>-2.5637530000000002</v>
      </c>
      <c r="BT254">
        <v>0.93175200000000002</v>
      </c>
      <c r="BU254">
        <v>0.215779</v>
      </c>
      <c r="BV254">
        <v>3.604603</v>
      </c>
      <c r="BW254">
        <v>-9.4677999999999998E-2</v>
      </c>
      <c r="BX254">
        <v>3.5397180000000001</v>
      </c>
      <c r="BY254">
        <v>-1.3718790000000001</v>
      </c>
      <c r="BZ254">
        <v>1.891607</v>
      </c>
      <c r="CA254">
        <v>-2.2743899999999999</v>
      </c>
      <c r="CB254">
        <v>0.123365</v>
      </c>
      <c r="CC254">
        <v>-2.3843269999999999</v>
      </c>
      <c r="CD254">
        <v>1.751959</v>
      </c>
      <c r="CE254">
        <v>-2.2813859999999999</v>
      </c>
      <c r="CF254">
        <v>0.29783199999999999</v>
      </c>
      <c r="CG254">
        <v>-6.8957000000000004E-2</v>
      </c>
      <c r="CH254">
        <v>2.6407400000000001</v>
      </c>
      <c r="CI254">
        <v>-0.53200199999999997</v>
      </c>
      <c r="CJ254">
        <v>1.8616600000000001</v>
      </c>
      <c r="CK254">
        <v>-1.0418190000000001</v>
      </c>
      <c r="CL254">
        <v>1.5284340000000001</v>
      </c>
      <c r="CM254">
        <v>-2.1427659999999999</v>
      </c>
      <c r="CN254">
        <v>-0.109622</v>
      </c>
      <c r="CO254">
        <v>-2.8552740000000001</v>
      </c>
      <c r="CP254">
        <v>0.233907</v>
      </c>
      <c r="CQ254">
        <v>-2.7116180000000001</v>
      </c>
      <c r="CR254">
        <v>0.64437699999999998</v>
      </c>
      <c r="CS254">
        <v>0.69514900000000002</v>
      </c>
      <c r="CT254">
        <v>4.2291040000000004</v>
      </c>
      <c r="CU254">
        <v>-0.199263</v>
      </c>
      <c r="CV254">
        <v>2.19733</v>
      </c>
      <c r="CW254">
        <v>-1.101126</v>
      </c>
      <c r="CX254">
        <v>1.613245</v>
      </c>
      <c r="CY254">
        <v>-2.141839</v>
      </c>
      <c r="CZ254">
        <v>1.2185999999999999</v>
      </c>
      <c r="DA254">
        <v>-2.0427390000000001</v>
      </c>
      <c r="DB254">
        <v>-0.32778400000000002</v>
      </c>
      <c r="DC254">
        <v>-2.1572309999999999</v>
      </c>
      <c r="DD254">
        <v>2.4314019999999998</v>
      </c>
      <c r="DE254">
        <v>101.012917</v>
      </c>
      <c r="DF254">
        <v>82.851675</v>
      </c>
      <c r="DG254">
        <v>90.084183999999993</v>
      </c>
      <c r="DH254">
        <v>104.518525</v>
      </c>
      <c r="DI254">
        <v>79.082397999999998</v>
      </c>
      <c r="DJ254">
        <v>95.899010000000004</v>
      </c>
      <c r="DK254">
        <v>104.551677</v>
      </c>
      <c r="DL254">
        <v>96.652682999999996</v>
      </c>
      <c r="DM254">
        <v>130.37848399999999</v>
      </c>
      <c r="DN254">
        <v>100.176666</v>
      </c>
      <c r="DO254">
        <v>123.094533</v>
      </c>
      <c r="DP254">
        <v>95.710882999999995</v>
      </c>
      <c r="DQ254">
        <v>112.87432800000001</v>
      </c>
      <c r="DR254">
        <v>138.97900200000001</v>
      </c>
      <c r="DS254">
        <v>115.20010600000001</v>
      </c>
      <c r="DT254">
        <v>16.707384999999999</v>
      </c>
      <c r="DU254">
        <v>178.84918999999999</v>
      </c>
      <c r="DV254">
        <v>14.598825</v>
      </c>
      <c r="DW254">
        <v>191.377499</v>
      </c>
      <c r="DX254">
        <v>13.794442</v>
      </c>
      <c r="DY254">
        <v>170.32746499999999</v>
      </c>
      <c r="DZ254">
        <v>118.33</v>
      </c>
      <c r="EA254">
        <v>6.194</v>
      </c>
      <c r="EB254">
        <v>726.1</v>
      </c>
      <c r="EC254">
        <v>121.14</v>
      </c>
      <c r="ED254">
        <v>5.6420000000000003</v>
      </c>
      <c r="EE254">
        <v>671.8</v>
      </c>
      <c r="EF254">
        <v>120.07</v>
      </c>
      <c r="EG254">
        <v>5.7549999999999999</v>
      </c>
      <c r="EH254">
        <v>678.3</v>
      </c>
      <c r="EI254">
        <v>120.57</v>
      </c>
      <c r="EJ254">
        <v>4.899</v>
      </c>
      <c r="EK254">
        <v>545.40002400000003</v>
      </c>
      <c r="EL254">
        <v>19.935005</v>
      </c>
      <c r="EM254">
        <v>3.4032650000000002</v>
      </c>
      <c r="EN254">
        <v>3.386047</v>
      </c>
      <c r="EO254">
        <v>-10.406069</v>
      </c>
      <c r="EP254">
        <v>-13.776751000000001</v>
      </c>
      <c r="EQ254">
        <v>-15.111959000000001</v>
      </c>
      <c r="ER254">
        <v>101.88371100000001</v>
      </c>
      <c r="ES254">
        <v>106.78543000000001</v>
      </c>
      <c r="ET254">
        <v>98.415091000000004</v>
      </c>
      <c r="EU254">
        <v>0.26855299999999999</v>
      </c>
      <c r="EV254">
        <v>16329.539387000001</v>
      </c>
      <c r="EW254" t="s">
        <v>1173</v>
      </c>
      <c r="EX254" t="s">
        <v>1173</v>
      </c>
      <c r="EY254">
        <v>12273.128756</v>
      </c>
    </row>
    <row r="255" spans="1:155" x14ac:dyDescent="0.25">
      <c r="A255" s="741">
        <v>46299</v>
      </c>
      <c r="B255" s="740">
        <v>0.34505787037037039</v>
      </c>
      <c r="C255">
        <v>13800</v>
      </c>
      <c r="D255">
        <v>0</v>
      </c>
      <c r="E255">
        <v>0</v>
      </c>
      <c r="F255">
        <v>80.704515000000001</v>
      </c>
      <c r="G255">
        <v>77.287659000000005</v>
      </c>
      <c r="H255">
        <v>69.052094999999994</v>
      </c>
      <c r="I255">
        <v>77.763655999999997</v>
      </c>
      <c r="J255">
        <v>82.096125000000001</v>
      </c>
      <c r="K255">
        <v>78.713410999999994</v>
      </c>
      <c r="L255">
        <v>75.461330000000004</v>
      </c>
      <c r="M255">
        <v>77.807501000000002</v>
      </c>
      <c r="N255">
        <v>1.4631E-2</v>
      </c>
      <c r="O255">
        <v>-0.59691099999999997</v>
      </c>
      <c r="P255">
        <v>-1.5521229999999999</v>
      </c>
      <c r="Q255">
        <v>-1.8670359999999999</v>
      </c>
      <c r="R255">
        <v>-3.3556859999999999</v>
      </c>
      <c r="S255">
        <v>-3.786362</v>
      </c>
      <c r="T255">
        <v>-2.8411420000000001</v>
      </c>
      <c r="U255">
        <v>-0.92462200000000005</v>
      </c>
      <c r="V255">
        <v>2.6695630000000001</v>
      </c>
      <c r="W255">
        <v>3.2229009999999998</v>
      </c>
      <c r="X255">
        <v>0.84066399999999997</v>
      </c>
      <c r="Y255">
        <v>-0.91413599999999995</v>
      </c>
      <c r="Z255">
        <v>2.0799349999999999</v>
      </c>
      <c r="AA255">
        <v>2.5219330000000002</v>
      </c>
      <c r="AB255">
        <v>2.0372560000000002</v>
      </c>
      <c r="AC255">
        <v>-2.349885</v>
      </c>
      <c r="AD255">
        <v>0.183172</v>
      </c>
      <c r="AE255">
        <v>-5.2544940000000002</v>
      </c>
      <c r="AF255">
        <v>-1.6073139999999999</v>
      </c>
      <c r="AG255">
        <v>-6.4294260000000003</v>
      </c>
      <c r="AH255">
        <v>9.589677</v>
      </c>
      <c r="AI255">
        <v>-11.966267</v>
      </c>
      <c r="AJ255">
        <v>-11.741282</v>
      </c>
      <c r="AK255">
        <v>0.19336</v>
      </c>
      <c r="AL255">
        <v>5.2321939999999998</v>
      </c>
      <c r="AM255">
        <v>-0.39588899999999999</v>
      </c>
      <c r="AN255">
        <v>3.984197</v>
      </c>
      <c r="AO255">
        <v>-0.91857999999999995</v>
      </c>
      <c r="AP255">
        <v>2.34443</v>
      </c>
      <c r="AQ255">
        <v>-2.3851019999999998</v>
      </c>
      <c r="AR255">
        <v>2.366765</v>
      </c>
      <c r="AS255">
        <v>-3.3125369999999998</v>
      </c>
      <c r="AT255">
        <v>1.4027449999999999</v>
      </c>
      <c r="AU255">
        <v>-2.5585499999999999</v>
      </c>
      <c r="AV255">
        <v>1.514308</v>
      </c>
      <c r="AW255">
        <v>-0.32014199999999998</v>
      </c>
      <c r="AX255">
        <v>3.7071450000000001</v>
      </c>
      <c r="AY255">
        <v>-0.63686699999999996</v>
      </c>
      <c r="AZ255">
        <v>3.7951350000000001</v>
      </c>
      <c r="BA255">
        <v>-1.6970400000000001</v>
      </c>
      <c r="BB255">
        <v>2.8934510000000002</v>
      </c>
      <c r="BC255">
        <v>-2.4504800000000002</v>
      </c>
      <c r="BD255">
        <v>2.1183540000000001</v>
      </c>
      <c r="BE255">
        <v>-3.0940799999999999</v>
      </c>
      <c r="BF255">
        <v>1.16018</v>
      </c>
      <c r="BG255">
        <v>-2.6030950000000002</v>
      </c>
      <c r="BH255">
        <v>0.44376900000000002</v>
      </c>
      <c r="BI255">
        <v>2.0236000000000001E-2</v>
      </c>
      <c r="BJ255">
        <v>4.4716420000000001</v>
      </c>
      <c r="BK255">
        <v>-0.415408</v>
      </c>
      <c r="BL255">
        <v>3.2521110000000002</v>
      </c>
      <c r="BM255">
        <v>-1.2722020000000001</v>
      </c>
      <c r="BN255">
        <v>2.7657889999999998</v>
      </c>
      <c r="BO255">
        <v>-2.3041719999999999</v>
      </c>
      <c r="BP255">
        <v>0.76089200000000001</v>
      </c>
      <c r="BQ255">
        <v>-2.8742839999999998</v>
      </c>
      <c r="BR255">
        <v>0.71305799999999997</v>
      </c>
      <c r="BS255">
        <v>-2.5507309999999999</v>
      </c>
      <c r="BT255">
        <v>0.92947900000000006</v>
      </c>
      <c r="BU255">
        <v>0.20716399999999999</v>
      </c>
      <c r="BV255">
        <v>3.5955729999999999</v>
      </c>
      <c r="BW255">
        <v>-0.110691</v>
      </c>
      <c r="BX255">
        <v>3.549728</v>
      </c>
      <c r="BY255">
        <v>-1.3599410000000001</v>
      </c>
      <c r="BZ255">
        <v>1.9187339999999999</v>
      </c>
      <c r="CA255">
        <v>-2.286035</v>
      </c>
      <c r="CB255">
        <v>0.14271300000000001</v>
      </c>
      <c r="CC255">
        <v>-2.3640430000000001</v>
      </c>
      <c r="CD255">
        <v>1.750918</v>
      </c>
      <c r="CE255">
        <v>-2.2722329999999999</v>
      </c>
      <c r="CF255">
        <v>0.336503</v>
      </c>
      <c r="CG255">
        <v>-2.1947999999999999E-2</v>
      </c>
      <c r="CH255">
        <v>2.6521910000000002</v>
      </c>
      <c r="CI255">
        <v>-0.51494600000000001</v>
      </c>
      <c r="CJ255">
        <v>1.8468640000000001</v>
      </c>
      <c r="CK255">
        <v>-1.0178750000000001</v>
      </c>
      <c r="CL255">
        <v>1.553666</v>
      </c>
      <c r="CM255">
        <v>-2.1354700000000002</v>
      </c>
      <c r="CN255">
        <v>-0.10373499999999999</v>
      </c>
      <c r="CO255">
        <v>-2.8136299999999999</v>
      </c>
      <c r="CP255">
        <v>0.25695899999999999</v>
      </c>
      <c r="CQ255">
        <v>-2.6903169999999998</v>
      </c>
      <c r="CR255">
        <v>0.64295100000000005</v>
      </c>
      <c r="CS255">
        <v>0.70803000000000005</v>
      </c>
      <c r="CT255">
        <v>4.2471750000000004</v>
      </c>
      <c r="CU255">
        <v>-0.180145</v>
      </c>
      <c r="CV255">
        <v>2.2172990000000001</v>
      </c>
      <c r="CW255">
        <v>-1.095404</v>
      </c>
      <c r="CX255">
        <v>1.5860909999999999</v>
      </c>
      <c r="CY255">
        <v>-2.174712</v>
      </c>
      <c r="CZ255">
        <v>1.2052659999999999</v>
      </c>
      <c r="DA255">
        <v>-2.0110139999999999</v>
      </c>
      <c r="DB255">
        <v>-0.32803900000000003</v>
      </c>
      <c r="DC255">
        <v>-2.1755659999999999</v>
      </c>
      <c r="DD255">
        <v>2.4207770000000002</v>
      </c>
      <c r="DE255">
        <v>100.8948</v>
      </c>
      <c r="DF255">
        <v>82.765759000000003</v>
      </c>
      <c r="DG255">
        <v>90.925882000000001</v>
      </c>
      <c r="DH255">
        <v>104.575591</v>
      </c>
      <c r="DI255">
        <v>80.262808000000007</v>
      </c>
      <c r="DJ255">
        <v>96.393208999999999</v>
      </c>
      <c r="DK255">
        <v>104.69779</v>
      </c>
      <c r="DL255">
        <v>96.749881000000002</v>
      </c>
      <c r="DM255">
        <v>131.939413</v>
      </c>
      <c r="DN255">
        <v>97.409225000000006</v>
      </c>
      <c r="DO255">
        <v>123.378525</v>
      </c>
      <c r="DP255">
        <v>96.263272999999998</v>
      </c>
      <c r="DQ255">
        <v>112.663816</v>
      </c>
      <c r="DR255">
        <v>142.635301</v>
      </c>
      <c r="DS255">
        <v>115.56322</v>
      </c>
      <c r="DT255">
        <v>16.704518</v>
      </c>
      <c r="DU255">
        <v>178.366252</v>
      </c>
      <c r="DV255">
        <v>13.542674</v>
      </c>
      <c r="DW255">
        <v>191.08204000000001</v>
      </c>
      <c r="DX255">
        <v>13.82734</v>
      </c>
      <c r="DY255">
        <v>171.92157599999999</v>
      </c>
      <c r="DZ255">
        <v>118.34</v>
      </c>
      <c r="EA255">
        <v>6.1820000000000004</v>
      </c>
      <c r="EB255">
        <v>725</v>
      </c>
      <c r="EC255">
        <v>121.06</v>
      </c>
      <c r="ED255">
        <v>5.5330000000000004</v>
      </c>
      <c r="EE255">
        <v>658</v>
      </c>
      <c r="EF255">
        <v>120.11</v>
      </c>
      <c r="EG255">
        <v>5.7759999999999998</v>
      </c>
      <c r="EH255">
        <v>680.5</v>
      </c>
      <c r="EI255">
        <v>120.610001</v>
      </c>
      <c r="EJ255">
        <v>4.9000000000000004</v>
      </c>
      <c r="EK255">
        <v>545.70001200000002</v>
      </c>
      <c r="EL255">
        <v>20.000209000000002</v>
      </c>
      <c r="EM255">
        <v>3.5695790000000001</v>
      </c>
      <c r="EN255">
        <v>3.3155030000000001</v>
      </c>
      <c r="EO255">
        <v>-10.410532</v>
      </c>
      <c r="EP255">
        <v>-15.535845999999999</v>
      </c>
      <c r="EQ255">
        <v>-15.056785</v>
      </c>
      <c r="ER255">
        <v>101.690163</v>
      </c>
      <c r="ES255">
        <v>106.672381</v>
      </c>
      <c r="ET255">
        <v>99.072716999999997</v>
      </c>
      <c r="EU255">
        <v>0.27031899999999998</v>
      </c>
      <c r="EV255">
        <v>16341.597913</v>
      </c>
      <c r="EW255" t="s">
        <v>1173</v>
      </c>
      <c r="EX255" t="s">
        <v>1173</v>
      </c>
      <c r="EY255">
        <v>12282.219407000001</v>
      </c>
    </row>
    <row r="256" spans="1:155" x14ac:dyDescent="0.25">
      <c r="A256" s="741">
        <v>46299</v>
      </c>
      <c r="B256" s="740">
        <v>0.34575231481481483</v>
      </c>
      <c r="C256">
        <v>13860</v>
      </c>
      <c r="D256">
        <v>0</v>
      </c>
      <c r="E256">
        <v>0</v>
      </c>
      <c r="F256">
        <v>80.508857000000006</v>
      </c>
      <c r="G256">
        <v>77.290081999999998</v>
      </c>
      <c r="H256">
        <v>68.921387999999993</v>
      </c>
      <c r="I256">
        <v>77.729699999999994</v>
      </c>
      <c r="J256">
        <v>82.092922000000002</v>
      </c>
      <c r="K256">
        <v>78.653416000000007</v>
      </c>
      <c r="L256">
        <v>75.459191000000004</v>
      </c>
      <c r="M256">
        <v>77.684949000000003</v>
      </c>
      <c r="N256">
        <v>-4.4874999999999998E-2</v>
      </c>
      <c r="O256">
        <v>-0.69254800000000005</v>
      </c>
      <c r="P256">
        <v>-2.062141</v>
      </c>
      <c r="Q256">
        <v>-2.0516730000000001</v>
      </c>
      <c r="R256">
        <v>-1.959908</v>
      </c>
      <c r="S256">
        <v>-1.75742</v>
      </c>
      <c r="T256">
        <v>-1.395664</v>
      </c>
      <c r="U256">
        <v>-3.3945999999999997E-2</v>
      </c>
      <c r="V256">
        <v>2.6461920000000001</v>
      </c>
      <c r="W256">
        <v>3.2974779999999999</v>
      </c>
      <c r="X256">
        <v>0.63908299999999996</v>
      </c>
      <c r="Y256">
        <v>-0.49249900000000002</v>
      </c>
      <c r="Z256">
        <v>2.859947</v>
      </c>
      <c r="AA256">
        <v>2.5010300000000001</v>
      </c>
      <c r="AB256">
        <v>1.94804</v>
      </c>
      <c r="AC256">
        <v>-2.4341390000000001</v>
      </c>
      <c r="AD256">
        <v>-7.7026999999999998E-2</v>
      </c>
      <c r="AE256">
        <v>-6.0217809999999998</v>
      </c>
      <c r="AF256">
        <v>-0.43847900000000001</v>
      </c>
      <c r="AG256">
        <v>-0.51754500000000003</v>
      </c>
      <c r="AH256">
        <v>9.3474520000000005</v>
      </c>
      <c r="AI256">
        <v>-5.8918619999999997</v>
      </c>
      <c r="AJ256">
        <v>2.8366850000000001</v>
      </c>
      <c r="AK256">
        <v>0.162106</v>
      </c>
      <c r="AL256">
        <v>5.2097470000000001</v>
      </c>
      <c r="AM256">
        <v>-0.41205599999999998</v>
      </c>
      <c r="AN256">
        <v>3.9580340000000001</v>
      </c>
      <c r="AO256">
        <v>-0.94433599999999995</v>
      </c>
      <c r="AP256">
        <v>2.3404410000000002</v>
      </c>
      <c r="AQ256">
        <v>-2.3946839999999998</v>
      </c>
      <c r="AR256">
        <v>2.3445960000000001</v>
      </c>
      <c r="AS256">
        <v>-3.3242189999999998</v>
      </c>
      <c r="AT256">
        <v>1.382414</v>
      </c>
      <c r="AU256">
        <v>-2.5688</v>
      </c>
      <c r="AV256">
        <v>1.499512</v>
      </c>
      <c r="AW256">
        <v>-0.332536</v>
      </c>
      <c r="AX256">
        <v>3.6874750000000001</v>
      </c>
      <c r="AY256">
        <v>-0.65019199999999999</v>
      </c>
      <c r="AZ256">
        <v>3.7711920000000001</v>
      </c>
      <c r="BA256">
        <v>-1.716089</v>
      </c>
      <c r="BB256">
        <v>2.8782269999999999</v>
      </c>
      <c r="BC256">
        <v>-2.4533079999999998</v>
      </c>
      <c r="BD256">
        <v>2.0782409999999998</v>
      </c>
      <c r="BE256">
        <v>-3.1028129999999998</v>
      </c>
      <c r="BF256">
        <v>1.163956</v>
      </c>
      <c r="BG256">
        <v>-2.6020789999999998</v>
      </c>
      <c r="BH256">
        <v>0.42847600000000002</v>
      </c>
      <c r="BI256">
        <v>-1.0312999999999999E-2</v>
      </c>
      <c r="BJ256">
        <v>4.4286899999999996</v>
      </c>
      <c r="BK256">
        <v>-0.446658</v>
      </c>
      <c r="BL256">
        <v>3.2463220000000002</v>
      </c>
      <c r="BM256">
        <v>-1.280346</v>
      </c>
      <c r="BN256">
        <v>2.744907</v>
      </c>
      <c r="BO256">
        <v>-2.2987869999999999</v>
      </c>
      <c r="BP256">
        <v>0.76855899999999999</v>
      </c>
      <c r="BQ256">
        <v>-2.8758550000000001</v>
      </c>
      <c r="BR256">
        <v>0.68182799999999999</v>
      </c>
      <c r="BS256">
        <v>-2.560317</v>
      </c>
      <c r="BT256">
        <v>0.91902200000000001</v>
      </c>
      <c r="BU256">
        <v>0.224074</v>
      </c>
      <c r="BV256">
        <v>3.5719590000000001</v>
      </c>
      <c r="BW256">
        <v>-0.10209</v>
      </c>
      <c r="BX256">
        <v>3.52745</v>
      </c>
      <c r="BY256">
        <v>-1.342106</v>
      </c>
      <c r="BZ256">
        <v>1.904549</v>
      </c>
      <c r="CA256">
        <v>-2.2576550000000002</v>
      </c>
      <c r="CB256">
        <v>0.14465700000000001</v>
      </c>
      <c r="CC256">
        <v>-2.3516360000000001</v>
      </c>
      <c r="CD256">
        <v>1.7485010000000001</v>
      </c>
      <c r="CE256">
        <v>-2.2718829999999999</v>
      </c>
      <c r="CF256">
        <v>0.27263500000000002</v>
      </c>
      <c r="CG256">
        <v>-5.5815999999999998E-2</v>
      </c>
      <c r="CH256">
        <v>2.6306590000000001</v>
      </c>
      <c r="CI256">
        <v>-0.50976299999999997</v>
      </c>
      <c r="CJ256">
        <v>1.8294520000000001</v>
      </c>
      <c r="CK256">
        <v>-1.0156750000000001</v>
      </c>
      <c r="CL256">
        <v>1.5116069999999999</v>
      </c>
      <c r="CM256">
        <v>-2.126312</v>
      </c>
      <c r="CN256">
        <v>-0.13298599999999999</v>
      </c>
      <c r="CO256">
        <v>-2.7989190000000002</v>
      </c>
      <c r="CP256">
        <v>0.22961500000000001</v>
      </c>
      <c r="CQ256">
        <v>-2.7024750000000002</v>
      </c>
      <c r="CR256">
        <v>0.62577899999999997</v>
      </c>
      <c r="CS256">
        <v>0.70516699999999999</v>
      </c>
      <c r="CT256">
        <v>4.2540380000000004</v>
      </c>
      <c r="CU256">
        <v>-0.17277400000000001</v>
      </c>
      <c r="CV256">
        <v>2.186423</v>
      </c>
      <c r="CW256">
        <v>-1.086633</v>
      </c>
      <c r="CX256">
        <v>1.5965259999999999</v>
      </c>
      <c r="CY256">
        <v>-2.1934230000000001</v>
      </c>
      <c r="CZ256">
        <v>1.2263139999999999</v>
      </c>
      <c r="DA256">
        <v>-2.041344</v>
      </c>
      <c r="DB256">
        <v>-0.33517599999999997</v>
      </c>
      <c r="DC256">
        <v>-2.175306</v>
      </c>
      <c r="DD256">
        <v>2.4405600000000001</v>
      </c>
      <c r="DE256">
        <v>99.949961999999999</v>
      </c>
      <c r="DF256">
        <v>81.272300999999999</v>
      </c>
      <c r="DG256">
        <v>80.952719000000002</v>
      </c>
      <c r="DH256">
        <v>99.839292</v>
      </c>
      <c r="DI256">
        <v>83.113026000000005</v>
      </c>
      <c r="DJ256">
        <v>89.279588000000004</v>
      </c>
      <c r="DK256">
        <v>104.856814</v>
      </c>
      <c r="DL256">
        <v>96.307423999999997</v>
      </c>
      <c r="DM256">
        <v>132.11948000000001</v>
      </c>
      <c r="DN256">
        <v>89.540268999999995</v>
      </c>
      <c r="DO256">
        <v>111.871821</v>
      </c>
      <c r="DP256">
        <v>82.309494999999998</v>
      </c>
      <c r="DQ256">
        <v>112.34017299999999</v>
      </c>
      <c r="DR256">
        <v>143.61560399999999</v>
      </c>
      <c r="DS256">
        <v>108.096869</v>
      </c>
      <c r="DT256">
        <v>16.626474999999999</v>
      </c>
      <c r="DU256">
        <v>175.38008500000001</v>
      </c>
      <c r="DV256">
        <v>12.562671</v>
      </c>
      <c r="DW256">
        <v>178.299093</v>
      </c>
      <c r="DX256">
        <v>24.013263999999999</v>
      </c>
      <c r="DY256">
        <v>24.413920999999998</v>
      </c>
      <c r="DZ256">
        <v>118.57</v>
      </c>
      <c r="EA256">
        <v>6.157</v>
      </c>
      <c r="EB256">
        <v>721</v>
      </c>
      <c r="EC256">
        <v>121.45</v>
      </c>
      <c r="ED256">
        <v>5.3979999999999997</v>
      </c>
      <c r="EE256">
        <v>639.79999999999995</v>
      </c>
      <c r="EF256">
        <v>123</v>
      </c>
      <c r="EG256">
        <v>0.49</v>
      </c>
      <c r="EH256">
        <v>33.700000000000003</v>
      </c>
      <c r="EI256">
        <v>121.25</v>
      </c>
      <c r="EJ256">
        <v>2.6589999999999998</v>
      </c>
      <c r="EK256">
        <v>322.5</v>
      </c>
      <c r="EL256">
        <v>19.879597</v>
      </c>
      <c r="EM256">
        <v>11.322277</v>
      </c>
      <c r="EN256">
        <v>2.7640989999999999</v>
      </c>
      <c r="EO256">
        <v>-10.532145</v>
      </c>
      <c r="EP256">
        <v>-17.214138999999999</v>
      </c>
      <c r="EQ256">
        <v>7.2585999999999998E-2</v>
      </c>
      <c r="ER256">
        <v>100.485446</v>
      </c>
      <c r="ES256">
        <v>101.66322</v>
      </c>
      <c r="ET256">
        <v>0.60190500000000002</v>
      </c>
      <c r="EU256">
        <v>0.25942199999999999</v>
      </c>
      <c r="EV256">
        <v>16353.642008000001</v>
      </c>
      <c r="EW256" t="s">
        <v>1173</v>
      </c>
      <c r="EX256" t="s">
        <v>1173</v>
      </c>
      <c r="EY256">
        <v>12291.121432</v>
      </c>
    </row>
    <row r="257" spans="1:155" x14ac:dyDescent="0.25">
      <c r="A257" s="741">
        <v>46299</v>
      </c>
      <c r="B257" s="740">
        <v>0.34644675925925927</v>
      </c>
      <c r="C257">
        <v>13920</v>
      </c>
      <c r="D257">
        <v>0</v>
      </c>
      <c r="E257">
        <v>0</v>
      </c>
      <c r="F257">
        <v>80.400313999999995</v>
      </c>
      <c r="G257">
        <v>77.369442000000006</v>
      </c>
      <c r="H257">
        <v>68.836461999999997</v>
      </c>
      <c r="I257">
        <v>77.719104000000002</v>
      </c>
      <c r="J257">
        <v>82.006968999999998</v>
      </c>
      <c r="K257">
        <v>78.435446999999996</v>
      </c>
      <c r="L257">
        <v>75.448365999999993</v>
      </c>
      <c r="M257">
        <v>77.509073000000001</v>
      </c>
      <c r="N257">
        <v>-0.18404999999999999</v>
      </c>
      <c r="O257">
        <v>-0.74674499999999999</v>
      </c>
      <c r="P257">
        <v>-2.4104049999999999</v>
      </c>
      <c r="Q257">
        <v>-2.1992240000000001</v>
      </c>
      <c r="R257">
        <v>-1.0907750000000001</v>
      </c>
      <c r="S257">
        <v>-0.70120800000000005</v>
      </c>
      <c r="T257">
        <v>-0.39172899999999999</v>
      </c>
      <c r="U257">
        <v>0.66610199999999997</v>
      </c>
      <c r="V257">
        <v>2.5549930000000001</v>
      </c>
      <c r="W257">
        <v>2.7813910000000002</v>
      </c>
      <c r="X257">
        <v>0.44326500000000002</v>
      </c>
      <c r="Y257">
        <v>0.18439700000000001</v>
      </c>
      <c r="Z257">
        <v>3.5039889999999998</v>
      </c>
      <c r="AA257">
        <v>2.2568980000000001</v>
      </c>
      <c r="AB257">
        <v>1.900077</v>
      </c>
      <c r="AC257">
        <v>-2.636428</v>
      </c>
      <c r="AD257">
        <v>8.4546999999999997E-2</v>
      </c>
      <c r="AE257">
        <v>-6.2397530000000003</v>
      </c>
      <c r="AF257">
        <v>0.326575</v>
      </c>
      <c r="AG257">
        <v>0.40369100000000002</v>
      </c>
      <c r="AH257">
        <v>9.0226369999999996</v>
      </c>
      <c r="AI257">
        <v>-12.573053</v>
      </c>
      <c r="AJ257">
        <v>13.401759</v>
      </c>
      <c r="AK257">
        <v>0.181202</v>
      </c>
      <c r="AL257">
        <v>5.1878820000000001</v>
      </c>
      <c r="AM257">
        <v>-0.42347299999999999</v>
      </c>
      <c r="AN257">
        <v>3.965522</v>
      </c>
      <c r="AO257">
        <v>-0.94151600000000002</v>
      </c>
      <c r="AP257">
        <v>2.327134</v>
      </c>
      <c r="AQ257">
        <v>-2.368207</v>
      </c>
      <c r="AR257">
        <v>2.318244</v>
      </c>
      <c r="AS257">
        <v>-3.2936800000000002</v>
      </c>
      <c r="AT257">
        <v>1.3734729999999999</v>
      </c>
      <c r="AU257">
        <v>-2.5485720000000001</v>
      </c>
      <c r="AV257">
        <v>1.4984090000000001</v>
      </c>
      <c r="AW257">
        <v>-0.31246600000000002</v>
      </c>
      <c r="AX257">
        <v>3.6853690000000001</v>
      </c>
      <c r="AY257">
        <v>-0.62826199999999999</v>
      </c>
      <c r="AZ257">
        <v>3.732872</v>
      </c>
      <c r="BA257">
        <v>-1.7153529999999999</v>
      </c>
      <c r="BB257">
        <v>2.864706</v>
      </c>
      <c r="BC257">
        <v>-2.432156</v>
      </c>
      <c r="BD257">
        <v>2.090036</v>
      </c>
      <c r="BE257">
        <v>-3.1067979999999999</v>
      </c>
      <c r="BF257">
        <v>1.1489290000000001</v>
      </c>
      <c r="BG257">
        <v>-2.5805470000000001</v>
      </c>
      <c r="BH257">
        <v>0.45414300000000002</v>
      </c>
      <c r="BI257">
        <v>-5.8830000000000002E-3</v>
      </c>
      <c r="BJ257">
        <v>4.4320029999999999</v>
      </c>
      <c r="BK257">
        <v>-0.43546099999999999</v>
      </c>
      <c r="BL257">
        <v>3.2487210000000002</v>
      </c>
      <c r="BM257">
        <v>-1.2765409999999999</v>
      </c>
      <c r="BN257">
        <v>2.7227549999999998</v>
      </c>
      <c r="BO257">
        <v>-2.2960729999999998</v>
      </c>
      <c r="BP257">
        <v>0.75741499999999995</v>
      </c>
      <c r="BQ257">
        <v>-2.9051610000000001</v>
      </c>
      <c r="BR257">
        <v>0.68407300000000004</v>
      </c>
      <c r="BS257">
        <v>-2.5710489999999999</v>
      </c>
      <c r="BT257">
        <v>0.91296100000000002</v>
      </c>
      <c r="BU257">
        <v>0.17907699999999999</v>
      </c>
      <c r="BV257">
        <v>3.5726849999999999</v>
      </c>
      <c r="BW257">
        <v>-0.121693</v>
      </c>
      <c r="BX257">
        <v>3.5185490000000001</v>
      </c>
      <c r="BY257">
        <v>-1.36913</v>
      </c>
      <c r="BZ257">
        <v>1.9019980000000001</v>
      </c>
      <c r="CA257">
        <v>-2.2639309999999999</v>
      </c>
      <c r="CB257">
        <v>0.12639400000000001</v>
      </c>
      <c r="CC257">
        <v>-2.388744</v>
      </c>
      <c r="CD257">
        <v>1.7512559999999999</v>
      </c>
      <c r="CE257">
        <v>-2.2834840000000001</v>
      </c>
      <c r="CF257">
        <v>0.27635199999999999</v>
      </c>
      <c r="CG257">
        <v>-9.0449000000000002E-2</v>
      </c>
      <c r="CH257">
        <v>2.6386949999999998</v>
      </c>
      <c r="CI257">
        <v>-0.54515499999999995</v>
      </c>
      <c r="CJ257">
        <v>1.818608</v>
      </c>
      <c r="CK257">
        <v>-1.0369710000000001</v>
      </c>
      <c r="CL257">
        <v>1.5106759999999999</v>
      </c>
      <c r="CM257">
        <v>-2.1430090000000002</v>
      </c>
      <c r="CN257">
        <v>-0.126031</v>
      </c>
      <c r="CO257">
        <v>-2.8174579999999998</v>
      </c>
      <c r="CP257">
        <v>0.23505100000000001</v>
      </c>
      <c r="CQ257">
        <v>-2.7197480000000001</v>
      </c>
      <c r="CR257">
        <v>0.62428799999999995</v>
      </c>
      <c r="CS257">
        <v>0.69306100000000004</v>
      </c>
      <c r="CT257">
        <v>4.1910299999999996</v>
      </c>
      <c r="CU257">
        <v>-0.22742499999999999</v>
      </c>
      <c r="CV257">
        <v>2.1918350000000002</v>
      </c>
      <c r="CW257">
        <v>-1.089987</v>
      </c>
      <c r="CX257">
        <v>1.5676060000000001</v>
      </c>
      <c r="CY257">
        <v>-2.20953</v>
      </c>
      <c r="CZ257">
        <v>1.1793910000000001</v>
      </c>
      <c r="DA257">
        <v>-2.0308959999999998</v>
      </c>
      <c r="DB257">
        <v>-0.37098399999999998</v>
      </c>
      <c r="DC257">
        <v>-2.1778360000000001</v>
      </c>
      <c r="DD257">
        <v>2.379292</v>
      </c>
      <c r="DE257">
        <v>99.172962999999996</v>
      </c>
      <c r="DF257">
        <v>80.606589999999997</v>
      </c>
      <c r="DG257">
        <v>79.984031000000002</v>
      </c>
      <c r="DH257">
        <v>97.925416999999996</v>
      </c>
      <c r="DI257">
        <v>83.561104999999998</v>
      </c>
      <c r="DJ257">
        <v>86.469887</v>
      </c>
      <c r="DK257">
        <v>104.49755500000001</v>
      </c>
      <c r="DL257">
        <v>95.465967000000006</v>
      </c>
      <c r="DM257">
        <v>134.15251799999999</v>
      </c>
      <c r="DN257">
        <v>93.526398</v>
      </c>
      <c r="DO257">
        <v>101.94078</v>
      </c>
      <c r="DP257">
        <v>80.012586999999996</v>
      </c>
      <c r="DQ257">
        <v>111.885437</v>
      </c>
      <c r="DR257">
        <v>143.31048799999999</v>
      </c>
      <c r="DS257">
        <v>97.789884999999998</v>
      </c>
      <c r="DT257">
        <v>16.424371000000001</v>
      </c>
      <c r="DU257">
        <v>173.879762</v>
      </c>
      <c r="DV257">
        <v>13.001965</v>
      </c>
      <c r="DW257">
        <v>174.067339</v>
      </c>
      <c r="DX257">
        <v>24.231646999999999</v>
      </c>
      <c r="DY257">
        <v>24.541626999999998</v>
      </c>
      <c r="DZ257">
        <v>118.57</v>
      </c>
      <c r="EA257">
        <v>6.1319999999999997</v>
      </c>
      <c r="EB257">
        <v>719.4</v>
      </c>
      <c r="EC257">
        <v>121.63</v>
      </c>
      <c r="ED257">
        <v>5.4119999999999999</v>
      </c>
      <c r="EE257">
        <v>643.29999999999995</v>
      </c>
      <c r="EF257">
        <v>122.9</v>
      </c>
      <c r="EG257">
        <v>0.49</v>
      </c>
      <c r="EH257">
        <v>33.4</v>
      </c>
      <c r="EI257">
        <v>120.489998</v>
      </c>
      <c r="EJ257">
        <v>4.8929999999999998</v>
      </c>
      <c r="EK257">
        <v>543.90002400000003</v>
      </c>
      <c r="EL257">
        <v>19.870805000000001</v>
      </c>
      <c r="EM257">
        <v>3.8831099999999998</v>
      </c>
      <c r="EN257">
        <v>13.040146</v>
      </c>
      <c r="EO257">
        <v>-10.848167999999999</v>
      </c>
      <c r="EP257">
        <v>-16.456163</v>
      </c>
      <c r="EQ257">
        <v>0.36161300000000002</v>
      </c>
      <c r="ER257">
        <v>99.874927999999997</v>
      </c>
      <c r="ES257">
        <v>99.951452000000003</v>
      </c>
      <c r="ET257">
        <v>0.76975199999999999</v>
      </c>
      <c r="EU257">
        <v>0.25122299999999997</v>
      </c>
      <c r="EV257">
        <v>16365.624354</v>
      </c>
      <c r="EW257" t="s">
        <v>1173</v>
      </c>
      <c r="EX257" t="s">
        <v>1173</v>
      </c>
      <c r="EY257">
        <v>12300.011596</v>
      </c>
    </row>
    <row r="258" spans="1:155" x14ac:dyDescent="0.25">
      <c r="A258" s="741">
        <v>46299</v>
      </c>
      <c r="B258" s="740">
        <v>0.34714120370370372</v>
      </c>
      <c r="C258">
        <v>13980</v>
      </c>
      <c r="D258">
        <v>0</v>
      </c>
      <c r="E258">
        <v>0</v>
      </c>
      <c r="F258">
        <v>80.178483</v>
      </c>
      <c r="G258">
        <v>77.318295000000006</v>
      </c>
      <c r="H258">
        <v>68.614575000000002</v>
      </c>
      <c r="I258">
        <v>77.718243999999999</v>
      </c>
      <c r="J258">
        <v>81.870358999999993</v>
      </c>
      <c r="K258">
        <v>78.267550999999997</v>
      </c>
      <c r="L258">
        <v>75.459492999999995</v>
      </c>
      <c r="M258">
        <v>77.347900999999993</v>
      </c>
      <c r="N258">
        <v>-0.18321899999999999</v>
      </c>
      <c r="O258">
        <v>-0.89256199999999997</v>
      </c>
      <c r="P258">
        <v>-2.6377790000000001</v>
      </c>
      <c r="Q258">
        <v>-2.4112070000000001</v>
      </c>
      <c r="R258">
        <v>-0.52000400000000002</v>
      </c>
      <c r="S258">
        <v>9.4699000000000005E-2</v>
      </c>
      <c r="T258">
        <v>0.316691</v>
      </c>
      <c r="U258">
        <v>1.175551</v>
      </c>
      <c r="V258">
        <v>2.5456940000000001</v>
      </c>
      <c r="W258">
        <v>2.821323</v>
      </c>
      <c r="X258">
        <v>0.20996200000000001</v>
      </c>
      <c r="Y258">
        <v>0.701901</v>
      </c>
      <c r="Z258">
        <v>4.0023650000000002</v>
      </c>
      <c r="AA258">
        <v>2.2540529999999999</v>
      </c>
      <c r="AB258">
        <v>1.839807</v>
      </c>
      <c r="AC258">
        <v>-2.6966549999999998</v>
      </c>
      <c r="AD258">
        <v>-0.415746</v>
      </c>
      <c r="AE258">
        <v>-5.2260970000000002</v>
      </c>
      <c r="AF258">
        <v>0.75150899999999998</v>
      </c>
      <c r="AG258">
        <v>1.0440339999999999</v>
      </c>
      <c r="AH258">
        <v>8.8180610000000001</v>
      </c>
      <c r="AI258">
        <v>-2.8827479999999999</v>
      </c>
      <c r="AJ258">
        <v>23.506533000000001</v>
      </c>
      <c r="AK258">
        <v>0.17211199999999999</v>
      </c>
      <c r="AL258">
        <v>5.1848239999999999</v>
      </c>
      <c r="AM258">
        <v>-0.40760200000000002</v>
      </c>
      <c r="AN258">
        <v>3.9326050000000001</v>
      </c>
      <c r="AO258">
        <v>-0.94095600000000001</v>
      </c>
      <c r="AP258">
        <v>2.3005260000000001</v>
      </c>
      <c r="AQ258">
        <v>-2.3936160000000002</v>
      </c>
      <c r="AR258">
        <v>2.3211970000000002</v>
      </c>
      <c r="AS258">
        <v>-3.3004530000000001</v>
      </c>
      <c r="AT258">
        <v>1.3588530000000001</v>
      </c>
      <c r="AU258">
        <v>-2.5405519999999999</v>
      </c>
      <c r="AV258">
        <v>1.481026</v>
      </c>
      <c r="AW258">
        <v>-0.34926499999999999</v>
      </c>
      <c r="AX258">
        <v>3.6584430000000001</v>
      </c>
      <c r="AY258">
        <v>-0.644729</v>
      </c>
      <c r="AZ258">
        <v>3.7415609999999999</v>
      </c>
      <c r="BA258">
        <v>-1.6940839999999999</v>
      </c>
      <c r="BB258">
        <v>2.846438</v>
      </c>
      <c r="BC258">
        <v>-2.4301659999999998</v>
      </c>
      <c r="BD258">
        <v>2.062535</v>
      </c>
      <c r="BE258">
        <v>-3.0861879999999999</v>
      </c>
      <c r="BF258">
        <v>1.1500330000000001</v>
      </c>
      <c r="BG258">
        <v>-2.5803639999999999</v>
      </c>
      <c r="BH258">
        <v>0.42732300000000001</v>
      </c>
      <c r="BI258">
        <v>-4.0749999999999996E-3</v>
      </c>
      <c r="BJ258">
        <v>4.4385859999999999</v>
      </c>
      <c r="BK258">
        <v>-0.43160300000000001</v>
      </c>
      <c r="BL258">
        <v>3.219455</v>
      </c>
      <c r="BM258">
        <v>-1.2675860000000001</v>
      </c>
      <c r="BN258">
        <v>2.7200449999999998</v>
      </c>
      <c r="BO258">
        <v>-2.3025129999999998</v>
      </c>
      <c r="BP258">
        <v>0.737622</v>
      </c>
      <c r="BQ258">
        <v>-2.8823690000000002</v>
      </c>
      <c r="BR258">
        <v>0.66976599999999997</v>
      </c>
      <c r="BS258">
        <v>-2.5733670000000002</v>
      </c>
      <c r="BT258">
        <v>0.896814</v>
      </c>
      <c r="BU258">
        <v>0.181865</v>
      </c>
      <c r="BV258">
        <v>3.5635110000000001</v>
      </c>
      <c r="BW258">
        <v>-0.14293400000000001</v>
      </c>
      <c r="BX258">
        <v>3.5124710000000001</v>
      </c>
      <c r="BY258">
        <v>-1.3766430000000001</v>
      </c>
      <c r="BZ258">
        <v>1.864968</v>
      </c>
      <c r="CA258">
        <v>-2.2622520000000002</v>
      </c>
      <c r="CB258">
        <v>0.115594</v>
      </c>
      <c r="CC258">
        <v>-2.377866</v>
      </c>
      <c r="CD258">
        <v>1.7311920000000001</v>
      </c>
      <c r="CE258">
        <v>-2.300891</v>
      </c>
      <c r="CF258">
        <v>0.302313</v>
      </c>
      <c r="CG258">
        <v>-8.7578000000000003E-2</v>
      </c>
      <c r="CH258">
        <v>2.592962</v>
      </c>
      <c r="CI258">
        <v>-0.57492500000000002</v>
      </c>
      <c r="CJ258">
        <v>1.8009250000000001</v>
      </c>
      <c r="CK258">
        <v>-1.0270410000000001</v>
      </c>
      <c r="CL258">
        <v>1.5260990000000001</v>
      </c>
      <c r="CM258">
        <v>-2.1576309999999999</v>
      </c>
      <c r="CN258">
        <v>-0.13517499999999999</v>
      </c>
      <c r="CO258">
        <v>-2.8405619999999998</v>
      </c>
      <c r="CP258">
        <v>0.226633</v>
      </c>
      <c r="CQ258">
        <v>-2.7179980000000001</v>
      </c>
      <c r="CR258">
        <v>0.60341100000000003</v>
      </c>
      <c r="CS258">
        <v>0.66849400000000003</v>
      </c>
      <c r="CT258">
        <v>4.1798739999999999</v>
      </c>
      <c r="CU258">
        <v>-0.195211</v>
      </c>
      <c r="CV258">
        <v>2.168212</v>
      </c>
      <c r="CW258">
        <v>-1.1151180000000001</v>
      </c>
      <c r="CX258">
        <v>1.547642</v>
      </c>
      <c r="CY258">
        <v>-2.2263660000000001</v>
      </c>
      <c r="CZ258">
        <v>1.1926209999999999</v>
      </c>
      <c r="DA258">
        <v>-2.0442170000000002</v>
      </c>
      <c r="DB258">
        <v>-0.366703</v>
      </c>
      <c r="DC258">
        <v>-2.185597</v>
      </c>
      <c r="DD258">
        <v>2.3867790000000002</v>
      </c>
      <c r="DE258">
        <v>98.725559000000004</v>
      </c>
      <c r="DF258">
        <v>81.326663999999994</v>
      </c>
      <c r="DG258">
        <v>80.316411000000002</v>
      </c>
      <c r="DH258">
        <v>95.458304999999996</v>
      </c>
      <c r="DI258">
        <v>82.983853999999994</v>
      </c>
      <c r="DJ258">
        <v>84.827009000000004</v>
      </c>
      <c r="DK258">
        <v>104.220279</v>
      </c>
      <c r="DL258">
        <v>95.079334000000003</v>
      </c>
      <c r="DM258">
        <v>130.363632</v>
      </c>
      <c r="DN258">
        <v>90.379962000000006</v>
      </c>
      <c r="DO258">
        <v>95.782928999999996</v>
      </c>
      <c r="DP258">
        <v>79.315897000000007</v>
      </c>
      <c r="DQ258">
        <v>111.478711</v>
      </c>
      <c r="DR258">
        <v>136.608282</v>
      </c>
      <c r="DS258">
        <v>92.537570000000002</v>
      </c>
      <c r="DT258">
        <v>16.327425000000002</v>
      </c>
      <c r="DU258">
        <v>172.61405600000001</v>
      </c>
      <c r="DV258">
        <v>19.384985</v>
      </c>
      <c r="DW258">
        <v>154.370631</v>
      </c>
      <c r="DX258">
        <v>24.623512999999999</v>
      </c>
      <c r="DY258">
        <v>24.902585999999999</v>
      </c>
      <c r="DZ258">
        <v>118.92</v>
      </c>
      <c r="EA258">
        <v>6.1379999999999999</v>
      </c>
      <c r="EB258">
        <v>719.3</v>
      </c>
      <c r="EC258">
        <v>123.88</v>
      </c>
      <c r="ED258">
        <v>0.51700000000000002</v>
      </c>
      <c r="EE258">
        <v>35.4</v>
      </c>
      <c r="EF258">
        <v>123.12</v>
      </c>
      <c r="EG258">
        <v>0.49099999999999999</v>
      </c>
      <c r="EH258">
        <v>33.700000000000003</v>
      </c>
      <c r="EI258">
        <v>120.459999</v>
      </c>
      <c r="EJ258">
        <v>4.8949999999999996</v>
      </c>
      <c r="EK258">
        <v>544.40002400000003</v>
      </c>
      <c r="EL258">
        <v>19.818380000000001</v>
      </c>
      <c r="EM258">
        <v>3.4851079999999999</v>
      </c>
      <c r="EN258">
        <v>22.629376000000001</v>
      </c>
      <c r="EO258">
        <v>-11.000318999999999</v>
      </c>
      <c r="EP258">
        <v>-6.3678559999999997</v>
      </c>
      <c r="EQ258">
        <v>0.87715699999999996</v>
      </c>
      <c r="ER258">
        <v>99.357106999999999</v>
      </c>
      <c r="ES258">
        <v>91.591933999999995</v>
      </c>
      <c r="ET258">
        <v>1.241927</v>
      </c>
      <c r="EU258">
        <v>0.24334900000000001</v>
      </c>
      <c r="EV258">
        <v>16377.563888000001</v>
      </c>
      <c r="EW258" t="s">
        <v>1173</v>
      </c>
      <c r="EX258" t="s">
        <v>1173</v>
      </c>
      <c r="EY258">
        <v>12309.084708</v>
      </c>
    </row>
    <row r="259" spans="1:155" x14ac:dyDescent="0.25">
      <c r="A259" s="741">
        <v>46299</v>
      </c>
      <c r="B259" s="740">
        <v>0.34783564814814816</v>
      </c>
      <c r="C259">
        <v>14040</v>
      </c>
      <c r="D259">
        <v>0</v>
      </c>
      <c r="E259">
        <v>0</v>
      </c>
      <c r="F259">
        <v>79.928765999999996</v>
      </c>
      <c r="G259">
        <v>77.413206000000002</v>
      </c>
      <c r="H259">
        <v>68.513836999999995</v>
      </c>
      <c r="I259">
        <v>77.696819000000005</v>
      </c>
      <c r="J259">
        <v>81.710742999999994</v>
      </c>
      <c r="K259">
        <v>78.144300000000001</v>
      </c>
      <c r="L259">
        <v>75.482459000000006</v>
      </c>
      <c r="M259">
        <v>77.174501000000006</v>
      </c>
      <c r="N259">
        <v>-0.28774699999999998</v>
      </c>
      <c r="O259">
        <v>-0.72054399999999996</v>
      </c>
      <c r="P259">
        <v>-0.72609500000000005</v>
      </c>
      <c r="Q259">
        <v>-0.46159600000000001</v>
      </c>
      <c r="R259">
        <v>0.123488</v>
      </c>
      <c r="S259">
        <v>0.20524700000000001</v>
      </c>
      <c r="T259">
        <v>0.59285699999999997</v>
      </c>
      <c r="U259">
        <v>1.486391</v>
      </c>
      <c r="V259">
        <v>2.6003910000000001</v>
      </c>
      <c r="W259">
        <v>3.2425269999999999</v>
      </c>
      <c r="X259">
        <v>1.318856</v>
      </c>
      <c r="Y259">
        <v>0.85664399999999996</v>
      </c>
      <c r="Z259">
        <v>4.2206140000000003</v>
      </c>
      <c r="AA259">
        <v>2.234861</v>
      </c>
      <c r="AB259">
        <v>1.9739310000000001</v>
      </c>
      <c r="AC259">
        <v>-2.7643339999999998</v>
      </c>
      <c r="AD259">
        <v>0.78810400000000003</v>
      </c>
      <c r="AE259">
        <v>0.78533500000000001</v>
      </c>
      <c r="AF259">
        <v>0.98050999999999999</v>
      </c>
      <c r="AG259">
        <v>-0.99840099999999998</v>
      </c>
      <c r="AH259">
        <v>8.4117440000000006</v>
      </c>
      <c r="AI259">
        <v>10.242705000000001</v>
      </c>
      <c r="AJ259">
        <v>-3.2804859999999998</v>
      </c>
      <c r="AK259">
        <v>0.189777</v>
      </c>
      <c r="AL259">
        <v>5.1923820000000003</v>
      </c>
      <c r="AM259">
        <v>-0.44343900000000003</v>
      </c>
      <c r="AN259">
        <v>3.9562520000000001</v>
      </c>
      <c r="AO259">
        <v>-0.96865400000000002</v>
      </c>
      <c r="AP259">
        <v>2.3424870000000002</v>
      </c>
      <c r="AQ259">
        <v>-2.4005070000000002</v>
      </c>
      <c r="AR259">
        <v>2.3661300000000001</v>
      </c>
      <c r="AS259">
        <v>-3.3192159999999999</v>
      </c>
      <c r="AT259">
        <v>1.3846689999999999</v>
      </c>
      <c r="AU259">
        <v>-2.548905</v>
      </c>
      <c r="AV259">
        <v>1.5017670000000001</v>
      </c>
      <c r="AW259">
        <v>-0.35254799999999997</v>
      </c>
      <c r="AX259">
        <v>3.7002060000000001</v>
      </c>
      <c r="AY259">
        <v>-0.67761400000000005</v>
      </c>
      <c r="AZ259">
        <v>3.7659799999999999</v>
      </c>
      <c r="BA259">
        <v>-1.7347779999999999</v>
      </c>
      <c r="BB259">
        <v>2.8662160000000001</v>
      </c>
      <c r="BC259">
        <v>-2.4496479999999998</v>
      </c>
      <c r="BD259">
        <v>2.0979960000000002</v>
      </c>
      <c r="BE259">
        <v>-3.11409</v>
      </c>
      <c r="BF259">
        <v>1.147219</v>
      </c>
      <c r="BG259">
        <v>-2.592473</v>
      </c>
      <c r="BH259">
        <v>0.44540200000000002</v>
      </c>
      <c r="BI259">
        <v>-2.8954000000000001E-2</v>
      </c>
      <c r="BJ259">
        <v>4.4561570000000001</v>
      </c>
      <c r="BK259">
        <v>-0.43424400000000002</v>
      </c>
      <c r="BL259">
        <v>3.2623440000000001</v>
      </c>
      <c r="BM259">
        <v>-1.275323</v>
      </c>
      <c r="BN259">
        <v>2.7330899999999998</v>
      </c>
      <c r="BO259">
        <v>-2.3014220000000001</v>
      </c>
      <c r="BP259">
        <v>0.76916600000000002</v>
      </c>
      <c r="BQ259">
        <v>-2.9202620000000001</v>
      </c>
      <c r="BR259">
        <v>0.68765600000000004</v>
      </c>
      <c r="BS259">
        <v>-2.5720860000000001</v>
      </c>
      <c r="BT259">
        <v>0.90270099999999998</v>
      </c>
      <c r="BU259">
        <v>0.171318</v>
      </c>
      <c r="BV259">
        <v>3.5507200000000001</v>
      </c>
      <c r="BW259">
        <v>-0.16688900000000001</v>
      </c>
      <c r="BX259">
        <v>3.5238399999999999</v>
      </c>
      <c r="BY259">
        <v>-1.3800049999999999</v>
      </c>
      <c r="BZ259">
        <v>1.906841</v>
      </c>
      <c r="CA259">
        <v>-2.258594</v>
      </c>
      <c r="CB259">
        <v>0.122935</v>
      </c>
      <c r="CC259">
        <v>-2.3631090000000001</v>
      </c>
      <c r="CD259">
        <v>1.76014</v>
      </c>
      <c r="CE259">
        <v>-2.3074650000000001</v>
      </c>
      <c r="CF259">
        <v>0.29272500000000001</v>
      </c>
      <c r="CG259">
        <v>-8.6543999999999996E-2</v>
      </c>
      <c r="CH259">
        <v>2.6150009999999999</v>
      </c>
      <c r="CI259">
        <v>-0.57358799999999999</v>
      </c>
      <c r="CJ259">
        <v>1.806403</v>
      </c>
      <c r="CK259">
        <v>-1.0488740000000001</v>
      </c>
      <c r="CL259">
        <v>1.5117259999999999</v>
      </c>
      <c r="CM259">
        <v>-2.132682</v>
      </c>
      <c r="CN259">
        <v>-0.117967</v>
      </c>
      <c r="CO259">
        <v>-2.8209610000000001</v>
      </c>
      <c r="CP259">
        <v>0.239457</v>
      </c>
      <c r="CQ259">
        <v>-2.7060430000000002</v>
      </c>
      <c r="CR259">
        <v>0.61576600000000004</v>
      </c>
      <c r="CS259">
        <v>0.65453899999999998</v>
      </c>
      <c r="CT259">
        <v>4.2000690000000001</v>
      </c>
      <c r="CU259">
        <v>-0.22525800000000001</v>
      </c>
      <c r="CV259">
        <v>2.1847840000000001</v>
      </c>
      <c r="CW259">
        <v>-1.09152</v>
      </c>
      <c r="CX259">
        <v>1.57975</v>
      </c>
      <c r="CY259">
        <v>-2.2019519999999999</v>
      </c>
      <c r="CZ259">
        <v>1.2118340000000001</v>
      </c>
      <c r="DA259">
        <v>-2.0480160000000001</v>
      </c>
      <c r="DB259">
        <v>-0.368643</v>
      </c>
      <c r="DC259">
        <v>-2.1750259999999999</v>
      </c>
      <c r="DD259">
        <v>2.3829850000000001</v>
      </c>
      <c r="DE259">
        <v>98.096755999999999</v>
      </c>
      <c r="DF259">
        <v>80.859671000000006</v>
      </c>
      <c r="DG259">
        <v>86.17456</v>
      </c>
      <c r="DH259">
        <v>90.474789999999999</v>
      </c>
      <c r="DI259">
        <v>79.093643999999998</v>
      </c>
      <c r="DJ259">
        <v>93.816961000000006</v>
      </c>
      <c r="DK259">
        <v>103.586479</v>
      </c>
      <c r="DL259">
        <v>94.647740999999996</v>
      </c>
      <c r="DM259">
        <v>116.881941</v>
      </c>
      <c r="DN259">
        <v>76.85145</v>
      </c>
      <c r="DO259">
        <v>108.021501</v>
      </c>
      <c r="DP259">
        <v>92.617624000000006</v>
      </c>
      <c r="DQ259">
        <v>111.30852899999999</v>
      </c>
      <c r="DR259">
        <v>117.16595599999999</v>
      </c>
      <c r="DS259">
        <v>103.57053500000001</v>
      </c>
      <c r="DT259">
        <v>16.274311000000001</v>
      </c>
      <c r="DU259">
        <v>172.05783700000001</v>
      </c>
      <c r="DV259">
        <v>25.374296999999999</v>
      </c>
      <c r="DW259">
        <v>108.205699</v>
      </c>
      <c r="DX259">
        <v>17.24999</v>
      </c>
      <c r="DY259">
        <v>172.08971500000001</v>
      </c>
      <c r="DZ259">
        <v>118.43</v>
      </c>
      <c r="EA259">
        <v>6.1289999999999996</v>
      </c>
      <c r="EB259">
        <v>713.4</v>
      </c>
      <c r="EC259">
        <v>123.57</v>
      </c>
      <c r="ED259">
        <v>0.50800000000000001</v>
      </c>
      <c r="EE259">
        <v>34.299999999999997</v>
      </c>
      <c r="EF259">
        <v>120.15</v>
      </c>
      <c r="EG259">
        <v>6.048</v>
      </c>
      <c r="EH259">
        <v>715.1</v>
      </c>
      <c r="EI259">
        <v>121.290001</v>
      </c>
      <c r="EJ259">
        <v>2.6579999999999999</v>
      </c>
      <c r="EK259">
        <v>321.89999399999999</v>
      </c>
      <c r="EL259">
        <v>19.495577999999998</v>
      </c>
      <c r="EM259">
        <v>8.3886439999999993</v>
      </c>
      <c r="EN259">
        <v>6.286467</v>
      </c>
      <c r="EO259">
        <v>-11.083834</v>
      </c>
      <c r="EP259">
        <v>1.854061</v>
      </c>
      <c r="EQ259">
        <v>-9.5669529999999998</v>
      </c>
      <c r="ER259">
        <v>99.128737999999998</v>
      </c>
      <c r="ES259">
        <v>68.738984000000002</v>
      </c>
      <c r="ET259">
        <v>99.141840000000002</v>
      </c>
      <c r="EU259">
        <v>0.24848799999999999</v>
      </c>
      <c r="EV259">
        <v>16389.482507000001</v>
      </c>
      <c r="EW259" t="s">
        <v>1173</v>
      </c>
      <c r="EX259" t="s">
        <v>1173</v>
      </c>
      <c r="EY259">
        <v>12317.230229999999</v>
      </c>
    </row>
    <row r="260" spans="1:155" x14ac:dyDescent="0.25">
      <c r="A260" s="741">
        <v>46299</v>
      </c>
      <c r="B260" s="740">
        <v>0.3485300925925926</v>
      </c>
      <c r="C260">
        <v>14100</v>
      </c>
      <c r="D260">
        <v>0</v>
      </c>
      <c r="E260">
        <v>0</v>
      </c>
      <c r="F260">
        <v>79.884522000000004</v>
      </c>
      <c r="G260">
        <v>77.330077000000003</v>
      </c>
      <c r="H260">
        <v>68.552847999999997</v>
      </c>
      <c r="I260">
        <v>77.680806000000004</v>
      </c>
      <c r="J260">
        <v>81.548102</v>
      </c>
      <c r="K260">
        <v>77.963723999999999</v>
      </c>
      <c r="L260">
        <v>75.456440999999998</v>
      </c>
      <c r="M260">
        <v>77.143056999999999</v>
      </c>
      <c r="N260">
        <v>-0.24554899999999999</v>
      </c>
      <c r="O260">
        <v>-0.576573</v>
      </c>
      <c r="P260">
        <v>0.46355099999999999</v>
      </c>
      <c r="Q260">
        <v>0.483541</v>
      </c>
      <c r="R260">
        <v>-0.77207899999999996</v>
      </c>
      <c r="S260">
        <v>-1.247323</v>
      </c>
      <c r="T260">
        <v>-0.52860799999999997</v>
      </c>
      <c r="U260">
        <v>0.83406800000000003</v>
      </c>
      <c r="V260">
        <v>2.7086649999999999</v>
      </c>
      <c r="W260">
        <v>4.0518080000000003</v>
      </c>
      <c r="X260">
        <v>1.980799</v>
      </c>
      <c r="Y260">
        <v>0.593414</v>
      </c>
      <c r="Z260">
        <v>3.6711559999999999</v>
      </c>
      <c r="AA260">
        <v>2.1485859999999999</v>
      </c>
      <c r="AB260">
        <v>2.022589</v>
      </c>
      <c r="AC260">
        <v>-2.6587170000000002</v>
      </c>
      <c r="AD260">
        <v>1.3882620000000001</v>
      </c>
      <c r="AE260">
        <v>2.505366</v>
      </c>
      <c r="AF260">
        <v>0.115444</v>
      </c>
      <c r="AG260">
        <v>-4.2015130000000003</v>
      </c>
      <c r="AH260">
        <v>8.5503239999999998</v>
      </c>
      <c r="AI260">
        <v>21.674144999999999</v>
      </c>
      <c r="AJ260">
        <v>-9.8382360000000002</v>
      </c>
      <c r="AK260">
        <v>0.15917400000000001</v>
      </c>
      <c r="AL260">
        <v>5.1709389999999997</v>
      </c>
      <c r="AM260">
        <v>-0.443797</v>
      </c>
      <c r="AN260">
        <v>3.957274</v>
      </c>
      <c r="AO260">
        <v>-0.97669799999999996</v>
      </c>
      <c r="AP260">
        <v>2.3063989999999999</v>
      </c>
      <c r="AQ260">
        <v>-2.378889</v>
      </c>
      <c r="AR260">
        <v>2.3363429999999998</v>
      </c>
      <c r="AS260">
        <v>-3.3162910000000001</v>
      </c>
      <c r="AT260">
        <v>1.361002</v>
      </c>
      <c r="AU260">
        <v>-2.5346799999999998</v>
      </c>
      <c r="AV260">
        <v>1.512677</v>
      </c>
      <c r="AW260">
        <v>-0.351713</v>
      </c>
      <c r="AX260">
        <v>3.6651989999999999</v>
      </c>
      <c r="AY260">
        <v>-0.65365300000000004</v>
      </c>
      <c r="AZ260">
        <v>3.7564250000000001</v>
      </c>
      <c r="BA260">
        <v>-1.7337590000000001</v>
      </c>
      <c r="BB260">
        <v>2.848122</v>
      </c>
      <c r="BC260">
        <v>-2.4280050000000002</v>
      </c>
      <c r="BD260">
        <v>2.0923159999999998</v>
      </c>
      <c r="BE260">
        <v>-3.1174300000000001</v>
      </c>
      <c r="BF260">
        <v>1.1282190000000001</v>
      </c>
      <c r="BG260">
        <v>-2.5911710000000001</v>
      </c>
      <c r="BH260">
        <v>0.44872600000000001</v>
      </c>
      <c r="BI260">
        <v>-5.0116000000000001E-2</v>
      </c>
      <c r="BJ260">
        <v>4.4191969999999996</v>
      </c>
      <c r="BK260">
        <v>-0.45899499999999999</v>
      </c>
      <c r="BL260">
        <v>3.2441680000000002</v>
      </c>
      <c r="BM260">
        <v>-1.273719</v>
      </c>
      <c r="BN260">
        <v>2.7193360000000002</v>
      </c>
      <c r="BO260">
        <v>-2.2893180000000002</v>
      </c>
      <c r="BP260">
        <v>0.76967699999999994</v>
      </c>
      <c r="BQ260">
        <v>-2.903505</v>
      </c>
      <c r="BR260">
        <v>0.69099600000000005</v>
      </c>
      <c r="BS260">
        <v>-2.549712</v>
      </c>
      <c r="BT260">
        <v>0.91895800000000005</v>
      </c>
      <c r="BU260">
        <v>0.18412700000000001</v>
      </c>
      <c r="BV260">
        <v>3.5446219999999999</v>
      </c>
      <c r="BW260">
        <v>-0.14482999999999999</v>
      </c>
      <c r="BX260">
        <v>3.5132639999999999</v>
      </c>
      <c r="BY260">
        <v>-1.3763069999999999</v>
      </c>
      <c r="BZ260">
        <v>1.8899319999999999</v>
      </c>
      <c r="CA260">
        <v>-2.2542840000000002</v>
      </c>
      <c r="CB260">
        <v>0.13000100000000001</v>
      </c>
      <c r="CC260">
        <v>-2.3639760000000001</v>
      </c>
      <c r="CD260">
        <v>1.76573</v>
      </c>
      <c r="CE260">
        <v>-2.3106499999999999</v>
      </c>
      <c r="CF260">
        <v>0.289968</v>
      </c>
      <c r="CG260">
        <v>-0.10177799999999999</v>
      </c>
      <c r="CH260">
        <v>2.6312440000000001</v>
      </c>
      <c r="CI260">
        <v>-0.56235299999999999</v>
      </c>
      <c r="CJ260">
        <v>1.8010109999999999</v>
      </c>
      <c r="CK260">
        <v>-1.036781</v>
      </c>
      <c r="CL260">
        <v>1.5034890000000001</v>
      </c>
      <c r="CM260">
        <v>-2.1391110000000002</v>
      </c>
      <c r="CN260">
        <v>-0.127195</v>
      </c>
      <c r="CO260">
        <v>-2.824195</v>
      </c>
      <c r="CP260">
        <v>0.25173400000000001</v>
      </c>
      <c r="CQ260">
        <v>-2.7085569999999999</v>
      </c>
      <c r="CR260">
        <v>0.60772599999999999</v>
      </c>
      <c r="CS260">
        <v>0.66588499999999995</v>
      </c>
      <c r="CT260">
        <v>4.1716579999999999</v>
      </c>
      <c r="CU260">
        <v>-0.228439</v>
      </c>
      <c r="CV260">
        <v>2.1696420000000001</v>
      </c>
      <c r="CW260">
        <v>-1.094705</v>
      </c>
      <c r="CX260">
        <v>1.579545</v>
      </c>
      <c r="CY260">
        <v>-2.1442109999999999</v>
      </c>
      <c r="CZ260">
        <v>1.205633</v>
      </c>
      <c r="DA260">
        <v>-2.0398670000000001</v>
      </c>
      <c r="DB260">
        <v>-0.375309</v>
      </c>
      <c r="DC260">
        <v>-2.1993269999999998</v>
      </c>
      <c r="DD260">
        <v>2.372347</v>
      </c>
      <c r="DE260">
        <v>98.596339999999998</v>
      </c>
      <c r="DF260">
        <v>81.897779999999997</v>
      </c>
      <c r="DG260">
        <v>89.139032999999998</v>
      </c>
      <c r="DH260">
        <v>89.774569999999997</v>
      </c>
      <c r="DI260">
        <v>78.459515999999994</v>
      </c>
      <c r="DJ260">
        <v>95.318994000000004</v>
      </c>
      <c r="DK260">
        <v>102.99355</v>
      </c>
      <c r="DL260">
        <v>95.048456999999999</v>
      </c>
      <c r="DM260">
        <v>106.064781</v>
      </c>
      <c r="DN260">
        <v>77.54325</v>
      </c>
      <c r="DO260">
        <v>121.974603</v>
      </c>
      <c r="DP260">
        <v>95.346305000000001</v>
      </c>
      <c r="DQ260">
        <v>111.52986199999999</v>
      </c>
      <c r="DR260">
        <v>106.019344</v>
      </c>
      <c r="DS260">
        <v>113.73576</v>
      </c>
      <c r="DT260">
        <v>16.373443999999999</v>
      </c>
      <c r="DU260">
        <v>173.71755200000001</v>
      </c>
      <c r="DV260">
        <v>26.342054999999998</v>
      </c>
      <c r="DW260">
        <v>44.550666</v>
      </c>
      <c r="DX260">
        <v>14.746358000000001</v>
      </c>
      <c r="DY260">
        <v>169.775329</v>
      </c>
      <c r="DZ260">
        <v>118.58</v>
      </c>
      <c r="EA260">
        <v>6.1390000000000002</v>
      </c>
      <c r="EB260">
        <v>716.5</v>
      </c>
      <c r="EC260">
        <v>123.4</v>
      </c>
      <c r="ED260">
        <v>0.50700000000000001</v>
      </c>
      <c r="EE260">
        <v>34.6</v>
      </c>
      <c r="EF260">
        <v>120.25</v>
      </c>
      <c r="EG260">
        <v>5.8049999999999997</v>
      </c>
      <c r="EH260">
        <v>688.3</v>
      </c>
      <c r="EI260">
        <v>120.480003</v>
      </c>
      <c r="EJ260">
        <v>4.8970000000000002</v>
      </c>
      <c r="EK260">
        <v>544.79998799999998</v>
      </c>
      <c r="EL260">
        <v>19.478373999999999</v>
      </c>
      <c r="EM260">
        <v>18.581216999999999</v>
      </c>
      <c r="EN260">
        <v>3.696698</v>
      </c>
      <c r="EO260">
        <v>-10.928050000000001</v>
      </c>
      <c r="EP260">
        <v>3.0929280000000001</v>
      </c>
      <c r="EQ260">
        <v>-13.534934</v>
      </c>
      <c r="ER260">
        <v>99.808706999999998</v>
      </c>
      <c r="ES260">
        <v>23.086516</v>
      </c>
      <c r="ET260">
        <v>98.186347999999995</v>
      </c>
      <c r="EU260">
        <v>0.24582499999999999</v>
      </c>
      <c r="EV260">
        <v>16401.416268000001</v>
      </c>
      <c r="EW260" t="s">
        <v>1173</v>
      </c>
      <c r="EX260" t="s">
        <v>1173</v>
      </c>
      <c r="EY260">
        <v>12326.242097</v>
      </c>
    </row>
    <row r="261" spans="1:155" x14ac:dyDescent="0.25">
      <c r="A261" s="741">
        <v>46299</v>
      </c>
      <c r="B261" s="740">
        <v>0.34922453703703704</v>
      </c>
      <c r="C261">
        <v>14160</v>
      </c>
      <c r="D261">
        <v>0</v>
      </c>
      <c r="E261">
        <v>0</v>
      </c>
      <c r="F261">
        <v>79.801957999999999</v>
      </c>
      <c r="G261">
        <v>77.239683999999997</v>
      </c>
      <c r="H261">
        <v>68.587930999999998</v>
      </c>
      <c r="I261">
        <v>77.703778</v>
      </c>
      <c r="J261">
        <v>81.502641999999994</v>
      </c>
      <c r="K261">
        <v>78.042670000000001</v>
      </c>
      <c r="L261">
        <v>75.445177999999999</v>
      </c>
      <c r="M261">
        <v>77.336145999999999</v>
      </c>
      <c r="N261">
        <v>-0.10521899999999999</v>
      </c>
      <c r="O261">
        <v>-0.47084799999999999</v>
      </c>
      <c r="P261">
        <v>1.0047410000000001</v>
      </c>
      <c r="Q261">
        <v>0.95961799999999997</v>
      </c>
      <c r="R261">
        <v>-1.2091149999999999</v>
      </c>
      <c r="S261">
        <v>-1.911241</v>
      </c>
      <c r="T261">
        <v>-0.95442000000000005</v>
      </c>
      <c r="U261">
        <v>0.50333399999999995</v>
      </c>
      <c r="V261">
        <v>2.784878</v>
      </c>
      <c r="W261">
        <v>4.216018</v>
      </c>
      <c r="X261">
        <v>2.3209569999999999</v>
      </c>
      <c r="Y261">
        <v>0.53088000000000002</v>
      </c>
      <c r="Z261">
        <v>3.346943</v>
      </c>
      <c r="AA261">
        <v>2.2409309999999998</v>
      </c>
      <c r="AB261">
        <v>2.0831300000000001</v>
      </c>
      <c r="AC261">
        <v>-2.5193479999999999</v>
      </c>
      <c r="AD261">
        <v>1.8417049999999999</v>
      </c>
      <c r="AE261">
        <v>1.810835</v>
      </c>
      <c r="AF261">
        <v>-0.18681800000000001</v>
      </c>
      <c r="AG261">
        <v>-4.8273859999999997</v>
      </c>
      <c r="AH261">
        <v>8.6467069999999993</v>
      </c>
      <c r="AI261">
        <v>8.7251560000000001</v>
      </c>
      <c r="AJ261">
        <v>-10.534751</v>
      </c>
      <c r="AK261">
        <v>0.150532</v>
      </c>
      <c r="AL261">
        <v>5.1874909999999996</v>
      </c>
      <c r="AM261">
        <v>-0.45946799999999999</v>
      </c>
      <c r="AN261">
        <v>3.9637519999999999</v>
      </c>
      <c r="AO261">
        <v>-0.97049700000000005</v>
      </c>
      <c r="AP261">
        <v>2.3378909999999999</v>
      </c>
      <c r="AQ261">
        <v>-2.3675739999999998</v>
      </c>
      <c r="AR261">
        <v>2.3325390000000001</v>
      </c>
      <c r="AS261">
        <v>-3.312697</v>
      </c>
      <c r="AT261">
        <v>1.346263</v>
      </c>
      <c r="AU261">
        <v>-2.5397660000000002</v>
      </c>
      <c r="AV261">
        <v>1.4984029999999999</v>
      </c>
      <c r="AW261">
        <v>-0.377021</v>
      </c>
      <c r="AX261">
        <v>3.682776</v>
      </c>
      <c r="AY261">
        <v>-0.66278499999999996</v>
      </c>
      <c r="AZ261">
        <v>3.7479480000000001</v>
      </c>
      <c r="BA261">
        <v>-1.724704</v>
      </c>
      <c r="BB261">
        <v>2.8559589999999999</v>
      </c>
      <c r="BC261">
        <v>-2.4442200000000001</v>
      </c>
      <c r="BD261">
        <v>2.086344</v>
      </c>
      <c r="BE261">
        <v>-3.1019909999999999</v>
      </c>
      <c r="BF261">
        <v>1.150015</v>
      </c>
      <c r="BG261">
        <v>-2.596619</v>
      </c>
      <c r="BH261">
        <v>0.472526</v>
      </c>
      <c r="BI261">
        <v>-3.6000999999999998E-2</v>
      </c>
      <c r="BJ261">
        <v>4.4134679999999999</v>
      </c>
      <c r="BK261">
        <v>-0.47540100000000002</v>
      </c>
      <c r="BL261">
        <v>3.2241770000000001</v>
      </c>
      <c r="BM261">
        <v>-1.2785709999999999</v>
      </c>
      <c r="BN261">
        <v>2.7470940000000001</v>
      </c>
      <c r="BO261">
        <v>-2.2761819999999999</v>
      </c>
      <c r="BP261">
        <v>0.75921499999999997</v>
      </c>
      <c r="BQ261">
        <v>-2.8963899999999998</v>
      </c>
      <c r="BR261">
        <v>0.63492899999999997</v>
      </c>
      <c r="BS261">
        <v>-2.5847199999999999</v>
      </c>
      <c r="BT261">
        <v>0.89659500000000003</v>
      </c>
      <c r="BU261">
        <v>0.14597199999999999</v>
      </c>
      <c r="BV261">
        <v>3.5438860000000001</v>
      </c>
      <c r="BW261">
        <v>-0.157586</v>
      </c>
      <c r="BX261">
        <v>3.4764469999999998</v>
      </c>
      <c r="BY261">
        <v>-1.3717280000000001</v>
      </c>
      <c r="BZ261">
        <v>1.876293</v>
      </c>
      <c r="CA261">
        <v>-2.2754279999999998</v>
      </c>
      <c r="CB261">
        <v>0.13295499999999999</v>
      </c>
      <c r="CC261">
        <v>-2.400855</v>
      </c>
      <c r="CD261">
        <v>1.7249369999999999</v>
      </c>
      <c r="CE261">
        <v>-2.3132130000000002</v>
      </c>
      <c r="CF261">
        <v>0.26090200000000002</v>
      </c>
      <c r="CG261">
        <v>-0.12762799999999999</v>
      </c>
      <c r="CH261">
        <v>2.5826449999999999</v>
      </c>
      <c r="CI261">
        <v>-0.56032000000000004</v>
      </c>
      <c r="CJ261">
        <v>1.798889</v>
      </c>
      <c r="CK261">
        <v>-1.064792</v>
      </c>
      <c r="CL261">
        <v>1.4972540000000001</v>
      </c>
      <c r="CM261">
        <v>-2.150944</v>
      </c>
      <c r="CN261">
        <v>-0.132711</v>
      </c>
      <c r="CO261">
        <v>-2.8413349999999999</v>
      </c>
      <c r="CP261">
        <v>0.208368</v>
      </c>
      <c r="CQ261">
        <v>-2.743306</v>
      </c>
      <c r="CR261">
        <v>0.58931100000000003</v>
      </c>
      <c r="CS261">
        <v>0.64054900000000004</v>
      </c>
      <c r="CT261">
        <v>4.1906910000000002</v>
      </c>
      <c r="CU261">
        <v>-0.25133899999999998</v>
      </c>
      <c r="CV261">
        <v>2.1675490000000002</v>
      </c>
      <c r="CW261">
        <v>-1.097272</v>
      </c>
      <c r="CX261">
        <v>1.560751</v>
      </c>
      <c r="CY261">
        <v>-2.0537179999999999</v>
      </c>
      <c r="CZ261">
        <v>1.1789890000000001</v>
      </c>
      <c r="DA261">
        <v>-2.0314049999999999</v>
      </c>
      <c r="DB261">
        <v>-0.37981199999999998</v>
      </c>
      <c r="DC261">
        <v>-2.169537</v>
      </c>
      <c r="DD261">
        <v>2.3803649999999998</v>
      </c>
      <c r="DE261">
        <v>99.231436000000002</v>
      </c>
      <c r="DF261">
        <v>81.910297</v>
      </c>
      <c r="DG261">
        <v>89.525756999999999</v>
      </c>
      <c r="DH261">
        <v>93.979866999999999</v>
      </c>
      <c r="DI261">
        <v>78.840588999999994</v>
      </c>
      <c r="DJ261">
        <v>95.592940999999996</v>
      </c>
      <c r="DK261">
        <v>103.45938200000001</v>
      </c>
      <c r="DL261">
        <v>95.393270999999999</v>
      </c>
      <c r="DM261">
        <v>105.18969</v>
      </c>
      <c r="DN261">
        <v>91.033844000000002</v>
      </c>
      <c r="DO261">
        <v>121.989377</v>
      </c>
      <c r="DP261">
        <v>95.545520999999994</v>
      </c>
      <c r="DQ261">
        <v>112.086905</v>
      </c>
      <c r="DR261">
        <v>127.723787</v>
      </c>
      <c r="DS261">
        <v>113.909181</v>
      </c>
      <c r="DT261">
        <v>16.471993000000001</v>
      </c>
      <c r="DU261">
        <v>175.41973899999999</v>
      </c>
      <c r="DV261">
        <v>18.521414</v>
      </c>
      <c r="DW261">
        <v>172.77616900000001</v>
      </c>
      <c r="DX261">
        <v>14.535603999999999</v>
      </c>
      <c r="DY261">
        <v>170.30627799999999</v>
      </c>
      <c r="DZ261">
        <v>117.97</v>
      </c>
      <c r="EA261">
        <v>6.1619999999999999</v>
      </c>
      <c r="EB261">
        <v>718.7</v>
      </c>
      <c r="EC261">
        <v>120.83</v>
      </c>
      <c r="ED261">
        <v>5.91</v>
      </c>
      <c r="EE261">
        <v>707.3</v>
      </c>
      <c r="EF261">
        <v>120.21</v>
      </c>
      <c r="EG261">
        <v>5.7949999999999999</v>
      </c>
      <c r="EH261">
        <v>685.9</v>
      </c>
      <c r="EI261">
        <v>120.32</v>
      </c>
      <c r="EJ261">
        <v>4.8940000000000001</v>
      </c>
      <c r="EK261">
        <v>544.09997599999997</v>
      </c>
      <c r="EL261">
        <v>19.420269000000001</v>
      </c>
      <c r="EM261">
        <v>16.367944999999999</v>
      </c>
      <c r="EN261">
        <v>3.3459110000000001</v>
      </c>
      <c r="EO261">
        <v>-10.773562</v>
      </c>
      <c r="EP261">
        <v>-7.6427889999999996</v>
      </c>
      <c r="EQ261">
        <v>-13.880661999999999</v>
      </c>
      <c r="ER261">
        <v>100.501535</v>
      </c>
      <c r="ES261">
        <v>99.423573000000005</v>
      </c>
      <c r="ET261">
        <v>98.406322000000003</v>
      </c>
      <c r="EU261">
        <v>0.23912700000000001</v>
      </c>
      <c r="EV261">
        <v>16413.391238</v>
      </c>
      <c r="EW261" t="s">
        <v>1173</v>
      </c>
      <c r="EX261" t="s">
        <v>1173</v>
      </c>
      <c r="EY261">
        <v>12335.316267</v>
      </c>
    </row>
    <row r="262" spans="1:155" x14ac:dyDescent="0.25">
      <c r="A262" s="741">
        <v>46299</v>
      </c>
      <c r="B262" s="740">
        <v>0.34991898148148148</v>
      </c>
      <c r="C262">
        <v>14220</v>
      </c>
      <c r="D262">
        <v>0</v>
      </c>
      <c r="E262">
        <v>0</v>
      </c>
      <c r="F262">
        <v>80.014491000000007</v>
      </c>
      <c r="G262">
        <v>77.318482000000003</v>
      </c>
      <c r="H262">
        <v>68.736902000000001</v>
      </c>
      <c r="I262">
        <v>77.666600000000003</v>
      </c>
      <c r="J262">
        <v>81.644619000000006</v>
      </c>
      <c r="K262">
        <v>78.131772999999995</v>
      </c>
      <c r="L262">
        <v>75.424937999999997</v>
      </c>
      <c r="M262">
        <v>77.396827999999999</v>
      </c>
      <c r="N262">
        <v>-0.154337</v>
      </c>
      <c r="O262">
        <v>-0.54866300000000001</v>
      </c>
      <c r="P262">
        <v>-0.10442800000000001</v>
      </c>
      <c r="Q262">
        <v>-0.40612700000000002</v>
      </c>
      <c r="R262">
        <v>-1.692188</v>
      </c>
      <c r="S262">
        <v>-2.2153960000000001</v>
      </c>
      <c r="T262">
        <v>-1.373346</v>
      </c>
      <c r="U262">
        <v>0.247479</v>
      </c>
      <c r="V262">
        <v>2.732755</v>
      </c>
      <c r="W262">
        <v>3.87148</v>
      </c>
      <c r="X262">
        <v>1.9957020000000001</v>
      </c>
      <c r="Y262">
        <v>0.177984</v>
      </c>
      <c r="Z262">
        <v>3.1643270000000001</v>
      </c>
      <c r="AA262">
        <v>2.6302669999999999</v>
      </c>
      <c r="AB262">
        <v>2.0554579999999998</v>
      </c>
      <c r="AC262">
        <v>-2.4961929999999999</v>
      </c>
      <c r="AD262">
        <v>1.243749</v>
      </c>
      <c r="AE262">
        <v>-2.8103919999999998</v>
      </c>
      <c r="AF262">
        <v>-0.51838600000000001</v>
      </c>
      <c r="AG262">
        <v>-5.3211209999999998</v>
      </c>
      <c r="AH262">
        <v>9.0961590000000001</v>
      </c>
      <c r="AI262">
        <v>-8.0466250000000006</v>
      </c>
      <c r="AJ262">
        <v>-10.894793999999999</v>
      </c>
      <c r="AK262">
        <v>0.119896</v>
      </c>
      <c r="AL262">
        <v>5.162255</v>
      </c>
      <c r="AM262">
        <v>-0.46457700000000002</v>
      </c>
      <c r="AN262">
        <v>3.9352550000000002</v>
      </c>
      <c r="AO262">
        <v>-0.98647899999999999</v>
      </c>
      <c r="AP262">
        <v>2.3141630000000002</v>
      </c>
      <c r="AQ262">
        <v>-2.3659690000000002</v>
      </c>
      <c r="AR262">
        <v>2.3225530000000001</v>
      </c>
      <c r="AS262">
        <v>-3.3339159999999999</v>
      </c>
      <c r="AT262">
        <v>1.350543</v>
      </c>
      <c r="AU262">
        <v>-2.5349970000000002</v>
      </c>
      <c r="AV262">
        <v>1.485625</v>
      </c>
      <c r="AW262">
        <v>-0.35121200000000002</v>
      </c>
      <c r="AX262">
        <v>3.630776</v>
      </c>
      <c r="AY262">
        <v>-0.674427</v>
      </c>
      <c r="AZ262">
        <v>3.7297920000000002</v>
      </c>
      <c r="BA262">
        <v>-1.72865</v>
      </c>
      <c r="BB262">
        <v>2.8510279999999999</v>
      </c>
      <c r="BC262">
        <v>-2.4283220000000001</v>
      </c>
      <c r="BD262">
        <v>2.084171</v>
      </c>
      <c r="BE262">
        <v>-3.112749</v>
      </c>
      <c r="BF262">
        <v>1.1213390000000001</v>
      </c>
      <c r="BG262">
        <v>-2.6133989999999998</v>
      </c>
      <c r="BH262">
        <v>0.43904300000000002</v>
      </c>
      <c r="BI262">
        <v>-5.2874999999999998E-2</v>
      </c>
      <c r="BJ262">
        <v>4.411225</v>
      </c>
      <c r="BK262">
        <v>-0.49060700000000002</v>
      </c>
      <c r="BL262">
        <v>3.193883</v>
      </c>
      <c r="BM262">
        <v>-1.282222</v>
      </c>
      <c r="BN262">
        <v>2.7138789999999999</v>
      </c>
      <c r="BO262">
        <v>-2.2883249999999999</v>
      </c>
      <c r="BP262">
        <v>0.755436</v>
      </c>
      <c r="BQ262">
        <v>-2.9252530000000001</v>
      </c>
      <c r="BR262">
        <v>0.65089799999999998</v>
      </c>
      <c r="BS262">
        <v>-2.5751659999999998</v>
      </c>
      <c r="BT262">
        <v>0.87795199999999995</v>
      </c>
      <c r="BU262">
        <v>0.12540699999999999</v>
      </c>
      <c r="BV262">
        <v>3.5404300000000002</v>
      </c>
      <c r="BW262">
        <v>-0.19110099999999999</v>
      </c>
      <c r="BX262">
        <v>3.4805579999999998</v>
      </c>
      <c r="BY262">
        <v>-1.383791</v>
      </c>
      <c r="BZ262">
        <v>1.8723829999999999</v>
      </c>
      <c r="CA262">
        <v>-2.2547899999999998</v>
      </c>
      <c r="CB262">
        <v>0.106861</v>
      </c>
      <c r="CC262">
        <v>-2.3935689999999998</v>
      </c>
      <c r="CD262">
        <v>1.726186</v>
      </c>
      <c r="CE262">
        <v>-2.3221569999999998</v>
      </c>
      <c r="CF262">
        <v>0.28191899999999998</v>
      </c>
      <c r="CG262">
        <v>-0.109832</v>
      </c>
      <c r="CH262">
        <v>2.5879430000000001</v>
      </c>
      <c r="CI262">
        <v>-0.59846600000000005</v>
      </c>
      <c r="CJ262">
        <v>1.7751650000000001</v>
      </c>
      <c r="CK262">
        <v>-1.0640000000000001</v>
      </c>
      <c r="CL262">
        <v>1.503574</v>
      </c>
      <c r="CM262">
        <v>-2.1557140000000001</v>
      </c>
      <c r="CN262">
        <v>-0.13617299999999999</v>
      </c>
      <c r="CO262">
        <v>-2.8578060000000001</v>
      </c>
      <c r="CP262">
        <v>0.20999599999999999</v>
      </c>
      <c r="CQ262">
        <v>-2.7481659999999999</v>
      </c>
      <c r="CR262">
        <v>0.59370800000000001</v>
      </c>
      <c r="CS262">
        <v>0.61540300000000003</v>
      </c>
      <c r="CT262">
        <v>4.1664919999999999</v>
      </c>
      <c r="CU262">
        <v>-0.25906099999999999</v>
      </c>
      <c r="CV262">
        <v>2.1676839999999999</v>
      </c>
      <c r="CW262">
        <v>-1.12398</v>
      </c>
      <c r="CX262">
        <v>1.5661320000000001</v>
      </c>
      <c r="CY262">
        <v>-2.0408900000000001</v>
      </c>
      <c r="CZ262">
        <v>1.21435</v>
      </c>
      <c r="DA262">
        <v>-2.0517690000000002</v>
      </c>
      <c r="DB262">
        <v>-0.37515999999999999</v>
      </c>
      <c r="DC262">
        <v>-2.1801699999999999</v>
      </c>
      <c r="DD262">
        <v>2.3539819999999998</v>
      </c>
      <c r="DE262">
        <v>100.004525</v>
      </c>
      <c r="DF262">
        <v>82.629452999999998</v>
      </c>
      <c r="DG262">
        <v>89.811903000000001</v>
      </c>
      <c r="DH262">
        <v>104.12113100000001</v>
      </c>
      <c r="DI262">
        <v>79.126776000000007</v>
      </c>
      <c r="DJ262">
        <v>95.730163000000005</v>
      </c>
      <c r="DK262">
        <v>104.567018</v>
      </c>
      <c r="DL262">
        <v>95.718208000000004</v>
      </c>
      <c r="DM262">
        <v>129.09297900000001</v>
      </c>
      <c r="DN262">
        <v>101.930164</v>
      </c>
      <c r="DO262">
        <v>122.367549</v>
      </c>
      <c r="DP262">
        <v>95.651959000000005</v>
      </c>
      <c r="DQ262">
        <v>112.226896</v>
      </c>
      <c r="DR262">
        <v>136.45831899999999</v>
      </c>
      <c r="DS262">
        <v>114.422633</v>
      </c>
      <c r="DT262">
        <v>16.565538</v>
      </c>
      <c r="DU262">
        <v>177.12872999999999</v>
      </c>
      <c r="DV262">
        <v>15.814025000000001</v>
      </c>
      <c r="DW262">
        <v>190.87939800000001</v>
      </c>
      <c r="DX262">
        <v>14.362850999999999</v>
      </c>
      <c r="DY262">
        <v>170.63614100000001</v>
      </c>
      <c r="DZ262">
        <v>118.17</v>
      </c>
      <c r="EA262">
        <v>6.19</v>
      </c>
      <c r="EB262">
        <v>718.7</v>
      </c>
      <c r="EC262">
        <v>121.18</v>
      </c>
      <c r="ED262">
        <v>5.766</v>
      </c>
      <c r="EE262">
        <v>687.4</v>
      </c>
      <c r="EF262">
        <v>120.09</v>
      </c>
      <c r="EG262">
        <v>5.7809999999999997</v>
      </c>
      <c r="EH262">
        <v>686.6</v>
      </c>
      <c r="EI262">
        <v>120.489998</v>
      </c>
      <c r="EJ262">
        <v>4.8940000000000001</v>
      </c>
      <c r="EK262">
        <v>544</v>
      </c>
      <c r="EL262">
        <v>19.723424000000001</v>
      </c>
      <c r="EM262">
        <v>3.7656000000000001</v>
      </c>
      <c r="EN262">
        <v>3.2706930000000001</v>
      </c>
      <c r="EO262">
        <v>-10.627265</v>
      </c>
      <c r="EP262">
        <v>-11.812225</v>
      </c>
      <c r="EQ262">
        <v>-14.165487000000001</v>
      </c>
      <c r="ER262">
        <v>101.19257500000001</v>
      </c>
      <c r="ES262">
        <v>106.594776</v>
      </c>
      <c r="ET262">
        <v>98.542753000000005</v>
      </c>
      <c r="EU262">
        <v>0.23030800000000001</v>
      </c>
      <c r="EV262">
        <v>16425.391086</v>
      </c>
      <c r="EW262" t="s">
        <v>1173</v>
      </c>
      <c r="EX262" t="s">
        <v>1173</v>
      </c>
      <c r="EY262">
        <v>12344.386874</v>
      </c>
    </row>
    <row r="263" spans="1:155" x14ac:dyDescent="0.25">
      <c r="A263" s="741">
        <v>46299</v>
      </c>
      <c r="B263" s="740">
        <v>0.35061342592592593</v>
      </c>
      <c r="C263">
        <v>14280</v>
      </c>
      <c r="D263">
        <v>0</v>
      </c>
      <c r="E263">
        <v>0</v>
      </c>
      <c r="F263">
        <v>80.158759000000003</v>
      </c>
      <c r="G263">
        <v>77.290921999999995</v>
      </c>
      <c r="H263">
        <v>68.828633999999994</v>
      </c>
      <c r="I263">
        <v>77.684537000000006</v>
      </c>
      <c r="J263">
        <v>81.734979999999993</v>
      </c>
      <c r="K263">
        <v>78.144228999999996</v>
      </c>
      <c r="L263">
        <v>75.425077999999999</v>
      </c>
      <c r="M263">
        <v>77.470678000000007</v>
      </c>
      <c r="N263">
        <v>-7.2061E-2</v>
      </c>
      <c r="O263">
        <v>-0.64344699999999999</v>
      </c>
      <c r="P263">
        <v>-0.84789899999999996</v>
      </c>
      <c r="Q263">
        <v>-1.095305</v>
      </c>
      <c r="R263">
        <v>-2.0989949999999999</v>
      </c>
      <c r="S263">
        <v>-2.5552700000000002</v>
      </c>
      <c r="T263">
        <v>-1.661179</v>
      </c>
      <c r="U263">
        <v>-7.5677999999999995E-2</v>
      </c>
      <c r="V263">
        <v>2.6559309999999998</v>
      </c>
      <c r="W263">
        <v>3.6643110000000001</v>
      </c>
      <c r="X263">
        <v>1.39479</v>
      </c>
      <c r="Y263">
        <v>-0.244753</v>
      </c>
      <c r="Z263">
        <v>2.9008449999999999</v>
      </c>
      <c r="AA263">
        <v>2.30396</v>
      </c>
      <c r="AB263">
        <v>1.966321</v>
      </c>
      <c r="AC263">
        <v>-2.4519090000000001</v>
      </c>
      <c r="AD263">
        <v>0.74147600000000002</v>
      </c>
      <c r="AE263">
        <v>-4.1983300000000003</v>
      </c>
      <c r="AF263">
        <v>-0.75876299999999997</v>
      </c>
      <c r="AG263">
        <v>-5.6336750000000002</v>
      </c>
      <c r="AH263">
        <v>9.3848079999999996</v>
      </c>
      <c r="AI263">
        <v>-10.485887</v>
      </c>
      <c r="AJ263">
        <v>-11.257545</v>
      </c>
      <c r="AK263">
        <v>0.126528</v>
      </c>
      <c r="AL263">
        <v>5.1372580000000001</v>
      </c>
      <c r="AM263">
        <v>-0.469443</v>
      </c>
      <c r="AN263">
        <v>3.8932180000000001</v>
      </c>
      <c r="AO263">
        <v>-0.97924599999999995</v>
      </c>
      <c r="AP263">
        <v>2.2734760000000001</v>
      </c>
      <c r="AQ263">
        <v>-2.3740230000000002</v>
      </c>
      <c r="AR263">
        <v>2.2885260000000001</v>
      </c>
      <c r="AS263">
        <v>-3.3306209999999998</v>
      </c>
      <c r="AT263">
        <v>1.3327420000000001</v>
      </c>
      <c r="AU263">
        <v>-2.5510489999999999</v>
      </c>
      <c r="AV263">
        <v>1.4516929999999999</v>
      </c>
      <c r="AW263">
        <v>-0.39145600000000003</v>
      </c>
      <c r="AX263">
        <v>3.6132909999999998</v>
      </c>
      <c r="AY263">
        <v>-0.67630199999999996</v>
      </c>
      <c r="AZ263">
        <v>3.7090390000000002</v>
      </c>
      <c r="BA263">
        <v>-1.7032499999999999</v>
      </c>
      <c r="BB263">
        <v>2.8148659999999999</v>
      </c>
      <c r="BC263">
        <v>-2.4244289999999999</v>
      </c>
      <c r="BD263">
        <v>2.0405980000000001</v>
      </c>
      <c r="BE263">
        <v>-3.11138</v>
      </c>
      <c r="BF263">
        <v>1.1005579999999999</v>
      </c>
      <c r="BG263">
        <v>-2.5967229999999999</v>
      </c>
      <c r="BH263">
        <v>0.41126099999999999</v>
      </c>
      <c r="BI263">
        <v>-2.8927000000000001E-2</v>
      </c>
      <c r="BJ263">
        <v>4.3782880000000004</v>
      </c>
      <c r="BK263">
        <v>-0.481713</v>
      </c>
      <c r="BL263">
        <v>3.1553680000000002</v>
      </c>
      <c r="BM263">
        <v>-1.2969269999999999</v>
      </c>
      <c r="BN263">
        <v>2.6854290000000001</v>
      </c>
      <c r="BO263">
        <v>-2.2715540000000001</v>
      </c>
      <c r="BP263">
        <v>0.72274700000000003</v>
      </c>
      <c r="BQ263">
        <v>-2.9042889999999999</v>
      </c>
      <c r="BR263">
        <v>0.647725</v>
      </c>
      <c r="BS263">
        <v>-2.5802100000000001</v>
      </c>
      <c r="BT263">
        <v>0.854939</v>
      </c>
      <c r="BU263">
        <v>0.132352</v>
      </c>
      <c r="BV263">
        <v>3.525741</v>
      </c>
      <c r="BW263">
        <v>-0.19293299999999999</v>
      </c>
      <c r="BX263">
        <v>3.4767169999999998</v>
      </c>
      <c r="BY263">
        <v>-1.3594170000000001</v>
      </c>
      <c r="BZ263">
        <v>1.8648039999999999</v>
      </c>
      <c r="CA263">
        <v>-2.2587079999999999</v>
      </c>
      <c r="CB263">
        <v>0.11312</v>
      </c>
      <c r="CC263">
        <v>-2.3845770000000002</v>
      </c>
      <c r="CD263">
        <v>1.725905</v>
      </c>
      <c r="CE263">
        <v>-2.3150200000000001</v>
      </c>
      <c r="CF263">
        <v>0.271096</v>
      </c>
      <c r="CG263">
        <v>-0.14423</v>
      </c>
      <c r="CH263">
        <v>2.5684070000000001</v>
      </c>
      <c r="CI263">
        <v>-0.587113</v>
      </c>
      <c r="CJ263">
        <v>1.7800260000000001</v>
      </c>
      <c r="CK263">
        <v>-1.0554889999999999</v>
      </c>
      <c r="CL263">
        <v>1.530951</v>
      </c>
      <c r="CM263">
        <v>-2.1152030000000002</v>
      </c>
      <c r="CN263">
        <v>-0.12389699999999999</v>
      </c>
      <c r="CO263">
        <v>-2.845478</v>
      </c>
      <c r="CP263">
        <v>0.205317</v>
      </c>
      <c r="CQ263">
        <v>-2.7403379999999999</v>
      </c>
      <c r="CR263">
        <v>0.59272499999999995</v>
      </c>
      <c r="CS263">
        <v>0.60657399999999995</v>
      </c>
      <c r="CT263">
        <v>4.1765920000000003</v>
      </c>
      <c r="CU263">
        <v>-0.23733799999999999</v>
      </c>
      <c r="CV263">
        <v>2.145578</v>
      </c>
      <c r="CW263">
        <v>-1.1068560000000001</v>
      </c>
      <c r="CX263">
        <v>1.5465450000000001</v>
      </c>
      <c r="CY263">
        <v>-2.0911780000000002</v>
      </c>
      <c r="CZ263">
        <v>1.2035149999999999</v>
      </c>
      <c r="DA263">
        <v>-2.0637919999999998</v>
      </c>
      <c r="DB263">
        <v>-0.34739399999999998</v>
      </c>
      <c r="DC263">
        <v>-2.1921949999999999</v>
      </c>
      <c r="DD263">
        <v>2.3620890000000001</v>
      </c>
      <c r="DE263">
        <v>100.86384700000001</v>
      </c>
      <c r="DF263">
        <v>83.147036</v>
      </c>
      <c r="DG263">
        <v>90.217744999999994</v>
      </c>
      <c r="DH263">
        <v>104.384069</v>
      </c>
      <c r="DI263">
        <v>79.241192999999996</v>
      </c>
      <c r="DJ263">
        <v>95.881181999999995</v>
      </c>
      <c r="DK263">
        <v>104.94149400000001</v>
      </c>
      <c r="DL263">
        <v>96.395329000000004</v>
      </c>
      <c r="DM263">
        <v>130.49818400000001</v>
      </c>
      <c r="DN263">
        <v>100.196687</v>
      </c>
      <c r="DO263">
        <v>122.741409</v>
      </c>
      <c r="DP263">
        <v>95.800291000000001</v>
      </c>
      <c r="DQ263">
        <v>112.563413</v>
      </c>
      <c r="DR263">
        <v>138.55613199999999</v>
      </c>
      <c r="DS263">
        <v>114.906533</v>
      </c>
      <c r="DT263">
        <v>16.644358</v>
      </c>
      <c r="DU263">
        <v>178.678718</v>
      </c>
      <c r="DV263">
        <v>14.588815</v>
      </c>
      <c r="DW263">
        <v>191.03461100000001</v>
      </c>
      <c r="DX263">
        <v>14.156762000000001</v>
      </c>
      <c r="DY263">
        <v>170.536327</v>
      </c>
      <c r="DZ263">
        <v>118.36</v>
      </c>
      <c r="EA263">
        <v>6.1849999999999996</v>
      </c>
      <c r="EB263">
        <v>723.5</v>
      </c>
      <c r="EC263">
        <v>121.08</v>
      </c>
      <c r="ED263">
        <v>5.6440000000000001</v>
      </c>
      <c r="EE263">
        <v>673.2</v>
      </c>
      <c r="EF263">
        <v>120</v>
      </c>
      <c r="EG263">
        <v>5.79</v>
      </c>
      <c r="EH263">
        <v>682.1</v>
      </c>
      <c r="EI263">
        <v>120.44000200000001</v>
      </c>
      <c r="EJ263">
        <v>4.8940000000000001</v>
      </c>
      <c r="EK263">
        <v>544</v>
      </c>
      <c r="EL263">
        <v>19.889066</v>
      </c>
      <c r="EM263">
        <v>3.3073049999999999</v>
      </c>
      <c r="EN263">
        <v>3.2494420000000002</v>
      </c>
      <c r="EO263">
        <v>-10.504258</v>
      </c>
      <c r="EP263">
        <v>-13.793191999999999</v>
      </c>
      <c r="EQ263">
        <v>-14.506987000000001</v>
      </c>
      <c r="ER263">
        <v>101.815431</v>
      </c>
      <c r="ES263">
        <v>106.654222</v>
      </c>
      <c r="ET263">
        <v>98.501489000000007</v>
      </c>
      <c r="EU263">
        <v>0.22406799999999999</v>
      </c>
      <c r="EV263">
        <v>16437.406473999999</v>
      </c>
      <c r="EW263" t="s">
        <v>1173</v>
      </c>
      <c r="EX263" t="s">
        <v>1173</v>
      </c>
      <c r="EY263">
        <v>12353.464593999999</v>
      </c>
    </row>
    <row r="264" spans="1:155" x14ac:dyDescent="0.25">
      <c r="A264" s="741">
        <v>46299</v>
      </c>
      <c r="B264" s="740">
        <v>0.35130787037037037</v>
      </c>
      <c r="C264">
        <v>14340</v>
      </c>
      <c r="D264">
        <v>0</v>
      </c>
      <c r="E264">
        <v>0</v>
      </c>
      <c r="F264">
        <v>80.350873000000007</v>
      </c>
      <c r="G264">
        <v>77.261691999999996</v>
      </c>
      <c r="H264">
        <v>69.021620999999996</v>
      </c>
      <c r="I264">
        <v>77.708195000000003</v>
      </c>
      <c r="J264">
        <v>81.885919000000001</v>
      </c>
      <c r="K264">
        <v>78.303374000000005</v>
      </c>
      <c r="L264">
        <v>75.396865000000005</v>
      </c>
      <c r="M264">
        <v>77.585727000000006</v>
      </c>
      <c r="N264">
        <v>-0.11072</v>
      </c>
      <c r="O264">
        <v>-0.63034000000000001</v>
      </c>
      <c r="P264">
        <v>-1.4582440000000001</v>
      </c>
      <c r="Q264">
        <v>-1.7292019999999999</v>
      </c>
      <c r="R264">
        <v>-2.4509080000000001</v>
      </c>
      <c r="S264">
        <v>-2.850813</v>
      </c>
      <c r="T264">
        <v>-1.9159949999999999</v>
      </c>
      <c r="U264">
        <v>-0.27162900000000001</v>
      </c>
      <c r="V264">
        <v>2.6257160000000002</v>
      </c>
      <c r="W264">
        <v>2.9693870000000002</v>
      </c>
      <c r="X264">
        <v>1.109035</v>
      </c>
      <c r="Y264">
        <v>-0.37926700000000002</v>
      </c>
      <c r="Z264">
        <v>2.763293</v>
      </c>
      <c r="AA264">
        <v>2.4296419999999999</v>
      </c>
      <c r="AB264">
        <v>1.9059759999999999</v>
      </c>
      <c r="AC264">
        <v>-2.4769510000000001</v>
      </c>
      <c r="AD264">
        <v>0.33190799999999998</v>
      </c>
      <c r="AE264">
        <v>-5.2158110000000004</v>
      </c>
      <c r="AF264">
        <v>-0.89439199999999996</v>
      </c>
      <c r="AG264">
        <v>-5.8952879999999999</v>
      </c>
      <c r="AH264">
        <v>9.5012159999999994</v>
      </c>
      <c r="AI264">
        <v>-12.004958</v>
      </c>
      <c r="AJ264">
        <v>-11.408745</v>
      </c>
      <c r="AK264">
        <v>9.7655000000000006E-2</v>
      </c>
      <c r="AL264">
        <v>5.1493140000000004</v>
      </c>
      <c r="AM264">
        <v>-0.45728400000000002</v>
      </c>
      <c r="AN264">
        <v>3.9255049999999998</v>
      </c>
      <c r="AO264">
        <v>-0.97874700000000003</v>
      </c>
      <c r="AP264">
        <v>2.3131089999999999</v>
      </c>
      <c r="AQ264">
        <v>-2.3647119999999999</v>
      </c>
      <c r="AR264">
        <v>2.3242210000000001</v>
      </c>
      <c r="AS264">
        <v>-3.3261959999999999</v>
      </c>
      <c r="AT264">
        <v>1.3358840000000001</v>
      </c>
      <c r="AU264">
        <v>-2.5553089999999998</v>
      </c>
      <c r="AV264">
        <v>1.460367</v>
      </c>
      <c r="AW264">
        <v>-0.39109899999999997</v>
      </c>
      <c r="AX264">
        <v>3.636161</v>
      </c>
      <c r="AY264">
        <v>-0.67501900000000004</v>
      </c>
      <c r="AZ264">
        <v>3.7088290000000002</v>
      </c>
      <c r="BA264">
        <v>-1.699756</v>
      </c>
      <c r="BB264">
        <v>2.823061</v>
      </c>
      <c r="BC264">
        <v>-2.4208050000000001</v>
      </c>
      <c r="BD264">
        <v>2.0547900000000001</v>
      </c>
      <c r="BE264">
        <v>-3.103593</v>
      </c>
      <c r="BF264">
        <v>1.1304350000000001</v>
      </c>
      <c r="BG264">
        <v>-2.602859</v>
      </c>
      <c r="BH264">
        <v>0.422593</v>
      </c>
      <c r="BI264">
        <v>-6.5641000000000005E-2</v>
      </c>
      <c r="BJ264">
        <v>4.3797420000000002</v>
      </c>
      <c r="BK264">
        <v>-0.489958</v>
      </c>
      <c r="BL264">
        <v>3.2074020000000001</v>
      </c>
      <c r="BM264">
        <v>-1.288054</v>
      </c>
      <c r="BN264">
        <v>2.7062059999999999</v>
      </c>
      <c r="BO264">
        <v>-2.2747280000000001</v>
      </c>
      <c r="BP264">
        <v>0.76389300000000004</v>
      </c>
      <c r="BQ264">
        <v>-2.9023599999999998</v>
      </c>
      <c r="BR264">
        <v>0.64641999999999999</v>
      </c>
      <c r="BS264">
        <v>-2.5870890000000002</v>
      </c>
      <c r="BT264">
        <v>0.87578199999999995</v>
      </c>
      <c r="BU264">
        <v>0.108428</v>
      </c>
      <c r="BV264">
        <v>3.4950459999999999</v>
      </c>
      <c r="BW264">
        <v>-0.18590300000000001</v>
      </c>
      <c r="BX264">
        <v>3.470291</v>
      </c>
      <c r="BY264">
        <v>-1.3635759999999999</v>
      </c>
      <c r="BZ264">
        <v>1.834792</v>
      </c>
      <c r="CA264">
        <v>-2.2712910000000002</v>
      </c>
      <c r="CB264">
        <v>0.115365</v>
      </c>
      <c r="CC264">
        <v>-2.4007480000000001</v>
      </c>
      <c r="CD264">
        <v>1.708453</v>
      </c>
      <c r="CE264">
        <v>-2.3293349999999999</v>
      </c>
      <c r="CF264">
        <v>0.26597300000000001</v>
      </c>
      <c r="CG264">
        <v>-0.15998599999999999</v>
      </c>
      <c r="CH264">
        <v>2.5665010000000001</v>
      </c>
      <c r="CI264">
        <v>-0.61122600000000005</v>
      </c>
      <c r="CJ264">
        <v>1.7979320000000001</v>
      </c>
      <c r="CK264">
        <v>-1.0776429999999999</v>
      </c>
      <c r="CL264">
        <v>1.5134939999999999</v>
      </c>
      <c r="CM264">
        <v>-2.1336849999999998</v>
      </c>
      <c r="CN264">
        <v>-0.14011399999999999</v>
      </c>
      <c r="CO264">
        <v>-2.8501620000000001</v>
      </c>
      <c r="CP264">
        <v>0.20014199999999999</v>
      </c>
      <c r="CQ264">
        <v>-2.739506</v>
      </c>
      <c r="CR264">
        <v>0.60694000000000004</v>
      </c>
      <c r="CS264">
        <v>0.608325</v>
      </c>
      <c r="CT264">
        <v>4.1505109999999998</v>
      </c>
      <c r="CU264">
        <v>-0.27931</v>
      </c>
      <c r="CV264">
        <v>2.1479710000000001</v>
      </c>
      <c r="CW264">
        <v>-1.0752949999999999</v>
      </c>
      <c r="CX264">
        <v>1.5917559999999999</v>
      </c>
      <c r="CY264">
        <v>-2.1221939999999999</v>
      </c>
      <c r="CZ264">
        <v>1.2040169999999999</v>
      </c>
      <c r="DA264">
        <v>-2.0511170000000001</v>
      </c>
      <c r="DB264">
        <v>-0.362952</v>
      </c>
      <c r="DC264">
        <v>-2.1809090000000002</v>
      </c>
      <c r="DD264">
        <v>2.3977970000000002</v>
      </c>
      <c r="DE264">
        <v>100.55197099999999</v>
      </c>
      <c r="DF264">
        <v>82.148218</v>
      </c>
      <c r="DG264">
        <v>89.980819999999994</v>
      </c>
      <c r="DH264">
        <v>104.168057</v>
      </c>
      <c r="DI264">
        <v>79.343469999999996</v>
      </c>
      <c r="DJ264">
        <v>95.934520000000006</v>
      </c>
      <c r="DK264">
        <v>105.389726</v>
      </c>
      <c r="DL264">
        <v>96.485325000000003</v>
      </c>
      <c r="DM264">
        <v>134.03197499999999</v>
      </c>
      <c r="DN264">
        <v>96.860431000000005</v>
      </c>
      <c r="DO264">
        <v>122.817955</v>
      </c>
      <c r="DP264">
        <v>95.822646000000006</v>
      </c>
      <c r="DQ264">
        <v>112.633985</v>
      </c>
      <c r="DR264">
        <v>142.220899</v>
      </c>
      <c r="DS264">
        <v>115.00760699999999</v>
      </c>
      <c r="DT264">
        <v>16.594256999999999</v>
      </c>
      <c r="DU264">
        <v>177.55238199999999</v>
      </c>
      <c r="DV264">
        <v>13.53349</v>
      </c>
      <c r="DW264">
        <v>189.929363</v>
      </c>
      <c r="DX264">
        <v>13.988139</v>
      </c>
      <c r="DY264">
        <v>170.60309599999999</v>
      </c>
      <c r="DZ264">
        <v>118.17</v>
      </c>
      <c r="EA264">
        <v>6.1859999999999999</v>
      </c>
      <c r="EB264">
        <v>720</v>
      </c>
      <c r="EC264">
        <v>121.15</v>
      </c>
      <c r="ED264">
        <v>5.5289999999999999</v>
      </c>
      <c r="EE264">
        <v>660.3</v>
      </c>
      <c r="EF264">
        <v>119.97</v>
      </c>
      <c r="EG264">
        <v>5.758</v>
      </c>
      <c r="EH264">
        <v>679.8</v>
      </c>
      <c r="EI264">
        <v>120.43</v>
      </c>
      <c r="EJ264">
        <v>4.8929999999999998</v>
      </c>
      <c r="EK264">
        <v>543.70001200000002</v>
      </c>
      <c r="EL264">
        <v>20.083634</v>
      </c>
      <c r="EM264">
        <v>3.5464060000000002</v>
      </c>
      <c r="EN264">
        <v>3.3790610000000001</v>
      </c>
      <c r="EO264">
        <v>-10.582418000000001</v>
      </c>
      <c r="EP264">
        <v>-15.551364</v>
      </c>
      <c r="EQ264">
        <v>-14.787806</v>
      </c>
      <c r="ER264">
        <v>101.36318300000001</v>
      </c>
      <c r="ES264">
        <v>106.230199</v>
      </c>
      <c r="ET264">
        <v>98.529094000000001</v>
      </c>
      <c r="EU264">
        <v>0.22537399999999999</v>
      </c>
      <c r="EV264">
        <v>16449.438617</v>
      </c>
      <c r="EW264" t="s">
        <v>1173</v>
      </c>
      <c r="EX264" t="s">
        <v>1173</v>
      </c>
      <c r="EY264">
        <v>12362.537097</v>
      </c>
    </row>
    <row r="265" spans="1:155" x14ac:dyDescent="0.25">
      <c r="A265" s="741">
        <v>46299</v>
      </c>
      <c r="B265" s="740">
        <v>0.35200231481481481</v>
      </c>
      <c r="C265">
        <v>14400</v>
      </c>
      <c r="D265">
        <v>0</v>
      </c>
      <c r="E265">
        <v>0</v>
      </c>
      <c r="F265">
        <v>80.631585000000001</v>
      </c>
      <c r="G265">
        <v>77.342084</v>
      </c>
      <c r="H265">
        <v>69.040267999999998</v>
      </c>
      <c r="I265">
        <v>77.735473999999996</v>
      </c>
      <c r="J265">
        <v>82.038340000000005</v>
      </c>
      <c r="K265">
        <v>78.385330999999994</v>
      </c>
      <c r="L265">
        <v>75.444631000000001</v>
      </c>
      <c r="M265">
        <v>77.642213999999996</v>
      </c>
      <c r="N265">
        <v>-5.4864999999999997E-2</v>
      </c>
      <c r="O265">
        <v>-0.74602800000000002</v>
      </c>
      <c r="P265">
        <v>-1.9562949999999999</v>
      </c>
      <c r="Q265">
        <v>-2.053617</v>
      </c>
      <c r="R265">
        <v>-2.7070150000000002</v>
      </c>
      <c r="S265">
        <v>-2.9724590000000002</v>
      </c>
      <c r="T265">
        <v>-2.1332599999999999</v>
      </c>
      <c r="U265">
        <v>-0.45782800000000001</v>
      </c>
      <c r="V265">
        <v>2.6219769999999998</v>
      </c>
      <c r="W265">
        <v>2.9550709999999998</v>
      </c>
      <c r="X265">
        <v>0.65679799999999999</v>
      </c>
      <c r="Y265">
        <v>-0.61328099999999997</v>
      </c>
      <c r="Z265">
        <v>2.711713</v>
      </c>
      <c r="AA265">
        <v>2.2947060000000001</v>
      </c>
      <c r="AB265">
        <v>1.952148</v>
      </c>
      <c r="AC265">
        <v>-2.5232269999999999</v>
      </c>
      <c r="AD265">
        <v>0.240758</v>
      </c>
      <c r="AE265">
        <v>-5.8716799999999996</v>
      </c>
      <c r="AF265">
        <v>-1.0458730000000001</v>
      </c>
      <c r="AG265">
        <v>-6.1081200000000004</v>
      </c>
      <c r="AH265">
        <v>9.3463390000000004</v>
      </c>
      <c r="AI265">
        <v>-7.3574039999999998</v>
      </c>
      <c r="AJ265">
        <v>-11.504667</v>
      </c>
      <c r="AK265">
        <v>9.8614999999999994E-2</v>
      </c>
      <c r="AL265">
        <v>5.1346930000000004</v>
      </c>
      <c r="AM265">
        <v>-0.51410599999999995</v>
      </c>
      <c r="AN265">
        <v>3.8998349999999999</v>
      </c>
      <c r="AO265">
        <v>-1.010175</v>
      </c>
      <c r="AP265">
        <v>2.2740109999999998</v>
      </c>
      <c r="AQ265">
        <v>-2.3952800000000001</v>
      </c>
      <c r="AR265">
        <v>2.30559</v>
      </c>
      <c r="AS265">
        <v>-3.3394170000000001</v>
      </c>
      <c r="AT265">
        <v>1.3507739999999999</v>
      </c>
      <c r="AU265">
        <v>-2.5825420000000001</v>
      </c>
      <c r="AV265">
        <v>1.445749</v>
      </c>
      <c r="AW265">
        <v>-0.41550399999999998</v>
      </c>
      <c r="AX265">
        <v>3.5930659999999999</v>
      </c>
      <c r="AY265">
        <v>-0.70960999999999996</v>
      </c>
      <c r="AZ265">
        <v>3.6901030000000001</v>
      </c>
      <c r="BA265">
        <v>-1.7385569999999999</v>
      </c>
      <c r="BB265">
        <v>2.8185950000000002</v>
      </c>
      <c r="BC265">
        <v>-2.4406110000000001</v>
      </c>
      <c r="BD265">
        <v>2.0452530000000002</v>
      </c>
      <c r="BE265">
        <v>-3.1304219999999998</v>
      </c>
      <c r="BF265">
        <v>1.0899430000000001</v>
      </c>
      <c r="BG265">
        <v>-2.6319859999999999</v>
      </c>
      <c r="BH265">
        <v>0.40192699999999998</v>
      </c>
      <c r="BI265">
        <v>-9.2791999999999999E-2</v>
      </c>
      <c r="BJ265">
        <v>4.3685809999999998</v>
      </c>
      <c r="BK265">
        <v>-0.48594399999999999</v>
      </c>
      <c r="BL265">
        <v>3.163116</v>
      </c>
      <c r="BM265">
        <v>-1.312738</v>
      </c>
      <c r="BN265">
        <v>2.668412</v>
      </c>
      <c r="BO265">
        <v>-2.2891650000000001</v>
      </c>
      <c r="BP265">
        <v>0.728294</v>
      </c>
      <c r="BQ265">
        <v>-2.9209879999999999</v>
      </c>
      <c r="BR265">
        <v>0.656107</v>
      </c>
      <c r="BS265">
        <v>-2.5694669999999999</v>
      </c>
      <c r="BT265">
        <v>0.89838499999999999</v>
      </c>
      <c r="BU265">
        <v>0.13760900000000001</v>
      </c>
      <c r="BV265">
        <v>3.5043150000000001</v>
      </c>
      <c r="BW265">
        <v>-0.16641500000000001</v>
      </c>
      <c r="BX265">
        <v>3.4901970000000002</v>
      </c>
      <c r="BY265">
        <v>-1.368525</v>
      </c>
      <c r="BZ265">
        <v>1.861132</v>
      </c>
      <c r="CA265">
        <v>-2.248494</v>
      </c>
      <c r="CB265">
        <v>0.12052499999999999</v>
      </c>
      <c r="CC265">
        <v>-2.3961830000000002</v>
      </c>
      <c r="CD265">
        <v>1.7328049999999999</v>
      </c>
      <c r="CE265">
        <v>-2.3154970000000001</v>
      </c>
      <c r="CF265">
        <v>0.28686099999999998</v>
      </c>
      <c r="CG265">
        <v>-0.10627399999999999</v>
      </c>
      <c r="CH265">
        <v>2.5638179999999999</v>
      </c>
      <c r="CI265">
        <v>-0.58802399999999999</v>
      </c>
      <c r="CJ265">
        <v>1.7560789999999999</v>
      </c>
      <c r="CK265">
        <v>-1.0346770000000001</v>
      </c>
      <c r="CL265">
        <v>1.530478</v>
      </c>
      <c r="CM265">
        <v>-2.1054810000000002</v>
      </c>
      <c r="CN265">
        <v>-0.12614400000000001</v>
      </c>
      <c r="CO265">
        <v>-2.8463430000000001</v>
      </c>
      <c r="CP265">
        <v>0.22653499999999999</v>
      </c>
      <c r="CQ265">
        <v>-2.703713</v>
      </c>
      <c r="CR265">
        <v>0.62131599999999998</v>
      </c>
      <c r="CS265">
        <v>0.62454699999999996</v>
      </c>
      <c r="CT265">
        <v>4.1510819999999997</v>
      </c>
      <c r="CU265">
        <v>-0.23436199999999999</v>
      </c>
      <c r="CV265">
        <v>2.1397930000000001</v>
      </c>
      <c r="CW265">
        <v>-1.096471</v>
      </c>
      <c r="CX265">
        <v>1.5465739999999999</v>
      </c>
      <c r="CY265">
        <v>-2.1416750000000002</v>
      </c>
      <c r="CZ265">
        <v>1.1758729999999999</v>
      </c>
      <c r="DA265">
        <v>-2.0395590000000001</v>
      </c>
      <c r="DB265">
        <v>-0.38655800000000001</v>
      </c>
      <c r="DC265">
        <v>-2.193918</v>
      </c>
      <c r="DD265">
        <v>2.3493149999999998</v>
      </c>
      <c r="DE265">
        <v>100.47677299999999</v>
      </c>
      <c r="DF265">
        <v>82.204372000000006</v>
      </c>
      <c r="DG265">
        <v>90.602081999999996</v>
      </c>
      <c r="DH265">
        <v>104.27184699999999</v>
      </c>
      <c r="DI265">
        <v>80.195252999999994</v>
      </c>
      <c r="DJ265">
        <v>96.291859000000002</v>
      </c>
      <c r="DK265">
        <v>105.35741</v>
      </c>
      <c r="DL265">
        <v>96.509225000000001</v>
      </c>
      <c r="DM265">
        <v>134.45081500000001</v>
      </c>
      <c r="DN265">
        <v>94.807612000000006</v>
      </c>
      <c r="DO265">
        <v>123.473865</v>
      </c>
      <c r="DP265">
        <v>96.131083000000004</v>
      </c>
      <c r="DQ265">
        <v>112.498705</v>
      </c>
      <c r="DR265">
        <v>145.28925799999999</v>
      </c>
      <c r="DS265">
        <v>115.41154299999999</v>
      </c>
      <c r="DT265">
        <v>16.588863</v>
      </c>
      <c r="DU265">
        <v>177.68699000000001</v>
      </c>
      <c r="DV265">
        <v>13.022569000000001</v>
      </c>
      <c r="DW265">
        <v>190.23007000000001</v>
      </c>
      <c r="DX265">
        <v>13.949118</v>
      </c>
      <c r="DY265">
        <v>171.74459300000001</v>
      </c>
      <c r="DZ265">
        <v>118.21</v>
      </c>
      <c r="EA265">
        <v>6.1680000000000001</v>
      </c>
      <c r="EB265">
        <v>721.6</v>
      </c>
      <c r="EC265">
        <v>121.04</v>
      </c>
      <c r="ED265">
        <v>5.4749999999999996</v>
      </c>
      <c r="EE265">
        <v>654.1</v>
      </c>
      <c r="EF265">
        <v>119.87</v>
      </c>
      <c r="EG265">
        <v>5.78</v>
      </c>
      <c r="EH265">
        <v>680</v>
      </c>
      <c r="EI265">
        <v>120.410004</v>
      </c>
      <c r="EJ265">
        <v>4.8949999999999996</v>
      </c>
      <c r="EK265">
        <v>544.40002400000003</v>
      </c>
      <c r="EL265">
        <v>19.937177999999999</v>
      </c>
      <c r="EM265">
        <v>9.0634359999999994</v>
      </c>
      <c r="EN265">
        <v>3.3483049999999999</v>
      </c>
      <c r="EO265">
        <v>-10.590839000000001</v>
      </c>
      <c r="EP265">
        <v>-16.420839999999998</v>
      </c>
      <c r="EQ265">
        <v>-14.852971999999999</v>
      </c>
      <c r="ER265">
        <v>101.417333</v>
      </c>
      <c r="ES265">
        <v>106.34573</v>
      </c>
      <c r="ET265">
        <v>98.999909000000002</v>
      </c>
      <c r="EU265">
        <v>0.21906</v>
      </c>
      <c r="EV265">
        <v>16461.461986999999</v>
      </c>
      <c r="EW265" t="s">
        <v>1173</v>
      </c>
      <c r="EX265" t="s">
        <v>1173</v>
      </c>
      <c r="EY265">
        <v>12371.603026000001</v>
      </c>
    </row>
    <row r="266" spans="1:155" x14ac:dyDescent="0.25">
      <c r="A266" s="741">
        <v>46299</v>
      </c>
      <c r="B266" s="740">
        <v>0.35269675925925925</v>
      </c>
      <c r="C266">
        <v>14460</v>
      </c>
      <c r="D266">
        <v>0</v>
      </c>
      <c r="E266">
        <v>0</v>
      </c>
      <c r="F266">
        <v>80.691603999999998</v>
      </c>
      <c r="G266">
        <v>77.386748999999995</v>
      </c>
      <c r="H266">
        <v>68.942013000000003</v>
      </c>
      <c r="I266">
        <v>77.734380999999999</v>
      </c>
      <c r="J266">
        <v>82.132349000000005</v>
      </c>
      <c r="K266">
        <v>78.46754</v>
      </c>
      <c r="L266">
        <v>75.439321000000007</v>
      </c>
      <c r="M266">
        <v>77.679027000000005</v>
      </c>
      <c r="N266">
        <v>-0.177726</v>
      </c>
      <c r="O266">
        <v>-0.80286400000000002</v>
      </c>
      <c r="P266">
        <v>-2.3664969999999999</v>
      </c>
      <c r="Q266">
        <v>-2.539317</v>
      </c>
      <c r="R266">
        <v>-3.0126140000000001</v>
      </c>
      <c r="S266">
        <v>-3.0929229999999999</v>
      </c>
      <c r="T266">
        <v>-2.2928269999999999</v>
      </c>
      <c r="U266">
        <v>-0.62299400000000005</v>
      </c>
      <c r="V266">
        <v>2.5474830000000002</v>
      </c>
      <c r="W266">
        <v>2.7011859999999999</v>
      </c>
      <c r="X266">
        <v>0.49159700000000001</v>
      </c>
      <c r="Y266">
        <v>-0.680114</v>
      </c>
      <c r="Z266">
        <v>2.3483390000000002</v>
      </c>
      <c r="AA266">
        <v>2.4109470000000002</v>
      </c>
      <c r="AB266">
        <v>1.9110640000000001</v>
      </c>
      <c r="AC266">
        <v>-2.5673780000000002</v>
      </c>
      <c r="AD266">
        <v>-0.13278699999999999</v>
      </c>
      <c r="AE266">
        <v>-6.2343270000000004</v>
      </c>
      <c r="AF266">
        <v>-1.2446889999999999</v>
      </c>
      <c r="AG266">
        <v>-6.2408590000000004</v>
      </c>
      <c r="AH266">
        <v>8.9640810000000002</v>
      </c>
      <c r="AI266">
        <v>-3.7478259999999999</v>
      </c>
      <c r="AJ266">
        <v>-11.778819</v>
      </c>
      <c r="AK266">
        <v>9.7850999999999994E-2</v>
      </c>
      <c r="AL266">
        <v>5.1250749999999998</v>
      </c>
      <c r="AM266">
        <v>-0.49236400000000002</v>
      </c>
      <c r="AN266">
        <v>3.9030589999999998</v>
      </c>
      <c r="AO266">
        <v>-0.99581200000000003</v>
      </c>
      <c r="AP266">
        <v>2.2832370000000002</v>
      </c>
      <c r="AQ266">
        <v>-2.3836689999999998</v>
      </c>
      <c r="AR266">
        <v>2.3125200000000001</v>
      </c>
      <c r="AS266">
        <v>-3.330104</v>
      </c>
      <c r="AT266">
        <v>1.3327249999999999</v>
      </c>
      <c r="AU266">
        <v>-2.5612710000000001</v>
      </c>
      <c r="AV266">
        <v>1.4641230000000001</v>
      </c>
      <c r="AW266">
        <v>-0.416375</v>
      </c>
      <c r="AX266">
        <v>3.5995520000000001</v>
      </c>
      <c r="AY266">
        <v>-0.72805900000000001</v>
      </c>
      <c r="AZ266">
        <v>3.6764489999999999</v>
      </c>
      <c r="BA266">
        <v>-1.7050719999999999</v>
      </c>
      <c r="BB266">
        <v>2.8038069999999999</v>
      </c>
      <c r="BC266">
        <v>-2.4193449999999999</v>
      </c>
      <c r="BD266">
        <v>2.0419619999999998</v>
      </c>
      <c r="BE266">
        <v>-3.124797</v>
      </c>
      <c r="BF266">
        <v>1.0923020000000001</v>
      </c>
      <c r="BG266">
        <v>-2.629149</v>
      </c>
      <c r="BH266">
        <v>0.41129199999999999</v>
      </c>
      <c r="BI266">
        <v>-7.6489000000000001E-2</v>
      </c>
      <c r="BJ266">
        <v>4.3761549999999998</v>
      </c>
      <c r="BK266">
        <v>-0.49680800000000003</v>
      </c>
      <c r="BL266">
        <v>3.173003</v>
      </c>
      <c r="BM266">
        <v>-1.283339</v>
      </c>
      <c r="BN266">
        <v>2.694096</v>
      </c>
      <c r="BO266">
        <v>-2.2920319999999998</v>
      </c>
      <c r="BP266">
        <v>0.729132</v>
      </c>
      <c r="BQ266">
        <v>-2.9062220000000001</v>
      </c>
      <c r="BR266">
        <v>0.62321099999999996</v>
      </c>
      <c r="BS266">
        <v>-2.57423</v>
      </c>
      <c r="BT266">
        <v>0.85258199999999995</v>
      </c>
      <c r="BU266">
        <v>0.123894</v>
      </c>
      <c r="BV266">
        <v>3.4911300000000001</v>
      </c>
      <c r="BW266">
        <v>-0.18522</v>
      </c>
      <c r="BX266">
        <v>3.4418190000000002</v>
      </c>
      <c r="BY266">
        <v>-1.3376239999999999</v>
      </c>
      <c r="BZ266">
        <v>1.84589</v>
      </c>
      <c r="CA266">
        <v>-2.2369409999999998</v>
      </c>
      <c r="CB266">
        <v>0.109862</v>
      </c>
      <c r="CC266">
        <v>-2.3779720000000002</v>
      </c>
      <c r="CD266">
        <v>1.7186440000000001</v>
      </c>
      <c r="CE266">
        <v>-2.2968250000000001</v>
      </c>
      <c r="CF266">
        <v>0.26648100000000002</v>
      </c>
      <c r="CG266">
        <v>-0.11049200000000001</v>
      </c>
      <c r="CH266">
        <v>2.5481319999999998</v>
      </c>
      <c r="CI266">
        <v>-0.58436200000000005</v>
      </c>
      <c r="CJ266">
        <v>1.7459039999999999</v>
      </c>
      <c r="CK266">
        <v>-1.0257590000000001</v>
      </c>
      <c r="CL266">
        <v>1.479895</v>
      </c>
      <c r="CM266">
        <v>-2.1123090000000002</v>
      </c>
      <c r="CN266">
        <v>-0.16178799999999999</v>
      </c>
      <c r="CO266">
        <v>-2.841297</v>
      </c>
      <c r="CP266">
        <v>0.173732</v>
      </c>
      <c r="CQ266">
        <v>-2.7377319999999998</v>
      </c>
      <c r="CR266">
        <v>0.57085200000000003</v>
      </c>
      <c r="CS266">
        <v>0.60731999999999997</v>
      </c>
      <c r="CT266">
        <v>4.1456629999999999</v>
      </c>
      <c r="CU266">
        <v>-0.24351600000000001</v>
      </c>
      <c r="CV266">
        <v>2.107186</v>
      </c>
      <c r="CW266">
        <v>-1.083885</v>
      </c>
      <c r="CX266">
        <v>1.5335350000000001</v>
      </c>
      <c r="CY266">
        <v>-2.1960470000000001</v>
      </c>
      <c r="CZ266">
        <v>1.1748179999999999</v>
      </c>
      <c r="DA266">
        <v>-2.0758969999999999</v>
      </c>
      <c r="DB266">
        <v>-0.37287399999999998</v>
      </c>
      <c r="DC266">
        <v>-2.2349009999999998</v>
      </c>
      <c r="DD266">
        <v>2.3514460000000001</v>
      </c>
      <c r="DE266">
        <v>100.38800500000001</v>
      </c>
      <c r="DF266">
        <v>80.901320999999996</v>
      </c>
      <c r="DG266">
        <v>90.383208999999994</v>
      </c>
      <c r="DH266">
        <v>104.15723800000001</v>
      </c>
      <c r="DI266">
        <v>79.057937999999993</v>
      </c>
      <c r="DJ266">
        <v>95.919139000000001</v>
      </c>
      <c r="DK266">
        <v>105.611932</v>
      </c>
      <c r="DL266">
        <v>96.536010000000005</v>
      </c>
      <c r="DM266">
        <v>135.513509</v>
      </c>
      <c r="DN266">
        <v>93.861840999999998</v>
      </c>
      <c r="DO266">
        <v>123.20558699999999</v>
      </c>
      <c r="DP266">
        <v>95.665724999999995</v>
      </c>
      <c r="DQ266">
        <v>112.605124</v>
      </c>
      <c r="DR266">
        <v>147.31144</v>
      </c>
      <c r="DS266">
        <v>115.36913300000001</v>
      </c>
      <c r="DT266">
        <v>16.552320000000002</v>
      </c>
      <c r="DU266">
        <v>177.383465</v>
      </c>
      <c r="DV266">
        <v>12.790336</v>
      </c>
      <c r="DW266">
        <v>189.775025</v>
      </c>
      <c r="DX266">
        <v>13.848089999999999</v>
      </c>
      <c r="DY266">
        <v>170.25710000000001</v>
      </c>
      <c r="DZ266">
        <v>118.14</v>
      </c>
      <c r="EA266">
        <v>6.1820000000000004</v>
      </c>
      <c r="EB266">
        <v>721.4</v>
      </c>
      <c r="EC266">
        <v>121.04</v>
      </c>
      <c r="ED266">
        <v>5.44</v>
      </c>
      <c r="EE266">
        <v>644.4</v>
      </c>
      <c r="EF266">
        <v>120.1</v>
      </c>
      <c r="EG266">
        <v>5.7519999999999998</v>
      </c>
      <c r="EH266">
        <v>676.6</v>
      </c>
      <c r="EI266">
        <v>120.339996</v>
      </c>
      <c r="EJ266">
        <v>4.8899999999999997</v>
      </c>
      <c r="EK266">
        <v>543.20001200000002</v>
      </c>
      <c r="EL266">
        <v>19.611996999999999</v>
      </c>
      <c r="EM266">
        <v>13.072321000000001</v>
      </c>
      <c r="EN266">
        <v>3.2431899999999998</v>
      </c>
      <c r="EO266">
        <v>-10.647916</v>
      </c>
      <c r="EP266">
        <v>-16.820146999999999</v>
      </c>
      <c r="EQ266">
        <v>-15.022009000000001</v>
      </c>
      <c r="ER266">
        <v>101.295192</v>
      </c>
      <c r="ES266">
        <v>106.170855</v>
      </c>
      <c r="ET266">
        <v>98.385966999999994</v>
      </c>
      <c r="EU266">
        <v>0.21385799999999999</v>
      </c>
      <c r="EV266">
        <v>16473.470307</v>
      </c>
      <c r="EW266" t="s">
        <v>1173</v>
      </c>
      <c r="EX266" t="s">
        <v>1173</v>
      </c>
      <c r="EY266">
        <v>12380.66864</v>
      </c>
    </row>
    <row r="267" spans="1:155" x14ac:dyDescent="0.25">
      <c r="A267" s="741">
        <v>46299</v>
      </c>
      <c r="B267" s="740">
        <v>0.35339120370370369</v>
      </c>
      <c r="C267">
        <v>14520</v>
      </c>
      <c r="D267">
        <v>0</v>
      </c>
      <c r="E267">
        <v>0</v>
      </c>
      <c r="F267">
        <v>80.649126999999993</v>
      </c>
      <c r="G267">
        <v>77.342422999999997</v>
      </c>
      <c r="H267">
        <v>68.993391000000003</v>
      </c>
      <c r="I267">
        <v>77.764155000000002</v>
      </c>
      <c r="J267">
        <v>82.251608000000004</v>
      </c>
      <c r="K267">
        <v>78.588149000000001</v>
      </c>
      <c r="L267">
        <v>75.45093</v>
      </c>
      <c r="M267">
        <v>77.641758999999993</v>
      </c>
      <c r="N267">
        <v>-0.220943</v>
      </c>
      <c r="O267">
        <v>-0.80633699999999997</v>
      </c>
      <c r="P267">
        <v>-2.6519840000000001</v>
      </c>
      <c r="Q267">
        <v>-2.9455260000000001</v>
      </c>
      <c r="R267">
        <v>-3.2031740000000002</v>
      </c>
      <c r="S267">
        <v>-3.3457379999999999</v>
      </c>
      <c r="T267">
        <v>-2.4928819999999998</v>
      </c>
      <c r="U267">
        <v>-0.64491299999999996</v>
      </c>
      <c r="V267">
        <v>2.5495510000000001</v>
      </c>
      <c r="W267">
        <v>2.8739409999999999</v>
      </c>
      <c r="X267">
        <v>0.21429400000000001</v>
      </c>
      <c r="Y267">
        <v>-0.91764299999999999</v>
      </c>
      <c r="Z267">
        <v>2.4231630000000002</v>
      </c>
      <c r="AA267">
        <v>2.2274940000000001</v>
      </c>
      <c r="AB267">
        <v>1.897062</v>
      </c>
      <c r="AC267">
        <v>-2.535091</v>
      </c>
      <c r="AD267">
        <v>-0.32095000000000001</v>
      </c>
      <c r="AE267">
        <v>-6.3986169999999998</v>
      </c>
      <c r="AF267">
        <v>-1.4007609999999999</v>
      </c>
      <c r="AG267">
        <v>-6.3762189999999999</v>
      </c>
      <c r="AH267">
        <v>8.9994680000000002</v>
      </c>
      <c r="AI267">
        <v>-6.7571539999999999</v>
      </c>
      <c r="AJ267">
        <v>-11.627945</v>
      </c>
      <c r="AK267">
        <v>7.6425000000000007E-2</v>
      </c>
      <c r="AL267">
        <v>5.1402859999999997</v>
      </c>
      <c r="AM267">
        <v>-0.49644300000000002</v>
      </c>
      <c r="AN267">
        <v>3.885688</v>
      </c>
      <c r="AO267">
        <v>-1.007382</v>
      </c>
      <c r="AP267">
        <v>2.2901419999999999</v>
      </c>
      <c r="AQ267">
        <v>-2.3832070000000001</v>
      </c>
      <c r="AR267">
        <v>2.3089810000000002</v>
      </c>
      <c r="AS267">
        <v>-3.3397109999999999</v>
      </c>
      <c r="AT267">
        <v>1.323455</v>
      </c>
      <c r="AU267">
        <v>-2.5803379999999998</v>
      </c>
      <c r="AV267">
        <v>1.487125</v>
      </c>
      <c r="AW267">
        <v>-0.40906199999999998</v>
      </c>
      <c r="AX267">
        <v>3.610036</v>
      </c>
      <c r="AY267">
        <v>-0.69807799999999998</v>
      </c>
      <c r="AZ267">
        <v>3.6852309999999999</v>
      </c>
      <c r="BA267">
        <v>-1.7064090000000001</v>
      </c>
      <c r="BB267">
        <v>2.80606</v>
      </c>
      <c r="BC267">
        <v>-2.4115090000000001</v>
      </c>
      <c r="BD267">
        <v>2.0391509999999999</v>
      </c>
      <c r="BE267">
        <v>-3.106776</v>
      </c>
      <c r="BF267">
        <v>1.092679</v>
      </c>
      <c r="BG267">
        <v>-2.6125340000000001</v>
      </c>
      <c r="BH267">
        <v>0.40580300000000002</v>
      </c>
      <c r="BI267">
        <v>-0.109246</v>
      </c>
      <c r="BJ267">
        <v>4.3554120000000003</v>
      </c>
      <c r="BK267">
        <v>-0.50568299999999999</v>
      </c>
      <c r="BL267">
        <v>3.1747540000000001</v>
      </c>
      <c r="BM267">
        <v>-1.286205</v>
      </c>
      <c r="BN267">
        <v>2.6717930000000001</v>
      </c>
      <c r="BO267">
        <v>-2.2556210000000001</v>
      </c>
      <c r="BP267">
        <v>0.747838</v>
      </c>
      <c r="BQ267">
        <v>-2.9277890000000002</v>
      </c>
      <c r="BR267">
        <v>0.65249900000000005</v>
      </c>
      <c r="BS267">
        <v>-2.5939679999999998</v>
      </c>
      <c r="BT267">
        <v>0.87170800000000004</v>
      </c>
      <c r="BU267">
        <v>0.10780000000000001</v>
      </c>
      <c r="BV267">
        <v>3.487527</v>
      </c>
      <c r="BW267">
        <v>-0.18098600000000001</v>
      </c>
      <c r="BX267">
        <v>3.4488349999999999</v>
      </c>
      <c r="BY267">
        <v>-1.355558</v>
      </c>
      <c r="BZ267">
        <v>1.861013</v>
      </c>
      <c r="CA267">
        <v>-2.2342409999999999</v>
      </c>
      <c r="CB267">
        <v>0.10238999999999999</v>
      </c>
      <c r="CC267">
        <v>-2.391254</v>
      </c>
      <c r="CD267">
        <v>1.7049840000000001</v>
      </c>
      <c r="CE267">
        <v>-2.3156690000000002</v>
      </c>
      <c r="CF267">
        <v>0.25325999999999999</v>
      </c>
      <c r="CG267">
        <v>-0.16900999999999999</v>
      </c>
      <c r="CH267">
        <v>2.5471309999999998</v>
      </c>
      <c r="CI267">
        <v>-0.61635300000000004</v>
      </c>
      <c r="CJ267">
        <v>1.7854509999999999</v>
      </c>
      <c r="CK267">
        <v>-1.0454920000000001</v>
      </c>
      <c r="CL267">
        <v>1.4786779999999999</v>
      </c>
      <c r="CM267">
        <v>-2.1228050000000001</v>
      </c>
      <c r="CN267">
        <v>-0.13019</v>
      </c>
      <c r="CO267">
        <v>-2.850406</v>
      </c>
      <c r="CP267">
        <v>0.19533500000000001</v>
      </c>
      <c r="CQ267">
        <v>-2.73691</v>
      </c>
      <c r="CR267">
        <v>0.59244300000000005</v>
      </c>
      <c r="CS267">
        <v>0.60444500000000001</v>
      </c>
      <c r="CT267">
        <v>4.1267940000000003</v>
      </c>
      <c r="CU267">
        <v>-0.271754</v>
      </c>
      <c r="CV267">
        <v>2.1366170000000002</v>
      </c>
      <c r="CW267">
        <v>-1.075135</v>
      </c>
      <c r="CX267">
        <v>1.5477270000000001</v>
      </c>
      <c r="CY267">
        <v>-2.1882640000000002</v>
      </c>
      <c r="CZ267">
        <v>1.1977800000000001</v>
      </c>
      <c r="DA267">
        <v>-2.0482040000000001</v>
      </c>
      <c r="DB267">
        <v>-0.395644</v>
      </c>
      <c r="DC267">
        <v>-2.1631610000000001</v>
      </c>
      <c r="DD267">
        <v>2.342584</v>
      </c>
      <c r="DE267">
        <v>100.847703</v>
      </c>
      <c r="DF267">
        <v>82.218767999999997</v>
      </c>
      <c r="DG267">
        <v>90.443751000000006</v>
      </c>
      <c r="DH267">
        <v>104.093056</v>
      </c>
      <c r="DI267">
        <v>79.765028000000001</v>
      </c>
      <c r="DJ267">
        <v>95.999390000000005</v>
      </c>
      <c r="DK267">
        <v>105.859747</v>
      </c>
      <c r="DL267">
        <v>96.667246000000006</v>
      </c>
      <c r="DM267">
        <v>137.01544000000001</v>
      </c>
      <c r="DN267">
        <v>94.480716999999999</v>
      </c>
      <c r="DO267">
        <v>123.835973</v>
      </c>
      <c r="DP267">
        <v>95.812099000000003</v>
      </c>
      <c r="DQ267">
        <v>112.70899300000001</v>
      </c>
      <c r="DR267">
        <v>147.61990700000001</v>
      </c>
      <c r="DS267">
        <v>115.479952</v>
      </c>
      <c r="DT267">
        <v>16.604655999999999</v>
      </c>
      <c r="DU267">
        <v>177.54081600000001</v>
      </c>
      <c r="DV267">
        <v>12.713507999999999</v>
      </c>
      <c r="DW267">
        <v>190.166313</v>
      </c>
      <c r="DX267">
        <v>13.755858</v>
      </c>
      <c r="DY267">
        <v>170.594446</v>
      </c>
      <c r="DZ267">
        <v>118.38</v>
      </c>
      <c r="EA267">
        <v>6.1820000000000004</v>
      </c>
      <c r="EB267">
        <v>722.3</v>
      </c>
      <c r="EC267">
        <v>121.2</v>
      </c>
      <c r="ED267">
        <v>5.4340000000000002</v>
      </c>
      <c r="EE267">
        <v>646.1</v>
      </c>
      <c r="EF267">
        <v>120.23</v>
      </c>
      <c r="EG267">
        <v>5.72</v>
      </c>
      <c r="EH267">
        <v>681</v>
      </c>
      <c r="EI267">
        <v>120.449997</v>
      </c>
      <c r="EJ267">
        <v>4.8940000000000001</v>
      </c>
      <c r="EK267">
        <v>544</v>
      </c>
      <c r="EL267">
        <v>19.565655</v>
      </c>
      <c r="EM267">
        <v>10.195667</v>
      </c>
      <c r="EN267">
        <v>3.5487880000000001</v>
      </c>
      <c r="EO267">
        <v>-10.566186999999999</v>
      </c>
      <c r="EP267">
        <v>-16.952821</v>
      </c>
      <c r="EQ267">
        <v>-15.176733</v>
      </c>
      <c r="ER267">
        <v>101.358529</v>
      </c>
      <c r="ES267">
        <v>106.321245</v>
      </c>
      <c r="ET267">
        <v>98.525518000000005</v>
      </c>
      <c r="EU267">
        <v>0.21423400000000001</v>
      </c>
      <c r="EV267">
        <v>16485.481889999999</v>
      </c>
      <c r="EW267" t="s">
        <v>1173</v>
      </c>
      <c r="EX267" t="s">
        <v>1173</v>
      </c>
      <c r="EY267">
        <v>12389.735264999999</v>
      </c>
    </row>
    <row r="268" spans="1:155" x14ac:dyDescent="0.25">
      <c r="A268" s="741">
        <v>46299</v>
      </c>
      <c r="B268" s="740">
        <v>0.35408564814814814</v>
      </c>
      <c r="C268">
        <v>14580</v>
      </c>
      <c r="D268">
        <v>0</v>
      </c>
      <c r="E268">
        <v>0</v>
      </c>
      <c r="F268">
        <v>80.808445000000006</v>
      </c>
      <c r="G268">
        <v>77.386527999999998</v>
      </c>
      <c r="H268">
        <v>68.875844999999998</v>
      </c>
      <c r="I268">
        <v>77.764662999999999</v>
      </c>
      <c r="J268">
        <v>82.232847000000007</v>
      </c>
      <c r="K268">
        <v>78.488962000000001</v>
      </c>
      <c r="L268">
        <v>75.487238000000005</v>
      </c>
      <c r="M268">
        <v>77.619442000000006</v>
      </c>
      <c r="N268">
        <v>-0.21912899999999999</v>
      </c>
      <c r="O268">
        <v>-0.77399099999999998</v>
      </c>
      <c r="P268">
        <v>-1.566878</v>
      </c>
      <c r="Q268">
        <v>-1.887308</v>
      </c>
      <c r="R268">
        <v>-2.997125</v>
      </c>
      <c r="S268">
        <v>-3.3230599999999999</v>
      </c>
      <c r="T268">
        <v>-2.4267319999999999</v>
      </c>
      <c r="U268">
        <v>-0.65294600000000003</v>
      </c>
      <c r="V268">
        <v>2.604282</v>
      </c>
      <c r="W268">
        <v>3.1420409999999999</v>
      </c>
      <c r="X268">
        <v>0.71936</v>
      </c>
      <c r="Y268">
        <v>-0.96075200000000005</v>
      </c>
      <c r="Z268">
        <v>2.259188</v>
      </c>
      <c r="AA268">
        <v>2.2766839999999999</v>
      </c>
      <c r="AB268">
        <v>1.888139</v>
      </c>
      <c r="AC268">
        <v>-2.6581920000000001</v>
      </c>
      <c r="AD268">
        <v>0.30091499999999999</v>
      </c>
      <c r="AE268">
        <v>-1.034648</v>
      </c>
      <c r="AF268">
        <v>-1.2003410000000001</v>
      </c>
      <c r="AG268">
        <v>-3.783779</v>
      </c>
      <c r="AH268">
        <v>8.5594549999999998</v>
      </c>
      <c r="AI268">
        <v>5.7697510000000003</v>
      </c>
      <c r="AJ268">
        <v>-3.103691</v>
      </c>
      <c r="AK268">
        <v>7.1411000000000002E-2</v>
      </c>
      <c r="AL268">
        <v>5.1101799999999997</v>
      </c>
      <c r="AM268">
        <v>-0.521258</v>
      </c>
      <c r="AN268">
        <v>3.9023759999999998</v>
      </c>
      <c r="AO268">
        <v>-1.023177</v>
      </c>
      <c r="AP268">
        <v>2.283636</v>
      </c>
      <c r="AQ268">
        <v>-2.397643</v>
      </c>
      <c r="AR268">
        <v>2.312452</v>
      </c>
      <c r="AS268">
        <v>-3.3821889999999999</v>
      </c>
      <c r="AT268">
        <v>1.337018</v>
      </c>
      <c r="AU268">
        <v>-2.592206</v>
      </c>
      <c r="AV268">
        <v>1.451819</v>
      </c>
      <c r="AW268">
        <v>-0.44422</v>
      </c>
      <c r="AX268">
        <v>3.5985290000000001</v>
      </c>
      <c r="AY268">
        <v>-0.73695100000000002</v>
      </c>
      <c r="AZ268">
        <v>3.6893570000000002</v>
      </c>
      <c r="BA268">
        <v>-1.7342139999999999</v>
      </c>
      <c r="BB268">
        <v>2.8186719999999998</v>
      </c>
      <c r="BC268">
        <v>-2.4470269999999998</v>
      </c>
      <c r="BD268">
        <v>2.0586869999999999</v>
      </c>
      <c r="BE268">
        <v>-3.141616</v>
      </c>
      <c r="BF268">
        <v>1.095888</v>
      </c>
      <c r="BG268">
        <v>-2.6343570000000001</v>
      </c>
      <c r="BH268">
        <v>0.41872199999999998</v>
      </c>
      <c r="BI268">
        <v>-8.9384000000000005E-2</v>
      </c>
      <c r="BJ268">
        <v>4.3692460000000004</v>
      </c>
      <c r="BK268">
        <v>-0.502382</v>
      </c>
      <c r="BL268">
        <v>3.1587239999999999</v>
      </c>
      <c r="BM268">
        <v>-1.3102149999999999</v>
      </c>
      <c r="BN268">
        <v>2.670858</v>
      </c>
      <c r="BO268">
        <v>-2.3001459999999998</v>
      </c>
      <c r="BP268">
        <v>0.76120600000000005</v>
      </c>
      <c r="BQ268">
        <v>-2.9361579999999998</v>
      </c>
      <c r="BR268">
        <v>0.61855700000000002</v>
      </c>
      <c r="BS268">
        <v>-2.6197300000000001</v>
      </c>
      <c r="BT268">
        <v>0.84977499999999995</v>
      </c>
      <c r="BU268">
        <v>7.9660999999999996E-2</v>
      </c>
      <c r="BV268">
        <v>3.4779170000000001</v>
      </c>
      <c r="BW268">
        <v>-0.22300300000000001</v>
      </c>
      <c r="BX268">
        <v>3.449271</v>
      </c>
      <c r="BY268">
        <v>-1.38151</v>
      </c>
      <c r="BZ268">
        <v>1.838943</v>
      </c>
      <c r="CA268">
        <v>-2.2504219999999999</v>
      </c>
      <c r="CB268">
        <v>8.5805000000000006E-2</v>
      </c>
      <c r="CC268">
        <v>-2.4262920000000001</v>
      </c>
      <c r="CD268">
        <v>1.7185539999999999</v>
      </c>
      <c r="CE268">
        <v>-2.3465289999999999</v>
      </c>
      <c r="CF268">
        <v>0.266509</v>
      </c>
      <c r="CG268">
        <v>-0.15482799999999999</v>
      </c>
      <c r="CH268">
        <v>2.5144980000000001</v>
      </c>
      <c r="CI268">
        <v>-0.63434500000000005</v>
      </c>
      <c r="CJ268">
        <v>1.7200629999999999</v>
      </c>
      <c r="CK268">
        <v>-1.0730519999999999</v>
      </c>
      <c r="CL268">
        <v>1.4917910000000001</v>
      </c>
      <c r="CM268">
        <v>-2.1290870000000002</v>
      </c>
      <c r="CN268">
        <v>-0.14050199999999999</v>
      </c>
      <c r="CO268">
        <v>-2.8681860000000001</v>
      </c>
      <c r="CP268">
        <v>0.19522</v>
      </c>
      <c r="CQ268">
        <v>-2.7606899999999999</v>
      </c>
      <c r="CR268">
        <v>0.56186100000000005</v>
      </c>
      <c r="CS268">
        <v>0.56509200000000004</v>
      </c>
      <c r="CT268">
        <v>4.1179170000000003</v>
      </c>
      <c r="CU268">
        <v>-0.29918</v>
      </c>
      <c r="CV268">
        <v>2.0996199999999998</v>
      </c>
      <c r="CW268">
        <v>-1.1127769999999999</v>
      </c>
      <c r="CX268">
        <v>1.506699</v>
      </c>
      <c r="CY268">
        <v>-2.2086649999999999</v>
      </c>
      <c r="CZ268">
        <v>1.170105</v>
      </c>
      <c r="DA268">
        <v>-2.0192480000000002</v>
      </c>
      <c r="DB268">
        <v>-0.39634900000000001</v>
      </c>
      <c r="DC268">
        <v>-2.201419</v>
      </c>
      <c r="DD268">
        <v>2.3670249999999999</v>
      </c>
      <c r="DE268">
        <v>99.604791000000006</v>
      </c>
      <c r="DF268">
        <v>82.047143000000005</v>
      </c>
      <c r="DG268">
        <v>88.399687</v>
      </c>
      <c r="DH268">
        <v>95.999016999999995</v>
      </c>
      <c r="DI268">
        <v>80.479123999999999</v>
      </c>
      <c r="DJ268">
        <v>91.685920999999993</v>
      </c>
      <c r="DK268">
        <v>104.989818</v>
      </c>
      <c r="DL268">
        <v>96.491161000000005</v>
      </c>
      <c r="DM268">
        <v>126.050792</v>
      </c>
      <c r="DN268">
        <v>89.854911000000001</v>
      </c>
      <c r="DO268">
        <v>120.480279</v>
      </c>
      <c r="DP268">
        <v>89.265135000000001</v>
      </c>
      <c r="DQ268">
        <v>112.514185</v>
      </c>
      <c r="DR268">
        <v>127.650221</v>
      </c>
      <c r="DS268">
        <v>115.117019</v>
      </c>
      <c r="DT268">
        <v>16.424565000000001</v>
      </c>
      <c r="DU268">
        <v>174.842916</v>
      </c>
      <c r="DV268">
        <v>23.717566999999999</v>
      </c>
      <c r="DW268">
        <v>144.03255799999999</v>
      </c>
      <c r="DX268">
        <v>22.052868</v>
      </c>
      <c r="DY268">
        <v>122.916572</v>
      </c>
      <c r="DZ268">
        <v>118.78</v>
      </c>
      <c r="EA268">
        <v>6.1390000000000002</v>
      </c>
      <c r="EB268">
        <v>720.4</v>
      </c>
      <c r="EC268">
        <v>123.86</v>
      </c>
      <c r="ED268">
        <v>0.50700000000000001</v>
      </c>
      <c r="EE268">
        <v>34.700000000000003</v>
      </c>
      <c r="EF268">
        <v>123.1</v>
      </c>
      <c r="EG268">
        <v>0.499</v>
      </c>
      <c r="EH268">
        <v>34</v>
      </c>
      <c r="EI268">
        <v>120.360001</v>
      </c>
      <c r="EJ268">
        <v>4.8920000000000003</v>
      </c>
      <c r="EK268">
        <v>543.5</v>
      </c>
      <c r="EL268">
        <v>19.407319000000001</v>
      </c>
      <c r="EM268">
        <v>6.0905050000000003</v>
      </c>
      <c r="EN268">
        <v>-0.52434899999999995</v>
      </c>
      <c r="EO268">
        <v>-10.847864</v>
      </c>
      <c r="EP268">
        <v>-0.32075399999999998</v>
      </c>
      <c r="EQ268">
        <v>-2.579342</v>
      </c>
      <c r="ER268">
        <v>100.26726600000001</v>
      </c>
      <c r="ES268">
        <v>86.915205</v>
      </c>
      <c r="ET268">
        <v>76.620166999999995</v>
      </c>
      <c r="EU268">
        <v>0.19950999999999999</v>
      </c>
      <c r="EV268">
        <v>16497.480501999999</v>
      </c>
      <c r="EW268" t="s">
        <v>1173</v>
      </c>
      <c r="EX268" t="s">
        <v>1173</v>
      </c>
      <c r="EY268">
        <v>12398.335306000001</v>
      </c>
    </row>
    <row r="269" spans="1:155" x14ac:dyDescent="0.25">
      <c r="A269" s="741">
        <v>46299</v>
      </c>
      <c r="B269" s="740">
        <v>0.35478009259259258</v>
      </c>
      <c r="C269">
        <v>14640</v>
      </c>
      <c r="D269">
        <v>0</v>
      </c>
      <c r="E269">
        <v>0</v>
      </c>
      <c r="F269">
        <v>80.353701999999998</v>
      </c>
      <c r="G269">
        <v>77.359735000000001</v>
      </c>
      <c r="H269">
        <v>68.614734999999996</v>
      </c>
      <c r="I269">
        <v>77.730654000000001</v>
      </c>
      <c r="J269">
        <v>81.997512999999998</v>
      </c>
      <c r="K269">
        <v>78.403233</v>
      </c>
      <c r="L269">
        <v>75.430210000000002</v>
      </c>
      <c r="M269">
        <v>77.429466000000005</v>
      </c>
      <c r="N269">
        <v>-0.21023600000000001</v>
      </c>
      <c r="O269">
        <v>-0.64853099999999997</v>
      </c>
      <c r="P269">
        <v>-9.0079999999999993E-2</v>
      </c>
      <c r="Q269">
        <v>-8.2862000000000005E-2</v>
      </c>
      <c r="R269">
        <v>-1.055366</v>
      </c>
      <c r="S269">
        <v>-1.2678179999999999</v>
      </c>
      <c r="T269">
        <v>-0.70853100000000002</v>
      </c>
      <c r="U269">
        <v>0.371056</v>
      </c>
      <c r="V269">
        <v>2.6200399999999999</v>
      </c>
      <c r="W269">
        <v>3.5875780000000002</v>
      </c>
      <c r="X269">
        <v>1.4450460000000001</v>
      </c>
      <c r="Y269">
        <v>0.14213700000000001</v>
      </c>
      <c r="Z269">
        <v>3.2527870000000001</v>
      </c>
      <c r="AA269">
        <v>2.3400089999999998</v>
      </c>
      <c r="AB269">
        <v>1.8746959999999999</v>
      </c>
      <c r="AC269">
        <v>-2.7283330000000001</v>
      </c>
      <c r="AD269">
        <v>1.0143059999999999</v>
      </c>
      <c r="AE269">
        <v>1.840924</v>
      </c>
      <c r="AF269">
        <v>-1.2926999999999999E-2</v>
      </c>
      <c r="AG269">
        <v>7.0235000000000006E-2</v>
      </c>
      <c r="AH269">
        <v>7.7346139999999997</v>
      </c>
      <c r="AI269">
        <v>18.351085999999999</v>
      </c>
      <c r="AJ269">
        <v>5.548915</v>
      </c>
      <c r="AK269">
        <v>8.1546999999999994E-2</v>
      </c>
      <c r="AL269">
        <v>5.1021549999999998</v>
      </c>
      <c r="AM269">
        <v>-0.54738600000000004</v>
      </c>
      <c r="AN269">
        <v>3.8713709999999999</v>
      </c>
      <c r="AO269">
        <v>-1.0164759999999999</v>
      </c>
      <c r="AP269">
        <v>2.2764890000000002</v>
      </c>
      <c r="AQ269">
        <v>-2.4057689999999998</v>
      </c>
      <c r="AR269">
        <v>2.3073540000000001</v>
      </c>
      <c r="AS269">
        <v>-3.3650389999999999</v>
      </c>
      <c r="AT269">
        <v>1.3229</v>
      </c>
      <c r="AU269">
        <v>-2.607802</v>
      </c>
      <c r="AV269">
        <v>1.435398</v>
      </c>
      <c r="AW269">
        <v>-0.46047500000000002</v>
      </c>
      <c r="AX269">
        <v>3.5897260000000002</v>
      </c>
      <c r="AY269">
        <v>-0.71944699999999995</v>
      </c>
      <c r="AZ269">
        <v>3.668234</v>
      </c>
      <c r="BA269">
        <v>-1.7115020000000001</v>
      </c>
      <c r="BB269">
        <v>2.7834219999999998</v>
      </c>
      <c r="BC269">
        <v>-2.425516</v>
      </c>
      <c r="BD269">
        <v>2.0376750000000001</v>
      </c>
      <c r="BE269">
        <v>-3.127761</v>
      </c>
      <c r="BF269">
        <v>1.110115</v>
      </c>
      <c r="BG269">
        <v>-2.6506669999999999</v>
      </c>
      <c r="BH269">
        <v>0.39518599999999998</v>
      </c>
      <c r="BI269">
        <v>-0.106932</v>
      </c>
      <c r="BJ269">
        <v>4.3478159999999999</v>
      </c>
      <c r="BK269">
        <v>-0.54755399999999999</v>
      </c>
      <c r="BL269">
        <v>3.1459920000000001</v>
      </c>
      <c r="BM269">
        <v>-1.3272010000000001</v>
      </c>
      <c r="BN269">
        <v>2.683154</v>
      </c>
      <c r="BO269">
        <v>-2.2761650000000002</v>
      </c>
      <c r="BP269">
        <v>0.72600299999999995</v>
      </c>
      <c r="BQ269">
        <v>-2.929789</v>
      </c>
      <c r="BR269">
        <v>0.62907400000000002</v>
      </c>
      <c r="BS269">
        <v>-2.6096240000000002</v>
      </c>
      <c r="BT269">
        <v>0.86951599999999996</v>
      </c>
      <c r="BU269">
        <v>7.2177000000000005E-2</v>
      </c>
      <c r="BV269">
        <v>3.4819610000000001</v>
      </c>
      <c r="BW269">
        <v>-0.20691899999999999</v>
      </c>
      <c r="BX269">
        <v>3.444105</v>
      </c>
      <c r="BY269">
        <v>-1.378843</v>
      </c>
      <c r="BZ269">
        <v>1.8446359999999999</v>
      </c>
      <c r="CA269">
        <v>-2.2544300000000002</v>
      </c>
      <c r="CB269">
        <v>0.103986</v>
      </c>
      <c r="CC269">
        <v>-2.3929710000000002</v>
      </c>
      <c r="CD269">
        <v>1.688531</v>
      </c>
      <c r="CE269">
        <v>-2.3331520000000001</v>
      </c>
      <c r="CF269">
        <v>0.25101200000000001</v>
      </c>
      <c r="CG269">
        <v>-0.19667899999999999</v>
      </c>
      <c r="CH269">
        <v>2.5293899999999998</v>
      </c>
      <c r="CI269">
        <v>-0.64111700000000005</v>
      </c>
      <c r="CJ269">
        <v>1.764003</v>
      </c>
      <c r="CK269">
        <v>-1.052297</v>
      </c>
      <c r="CL269">
        <v>1.495871</v>
      </c>
      <c r="CM269">
        <v>-2.102735</v>
      </c>
      <c r="CN269">
        <v>-0.13567499999999999</v>
      </c>
      <c r="CO269">
        <v>-2.8433830000000002</v>
      </c>
      <c r="CP269">
        <v>0.196576</v>
      </c>
      <c r="CQ269">
        <v>-2.7463350000000002</v>
      </c>
      <c r="CR269">
        <v>0.58860500000000004</v>
      </c>
      <c r="CS269">
        <v>0.581681</v>
      </c>
      <c r="CT269">
        <v>4.1446230000000002</v>
      </c>
      <c r="CU269">
        <v>-0.26859699999999997</v>
      </c>
      <c r="CV269">
        <v>2.104301</v>
      </c>
      <c r="CW269">
        <v>-1.083081</v>
      </c>
      <c r="CX269">
        <v>1.514866</v>
      </c>
      <c r="CY269">
        <v>-2.1457489999999999</v>
      </c>
      <c r="CZ269">
        <v>1.1685909999999999</v>
      </c>
      <c r="DA269">
        <v>-2.0534279999999998</v>
      </c>
      <c r="DB269">
        <v>-0.39993000000000001</v>
      </c>
      <c r="DC269">
        <v>-2.217527</v>
      </c>
      <c r="DD269">
        <v>2.3387280000000001</v>
      </c>
      <c r="DE269">
        <v>97.785679999999999</v>
      </c>
      <c r="DF269">
        <v>80.642680999999996</v>
      </c>
      <c r="DG269">
        <v>83.67586</v>
      </c>
      <c r="DH269">
        <v>90.713256000000001</v>
      </c>
      <c r="DI269">
        <v>82.959256999999994</v>
      </c>
      <c r="DJ269">
        <v>85.677334999999999</v>
      </c>
      <c r="DK269">
        <v>105.083169</v>
      </c>
      <c r="DL269">
        <v>94.921785</v>
      </c>
      <c r="DM269">
        <v>113.923551</v>
      </c>
      <c r="DN269">
        <v>74.173266999999996</v>
      </c>
      <c r="DO269">
        <v>107.94942500000001</v>
      </c>
      <c r="DP269">
        <v>80.795411999999999</v>
      </c>
      <c r="DQ269">
        <v>111.797284</v>
      </c>
      <c r="DR269">
        <v>113.334644</v>
      </c>
      <c r="DS269">
        <v>103.320759</v>
      </c>
      <c r="DT269">
        <v>16.189951000000001</v>
      </c>
      <c r="DU269">
        <v>170.695427</v>
      </c>
      <c r="DV269">
        <v>26.103068</v>
      </c>
      <c r="DW269">
        <v>97.825109999999995</v>
      </c>
      <c r="DX269">
        <v>24.205162999999999</v>
      </c>
      <c r="DY269">
        <v>24.511984000000002</v>
      </c>
      <c r="DZ269">
        <v>118.7</v>
      </c>
      <c r="EA269">
        <v>6.1029999999999998</v>
      </c>
      <c r="EB269">
        <v>713.5</v>
      </c>
      <c r="EC269">
        <v>123.81</v>
      </c>
      <c r="ED269">
        <v>0.504</v>
      </c>
      <c r="EE269">
        <v>34.799999999999997</v>
      </c>
      <c r="EF269">
        <v>123.14</v>
      </c>
      <c r="EG269">
        <v>0.49399999999999999</v>
      </c>
      <c r="EH269">
        <v>33.799999999999997</v>
      </c>
      <c r="EI269">
        <v>120.300003</v>
      </c>
      <c r="EJ269">
        <v>4.8920000000000003</v>
      </c>
      <c r="EK269">
        <v>543.59997599999997</v>
      </c>
      <c r="EL269">
        <v>18.951319000000002</v>
      </c>
      <c r="EM269">
        <v>15.562010000000001</v>
      </c>
      <c r="EN269">
        <v>5.2222879999999998</v>
      </c>
      <c r="EO269">
        <v>-11.216704999999999</v>
      </c>
      <c r="EP269">
        <v>2.7890760000000001</v>
      </c>
      <c r="EQ269">
        <v>0.326627</v>
      </c>
      <c r="ER269">
        <v>98.567255000000003</v>
      </c>
      <c r="ES269">
        <v>62.748829999999998</v>
      </c>
      <c r="ET269">
        <v>0.73082800000000003</v>
      </c>
      <c r="EU269">
        <v>0.20012199999999999</v>
      </c>
      <c r="EV269">
        <v>16509.412381999999</v>
      </c>
      <c r="EW269" t="s">
        <v>1173</v>
      </c>
      <c r="EX269" t="s">
        <v>1173</v>
      </c>
      <c r="EY269">
        <v>12407.394969999999</v>
      </c>
    </row>
    <row r="270" spans="1:155" x14ac:dyDescent="0.25">
      <c r="A270" s="741">
        <v>46299</v>
      </c>
      <c r="B270" s="740">
        <v>0.35547453703703702</v>
      </c>
      <c r="C270">
        <v>14700</v>
      </c>
      <c r="D270">
        <v>0</v>
      </c>
      <c r="E270">
        <v>0</v>
      </c>
      <c r="F270">
        <v>79.987137000000004</v>
      </c>
      <c r="G270">
        <v>77.386244000000005</v>
      </c>
      <c r="H270">
        <v>68.388256999999996</v>
      </c>
      <c r="I270">
        <v>77.687472</v>
      </c>
      <c r="J270">
        <v>81.710660000000004</v>
      </c>
      <c r="K270">
        <v>78.070143000000002</v>
      </c>
      <c r="L270">
        <v>75.420767999999995</v>
      </c>
      <c r="M270">
        <v>77.131050000000002</v>
      </c>
      <c r="N270">
        <v>-0.242423</v>
      </c>
      <c r="O270">
        <v>-0.59148100000000003</v>
      </c>
      <c r="P270">
        <v>0.754251</v>
      </c>
      <c r="Q270">
        <v>0.99406300000000003</v>
      </c>
      <c r="R270">
        <v>-4.7525999999999999E-2</v>
      </c>
      <c r="S270">
        <v>-0.21481500000000001</v>
      </c>
      <c r="T270">
        <v>0.15822900000000001</v>
      </c>
      <c r="U270">
        <v>1.1399950000000001</v>
      </c>
      <c r="V270">
        <v>2.6390729999999998</v>
      </c>
      <c r="W270">
        <v>4.020473</v>
      </c>
      <c r="X270">
        <v>2.2132710000000002</v>
      </c>
      <c r="Y270">
        <v>0.79381500000000005</v>
      </c>
      <c r="Z270">
        <v>3.7879420000000001</v>
      </c>
      <c r="AA270">
        <v>2.1905839999999999</v>
      </c>
      <c r="AB270">
        <v>1.9775100000000001</v>
      </c>
      <c r="AC270">
        <v>-2.8697789999999999</v>
      </c>
      <c r="AD270">
        <v>1.673651</v>
      </c>
      <c r="AE270">
        <v>2.9632369999999999</v>
      </c>
      <c r="AF270">
        <v>0.70468600000000003</v>
      </c>
      <c r="AG270">
        <v>0.99584899999999998</v>
      </c>
      <c r="AH270">
        <v>7.3893829999999996</v>
      </c>
      <c r="AI270">
        <v>28.019705999999999</v>
      </c>
      <c r="AJ270">
        <v>16.940370999999999</v>
      </c>
      <c r="AK270">
        <v>5.3506999999999999E-2</v>
      </c>
      <c r="AL270">
        <v>5.0849869999999999</v>
      </c>
      <c r="AM270">
        <v>-0.53603100000000004</v>
      </c>
      <c r="AN270">
        <v>3.8757600000000001</v>
      </c>
      <c r="AO270">
        <v>-1.0427329999999999</v>
      </c>
      <c r="AP270">
        <v>2.2766099999999998</v>
      </c>
      <c r="AQ270">
        <v>-2.3884889999999999</v>
      </c>
      <c r="AR270">
        <v>2.290826</v>
      </c>
      <c r="AS270">
        <v>-3.3594179999999998</v>
      </c>
      <c r="AT270">
        <v>1.3175110000000001</v>
      </c>
      <c r="AU270">
        <v>-2.5779679999999998</v>
      </c>
      <c r="AV270">
        <v>1.4461459999999999</v>
      </c>
      <c r="AW270">
        <v>-0.43342700000000001</v>
      </c>
      <c r="AX270">
        <v>3.5922540000000001</v>
      </c>
      <c r="AY270">
        <v>-0.73077899999999996</v>
      </c>
      <c r="AZ270">
        <v>3.6730260000000001</v>
      </c>
      <c r="BA270">
        <v>-1.7358560000000001</v>
      </c>
      <c r="BB270">
        <v>2.7996690000000002</v>
      </c>
      <c r="BC270">
        <v>-2.4314</v>
      </c>
      <c r="BD270">
        <v>2.0456490000000001</v>
      </c>
      <c r="BE270">
        <v>-3.1330990000000001</v>
      </c>
      <c r="BF270">
        <v>1.077596</v>
      </c>
      <c r="BG270">
        <v>-2.6290939999999998</v>
      </c>
      <c r="BH270">
        <v>0.397231</v>
      </c>
      <c r="BI270">
        <v>-0.15063499999999999</v>
      </c>
      <c r="BJ270">
        <v>4.3489279999999999</v>
      </c>
      <c r="BK270">
        <v>-0.52053799999999995</v>
      </c>
      <c r="BL270">
        <v>3.1599810000000002</v>
      </c>
      <c r="BM270">
        <v>-1.3117270000000001</v>
      </c>
      <c r="BN270">
        <v>2.6669749999999999</v>
      </c>
      <c r="BO270">
        <v>-2.2711380000000001</v>
      </c>
      <c r="BP270">
        <v>0.75961999999999996</v>
      </c>
      <c r="BQ270">
        <v>-2.9298630000000001</v>
      </c>
      <c r="BR270">
        <v>0.60901700000000003</v>
      </c>
      <c r="BS270">
        <v>-2.6000920000000001</v>
      </c>
      <c r="BT270">
        <v>0.82916400000000001</v>
      </c>
      <c r="BU270">
        <v>7.9045000000000004E-2</v>
      </c>
      <c r="BV270">
        <v>3.419851</v>
      </c>
      <c r="BW270">
        <v>-0.222695</v>
      </c>
      <c r="BX270">
        <v>3.4097930000000001</v>
      </c>
      <c r="BY270">
        <v>-1.353216</v>
      </c>
      <c r="BZ270">
        <v>1.853362</v>
      </c>
      <c r="CA270">
        <v>-2.2396219999999998</v>
      </c>
      <c r="CB270">
        <v>9.0098999999999999E-2</v>
      </c>
      <c r="CC270">
        <v>-2.4107449999999999</v>
      </c>
      <c r="CD270">
        <v>1.689764</v>
      </c>
      <c r="CE270">
        <v>-2.3166099999999998</v>
      </c>
      <c r="CF270">
        <v>0.22523499999999999</v>
      </c>
      <c r="CG270">
        <v>-0.18965799999999999</v>
      </c>
      <c r="CH270">
        <v>2.5247600000000001</v>
      </c>
      <c r="CI270">
        <v>-0.63559500000000002</v>
      </c>
      <c r="CJ270">
        <v>1.7119040000000001</v>
      </c>
      <c r="CK270">
        <v>-1.055687</v>
      </c>
      <c r="CL270">
        <v>1.4722109999999999</v>
      </c>
      <c r="CM270">
        <v>-2.0926879999999999</v>
      </c>
      <c r="CN270">
        <v>-0.15361</v>
      </c>
      <c r="CO270">
        <v>-2.8493279999999999</v>
      </c>
      <c r="CP270">
        <v>0.16358500000000001</v>
      </c>
      <c r="CQ270">
        <v>-2.753028</v>
      </c>
      <c r="CR270">
        <v>0.57548500000000002</v>
      </c>
      <c r="CS270">
        <v>0.56302099999999999</v>
      </c>
      <c r="CT270">
        <v>4.0752069999999998</v>
      </c>
      <c r="CU270">
        <v>-0.32830999999999999</v>
      </c>
      <c r="CV270">
        <v>2.0816499999999998</v>
      </c>
      <c r="CW270">
        <v>-1.086867</v>
      </c>
      <c r="CX270">
        <v>1.5444519999999999</v>
      </c>
      <c r="CY270">
        <v>-2.0659350000000001</v>
      </c>
      <c r="CZ270">
        <v>1.175594</v>
      </c>
      <c r="DA270">
        <v>-2.0323880000000001</v>
      </c>
      <c r="DB270">
        <v>-0.40437099999999998</v>
      </c>
      <c r="DC270">
        <v>-2.2164169999999999</v>
      </c>
      <c r="DD270">
        <v>2.3364259999999999</v>
      </c>
      <c r="DE270">
        <v>96.929807999999994</v>
      </c>
      <c r="DF270">
        <v>79.658413999999993</v>
      </c>
      <c r="DG270">
        <v>81.893842000000006</v>
      </c>
      <c r="DH270">
        <v>88.561498</v>
      </c>
      <c r="DI270">
        <v>82.549032999999994</v>
      </c>
      <c r="DJ270">
        <v>83.358838000000006</v>
      </c>
      <c r="DK270">
        <v>104.90684299999999</v>
      </c>
      <c r="DL270">
        <v>93.887579000000002</v>
      </c>
      <c r="DM270">
        <v>104.879383</v>
      </c>
      <c r="DN270">
        <v>77.607937000000007</v>
      </c>
      <c r="DO270">
        <v>99.242509999999996</v>
      </c>
      <c r="DP270">
        <v>79.120926999999995</v>
      </c>
      <c r="DQ270">
        <v>111.513254</v>
      </c>
      <c r="DR270">
        <v>105.688231</v>
      </c>
      <c r="DS270">
        <v>94.902979999999999</v>
      </c>
      <c r="DT270">
        <v>16.092714000000001</v>
      </c>
      <c r="DU270">
        <v>168.963112</v>
      </c>
      <c r="DV270">
        <v>26.476468000000001</v>
      </c>
      <c r="DW270">
        <v>28.347928</v>
      </c>
      <c r="DX270">
        <v>24.664915000000001</v>
      </c>
      <c r="DY270">
        <v>24.946515000000002</v>
      </c>
      <c r="DZ270">
        <v>118.8</v>
      </c>
      <c r="EA270">
        <v>6.0890000000000004</v>
      </c>
      <c r="EB270">
        <v>713</v>
      </c>
      <c r="EC270">
        <v>123.92</v>
      </c>
      <c r="ED270">
        <v>0.502</v>
      </c>
      <c r="EE270">
        <v>34.6</v>
      </c>
      <c r="EF270">
        <v>123.26</v>
      </c>
      <c r="EG270">
        <v>0.49299999999999999</v>
      </c>
      <c r="EH270">
        <v>33.700000000000003</v>
      </c>
      <c r="EI270">
        <v>120.30999799999999</v>
      </c>
      <c r="EJ270">
        <v>4.8899999999999997</v>
      </c>
      <c r="EK270">
        <v>543.20001200000002</v>
      </c>
      <c r="EL270">
        <v>18.759588000000001</v>
      </c>
      <c r="EM270">
        <v>24.756474999999998</v>
      </c>
      <c r="EN270">
        <v>16.008973999999998</v>
      </c>
      <c r="EO270">
        <v>-11.370205</v>
      </c>
      <c r="EP270">
        <v>3.2632310000000002</v>
      </c>
      <c r="EQ270">
        <v>0.93139700000000003</v>
      </c>
      <c r="ER270">
        <v>97.848943000000006</v>
      </c>
      <c r="ES270">
        <v>5.5915819999999998</v>
      </c>
      <c r="ET270">
        <v>1.299167</v>
      </c>
      <c r="EU270">
        <v>0.19592799999999999</v>
      </c>
      <c r="EV270">
        <v>16521.314645999999</v>
      </c>
      <c r="EW270" t="s">
        <v>1173</v>
      </c>
      <c r="EX270" t="s">
        <v>1173</v>
      </c>
      <c r="EY270">
        <v>12416.458978000001</v>
      </c>
    </row>
    <row r="271" spans="1:155" x14ac:dyDescent="0.25">
      <c r="A271" s="741">
        <v>46299</v>
      </c>
      <c r="B271" s="740">
        <v>0.35616898148148146</v>
      </c>
      <c r="C271">
        <v>14760</v>
      </c>
      <c r="D271">
        <v>0</v>
      </c>
      <c r="E271">
        <v>0</v>
      </c>
      <c r="F271">
        <v>79.514854</v>
      </c>
      <c r="G271">
        <v>77.259314000000003</v>
      </c>
      <c r="H271">
        <v>68.219098000000002</v>
      </c>
      <c r="I271">
        <v>77.650732000000005</v>
      </c>
      <c r="J271">
        <v>81.441865000000007</v>
      </c>
      <c r="K271">
        <v>77.767787999999996</v>
      </c>
      <c r="L271">
        <v>75.368688000000006</v>
      </c>
      <c r="M271">
        <v>76.899970999999994</v>
      </c>
      <c r="N271">
        <v>-0.26282</v>
      </c>
      <c r="O271">
        <v>-0.65906200000000004</v>
      </c>
      <c r="P271">
        <v>0.27451900000000001</v>
      </c>
      <c r="Q271">
        <v>0.52475899999999998</v>
      </c>
      <c r="R271">
        <v>0.41487400000000002</v>
      </c>
      <c r="S271">
        <v>0.308666</v>
      </c>
      <c r="T271">
        <v>0.67099600000000004</v>
      </c>
      <c r="U271">
        <v>1.583321</v>
      </c>
      <c r="V271">
        <v>2.6334919999999999</v>
      </c>
      <c r="W271">
        <v>3.7682519999999999</v>
      </c>
      <c r="X271">
        <v>2.137689</v>
      </c>
      <c r="Y271">
        <v>1.1850620000000001</v>
      </c>
      <c r="Z271">
        <v>4.1227859999999996</v>
      </c>
      <c r="AA271">
        <v>2.2094999999999998</v>
      </c>
      <c r="AB271">
        <v>1.9339839999999999</v>
      </c>
      <c r="AC271">
        <v>-2.8119960000000002</v>
      </c>
      <c r="AD271">
        <v>1.562101</v>
      </c>
      <c r="AE271">
        <v>-1.908229</v>
      </c>
      <c r="AF271">
        <v>1.025358</v>
      </c>
      <c r="AG271">
        <v>-0.18854499999999999</v>
      </c>
      <c r="AH271">
        <v>7.5632520000000003</v>
      </c>
      <c r="AI271">
        <v>-7.2424900000000001</v>
      </c>
      <c r="AJ271">
        <v>-0.47913800000000001</v>
      </c>
      <c r="AK271">
        <v>3.3893E-2</v>
      </c>
      <c r="AL271">
        <v>5.0705669999999996</v>
      </c>
      <c r="AM271">
        <v>-0.52190499999999995</v>
      </c>
      <c r="AN271">
        <v>3.8700410000000001</v>
      </c>
      <c r="AO271">
        <v>-1.038043</v>
      </c>
      <c r="AP271">
        <v>2.2568730000000001</v>
      </c>
      <c r="AQ271">
        <v>-2.3740510000000001</v>
      </c>
      <c r="AR271">
        <v>2.2929539999999999</v>
      </c>
      <c r="AS271">
        <v>-3.3753839999999999</v>
      </c>
      <c r="AT271">
        <v>1.2881940000000001</v>
      </c>
      <c r="AU271">
        <v>-2.6065339999999999</v>
      </c>
      <c r="AV271">
        <v>1.4089970000000001</v>
      </c>
      <c r="AW271">
        <v>-0.45369599999999999</v>
      </c>
      <c r="AX271">
        <v>3.5900300000000001</v>
      </c>
      <c r="AY271">
        <v>-0.72654200000000002</v>
      </c>
      <c r="AZ271">
        <v>3.6502059999999998</v>
      </c>
      <c r="BA271">
        <v>-1.719023</v>
      </c>
      <c r="BB271">
        <v>2.756154</v>
      </c>
      <c r="BC271">
        <v>-2.4112640000000001</v>
      </c>
      <c r="BD271">
        <v>2.0329459999999999</v>
      </c>
      <c r="BE271">
        <v>-3.1320960000000002</v>
      </c>
      <c r="BF271">
        <v>1.071674</v>
      </c>
      <c r="BG271">
        <v>-2.6341230000000002</v>
      </c>
      <c r="BH271">
        <v>0.380301</v>
      </c>
      <c r="BI271">
        <v>-0.125525</v>
      </c>
      <c r="BJ271">
        <v>4.326873</v>
      </c>
      <c r="BK271">
        <v>-0.54923100000000002</v>
      </c>
      <c r="BL271">
        <v>3.1342080000000001</v>
      </c>
      <c r="BM271">
        <v>-1.309898</v>
      </c>
      <c r="BN271">
        <v>2.6863389999999998</v>
      </c>
      <c r="BO271">
        <v>-2.2358639999999999</v>
      </c>
      <c r="BP271">
        <v>0.716275</v>
      </c>
      <c r="BQ271">
        <v>-2.937716</v>
      </c>
      <c r="BR271">
        <v>0.645289</v>
      </c>
      <c r="BS271">
        <v>-2.6188419999999999</v>
      </c>
      <c r="BT271">
        <v>0.86311700000000002</v>
      </c>
      <c r="BU271">
        <v>6.6572999999999993E-2</v>
      </c>
      <c r="BV271">
        <v>3.4584609999999998</v>
      </c>
      <c r="BW271">
        <v>-0.21113899999999999</v>
      </c>
      <c r="BX271">
        <v>3.4376850000000001</v>
      </c>
      <c r="BY271">
        <v>-1.3677159999999999</v>
      </c>
      <c r="BZ271">
        <v>1.858914</v>
      </c>
      <c r="CA271">
        <v>-2.240062</v>
      </c>
      <c r="CB271">
        <v>0.13308400000000001</v>
      </c>
      <c r="CC271">
        <v>-2.4061360000000001</v>
      </c>
      <c r="CD271">
        <v>1.7049430000000001</v>
      </c>
      <c r="CE271">
        <v>-2.351416</v>
      </c>
      <c r="CF271">
        <v>0.25538499999999997</v>
      </c>
      <c r="CG271">
        <v>-0.22927700000000001</v>
      </c>
      <c r="CH271">
        <v>2.5349089999999999</v>
      </c>
      <c r="CI271">
        <v>-0.64343399999999995</v>
      </c>
      <c r="CJ271">
        <v>1.7653810000000001</v>
      </c>
      <c r="CK271">
        <v>-1.084408</v>
      </c>
      <c r="CL271">
        <v>1.5053730000000001</v>
      </c>
      <c r="CM271">
        <v>-2.114039</v>
      </c>
      <c r="CN271">
        <v>-0.134996</v>
      </c>
      <c r="CO271">
        <v>-2.8612639999999998</v>
      </c>
      <c r="CP271">
        <v>0.19755900000000001</v>
      </c>
      <c r="CQ271">
        <v>-2.7518440000000002</v>
      </c>
      <c r="CR271">
        <v>0.57158500000000001</v>
      </c>
      <c r="CS271">
        <v>0.55034899999999998</v>
      </c>
      <c r="CT271">
        <v>4.1184329999999996</v>
      </c>
      <c r="CU271">
        <v>-0.31622699999999998</v>
      </c>
      <c r="CV271">
        <v>2.1107290000000001</v>
      </c>
      <c r="CW271">
        <v>-1.0743069999999999</v>
      </c>
      <c r="CX271">
        <v>1.5326230000000001</v>
      </c>
      <c r="CY271">
        <v>-2.017112</v>
      </c>
      <c r="CZ271">
        <v>1.1845129999999999</v>
      </c>
      <c r="DA271">
        <v>-2.0789439999999999</v>
      </c>
      <c r="DB271">
        <v>-0.38839499999999999</v>
      </c>
      <c r="DC271">
        <v>-2.230531</v>
      </c>
      <c r="DD271">
        <v>2.336074</v>
      </c>
      <c r="DE271">
        <v>97.870947999999999</v>
      </c>
      <c r="DF271">
        <v>78.829222000000001</v>
      </c>
      <c r="DG271">
        <v>84.129840999999999</v>
      </c>
      <c r="DH271">
        <v>99.725562999999994</v>
      </c>
      <c r="DI271">
        <v>79.067007000000004</v>
      </c>
      <c r="DJ271">
        <v>90.953180000000003</v>
      </c>
      <c r="DK271">
        <v>105.175207</v>
      </c>
      <c r="DL271">
        <v>93.834951000000004</v>
      </c>
      <c r="DM271">
        <v>126.462709</v>
      </c>
      <c r="DN271">
        <v>97.227788000000004</v>
      </c>
      <c r="DO271">
        <v>103.63026000000001</v>
      </c>
      <c r="DP271">
        <v>89.157231999999993</v>
      </c>
      <c r="DQ271">
        <v>111.46442500000001</v>
      </c>
      <c r="DR271">
        <v>136.34696700000001</v>
      </c>
      <c r="DS271">
        <v>101.16330000000001</v>
      </c>
      <c r="DT271">
        <v>16.251521</v>
      </c>
      <c r="DU271">
        <v>171.098085</v>
      </c>
      <c r="DV271">
        <v>16.035032999999999</v>
      </c>
      <c r="DW271">
        <v>182.11050299999999</v>
      </c>
      <c r="DX271">
        <v>17.787201</v>
      </c>
      <c r="DY271">
        <v>167.50108299999999</v>
      </c>
      <c r="DZ271">
        <v>118.2</v>
      </c>
      <c r="EA271">
        <v>6.1219999999999999</v>
      </c>
      <c r="EB271">
        <v>714.2</v>
      </c>
      <c r="EC271">
        <v>121.13</v>
      </c>
      <c r="ED271">
        <v>5.726</v>
      </c>
      <c r="EE271">
        <v>680.9</v>
      </c>
      <c r="EF271">
        <v>119.85</v>
      </c>
      <c r="EG271">
        <v>6.0739999999999998</v>
      </c>
      <c r="EH271">
        <v>717.7</v>
      </c>
      <c r="EI271">
        <v>120.410004</v>
      </c>
      <c r="EJ271">
        <v>4.8920000000000003</v>
      </c>
      <c r="EK271">
        <v>543.79998799999998</v>
      </c>
      <c r="EL271">
        <v>18.682953999999999</v>
      </c>
      <c r="EM271">
        <v>4.2189480000000001</v>
      </c>
      <c r="EN271">
        <v>8.2677580000000006</v>
      </c>
      <c r="EO271">
        <v>-11.119702</v>
      </c>
      <c r="EP271">
        <v>-11.461437999999999</v>
      </c>
      <c r="EQ271">
        <v>-8.7468959999999996</v>
      </c>
      <c r="ER271">
        <v>98.733514</v>
      </c>
      <c r="ES271">
        <v>103.181578</v>
      </c>
      <c r="ET271">
        <v>97.238833999999997</v>
      </c>
      <c r="EU271">
        <v>0.19620199999999999</v>
      </c>
      <c r="EV271">
        <v>16533.188802000001</v>
      </c>
      <c r="EW271" t="s">
        <v>1173</v>
      </c>
      <c r="EX271" t="s">
        <v>1173</v>
      </c>
      <c r="EY271">
        <v>12424.413116</v>
      </c>
    </row>
    <row r="272" spans="1:155" x14ac:dyDescent="0.25">
      <c r="A272" s="741">
        <v>46299</v>
      </c>
      <c r="B272" s="740">
        <v>0.3568634259259259</v>
      </c>
      <c r="C272">
        <v>14820</v>
      </c>
      <c r="D272">
        <v>0</v>
      </c>
      <c r="E272">
        <v>0</v>
      </c>
      <c r="F272">
        <v>79.510776000000007</v>
      </c>
      <c r="G272">
        <v>77.183182000000002</v>
      </c>
      <c r="H272">
        <v>68.346102000000002</v>
      </c>
      <c r="I272">
        <v>77.608714000000006</v>
      </c>
      <c r="J272">
        <v>81.432733999999996</v>
      </c>
      <c r="K272">
        <v>77.601975999999993</v>
      </c>
      <c r="L272">
        <v>75.365650000000002</v>
      </c>
      <c r="M272">
        <v>76.852262999999994</v>
      </c>
      <c r="N272">
        <v>-0.29564000000000001</v>
      </c>
      <c r="O272">
        <v>-0.73075500000000004</v>
      </c>
      <c r="P272">
        <v>-0.61651500000000004</v>
      </c>
      <c r="Q272">
        <v>-0.59322900000000001</v>
      </c>
      <c r="R272">
        <v>-0.84901599999999999</v>
      </c>
      <c r="S272">
        <v>-1.1655359999999999</v>
      </c>
      <c r="T272">
        <v>-0.48446299999999998</v>
      </c>
      <c r="U272">
        <v>0.81351899999999999</v>
      </c>
      <c r="V272">
        <v>2.6362510000000001</v>
      </c>
      <c r="W272">
        <v>3.3528250000000002</v>
      </c>
      <c r="X272">
        <v>1.7097180000000001</v>
      </c>
      <c r="Y272">
        <v>0.535103</v>
      </c>
      <c r="Z272">
        <v>3.7224699999999999</v>
      </c>
      <c r="AA272">
        <v>2.3294009999999998</v>
      </c>
      <c r="AB272">
        <v>1.93943</v>
      </c>
      <c r="AC272">
        <v>-2.7160299999999999</v>
      </c>
      <c r="AD272">
        <v>0.97499899999999995</v>
      </c>
      <c r="AE272">
        <v>-3.843092</v>
      </c>
      <c r="AF272">
        <v>0.13204299999999999</v>
      </c>
      <c r="AG272">
        <v>-4.2666539999999999</v>
      </c>
      <c r="AH272">
        <v>8.1154869999999999</v>
      </c>
      <c r="AI272">
        <v>-10.046538</v>
      </c>
      <c r="AJ272">
        <v>-10.108962999999999</v>
      </c>
      <c r="AK272">
        <v>1.9247E-2</v>
      </c>
      <c r="AL272">
        <v>5.0650789999999999</v>
      </c>
      <c r="AM272">
        <v>-0.53160099999999999</v>
      </c>
      <c r="AN272">
        <v>3.8636240000000002</v>
      </c>
      <c r="AO272">
        <v>-1.024319</v>
      </c>
      <c r="AP272">
        <v>2.2709890000000001</v>
      </c>
      <c r="AQ272">
        <v>-2.3709639999999998</v>
      </c>
      <c r="AR272">
        <v>2.2928820000000001</v>
      </c>
      <c r="AS272">
        <v>-3.3508420000000001</v>
      </c>
      <c r="AT272">
        <v>1.3041480000000001</v>
      </c>
      <c r="AU272">
        <v>-2.5890919999999999</v>
      </c>
      <c r="AV272">
        <v>1.4129609999999999</v>
      </c>
      <c r="AW272">
        <v>-0.46246300000000001</v>
      </c>
      <c r="AX272">
        <v>3.5712069999999998</v>
      </c>
      <c r="AY272">
        <v>-0.72328599999999998</v>
      </c>
      <c r="AZ272">
        <v>3.650582</v>
      </c>
      <c r="BA272">
        <v>-1.719571</v>
      </c>
      <c r="BB272">
        <v>2.771153</v>
      </c>
      <c r="BC272">
        <v>-2.4165510000000001</v>
      </c>
      <c r="BD272">
        <v>2.0226280000000001</v>
      </c>
      <c r="BE272">
        <v>-3.1274359999999999</v>
      </c>
      <c r="BF272">
        <v>1.065234</v>
      </c>
      <c r="BG272">
        <v>-2.6262189999999999</v>
      </c>
      <c r="BH272">
        <v>0.376523</v>
      </c>
      <c r="BI272">
        <v>-0.117753</v>
      </c>
      <c r="BJ272">
        <v>4.2941330000000004</v>
      </c>
      <c r="BK272">
        <v>-0.54198199999999996</v>
      </c>
      <c r="BL272">
        <v>3.140037</v>
      </c>
      <c r="BM272">
        <v>-1.3109740000000001</v>
      </c>
      <c r="BN272">
        <v>2.648927</v>
      </c>
      <c r="BO272">
        <v>-2.2508409999999999</v>
      </c>
      <c r="BP272">
        <v>0.71336699999999997</v>
      </c>
      <c r="BQ272">
        <v>-2.9285739999999998</v>
      </c>
      <c r="BR272">
        <v>0.62777799999999995</v>
      </c>
      <c r="BS272">
        <v>-2.582166</v>
      </c>
      <c r="BT272">
        <v>0.84468799999999999</v>
      </c>
      <c r="BU272">
        <v>7.6013999999999998E-2</v>
      </c>
      <c r="BV272">
        <v>3.4490090000000002</v>
      </c>
      <c r="BW272">
        <v>-0.223417</v>
      </c>
      <c r="BX272">
        <v>3.4159739999999998</v>
      </c>
      <c r="BY272">
        <v>-1.3363419999999999</v>
      </c>
      <c r="BZ272">
        <v>1.85843</v>
      </c>
      <c r="CA272">
        <v>-2.2201499999999998</v>
      </c>
      <c r="CB272">
        <v>0.104419</v>
      </c>
      <c r="CC272">
        <v>-2.3920669999999999</v>
      </c>
      <c r="CD272">
        <v>1.703255</v>
      </c>
      <c r="CE272">
        <v>-2.3415210000000002</v>
      </c>
      <c r="CF272">
        <v>0.233234</v>
      </c>
      <c r="CG272">
        <v>-0.216779</v>
      </c>
      <c r="CH272">
        <v>2.5233789999999998</v>
      </c>
      <c r="CI272">
        <v>-0.63050799999999996</v>
      </c>
      <c r="CJ272">
        <v>1.7607489999999999</v>
      </c>
      <c r="CK272">
        <v>-1.0439890000000001</v>
      </c>
      <c r="CL272">
        <v>1.4944649999999999</v>
      </c>
      <c r="CM272">
        <v>-2.0865339999999999</v>
      </c>
      <c r="CN272">
        <v>-0.143758</v>
      </c>
      <c r="CO272">
        <v>-2.8579970000000001</v>
      </c>
      <c r="CP272">
        <v>0.209785</v>
      </c>
      <c r="CQ272">
        <v>-2.7585860000000002</v>
      </c>
      <c r="CR272">
        <v>0.57226299999999997</v>
      </c>
      <c r="CS272">
        <v>0.55610599999999999</v>
      </c>
      <c r="CT272">
        <v>4.108339</v>
      </c>
      <c r="CU272">
        <v>-0.29634199999999999</v>
      </c>
      <c r="CV272">
        <v>2.108895</v>
      </c>
      <c r="CW272">
        <v>-1.0562499999999999</v>
      </c>
      <c r="CX272">
        <v>1.55111</v>
      </c>
      <c r="CY272">
        <v>-2.0323579999999999</v>
      </c>
      <c r="CZ272">
        <v>1.182717</v>
      </c>
      <c r="DA272">
        <v>-2.056279</v>
      </c>
      <c r="DB272">
        <v>-0.40647299999999997</v>
      </c>
      <c r="DC272">
        <v>-2.2222330000000001</v>
      </c>
      <c r="DD272">
        <v>2.3248000000000002</v>
      </c>
      <c r="DE272">
        <v>99.932534000000004</v>
      </c>
      <c r="DF272">
        <v>81.355255</v>
      </c>
      <c r="DG272">
        <v>89.008398999999997</v>
      </c>
      <c r="DH272">
        <v>103.405744</v>
      </c>
      <c r="DI272">
        <v>78.564200999999997</v>
      </c>
      <c r="DJ272">
        <v>95.122916000000004</v>
      </c>
      <c r="DK272">
        <v>105.200641</v>
      </c>
      <c r="DL272">
        <v>95.113470000000007</v>
      </c>
      <c r="DM272">
        <v>130.23086900000001</v>
      </c>
      <c r="DN272">
        <v>99.600266000000005</v>
      </c>
      <c r="DO272">
        <v>122.701809</v>
      </c>
      <c r="DP272">
        <v>95.136940999999993</v>
      </c>
      <c r="DQ272">
        <v>111.88594000000001</v>
      </c>
      <c r="DR272">
        <v>137.86840599999999</v>
      </c>
      <c r="DS272">
        <v>114.581436</v>
      </c>
      <c r="DT272">
        <v>16.451438</v>
      </c>
      <c r="DU272">
        <v>176.00599</v>
      </c>
      <c r="DV272">
        <v>14.85482</v>
      </c>
      <c r="DW272">
        <v>188.83908199999999</v>
      </c>
      <c r="DX272">
        <v>14.549502</v>
      </c>
      <c r="DY272">
        <v>170.029675</v>
      </c>
      <c r="DZ272">
        <v>118.19</v>
      </c>
      <c r="EA272">
        <v>6.1639999999999997</v>
      </c>
      <c r="EB272">
        <v>719.3</v>
      </c>
      <c r="EC272">
        <v>121.08</v>
      </c>
      <c r="ED272">
        <v>5.6630000000000003</v>
      </c>
      <c r="EE272">
        <v>673.3</v>
      </c>
      <c r="EF272">
        <v>120.1</v>
      </c>
      <c r="EG272">
        <v>5.8259999999999996</v>
      </c>
      <c r="EH272">
        <v>684.9</v>
      </c>
      <c r="EI272">
        <v>120.339996</v>
      </c>
      <c r="EJ272">
        <v>4.8929999999999998</v>
      </c>
      <c r="EK272">
        <v>543.59997599999997</v>
      </c>
      <c r="EL272">
        <v>18.921240000000001</v>
      </c>
      <c r="EM272">
        <v>3.3112149999999998</v>
      </c>
      <c r="EN272">
        <v>3.7488410000000001</v>
      </c>
      <c r="EO272">
        <v>-10.805752999999999</v>
      </c>
      <c r="EP272">
        <v>-13.357753000000001</v>
      </c>
      <c r="EQ272">
        <v>-13.857804</v>
      </c>
      <c r="ER272">
        <v>100.739099</v>
      </c>
      <c r="ES272">
        <v>105.810271</v>
      </c>
      <c r="ET272">
        <v>98.291781999999998</v>
      </c>
      <c r="EU272">
        <v>0.19711000000000001</v>
      </c>
      <c r="EV272">
        <v>16545.115628</v>
      </c>
      <c r="EW272" t="s">
        <v>1173</v>
      </c>
      <c r="EX272" t="s">
        <v>1173</v>
      </c>
      <c r="EY272">
        <v>12433.480406000001</v>
      </c>
    </row>
    <row r="273" spans="1:155" x14ac:dyDescent="0.25">
      <c r="A273" s="741">
        <v>46299</v>
      </c>
      <c r="B273" s="740">
        <v>0.35755787037037035</v>
      </c>
      <c r="C273">
        <v>14880</v>
      </c>
      <c r="D273">
        <v>0</v>
      </c>
      <c r="E273">
        <v>0</v>
      </c>
      <c r="F273">
        <v>79.772857000000002</v>
      </c>
      <c r="G273">
        <v>77.175946999999994</v>
      </c>
      <c r="H273">
        <v>68.494170999999994</v>
      </c>
      <c r="I273">
        <v>77.644703000000007</v>
      </c>
      <c r="J273">
        <v>81.610248999999996</v>
      </c>
      <c r="K273">
        <v>77.798389</v>
      </c>
      <c r="L273">
        <v>75.370834000000002</v>
      </c>
      <c r="M273">
        <v>76.884833</v>
      </c>
      <c r="N273">
        <v>-0.26376699999999997</v>
      </c>
      <c r="O273">
        <v>-0.77240699999999995</v>
      </c>
      <c r="P273">
        <v>-1.286538</v>
      </c>
      <c r="Q273">
        <v>-1.319706</v>
      </c>
      <c r="R273">
        <v>-1.4970479999999999</v>
      </c>
      <c r="S273">
        <v>-1.86717</v>
      </c>
      <c r="T273">
        <v>-1.0228299999999999</v>
      </c>
      <c r="U273">
        <v>0.35149999999999998</v>
      </c>
      <c r="V273">
        <v>2.5796260000000002</v>
      </c>
      <c r="W273">
        <v>3.2148850000000002</v>
      </c>
      <c r="X273">
        <v>1.2708440000000001</v>
      </c>
      <c r="Y273">
        <v>9.4057000000000002E-2</v>
      </c>
      <c r="Z273">
        <v>3.4297309999999999</v>
      </c>
      <c r="AA273">
        <v>2.3652920000000002</v>
      </c>
      <c r="AB273">
        <v>1.84551</v>
      </c>
      <c r="AC273">
        <v>-2.670499</v>
      </c>
      <c r="AD273">
        <v>0.54036899999999999</v>
      </c>
      <c r="AE273">
        <v>-5.0125359999999999</v>
      </c>
      <c r="AF273">
        <v>-0.19267999999999999</v>
      </c>
      <c r="AG273">
        <v>-5.0381460000000002</v>
      </c>
      <c r="AH273">
        <v>8.3832640000000005</v>
      </c>
      <c r="AI273">
        <v>-11.809602999999999</v>
      </c>
      <c r="AJ273">
        <v>-10.861489000000001</v>
      </c>
      <c r="AK273">
        <v>7.5729999999999999E-3</v>
      </c>
      <c r="AL273">
        <v>5.0486700000000004</v>
      </c>
      <c r="AM273">
        <v>-0.55184900000000003</v>
      </c>
      <c r="AN273">
        <v>3.847645</v>
      </c>
      <c r="AO273">
        <v>-1.0414589999999999</v>
      </c>
      <c r="AP273">
        <v>2.2516319999999999</v>
      </c>
      <c r="AQ273">
        <v>-2.3705180000000001</v>
      </c>
      <c r="AR273">
        <v>2.3088639999999998</v>
      </c>
      <c r="AS273">
        <v>-3.3714110000000002</v>
      </c>
      <c r="AT273">
        <v>1.2810490000000001</v>
      </c>
      <c r="AU273">
        <v>-2.5988760000000002</v>
      </c>
      <c r="AV273">
        <v>1.397243</v>
      </c>
      <c r="AW273">
        <v>-0.48960700000000001</v>
      </c>
      <c r="AX273">
        <v>3.5561769999999999</v>
      </c>
      <c r="AY273">
        <v>-0.74859100000000001</v>
      </c>
      <c r="AZ273">
        <v>3.6429079999999998</v>
      </c>
      <c r="BA273">
        <v>-1.7245280000000001</v>
      </c>
      <c r="BB273">
        <v>2.7559269999999998</v>
      </c>
      <c r="BC273">
        <v>-2.4161299999999999</v>
      </c>
      <c r="BD273">
        <v>2.0331800000000002</v>
      </c>
      <c r="BE273">
        <v>-3.1607280000000002</v>
      </c>
      <c r="BF273">
        <v>1.0658300000000001</v>
      </c>
      <c r="BG273">
        <v>-2.6525259999999999</v>
      </c>
      <c r="BH273">
        <v>0.360037</v>
      </c>
      <c r="BI273">
        <v>-0.14719199999999999</v>
      </c>
      <c r="BJ273">
        <v>4.3362429999999996</v>
      </c>
      <c r="BK273">
        <v>-0.56799900000000003</v>
      </c>
      <c r="BL273">
        <v>3.1196830000000002</v>
      </c>
      <c r="BM273">
        <v>-1.318503</v>
      </c>
      <c r="BN273">
        <v>2.6605300000000001</v>
      </c>
      <c r="BO273">
        <v>-2.2627950000000001</v>
      </c>
      <c r="BP273">
        <v>0.73746500000000004</v>
      </c>
      <c r="BQ273">
        <v>-2.9484309999999998</v>
      </c>
      <c r="BR273">
        <v>0.59614500000000004</v>
      </c>
      <c r="BS273">
        <v>-2.6028220000000002</v>
      </c>
      <c r="BT273">
        <v>0.82691000000000003</v>
      </c>
      <c r="BU273">
        <v>5.3661E-2</v>
      </c>
      <c r="BV273">
        <v>3.4442360000000001</v>
      </c>
      <c r="BW273">
        <v>-0.21989700000000001</v>
      </c>
      <c r="BX273">
        <v>3.3944930000000002</v>
      </c>
      <c r="BY273">
        <v>-1.3399220000000001</v>
      </c>
      <c r="BZ273">
        <v>1.8017160000000001</v>
      </c>
      <c r="CA273">
        <v>-2.2554289999999999</v>
      </c>
      <c r="CB273">
        <v>7.8967999999999997E-2</v>
      </c>
      <c r="CC273">
        <v>-2.4045740000000002</v>
      </c>
      <c r="CD273">
        <v>1.6700889999999999</v>
      </c>
      <c r="CE273">
        <v>-2.348462</v>
      </c>
      <c r="CF273">
        <v>0.22980500000000001</v>
      </c>
      <c r="CG273">
        <v>-0.19109300000000001</v>
      </c>
      <c r="CH273">
        <v>2.4727049999999999</v>
      </c>
      <c r="CI273">
        <v>-0.665238</v>
      </c>
      <c r="CJ273">
        <v>1.6929670000000001</v>
      </c>
      <c r="CK273">
        <v>-1.0467519999999999</v>
      </c>
      <c r="CL273">
        <v>1.4907919999999999</v>
      </c>
      <c r="CM273">
        <v>-2.0763229999999999</v>
      </c>
      <c r="CN273">
        <v>-0.16290199999999999</v>
      </c>
      <c r="CO273">
        <v>-2.8535539999999999</v>
      </c>
      <c r="CP273">
        <v>0.17230100000000001</v>
      </c>
      <c r="CQ273">
        <v>-2.7363849999999998</v>
      </c>
      <c r="CR273">
        <v>0.55141899999999999</v>
      </c>
      <c r="CS273">
        <v>0.56065100000000001</v>
      </c>
      <c r="CT273">
        <v>4.0918739999999998</v>
      </c>
      <c r="CU273">
        <v>-0.28749400000000003</v>
      </c>
      <c r="CV273">
        <v>2.0734979999999998</v>
      </c>
      <c r="CW273">
        <v>-1.10015</v>
      </c>
      <c r="CX273">
        <v>1.5115909999999999</v>
      </c>
      <c r="CY273">
        <v>-2.0642149999999999</v>
      </c>
      <c r="CZ273">
        <v>1.185146</v>
      </c>
      <c r="DA273">
        <v>-2.0731999999999999</v>
      </c>
      <c r="DB273">
        <v>-0.39237499999999997</v>
      </c>
      <c r="DC273">
        <v>-2.2303489999999999</v>
      </c>
      <c r="DD273">
        <v>2.3287469999999999</v>
      </c>
      <c r="DE273">
        <v>100.392394</v>
      </c>
      <c r="DF273">
        <v>82.202571000000006</v>
      </c>
      <c r="DG273">
        <v>89.575453999999993</v>
      </c>
      <c r="DH273">
        <v>103.62974</v>
      </c>
      <c r="DI273">
        <v>79.141148999999999</v>
      </c>
      <c r="DJ273">
        <v>95.658475999999993</v>
      </c>
      <c r="DK273">
        <v>106.05232599999999</v>
      </c>
      <c r="DL273">
        <v>95.774789999999996</v>
      </c>
      <c r="DM273">
        <v>133.40334100000001</v>
      </c>
      <c r="DN273">
        <v>96.688139000000007</v>
      </c>
      <c r="DO273">
        <v>123.01599299999999</v>
      </c>
      <c r="DP273">
        <v>95.536302000000006</v>
      </c>
      <c r="DQ273">
        <v>112.18850399999999</v>
      </c>
      <c r="DR273">
        <v>141.83745500000001</v>
      </c>
      <c r="DS273">
        <v>114.788628</v>
      </c>
      <c r="DT273">
        <v>16.464656000000002</v>
      </c>
      <c r="DU273">
        <v>177.34808799999999</v>
      </c>
      <c r="DV273">
        <v>13.652545999999999</v>
      </c>
      <c r="DW273">
        <v>188.793305</v>
      </c>
      <c r="DX273">
        <v>14.349292999999999</v>
      </c>
      <c r="DY273">
        <v>170.27167800000001</v>
      </c>
      <c r="DZ273">
        <v>118.19</v>
      </c>
      <c r="EA273">
        <v>6.1619999999999999</v>
      </c>
      <c r="EB273">
        <v>720.8</v>
      </c>
      <c r="EC273">
        <v>121.23</v>
      </c>
      <c r="ED273">
        <v>5.548</v>
      </c>
      <c r="EE273">
        <v>660</v>
      </c>
      <c r="EF273">
        <v>120.02</v>
      </c>
      <c r="EG273">
        <v>5.7830000000000004</v>
      </c>
      <c r="EH273">
        <v>685.1</v>
      </c>
      <c r="EI273">
        <v>120.370003</v>
      </c>
      <c r="EJ273">
        <v>4.8949999999999996</v>
      </c>
      <c r="EK273">
        <v>544.20001200000002</v>
      </c>
      <c r="EL273">
        <v>19.168313999999999</v>
      </c>
      <c r="EM273">
        <v>3.5409009999999999</v>
      </c>
      <c r="EN273">
        <v>3.326406</v>
      </c>
      <c r="EO273">
        <v>-10.78505</v>
      </c>
      <c r="EP273">
        <v>-15.350504000000001</v>
      </c>
      <c r="EQ273">
        <v>-14.187894999999999</v>
      </c>
      <c r="ER273">
        <v>101.280946</v>
      </c>
      <c r="ES273">
        <v>105.792604</v>
      </c>
      <c r="ET273">
        <v>98.392000999999993</v>
      </c>
      <c r="EU273">
        <v>0.183557</v>
      </c>
      <c r="EV273">
        <v>16557.113999000001</v>
      </c>
      <c r="EW273" t="s">
        <v>1173</v>
      </c>
      <c r="EX273" t="s">
        <v>1173</v>
      </c>
      <c r="EY273">
        <v>12442.544371</v>
      </c>
    </row>
    <row r="274" spans="1:155" x14ac:dyDescent="0.25">
      <c r="A274" s="741">
        <v>46299</v>
      </c>
      <c r="B274" s="740">
        <v>0.35825231481481479</v>
      </c>
      <c r="C274">
        <v>14940</v>
      </c>
      <c r="D274">
        <v>0</v>
      </c>
      <c r="E274">
        <v>0</v>
      </c>
      <c r="F274">
        <v>79.906308999999993</v>
      </c>
      <c r="G274">
        <v>77.129485000000003</v>
      </c>
      <c r="H274">
        <v>68.764731999999995</v>
      </c>
      <c r="I274">
        <v>77.666396000000006</v>
      </c>
      <c r="J274">
        <v>81.752128999999996</v>
      </c>
      <c r="K274">
        <v>77.953948999999994</v>
      </c>
      <c r="L274">
        <v>75.410398000000001</v>
      </c>
      <c r="M274">
        <v>76.973213999999999</v>
      </c>
      <c r="N274">
        <v>-0.14386399999999999</v>
      </c>
      <c r="O274">
        <v>-0.84992500000000004</v>
      </c>
      <c r="P274">
        <v>-1.800878</v>
      </c>
      <c r="Q274">
        <v>-1.933907</v>
      </c>
      <c r="R274">
        <v>-1.9510529999999999</v>
      </c>
      <c r="S274">
        <v>-2.3321000000000001</v>
      </c>
      <c r="T274">
        <v>-1.4832460000000001</v>
      </c>
      <c r="U274">
        <v>0.10320600000000001</v>
      </c>
      <c r="V274">
        <v>2.5867279999999999</v>
      </c>
      <c r="W274">
        <v>3.0389650000000001</v>
      </c>
      <c r="X274">
        <v>0.75390699999999999</v>
      </c>
      <c r="Y274">
        <v>-3.5314999999999999E-2</v>
      </c>
      <c r="Z274">
        <v>3.0609959999999998</v>
      </c>
      <c r="AA274">
        <v>2.1203219999999998</v>
      </c>
      <c r="AB274">
        <v>1.83833</v>
      </c>
      <c r="AC274">
        <v>-2.627624</v>
      </c>
      <c r="AD274">
        <v>0.18245900000000001</v>
      </c>
      <c r="AE274">
        <v>-5.7431070000000002</v>
      </c>
      <c r="AF274">
        <v>-0.487645</v>
      </c>
      <c r="AG274">
        <v>-5.5054040000000004</v>
      </c>
      <c r="AH274">
        <v>8.6374390000000005</v>
      </c>
      <c r="AI274">
        <v>-8.2927660000000003</v>
      </c>
      <c r="AJ274">
        <v>-11.156618999999999</v>
      </c>
      <c r="AK274">
        <v>2.1495E-2</v>
      </c>
      <c r="AL274">
        <v>5.0725090000000002</v>
      </c>
      <c r="AM274">
        <v>-0.55971400000000004</v>
      </c>
      <c r="AN274">
        <v>3.857288</v>
      </c>
      <c r="AO274">
        <v>-1.047193</v>
      </c>
      <c r="AP274">
        <v>2.2735539999999999</v>
      </c>
      <c r="AQ274">
        <v>-2.3604970000000001</v>
      </c>
      <c r="AR274">
        <v>2.2956300000000001</v>
      </c>
      <c r="AS274">
        <v>-3.3703630000000002</v>
      </c>
      <c r="AT274">
        <v>1.284799</v>
      </c>
      <c r="AU274">
        <v>-2.5964960000000001</v>
      </c>
      <c r="AV274">
        <v>1.427271</v>
      </c>
      <c r="AW274">
        <v>-0.47687499999999999</v>
      </c>
      <c r="AX274">
        <v>3.5665339999999999</v>
      </c>
      <c r="AY274">
        <v>-0.72799000000000003</v>
      </c>
      <c r="AZ274">
        <v>3.651618</v>
      </c>
      <c r="BA274">
        <v>-1.7203790000000001</v>
      </c>
      <c r="BB274">
        <v>2.7739310000000001</v>
      </c>
      <c r="BC274">
        <v>-2.4193150000000001</v>
      </c>
      <c r="BD274">
        <v>2.0313970000000001</v>
      </c>
      <c r="BE274">
        <v>-3.1414430000000002</v>
      </c>
      <c r="BF274">
        <v>1.069307</v>
      </c>
      <c r="BG274">
        <v>-2.6508850000000002</v>
      </c>
      <c r="BH274">
        <v>0.367867</v>
      </c>
      <c r="BI274">
        <v>-0.13242399999999999</v>
      </c>
      <c r="BJ274">
        <v>4.2984720000000003</v>
      </c>
      <c r="BK274">
        <v>-0.56813100000000005</v>
      </c>
      <c r="BL274">
        <v>3.133807</v>
      </c>
      <c r="BM274">
        <v>-1.3306720000000001</v>
      </c>
      <c r="BN274">
        <v>2.662747</v>
      </c>
      <c r="BO274">
        <v>-2.2345989999999998</v>
      </c>
      <c r="BP274">
        <v>0.732765</v>
      </c>
      <c r="BQ274">
        <v>-2.94109</v>
      </c>
      <c r="BR274">
        <v>0.61602000000000001</v>
      </c>
      <c r="BS274">
        <v>-2.60094</v>
      </c>
      <c r="BT274">
        <v>0.84816199999999997</v>
      </c>
      <c r="BU274">
        <v>4.7619000000000002E-2</v>
      </c>
      <c r="BV274">
        <v>3.4363869999999999</v>
      </c>
      <c r="BW274">
        <v>-0.22131999999999999</v>
      </c>
      <c r="BX274">
        <v>3.4018799999999998</v>
      </c>
      <c r="BY274">
        <v>-1.356557</v>
      </c>
      <c r="BZ274">
        <v>1.856717</v>
      </c>
      <c r="CA274">
        <v>-2.2177009999999999</v>
      </c>
      <c r="CB274">
        <v>0.1258</v>
      </c>
      <c r="CC274">
        <v>-2.4140450000000002</v>
      </c>
      <c r="CD274">
        <v>1.7265760000000001</v>
      </c>
      <c r="CE274">
        <v>-2.3551510000000002</v>
      </c>
      <c r="CF274">
        <v>0.24341099999999999</v>
      </c>
      <c r="CG274">
        <v>-0.23386499999999999</v>
      </c>
      <c r="CH274">
        <v>2.5014159999999999</v>
      </c>
      <c r="CI274">
        <v>-0.64610199999999995</v>
      </c>
      <c r="CJ274">
        <v>1.741987</v>
      </c>
      <c r="CK274">
        <v>-1.059906</v>
      </c>
      <c r="CL274">
        <v>1.49244</v>
      </c>
      <c r="CM274">
        <v>-2.0825450000000001</v>
      </c>
      <c r="CN274">
        <v>-0.115553</v>
      </c>
      <c r="CO274">
        <v>-2.8514849999999998</v>
      </c>
      <c r="CP274">
        <v>0.19430600000000001</v>
      </c>
      <c r="CQ274">
        <v>-2.7495440000000002</v>
      </c>
      <c r="CR274">
        <v>0.58726</v>
      </c>
      <c r="CS274">
        <v>0.54017300000000001</v>
      </c>
      <c r="CT274">
        <v>4.1210459999999998</v>
      </c>
      <c r="CU274">
        <v>-0.30989800000000001</v>
      </c>
      <c r="CV274">
        <v>2.0880200000000002</v>
      </c>
      <c r="CW274">
        <v>-1.0554760000000001</v>
      </c>
      <c r="CX274">
        <v>1.5568249999999999</v>
      </c>
      <c r="CY274">
        <v>-2.075742</v>
      </c>
      <c r="CZ274">
        <v>1.1856679999999999</v>
      </c>
      <c r="DA274">
        <v>-2.0772170000000001</v>
      </c>
      <c r="DB274">
        <v>-0.41025099999999998</v>
      </c>
      <c r="DC274">
        <v>-2.1963509999999999</v>
      </c>
      <c r="DD274">
        <v>2.3329490000000002</v>
      </c>
      <c r="DE274">
        <v>100.47572700000001</v>
      </c>
      <c r="DF274">
        <v>82.028014999999996</v>
      </c>
      <c r="DG274">
        <v>90.058475999999999</v>
      </c>
      <c r="DH274">
        <v>103.84772700000001</v>
      </c>
      <c r="DI274">
        <v>79.035711000000006</v>
      </c>
      <c r="DJ274">
        <v>95.672989000000001</v>
      </c>
      <c r="DK274">
        <v>106.27619900000001</v>
      </c>
      <c r="DL274">
        <v>96.192905999999994</v>
      </c>
      <c r="DM274">
        <v>135.65944300000001</v>
      </c>
      <c r="DN274">
        <v>94.290974000000006</v>
      </c>
      <c r="DO274">
        <v>122.54773</v>
      </c>
      <c r="DP274">
        <v>95.604906</v>
      </c>
      <c r="DQ274">
        <v>112.33030100000001</v>
      </c>
      <c r="DR274">
        <v>144.65248600000001</v>
      </c>
      <c r="DS274">
        <v>114.828678</v>
      </c>
      <c r="DT274">
        <v>16.555721999999999</v>
      </c>
      <c r="DU274">
        <v>177.71546699999999</v>
      </c>
      <c r="DV274">
        <v>13.005658</v>
      </c>
      <c r="DW274">
        <v>189.20752999999999</v>
      </c>
      <c r="DX274">
        <v>14.161232</v>
      </c>
      <c r="DY274">
        <v>170.162631</v>
      </c>
      <c r="DZ274">
        <v>118.14</v>
      </c>
      <c r="EA274">
        <v>6.1890000000000001</v>
      </c>
      <c r="EB274">
        <v>719.1</v>
      </c>
      <c r="EC274">
        <v>120.98</v>
      </c>
      <c r="ED274">
        <v>5.4749999999999996</v>
      </c>
      <c r="EE274">
        <v>650.9</v>
      </c>
      <c r="EF274">
        <v>120.11</v>
      </c>
      <c r="EG274">
        <v>5.79</v>
      </c>
      <c r="EH274">
        <v>680.7</v>
      </c>
      <c r="EI274">
        <v>120.290001</v>
      </c>
      <c r="EJ274">
        <v>4.8929999999999998</v>
      </c>
      <c r="EK274">
        <v>543.79998799999998</v>
      </c>
      <c r="EL274">
        <v>19.280038999999999</v>
      </c>
      <c r="EM274">
        <v>8.1570640000000001</v>
      </c>
      <c r="EN274">
        <v>3.3429410000000002</v>
      </c>
      <c r="EO274">
        <v>-10.6426</v>
      </c>
      <c r="EP274">
        <v>-16.449829999999999</v>
      </c>
      <c r="EQ274">
        <v>-14.499560000000001</v>
      </c>
      <c r="ER274">
        <v>101.428785</v>
      </c>
      <c r="ES274">
        <v>105.952365</v>
      </c>
      <c r="ET274">
        <v>98.346853999999993</v>
      </c>
      <c r="EU274">
        <v>0.192471</v>
      </c>
      <c r="EV274">
        <v>16569.129417</v>
      </c>
      <c r="EW274" t="s">
        <v>1173</v>
      </c>
      <c r="EX274" t="s">
        <v>1173</v>
      </c>
      <c r="EY274">
        <v>12451.613622000001</v>
      </c>
    </row>
    <row r="275" spans="1:155" x14ac:dyDescent="0.25">
      <c r="A275" s="741">
        <v>46299</v>
      </c>
      <c r="B275" s="740">
        <v>0.35894675925925928</v>
      </c>
      <c r="C275">
        <v>15000</v>
      </c>
      <c r="D275">
        <v>0</v>
      </c>
      <c r="E275">
        <v>0</v>
      </c>
      <c r="F275">
        <v>80.232763000000006</v>
      </c>
      <c r="G275">
        <v>77.166749999999993</v>
      </c>
      <c r="H275">
        <v>68.766622999999996</v>
      </c>
      <c r="I275">
        <v>77.671074000000004</v>
      </c>
      <c r="J275">
        <v>81.903869999999998</v>
      </c>
      <c r="K275">
        <v>78.028498999999996</v>
      </c>
      <c r="L275">
        <v>75.353824000000003</v>
      </c>
      <c r="M275">
        <v>77.072667999999993</v>
      </c>
      <c r="N275">
        <v>-0.230209</v>
      </c>
      <c r="O275">
        <v>-0.91137900000000005</v>
      </c>
      <c r="P275">
        <v>-2.2016900000000001</v>
      </c>
      <c r="Q275">
        <v>-2.3713259999999998</v>
      </c>
      <c r="R275">
        <v>-2.3889480000000001</v>
      </c>
      <c r="S275">
        <v>-2.4436710000000001</v>
      </c>
      <c r="T275">
        <v>-1.8200909999999999</v>
      </c>
      <c r="U275">
        <v>-0.19075700000000001</v>
      </c>
      <c r="V275">
        <v>2.4965989999999998</v>
      </c>
      <c r="W275">
        <v>3.0275460000000001</v>
      </c>
      <c r="X275">
        <v>0.57166899999999998</v>
      </c>
      <c r="Y275">
        <v>-0.33229599999999998</v>
      </c>
      <c r="Z275">
        <v>3.0064549999999999</v>
      </c>
      <c r="AA275">
        <v>2.4188719999999999</v>
      </c>
      <c r="AB275">
        <v>1.808751</v>
      </c>
      <c r="AC275">
        <v>-2.6977709999999999</v>
      </c>
      <c r="AD275">
        <v>4.5508E-2</v>
      </c>
      <c r="AE275">
        <v>-6.170477</v>
      </c>
      <c r="AF275">
        <v>-0.73018899999999998</v>
      </c>
      <c r="AG275">
        <v>-5.8188459999999997</v>
      </c>
      <c r="AH275">
        <v>8.6449069999999999</v>
      </c>
      <c r="AI275">
        <v>-3.7510330000000001</v>
      </c>
      <c r="AJ275">
        <v>-11.461181</v>
      </c>
      <c r="AK275">
        <v>-1.6681000000000001E-2</v>
      </c>
      <c r="AL275">
        <v>5.0298069999999999</v>
      </c>
      <c r="AM275">
        <v>-0.58058299999999996</v>
      </c>
      <c r="AN275">
        <v>3.8099150000000002</v>
      </c>
      <c r="AO275">
        <v>-1.0649999999999999</v>
      </c>
      <c r="AP275">
        <v>2.2259069999999999</v>
      </c>
      <c r="AQ275">
        <v>-2.3931800000000001</v>
      </c>
      <c r="AR275">
        <v>2.2720699999999998</v>
      </c>
      <c r="AS275">
        <v>-3.3871630000000001</v>
      </c>
      <c r="AT275">
        <v>1.281571</v>
      </c>
      <c r="AU275">
        <v>-2.6141239999999999</v>
      </c>
      <c r="AV275">
        <v>1.3973040000000001</v>
      </c>
      <c r="AW275">
        <v>-0.51096299999999995</v>
      </c>
      <c r="AX275">
        <v>3.5165690000000001</v>
      </c>
      <c r="AY275">
        <v>-0.79493599999999998</v>
      </c>
      <c r="AZ275">
        <v>3.6223909999999999</v>
      </c>
      <c r="BA275">
        <v>-1.730389</v>
      </c>
      <c r="BB275">
        <v>2.7435649999999998</v>
      </c>
      <c r="BC275">
        <v>-2.4156049999999998</v>
      </c>
      <c r="BD275">
        <v>2.0143550000000001</v>
      </c>
      <c r="BE275">
        <v>-3.1440999999999999</v>
      </c>
      <c r="BF275">
        <v>1.0440640000000001</v>
      </c>
      <c r="BG275">
        <v>-2.6405509999999999</v>
      </c>
      <c r="BH275">
        <v>0.35742699999999999</v>
      </c>
      <c r="BI275">
        <v>-0.1535</v>
      </c>
      <c r="BJ275">
        <v>4.2661689999999997</v>
      </c>
      <c r="BK275">
        <v>-0.578013</v>
      </c>
      <c r="BL275">
        <v>3.0848930000000001</v>
      </c>
      <c r="BM275">
        <v>-1.3336209999999999</v>
      </c>
      <c r="BN275">
        <v>2.6255250000000001</v>
      </c>
      <c r="BO275">
        <v>-2.2637550000000002</v>
      </c>
      <c r="BP275">
        <v>0.716665</v>
      </c>
      <c r="BQ275">
        <v>-2.9215439999999999</v>
      </c>
      <c r="BR275">
        <v>0.583345</v>
      </c>
      <c r="BS275">
        <v>-2.6235719999999998</v>
      </c>
      <c r="BT275">
        <v>0.80488499999999996</v>
      </c>
      <c r="BU275">
        <v>3.0419999999999999E-2</v>
      </c>
      <c r="BV275">
        <v>3.4119229999999998</v>
      </c>
      <c r="BW275">
        <v>-0.25192900000000001</v>
      </c>
      <c r="BX275">
        <v>3.3830930000000001</v>
      </c>
      <c r="BY275">
        <v>-1.356034</v>
      </c>
      <c r="BZ275">
        <v>1.8099190000000001</v>
      </c>
      <c r="CA275">
        <v>-2.2272379999999998</v>
      </c>
      <c r="CB275">
        <v>8.1648999999999999E-2</v>
      </c>
      <c r="CC275">
        <v>-2.4147620000000001</v>
      </c>
      <c r="CD275">
        <v>1.6622680000000001</v>
      </c>
      <c r="CE275">
        <v>-2.3683879999999999</v>
      </c>
      <c r="CF275">
        <v>0.23733299999999999</v>
      </c>
      <c r="CG275">
        <v>-0.21314</v>
      </c>
      <c r="CH275">
        <v>2.4716939999999998</v>
      </c>
      <c r="CI275">
        <v>-0.67411699999999997</v>
      </c>
      <c r="CJ275">
        <v>1.6790510000000001</v>
      </c>
      <c r="CK275">
        <v>-1.048589</v>
      </c>
      <c r="CL275">
        <v>1.45577</v>
      </c>
      <c r="CM275">
        <v>-2.0888230000000001</v>
      </c>
      <c r="CN275">
        <v>-0.170158</v>
      </c>
      <c r="CO275">
        <v>-2.8548070000000001</v>
      </c>
      <c r="CP275">
        <v>0.14279600000000001</v>
      </c>
      <c r="CQ275">
        <v>-2.7678790000000002</v>
      </c>
      <c r="CR275">
        <v>0.53485799999999994</v>
      </c>
      <c r="CS275">
        <v>0.52285499999999996</v>
      </c>
      <c r="CT275">
        <v>4.0798019999999999</v>
      </c>
      <c r="CU275">
        <v>-0.29918400000000001</v>
      </c>
      <c r="CV275">
        <v>2.0701399999999999</v>
      </c>
      <c r="CW275">
        <v>-1.08131</v>
      </c>
      <c r="CX275">
        <v>1.523663</v>
      </c>
      <c r="CY275">
        <v>-2.1229960000000001</v>
      </c>
      <c r="CZ275">
        <v>1.188461</v>
      </c>
      <c r="DA275">
        <v>-2.0793940000000002</v>
      </c>
      <c r="DB275">
        <v>-0.4078</v>
      </c>
      <c r="DC275">
        <v>-2.2240280000000001</v>
      </c>
      <c r="DD275">
        <v>2.3149890000000002</v>
      </c>
      <c r="DE275">
        <v>100.42116</v>
      </c>
      <c r="DF275">
        <v>81.227052999999998</v>
      </c>
      <c r="DG275">
        <v>90.019900000000007</v>
      </c>
      <c r="DH275">
        <v>103.746394</v>
      </c>
      <c r="DI275">
        <v>79.065061999999998</v>
      </c>
      <c r="DJ275">
        <v>95.830045999999996</v>
      </c>
      <c r="DK275">
        <v>106.024604</v>
      </c>
      <c r="DL275">
        <v>96.284217999999996</v>
      </c>
      <c r="DM275">
        <v>138.98111700000001</v>
      </c>
      <c r="DN275">
        <v>93.530978000000005</v>
      </c>
      <c r="DO275">
        <v>122.811205</v>
      </c>
      <c r="DP275">
        <v>95.696090999999996</v>
      </c>
      <c r="DQ275">
        <v>112.41160499999999</v>
      </c>
      <c r="DR275">
        <v>146.98514599999999</v>
      </c>
      <c r="DS275">
        <v>114.777726</v>
      </c>
      <c r="DT275">
        <v>16.410132999999998</v>
      </c>
      <c r="DU275">
        <v>176.94358299999999</v>
      </c>
      <c r="DV275">
        <v>12.791842000000001</v>
      </c>
      <c r="DW275">
        <v>188.35964200000001</v>
      </c>
      <c r="DX275">
        <v>13.986340999999999</v>
      </c>
      <c r="DY275">
        <v>170.040075</v>
      </c>
      <c r="DZ275">
        <v>118.1</v>
      </c>
      <c r="EA275">
        <v>6.1970000000000001</v>
      </c>
      <c r="EB275">
        <v>718.7</v>
      </c>
      <c r="EC275">
        <v>121.29</v>
      </c>
      <c r="ED275">
        <v>5.4429999999999996</v>
      </c>
      <c r="EE275">
        <v>645.1</v>
      </c>
      <c r="EF275">
        <v>120.29</v>
      </c>
      <c r="EG275">
        <v>5.7469999999999999</v>
      </c>
      <c r="EH275">
        <v>679.2</v>
      </c>
      <c r="EI275">
        <v>120.43</v>
      </c>
      <c r="EJ275">
        <v>4.891</v>
      </c>
      <c r="EK275">
        <v>543.20001200000002</v>
      </c>
      <c r="EL275">
        <v>19.515398000000001</v>
      </c>
      <c r="EM275">
        <v>13.066516999999999</v>
      </c>
      <c r="EN275">
        <v>3.3296269999999999</v>
      </c>
      <c r="EO275">
        <v>-10.870490999999999</v>
      </c>
      <c r="EP275">
        <v>-16.817550000000001</v>
      </c>
      <c r="EQ275">
        <v>-14.790808</v>
      </c>
      <c r="ER275">
        <v>101.11792800000001</v>
      </c>
      <c r="ES275">
        <v>105.62509</v>
      </c>
      <c r="ET275">
        <v>98.296091000000004</v>
      </c>
      <c r="EU275">
        <v>0.169156</v>
      </c>
      <c r="EV275">
        <v>16581.123151</v>
      </c>
      <c r="EW275" t="s">
        <v>1173</v>
      </c>
      <c r="EX275" t="s">
        <v>1173</v>
      </c>
      <c r="EY275">
        <v>12460.681753999999</v>
      </c>
    </row>
    <row r="276" spans="1:155" x14ac:dyDescent="0.25">
      <c r="A276" s="741">
        <v>46299</v>
      </c>
      <c r="B276" s="740">
        <v>0.35964120370370373</v>
      </c>
      <c r="C276">
        <v>15060</v>
      </c>
      <c r="D276">
        <v>0</v>
      </c>
      <c r="E276">
        <v>0</v>
      </c>
      <c r="F276">
        <v>80.303364999999999</v>
      </c>
      <c r="G276">
        <v>77.241395999999995</v>
      </c>
      <c r="H276">
        <v>68.775206999999995</v>
      </c>
      <c r="I276">
        <v>77.687734000000006</v>
      </c>
      <c r="J276">
        <v>81.998799000000005</v>
      </c>
      <c r="K276">
        <v>78.157523999999995</v>
      </c>
      <c r="L276">
        <v>75.428749999999994</v>
      </c>
      <c r="M276">
        <v>77.213170000000005</v>
      </c>
      <c r="N276">
        <v>-0.29937200000000003</v>
      </c>
      <c r="O276">
        <v>-0.90149299999999999</v>
      </c>
      <c r="P276">
        <v>-2.520095</v>
      </c>
      <c r="Q276">
        <v>-2.6662759999999999</v>
      </c>
      <c r="R276">
        <v>-2.6996799999999999</v>
      </c>
      <c r="S276">
        <v>-2.828211</v>
      </c>
      <c r="T276">
        <v>-2.0169079999999999</v>
      </c>
      <c r="U276">
        <v>-0.255799</v>
      </c>
      <c r="V276">
        <v>2.495387</v>
      </c>
      <c r="W276">
        <v>2.7866789999999999</v>
      </c>
      <c r="X276">
        <v>0.13037299999999999</v>
      </c>
      <c r="Y276">
        <v>-0.59255800000000003</v>
      </c>
      <c r="Z276">
        <v>2.7834020000000002</v>
      </c>
      <c r="AA276">
        <v>2.0325880000000001</v>
      </c>
      <c r="AB276">
        <v>1.858638</v>
      </c>
      <c r="AC276">
        <v>-2.6906840000000001</v>
      </c>
      <c r="AD276">
        <v>-0.32167800000000002</v>
      </c>
      <c r="AE276">
        <v>-6.3139609999999999</v>
      </c>
      <c r="AF276">
        <v>-1.0075719999999999</v>
      </c>
      <c r="AG276">
        <v>-6.0382670000000003</v>
      </c>
      <c r="AH276">
        <v>8.7339730000000007</v>
      </c>
      <c r="AI276">
        <v>-12.140656</v>
      </c>
      <c r="AJ276">
        <v>-11.593244</v>
      </c>
      <c r="AK276">
        <v>-8.6979999999999991E-3</v>
      </c>
      <c r="AL276">
        <v>5.0177670000000001</v>
      </c>
      <c r="AM276">
        <v>-0.58764000000000005</v>
      </c>
      <c r="AN276">
        <v>3.82863</v>
      </c>
      <c r="AO276">
        <v>-1.0663290000000001</v>
      </c>
      <c r="AP276">
        <v>2.2236639999999999</v>
      </c>
      <c r="AQ276">
        <v>-2.387092</v>
      </c>
      <c r="AR276">
        <v>2.2582339999999999</v>
      </c>
      <c r="AS276">
        <v>-3.3802189999999999</v>
      </c>
      <c r="AT276">
        <v>1.2895719999999999</v>
      </c>
      <c r="AU276">
        <v>-2.600508</v>
      </c>
      <c r="AV276">
        <v>1.3827119999999999</v>
      </c>
      <c r="AW276">
        <v>-0.50200800000000001</v>
      </c>
      <c r="AX276">
        <v>3.4928400000000002</v>
      </c>
      <c r="AY276">
        <v>-0.78412599999999999</v>
      </c>
      <c r="AZ276">
        <v>3.602195</v>
      </c>
      <c r="BA276">
        <v>-1.741949</v>
      </c>
      <c r="BB276">
        <v>2.7395860000000001</v>
      </c>
      <c r="BC276">
        <v>-2.4293550000000002</v>
      </c>
      <c r="BD276">
        <v>2.0089899999999998</v>
      </c>
      <c r="BE276">
        <v>-3.1522869999999998</v>
      </c>
      <c r="BF276">
        <v>1.0253190000000001</v>
      </c>
      <c r="BG276">
        <v>-2.6649690000000001</v>
      </c>
      <c r="BH276">
        <v>0.35606300000000002</v>
      </c>
      <c r="BI276">
        <v>-0.17704800000000001</v>
      </c>
      <c r="BJ276">
        <v>4.2988559999999998</v>
      </c>
      <c r="BK276">
        <v>-0.58809199999999995</v>
      </c>
      <c r="BL276">
        <v>3.111659</v>
      </c>
      <c r="BM276">
        <v>-1.3552869999999999</v>
      </c>
      <c r="BN276">
        <v>2.6259199999999998</v>
      </c>
      <c r="BO276">
        <v>-2.2754120000000002</v>
      </c>
      <c r="BP276">
        <v>0.71613800000000005</v>
      </c>
      <c r="BQ276">
        <v>-2.9350689999999999</v>
      </c>
      <c r="BR276">
        <v>0.59262899999999996</v>
      </c>
      <c r="BS276">
        <v>-2.6105299999999998</v>
      </c>
      <c r="BT276">
        <v>0.82062599999999997</v>
      </c>
      <c r="BU276">
        <v>3.2982999999999998E-2</v>
      </c>
      <c r="BV276">
        <v>3.4149319999999999</v>
      </c>
      <c r="BW276">
        <v>-0.25029000000000001</v>
      </c>
      <c r="BX276">
        <v>3.4128590000000001</v>
      </c>
      <c r="BY276">
        <v>-1.3404050000000001</v>
      </c>
      <c r="BZ276">
        <v>1.8265849999999999</v>
      </c>
      <c r="CA276">
        <v>-2.219741</v>
      </c>
      <c r="CB276">
        <v>0.113604</v>
      </c>
      <c r="CC276">
        <v>-2.417761</v>
      </c>
      <c r="CD276">
        <v>1.685557</v>
      </c>
      <c r="CE276">
        <v>-2.3356810000000001</v>
      </c>
      <c r="CF276">
        <v>0.22750699999999999</v>
      </c>
      <c r="CG276">
        <v>-0.20910699999999999</v>
      </c>
      <c r="CH276">
        <v>2.4782169999999999</v>
      </c>
      <c r="CI276">
        <v>-0.67033799999999999</v>
      </c>
      <c r="CJ276">
        <v>1.6865030000000001</v>
      </c>
      <c r="CK276">
        <v>-1.0367729999999999</v>
      </c>
      <c r="CL276">
        <v>1.4809099999999999</v>
      </c>
      <c r="CM276">
        <v>-2.078379</v>
      </c>
      <c r="CN276">
        <v>-0.14810200000000001</v>
      </c>
      <c r="CO276">
        <v>-2.8642159999999999</v>
      </c>
      <c r="CP276">
        <v>0.168823</v>
      </c>
      <c r="CQ276">
        <v>-2.7584390000000001</v>
      </c>
      <c r="CR276">
        <v>0.55348200000000003</v>
      </c>
      <c r="CS276">
        <v>0.51978199999999997</v>
      </c>
      <c r="CT276">
        <v>4.0786049999999996</v>
      </c>
      <c r="CU276">
        <v>-0.30870999999999998</v>
      </c>
      <c r="CV276">
        <v>2.07769</v>
      </c>
      <c r="CW276">
        <v>-1.0857559999999999</v>
      </c>
      <c r="CX276">
        <v>1.4970479999999999</v>
      </c>
      <c r="CY276">
        <v>-2.1613500000000001</v>
      </c>
      <c r="CZ276">
        <v>1.1682900000000001</v>
      </c>
      <c r="DA276">
        <v>-2.0689220000000001</v>
      </c>
      <c r="DB276">
        <v>-0.40382699999999999</v>
      </c>
      <c r="DC276">
        <v>-2.2302430000000002</v>
      </c>
      <c r="DD276">
        <v>2.3173659999999998</v>
      </c>
      <c r="DE276">
        <v>100.736662</v>
      </c>
      <c r="DF276">
        <v>82.068990999999997</v>
      </c>
      <c r="DG276">
        <v>89.950878000000003</v>
      </c>
      <c r="DH276">
        <v>103.627335</v>
      </c>
      <c r="DI276">
        <v>78.985579999999999</v>
      </c>
      <c r="DJ276">
        <v>95.739294000000001</v>
      </c>
      <c r="DK276">
        <v>106.44931200000001</v>
      </c>
      <c r="DL276">
        <v>96.576566</v>
      </c>
      <c r="DM276">
        <v>137.08481</v>
      </c>
      <c r="DN276">
        <v>95.316035999999997</v>
      </c>
      <c r="DO276">
        <v>122.90276799999999</v>
      </c>
      <c r="DP276">
        <v>95.579250999999999</v>
      </c>
      <c r="DQ276">
        <v>112.39903200000001</v>
      </c>
      <c r="DR276">
        <v>146.81452899999999</v>
      </c>
      <c r="DS276">
        <v>114.7773</v>
      </c>
      <c r="DT276">
        <v>16.510528999999998</v>
      </c>
      <c r="DU276">
        <v>177.847159</v>
      </c>
      <c r="DV276">
        <v>12.878875000000001</v>
      </c>
      <c r="DW276">
        <v>188.742378</v>
      </c>
      <c r="DX276">
        <v>13.951936</v>
      </c>
      <c r="DY276">
        <v>169.986717</v>
      </c>
      <c r="DZ276">
        <v>118.36</v>
      </c>
      <c r="EA276">
        <v>6.1710000000000003</v>
      </c>
      <c r="EB276">
        <v>720.1</v>
      </c>
      <c r="EC276">
        <v>121.19</v>
      </c>
      <c r="ED276">
        <v>5.4619999999999997</v>
      </c>
      <c r="EE276">
        <v>653</v>
      </c>
      <c r="EF276">
        <v>120</v>
      </c>
      <c r="EG276">
        <v>5.7619999999999996</v>
      </c>
      <c r="EH276">
        <v>679.8</v>
      </c>
      <c r="EI276">
        <v>120.5</v>
      </c>
      <c r="EJ276">
        <v>4.8979999999999997</v>
      </c>
      <c r="EK276">
        <v>544.90002400000003</v>
      </c>
      <c r="EL276">
        <v>19.447227000000002</v>
      </c>
      <c r="EM276">
        <v>4.5269490000000001</v>
      </c>
      <c r="EN276">
        <v>3.25502</v>
      </c>
      <c r="EO276">
        <v>-10.713253999999999</v>
      </c>
      <c r="EP276">
        <v>-16.667604999999998</v>
      </c>
      <c r="EQ276">
        <v>-14.848264</v>
      </c>
      <c r="ER276">
        <v>101.481729</v>
      </c>
      <c r="ES276">
        <v>105.77294500000001</v>
      </c>
      <c r="ET276">
        <v>98.273982000000004</v>
      </c>
      <c r="EU276">
        <v>0.17079800000000001</v>
      </c>
      <c r="EV276">
        <v>16593.13682</v>
      </c>
      <c r="EW276" t="s">
        <v>1173</v>
      </c>
      <c r="EX276" t="s">
        <v>1173</v>
      </c>
      <c r="EY276">
        <v>12469.753644</v>
      </c>
    </row>
    <row r="277" spans="1:155" x14ac:dyDescent="0.25">
      <c r="A277" s="741">
        <v>46299</v>
      </c>
      <c r="B277" s="740">
        <v>0.36033564814814817</v>
      </c>
      <c r="C277">
        <v>15120</v>
      </c>
      <c r="D277">
        <v>0</v>
      </c>
      <c r="E277">
        <v>0</v>
      </c>
      <c r="F277">
        <v>80.467113999999995</v>
      </c>
      <c r="G277">
        <v>77.267561999999998</v>
      </c>
      <c r="H277">
        <v>68.743340000000003</v>
      </c>
      <c r="I277">
        <v>77.710904999999997</v>
      </c>
      <c r="J277">
        <v>82.101871000000003</v>
      </c>
      <c r="K277">
        <v>78.162587000000002</v>
      </c>
      <c r="L277">
        <v>75.427271000000005</v>
      </c>
      <c r="M277">
        <v>77.349029999999999</v>
      </c>
      <c r="N277">
        <v>-0.22870299999999999</v>
      </c>
      <c r="O277">
        <v>-0.96863500000000002</v>
      </c>
      <c r="P277">
        <v>-2.4617049999999998</v>
      </c>
      <c r="Q277">
        <v>-2.7282120000000001</v>
      </c>
      <c r="R277">
        <v>-2.8855219999999999</v>
      </c>
      <c r="S277">
        <v>-2.9351820000000002</v>
      </c>
      <c r="T277">
        <v>-2.2398660000000001</v>
      </c>
      <c r="U277">
        <v>-0.56138399999999999</v>
      </c>
      <c r="V277">
        <v>2.4783059999999999</v>
      </c>
      <c r="W277">
        <v>2.9715530000000001</v>
      </c>
      <c r="X277">
        <v>4.9478000000000001E-2</v>
      </c>
      <c r="Y277">
        <v>-0.88095999999999997</v>
      </c>
      <c r="Z277">
        <v>2.5825490000000002</v>
      </c>
      <c r="AA277">
        <v>2.1834199999999999</v>
      </c>
      <c r="AB277">
        <v>1.8144169999999999</v>
      </c>
      <c r="AC277">
        <v>-2.761663</v>
      </c>
      <c r="AD277">
        <v>-0.18851399999999999</v>
      </c>
      <c r="AE277">
        <v>-3.9071280000000002</v>
      </c>
      <c r="AF277">
        <v>-1.0922130000000001</v>
      </c>
      <c r="AG277">
        <v>-6.2327329999999996</v>
      </c>
      <c r="AH277">
        <v>8.5874749999999995</v>
      </c>
      <c r="AI277">
        <v>-0.63838300000000003</v>
      </c>
      <c r="AJ277">
        <v>-11.712374000000001</v>
      </c>
      <c r="AK277">
        <v>-3.0960999999999999E-2</v>
      </c>
      <c r="AL277">
        <v>5.0043119999999996</v>
      </c>
      <c r="AM277">
        <v>-0.60583299999999995</v>
      </c>
      <c r="AN277">
        <v>3.806883</v>
      </c>
      <c r="AO277">
        <v>-1.073453</v>
      </c>
      <c r="AP277">
        <v>2.2225619999999999</v>
      </c>
      <c r="AQ277">
        <v>-2.3798550000000001</v>
      </c>
      <c r="AR277">
        <v>2.2481789999999999</v>
      </c>
      <c r="AS277">
        <v>-3.383858</v>
      </c>
      <c r="AT277">
        <v>1.2708790000000001</v>
      </c>
      <c r="AU277">
        <v>-2.613283</v>
      </c>
      <c r="AV277">
        <v>1.4073610000000001</v>
      </c>
      <c r="AW277">
        <v>-0.52061599999999997</v>
      </c>
      <c r="AX277">
        <v>3.495485</v>
      </c>
      <c r="AY277">
        <v>-0.789327</v>
      </c>
      <c r="AZ277">
        <v>3.599399</v>
      </c>
      <c r="BA277">
        <v>-1.7317959999999999</v>
      </c>
      <c r="BB277">
        <v>2.7526809999999999</v>
      </c>
      <c r="BC277">
        <v>-2.4379520000000001</v>
      </c>
      <c r="BD277">
        <v>2.0050569999999999</v>
      </c>
      <c r="BE277">
        <v>-3.1630790000000002</v>
      </c>
      <c r="BF277">
        <v>1.015981</v>
      </c>
      <c r="BG277">
        <v>-2.686423</v>
      </c>
      <c r="BH277">
        <v>0.342171</v>
      </c>
      <c r="BI277">
        <v>-0.17385200000000001</v>
      </c>
      <c r="BJ277">
        <v>4.2803829999999996</v>
      </c>
      <c r="BK277">
        <v>-0.58126699999999998</v>
      </c>
      <c r="BL277">
        <v>3.077518</v>
      </c>
      <c r="BM277">
        <v>-1.3299350000000001</v>
      </c>
      <c r="BN277">
        <v>2.6112109999999999</v>
      </c>
      <c r="BO277">
        <v>-2.246184</v>
      </c>
      <c r="BP277">
        <v>0.72446299999999997</v>
      </c>
      <c r="BQ277">
        <v>-2.94387</v>
      </c>
      <c r="BR277">
        <v>0.60097699999999998</v>
      </c>
      <c r="BS277">
        <v>-2.6299760000000001</v>
      </c>
      <c r="BT277">
        <v>0.81651099999999999</v>
      </c>
      <c r="BU277">
        <v>1.1202999999999999E-2</v>
      </c>
      <c r="BV277">
        <v>3.4185439999999998</v>
      </c>
      <c r="BW277">
        <v>-0.27254200000000001</v>
      </c>
      <c r="BX277">
        <v>3.3880699999999999</v>
      </c>
      <c r="BY277">
        <v>-1.341761</v>
      </c>
      <c r="BZ277">
        <v>1.836012</v>
      </c>
      <c r="CA277">
        <v>-2.2329720000000002</v>
      </c>
      <c r="CB277">
        <v>0.110583</v>
      </c>
      <c r="CC277">
        <v>-2.4293809999999998</v>
      </c>
      <c r="CD277">
        <v>1.6896789999999999</v>
      </c>
      <c r="CE277">
        <v>-2.3621379999999998</v>
      </c>
      <c r="CF277">
        <v>0.23391400000000001</v>
      </c>
      <c r="CG277">
        <v>-0.23181399999999999</v>
      </c>
      <c r="CH277">
        <v>2.4779689999999999</v>
      </c>
      <c r="CI277">
        <v>-0.69371300000000002</v>
      </c>
      <c r="CJ277">
        <v>1.6844110000000001</v>
      </c>
      <c r="CK277">
        <v>-1.046054</v>
      </c>
      <c r="CL277">
        <v>1.480424</v>
      </c>
      <c r="CM277">
        <v>-2.095091</v>
      </c>
      <c r="CN277">
        <v>-0.15786700000000001</v>
      </c>
      <c r="CO277">
        <v>-2.8819110000000001</v>
      </c>
      <c r="CP277">
        <v>0.17699100000000001</v>
      </c>
      <c r="CQ277">
        <v>-2.7660100000000001</v>
      </c>
      <c r="CR277">
        <v>0.55241300000000004</v>
      </c>
      <c r="CS277">
        <v>0.50163000000000002</v>
      </c>
      <c r="CT277">
        <v>4.0614860000000004</v>
      </c>
      <c r="CU277">
        <v>-0.32317000000000001</v>
      </c>
      <c r="CV277">
        <v>2.0651250000000001</v>
      </c>
      <c r="CW277">
        <v>-1.093291</v>
      </c>
      <c r="CX277">
        <v>1.4975099999999999</v>
      </c>
      <c r="CY277">
        <v>-2.1988989999999999</v>
      </c>
      <c r="CZ277">
        <v>1.161373</v>
      </c>
      <c r="DA277">
        <v>-2.060349</v>
      </c>
      <c r="DB277">
        <v>-0.41099400000000003</v>
      </c>
      <c r="DC277">
        <v>-2.2281589999999998</v>
      </c>
      <c r="DD277">
        <v>2.3021750000000001</v>
      </c>
      <c r="DE277">
        <v>99.951357999999999</v>
      </c>
      <c r="DF277">
        <v>82.690890999999993</v>
      </c>
      <c r="DG277">
        <v>90.466351000000003</v>
      </c>
      <c r="DH277">
        <v>99.944731000000004</v>
      </c>
      <c r="DI277">
        <v>79.258813000000004</v>
      </c>
      <c r="DJ277">
        <v>95.868779000000004</v>
      </c>
      <c r="DK277">
        <v>106.216176</v>
      </c>
      <c r="DL277">
        <v>96.465554999999995</v>
      </c>
      <c r="DM277">
        <v>132.37222</v>
      </c>
      <c r="DN277">
        <v>95.160471999999999</v>
      </c>
      <c r="DO277">
        <v>123.089688</v>
      </c>
      <c r="DP277">
        <v>95.695577999999998</v>
      </c>
      <c r="DQ277">
        <v>112.44841599999999</v>
      </c>
      <c r="DR277">
        <v>137.448678</v>
      </c>
      <c r="DS277">
        <v>114.99289899999999</v>
      </c>
      <c r="DT277">
        <v>16.370090999999999</v>
      </c>
      <c r="DU277">
        <v>176.50778199999999</v>
      </c>
      <c r="DV277">
        <v>21.165095999999998</v>
      </c>
      <c r="DW277">
        <v>161.468017</v>
      </c>
      <c r="DX277">
        <v>13.806202000000001</v>
      </c>
      <c r="DY277">
        <v>169.98370399999999</v>
      </c>
      <c r="DZ277">
        <v>118.41</v>
      </c>
      <c r="EA277">
        <v>6.14</v>
      </c>
      <c r="EB277">
        <v>721.6</v>
      </c>
      <c r="EC277">
        <v>123.63</v>
      </c>
      <c r="ED277">
        <v>0.51200000000000001</v>
      </c>
      <c r="EE277">
        <v>35.200000000000003</v>
      </c>
      <c r="EF277">
        <v>120.4</v>
      </c>
      <c r="EG277">
        <v>5.7530000000000001</v>
      </c>
      <c r="EH277">
        <v>681.6</v>
      </c>
      <c r="EI277">
        <v>120.379997</v>
      </c>
      <c r="EJ277">
        <v>4.8949999999999996</v>
      </c>
      <c r="EK277">
        <v>544.40002400000003</v>
      </c>
      <c r="EL277">
        <v>19.520788</v>
      </c>
      <c r="EM277">
        <v>3.1775669999999998</v>
      </c>
      <c r="EN277">
        <v>3.3798569999999999</v>
      </c>
      <c r="EO277">
        <v>-10.933313</v>
      </c>
      <c r="EP277">
        <v>-3.81595</v>
      </c>
      <c r="EQ277">
        <v>-15.092231</v>
      </c>
      <c r="ER277">
        <v>100.942015</v>
      </c>
      <c r="ES277">
        <v>94.682601000000005</v>
      </c>
      <c r="ET277">
        <v>98.272734</v>
      </c>
      <c r="EU277">
        <v>0.163665</v>
      </c>
      <c r="EV277">
        <v>16605.142131000001</v>
      </c>
      <c r="EW277" t="s">
        <v>1173</v>
      </c>
      <c r="EX277" t="s">
        <v>1173</v>
      </c>
      <c r="EY277">
        <v>12478.334962000001</v>
      </c>
    </row>
    <row r="278" spans="1:155" x14ac:dyDescent="0.25">
      <c r="A278" s="741">
        <v>46299</v>
      </c>
      <c r="B278" s="740">
        <v>0.36103009259259261</v>
      </c>
      <c r="C278">
        <v>15180</v>
      </c>
      <c r="D278">
        <v>0</v>
      </c>
      <c r="E278">
        <v>0</v>
      </c>
      <c r="F278">
        <v>80.346789999999999</v>
      </c>
      <c r="G278">
        <v>77.222626000000005</v>
      </c>
      <c r="H278">
        <v>68.617941000000002</v>
      </c>
      <c r="I278">
        <v>77.706085000000002</v>
      </c>
      <c r="J278">
        <v>81.989407</v>
      </c>
      <c r="K278">
        <v>78.230993999999995</v>
      </c>
      <c r="L278">
        <v>75.406099999999995</v>
      </c>
      <c r="M278">
        <v>77.285359</v>
      </c>
      <c r="N278">
        <v>-0.22908800000000001</v>
      </c>
      <c r="O278">
        <v>-0.75388999999999995</v>
      </c>
      <c r="P278">
        <v>-0.65953300000000004</v>
      </c>
      <c r="Q278">
        <v>-1.002499</v>
      </c>
      <c r="R278">
        <v>-2.8668070000000001</v>
      </c>
      <c r="S278">
        <v>-3.350098</v>
      </c>
      <c r="T278">
        <v>-2.3635760000000001</v>
      </c>
      <c r="U278">
        <v>-0.62788600000000006</v>
      </c>
      <c r="V278">
        <v>2.5966670000000001</v>
      </c>
      <c r="W278">
        <v>3.3247770000000001</v>
      </c>
      <c r="X278">
        <v>0.99826999999999999</v>
      </c>
      <c r="Y278">
        <v>-0.67264599999999997</v>
      </c>
      <c r="Z278">
        <v>2.4234450000000001</v>
      </c>
      <c r="AA278">
        <v>2.3304520000000002</v>
      </c>
      <c r="AB278">
        <v>1.880393</v>
      </c>
      <c r="AC278">
        <v>-2.7397629999999999</v>
      </c>
      <c r="AD278">
        <v>0.65759800000000002</v>
      </c>
      <c r="AE278">
        <v>0.913717</v>
      </c>
      <c r="AF278">
        <v>-1.298686</v>
      </c>
      <c r="AG278">
        <v>-6.2005699999999999</v>
      </c>
      <c r="AH278">
        <v>8.2184100000000004</v>
      </c>
      <c r="AI278">
        <v>12.828709999999999</v>
      </c>
      <c r="AJ278">
        <v>-11.657717</v>
      </c>
      <c r="AK278">
        <v>-2.0723999999999999E-2</v>
      </c>
      <c r="AL278">
        <v>5.0026780000000004</v>
      </c>
      <c r="AM278">
        <v>-0.58435899999999996</v>
      </c>
      <c r="AN278">
        <v>3.7933020000000002</v>
      </c>
      <c r="AO278">
        <v>-1.068584</v>
      </c>
      <c r="AP278">
        <v>2.2126709999999998</v>
      </c>
      <c r="AQ278">
        <v>-2.3837869999999999</v>
      </c>
      <c r="AR278">
        <v>2.2687339999999998</v>
      </c>
      <c r="AS278">
        <v>-3.3882050000000001</v>
      </c>
      <c r="AT278">
        <v>1.2632019999999999</v>
      </c>
      <c r="AU278">
        <v>-2.6316760000000001</v>
      </c>
      <c r="AV278">
        <v>1.3618779999999999</v>
      </c>
      <c r="AW278">
        <v>-0.54602899999999999</v>
      </c>
      <c r="AX278">
        <v>3.5060760000000002</v>
      </c>
      <c r="AY278">
        <v>-0.79763399999999995</v>
      </c>
      <c r="AZ278">
        <v>3.5935060000000001</v>
      </c>
      <c r="BA278">
        <v>-1.7224489999999999</v>
      </c>
      <c r="BB278">
        <v>2.713273</v>
      </c>
      <c r="BC278">
        <v>-2.4373260000000001</v>
      </c>
      <c r="BD278">
        <v>1.9941629999999999</v>
      </c>
      <c r="BE278">
        <v>-3.1616659999999999</v>
      </c>
      <c r="BF278">
        <v>1.018769</v>
      </c>
      <c r="BG278">
        <v>-2.6645970000000001</v>
      </c>
      <c r="BH278">
        <v>0.32747500000000002</v>
      </c>
      <c r="BI278">
        <v>-0.17469499999999999</v>
      </c>
      <c r="BJ278">
        <v>4.2262320000000004</v>
      </c>
      <c r="BK278">
        <v>-0.59373399999999998</v>
      </c>
      <c r="BL278">
        <v>3.0839750000000001</v>
      </c>
      <c r="BM278">
        <v>-1.335934</v>
      </c>
      <c r="BN278">
        <v>2.6200969999999999</v>
      </c>
      <c r="BO278">
        <v>-2.265978</v>
      </c>
      <c r="BP278">
        <v>0.69645199999999996</v>
      </c>
      <c r="BQ278">
        <v>-2.9455840000000002</v>
      </c>
      <c r="BR278">
        <v>0.57348500000000002</v>
      </c>
      <c r="BS278">
        <v>-2.6246659999999999</v>
      </c>
      <c r="BT278">
        <v>0.79041300000000003</v>
      </c>
      <c r="BU278">
        <v>1.7198999999999999E-2</v>
      </c>
      <c r="BV278">
        <v>3.4029060000000002</v>
      </c>
      <c r="BW278">
        <v>-0.26700499999999999</v>
      </c>
      <c r="BX278">
        <v>3.3724850000000002</v>
      </c>
      <c r="BY278">
        <v>-1.3435699999999999</v>
      </c>
      <c r="BZ278">
        <v>1.8170500000000001</v>
      </c>
      <c r="CA278">
        <v>-2.2182080000000002</v>
      </c>
      <c r="CB278">
        <v>9.6190999999999999E-2</v>
      </c>
      <c r="CC278">
        <v>-2.423127</v>
      </c>
      <c r="CD278">
        <v>1.668242</v>
      </c>
      <c r="CE278">
        <v>-2.3730419999999999</v>
      </c>
      <c r="CF278">
        <v>0.24113899999999999</v>
      </c>
      <c r="CG278">
        <v>-0.26156000000000001</v>
      </c>
      <c r="CH278">
        <v>2.4530419999999999</v>
      </c>
      <c r="CI278">
        <v>-0.68314600000000003</v>
      </c>
      <c r="CJ278">
        <v>1.6995480000000001</v>
      </c>
      <c r="CK278">
        <v>-1.0518449999999999</v>
      </c>
      <c r="CL278">
        <v>1.473271</v>
      </c>
      <c r="CM278">
        <v>-2.0633469999999998</v>
      </c>
      <c r="CN278">
        <v>-0.14925099999999999</v>
      </c>
      <c r="CO278">
        <v>-2.8830049999999998</v>
      </c>
      <c r="CP278">
        <v>0.15021999999999999</v>
      </c>
      <c r="CQ278">
        <v>-2.760885</v>
      </c>
      <c r="CR278">
        <v>0.54458600000000001</v>
      </c>
      <c r="CS278">
        <v>0.52658099999999997</v>
      </c>
      <c r="CT278">
        <v>4.068791</v>
      </c>
      <c r="CU278">
        <v>-0.30934400000000001</v>
      </c>
      <c r="CV278">
        <v>2.0540280000000002</v>
      </c>
      <c r="CW278">
        <v>-1.076673</v>
      </c>
      <c r="CX278">
        <v>1.5260100000000001</v>
      </c>
      <c r="CY278">
        <v>-2.1526209999999999</v>
      </c>
      <c r="CZ278">
        <v>1.179279</v>
      </c>
      <c r="DA278">
        <v>-2.0886559999999998</v>
      </c>
      <c r="DB278">
        <v>-0.41981099999999999</v>
      </c>
      <c r="DC278">
        <v>-2.2360730000000002</v>
      </c>
      <c r="DD278">
        <v>2.324522</v>
      </c>
      <c r="DE278">
        <v>99.269927999999993</v>
      </c>
      <c r="DF278">
        <v>82.013446000000002</v>
      </c>
      <c r="DG278">
        <v>90.468175000000002</v>
      </c>
      <c r="DH278">
        <v>95.527860000000004</v>
      </c>
      <c r="DI278">
        <v>79.295006999999998</v>
      </c>
      <c r="DJ278">
        <v>95.805733000000004</v>
      </c>
      <c r="DK278">
        <v>105.624165</v>
      </c>
      <c r="DL278">
        <v>96.307781000000006</v>
      </c>
      <c r="DM278">
        <v>118.33877</v>
      </c>
      <c r="DN278">
        <v>80.403554</v>
      </c>
      <c r="DO278">
        <v>123.164681</v>
      </c>
      <c r="DP278">
        <v>95.571585999999996</v>
      </c>
      <c r="DQ278">
        <v>112.318502</v>
      </c>
      <c r="DR278">
        <v>117.122077</v>
      </c>
      <c r="DS278">
        <v>114.772898</v>
      </c>
      <c r="DT278">
        <v>16.367953</v>
      </c>
      <c r="DU278">
        <v>174.60062099999999</v>
      </c>
      <c r="DV278">
        <v>25.418566999999999</v>
      </c>
      <c r="DW278">
        <v>114.19304700000001</v>
      </c>
      <c r="DX278">
        <v>13.811596</v>
      </c>
      <c r="DY278">
        <v>169.76531800000001</v>
      </c>
      <c r="DZ278">
        <v>118.43</v>
      </c>
      <c r="EA278">
        <v>6.1239999999999997</v>
      </c>
      <c r="EB278">
        <v>720.7</v>
      </c>
      <c r="EC278">
        <v>123.44</v>
      </c>
      <c r="ED278">
        <v>0.50700000000000001</v>
      </c>
      <c r="EE278">
        <v>34.700000000000003</v>
      </c>
      <c r="EF278">
        <v>120.5</v>
      </c>
      <c r="EG278">
        <v>5.7380000000000004</v>
      </c>
      <c r="EH278">
        <v>682.3</v>
      </c>
      <c r="EI278">
        <v>120.360001</v>
      </c>
      <c r="EJ278">
        <v>4.8970000000000002</v>
      </c>
      <c r="EK278">
        <v>544.59997599999997</v>
      </c>
      <c r="EL278">
        <v>19.155079000000001</v>
      </c>
      <c r="EM278">
        <v>10.917483000000001</v>
      </c>
      <c r="EN278">
        <v>3.4254669999999998</v>
      </c>
      <c r="EO278">
        <v>-10.936669</v>
      </c>
      <c r="EP278">
        <v>1.911227</v>
      </c>
      <c r="EQ278">
        <v>-15.083183999999999</v>
      </c>
      <c r="ER278">
        <v>100.168706</v>
      </c>
      <c r="ES278">
        <v>72.026167999999998</v>
      </c>
      <c r="ET278">
        <v>98.182196000000005</v>
      </c>
      <c r="EU278">
        <v>0.16045400000000001</v>
      </c>
      <c r="EV278">
        <v>16617.121174</v>
      </c>
      <c r="EW278" t="s">
        <v>1173</v>
      </c>
      <c r="EX278" t="s">
        <v>1173</v>
      </c>
      <c r="EY278">
        <v>12487.405306000001</v>
      </c>
    </row>
    <row r="279" spans="1:155" x14ac:dyDescent="0.25">
      <c r="A279" s="741">
        <v>46299</v>
      </c>
      <c r="B279" s="740">
        <v>0.36172453703703705</v>
      </c>
      <c r="C279">
        <v>15240</v>
      </c>
      <c r="D279">
        <v>0</v>
      </c>
      <c r="E279">
        <v>0</v>
      </c>
      <c r="F279">
        <v>80.135306999999997</v>
      </c>
      <c r="G279">
        <v>77.146474999999995</v>
      </c>
      <c r="H279">
        <v>68.490787999999995</v>
      </c>
      <c r="I279">
        <v>77.676970999999995</v>
      </c>
      <c r="J279">
        <v>81.871189000000001</v>
      </c>
      <c r="K279">
        <v>78.292789999999997</v>
      </c>
      <c r="L279">
        <v>75.353129999999993</v>
      </c>
      <c r="M279">
        <v>77.170150000000007</v>
      </c>
      <c r="N279">
        <v>-0.149593</v>
      </c>
      <c r="O279">
        <v>-0.67155600000000004</v>
      </c>
      <c r="P279">
        <v>0.37934099999999998</v>
      </c>
      <c r="Q279">
        <v>3.9003999999999997E-2</v>
      </c>
      <c r="R279">
        <v>-2.9324720000000002</v>
      </c>
      <c r="S279">
        <v>-3.4859529999999999</v>
      </c>
      <c r="T279">
        <v>-2.4548739999999998</v>
      </c>
      <c r="U279">
        <v>-0.70228800000000002</v>
      </c>
      <c r="V279">
        <v>2.5299360000000002</v>
      </c>
      <c r="W279">
        <v>3.9625430000000001</v>
      </c>
      <c r="X279">
        <v>1.6387419999999999</v>
      </c>
      <c r="Y279">
        <v>-0.62246000000000001</v>
      </c>
      <c r="Z279">
        <v>2.3458800000000002</v>
      </c>
      <c r="AA279">
        <v>2.2602440000000001</v>
      </c>
      <c r="AB279">
        <v>1.925141</v>
      </c>
      <c r="AC279">
        <v>-2.7165020000000002</v>
      </c>
      <c r="AD279">
        <v>1.140245</v>
      </c>
      <c r="AE279">
        <v>2.419365</v>
      </c>
      <c r="AF279">
        <v>-1.3477349999999999</v>
      </c>
      <c r="AG279">
        <v>-6.2350659999999998</v>
      </c>
      <c r="AH279">
        <v>8.0783140000000007</v>
      </c>
      <c r="AI279">
        <v>24.261369999999999</v>
      </c>
      <c r="AJ279">
        <v>-11.691088000000001</v>
      </c>
      <c r="AK279">
        <v>-4.1942E-2</v>
      </c>
      <c r="AL279">
        <v>5.0144209999999996</v>
      </c>
      <c r="AM279">
        <v>-0.58592699999999998</v>
      </c>
      <c r="AN279">
        <v>3.794041</v>
      </c>
      <c r="AO279">
        <v>-1.0639369999999999</v>
      </c>
      <c r="AP279">
        <v>2.2274250000000002</v>
      </c>
      <c r="AQ279">
        <v>-2.367537</v>
      </c>
      <c r="AR279">
        <v>2.2618040000000001</v>
      </c>
      <c r="AS279">
        <v>-3.3798689999999998</v>
      </c>
      <c r="AT279">
        <v>1.249757</v>
      </c>
      <c r="AU279">
        <v>-2.6271089999999999</v>
      </c>
      <c r="AV279">
        <v>1.379788</v>
      </c>
      <c r="AW279">
        <v>-0.50800800000000002</v>
      </c>
      <c r="AX279">
        <v>3.5034209999999999</v>
      </c>
      <c r="AY279">
        <v>-0.76607499999999995</v>
      </c>
      <c r="AZ279">
        <v>3.5928680000000002</v>
      </c>
      <c r="BA279">
        <v>-1.7008570000000001</v>
      </c>
      <c r="BB279">
        <v>2.7279260000000001</v>
      </c>
      <c r="BC279">
        <v>-2.3979780000000002</v>
      </c>
      <c r="BD279">
        <v>2.0023840000000002</v>
      </c>
      <c r="BE279">
        <v>-3.1597050000000002</v>
      </c>
      <c r="BF279">
        <v>1.0225630000000001</v>
      </c>
      <c r="BG279">
        <v>-2.6584629999999998</v>
      </c>
      <c r="BH279">
        <v>0.35361700000000001</v>
      </c>
      <c r="BI279">
        <v>-0.17441300000000001</v>
      </c>
      <c r="BJ279">
        <v>4.2510640000000004</v>
      </c>
      <c r="BK279">
        <v>-0.58860500000000004</v>
      </c>
      <c r="BL279">
        <v>3.0817169999999998</v>
      </c>
      <c r="BM279">
        <v>-1.3233919999999999</v>
      </c>
      <c r="BN279">
        <v>2.616724</v>
      </c>
      <c r="BO279">
        <v>-2.2355309999999999</v>
      </c>
      <c r="BP279">
        <v>0.70830000000000004</v>
      </c>
      <c r="BQ279">
        <v>-2.9350610000000001</v>
      </c>
      <c r="BR279">
        <v>0.585673</v>
      </c>
      <c r="BS279">
        <v>-2.6156649999999999</v>
      </c>
      <c r="BT279">
        <v>0.80213599999999996</v>
      </c>
      <c r="BU279">
        <v>-3.9350000000000001E-3</v>
      </c>
      <c r="BV279">
        <v>3.3837190000000001</v>
      </c>
      <c r="BW279">
        <v>-0.28075299999999997</v>
      </c>
      <c r="BX279">
        <v>3.35507</v>
      </c>
      <c r="BY279">
        <v>-1.3624989999999999</v>
      </c>
      <c r="BZ279">
        <v>1.8353660000000001</v>
      </c>
      <c r="CA279">
        <v>-2.2173959999999999</v>
      </c>
      <c r="CB279">
        <v>0.10162</v>
      </c>
      <c r="CC279">
        <v>-2.4150100000000001</v>
      </c>
      <c r="CD279">
        <v>1.6624829999999999</v>
      </c>
      <c r="CE279">
        <v>-2.3459140000000001</v>
      </c>
      <c r="CF279">
        <v>0.213004</v>
      </c>
      <c r="CG279">
        <v>-0.26937800000000001</v>
      </c>
      <c r="CH279">
        <v>2.4432610000000001</v>
      </c>
      <c r="CI279">
        <v>-0.69436100000000001</v>
      </c>
      <c r="CJ279">
        <v>1.693443</v>
      </c>
      <c r="CK279">
        <v>-1.0641080000000001</v>
      </c>
      <c r="CL279">
        <v>1.462439</v>
      </c>
      <c r="CM279">
        <v>-2.072848</v>
      </c>
      <c r="CN279">
        <v>-0.13349800000000001</v>
      </c>
      <c r="CO279">
        <v>-2.8713630000000001</v>
      </c>
      <c r="CP279">
        <v>0.16676099999999999</v>
      </c>
      <c r="CQ279">
        <v>-2.798095</v>
      </c>
      <c r="CR279">
        <v>0.55973200000000001</v>
      </c>
      <c r="CS279">
        <v>0.50710299999999997</v>
      </c>
      <c r="CT279">
        <v>4.0569269999999999</v>
      </c>
      <c r="CU279">
        <v>-0.34994799999999998</v>
      </c>
      <c r="CV279">
        <v>2.0485769999999999</v>
      </c>
      <c r="CW279">
        <v>-1.077523</v>
      </c>
      <c r="CX279">
        <v>1.5326150000000001</v>
      </c>
      <c r="CY279">
        <v>-2.1079680000000001</v>
      </c>
      <c r="CZ279">
        <v>1.155448</v>
      </c>
      <c r="DA279">
        <v>-2.0976499999999998</v>
      </c>
      <c r="DB279">
        <v>-0.42277100000000001</v>
      </c>
      <c r="DC279">
        <v>-2.2209599999999998</v>
      </c>
      <c r="DD279">
        <v>2.3227199999999999</v>
      </c>
      <c r="DE279">
        <v>99.159042999999997</v>
      </c>
      <c r="DF279">
        <v>81.789317999999994</v>
      </c>
      <c r="DG279">
        <v>89.934075000000007</v>
      </c>
      <c r="DH279">
        <v>93.769206999999994</v>
      </c>
      <c r="DI279">
        <v>78.635440000000003</v>
      </c>
      <c r="DJ279">
        <v>95.395415999999997</v>
      </c>
      <c r="DK279">
        <v>105.597763</v>
      </c>
      <c r="DL279">
        <v>96.042275000000004</v>
      </c>
      <c r="DM279">
        <v>108.04648299999999</v>
      </c>
      <c r="DN279">
        <v>80.495519000000002</v>
      </c>
      <c r="DO279">
        <v>122.84453600000001</v>
      </c>
      <c r="DP279">
        <v>95.225470999999999</v>
      </c>
      <c r="DQ279">
        <v>112.29189</v>
      </c>
      <c r="DR279">
        <v>106.65808699999999</v>
      </c>
      <c r="DS279">
        <v>114.61349</v>
      </c>
      <c r="DT279">
        <v>16.350944999999999</v>
      </c>
      <c r="DU279">
        <v>174.33101500000001</v>
      </c>
      <c r="DV279">
        <v>26.199722000000001</v>
      </c>
      <c r="DW279">
        <v>45.959029000000001</v>
      </c>
      <c r="DX279">
        <v>13.854359000000001</v>
      </c>
      <c r="DY279">
        <v>168.94153600000001</v>
      </c>
      <c r="DZ279">
        <v>118.37</v>
      </c>
      <c r="EA279">
        <v>6.173</v>
      </c>
      <c r="EB279">
        <v>717</v>
      </c>
      <c r="EC279">
        <v>123.53</v>
      </c>
      <c r="ED279">
        <v>0.504</v>
      </c>
      <c r="EE279">
        <v>34.700000000000003</v>
      </c>
      <c r="EF279">
        <v>120.37</v>
      </c>
      <c r="EG279">
        <v>5.7430000000000003</v>
      </c>
      <c r="EH279">
        <v>680.3</v>
      </c>
      <c r="EI279">
        <v>120.41999800000001</v>
      </c>
      <c r="EJ279">
        <v>4.8920000000000003</v>
      </c>
      <c r="EK279">
        <v>543.5</v>
      </c>
      <c r="EL279">
        <v>19.041687</v>
      </c>
      <c r="EM279">
        <v>21.349243999999999</v>
      </c>
      <c r="EN279">
        <v>3.3204189999999998</v>
      </c>
      <c r="EO279">
        <v>-10.963373000000001</v>
      </c>
      <c r="EP279">
        <v>2.9121260000000002</v>
      </c>
      <c r="EQ279">
        <v>-15.011507</v>
      </c>
      <c r="ER279">
        <v>100.058927</v>
      </c>
      <c r="ES279">
        <v>24.428106</v>
      </c>
      <c r="ET279">
        <v>97.839965000000007</v>
      </c>
      <c r="EU279">
        <v>0.163054</v>
      </c>
      <c r="EV279">
        <v>16629.089105999999</v>
      </c>
      <c r="EW279" t="s">
        <v>1173</v>
      </c>
      <c r="EX279" t="s">
        <v>1173</v>
      </c>
      <c r="EY279">
        <v>12496.476022999999</v>
      </c>
    </row>
    <row r="280" spans="1:155" x14ac:dyDescent="0.25">
      <c r="A280" s="741">
        <v>46299</v>
      </c>
      <c r="B280" s="740">
        <v>0.36241898148148149</v>
      </c>
      <c r="C280">
        <v>15300</v>
      </c>
      <c r="D280">
        <v>0</v>
      </c>
      <c r="E280">
        <v>0</v>
      </c>
      <c r="F280">
        <v>80.100476</v>
      </c>
      <c r="G280">
        <v>77.137225000000001</v>
      </c>
      <c r="H280">
        <v>68.367356999999998</v>
      </c>
      <c r="I280">
        <v>77.669944999999998</v>
      </c>
      <c r="J280">
        <v>81.792957999999999</v>
      </c>
      <c r="K280">
        <v>78.282822999999993</v>
      </c>
      <c r="L280">
        <v>75.354895999999997</v>
      </c>
      <c r="M280">
        <v>77.083849999999998</v>
      </c>
      <c r="N280">
        <v>-0.11477999999999999</v>
      </c>
      <c r="O280">
        <v>-0.53821399999999997</v>
      </c>
      <c r="P280">
        <v>0.87293299999999996</v>
      </c>
      <c r="Q280">
        <v>0.31989699999999999</v>
      </c>
      <c r="R280">
        <v>-2.9477340000000001</v>
      </c>
      <c r="S280">
        <v>-3.6164450000000001</v>
      </c>
      <c r="T280">
        <v>-2.514885</v>
      </c>
      <c r="U280">
        <v>-0.76815</v>
      </c>
      <c r="V280">
        <v>2.6768939999999999</v>
      </c>
      <c r="W280">
        <v>4.1633630000000004</v>
      </c>
      <c r="X280">
        <v>2.093623</v>
      </c>
      <c r="Y280">
        <v>-0.45732299999999998</v>
      </c>
      <c r="Z280">
        <v>2.312786</v>
      </c>
      <c r="AA280">
        <v>2.4573369999999999</v>
      </c>
      <c r="AB280">
        <v>2.0193940000000001</v>
      </c>
      <c r="AC280">
        <v>-2.6201829999999999</v>
      </c>
      <c r="AD280">
        <v>1.5863830000000001</v>
      </c>
      <c r="AE280">
        <v>0.55081500000000005</v>
      </c>
      <c r="AF280">
        <v>-1.4039379999999999</v>
      </c>
      <c r="AG280">
        <v>-6.2637049999999999</v>
      </c>
      <c r="AH280">
        <v>8.0779189999999996</v>
      </c>
      <c r="AI280">
        <v>-1.8668119999999999</v>
      </c>
      <c r="AJ280">
        <v>-11.752200999999999</v>
      </c>
      <c r="AK280">
        <v>-4.1880000000000001E-2</v>
      </c>
      <c r="AL280">
        <v>4.9863350000000004</v>
      </c>
      <c r="AM280">
        <v>-0.62072700000000003</v>
      </c>
      <c r="AN280">
        <v>3.7824420000000001</v>
      </c>
      <c r="AO280">
        <v>-1.093577</v>
      </c>
      <c r="AP280">
        <v>2.1983950000000001</v>
      </c>
      <c r="AQ280">
        <v>-2.3879619999999999</v>
      </c>
      <c r="AR280">
        <v>2.2501329999999999</v>
      </c>
      <c r="AS280">
        <v>-3.4055749999999998</v>
      </c>
      <c r="AT280">
        <v>1.2505710000000001</v>
      </c>
      <c r="AU280">
        <v>-2.6346400000000001</v>
      </c>
      <c r="AV280">
        <v>1.377375</v>
      </c>
      <c r="AW280">
        <v>-0.56542999999999999</v>
      </c>
      <c r="AX280">
        <v>3.4633539999999998</v>
      </c>
      <c r="AY280">
        <v>-0.80779100000000004</v>
      </c>
      <c r="AZ280">
        <v>3.58256</v>
      </c>
      <c r="BA280">
        <v>-1.7256089999999999</v>
      </c>
      <c r="BB280">
        <v>2.7172350000000001</v>
      </c>
      <c r="BC280">
        <v>-2.4263759999999999</v>
      </c>
      <c r="BD280">
        <v>1.968188</v>
      </c>
      <c r="BE280">
        <v>-3.165359</v>
      </c>
      <c r="BF280">
        <v>1.0132540000000001</v>
      </c>
      <c r="BG280">
        <v>-2.6914859999999998</v>
      </c>
      <c r="BH280">
        <v>0.306315</v>
      </c>
      <c r="BI280">
        <v>-0.19125</v>
      </c>
      <c r="BJ280">
        <v>4.2479209999999998</v>
      </c>
      <c r="BK280">
        <v>-0.63246899999999995</v>
      </c>
      <c r="BL280">
        <v>3.0730499999999998</v>
      </c>
      <c r="BM280">
        <v>-1.370546</v>
      </c>
      <c r="BN280">
        <v>2.5984159999999998</v>
      </c>
      <c r="BO280">
        <v>-2.2664939999999998</v>
      </c>
      <c r="BP280">
        <v>0.70932300000000004</v>
      </c>
      <c r="BQ280">
        <v>-2.961417</v>
      </c>
      <c r="BR280">
        <v>0.57423900000000005</v>
      </c>
      <c r="BS280">
        <v>-2.6280839999999999</v>
      </c>
      <c r="BT280">
        <v>0.80408800000000002</v>
      </c>
      <c r="BU280">
        <v>1.8144E-2</v>
      </c>
      <c r="BV280">
        <v>3.3813219999999999</v>
      </c>
      <c r="BW280">
        <v>-0.26883299999999999</v>
      </c>
      <c r="BX280">
        <v>3.3590650000000002</v>
      </c>
      <c r="BY280">
        <v>-1.346438</v>
      </c>
      <c r="BZ280">
        <v>1.804846</v>
      </c>
      <c r="CA280">
        <v>-2.2179700000000002</v>
      </c>
      <c r="CB280">
        <v>0.110287</v>
      </c>
      <c r="CC280">
        <v>-2.4239229999999998</v>
      </c>
      <c r="CD280">
        <v>1.6591549999999999</v>
      </c>
      <c r="CE280">
        <v>-2.3636370000000002</v>
      </c>
      <c r="CF280">
        <v>0.21213099999999999</v>
      </c>
      <c r="CG280">
        <v>-0.249915</v>
      </c>
      <c r="CH280">
        <v>2.4362460000000001</v>
      </c>
      <c r="CI280">
        <v>-0.70372199999999996</v>
      </c>
      <c r="CJ280">
        <v>1.6652210000000001</v>
      </c>
      <c r="CK280">
        <v>-1.077631</v>
      </c>
      <c r="CL280">
        <v>1.4752449999999999</v>
      </c>
      <c r="CM280">
        <v>-2.0632160000000002</v>
      </c>
      <c r="CN280">
        <v>-0.150085</v>
      </c>
      <c r="CO280">
        <v>-2.8638870000000001</v>
      </c>
      <c r="CP280">
        <v>0.15206900000000001</v>
      </c>
      <c r="CQ280">
        <v>-2.7826930000000001</v>
      </c>
      <c r="CR280">
        <v>0.55981999999999998</v>
      </c>
      <c r="CS280">
        <v>0.47533500000000001</v>
      </c>
      <c r="CT280">
        <v>4.0538809999999996</v>
      </c>
      <c r="CU280">
        <v>-0.332675</v>
      </c>
      <c r="CV280">
        <v>2.0464419999999999</v>
      </c>
      <c r="CW280">
        <v>-1.0648580000000001</v>
      </c>
      <c r="CX280">
        <v>1.5103120000000001</v>
      </c>
      <c r="CY280">
        <v>-2.0636480000000001</v>
      </c>
      <c r="CZ280">
        <v>1.176026</v>
      </c>
      <c r="DA280">
        <v>-2.0940249999999998</v>
      </c>
      <c r="DB280">
        <v>-0.40205000000000002</v>
      </c>
      <c r="DC280">
        <v>-2.2428340000000002</v>
      </c>
      <c r="DD280">
        <v>2.2991799999999998</v>
      </c>
      <c r="DE280">
        <v>99.565630999999996</v>
      </c>
      <c r="DF280">
        <v>81.633574999999993</v>
      </c>
      <c r="DG280">
        <v>89.217382999999998</v>
      </c>
      <c r="DH280">
        <v>99.165668999999994</v>
      </c>
      <c r="DI280">
        <v>78.646619999999999</v>
      </c>
      <c r="DJ280">
        <v>95.292501999999999</v>
      </c>
      <c r="DK280">
        <v>105.671419</v>
      </c>
      <c r="DL280">
        <v>95.967746000000005</v>
      </c>
      <c r="DM280">
        <v>113.66535</v>
      </c>
      <c r="DN280">
        <v>96.795263000000006</v>
      </c>
      <c r="DO280">
        <v>123.010004</v>
      </c>
      <c r="DP280">
        <v>94.956119999999999</v>
      </c>
      <c r="DQ280">
        <v>112.349214</v>
      </c>
      <c r="DR280">
        <v>133.360938</v>
      </c>
      <c r="DS280">
        <v>114.574547</v>
      </c>
      <c r="DT280">
        <v>16.428307</v>
      </c>
      <c r="DU280">
        <v>175.92104499999999</v>
      </c>
      <c r="DV280">
        <v>17.738994999999999</v>
      </c>
      <c r="DW280">
        <v>183.30137500000001</v>
      </c>
      <c r="DX280">
        <v>13.779086</v>
      </c>
      <c r="DY280">
        <v>168.604578</v>
      </c>
      <c r="DZ280">
        <v>118.26</v>
      </c>
      <c r="EA280">
        <v>6.157</v>
      </c>
      <c r="EB280">
        <v>718.4</v>
      </c>
      <c r="EC280">
        <v>120.78</v>
      </c>
      <c r="ED280">
        <v>5.923</v>
      </c>
      <c r="EE280">
        <v>705.5</v>
      </c>
      <c r="EF280">
        <v>119.89</v>
      </c>
      <c r="EG280">
        <v>5.7290000000000001</v>
      </c>
      <c r="EH280">
        <v>677.9</v>
      </c>
      <c r="EI280">
        <v>120.389999</v>
      </c>
      <c r="EJ280">
        <v>4.8949999999999996</v>
      </c>
      <c r="EK280">
        <v>544.40002400000003</v>
      </c>
      <c r="EL280">
        <v>18.919917999999999</v>
      </c>
      <c r="EM280">
        <v>6.9532439999999998</v>
      </c>
      <c r="EN280">
        <v>3.385529</v>
      </c>
      <c r="EO280">
        <v>-10.841998999999999</v>
      </c>
      <c r="EP280">
        <v>-8.8200559999999992</v>
      </c>
      <c r="EQ280">
        <v>-15.137729999999999</v>
      </c>
      <c r="ER280">
        <v>100.704711</v>
      </c>
      <c r="ES280">
        <v>103.651568</v>
      </c>
      <c r="ET280">
        <v>97.699656000000004</v>
      </c>
      <c r="EU280">
        <v>0.15235000000000001</v>
      </c>
      <c r="EV280">
        <v>16641.053798000001</v>
      </c>
      <c r="EW280" t="s">
        <v>1173</v>
      </c>
      <c r="EX280" t="s">
        <v>1173</v>
      </c>
      <c r="EY280">
        <v>12504.411612</v>
      </c>
    </row>
    <row r="281" spans="1:155" x14ac:dyDescent="0.25">
      <c r="A281" s="741">
        <v>46299</v>
      </c>
      <c r="B281" s="740">
        <v>0.36311342592592594</v>
      </c>
      <c r="C281">
        <v>15360</v>
      </c>
      <c r="D281">
        <v>0</v>
      </c>
      <c r="E281">
        <v>0</v>
      </c>
      <c r="F281">
        <v>80.184262000000004</v>
      </c>
      <c r="G281">
        <v>77.123974000000004</v>
      </c>
      <c r="H281">
        <v>68.61788</v>
      </c>
      <c r="I281">
        <v>77.667786000000007</v>
      </c>
      <c r="J281">
        <v>81.831878000000003</v>
      </c>
      <c r="K281">
        <v>78.177988999999997</v>
      </c>
      <c r="L281">
        <v>75.337581999999998</v>
      </c>
      <c r="M281">
        <v>77.064042999999998</v>
      </c>
      <c r="N281">
        <v>-0.178732</v>
      </c>
      <c r="O281">
        <v>-0.61238099999999995</v>
      </c>
      <c r="P281">
        <v>-0.29613099999999998</v>
      </c>
      <c r="Q281">
        <v>-0.81379699999999999</v>
      </c>
      <c r="R281">
        <v>-3.1528160000000001</v>
      </c>
      <c r="S281">
        <v>-3.684647</v>
      </c>
      <c r="T281">
        <v>-2.7105090000000001</v>
      </c>
      <c r="U281">
        <v>-0.850352</v>
      </c>
      <c r="V281">
        <v>2.6086109999999998</v>
      </c>
      <c r="W281">
        <v>3.6657679999999999</v>
      </c>
      <c r="X281">
        <v>1.393025</v>
      </c>
      <c r="Y281">
        <v>-0.75828600000000002</v>
      </c>
      <c r="Z281">
        <v>2.240138</v>
      </c>
      <c r="AA281">
        <v>2.1719870000000001</v>
      </c>
      <c r="AB281">
        <v>1.987752</v>
      </c>
      <c r="AC281">
        <v>-2.612155</v>
      </c>
      <c r="AD281">
        <v>0.91515299999999999</v>
      </c>
      <c r="AE281">
        <v>-3.2000150000000001</v>
      </c>
      <c r="AF281">
        <v>-1.5250589999999999</v>
      </c>
      <c r="AG281">
        <v>-6.3689479999999996</v>
      </c>
      <c r="AH281">
        <v>8.4763590000000004</v>
      </c>
      <c r="AI281">
        <v>-8.594303</v>
      </c>
      <c r="AJ281">
        <v>-11.677820000000001</v>
      </c>
      <c r="AK281">
        <v>-5.4325999999999999E-2</v>
      </c>
      <c r="AL281">
        <v>4.986834</v>
      </c>
      <c r="AM281">
        <v>-0.60033700000000001</v>
      </c>
      <c r="AN281">
        <v>3.812802</v>
      </c>
      <c r="AO281">
        <v>-1.097925</v>
      </c>
      <c r="AP281">
        <v>2.2069619999999999</v>
      </c>
      <c r="AQ281">
        <v>-2.3561480000000001</v>
      </c>
      <c r="AR281">
        <v>2.2474069999999999</v>
      </c>
      <c r="AS281">
        <v>-3.3841730000000001</v>
      </c>
      <c r="AT281">
        <v>1.2479469999999999</v>
      </c>
      <c r="AU281">
        <v>-2.6307860000000001</v>
      </c>
      <c r="AV281">
        <v>1.3618410000000001</v>
      </c>
      <c r="AW281">
        <v>-0.52077600000000002</v>
      </c>
      <c r="AX281">
        <v>3.4815390000000002</v>
      </c>
      <c r="AY281">
        <v>-0.78671100000000005</v>
      </c>
      <c r="AZ281">
        <v>3.58508</v>
      </c>
      <c r="BA281">
        <v>-1.7286280000000001</v>
      </c>
      <c r="BB281">
        <v>2.7104750000000002</v>
      </c>
      <c r="BC281">
        <v>-2.4002629999999998</v>
      </c>
      <c r="BD281">
        <v>2.023606</v>
      </c>
      <c r="BE281">
        <v>-3.1599889999999999</v>
      </c>
      <c r="BF281">
        <v>1.0278160000000001</v>
      </c>
      <c r="BG281">
        <v>-2.662922</v>
      </c>
      <c r="BH281">
        <v>0.32824300000000001</v>
      </c>
      <c r="BI281">
        <v>-0.19195100000000001</v>
      </c>
      <c r="BJ281">
        <v>4.2457279999999997</v>
      </c>
      <c r="BK281">
        <v>-0.59120600000000001</v>
      </c>
      <c r="BL281">
        <v>3.0708540000000002</v>
      </c>
      <c r="BM281">
        <v>-1.315347</v>
      </c>
      <c r="BN281">
        <v>2.6182910000000001</v>
      </c>
      <c r="BO281">
        <v>-2.245079</v>
      </c>
      <c r="BP281">
        <v>0.70664099999999996</v>
      </c>
      <c r="BQ281">
        <v>-2.945084</v>
      </c>
      <c r="BR281">
        <v>0.58058900000000002</v>
      </c>
      <c r="BS281">
        <v>-2.6546400000000001</v>
      </c>
      <c r="BT281">
        <v>0.79613100000000003</v>
      </c>
      <c r="BU281">
        <v>-4.0698999999999999E-2</v>
      </c>
      <c r="BV281">
        <v>3.377942</v>
      </c>
      <c r="BW281">
        <v>-0.31291000000000002</v>
      </c>
      <c r="BX281">
        <v>3.35711</v>
      </c>
      <c r="BY281">
        <v>-1.372482</v>
      </c>
      <c r="BZ281">
        <v>1.829963</v>
      </c>
      <c r="CA281">
        <v>-2.2251500000000002</v>
      </c>
      <c r="CB281">
        <v>8.3729999999999999E-2</v>
      </c>
      <c r="CC281">
        <v>-2.4316650000000002</v>
      </c>
      <c r="CD281">
        <v>1.6864870000000001</v>
      </c>
      <c r="CE281">
        <v>-2.3792620000000002</v>
      </c>
      <c r="CF281">
        <v>0.22214100000000001</v>
      </c>
      <c r="CG281">
        <v>-0.292128</v>
      </c>
      <c r="CH281">
        <v>2.4723869999999999</v>
      </c>
      <c r="CI281">
        <v>-0.73447600000000002</v>
      </c>
      <c r="CJ281">
        <v>1.644258</v>
      </c>
      <c r="CK281">
        <v>-1.0853569999999999</v>
      </c>
      <c r="CL281">
        <v>1.4629399999999999</v>
      </c>
      <c r="CM281">
        <v>-2.0825420000000001</v>
      </c>
      <c r="CN281">
        <v>-0.140069</v>
      </c>
      <c r="CO281">
        <v>-2.871</v>
      </c>
      <c r="CP281">
        <v>0.18300900000000001</v>
      </c>
      <c r="CQ281">
        <v>-2.7901250000000002</v>
      </c>
      <c r="CR281">
        <v>0.53996200000000005</v>
      </c>
      <c r="CS281">
        <v>0.45732200000000001</v>
      </c>
      <c r="CT281">
        <v>4.0214489999999996</v>
      </c>
      <c r="CU281">
        <v>-0.40415699999999999</v>
      </c>
      <c r="CV281">
        <v>2.0498400000000001</v>
      </c>
      <c r="CW281">
        <v>-1.081807</v>
      </c>
      <c r="CX281">
        <v>1.5048539999999999</v>
      </c>
      <c r="CY281">
        <v>-2.0705260000000001</v>
      </c>
      <c r="CZ281">
        <v>1.171027</v>
      </c>
      <c r="DA281">
        <v>-2.0596860000000001</v>
      </c>
      <c r="DB281">
        <v>-0.418655</v>
      </c>
      <c r="DC281">
        <v>-2.250213</v>
      </c>
      <c r="DD281">
        <v>2.2845179999999998</v>
      </c>
      <c r="DE281">
        <v>100.58845700000001</v>
      </c>
      <c r="DF281">
        <v>82.159996000000007</v>
      </c>
      <c r="DG281">
        <v>89.625442000000007</v>
      </c>
      <c r="DH281">
        <v>104.08721</v>
      </c>
      <c r="DI281">
        <v>78.725678000000002</v>
      </c>
      <c r="DJ281">
        <v>95.355621999999997</v>
      </c>
      <c r="DK281">
        <v>106.43746299999999</v>
      </c>
      <c r="DL281">
        <v>96.199205000000006</v>
      </c>
      <c r="DM281">
        <v>127.547455</v>
      </c>
      <c r="DN281">
        <v>101.688886</v>
      </c>
      <c r="DO281">
        <v>122.761156</v>
      </c>
      <c r="DP281">
        <v>95.218751999999995</v>
      </c>
      <c r="DQ281">
        <v>112.678309</v>
      </c>
      <c r="DR281">
        <v>137.16046299999999</v>
      </c>
      <c r="DS281">
        <v>114.850356</v>
      </c>
      <c r="DT281">
        <v>16.524767000000001</v>
      </c>
      <c r="DU281">
        <v>178.18382600000001</v>
      </c>
      <c r="DV281">
        <v>15.529165000000001</v>
      </c>
      <c r="DW281">
        <v>190.668398</v>
      </c>
      <c r="DX281">
        <v>13.78205</v>
      </c>
      <c r="DY281">
        <v>169.31523100000001</v>
      </c>
      <c r="DZ281">
        <v>118.01</v>
      </c>
      <c r="EA281">
        <v>6.18</v>
      </c>
      <c r="EB281">
        <v>720.4</v>
      </c>
      <c r="EC281">
        <v>120.91</v>
      </c>
      <c r="ED281">
        <v>5.7270000000000003</v>
      </c>
      <c r="EE281">
        <v>683.8</v>
      </c>
      <c r="EF281">
        <v>119.95</v>
      </c>
      <c r="EG281">
        <v>5.7539999999999996</v>
      </c>
      <c r="EH281">
        <v>677</v>
      </c>
      <c r="EI281">
        <v>120.209999</v>
      </c>
      <c r="EJ281">
        <v>4.8899999999999997</v>
      </c>
      <c r="EK281">
        <v>542.79998799999998</v>
      </c>
      <c r="EL281">
        <v>19.167345000000001</v>
      </c>
      <c r="EM281">
        <v>3.672952</v>
      </c>
      <c r="EN281">
        <v>3.4549349999999999</v>
      </c>
      <c r="EO281">
        <v>-10.690986000000001</v>
      </c>
      <c r="EP281">
        <v>-12.267255</v>
      </c>
      <c r="EQ281">
        <v>-15.132755</v>
      </c>
      <c r="ER281">
        <v>101.61696000000001</v>
      </c>
      <c r="ES281">
        <v>106.513912</v>
      </c>
      <c r="ET281">
        <v>97.995350999999999</v>
      </c>
      <c r="EU281">
        <v>0.153035</v>
      </c>
      <c r="EV281">
        <v>16653.051054</v>
      </c>
      <c r="EW281" t="s">
        <v>1173</v>
      </c>
      <c r="EX281" t="s">
        <v>1173</v>
      </c>
      <c r="EY281">
        <v>12513.477011999999</v>
      </c>
    </row>
    <row r="282" spans="1:155" x14ac:dyDescent="0.25">
      <c r="A282" s="741">
        <v>46299</v>
      </c>
      <c r="B282" s="740">
        <v>0.36380787037037038</v>
      </c>
      <c r="C282">
        <v>15420</v>
      </c>
      <c r="D282">
        <v>0</v>
      </c>
      <c r="E282">
        <v>0</v>
      </c>
      <c r="F282">
        <v>80.404418000000007</v>
      </c>
      <c r="G282">
        <v>77.193256000000005</v>
      </c>
      <c r="H282">
        <v>68.732117000000002</v>
      </c>
      <c r="I282">
        <v>77.688305</v>
      </c>
      <c r="J282">
        <v>81.959146000000004</v>
      </c>
      <c r="K282">
        <v>78.13579</v>
      </c>
      <c r="L282">
        <v>75.358666999999997</v>
      </c>
      <c r="M282">
        <v>77.072023000000002</v>
      </c>
      <c r="N282">
        <v>-0.20680000000000001</v>
      </c>
      <c r="O282">
        <v>-0.73944799999999999</v>
      </c>
      <c r="P282">
        <v>-1.027685</v>
      </c>
      <c r="Q282">
        <v>-1.4565220000000001</v>
      </c>
      <c r="R282">
        <v>-3.3105340000000001</v>
      </c>
      <c r="S282">
        <v>-3.7462909999999998</v>
      </c>
      <c r="T282">
        <v>-2.8171789999999999</v>
      </c>
      <c r="U282">
        <v>-0.92987900000000001</v>
      </c>
      <c r="V282">
        <v>2.5871050000000002</v>
      </c>
      <c r="W282">
        <v>3.5147089999999999</v>
      </c>
      <c r="X282">
        <v>1.1445959999999999</v>
      </c>
      <c r="Y282">
        <v>-0.84694700000000001</v>
      </c>
      <c r="Z282">
        <v>2.0279919999999998</v>
      </c>
      <c r="AA282">
        <v>2.3503370000000001</v>
      </c>
      <c r="AB282">
        <v>1.926536</v>
      </c>
      <c r="AC282">
        <v>-2.621381</v>
      </c>
      <c r="AD282">
        <v>0.56246799999999997</v>
      </c>
      <c r="AE282">
        <v>-4.6066890000000003</v>
      </c>
      <c r="AF282">
        <v>-1.5747070000000001</v>
      </c>
      <c r="AG282">
        <v>-5.2915739999999998</v>
      </c>
      <c r="AH282">
        <v>8.6483329999999992</v>
      </c>
      <c r="AI282">
        <v>-10.904717</v>
      </c>
      <c r="AJ282">
        <v>-6.1154770000000003</v>
      </c>
      <c r="AK282">
        <v>-4.4630000000000003E-2</v>
      </c>
      <c r="AL282">
        <v>4.9690909999999997</v>
      </c>
      <c r="AM282">
        <v>-0.64089200000000002</v>
      </c>
      <c r="AN282">
        <v>3.7945690000000001</v>
      </c>
      <c r="AO282">
        <v>-1.1097969999999999</v>
      </c>
      <c r="AP282">
        <v>2.2048199999999998</v>
      </c>
      <c r="AQ282">
        <v>-2.369434</v>
      </c>
      <c r="AR282">
        <v>2.282041</v>
      </c>
      <c r="AS282">
        <v>-3.4072939999999998</v>
      </c>
      <c r="AT282">
        <v>1.2764949999999999</v>
      </c>
      <c r="AU282">
        <v>-2.643818</v>
      </c>
      <c r="AV282">
        <v>1.381624</v>
      </c>
      <c r="AW282">
        <v>-0.56626799999999999</v>
      </c>
      <c r="AX282">
        <v>3.474011</v>
      </c>
      <c r="AY282">
        <v>-0.82296999999999998</v>
      </c>
      <c r="AZ282">
        <v>3.5750700000000002</v>
      </c>
      <c r="BA282">
        <v>-1.748448</v>
      </c>
      <c r="BB282">
        <v>2.725616</v>
      </c>
      <c r="BC282">
        <v>-2.4332319999999998</v>
      </c>
      <c r="BD282">
        <v>1.9945440000000001</v>
      </c>
      <c r="BE282">
        <v>-3.1824509999999999</v>
      </c>
      <c r="BF282">
        <v>1.021183</v>
      </c>
      <c r="BG282">
        <v>-2.7002139999999999</v>
      </c>
      <c r="BH282">
        <v>0.31264199999999998</v>
      </c>
      <c r="BI282">
        <v>-0.220967</v>
      </c>
      <c r="BJ282">
        <v>4.2548589999999997</v>
      </c>
      <c r="BK282">
        <v>-0.619004</v>
      </c>
      <c r="BL282">
        <v>3.073563</v>
      </c>
      <c r="BM282">
        <v>-1.3528990000000001</v>
      </c>
      <c r="BN282">
        <v>2.6132240000000002</v>
      </c>
      <c r="BO282">
        <v>-2.2478660000000001</v>
      </c>
      <c r="BP282">
        <v>0.71586700000000003</v>
      </c>
      <c r="BQ282">
        <v>-2.967368</v>
      </c>
      <c r="BR282">
        <v>0.56608099999999995</v>
      </c>
      <c r="BS282">
        <v>-2.628396</v>
      </c>
      <c r="BT282">
        <v>0.78347299999999997</v>
      </c>
      <c r="BU282">
        <v>-2.6424E-2</v>
      </c>
      <c r="BV282">
        <v>3.3641030000000001</v>
      </c>
      <c r="BW282">
        <v>-0.29169600000000001</v>
      </c>
      <c r="BX282">
        <v>3.3492829999999998</v>
      </c>
      <c r="BY282">
        <v>-1.3498079999999999</v>
      </c>
      <c r="BZ282">
        <v>1.8144</v>
      </c>
      <c r="CA282">
        <v>-2.219948</v>
      </c>
      <c r="CB282">
        <v>7.5979000000000005E-2</v>
      </c>
      <c r="CC282">
        <v>-2.4211689999999999</v>
      </c>
      <c r="CD282">
        <v>1.6489879999999999</v>
      </c>
      <c r="CE282">
        <v>-2.3618109999999999</v>
      </c>
      <c r="CF282">
        <v>0.22319800000000001</v>
      </c>
      <c r="CG282">
        <v>-0.246697</v>
      </c>
      <c r="CH282">
        <v>2.4296799999999998</v>
      </c>
      <c r="CI282">
        <v>-0.70430800000000005</v>
      </c>
      <c r="CJ282">
        <v>1.625003</v>
      </c>
      <c r="CK282">
        <v>-1.0526690000000001</v>
      </c>
      <c r="CL282">
        <v>1.4627699999999999</v>
      </c>
      <c r="CM282">
        <v>-2.0748319999999998</v>
      </c>
      <c r="CN282">
        <v>-0.16627800000000001</v>
      </c>
      <c r="CO282">
        <v>-2.890358</v>
      </c>
      <c r="CP282">
        <v>0.14117099999999999</v>
      </c>
      <c r="CQ282">
        <v>-2.7992089999999998</v>
      </c>
      <c r="CR282">
        <v>0.52584699999999995</v>
      </c>
      <c r="CS282">
        <v>0.45936399999999999</v>
      </c>
      <c r="CT282">
        <v>4.0260720000000001</v>
      </c>
      <c r="CU282">
        <v>-0.36344300000000002</v>
      </c>
      <c r="CV282">
        <v>2.0365129999999998</v>
      </c>
      <c r="CW282">
        <v>-1.066041</v>
      </c>
      <c r="CX282">
        <v>1.5004139999999999</v>
      </c>
      <c r="CY282">
        <v>-2.0963120000000002</v>
      </c>
      <c r="CZ282">
        <v>1.162434</v>
      </c>
      <c r="DA282">
        <v>-2.0632160000000002</v>
      </c>
      <c r="DB282">
        <v>-0.42818600000000001</v>
      </c>
      <c r="DC282">
        <v>-2.2662629999999999</v>
      </c>
      <c r="DD282">
        <v>2.2882690000000001</v>
      </c>
      <c r="DE282">
        <v>100.706641</v>
      </c>
      <c r="DF282">
        <v>82.353099999999998</v>
      </c>
      <c r="DG282">
        <v>85.826722000000004</v>
      </c>
      <c r="DH282">
        <v>102.599565</v>
      </c>
      <c r="DI282">
        <v>79.087292000000005</v>
      </c>
      <c r="DJ282">
        <v>92.711400999999995</v>
      </c>
      <c r="DK282">
        <v>106.74550000000001</v>
      </c>
      <c r="DL282">
        <v>96.430864</v>
      </c>
      <c r="DM282">
        <v>132.76597000000001</v>
      </c>
      <c r="DN282">
        <v>98.192012000000005</v>
      </c>
      <c r="DO282">
        <v>121.05296199999999</v>
      </c>
      <c r="DP282">
        <v>92.071503000000007</v>
      </c>
      <c r="DQ282">
        <v>112.556076</v>
      </c>
      <c r="DR282">
        <v>139.22716600000001</v>
      </c>
      <c r="DS282">
        <v>114.506683</v>
      </c>
      <c r="DT282">
        <v>16.575158999999999</v>
      </c>
      <c r="DU282">
        <v>177.95805300000001</v>
      </c>
      <c r="DV282">
        <v>14.142474999999999</v>
      </c>
      <c r="DW282">
        <v>182.908435</v>
      </c>
      <c r="DX282">
        <v>20.329612000000001</v>
      </c>
      <c r="DY282">
        <v>143.88308000000001</v>
      </c>
      <c r="DZ282">
        <v>118.29</v>
      </c>
      <c r="EA282">
        <v>6.1920000000000002</v>
      </c>
      <c r="EB282">
        <v>720.7</v>
      </c>
      <c r="EC282">
        <v>121.3</v>
      </c>
      <c r="ED282">
        <v>5.5880000000000001</v>
      </c>
      <c r="EE282">
        <v>667.6</v>
      </c>
      <c r="EF282">
        <v>122.64</v>
      </c>
      <c r="EG282">
        <v>0.497</v>
      </c>
      <c r="EH282">
        <v>33.9</v>
      </c>
      <c r="EI282">
        <v>120.30999799999999</v>
      </c>
      <c r="EJ282">
        <v>4.8920000000000003</v>
      </c>
      <c r="EK282">
        <v>543.59997599999997</v>
      </c>
      <c r="EL282">
        <v>19.260570999999999</v>
      </c>
      <c r="EM282">
        <v>3.6260140000000001</v>
      </c>
      <c r="EN282">
        <v>-1.1141799999999999</v>
      </c>
      <c r="EO282">
        <v>-10.612238</v>
      </c>
      <c r="EP282">
        <v>-14.530730999999999</v>
      </c>
      <c r="EQ282">
        <v>-5.0012970000000001</v>
      </c>
      <c r="ER282">
        <v>101.526292</v>
      </c>
      <c r="ES282">
        <v>103.496719</v>
      </c>
      <c r="ET282">
        <v>86.845967999999999</v>
      </c>
      <c r="EU282">
        <v>0.14663399999999999</v>
      </c>
      <c r="EV282">
        <v>16665.060075000001</v>
      </c>
      <c r="EW282" t="s">
        <v>1173</v>
      </c>
      <c r="EX282" t="s">
        <v>1173</v>
      </c>
      <c r="EY282">
        <v>12522.539784000001</v>
      </c>
    </row>
    <row r="283" spans="1:155" x14ac:dyDescent="0.25">
      <c r="A283" s="741">
        <v>46299</v>
      </c>
      <c r="B283" s="740">
        <v>0.36450231481481482</v>
      </c>
      <c r="C283">
        <v>15480</v>
      </c>
      <c r="D283">
        <v>0</v>
      </c>
      <c r="E283">
        <v>0</v>
      </c>
      <c r="F283">
        <v>80.128035999999994</v>
      </c>
      <c r="G283">
        <v>77.181312000000005</v>
      </c>
      <c r="H283">
        <v>68.683030000000002</v>
      </c>
      <c r="I283">
        <v>77.672163999999995</v>
      </c>
      <c r="J283">
        <v>81.934286</v>
      </c>
      <c r="K283">
        <v>78.053579999999997</v>
      </c>
      <c r="L283">
        <v>75.327101999999996</v>
      </c>
      <c r="M283">
        <v>76.948652999999993</v>
      </c>
      <c r="N283">
        <v>-0.26471</v>
      </c>
      <c r="O283">
        <v>-0.78167699999999996</v>
      </c>
      <c r="P283">
        <v>-1.611165</v>
      </c>
      <c r="Q283">
        <v>-1.673899</v>
      </c>
      <c r="R283">
        <v>-1.583113</v>
      </c>
      <c r="S283">
        <v>-1.422879</v>
      </c>
      <c r="T283">
        <v>-1.0825800000000001</v>
      </c>
      <c r="U283">
        <v>0.22952700000000001</v>
      </c>
      <c r="V283">
        <v>2.5565959999999999</v>
      </c>
      <c r="W283">
        <v>3.0557639999999999</v>
      </c>
      <c r="X283">
        <v>0.78691599999999995</v>
      </c>
      <c r="Y283">
        <v>-7.4505000000000002E-2</v>
      </c>
      <c r="Z283">
        <v>3.0620020000000001</v>
      </c>
      <c r="AA283">
        <v>2.3534000000000002</v>
      </c>
      <c r="AB283">
        <v>1.8136680000000001</v>
      </c>
      <c r="AC283">
        <v>-2.7638090000000002</v>
      </c>
      <c r="AD283">
        <v>0.18832599999999999</v>
      </c>
      <c r="AE283">
        <v>-5.7814719999999999</v>
      </c>
      <c r="AF283">
        <v>-0.236759</v>
      </c>
      <c r="AG283">
        <v>-0.232599</v>
      </c>
      <c r="AH283">
        <v>8.3435279999999992</v>
      </c>
      <c r="AI283">
        <v>-6.0054530000000002</v>
      </c>
      <c r="AJ283">
        <v>4.4078999999999997</v>
      </c>
      <c r="AK283">
        <v>-5.6228E-2</v>
      </c>
      <c r="AL283">
        <v>4.9429699999999999</v>
      </c>
      <c r="AM283">
        <v>-0.61682499999999996</v>
      </c>
      <c r="AN283">
        <v>3.7734549999999998</v>
      </c>
      <c r="AO283">
        <v>-1.0864549999999999</v>
      </c>
      <c r="AP283">
        <v>2.1865999999999999</v>
      </c>
      <c r="AQ283">
        <v>-2.3567119999999999</v>
      </c>
      <c r="AR283">
        <v>2.2349320000000001</v>
      </c>
      <c r="AS283">
        <v>-3.3935050000000002</v>
      </c>
      <c r="AT283">
        <v>1.2232259999999999</v>
      </c>
      <c r="AU283">
        <v>-2.648231</v>
      </c>
      <c r="AV283">
        <v>1.354646</v>
      </c>
      <c r="AW283">
        <v>-0.535134</v>
      </c>
      <c r="AX283">
        <v>3.4498030000000002</v>
      </c>
      <c r="AY283">
        <v>-0.79136099999999998</v>
      </c>
      <c r="AZ283">
        <v>3.5490370000000002</v>
      </c>
      <c r="BA283">
        <v>-1.7228060000000001</v>
      </c>
      <c r="BB283">
        <v>2.6807479999999999</v>
      </c>
      <c r="BC283">
        <v>-2.4033250000000002</v>
      </c>
      <c r="BD283">
        <v>1.9763440000000001</v>
      </c>
      <c r="BE283">
        <v>-3.166048</v>
      </c>
      <c r="BF283">
        <v>0.99134900000000004</v>
      </c>
      <c r="BG283">
        <v>-2.6629450000000001</v>
      </c>
      <c r="BH283">
        <v>0.29941099999999998</v>
      </c>
      <c r="BI283">
        <v>-0.21479699999999999</v>
      </c>
      <c r="BJ283">
        <v>4.1769489999999996</v>
      </c>
      <c r="BK283">
        <v>-0.61470599999999997</v>
      </c>
      <c r="BL283">
        <v>3.0392070000000002</v>
      </c>
      <c r="BM283">
        <v>-1.325909</v>
      </c>
      <c r="BN283">
        <v>2.59354</v>
      </c>
      <c r="BO283">
        <v>-2.2245789999999999</v>
      </c>
      <c r="BP283">
        <v>0.67489399999999999</v>
      </c>
      <c r="BQ283">
        <v>-2.9496250000000002</v>
      </c>
      <c r="BR283">
        <v>0.56308499999999995</v>
      </c>
      <c r="BS283">
        <v>-2.6383649999999998</v>
      </c>
      <c r="BT283">
        <v>0.77217199999999997</v>
      </c>
      <c r="BU283">
        <v>-2.8313999999999999E-2</v>
      </c>
      <c r="BV283">
        <v>3.345215</v>
      </c>
      <c r="BW283">
        <v>-0.30560399999999999</v>
      </c>
      <c r="BX283">
        <v>3.3345720000000001</v>
      </c>
      <c r="BY283">
        <v>-1.3391599999999999</v>
      </c>
      <c r="BZ283">
        <v>1.807339</v>
      </c>
      <c r="CA283">
        <v>-2.197381</v>
      </c>
      <c r="CB283">
        <v>9.5694000000000001E-2</v>
      </c>
      <c r="CC283">
        <v>-2.4240740000000001</v>
      </c>
      <c r="CD283">
        <v>1.634118</v>
      </c>
      <c r="CE283">
        <v>-2.351731</v>
      </c>
      <c r="CF283">
        <v>0.21119299999999999</v>
      </c>
      <c r="CG283">
        <v>-0.274426</v>
      </c>
      <c r="CH283">
        <v>2.4336730000000002</v>
      </c>
      <c r="CI283">
        <v>-0.72712200000000005</v>
      </c>
      <c r="CJ283">
        <v>1.6515839999999999</v>
      </c>
      <c r="CK283">
        <v>-1.068063</v>
      </c>
      <c r="CL283">
        <v>1.456655</v>
      </c>
      <c r="CM283">
        <v>-2.0740280000000002</v>
      </c>
      <c r="CN283">
        <v>-0.15102299999999999</v>
      </c>
      <c r="CO283">
        <v>-2.8806080000000001</v>
      </c>
      <c r="CP283">
        <v>0.14794599999999999</v>
      </c>
      <c r="CQ283">
        <v>-2.7831220000000001</v>
      </c>
      <c r="CR283">
        <v>0.53215599999999996</v>
      </c>
      <c r="CS283">
        <v>0.477217</v>
      </c>
      <c r="CT283">
        <v>4.0054509999999999</v>
      </c>
      <c r="CU283">
        <v>-0.38512600000000002</v>
      </c>
      <c r="CV283">
        <v>2.0190549999999998</v>
      </c>
      <c r="CW283">
        <v>-1.057666</v>
      </c>
      <c r="CX283">
        <v>1.5088299999999999</v>
      </c>
      <c r="CY283">
        <v>-2.079507</v>
      </c>
      <c r="CZ283">
        <v>1.164396</v>
      </c>
      <c r="DA283">
        <v>-2.0694940000000002</v>
      </c>
      <c r="DB283">
        <v>-0.40948299999999999</v>
      </c>
      <c r="DC283">
        <v>-2.2512150000000002</v>
      </c>
      <c r="DD283">
        <v>2.305107</v>
      </c>
      <c r="DE283">
        <v>99.395550999999998</v>
      </c>
      <c r="DF283">
        <v>81.280440999999996</v>
      </c>
      <c r="DG283">
        <v>79.677159000000003</v>
      </c>
      <c r="DH283">
        <v>98.526859000000002</v>
      </c>
      <c r="DI283">
        <v>82.789186000000001</v>
      </c>
      <c r="DJ283">
        <v>85.748112000000006</v>
      </c>
      <c r="DK283">
        <v>106.823667</v>
      </c>
      <c r="DL283">
        <v>95.534324999999995</v>
      </c>
      <c r="DM283">
        <v>133.793575</v>
      </c>
      <c r="DN283">
        <v>90.064447999999999</v>
      </c>
      <c r="DO283">
        <v>108.580778</v>
      </c>
      <c r="DP283">
        <v>80.735157000000001</v>
      </c>
      <c r="DQ283">
        <v>112.26008299999999</v>
      </c>
      <c r="DR283">
        <v>141.684314</v>
      </c>
      <c r="DS283">
        <v>103.97058800000001</v>
      </c>
      <c r="DT283">
        <v>16.301524000000001</v>
      </c>
      <c r="DU283">
        <v>174.763609</v>
      </c>
      <c r="DV283">
        <v>12.782512000000001</v>
      </c>
      <c r="DW283">
        <v>174.378153</v>
      </c>
      <c r="DX283">
        <v>24.017249</v>
      </c>
      <c r="DY283">
        <v>24.338308000000001</v>
      </c>
      <c r="DZ283">
        <v>118.4</v>
      </c>
      <c r="EA283">
        <v>6.14</v>
      </c>
      <c r="EB283">
        <v>717</v>
      </c>
      <c r="EC283">
        <v>121.38</v>
      </c>
      <c r="ED283">
        <v>5.423</v>
      </c>
      <c r="EE283">
        <v>643.4</v>
      </c>
      <c r="EF283">
        <v>122.69</v>
      </c>
      <c r="EG283">
        <v>0.49299999999999999</v>
      </c>
      <c r="EH283">
        <v>33.700000000000003</v>
      </c>
      <c r="EI283">
        <v>120.349998</v>
      </c>
      <c r="EJ283">
        <v>4.8940000000000001</v>
      </c>
      <c r="EK283">
        <v>543.90002400000003</v>
      </c>
      <c r="EL283">
        <v>19.38456</v>
      </c>
      <c r="EM283">
        <v>10.828192</v>
      </c>
      <c r="EN283">
        <v>4.3300289999999997</v>
      </c>
      <c r="EO283">
        <v>-11.041032</v>
      </c>
      <c r="EP283">
        <v>-16.833645000000001</v>
      </c>
      <c r="EQ283">
        <v>7.7870999999999996E-2</v>
      </c>
      <c r="ER283">
        <v>100.235016</v>
      </c>
      <c r="ES283">
        <v>100.078129</v>
      </c>
      <c r="ET283">
        <v>0.502328</v>
      </c>
      <c r="EU283">
        <v>0.14371999999999999</v>
      </c>
      <c r="EV283">
        <v>16677.045536000001</v>
      </c>
      <c r="EW283" t="s">
        <v>1173</v>
      </c>
      <c r="EX283" t="s">
        <v>1173</v>
      </c>
      <c r="EY283">
        <v>12531.063758</v>
      </c>
    </row>
    <row r="284" spans="1:155" x14ac:dyDescent="0.25">
      <c r="A284" s="741">
        <v>46299</v>
      </c>
      <c r="B284" s="740">
        <v>0.36519675925925926</v>
      </c>
      <c r="C284">
        <v>15540</v>
      </c>
      <c r="D284">
        <v>0</v>
      </c>
      <c r="E284">
        <v>0</v>
      </c>
      <c r="F284">
        <v>79.913863000000006</v>
      </c>
      <c r="G284">
        <v>77.135378000000003</v>
      </c>
      <c r="H284">
        <v>68.570665000000005</v>
      </c>
      <c r="I284">
        <v>77.662737000000007</v>
      </c>
      <c r="J284">
        <v>81.786203999999998</v>
      </c>
      <c r="K284">
        <v>77.877464000000003</v>
      </c>
      <c r="L284">
        <v>75.276219999999995</v>
      </c>
      <c r="M284">
        <v>76.792073000000002</v>
      </c>
      <c r="N284">
        <v>-0.33957500000000002</v>
      </c>
      <c r="O284">
        <v>-0.94774899999999995</v>
      </c>
      <c r="P284">
        <v>-2.0907149999999999</v>
      </c>
      <c r="Q284">
        <v>-2.0673430000000002</v>
      </c>
      <c r="R284">
        <v>-0.81199399999999999</v>
      </c>
      <c r="S284">
        <v>-0.49379699999999999</v>
      </c>
      <c r="T284">
        <v>-0.22395599999999999</v>
      </c>
      <c r="U284">
        <v>0.83406400000000003</v>
      </c>
      <c r="V284">
        <v>2.4779089999999999</v>
      </c>
      <c r="W284">
        <v>2.9187210000000001</v>
      </c>
      <c r="X284">
        <v>0.37286000000000002</v>
      </c>
      <c r="Y284">
        <v>0.32502999999999999</v>
      </c>
      <c r="Z284">
        <v>3.5653389999999998</v>
      </c>
      <c r="AA284">
        <v>2.199109</v>
      </c>
      <c r="AB284">
        <v>1.768281</v>
      </c>
      <c r="AC284">
        <v>-2.8276150000000002</v>
      </c>
      <c r="AD284">
        <v>-0.18016199999999999</v>
      </c>
      <c r="AE284">
        <v>-6.2765550000000001</v>
      </c>
      <c r="AF284">
        <v>0.400976</v>
      </c>
      <c r="AG284">
        <v>0.63042500000000001</v>
      </c>
      <c r="AH284">
        <v>8.1595610000000001</v>
      </c>
      <c r="AI284">
        <v>-4.1925239999999997</v>
      </c>
      <c r="AJ284">
        <v>15.518701999999999</v>
      </c>
      <c r="AK284">
        <v>-5.2113E-2</v>
      </c>
      <c r="AL284">
        <v>4.9572070000000004</v>
      </c>
      <c r="AM284">
        <v>-0.64224099999999995</v>
      </c>
      <c r="AN284">
        <v>3.7486679999999999</v>
      </c>
      <c r="AO284">
        <v>-1.11513</v>
      </c>
      <c r="AP284">
        <v>2.1981329999999999</v>
      </c>
      <c r="AQ284">
        <v>-2.3701400000000001</v>
      </c>
      <c r="AR284">
        <v>2.2274820000000002</v>
      </c>
      <c r="AS284">
        <v>-3.4200629999999999</v>
      </c>
      <c r="AT284">
        <v>1.22888</v>
      </c>
      <c r="AU284">
        <v>-2.68337</v>
      </c>
      <c r="AV284">
        <v>1.3464659999999999</v>
      </c>
      <c r="AW284">
        <v>-0.56742000000000004</v>
      </c>
      <c r="AX284">
        <v>3.4374760000000002</v>
      </c>
      <c r="AY284">
        <v>-0.82736100000000001</v>
      </c>
      <c r="AZ284">
        <v>3.533312</v>
      </c>
      <c r="BA284">
        <v>-1.7196640000000001</v>
      </c>
      <c r="BB284">
        <v>2.6689029999999998</v>
      </c>
      <c r="BC284">
        <v>-2.4226830000000001</v>
      </c>
      <c r="BD284">
        <v>1.961722</v>
      </c>
      <c r="BE284">
        <v>-3.1850010000000002</v>
      </c>
      <c r="BF284">
        <v>0.98128199999999999</v>
      </c>
      <c r="BG284">
        <v>-2.6869869999999998</v>
      </c>
      <c r="BH284">
        <v>0.31131700000000001</v>
      </c>
      <c r="BI284">
        <v>-0.24216799999999999</v>
      </c>
      <c r="BJ284">
        <v>4.2087130000000004</v>
      </c>
      <c r="BK284">
        <v>-0.65208100000000002</v>
      </c>
      <c r="BL284">
        <v>3.043431</v>
      </c>
      <c r="BM284">
        <v>-1.3614740000000001</v>
      </c>
      <c r="BN284">
        <v>2.5895030000000001</v>
      </c>
      <c r="BO284">
        <v>-2.2365279999999998</v>
      </c>
      <c r="BP284">
        <v>0.68423100000000003</v>
      </c>
      <c r="BQ284">
        <v>-2.9615870000000002</v>
      </c>
      <c r="BR284">
        <v>0.55042500000000005</v>
      </c>
      <c r="BS284">
        <v>-2.6557270000000002</v>
      </c>
      <c r="BT284">
        <v>0.77889799999999998</v>
      </c>
      <c r="BU284">
        <v>-3.9175000000000001E-2</v>
      </c>
      <c r="BV284">
        <v>3.3288929999999999</v>
      </c>
      <c r="BW284">
        <v>-0.319243</v>
      </c>
      <c r="BX284">
        <v>3.3317049999999999</v>
      </c>
      <c r="BY284">
        <v>-1.342973</v>
      </c>
      <c r="BZ284">
        <v>1.8080320000000001</v>
      </c>
      <c r="CA284">
        <v>-2.2291370000000001</v>
      </c>
      <c r="CB284">
        <v>7.5137999999999996E-2</v>
      </c>
      <c r="CC284">
        <v>-2.4357310000000001</v>
      </c>
      <c r="CD284">
        <v>1.652952</v>
      </c>
      <c r="CE284">
        <v>-2.3698790000000001</v>
      </c>
      <c r="CF284">
        <v>0.17893200000000001</v>
      </c>
      <c r="CG284">
        <v>-0.30671199999999998</v>
      </c>
      <c r="CH284">
        <v>2.4228580000000002</v>
      </c>
      <c r="CI284">
        <v>-0.73243999999999998</v>
      </c>
      <c r="CJ284">
        <v>1.6628769999999999</v>
      </c>
      <c r="CK284">
        <v>-1.0547040000000001</v>
      </c>
      <c r="CL284">
        <v>1.4547490000000001</v>
      </c>
      <c r="CM284">
        <v>-2.0550869999999999</v>
      </c>
      <c r="CN284">
        <v>-0.15187600000000001</v>
      </c>
      <c r="CO284">
        <v>-2.874968</v>
      </c>
      <c r="CP284">
        <v>0.13572400000000001</v>
      </c>
      <c r="CQ284">
        <v>-2.7944719999999998</v>
      </c>
      <c r="CR284">
        <v>0.54810199999999998</v>
      </c>
      <c r="CS284">
        <v>0.46961799999999998</v>
      </c>
      <c r="CT284">
        <v>4.0058790000000002</v>
      </c>
      <c r="CU284">
        <v>-0.38284600000000002</v>
      </c>
      <c r="CV284">
        <v>2.0015200000000002</v>
      </c>
      <c r="CW284">
        <v>-1.068805</v>
      </c>
      <c r="CX284">
        <v>1.482553</v>
      </c>
      <c r="CY284">
        <v>-2.1050010000000001</v>
      </c>
      <c r="CZ284">
        <v>1.1468689999999999</v>
      </c>
      <c r="DA284">
        <v>-2.0878730000000001</v>
      </c>
      <c r="DB284">
        <v>-0.44492100000000001</v>
      </c>
      <c r="DC284">
        <v>-2.253371</v>
      </c>
      <c r="DD284">
        <v>2.2764989999999998</v>
      </c>
      <c r="DE284">
        <v>99.142859999999999</v>
      </c>
      <c r="DF284">
        <v>80.884499000000005</v>
      </c>
      <c r="DG284">
        <v>79.732174000000001</v>
      </c>
      <c r="DH284">
        <v>97.521877000000003</v>
      </c>
      <c r="DI284">
        <v>82.551275000000004</v>
      </c>
      <c r="DJ284">
        <v>84.070652999999993</v>
      </c>
      <c r="DK284">
        <v>106.539991</v>
      </c>
      <c r="DL284">
        <v>95.259797000000006</v>
      </c>
      <c r="DM284">
        <v>133.05596700000001</v>
      </c>
      <c r="DN284">
        <v>90.706764000000007</v>
      </c>
      <c r="DO284">
        <v>99.560243</v>
      </c>
      <c r="DP284">
        <v>79.011026999999999</v>
      </c>
      <c r="DQ284">
        <v>111.56972500000001</v>
      </c>
      <c r="DR284">
        <v>143.55877100000001</v>
      </c>
      <c r="DS284">
        <v>95.333590000000001</v>
      </c>
      <c r="DT284">
        <v>16.303614</v>
      </c>
      <c r="DU284">
        <v>173.98472699999999</v>
      </c>
      <c r="DV284">
        <v>12.473305999999999</v>
      </c>
      <c r="DW284">
        <v>172.25318899999999</v>
      </c>
      <c r="DX284">
        <v>24.356195</v>
      </c>
      <c r="DY284">
        <v>24.657281000000001</v>
      </c>
      <c r="DZ284">
        <v>118.48</v>
      </c>
      <c r="EA284">
        <v>6.1230000000000002</v>
      </c>
      <c r="EB284">
        <v>717.9</v>
      </c>
      <c r="EC284">
        <v>121.4</v>
      </c>
      <c r="ED284">
        <v>5.359</v>
      </c>
      <c r="EE284">
        <v>638.4</v>
      </c>
      <c r="EF284">
        <v>122.71</v>
      </c>
      <c r="EG284">
        <v>0.48799999999999999</v>
      </c>
      <c r="EH284">
        <v>33.799999999999997</v>
      </c>
      <c r="EI284">
        <v>120.389999</v>
      </c>
      <c r="EJ284">
        <v>4.8949999999999996</v>
      </c>
      <c r="EK284">
        <v>544.29998799999998</v>
      </c>
      <c r="EL284">
        <v>19.197306000000001</v>
      </c>
      <c r="EM284">
        <v>13.176963000000001</v>
      </c>
      <c r="EN284">
        <v>14.992805000000001</v>
      </c>
      <c r="EO284">
        <v>-11.037744999999999</v>
      </c>
      <c r="EP284">
        <v>-17.369486999999999</v>
      </c>
      <c r="EQ284">
        <v>0.52589699999999995</v>
      </c>
      <c r="ER284">
        <v>99.917755999999997</v>
      </c>
      <c r="ES284">
        <v>99.209001000000001</v>
      </c>
      <c r="ET284">
        <v>0.92139899999999997</v>
      </c>
      <c r="EU284">
        <v>0.13316700000000001</v>
      </c>
      <c r="EV284">
        <v>16688.978963000001</v>
      </c>
      <c r="EW284" t="s">
        <v>1173</v>
      </c>
      <c r="EX284" t="s">
        <v>1173</v>
      </c>
      <c r="EY284">
        <v>12540.122291</v>
      </c>
    </row>
    <row r="285" spans="1:155" x14ac:dyDescent="0.25">
      <c r="A285" s="741">
        <v>46299</v>
      </c>
      <c r="B285" s="740">
        <v>0.3658912037037037</v>
      </c>
      <c r="C285">
        <v>15600</v>
      </c>
      <c r="D285">
        <v>0</v>
      </c>
      <c r="E285">
        <v>0</v>
      </c>
      <c r="F285">
        <v>79.720588000000006</v>
      </c>
      <c r="G285">
        <v>77.110456999999997</v>
      </c>
      <c r="H285">
        <v>68.512291000000005</v>
      </c>
      <c r="I285">
        <v>77.633604000000005</v>
      </c>
      <c r="J285">
        <v>81.699375000000003</v>
      </c>
      <c r="K285">
        <v>77.713609000000005</v>
      </c>
      <c r="L285">
        <v>75.290155999999996</v>
      </c>
      <c r="M285">
        <v>76.620921999999993</v>
      </c>
      <c r="N285">
        <v>-0.37539</v>
      </c>
      <c r="O285">
        <v>-1.015989</v>
      </c>
      <c r="P285">
        <v>-2.1646390000000002</v>
      </c>
      <c r="Q285">
        <v>-2.0718770000000002</v>
      </c>
      <c r="R285">
        <v>-0.22603200000000001</v>
      </c>
      <c r="S285">
        <v>0.20920800000000001</v>
      </c>
      <c r="T285">
        <v>0.46720600000000001</v>
      </c>
      <c r="U285">
        <v>1.4130100000000001</v>
      </c>
      <c r="V285">
        <v>2.4657239999999998</v>
      </c>
      <c r="W285">
        <v>3.0753400000000002</v>
      </c>
      <c r="X285">
        <v>0.28628500000000001</v>
      </c>
      <c r="Y285">
        <v>0.73785100000000003</v>
      </c>
      <c r="Z285">
        <v>4.1207890000000003</v>
      </c>
      <c r="AA285">
        <v>2.1605270000000001</v>
      </c>
      <c r="AB285">
        <v>1.71584</v>
      </c>
      <c r="AC285">
        <v>-2.9690750000000001</v>
      </c>
      <c r="AD285">
        <v>-0.17464499999999999</v>
      </c>
      <c r="AE285">
        <v>-4.0000980000000004</v>
      </c>
      <c r="AF285">
        <v>0.97603200000000001</v>
      </c>
      <c r="AG285">
        <v>1.238483</v>
      </c>
      <c r="AH285">
        <v>7.9420539999999997</v>
      </c>
      <c r="AI285">
        <v>0.37957099999999999</v>
      </c>
      <c r="AJ285">
        <v>25.258537</v>
      </c>
      <c r="AK285">
        <v>-7.0341000000000001E-2</v>
      </c>
      <c r="AL285">
        <v>4.9560930000000001</v>
      </c>
      <c r="AM285">
        <v>-0.62393900000000002</v>
      </c>
      <c r="AN285">
        <v>3.785682</v>
      </c>
      <c r="AO285">
        <v>-1.0971409999999999</v>
      </c>
      <c r="AP285">
        <v>2.2049789999999998</v>
      </c>
      <c r="AQ285">
        <v>-2.344233</v>
      </c>
      <c r="AR285">
        <v>2.245857</v>
      </c>
      <c r="AS285">
        <v>-3.4038499999999998</v>
      </c>
      <c r="AT285">
        <v>1.2486269999999999</v>
      </c>
      <c r="AU285">
        <v>-2.662112</v>
      </c>
      <c r="AV285">
        <v>1.359294</v>
      </c>
      <c r="AW285">
        <v>-0.55329399999999995</v>
      </c>
      <c r="AX285">
        <v>3.468982</v>
      </c>
      <c r="AY285">
        <v>-0.83080799999999999</v>
      </c>
      <c r="AZ285">
        <v>3.5486209999999998</v>
      </c>
      <c r="BA285">
        <v>-1.720909</v>
      </c>
      <c r="BB285">
        <v>2.6876869999999999</v>
      </c>
      <c r="BC285">
        <v>-2.4032879999999999</v>
      </c>
      <c r="BD285">
        <v>1.96855</v>
      </c>
      <c r="BE285">
        <v>-3.1791749999999999</v>
      </c>
      <c r="BF285">
        <v>1.0078309999999999</v>
      </c>
      <c r="BG285">
        <v>-2.6700300000000001</v>
      </c>
      <c r="BH285">
        <v>0.33178099999999999</v>
      </c>
      <c r="BI285">
        <v>-0.246645</v>
      </c>
      <c r="BJ285">
        <v>4.2122460000000004</v>
      </c>
      <c r="BK285">
        <v>-0.638347</v>
      </c>
      <c r="BL285">
        <v>3.058468</v>
      </c>
      <c r="BM285">
        <v>-1.354206</v>
      </c>
      <c r="BN285">
        <v>2.6207720000000001</v>
      </c>
      <c r="BO285">
        <v>-2.2333069999999999</v>
      </c>
      <c r="BP285">
        <v>0.68743699999999996</v>
      </c>
      <c r="BQ285">
        <v>-2.9695019999999999</v>
      </c>
      <c r="BR285">
        <v>0.56713400000000003</v>
      </c>
      <c r="BS285">
        <v>-2.6403270000000001</v>
      </c>
      <c r="BT285">
        <v>0.77298900000000004</v>
      </c>
      <c r="BU285">
        <v>-4.0988999999999998E-2</v>
      </c>
      <c r="BV285">
        <v>3.337202</v>
      </c>
      <c r="BW285">
        <v>-0.28731400000000001</v>
      </c>
      <c r="BX285">
        <v>3.3349890000000002</v>
      </c>
      <c r="BY285">
        <v>-1.348463</v>
      </c>
      <c r="BZ285">
        <v>1.819925</v>
      </c>
      <c r="CA285">
        <v>-2.1963080000000001</v>
      </c>
      <c r="CB285">
        <v>0.106003</v>
      </c>
      <c r="CC285">
        <v>-2.44048</v>
      </c>
      <c r="CD285">
        <v>1.643624</v>
      </c>
      <c r="CE285">
        <v>-2.3709169999999999</v>
      </c>
      <c r="CF285">
        <v>0.18929299999999999</v>
      </c>
      <c r="CG285">
        <v>-0.31714399999999998</v>
      </c>
      <c r="CH285">
        <v>2.4338190000000002</v>
      </c>
      <c r="CI285">
        <v>-0.73021400000000003</v>
      </c>
      <c r="CJ285">
        <v>1.652652</v>
      </c>
      <c r="CK285">
        <v>-1.0594429999999999</v>
      </c>
      <c r="CL285">
        <v>1.4555610000000001</v>
      </c>
      <c r="CM285">
        <v>-2.0556610000000002</v>
      </c>
      <c r="CN285">
        <v>-0.153063</v>
      </c>
      <c r="CO285">
        <v>-2.8668779999999998</v>
      </c>
      <c r="CP285">
        <v>0.16536100000000001</v>
      </c>
      <c r="CQ285">
        <v>-2.80043</v>
      </c>
      <c r="CR285">
        <v>0.54309799999999997</v>
      </c>
      <c r="CS285">
        <v>0.44152799999999998</v>
      </c>
      <c r="CT285">
        <v>4.0073100000000004</v>
      </c>
      <c r="CU285">
        <v>-0.401285</v>
      </c>
      <c r="CV285">
        <v>2.0232220000000001</v>
      </c>
      <c r="CW285">
        <v>-1.059958</v>
      </c>
      <c r="CX285">
        <v>1.513439</v>
      </c>
      <c r="CY285">
        <v>-2.134668</v>
      </c>
      <c r="CZ285">
        <v>1.1630130000000001</v>
      </c>
      <c r="DA285">
        <v>-2.0851310000000001</v>
      </c>
      <c r="DB285">
        <v>-0.42924000000000001</v>
      </c>
      <c r="DC285">
        <v>-2.2552650000000001</v>
      </c>
      <c r="DD285">
        <v>2.2731240000000001</v>
      </c>
      <c r="DE285">
        <v>98.186165000000003</v>
      </c>
      <c r="DF285">
        <v>80.380478999999994</v>
      </c>
      <c r="DG285">
        <v>79.828323999999995</v>
      </c>
      <c r="DH285">
        <v>93.471924999999999</v>
      </c>
      <c r="DI285">
        <v>82.626897999999997</v>
      </c>
      <c r="DJ285">
        <v>83.453778999999997</v>
      </c>
      <c r="DK285">
        <v>106.11759499999999</v>
      </c>
      <c r="DL285">
        <v>94.794177000000005</v>
      </c>
      <c r="DM285">
        <v>129.51549</v>
      </c>
      <c r="DN285">
        <v>89.897507000000004</v>
      </c>
      <c r="DO285">
        <v>93.858039000000005</v>
      </c>
      <c r="DP285">
        <v>78.699815000000001</v>
      </c>
      <c r="DQ285">
        <v>111.41030600000001</v>
      </c>
      <c r="DR285">
        <v>134.64751999999999</v>
      </c>
      <c r="DS285">
        <v>91.211263000000002</v>
      </c>
      <c r="DT285">
        <v>16.195394</v>
      </c>
      <c r="DU285">
        <v>171.99748199999999</v>
      </c>
      <c r="DV285">
        <v>20.869788</v>
      </c>
      <c r="DW285">
        <v>149.685306</v>
      </c>
      <c r="DX285">
        <v>24.729692</v>
      </c>
      <c r="DY285">
        <v>25.013186999999999</v>
      </c>
      <c r="DZ285">
        <v>118.71</v>
      </c>
      <c r="EA285">
        <v>6.085</v>
      </c>
      <c r="EB285">
        <v>714</v>
      </c>
      <c r="EC285">
        <v>123.72</v>
      </c>
      <c r="ED285">
        <v>0.51200000000000001</v>
      </c>
      <c r="EE285">
        <v>35.299999999999997</v>
      </c>
      <c r="EF285">
        <v>123.09</v>
      </c>
      <c r="EG285">
        <v>0.497</v>
      </c>
      <c r="EH285">
        <v>34</v>
      </c>
      <c r="EI285">
        <v>120.260002</v>
      </c>
      <c r="EJ285">
        <v>4.8920000000000003</v>
      </c>
      <c r="EK285">
        <v>543.40002400000003</v>
      </c>
      <c r="EL285">
        <v>19.150178</v>
      </c>
      <c r="EM285">
        <v>4.6120530000000004</v>
      </c>
      <c r="EN285">
        <v>24.242363999999998</v>
      </c>
      <c r="EO285">
        <v>-11.208124</v>
      </c>
      <c r="EP285">
        <v>-4.2324820000000001</v>
      </c>
      <c r="EQ285">
        <v>1.016173</v>
      </c>
      <c r="ER285">
        <v>99.103927999999996</v>
      </c>
      <c r="ES285">
        <v>89.499144999999999</v>
      </c>
      <c r="ET285">
        <v>1.3859490000000001</v>
      </c>
      <c r="EU285">
        <v>0.14113700000000001</v>
      </c>
      <c r="EV285">
        <v>16700.898009</v>
      </c>
      <c r="EW285" t="s">
        <v>1173</v>
      </c>
      <c r="EX285" t="s">
        <v>1173</v>
      </c>
      <c r="EY285">
        <v>12549.181817000001</v>
      </c>
    </row>
    <row r="286" spans="1:155" x14ac:dyDescent="0.25">
      <c r="A286" s="741">
        <v>46299</v>
      </c>
      <c r="B286" s="740">
        <v>0.36658564814814815</v>
      </c>
      <c r="C286">
        <v>15660</v>
      </c>
      <c r="D286">
        <v>0</v>
      </c>
      <c r="E286">
        <v>0</v>
      </c>
      <c r="F286">
        <v>79.545242999999999</v>
      </c>
      <c r="G286">
        <v>77.067322000000004</v>
      </c>
      <c r="H286">
        <v>68.438068000000001</v>
      </c>
      <c r="I286">
        <v>77.623992000000001</v>
      </c>
      <c r="J286">
        <v>81.499088999999998</v>
      </c>
      <c r="K286">
        <v>77.635783000000004</v>
      </c>
      <c r="L286">
        <v>75.306201999999999</v>
      </c>
      <c r="M286">
        <v>76.583820000000003</v>
      </c>
      <c r="N286">
        <v>-0.35340100000000002</v>
      </c>
      <c r="O286">
        <v>-0.81538600000000006</v>
      </c>
      <c r="P286">
        <v>-0.45881</v>
      </c>
      <c r="Q286">
        <v>-0.21479300000000001</v>
      </c>
      <c r="R286">
        <v>-0.23235700000000001</v>
      </c>
      <c r="S286">
        <v>-0.40847699999999998</v>
      </c>
      <c r="T286">
        <v>0.19989299999999999</v>
      </c>
      <c r="U286">
        <v>1.1751400000000001</v>
      </c>
      <c r="V286">
        <v>2.5414680000000001</v>
      </c>
      <c r="W286">
        <v>3.4139819999999999</v>
      </c>
      <c r="X286">
        <v>1.3312919999999999</v>
      </c>
      <c r="Y286">
        <v>0.91611500000000001</v>
      </c>
      <c r="Z286">
        <v>4.0842010000000002</v>
      </c>
      <c r="AA286">
        <v>2.1196860000000002</v>
      </c>
      <c r="AB286">
        <v>1.7776540000000001</v>
      </c>
      <c r="AC286">
        <v>-2.975041</v>
      </c>
      <c r="AD286">
        <v>0.82667800000000002</v>
      </c>
      <c r="AE286">
        <v>1.092417</v>
      </c>
      <c r="AF286">
        <v>0.60099100000000005</v>
      </c>
      <c r="AG286">
        <v>-2.9394650000000002</v>
      </c>
      <c r="AH286">
        <v>7.628698</v>
      </c>
      <c r="AI286">
        <v>12.781307</v>
      </c>
      <c r="AJ286">
        <v>-7.3863009999999996</v>
      </c>
      <c r="AK286">
        <v>-7.6876E-2</v>
      </c>
      <c r="AL286">
        <v>4.9357620000000004</v>
      </c>
      <c r="AM286">
        <v>-0.63149299999999997</v>
      </c>
      <c r="AN286">
        <v>3.7469399999999999</v>
      </c>
      <c r="AO286">
        <v>-1.1137220000000001</v>
      </c>
      <c r="AP286">
        <v>2.180653</v>
      </c>
      <c r="AQ286">
        <v>-2.376614</v>
      </c>
      <c r="AR286">
        <v>2.2308780000000001</v>
      </c>
      <c r="AS286">
        <v>-3.4096700000000002</v>
      </c>
      <c r="AT286">
        <v>1.1957450000000001</v>
      </c>
      <c r="AU286">
        <v>-2.6401539999999999</v>
      </c>
      <c r="AV286">
        <v>1.3294760000000001</v>
      </c>
      <c r="AW286">
        <v>-0.57406500000000005</v>
      </c>
      <c r="AX286">
        <v>3.4322509999999999</v>
      </c>
      <c r="AY286">
        <v>-0.810415</v>
      </c>
      <c r="AZ286">
        <v>3.522529</v>
      </c>
      <c r="BA286">
        <v>-1.7143189999999999</v>
      </c>
      <c r="BB286">
        <v>2.6685120000000002</v>
      </c>
      <c r="BC286">
        <v>-2.398498</v>
      </c>
      <c r="BD286">
        <v>1.960871</v>
      </c>
      <c r="BE286">
        <v>-3.177279</v>
      </c>
      <c r="BF286">
        <v>0.99080000000000001</v>
      </c>
      <c r="BG286">
        <v>-2.6718479999999998</v>
      </c>
      <c r="BH286">
        <v>0.314336</v>
      </c>
      <c r="BI286">
        <v>-0.24238199999999999</v>
      </c>
      <c r="BJ286">
        <v>4.18018</v>
      </c>
      <c r="BK286">
        <v>-0.66232400000000002</v>
      </c>
      <c r="BL286">
        <v>3.0153080000000001</v>
      </c>
      <c r="BM286">
        <v>-1.3513569999999999</v>
      </c>
      <c r="BN286">
        <v>2.596787</v>
      </c>
      <c r="BO286">
        <v>-2.2338260000000001</v>
      </c>
      <c r="BP286">
        <v>0.68276599999999998</v>
      </c>
      <c r="BQ286">
        <v>-2.974199</v>
      </c>
      <c r="BR286">
        <v>0.53605499999999995</v>
      </c>
      <c r="BS286">
        <v>-2.6543939999999999</v>
      </c>
      <c r="BT286">
        <v>0.74284300000000003</v>
      </c>
      <c r="BU286">
        <v>-7.0499000000000006E-2</v>
      </c>
      <c r="BV286">
        <v>3.3335859999999999</v>
      </c>
      <c r="BW286">
        <v>-0.32700499999999999</v>
      </c>
      <c r="BX286">
        <v>3.3013680000000001</v>
      </c>
      <c r="BY286">
        <v>-1.343432</v>
      </c>
      <c r="BZ286">
        <v>1.776437</v>
      </c>
      <c r="CA286">
        <v>-2.208075</v>
      </c>
      <c r="CB286">
        <v>7.3950000000000002E-2</v>
      </c>
      <c r="CC286">
        <v>-2.4639899999999999</v>
      </c>
      <c r="CD286">
        <v>1.6327050000000001</v>
      </c>
      <c r="CE286">
        <v>-2.3916430000000002</v>
      </c>
      <c r="CF286">
        <v>0.171713</v>
      </c>
      <c r="CG286">
        <v>-0.33935999999999999</v>
      </c>
      <c r="CH286">
        <v>2.3843860000000001</v>
      </c>
      <c r="CI286">
        <v>-0.76045700000000005</v>
      </c>
      <c r="CJ286">
        <v>1.6372660000000001</v>
      </c>
      <c r="CK286">
        <v>-1.0741099999999999</v>
      </c>
      <c r="CL286">
        <v>1.44556</v>
      </c>
      <c r="CM286">
        <v>-2.0763760000000002</v>
      </c>
      <c r="CN286">
        <v>-0.18498000000000001</v>
      </c>
      <c r="CO286">
        <v>-2.884541</v>
      </c>
      <c r="CP286">
        <v>0.12449300000000001</v>
      </c>
      <c r="CQ286">
        <v>-2.8187470000000001</v>
      </c>
      <c r="CR286">
        <v>0.52302899999999997</v>
      </c>
      <c r="CS286">
        <v>0.42283999999999999</v>
      </c>
      <c r="CT286">
        <v>3.9781029999999999</v>
      </c>
      <c r="CU286">
        <v>-0.39971200000000001</v>
      </c>
      <c r="CV286">
        <v>1.9920850000000001</v>
      </c>
      <c r="CW286">
        <v>-1.065326</v>
      </c>
      <c r="CX286">
        <v>1.4839910000000001</v>
      </c>
      <c r="CY286">
        <v>-2.1044830000000001</v>
      </c>
      <c r="CZ286">
        <v>1.1432340000000001</v>
      </c>
      <c r="DA286">
        <v>-2.1127750000000001</v>
      </c>
      <c r="DB286">
        <v>-0.47068399999999999</v>
      </c>
      <c r="DC286">
        <v>-2.2407240000000002</v>
      </c>
      <c r="DD286">
        <v>2.2569210000000002</v>
      </c>
      <c r="DE286">
        <v>97.862753999999995</v>
      </c>
      <c r="DF286">
        <v>80.202095</v>
      </c>
      <c r="DG286">
        <v>87.725134999999995</v>
      </c>
      <c r="DH286">
        <v>91.065473999999995</v>
      </c>
      <c r="DI286">
        <v>78.199073999999996</v>
      </c>
      <c r="DJ286">
        <v>94.552015999999995</v>
      </c>
      <c r="DK286">
        <v>105.204382</v>
      </c>
      <c r="DL286">
        <v>94.444292000000004</v>
      </c>
      <c r="DM286">
        <v>115.81907200000001</v>
      </c>
      <c r="DN286">
        <v>76.059595999999999</v>
      </c>
      <c r="DO286">
        <v>113.819579</v>
      </c>
      <c r="DP286">
        <v>94.246904000000001</v>
      </c>
      <c r="DQ286">
        <v>111.17480999999999</v>
      </c>
      <c r="DR286">
        <v>115.406688</v>
      </c>
      <c r="DS286">
        <v>109.145151</v>
      </c>
      <c r="DT286">
        <v>16.138247</v>
      </c>
      <c r="DU286">
        <v>171.435529</v>
      </c>
      <c r="DV286">
        <v>25.539421000000001</v>
      </c>
      <c r="DW286">
        <v>104.152518</v>
      </c>
      <c r="DX286">
        <v>15.218647000000001</v>
      </c>
      <c r="DY286">
        <v>169.120949</v>
      </c>
      <c r="DZ286">
        <v>118.56</v>
      </c>
      <c r="EA286">
        <v>6.109</v>
      </c>
      <c r="EB286">
        <v>714.1</v>
      </c>
      <c r="EC286">
        <v>123.35</v>
      </c>
      <c r="ED286">
        <v>0.50600000000000001</v>
      </c>
      <c r="EE286">
        <v>34.5</v>
      </c>
      <c r="EF286">
        <v>120.29</v>
      </c>
      <c r="EG286">
        <v>5.8230000000000004</v>
      </c>
      <c r="EH286">
        <v>689.3</v>
      </c>
      <c r="EI286">
        <v>120.260002</v>
      </c>
      <c r="EJ286">
        <v>4.891</v>
      </c>
      <c r="EK286">
        <v>543.29998799999998</v>
      </c>
      <c r="EL286">
        <v>18.926977999999998</v>
      </c>
      <c r="EM286">
        <v>10.714264</v>
      </c>
      <c r="EN286">
        <v>5.3807470000000004</v>
      </c>
      <c r="EO286">
        <v>-11.29828</v>
      </c>
      <c r="EP286">
        <v>2.067043</v>
      </c>
      <c r="EQ286">
        <v>-12.767048000000001</v>
      </c>
      <c r="ER286">
        <v>98.872642999999997</v>
      </c>
      <c r="ES286">
        <v>66.446162999999999</v>
      </c>
      <c r="ET286">
        <v>97.914596000000003</v>
      </c>
      <c r="EU286">
        <v>0.123528</v>
      </c>
      <c r="EV286">
        <v>16712.780032999999</v>
      </c>
      <c r="EW286" t="s">
        <v>1173</v>
      </c>
      <c r="EX286" t="s">
        <v>1173</v>
      </c>
      <c r="EY286">
        <v>12557.625201999999</v>
      </c>
    </row>
    <row r="287" spans="1:155" x14ac:dyDescent="0.25">
      <c r="A287" s="741">
        <v>46299</v>
      </c>
      <c r="B287" s="740">
        <v>0.36728009259259259</v>
      </c>
      <c r="C287">
        <v>15720</v>
      </c>
      <c r="D287">
        <v>0</v>
      </c>
      <c r="E287">
        <v>0</v>
      </c>
      <c r="F287">
        <v>79.500579000000002</v>
      </c>
      <c r="G287">
        <v>77.062983000000003</v>
      </c>
      <c r="H287">
        <v>68.412400000000005</v>
      </c>
      <c r="I287">
        <v>77.596973000000006</v>
      </c>
      <c r="J287">
        <v>81.378281000000001</v>
      </c>
      <c r="K287">
        <v>77.604973999999999</v>
      </c>
      <c r="L287">
        <v>75.275008</v>
      </c>
      <c r="M287">
        <v>76.598208</v>
      </c>
      <c r="N287">
        <v>-0.398368</v>
      </c>
      <c r="O287">
        <v>-0.761849</v>
      </c>
      <c r="P287">
        <v>0.51960399999999995</v>
      </c>
      <c r="Q287">
        <v>0.60700100000000001</v>
      </c>
      <c r="R287">
        <v>-0.97405699999999995</v>
      </c>
      <c r="S287">
        <v>-1.534659</v>
      </c>
      <c r="T287">
        <v>-0.69233900000000004</v>
      </c>
      <c r="U287">
        <v>0.63744599999999996</v>
      </c>
      <c r="V287">
        <v>2.5312199999999998</v>
      </c>
      <c r="W287">
        <v>4.0382199999999999</v>
      </c>
      <c r="X287">
        <v>1.896685</v>
      </c>
      <c r="Y287">
        <v>0.51375000000000004</v>
      </c>
      <c r="Z287">
        <v>3.5348809999999999</v>
      </c>
      <c r="AA287">
        <v>1.9567209999999999</v>
      </c>
      <c r="AB287">
        <v>1.864563</v>
      </c>
      <c r="AC287">
        <v>-2.9199830000000002</v>
      </c>
      <c r="AD287">
        <v>1.374595</v>
      </c>
      <c r="AE287">
        <v>2.6353140000000002</v>
      </c>
      <c r="AF287">
        <v>-6.2266000000000002E-2</v>
      </c>
      <c r="AG287">
        <v>-4.4995120000000002</v>
      </c>
      <c r="AH287">
        <v>7.6908839999999996</v>
      </c>
      <c r="AI287">
        <v>23.707736000000001</v>
      </c>
      <c r="AJ287">
        <v>-10.294817</v>
      </c>
      <c r="AK287">
        <v>-0.106848</v>
      </c>
      <c r="AL287">
        <v>4.9343560000000002</v>
      </c>
      <c r="AM287">
        <v>-0.67546099999999998</v>
      </c>
      <c r="AN287">
        <v>3.7501250000000002</v>
      </c>
      <c r="AO287">
        <v>-1.1244689999999999</v>
      </c>
      <c r="AP287">
        <v>2.1851569999999998</v>
      </c>
      <c r="AQ287">
        <v>-2.3572380000000002</v>
      </c>
      <c r="AR287">
        <v>2.2193399999999999</v>
      </c>
      <c r="AS287">
        <v>-3.419451</v>
      </c>
      <c r="AT287">
        <v>1.2236590000000001</v>
      </c>
      <c r="AU287">
        <v>-2.6640329999999999</v>
      </c>
      <c r="AV287">
        <v>1.350929</v>
      </c>
      <c r="AW287">
        <v>-0.581179</v>
      </c>
      <c r="AX287">
        <v>3.427937</v>
      </c>
      <c r="AY287">
        <v>-0.841588</v>
      </c>
      <c r="AZ287">
        <v>3.528651</v>
      </c>
      <c r="BA287">
        <v>-1.732701</v>
      </c>
      <c r="BB287">
        <v>2.6798000000000002</v>
      </c>
      <c r="BC287">
        <v>-2.4256139999999999</v>
      </c>
      <c r="BD287">
        <v>1.969867</v>
      </c>
      <c r="BE287">
        <v>-3.2016019999999998</v>
      </c>
      <c r="BF287">
        <v>0.97539900000000002</v>
      </c>
      <c r="BG287">
        <v>-2.6952240000000001</v>
      </c>
      <c r="BH287">
        <v>0.31032799999999999</v>
      </c>
      <c r="BI287">
        <v>-0.26765499999999998</v>
      </c>
      <c r="BJ287">
        <v>4.183217</v>
      </c>
      <c r="BK287">
        <v>-0.67915300000000001</v>
      </c>
      <c r="BL287">
        <v>3.0367470000000001</v>
      </c>
      <c r="BM287">
        <v>-1.3482940000000001</v>
      </c>
      <c r="BN287">
        <v>2.588009</v>
      </c>
      <c r="BO287">
        <v>-2.2357149999999999</v>
      </c>
      <c r="BP287">
        <v>0.70165599999999995</v>
      </c>
      <c r="BQ287">
        <v>-2.9825879999999998</v>
      </c>
      <c r="BR287">
        <v>0.55605899999999997</v>
      </c>
      <c r="BS287">
        <v>-2.6301169999999998</v>
      </c>
      <c r="BT287">
        <v>0.76422500000000004</v>
      </c>
      <c r="BU287">
        <v>-4.5742999999999999E-2</v>
      </c>
      <c r="BV287">
        <v>3.33569</v>
      </c>
      <c r="BW287">
        <v>-0.31841799999999998</v>
      </c>
      <c r="BX287">
        <v>3.3180019999999999</v>
      </c>
      <c r="BY287">
        <v>-1.348441</v>
      </c>
      <c r="BZ287">
        <v>1.8039430000000001</v>
      </c>
      <c r="CA287">
        <v>-2.1859630000000001</v>
      </c>
      <c r="CB287">
        <v>9.3213000000000004E-2</v>
      </c>
      <c r="CC287">
        <v>-2.4362300000000001</v>
      </c>
      <c r="CD287">
        <v>1.6515340000000001</v>
      </c>
      <c r="CE287">
        <v>-2.371305</v>
      </c>
      <c r="CF287">
        <v>0.209123</v>
      </c>
      <c r="CG287">
        <v>-0.33058100000000001</v>
      </c>
      <c r="CH287">
        <v>2.386088</v>
      </c>
      <c r="CI287">
        <v>-0.74117</v>
      </c>
      <c r="CJ287">
        <v>1.6472659999999999</v>
      </c>
      <c r="CK287">
        <v>-1.071863</v>
      </c>
      <c r="CL287">
        <v>1.463473</v>
      </c>
      <c r="CM287">
        <v>-2.049096</v>
      </c>
      <c r="CN287">
        <v>-0.15633</v>
      </c>
      <c r="CO287">
        <v>-2.8747989999999999</v>
      </c>
      <c r="CP287">
        <v>0.15578600000000001</v>
      </c>
      <c r="CQ287">
        <v>-2.7710710000000001</v>
      </c>
      <c r="CR287">
        <v>0.53306600000000004</v>
      </c>
      <c r="CS287">
        <v>0.43888199999999999</v>
      </c>
      <c r="CT287">
        <v>3.9970430000000001</v>
      </c>
      <c r="CU287">
        <v>-0.38804300000000003</v>
      </c>
      <c r="CV287">
        <v>2.014767</v>
      </c>
      <c r="CW287">
        <v>-1.0494790000000001</v>
      </c>
      <c r="CX287">
        <v>1.532009</v>
      </c>
      <c r="CY287">
        <v>-2.0288539999999999</v>
      </c>
      <c r="CZ287">
        <v>1.166833</v>
      </c>
      <c r="DA287">
        <v>-2.1023580000000002</v>
      </c>
      <c r="DB287">
        <v>-0.42376900000000001</v>
      </c>
      <c r="DC287">
        <v>-2.23726</v>
      </c>
      <c r="DD287">
        <v>2.2764259999999998</v>
      </c>
      <c r="DE287">
        <v>98.129064</v>
      </c>
      <c r="DF287">
        <v>81.099074999999999</v>
      </c>
      <c r="DG287">
        <v>89.160117</v>
      </c>
      <c r="DH287">
        <v>90.300820000000002</v>
      </c>
      <c r="DI287">
        <v>78.239886999999996</v>
      </c>
      <c r="DJ287">
        <v>94.980993999999995</v>
      </c>
      <c r="DK287">
        <v>104.850911</v>
      </c>
      <c r="DL287">
        <v>94.734543000000002</v>
      </c>
      <c r="DM287">
        <v>105.453283</v>
      </c>
      <c r="DN287">
        <v>78.341683000000003</v>
      </c>
      <c r="DO287">
        <v>121.993331</v>
      </c>
      <c r="DP287">
        <v>95.018111000000005</v>
      </c>
      <c r="DQ287">
        <v>111.568361</v>
      </c>
      <c r="DR287">
        <v>105.068068</v>
      </c>
      <c r="DS287">
        <v>113.836015</v>
      </c>
      <c r="DT287">
        <v>16.149228999999998</v>
      </c>
      <c r="DU287">
        <v>172.25610499999999</v>
      </c>
      <c r="DV287">
        <v>26.349101999999998</v>
      </c>
      <c r="DW287">
        <v>42.400362000000001</v>
      </c>
      <c r="DX287">
        <v>14.601108999999999</v>
      </c>
      <c r="DY287">
        <v>168.580669</v>
      </c>
      <c r="DZ287">
        <v>118.45</v>
      </c>
      <c r="EA287">
        <v>6.1219999999999999</v>
      </c>
      <c r="EB287">
        <v>713.3</v>
      </c>
      <c r="EC287">
        <v>123.49</v>
      </c>
      <c r="ED287">
        <v>0.502</v>
      </c>
      <c r="EE287">
        <v>34.5</v>
      </c>
      <c r="EF287">
        <v>120.36</v>
      </c>
      <c r="EG287">
        <v>5.78</v>
      </c>
      <c r="EH287">
        <v>684.2</v>
      </c>
      <c r="EI287">
        <v>120.32</v>
      </c>
      <c r="EJ287">
        <v>4.8929999999999998</v>
      </c>
      <c r="EK287">
        <v>543.59997599999997</v>
      </c>
      <c r="EL287">
        <v>18.971829</v>
      </c>
      <c r="EM287">
        <v>20.605868999999998</v>
      </c>
      <c r="EN287">
        <v>3.478183</v>
      </c>
      <c r="EO287">
        <v>-11.280944999999999</v>
      </c>
      <c r="EP287">
        <v>3.1018669999999999</v>
      </c>
      <c r="EQ287">
        <v>-13.773</v>
      </c>
      <c r="ER287">
        <v>99.210199000000003</v>
      </c>
      <c r="ES287">
        <v>20.991164000000001</v>
      </c>
      <c r="ET287">
        <v>97.689693000000005</v>
      </c>
      <c r="EU287">
        <v>0.13206799999999999</v>
      </c>
      <c r="EV287">
        <v>16724.677631999999</v>
      </c>
      <c r="EW287" t="s">
        <v>1173</v>
      </c>
      <c r="EX287" t="s">
        <v>1173</v>
      </c>
      <c r="EY287">
        <v>12566.686274</v>
      </c>
    </row>
    <row r="288" spans="1:155" x14ac:dyDescent="0.25">
      <c r="A288" s="741">
        <v>46299</v>
      </c>
      <c r="B288" s="740">
        <v>0.36797453703703703</v>
      </c>
      <c r="C288">
        <v>15780</v>
      </c>
      <c r="D288">
        <v>0</v>
      </c>
      <c r="E288">
        <v>0</v>
      </c>
      <c r="F288">
        <v>79.512878000000001</v>
      </c>
      <c r="G288">
        <v>77.079109000000003</v>
      </c>
      <c r="H288">
        <v>68.362279999999998</v>
      </c>
      <c r="I288">
        <v>77.585083999999995</v>
      </c>
      <c r="J288">
        <v>81.371055999999996</v>
      </c>
      <c r="K288">
        <v>77.714781000000002</v>
      </c>
      <c r="L288">
        <v>75.275816000000006</v>
      </c>
      <c r="M288">
        <v>76.726331999999999</v>
      </c>
      <c r="N288">
        <v>-0.35389799999999999</v>
      </c>
      <c r="O288">
        <v>-0.57398199999999999</v>
      </c>
      <c r="P288">
        <v>0.96181799999999995</v>
      </c>
      <c r="Q288">
        <v>0.81978300000000004</v>
      </c>
      <c r="R288">
        <v>-1.384142</v>
      </c>
      <c r="S288">
        <v>-2.039644</v>
      </c>
      <c r="T288">
        <v>-1.1718599999999999</v>
      </c>
      <c r="U288">
        <v>0.31824599999999997</v>
      </c>
      <c r="V288">
        <v>2.6679900000000001</v>
      </c>
      <c r="W288">
        <v>4.0947899999999997</v>
      </c>
      <c r="X288">
        <v>2.27766</v>
      </c>
      <c r="Y288">
        <v>0.22700999999999999</v>
      </c>
      <c r="Z288">
        <v>3.2333599999999998</v>
      </c>
      <c r="AA288">
        <v>1.9475260000000001</v>
      </c>
      <c r="AB288">
        <v>1.9634419999999999</v>
      </c>
      <c r="AC288">
        <v>-2.8458969999999999</v>
      </c>
      <c r="AD288">
        <v>1.81298</v>
      </c>
      <c r="AE288">
        <v>0.85529500000000003</v>
      </c>
      <c r="AF288">
        <v>-0.32055600000000001</v>
      </c>
      <c r="AG288">
        <v>-5.0584769999999999</v>
      </c>
      <c r="AH288">
        <v>7.7591210000000004</v>
      </c>
      <c r="AI288">
        <v>-1.6727810000000001</v>
      </c>
      <c r="AJ288">
        <v>-10.756335999999999</v>
      </c>
      <c r="AK288">
        <v>-7.4314000000000005E-2</v>
      </c>
      <c r="AL288">
        <v>4.9286659999999998</v>
      </c>
      <c r="AM288">
        <v>-0.68027400000000005</v>
      </c>
      <c r="AN288">
        <v>3.7710710000000001</v>
      </c>
      <c r="AO288">
        <v>-1.127426</v>
      </c>
      <c r="AP288">
        <v>2.1895820000000001</v>
      </c>
      <c r="AQ288">
        <v>-2.3764319999999999</v>
      </c>
      <c r="AR288">
        <v>2.2301639999999998</v>
      </c>
      <c r="AS288">
        <v>-3.4336150000000001</v>
      </c>
      <c r="AT288">
        <v>1.2232810000000001</v>
      </c>
      <c r="AU288">
        <v>-2.651888</v>
      </c>
      <c r="AV288">
        <v>1.3537779999999999</v>
      </c>
      <c r="AW288">
        <v>-0.60050499999999996</v>
      </c>
      <c r="AX288">
        <v>3.4193009999999999</v>
      </c>
      <c r="AY288">
        <v>-0.86230899999999999</v>
      </c>
      <c r="AZ288">
        <v>3.531539</v>
      </c>
      <c r="BA288">
        <v>-1.7427619999999999</v>
      </c>
      <c r="BB288">
        <v>2.6826430000000001</v>
      </c>
      <c r="BC288">
        <v>-2.4125459999999999</v>
      </c>
      <c r="BD288">
        <v>1.971792</v>
      </c>
      <c r="BE288">
        <v>-3.2024330000000001</v>
      </c>
      <c r="BF288">
        <v>0.97687999999999997</v>
      </c>
      <c r="BG288">
        <v>-2.6988370000000002</v>
      </c>
      <c r="BH288">
        <v>0.30537900000000001</v>
      </c>
      <c r="BI288">
        <v>-0.27769300000000002</v>
      </c>
      <c r="BJ288">
        <v>4.1834369999999996</v>
      </c>
      <c r="BK288">
        <v>-0.67615599999999998</v>
      </c>
      <c r="BL288">
        <v>3.0236299999999998</v>
      </c>
      <c r="BM288">
        <v>-1.36937</v>
      </c>
      <c r="BN288">
        <v>2.5779160000000001</v>
      </c>
      <c r="BO288">
        <v>-2.2398549999999999</v>
      </c>
      <c r="BP288">
        <v>0.69845699999999999</v>
      </c>
      <c r="BQ288">
        <v>-2.9871970000000001</v>
      </c>
      <c r="BR288">
        <v>0.52064999999999995</v>
      </c>
      <c r="BS288">
        <v>-2.6527099999999999</v>
      </c>
      <c r="BT288">
        <v>0.73621099999999995</v>
      </c>
      <c r="BU288">
        <v>-7.8845999999999999E-2</v>
      </c>
      <c r="BV288">
        <v>3.2903440000000002</v>
      </c>
      <c r="BW288">
        <v>-0.32749699999999998</v>
      </c>
      <c r="BX288">
        <v>3.2901400000000001</v>
      </c>
      <c r="BY288">
        <v>-1.3649260000000001</v>
      </c>
      <c r="BZ288">
        <v>1.7852220000000001</v>
      </c>
      <c r="CA288">
        <v>-2.2136079999999998</v>
      </c>
      <c r="CB288">
        <v>7.1670999999999999E-2</v>
      </c>
      <c r="CC288">
        <v>-2.4600810000000002</v>
      </c>
      <c r="CD288">
        <v>1.6144670000000001</v>
      </c>
      <c r="CE288">
        <v>-2.4132400000000001</v>
      </c>
      <c r="CF288">
        <v>0.161444</v>
      </c>
      <c r="CG288">
        <v>-0.35749599999999998</v>
      </c>
      <c r="CH288">
        <v>2.3811939999999998</v>
      </c>
      <c r="CI288">
        <v>-0.754413</v>
      </c>
      <c r="CJ288">
        <v>1.589825</v>
      </c>
      <c r="CK288">
        <v>-1.089647</v>
      </c>
      <c r="CL288">
        <v>1.4227069999999999</v>
      </c>
      <c r="CM288">
        <v>-2.0655169999999998</v>
      </c>
      <c r="CN288">
        <v>-0.17491899999999999</v>
      </c>
      <c r="CO288">
        <v>-2.8883610000000002</v>
      </c>
      <c r="CP288">
        <v>0.115067</v>
      </c>
      <c r="CQ288">
        <v>-2.8064049999999998</v>
      </c>
      <c r="CR288">
        <v>0.49929699999999999</v>
      </c>
      <c r="CS288">
        <v>0.39910499999999999</v>
      </c>
      <c r="CT288">
        <v>3.9502079999999999</v>
      </c>
      <c r="CU288">
        <v>-0.43334099999999998</v>
      </c>
      <c r="CV288">
        <v>1.966871</v>
      </c>
      <c r="CW288">
        <v>-1.0610390000000001</v>
      </c>
      <c r="CX288">
        <v>1.4811510000000001</v>
      </c>
      <c r="CY288">
        <v>-1.9854400000000001</v>
      </c>
      <c r="CZ288">
        <v>1.1348579999999999</v>
      </c>
      <c r="DA288">
        <v>-2.1100400000000001</v>
      </c>
      <c r="DB288">
        <v>-0.43143100000000001</v>
      </c>
      <c r="DC288">
        <v>-2.2472620000000001</v>
      </c>
      <c r="DD288">
        <v>2.2537630000000002</v>
      </c>
      <c r="DE288">
        <v>99.036287999999999</v>
      </c>
      <c r="DF288">
        <v>81.130197999999993</v>
      </c>
      <c r="DG288">
        <v>88.966132000000002</v>
      </c>
      <c r="DH288">
        <v>97.467034999999996</v>
      </c>
      <c r="DI288">
        <v>78.367301999999995</v>
      </c>
      <c r="DJ288">
        <v>95.025496000000004</v>
      </c>
      <c r="DK288">
        <v>105.32997899999999</v>
      </c>
      <c r="DL288">
        <v>95.190455999999998</v>
      </c>
      <c r="DM288">
        <v>110.779659</v>
      </c>
      <c r="DN288">
        <v>95.165128999999993</v>
      </c>
      <c r="DO288">
        <v>121.82031000000001</v>
      </c>
      <c r="DP288">
        <v>94.976095000000001</v>
      </c>
      <c r="DQ288">
        <v>111.83812500000001</v>
      </c>
      <c r="DR288">
        <v>131.291865</v>
      </c>
      <c r="DS288">
        <v>113.708196</v>
      </c>
      <c r="DT288">
        <v>16.287092000000001</v>
      </c>
      <c r="DU288">
        <v>174.478647</v>
      </c>
      <c r="DV288">
        <v>18.191165999999999</v>
      </c>
      <c r="DW288">
        <v>180.90213800000001</v>
      </c>
      <c r="DX288">
        <v>14.43652</v>
      </c>
      <c r="DY288">
        <v>168.56298100000001</v>
      </c>
      <c r="DZ288">
        <v>118.38</v>
      </c>
      <c r="EA288">
        <v>6.1390000000000002</v>
      </c>
      <c r="EB288">
        <v>718.9</v>
      </c>
      <c r="EC288">
        <v>120.85</v>
      </c>
      <c r="ED288">
        <v>5.9660000000000002</v>
      </c>
      <c r="EE288">
        <v>707</v>
      </c>
      <c r="EF288">
        <v>119.98</v>
      </c>
      <c r="EG288">
        <v>5.7779999999999996</v>
      </c>
      <c r="EH288">
        <v>685.2</v>
      </c>
      <c r="EI288">
        <v>120.339996</v>
      </c>
      <c r="EJ288">
        <v>4.8949999999999996</v>
      </c>
      <c r="EK288">
        <v>544</v>
      </c>
      <c r="EL288">
        <v>18.822849000000001</v>
      </c>
      <c r="EM288">
        <v>6.4642920000000004</v>
      </c>
      <c r="EN288">
        <v>3.2875299999999998</v>
      </c>
      <c r="EO288">
        <v>-11.063727999999999</v>
      </c>
      <c r="EP288">
        <v>-8.1370730000000009</v>
      </c>
      <c r="EQ288">
        <v>-14.043866</v>
      </c>
      <c r="ER288">
        <v>100.11905400000001</v>
      </c>
      <c r="ES288">
        <v>102.702549</v>
      </c>
      <c r="ET288">
        <v>97.682321999999999</v>
      </c>
      <c r="EU288">
        <v>0.11669300000000001</v>
      </c>
      <c r="EV288">
        <v>16736.609116</v>
      </c>
      <c r="EW288" t="s">
        <v>1173</v>
      </c>
      <c r="EX288" t="s">
        <v>1173</v>
      </c>
      <c r="EY288">
        <v>12575.750481999999</v>
      </c>
    </row>
    <row r="289" spans="1:155" x14ac:dyDescent="0.25">
      <c r="A289" s="741">
        <v>46299</v>
      </c>
      <c r="B289" s="740">
        <v>0.36866898148148147</v>
      </c>
      <c r="C289">
        <v>15840</v>
      </c>
      <c r="D289">
        <v>0</v>
      </c>
      <c r="E289">
        <v>0</v>
      </c>
      <c r="F289">
        <v>79.535480000000007</v>
      </c>
      <c r="G289">
        <v>77.016655999999998</v>
      </c>
      <c r="H289">
        <v>68.238296000000005</v>
      </c>
      <c r="I289">
        <v>77.602911000000006</v>
      </c>
      <c r="J289">
        <v>81.407670999999993</v>
      </c>
      <c r="K289">
        <v>77.802918000000005</v>
      </c>
      <c r="L289">
        <v>75.274497999999994</v>
      </c>
      <c r="M289">
        <v>76.887719000000004</v>
      </c>
      <c r="N289">
        <v>-0.36194599999999999</v>
      </c>
      <c r="O289">
        <v>-0.75778599999999996</v>
      </c>
      <c r="P289">
        <v>-0.158109</v>
      </c>
      <c r="Q289">
        <v>-0.29653600000000002</v>
      </c>
      <c r="R289">
        <v>-1.839021</v>
      </c>
      <c r="S289">
        <v>-2.3832149999999999</v>
      </c>
      <c r="T289">
        <v>-1.541385</v>
      </c>
      <c r="U289">
        <v>0.153308</v>
      </c>
      <c r="V289">
        <v>2.469903</v>
      </c>
      <c r="W289">
        <v>3.8181219999999998</v>
      </c>
      <c r="X289">
        <v>1.8399179999999999</v>
      </c>
      <c r="Y289">
        <v>9.3018000000000003E-2</v>
      </c>
      <c r="Z289">
        <v>3.0406550000000001</v>
      </c>
      <c r="AA289">
        <v>2.2265920000000001</v>
      </c>
      <c r="AB289">
        <v>1.8307089999999999</v>
      </c>
      <c r="AC289">
        <v>-2.7536070000000001</v>
      </c>
      <c r="AD289">
        <v>1.152693</v>
      </c>
      <c r="AE289">
        <v>-3.0203769999999999</v>
      </c>
      <c r="AF289">
        <v>-0.59858999999999996</v>
      </c>
      <c r="AG289">
        <v>-5.4848650000000001</v>
      </c>
      <c r="AH289">
        <v>8.1227210000000003</v>
      </c>
      <c r="AI289">
        <v>-8.4673780000000001</v>
      </c>
      <c r="AJ289">
        <v>-11.190950000000001</v>
      </c>
      <c r="AK289">
        <v>-0.119906</v>
      </c>
      <c r="AL289">
        <v>4.9055169999999997</v>
      </c>
      <c r="AM289">
        <v>-0.71148400000000001</v>
      </c>
      <c r="AN289">
        <v>3.7368549999999998</v>
      </c>
      <c r="AO289">
        <v>-1.1517740000000001</v>
      </c>
      <c r="AP289">
        <v>2.1846990000000002</v>
      </c>
      <c r="AQ289">
        <v>-2.3938709999999999</v>
      </c>
      <c r="AR289">
        <v>2.2258520000000002</v>
      </c>
      <c r="AS289">
        <v>-3.4556149999999999</v>
      </c>
      <c r="AT289">
        <v>1.2316579999999999</v>
      </c>
      <c r="AU289">
        <v>-2.6648010000000002</v>
      </c>
      <c r="AV289">
        <v>1.332184</v>
      </c>
      <c r="AW289">
        <v>-0.61735300000000004</v>
      </c>
      <c r="AX289">
        <v>3.414507</v>
      </c>
      <c r="AY289">
        <v>-0.87870099999999995</v>
      </c>
      <c r="AZ289">
        <v>3.532848</v>
      </c>
      <c r="BA289">
        <v>-1.717352</v>
      </c>
      <c r="BB289">
        <v>2.6633930000000001</v>
      </c>
      <c r="BC289">
        <v>-2.4208159999999999</v>
      </c>
      <c r="BD289">
        <v>1.9608129999999999</v>
      </c>
      <c r="BE289">
        <v>-3.2100620000000002</v>
      </c>
      <c r="BF289">
        <v>0.96745400000000004</v>
      </c>
      <c r="BG289">
        <v>-2.7166679999999999</v>
      </c>
      <c r="BH289">
        <v>0.29053099999999998</v>
      </c>
      <c r="BI289">
        <v>-0.267594</v>
      </c>
      <c r="BJ289">
        <v>4.16465</v>
      </c>
      <c r="BK289">
        <v>-0.69091999999999998</v>
      </c>
      <c r="BL289">
        <v>3.0107889999999999</v>
      </c>
      <c r="BM289">
        <v>-1.376741</v>
      </c>
      <c r="BN289">
        <v>2.5779770000000002</v>
      </c>
      <c r="BO289">
        <v>-2.2402579999999999</v>
      </c>
      <c r="BP289">
        <v>0.69390200000000002</v>
      </c>
      <c r="BQ289">
        <v>-2.9824950000000001</v>
      </c>
      <c r="BR289">
        <v>0.52548600000000001</v>
      </c>
      <c r="BS289">
        <v>-2.6348609999999999</v>
      </c>
      <c r="BT289">
        <v>0.76273599999999997</v>
      </c>
      <c r="BU289">
        <v>-8.0790000000000001E-2</v>
      </c>
      <c r="BV289">
        <v>3.319671</v>
      </c>
      <c r="BW289">
        <v>-0.32944099999999998</v>
      </c>
      <c r="BX289">
        <v>3.2985220000000002</v>
      </c>
      <c r="BY289">
        <v>-1.3453729999999999</v>
      </c>
      <c r="BZ289">
        <v>1.789282</v>
      </c>
      <c r="CA289">
        <v>-2.2053509999999998</v>
      </c>
      <c r="CB289">
        <v>9.0062000000000003E-2</v>
      </c>
      <c r="CC289">
        <v>-2.45078</v>
      </c>
      <c r="CD289">
        <v>1.647675</v>
      </c>
      <c r="CE289">
        <v>-2.4113600000000002</v>
      </c>
      <c r="CF289">
        <v>0.18235000000000001</v>
      </c>
      <c r="CG289">
        <v>-0.331951</v>
      </c>
      <c r="CH289">
        <v>2.377885</v>
      </c>
      <c r="CI289">
        <v>-0.76467799999999997</v>
      </c>
      <c r="CJ289">
        <v>1.6035649999999999</v>
      </c>
      <c r="CK289">
        <v>-1.0817540000000001</v>
      </c>
      <c r="CL289">
        <v>1.472521</v>
      </c>
      <c r="CM289">
        <v>-2.0534409999999998</v>
      </c>
      <c r="CN289">
        <v>-0.16370699999999999</v>
      </c>
      <c r="CO289">
        <v>-2.8757100000000002</v>
      </c>
      <c r="CP289">
        <v>0.114484</v>
      </c>
      <c r="CQ289">
        <v>-2.8172000000000001</v>
      </c>
      <c r="CR289">
        <v>0.51533399999999996</v>
      </c>
      <c r="CS289">
        <v>0.39713700000000002</v>
      </c>
      <c r="CT289">
        <v>3.988629</v>
      </c>
      <c r="CU289">
        <v>-0.395588</v>
      </c>
      <c r="CV289">
        <v>1.982836</v>
      </c>
      <c r="CW289">
        <v>-1.0644370000000001</v>
      </c>
      <c r="CX289">
        <v>1.5001690000000001</v>
      </c>
      <c r="CY289">
        <v>-1.9918100000000001</v>
      </c>
      <c r="CZ289">
        <v>1.1751020000000001</v>
      </c>
      <c r="DA289">
        <v>-2.1093069999999998</v>
      </c>
      <c r="DB289">
        <v>-0.43532399999999999</v>
      </c>
      <c r="DC289">
        <v>-2.2655379999999998</v>
      </c>
      <c r="DD289">
        <v>2.251757</v>
      </c>
      <c r="DE289">
        <v>99.944174000000004</v>
      </c>
      <c r="DF289">
        <v>81.533739999999995</v>
      </c>
      <c r="DG289">
        <v>89.243903000000003</v>
      </c>
      <c r="DH289">
        <v>103.771524</v>
      </c>
      <c r="DI289">
        <v>78.455830000000006</v>
      </c>
      <c r="DJ289">
        <v>95.196535999999995</v>
      </c>
      <c r="DK289">
        <v>106.409943</v>
      </c>
      <c r="DL289">
        <v>95.566063999999997</v>
      </c>
      <c r="DM289">
        <v>130.881573</v>
      </c>
      <c r="DN289">
        <v>101.32112499999999</v>
      </c>
      <c r="DO289">
        <v>121.932286</v>
      </c>
      <c r="DP289">
        <v>95.084418999999997</v>
      </c>
      <c r="DQ289">
        <v>112.09712</v>
      </c>
      <c r="DR289">
        <v>136.31843900000001</v>
      </c>
      <c r="DS289">
        <v>113.971109</v>
      </c>
      <c r="DT289">
        <v>16.42024</v>
      </c>
      <c r="DU289">
        <v>176.74191300000001</v>
      </c>
      <c r="DV289">
        <v>15.582181</v>
      </c>
      <c r="DW289">
        <v>189.73712</v>
      </c>
      <c r="DX289">
        <v>14.231889000000001</v>
      </c>
      <c r="DY289">
        <v>169.02929800000001</v>
      </c>
      <c r="DZ289">
        <v>118.15</v>
      </c>
      <c r="EA289">
        <v>6.1669999999999998</v>
      </c>
      <c r="EB289">
        <v>716.8</v>
      </c>
      <c r="EC289">
        <v>120.75</v>
      </c>
      <c r="ED289">
        <v>5.7389999999999999</v>
      </c>
      <c r="EE289">
        <v>680.5</v>
      </c>
      <c r="EF289">
        <v>119.98</v>
      </c>
      <c r="EG289">
        <v>5.7770000000000001</v>
      </c>
      <c r="EH289">
        <v>682.7</v>
      </c>
      <c r="EI289">
        <v>120.360001</v>
      </c>
      <c r="EJ289">
        <v>4.8949999999999996</v>
      </c>
      <c r="EK289">
        <v>544.20001200000002</v>
      </c>
      <c r="EL289">
        <v>18.977364999999999</v>
      </c>
      <c r="EM289">
        <v>3.714941</v>
      </c>
      <c r="EN289">
        <v>3.1913299999999998</v>
      </c>
      <c r="EO289">
        <v>-10.854644</v>
      </c>
      <c r="EP289">
        <v>-12.182319</v>
      </c>
      <c r="EQ289">
        <v>-14.38228</v>
      </c>
      <c r="ER289">
        <v>101.036559</v>
      </c>
      <c r="ES289">
        <v>106.15627499999999</v>
      </c>
      <c r="ET289">
        <v>97.876478000000006</v>
      </c>
      <c r="EU289">
        <v>0.11755599999999999</v>
      </c>
      <c r="EV289">
        <v>16748.570236</v>
      </c>
      <c r="EW289" t="s">
        <v>1173</v>
      </c>
      <c r="EX289" t="s">
        <v>1173</v>
      </c>
      <c r="EY289">
        <v>12584.817798</v>
      </c>
    </row>
    <row r="290" spans="1:155" x14ac:dyDescent="0.25">
      <c r="A290" s="741">
        <v>46299</v>
      </c>
      <c r="B290" s="740">
        <v>0.36936342592592591</v>
      </c>
      <c r="C290">
        <v>15900</v>
      </c>
      <c r="D290">
        <v>0</v>
      </c>
      <c r="E290">
        <v>0</v>
      </c>
      <c r="F290">
        <v>79.835273999999998</v>
      </c>
      <c r="G290">
        <v>77.091928999999993</v>
      </c>
      <c r="H290">
        <v>68.443770999999998</v>
      </c>
      <c r="I290">
        <v>77.597790000000003</v>
      </c>
      <c r="J290">
        <v>81.574871000000002</v>
      </c>
      <c r="K290">
        <v>77.881578000000005</v>
      </c>
      <c r="L290">
        <v>75.285691999999997</v>
      </c>
      <c r="M290">
        <v>76.981494999999995</v>
      </c>
      <c r="N290">
        <v>-0.35000700000000001</v>
      </c>
      <c r="O290">
        <v>-0.76758000000000004</v>
      </c>
      <c r="P290">
        <v>-0.85547600000000001</v>
      </c>
      <c r="Q290">
        <v>-1.1746989999999999</v>
      </c>
      <c r="R290">
        <v>-2.2406359999999999</v>
      </c>
      <c r="S290">
        <v>-2.6209259999999999</v>
      </c>
      <c r="T290">
        <v>-1.8212440000000001</v>
      </c>
      <c r="U290">
        <v>-0.15262400000000001</v>
      </c>
      <c r="V290">
        <v>2.5508310000000001</v>
      </c>
      <c r="W290">
        <v>3.3920759999999999</v>
      </c>
      <c r="X290">
        <v>1.3355999999999999</v>
      </c>
      <c r="Y290">
        <v>-0.192773</v>
      </c>
      <c r="Z290">
        <v>2.8605770000000001</v>
      </c>
      <c r="AA290">
        <v>2.3027920000000002</v>
      </c>
      <c r="AB290">
        <v>1.851375</v>
      </c>
      <c r="AC290">
        <v>-2.7156280000000002</v>
      </c>
      <c r="AD290">
        <v>0.69266799999999995</v>
      </c>
      <c r="AE290">
        <v>-4.4438060000000004</v>
      </c>
      <c r="AF290">
        <v>-0.82942499999999997</v>
      </c>
      <c r="AG290">
        <v>-5.7897189999999998</v>
      </c>
      <c r="AH290">
        <v>8.4178350000000002</v>
      </c>
      <c r="AI290">
        <v>-10.758691000000001</v>
      </c>
      <c r="AJ290">
        <v>-11.318549000000001</v>
      </c>
      <c r="AK290">
        <v>-0.113136</v>
      </c>
      <c r="AL290">
        <v>4.892576</v>
      </c>
      <c r="AM290">
        <v>-0.68753299999999995</v>
      </c>
      <c r="AN290">
        <v>3.72573</v>
      </c>
      <c r="AO290">
        <v>-1.1309400000000001</v>
      </c>
      <c r="AP290">
        <v>2.1561530000000002</v>
      </c>
      <c r="AQ290">
        <v>-2.3474919999999999</v>
      </c>
      <c r="AR290">
        <v>2.2149139999999998</v>
      </c>
      <c r="AS290">
        <v>-3.4067289999999999</v>
      </c>
      <c r="AT290">
        <v>1.2013990000000001</v>
      </c>
      <c r="AU290">
        <v>-2.642353</v>
      </c>
      <c r="AV290">
        <v>1.309307</v>
      </c>
      <c r="AW290">
        <v>-0.60475500000000004</v>
      </c>
      <c r="AX290">
        <v>3.3980700000000001</v>
      </c>
      <c r="AY290">
        <v>-0.85407</v>
      </c>
      <c r="AZ290">
        <v>3.4846729999999999</v>
      </c>
      <c r="BA290">
        <v>-1.7195879999999999</v>
      </c>
      <c r="BB290">
        <v>2.6585079999999999</v>
      </c>
      <c r="BC290">
        <v>-2.3793639999999998</v>
      </c>
      <c r="BD290">
        <v>1.9577659999999999</v>
      </c>
      <c r="BE290">
        <v>-3.1741980000000001</v>
      </c>
      <c r="BF290">
        <v>0.96341299999999996</v>
      </c>
      <c r="BG290">
        <v>-2.6840790000000001</v>
      </c>
      <c r="BH290">
        <v>0.293383</v>
      </c>
      <c r="BI290">
        <v>-0.26982400000000001</v>
      </c>
      <c r="BJ290">
        <v>4.1870039999999999</v>
      </c>
      <c r="BK290">
        <v>-0.664238</v>
      </c>
      <c r="BL290">
        <v>3.0060470000000001</v>
      </c>
      <c r="BM290">
        <v>-1.3819779999999999</v>
      </c>
      <c r="BN290">
        <v>2.557277</v>
      </c>
      <c r="BO290">
        <v>-2.2119659999999999</v>
      </c>
      <c r="BP290">
        <v>0.68329700000000004</v>
      </c>
      <c r="BQ290">
        <v>-2.9569559999999999</v>
      </c>
      <c r="BR290">
        <v>0.54299900000000001</v>
      </c>
      <c r="BS290">
        <v>-2.6511279999999999</v>
      </c>
      <c r="BT290">
        <v>0.748861</v>
      </c>
      <c r="BU290">
        <v>-7.8974000000000003E-2</v>
      </c>
      <c r="BV290">
        <v>3.3104439999999999</v>
      </c>
      <c r="BW290">
        <v>-0.358597</v>
      </c>
      <c r="BX290">
        <v>3.3105769999999999</v>
      </c>
      <c r="BY290">
        <v>-1.357308</v>
      </c>
      <c r="BZ290">
        <v>1.7917700000000001</v>
      </c>
      <c r="CA290">
        <v>-2.200529</v>
      </c>
      <c r="CB290">
        <v>8.7012999999999993E-2</v>
      </c>
      <c r="CC290">
        <v>-2.4437989999999998</v>
      </c>
      <c r="CD290">
        <v>1.657378</v>
      </c>
      <c r="CE290">
        <v>-2.3974220000000002</v>
      </c>
      <c r="CF290">
        <v>0.19606999999999999</v>
      </c>
      <c r="CG290">
        <v>-0.32515300000000003</v>
      </c>
      <c r="CH290">
        <v>2.390498</v>
      </c>
      <c r="CI290">
        <v>-0.76402999999999999</v>
      </c>
      <c r="CJ290">
        <v>1.5996010000000001</v>
      </c>
      <c r="CK290">
        <v>-1.062292</v>
      </c>
      <c r="CL290">
        <v>1.4494959999999999</v>
      </c>
      <c r="CM290">
        <v>-2.0561970000000001</v>
      </c>
      <c r="CN290">
        <v>-0.16800300000000001</v>
      </c>
      <c r="CO290">
        <v>-2.8948749999999999</v>
      </c>
      <c r="CP290">
        <v>0.129664</v>
      </c>
      <c r="CQ290">
        <v>-2.7908149999999998</v>
      </c>
      <c r="CR290">
        <v>0.52081</v>
      </c>
      <c r="CS290">
        <v>0.39661000000000002</v>
      </c>
      <c r="CT290">
        <v>3.987279</v>
      </c>
      <c r="CU290">
        <v>-0.414516</v>
      </c>
      <c r="CV290">
        <v>1.9810209999999999</v>
      </c>
      <c r="CW290">
        <v>-1.061169</v>
      </c>
      <c r="CX290">
        <v>1.464378</v>
      </c>
      <c r="CY290">
        <v>-2.009255</v>
      </c>
      <c r="CZ290">
        <v>1.1356029999999999</v>
      </c>
      <c r="DA290">
        <v>-2.0870340000000001</v>
      </c>
      <c r="DB290">
        <v>-0.44732100000000002</v>
      </c>
      <c r="DC290">
        <v>-2.2766419999999998</v>
      </c>
      <c r="DD290">
        <v>2.2452869999999998</v>
      </c>
      <c r="DE290">
        <v>100.276579</v>
      </c>
      <c r="DF290">
        <v>82.014690000000002</v>
      </c>
      <c r="DG290">
        <v>89.748838000000006</v>
      </c>
      <c r="DH290">
        <v>104.052947</v>
      </c>
      <c r="DI290">
        <v>79.008861999999993</v>
      </c>
      <c r="DJ290">
        <v>95.546824999999998</v>
      </c>
      <c r="DK290">
        <v>107.03772600000001</v>
      </c>
      <c r="DL290">
        <v>96.062614999999994</v>
      </c>
      <c r="DM290">
        <v>133.13452799999999</v>
      </c>
      <c r="DN290">
        <v>99.015894000000003</v>
      </c>
      <c r="DO290">
        <v>122.424868</v>
      </c>
      <c r="DP290">
        <v>95.454414999999997</v>
      </c>
      <c r="DQ290">
        <v>112.297156</v>
      </c>
      <c r="DR290">
        <v>139.315472</v>
      </c>
      <c r="DS290">
        <v>114.686592</v>
      </c>
      <c r="DT290">
        <v>16.440650000000002</v>
      </c>
      <c r="DU290">
        <v>177.424577</v>
      </c>
      <c r="DV290">
        <v>14.262066000000001</v>
      </c>
      <c r="DW290">
        <v>190.01207199999999</v>
      </c>
      <c r="DX290">
        <v>14.052721</v>
      </c>
      <c r="DY290">
        <v>170.21365599999999</v>
      </c>
      <c r="DZ290">
        <v>117.93</v>
      </c>
      <c r="EA290">
        <v>6.19</v>
      </c>
      <c r="EB290">
        <v>718</v>
      </c>
      <c r="EC290">
        <v>121.16</v>
      </c>
      <c r="ED290">
        <v>5.62</v>
      </c>
      <c r="EE290">
        <v>669</v>
      </c>
      <c r="EF290">
        <v>120.04</v>
      </c>
      <c r="EG290">
        <v>5.7839999999999998</v>
      </c>
      <c r="EH290">
        <v>680.7</v>
      </c>
      <c r="EI290">
        <v>120.25</v>
      </c>
      <c r="EJ290">
        <v>4.891</v>
      </c>
      <c r="EK290">
        <v>543.29998799999998</v>
      </c>
      <c r="EL290">
        <v>19.240490000000001</v>
      </c>
      <c r="EM290">
        <v>3.5735679999999999</v>
      </c>
      <c r="EN290">
        <v>3.3615550000000001</v>
      </c>
      <c r="EO290">
        <v>-10.822654999999999</v>
      </c>
      <c r="EP290">
        <v>-14.332259000000001</v>
      </c>
      <c r="EQ290">
        <v>-14.680104</v>
      </c>
      <c r="ER290">
        <v>101.311744</v>
      </c>
      <c r="ES290">
        <v>106.261988</v>
      </c>
      <c r="ET290">
        <v>98.367981999999998</v>
      </c>
      <c r="EU290">
        <v>0.118897</v>
      </c>
      <c r="EV290">
        <v>16760.561995</v>
      </c>
      <c r="EW290" t="s">
        <v>1173</v>
      </c>
      <c r="EX290" t="s">
        <v>1173</v>
      </c>
      <c r="EY290">
        <v>12593.878033000001</v>
      </c>
    </row>
    <row r="291" spans="1:155" x14ac:dyDescent="0.25">
      <c r="A291" s="741">
        <v>46299</v>
      </c>
      <c r="B291" s="740">
        <v>0.37005787037037036</v>
      </c>
      <c r="C291">
        <v>15960</v>
      </c>
      <c r="D291">
        <v>0</v>
      </c>
      <c r="E291">
        <v>0</v>
      </c>
      <c r="F291">
        <v>79.943315999999996</v>
      </c>
      <c r="G291">
        <v>77.057479999999998</v>
      </c>
      <c r="H291">
        <v>68.448558000000006</v>
      </c>
      <c r="I291">
        <v>77.610575999999995</v>
      </c>
      <c r="J291">
        <v>81.740161000000001</v>
      </c>
      <c r="K291">
        <v>77.922563999999994</v>
      </c>
      <c r="L291">
        <v>75.281158000000005</v>
      </c>
      <c r="M291">
        <v>77.025011000000006</v>
      </c>
      <c r="N291">
        <v>-0.30841400000000002</v>
      </c>
      <c r="O291">
        <v>-0.87353000000000003</v>
      </c>
      <c r="P291">
        <v>-1.4544189999999999</v>
      </c>
      <c r="Q291">
        <v>-1.77667</v>
      </c>
      <c r="R291">
        <v>-2.481268</v>
      </c>
      <c r="S291">
        <v>-2.77678</v>
      </c>
      <c r="T291">
        <v>-2.0196999999999998</v>
      </c>
      <c r="U291">
        <v>-0.38339299999999998</v>
      </c>
      <c r="V291">
        <v>2.526888</v>
      </c>
      <c r="W291">
        <v>3.1355279999999999</v>
      </c>
      <c r="X291">
        <v>0.92647500000000005</v>
      </c>
      <c r="Y291">
        <v>-0.43726900000000002</v>
      </c>
      <c r="Z291">
        <v>2.7345549999999998</v>
      </c>
      <c r="AA291">
        <v>2.225015</v>
      </c>
      <c r="AB291">
        <v>1.891338</v>
      </c>
      <c r="AC291">
        <v>-2.7194600000000002</v>
      </c>
      <c r="AD291">
        <v>0.48603099999999999</v>
      </c>
      <c r="AE291">
        <v>-5.4129690000000004</v>
      </c>
      <c r="AF291">
        <v>-1.048116</v>
      </c>
      <c r="AG291">
        <v>-6.0003099999999998</v>
      </c>
      <c r="AH291">
        <v>8.4759899999999995</v>
      </c>
      <c r="AI291">
        <v>-12.348617000000001</v>
      </c>
      <c r="AJ291">
        <v>-11.548342</v>
      </c>
      <c r="AK291">
        <v>-0.12031699999999999</v>
      </c>
      <c r="AL291">
        <v>4.8899010000000001</v>
      </c>
      <c r="AM291">
        <v>-0.66710499999999995</v>
      </c>
      <c r="AN291">
        <v>3.7069700000000001</v>
      </c>
      <c r="AO291">
        <v>-1.125723</v>
      </c>
      <c r="AP291">
        <v>2.1392389999999999</v>
      </c>
      <c r="AQ291">
        <v>-2.3353100000000002</v>
      </c>
      <c r="AR291">
        <v>2.2262019999999998</v>
      </c>
      <c r="AS291">
        <v>-3.4311090000000002</v>
      </c>
      <c r="AT291">
        <v>1.204898</v>
      </c>
      <c r="AU291">
        <v>-2.658318</v>
      </c>
      <c r="AV291">
        <v>1.308656</v>
      </c>
      <c r="AW291">
        <v>-0.60552099999999998</v>
      </c>
      <c r="AX291">
        <v>3.3812199999999999</v>
      </c>
      <c r="AY291">
        <v>-0.85483600000000004</v>
      </c>
      <c r="AZ291">
        <v>3.4776539999999998</v>
      </c>
      <c r="BA291">
        <v>-1.7034990000000001</v>
      </c>
      <c r="BB291">
        <v>2.629788</v>
      </c>
      <c r="BC291">
        <v>-2.3651800000000001</v>
      </c>
      <c r="BD291">
        <v>1.9382280000000001</v>
      </c>
      <c r="BE291">
        <v>-3.187503</v>
      </c>
      <c r="BF291">
        <v>0.96172599999999997</v>
      </c>
      <c r="BG291">
        <v>-2.6839200000000001</v>
      </c>
      <c r="BH291">
        <v>0.292796</v>
      </c>
      <c r="BI291">
        <v>-0.25330999999999998</v>
      </c>
      <c r="BJ291">
        <v>4.1309579999999997</v>
      </c>
      <c r="BK291">
        <v>-0.65132000000000001</v>
      </c>
      <c r="BL291">
        <v>2.980718</v>
      </c>
      <c r="BM291">
        <v>-1.357934</v>
      </c>
      <c r="BN291">
        <v>2.5591339999999998</v>
      </c>
      <c r="BO291">
        <v>-2.2198310000000001</v>
      </c>
      <c r="BP291">
        <v>0.68515999999999999</v>
      </c>
      <c r="BQ291">
        <v>-2.949049</v>
      </c>
      <c r="BR291">
        <v>0.50913299999999995</v>
      </c>
      <c r="BS291">
        <v>-2.6522209999999999</v>
      </c>
      <c r="BT291">
        <v>0.70854499999999998</v>
      </c>
      <c r="BU291">
        <v>-9.6199999999999994E-2</v>
      </c>
      <c r="BV291">
        <v>3.282273</v>
      </c>
      <c r="BW291">
        <v>-0.34023500000000001</v>
      </c>
      <c r="BX291">
        <v>3.250651</v>
      </c>
      <c r="BY291">
        <v>-1.3537650000000001</v>
      </c>
      <c r="BZ291">
        <v>1.7494449999999999</v>
      </c>
      <c r="CA291">
        <v>-2.1972160000000001</v>
      </c>
      <c r="CB291">
        <v>4.2268E-2</v>
      </c>
      <c r="CC291">
        <v>-2.4821040000000001</v>
      </c>
      <c r="CD291">
        <v>1.5842849999999999</v>
      </c>
      <c r="CE291">
        <v>-2.4088270000000001</v>
      </c>
      <c r="CF291">
        <v>0.157698</v>
      </c>
      <c r="CG291">
        <v>-0.367255</v>
      </c>
      <c r="CH291">
        <v>2.3463699999999998</v>
      </c>
      <c r="CI291">
        <v>-0.78431600000000001</v>
      </c>
      <c r="CJ291">
        <v>1.589067</v>
      </c>
      <c r="CK291">
        <v>-1.081078</v>
      </c>
      <c r="CL291">
        <v>1.423867</v>
      </c>
      <c r="CM291">
        <v>-2.0467379999999999</v>
      </c>
      <c r="CN291">
        <v>-0.18652299999999999</v>
      </c>
      <c r="CO291">
        <v>-2.8921250000000001</v>
      </c>
      <c r="CP291">
        <v>9.1221999999999998E-2</v>
      </c>
      <c r="CQ291">
        <v>-2.815509</v>
      </c>
      <c r="CR291">
        <v>0.492087</v>
      </c>
      <c r="CS291">
        <v>0.38635199999999997</v>
      </c>
      <c r="CT291">
        <v>3.96102</v>
      </c>
      <c r="CU291">
        <v>-0.41644700000000001</v>
      </c>
      <c r="CV291">
        <v>1.9703440000000001</v>
      </c>
      <c r="CW291">
        <v>-1.064954</v>
      </c>
      <c r="CX291">
        <v>1.4810399999999999</v>
      </c>
      <c r="CY291">
        <v>-2.0495109999999999</v>
      </c>
      <c r="CZ291">
        <v>1.1614979999999999</v>
      </c>
      <c r="DA291">
        <v>-2.1152549999999999</v>
      </c>
      <c r="DB291">
        <v>-0.43293399999999999</v>
      </c>
      <c r="DC291">
        <v>-2.2450600000000001</v>
      </c>
      <c r="DD291">
        <v>2.2570380000000001</v>
      </c>
      <c r="DE291">
        <v>100.617709</v>
      </c>
      <c r="DF291">
        <v>82.492365000000007</v>
      </c>
      <c r="DG291">
        <v>89.345732999999996</v>
      </c>
      <c r="DH291">
        <v>103.498085</v>
      </c>
      <c r="DI291">
        <v>78.292062999999999</v>
      </c>
      <c r="DJ291">
        <v>95.323533999999995</v>
      </c>
      <c r="DK291">
        <v>107.24530900000001</v>
      </c>
      <c r="DL291">
        <v>96.416550999999998</v>
      </c>
      <c r="DM291">
        <v>133.70797400000001</v>
      </c>
      <c r="DN291">
        <v>95.345681999999996</v>
      </c>
      <c r="DO291">
        <v>122.781015</v>
      </c>
      <c r="DP291">
        <v>95.196303999999998</v>
      </c>
      <c r="DQ291">
        <v>112.61688100000001</v>
      </c>
      <c r="DR291">
        <v>142.943445</v>
      </c>
      <c r="DS291">
        <v>114.869022</v>
      </c>
      <c r="DT291">
        <v>16.442934000000001</v>
      </c>
      <c r="DU291">
        <v>177.721881</v>
      </c>
      <c r="DV291">
        <v>13.274239</v>
      </c>
      <c r="DW291">
        <v>188.58735899999999</v>
      </c>
      <c r="DX291">
        <v>13.909708</v>
      </c>
      <c r="DY291">
        <v>169.00869399999999</v>
      </c>
      <c r="DZ291">
        <v>118.27</v>
      </c>
      <c r="EA291">
        <v>6.1660000000000004</v>
      </c>
      <c r="EB291">
        <v>722</v>
      </c>
      <c r="EC291">
        <v>121.27</v>
      </c>
      <c r="ED291">
        <v>5.5140000000000002</v>
      </c>
      <c r="EE291">
        <v>652.5</v>
      </c>
      <c r="EF291">
        <v>119.94</v>
      </c>
      <c r="EG291">
        <v>5.7679999999999998</v>
      </c>
      <c r="EH291">
        <v>678.8</v>
      </c>
      <c r="EI291">
        <v>120.290001</v>
      </c>
      <c r="EJ291">
        <v>4.8929999999999998</v>
      </c>
      <c r="EK291">
        <v>543.70001200000002</v>
      </c>
      <c r="EL291">
        <v>19.295065999999998</v>
      </c>
      <c r="EM291">
        <v>3.6424029999999998</v>
      </c>
      <c r="EN291">
        <v>3.3705150000000001</v>
      </c>
      <c r="EO291">
        <v>-10.819076000000001</v>
      </c>
      <c r="EP291">
        <v>-15.991020000000001</v>
      </c>
      <c r="EQ291">
        <v>-14.918856999999999</v>
      </c>
      <c r="ER291">
        <v>101.431364</v>
      </c>
      <c r="ES291">
        <v>105.71308399999999</v>
      </c>
      <c r="ET291">
        <v>97.867907000000002</v>
      </c>
      <c r="EU291">
        <v>0.107769</v>
      </c>
      <c r="EV291">
        <v>16772.568240000001</v>
      </c>
      <c r="EW291" t="s">
        <v>1173</v>
      </c>
      <c r="EX291" t="s">
        <v>1173</v>
      </c>
      <c r="EY291">
        <v>12602.944715</v>
      </c>
    </row>
    <row r="292" spans="1:155" x14ac:dyDescent="0.25">
      <c r="A292" s="741">
        <v>46299</v>
      </c>
      <c r="B292" s="740">
        <v>0.3707523148148148</v>
      </c>
      <c r="C292">
        <v>16020</v>
      </c>
      <c r="D292">
        <v>0</v>
      </c>
      <c r="E292">
        <v>0</v>
      </c>
      <c r="F292">
        <v>80.105272999999997</v>
      </c>
      <c r="G292">
        <v>77.096531999999996</v>
      </c>
      <c r="H292">
        <v>68.534829999999999</v>
      </c>
      <c r="I292">
        <v>77.645562999999996</v>
      </c>
      <c r="J292">
        <v>81.843705</v>
      </c>
      <c r="K292">
        <v>77.990791999999999</v>
      </c>
      <c r="L292">
        <v>75.283111000000005</v>
      </c>
      <c r="M292">
        <v>77.080055000000002</v>
      </c>
      <c r="N292">
        <v>-0.361483</v>
      </c>
      <c r="O292">
        <v>-0.94006400000000001</v>
      </c>
      <c r="P292">
        <v>-1.8860509999999999</v>
      </c>
      <c r="Q292">
        <v>-2.2208329999999998</v>
      </c>
      <c r="R292">
        <v>-2.7834469999999998</v>
      </c>
      <c r="S292">
        <v>-3.0972019999999998</v>
      </c>
      <c r="T292">
        <v>-2.2544400000000002</v>
      </c>
      <c r="U292">
        <v>-0.44506200000000001</v>
      </c>
      <c r="V292">
        <v>2.4625400000000002</v>
      </c>
      <c r="W292">
        <v>3.093772</v>
      </c>
      <c r="X292">
        <v>0.54074100000000003</v>
      </c>
      <c r="Y292">
        <v>-0.64552699999999996</v>
      </c>
      <c r="Z292">
        <v>2.5070510000000001</v>
      </c>
      <c r="AA292">
        <v>2.2437239999999998</v>
      </c>
      <c r="AB292">
        <v>1.820668</v>
      </c>
      <c r="AC292">
        <v>-2.742375</v>
      </c>
      <c r="AD292">
        <v>7.0030999999999996E-2</v>
      </c>
      <c r="AE292">
        <v>-6.0594270000000003</v>
      </c>
      <c r="AF292">
        <v>-1.1549130000000001</v>
      </c>
      <c r="AG292">
        <v>-6.1900329999999997</v>
      </c>
      <c r="AH292">
        <v>8.5440450000000006</v>
      </c>
      <c r="AI292">
        <v>-5.6164009999999998</v>
      </c>
      <c r="AJ292">
        <v>-11.696941000000001</v>
      </c>
      <c r="AK292">
        <v>-0.14149500000000001</v>
      </c>
      <c r="AL292">
        <v>4.8824690000000004</v>
      </c>
      <c r="AM292">
        <v>-0.69171300000000002</v>
      </c>
      <c r="AN292">
        <v>3.6862010000000001</v>
      </c>
      <c r="AO292">
        <v>-1.138895</v>
      </c>
      <c r="AP292">
        <v>2.1500810000000001</v>
      </c>
      <c r="AQ292">
        <v>-2.3559260000000002</v>
      </c>
      <c r="AR292">
        <v>2.2098429999999998</v>
      </c>
      <c r="AS292">
        <v>-3.4132380000000002</v>
      </c>
      <c r="AT292">
        <v>1.2051050000000001</v>
      </c>
      <c r="AU292">
        <v>-2.6618219999999999</v>
      </c>
      <c r="AV292">
        <v>1.3139339999999999</v>
      </c>
      <c r="AW292">
        <v>-0.622637</v>
      </c>
      <c r="AX292">
        <v>3.3839739999999998</v>
      </c>
      <c r="AY292">
        <v>-0.87149600000000005</v>
      </c>
      <c r="AZ292">
        <v>3.4981179999999998</v>
      </c>
      <c r="BA292">
        <v>-1.710205</v>
      </c>
      <c r="BB292">
        <v>2.6507019999999999</v>
      </c>
      <c r="BC292">
        <v>-2.3876949999999999</v>
      </c>
      <c r="BD292">
        <v>1.9421200000000001</v>
      </c>
      <c r="BE292">
        <v>-3.204688</v>
      </c>
      <c r="BF292">
        <v>0.95987599999999995</v>
      </c>
      <c r="BG292">
        <v>-2.7089780000000001</v>
      </c>
      <c r="BH292">
        <v>0.283802</v>
      </c>
      <c r="BI292">
        <v>-0.27617799999999998</v>
      </c>
      <c r="BJ292">
        <v>4.1557659999999998</v>
      </c>
      <c r="BK292">
        <v>-0.69431900000000002</v>
      </c>
      <c r="BL292">
        <v>2.995911</v>
      </c>
      <c r="BM292">
        <v>-1.3597710000000001</v>
      </c>
      <c r="BN292">
        <v>2.5532900000000001</v>
      </c>
      <c r="BO292">
        <v>-2.2141280000000001</v>
      </c>
      <c r="BP292">
        <v>0.68806800000000001</v>
      </c>
      <c r="BQ292">
        <v>-2.9693320000000001</v>
      </c>
      <c r="BR292">
        <v>0.50040899999999999</v>
      </c>
      <c r="BS292">
        <v>-2.6479970000000002</v>
      </c>
      <c r="BT292">
        <v>0.72289999999999999</v>
      </c>
      <c r="BU292">
        <v>-9.9756999999999998E-2</v>
      </c>
      <c r="BV292">
        <v>3.283792</v>
      </c>
      <c r="BW292">
        <v>-0.34101900000000002</v>
      </c>
      <c r="BX292">
        <v>3.2657180000000001</v>
      </c>
      <c r="BY292">
        <v>-1.337666</v>
      </c>
      <c r="BZ292">
        <v>1.7629440000000001</v>
      </c>
      <c r="CA292">
        <v>-2.1803900000000001</v>
      </c>
      <c r="CB292">
        <v>8.2135E-2</v>
      </c>
      <c r="CC292">
        <v>-2.4521449999999998</v>
      </c>
      <c r="CD292">
        <v>1.6241969999999999</v>
      </c>
      <c r="CE292">
        <v>-2.3951020000000001</v>
      </c>
      <c r="CF292">
        <v>0.15542500000000001</v>
      </c>
      <c r="CG292">
        <v>-0.35612300000000002</v>
      </c>
      <c r="CH292">
        <v>2.343744</v>
      </c>
      <c r="CI292">
        <v>-0.78880600000000001</v>
      </c>
      <c r="CJ292">
        <v>1.5712269999999999</v>
      </c>
      <c r="CK292">
        <v>-1.058125</v>
      </c>
      <c r="CL292">
        <v>1.449959</v>
      </c>
      <c r="CM292">
        <v>-2.0339469999999999</v>
      </c>
      <c r="CN292">
        <v>-0.189722</v>
      </c>
      <c r="CO292">
        <v>-2.8893040000000001</v>
      </c>
      <c r="CP292">
        <v>7.6835000000000001E-2</v>
      </c>
      <c r="CQ292">
        <v>-2.8011889999999999</v>
      </c>
      <c r="CR292">
        <v>0.48093999999999998</v>
      </c>
      <c r="CS292">
        <v>0.40429500000000002</v>
      </c>
      <c r="CT292">
        <v>3.9567100000000002</v>
      </c>
      <c r="CU292">
        <v>-0.39998099999999998</v>
      </c>
      <c r="CV292">
        <v>1.9660219999999999</v>
      </c>
      <c r="CW292">
        <v>-1.0595779999999999</v>
      </c>
      <c r="CX292">
        <v>1.4729490000000001</v>
      </c>
      <c r="CY292">
        <v>-2.0747949999999999</v>
      </c>
      <c r="CZ292">
        <v>1.1478680000000001</v>
      </c>
      <c r="DA292">
        <v>-2.1127729999999998</v>
      </c>
      <c r="DB292">
        <v>-0.43138300000000002</v>
      </c>
      <c r="DC292">
        <v>-2.2764229999999999</v>
      </c>
      <c r="DD292">
        <v>2.2509049999999999</v>
      </c>
      <c r="DE292">
        <v>100.284048</v>
      </c>
      <c r="DF292">
        <v>81.668886999999998</v>
      </c>
      <c r="DG292">
        <v>89.712204</v>
      </c>
      <c r="DH292">
        <v>103.781097</v>
      </c>
      <c r="DI292">
        <v>79.203744999999998</v>
      </c>
      <c r="DJ292">
        <v>95.569344000000001</v>
      </c>
      <c r="DK292">
        <v>107.272919</v>
      </c>
      <c r="DL292">
        <v>96.315285000000003</v>
      </c>
      <c r="DM292">
        <v>135.75496999999999</v>
      </c>
      <c r="DN292">
        <v>93.820725999999993</v>
      </c>
      <c r="DO292">
        <v>122.787147</v>
      </c>
      <c r="DP292">
        <v>95.359016999999994</v>
      </c>
      <c r="DQ292">
        <v>112.322093</v>
      </c>
      <c r="DR292">
        <v>145.82940400000001</v>
      </c>
      <c r="DS292">
        <v>114.81362799999999</v>
      </c>
      <c r="DT292">
        <v>16.382919999999999</v>
      </c>
      <c r="DU292">
        <v>176.78147000000001</v>
      </c>
      <c r="DV292">
        <v>12.748156</v>
      </c>
      <c r="DW292">
        <v>189.23474400000001</v>
      </c>
      <c r="DX292">
        <v>13.855039</v>
      </c>
      <c r="DY292">
        <v>169.725956</v>
      </c>
      <c r="DZ292">
        <v>118.03</v>
      </c>
      <c r="EA292">
        <v>6.202</v>
      </c>
      <c r="EB292">
        <v>718</v>
      </c>
      <c r="EC292">
        <v>121.21</v>
      </c>
      <c r="ED292">
        <v>5.4530000000000003</v>
      </c>
      <c r="EE292">
        <v>646.4</v>
      </c>
      <c r="EF292">
        <v>119.94</v>
      </c>
      <c r="EG292">
        <v>5.7539999999999996</v>
      </c>
      <c r="EH292">
        <v>676.8</v>
      </c>
      <c r="EI292">
        <v>120.199997</v>
      </c>
      <c r="EJ292">
        <v>4.8899999999999997</v>
      </c>
      <c r="EK292">
        <v>543</v>
      </c>
      <c r="EL292">
        <v>19.457224</v>
      </c>
      <c r="EM292">
        <v>11.276551</v>
      </c>
      <c r="EN292">
        <v>3.3134269999999999</v>
      </c>
      <c r="EO292">
        <v>-10.913179</v>
      </c>
      <c r="EP292">
        <v>-16.892952000000001</v>
      </c>
      <c r="EQ292">
        <v>-15.010368</v>
      </c>
      <c r="ER292">
        <v>101.05252400000001</v>
      </c>
      <c r="ES292">
        <v>105.962853</v>
      </c>
      <c r="ET292">
        <v>98.165869000000001</v>
      </c>
      <c r="EU292">
        <v>0.107354</v>
      </c>
      <c r="EV292">
        <v>16784.561972</v>
      </c>
      <c r="EW292" t="s">
        <v>1173</v>
      </c>
      <c r="EX292" t="s">
        <v>1173</v>
      </c>
      <c r="EY292">
        <v>12612.010318000001</v>
      </c>
    </row>
    <row r="293" spans="1:155" x14ac:dyDescent="0.25">
      <c r="A293" s="741">
        <v>46299</v>
      </c>
      <c r="B293" s="740">
        <v>0.37144675925925924</v>
      </c>
      <c r="C293">
        <v>16080</v>
      </c>
      <c r="D293">
        <v>0</v>
      </c>
      <c r="E293">
        <v>0</v>
      </c>
      <c r="F293">
        <v>80.174707999999995</v>
      </c>
      <c r="G293">
        <v>77.097531000000004</v>
      </c>
      <c r="H293">
        <v>68.570740999999998</v>
      </c>
      <c r="I293">
        <v>77.625225</v>
      </c>
      <c r="J293">
        <v>81.945402000000001</v>
      </c>
      <c r="K293">
        <v>78.035704999999993</v>
      </c>
      <c r="L293">
        <v>75.283716999999996</v>
      </c>
      <c r="M293">
        <v>77.063383000000002</v>
      </c>
      <c r="N293">
        <v>-0.35663400000000001</v>
      </c>
      <c r="O293">
        <v>-1.024054</v>
      </c>
      <c r="P293">
        <v>-2.2788870000000001</v>
      </c>
      <c r="Q293">
        <v>-2.6708769999999999</v>
      </c>
      <c r="R293">
        <v>-3.087167</v>
      </c>
      <c r="S293">
        <v>-3.3430149999999998</v>
      </c>
      <c r="T293">
        <v>-2.3911020000000001</v>
      </c>
      <c r="U293">
        <v>-0.70482699999999998</v>
      </c>
      <c r="V293">
        <v>2.4457339999999999</v>
      </c>
      <c r="W293">
        <v>3.025935</v>
      </c>
      <c r="X293">
        <v>0.25375900000000001</v>
      </c>
      <c r="Y293">
        <v>-0.790018</v>
      </c>
      <c r="Z293">
        <v>2.5082550000000001</v>
      </c>
      <c r="AA293">
        <v>2.3052450000000002</v>
      </c>
      <c r="AB293">
        <v>1.8125</v>
      </c>
      <c r="AC293">
        <v>-2.8137080000000001</v>
      </c>
      <c r="AD293">
        <v>-8.7132000000000001E-2</v>
      </c>
      <c r="AE293">
        <v>-6.3991290000000003</v>
      </c>
      <c r="AF293">
        <v>-1.3364469999999999</v>
      </c>
      <c r="AG293">
        <v>-6.3739299999999997</v>
      </c>
      <c r="AH293">
        <v>8.5208030000000008</v>
      </c>
      <c r="AI293">
        <v>-3.0984579999999999</v>
      </c>
      <c r="AJ293">
        <v>-11.787742</v>
      </c>
      <c r="AK293">
        <v>-0.14978900000000001</v>
      </c>
      <c r="AL293">
        <v>4.8822279999999996</v>
      </c>
      <c r="AM293">
        <v>-0.72063299999999997</v>
      </c>
      <c r="AN293">
        <v>3.7172019999999999</v>
      </c>
      <c r="AO293">
        <v>-1.1644019999999999</v>
      </c>
      <c r="AP293">
        <v>2.1481889999999999</v>
      </c>
      <c r="AQ293">
        <v>-2.36896</v>
      </c>
      <c r="AR293">
        <v>2.204278</v>
      </c>
      <c r="AS293">
        <v>-3.43418</v>
      </c>
      <c r="AT293">
        <v>1.212053</v>
      </c>
      <c r="AU293">
        <v>-2.6594709999999999</v>
      </c>
      <c r="AV293">
        <v>1.3121210000000001</v>
      </c>
      <c r="AW293">
        <v>-0.62555700000000003</v>
      </c>
      <c r="AX293">
        <v>3.36958</v>
      </c>
      <c r="AY293">
        <v>-0.88783400000000001</v>
      </c>
      <c r="AZ293">
        <v>3.4796939999999998</v>
      </c>
      <c r="BA293">
        <v>-1.7361869999999999</v>
      </c>
      <c r="BB293">
        <v>2.637848</v>
      </c>
      <c r="BC293">
        <v>-2.4085320000000001</v>
      </c>
      <c r="BD293">
        <v>1.952285</v>
      </c>
      <c r="BE293">
        <v>-3.196939</v>
      </c>
      <c r="BF293">
        <v>0.93989299999999998</v>
      </c>
      <c r="BG293">
        <v>-2.7156189999999998</v>
      </c>
      <c r="BH293">
        <v>0.26667400000000002</v>
      </c>
      <c r="BI293">
        <v>-0.310423</v>
      </c>
      <c r="BJ293">
        <v>4.161619</v>
      </c>
      <c r="BK293">
        <v>-0.69258600000000003</v>
      </c>
      <c r="BL293">
        <v>3.0183309999999999</v>
      </c>
      <c r="BM293">
        <v>-1.3807240000000001</v>
      </c>
      <c r="BN293">
        <v>2.5448750000000002</v>
      </c>
      <c r="BO293">
        <v>-2.2379039999999999</v>
      </c>
      <c r="BP293">
        <v>0.69578399999999996</v>
      </c>
      <c r="BQ293">
        <v>-2.9991699999999999</v>
      </c>
      <c r="BR293">
        <v>0.49953500000000001</v>
      </c>
      <c r="BS293">
        <v>-2.6781030000000001</v>
      </c>
      <c r="BT293">
        <v>0.73725700000000005</v>
      </c>
      <c r="BU293">
        <v>-0.12266199999999999</v>
      </c>
      <c r="BV293">
        <v>3.269739</v>
      </c>
      <c r="BW293">
        <v>-0.35422399999999998</v>
      </c>
      <c r="BX293">
        <v>3.2878409999999998</v>
      </c>
      <c r="BY293">
        <v>-1.3584449999999999</v>
      </c>
      <c r="BZ293">
        <v>1.791404</v>
      </c>
      <c r="CA293">
        <v>-2.18838</v>
      </c>
      <c r="CB293">
        <v>7.7407000000000004E-2</v>
      </c>
      <c r="CC293">
        <v>-2.460842</v>
      </c>
      <c r="CD293">
        <v>1.635372</v>
      </c>
      <c r="CE293">
        <v>-2.396379</v>
      </c>
      <c r="CF293">
        <v>0.17888200000000001</v>
      </c>
      <c r="CG293">
        <v>-0.36824299999999999</v>
      </c>
      <c r="CH293">
        <v>2.3390309999999999</v>
      </c>
      <c r="CI293">
        <v>-0.78105100000000005</v>
      </c>
      <c r="CJ293">
        <v>1.563744</v>
      </c>
      <c r="CK293">
        <v>-1.067266</v>
      </c>
      <c r="CL293">
        <v>1.4343980000000001</v>
      </c>
      <c r="CM293">
        <v>-2.0565440000000001</v>
      </c>
      <c r="CN293">
        <v>-0.174571</v>
      </c>
      <c r="CO293">
        <v>-2.9153950000000002</v>
      </c>
      <c r="CP293">
        <v>9.4902E-2</v>
      </c>
      <c r="CQ293">
        <v>-2.8275899999999998</v>
      </c>
      <c r="CR293">
        <v>0.49484</v>
      </c>
      <c r="CS293">
        <v>0.37848599999999999</v>
      </c>
      <c r="CT293">
        <v>3.9453520000000002</v>
      </c>
      <c r="CU293">
        <v>-0.44516499999999998</v>
      </c>
      <c r="CV293">
        <v>1.961079</v>
      </c>
      <c r="CW293">
        <v>-1.067321</v>
      </c>
      <c r="CX293">
        <v>1.453111</v>
      </c>
      <c r="CY293">
        <v>-2.1267260000000001</v>
      </c>
      <c r="CZ293">
        <v>1.1340170000000001</v>
      </c>
      <c r="DA293">
        <v>-2.0896669999999999</v>
      </c>
      <c r="DB293">
        <v>-0.44948399999999999</v>
      </c>
      <c r="DC293">
        <v>-2.2523840000000002</v>
      </c>
      <c r="DD293">
        <v>2.251814</v>
      </c>
      <c r="DE293">
        <v>100.750863</v>
      </c>
      <c r="DF293">
        <v>82.374230999999995</v>
      </c>
      <c r="DG293">
        <v>89.957414</v>
      </c>
      <c r="DH293">
        <v>103.144723</v>
      </c>
      <c r="DI293">
        <v>78.955973999999998</v>
      </c>
      <c r="DJ293">
        <v>95.581562000000005</v>
      </c>
      <c r="DK293">
        <v>107.817358</v>
      </c>
      <c r="DL293">
        <v>96.585070000000002</v>
      </c>
      <c r="DM293">
        <v>140.84167500000001</v>
      </c>
      <c r="DN293">
        <v>93.959416000000004</v>
      </c>
      <c r="DO293">
        <v>122.969909</v>
      </c>
      <c r="DP293">
        <v>95.358841999999996</v>
      </c>
      <c r="DQ293">
        <v>112.48711900000001</v>
      </c>
      <c r="DR293">
        <v>147.42205000000001</v>
      </c>
      <c r="DS293">
        <v>115.008081</v>
      </c>
      <c r="DT293">
        <v>16.445995</v>
      </c>
      <c r="DU293">
        <v>178.25040100000001</v>
      </c>
      <c r="DV293">
        <v>12.62701</v>
      </c>
      <c r="DW293">
        <v>186.90042700000001</v>
      </c>
      <c r="DX293">
        <v>13.762515</v>
      </c>
      <c r="DY293">
        <v>169.83548999999999</v>
      </c>
      <c r="DZ293">
        <v>118.1</v>
      </c>
      <c r="EA293">
        <v>6.1950000000000003</v>
      </c>
      <c r="EB293">
        <v>718.8</v>
      </c>
      <c r="EC293">
        <v>121.09</v>
      </c>
      <c r="ED293">
        <v>5.4290000000000003</v>
      </c>
      <c r="EE293">
        <v>643.70000000000005</v>
      </c>
      <c r="EF293">
        <v>119.98</v>
      </c>
      <c r="EG293">
        <v>5.73</v>
      </c>
      <c r="EH293">
        <v>678.9</v>
      </c>
      <c r="EI293">
        <v>120.300003</v>
      </c>
      <c r="EJ293">
        <v>4.8929999999999998</v>
      </c>
      <c r="EK293">
        <v>543.70001200000002</v>
      </c>
      <c r="EL293">
        <v>19.335083000000001</v>
      </c>
      <c r="EM293">
        <v>14.00408</v>
      </c>
      <c r="EN293">
        <v>3.3778109999999999</v>
      </c>
      <c r="EO293">
        <v>-10.81428</v>
      </c>
      <c r="EP293">
        <v>-17.102537999999999</v>
      </c>
      <c r="EQ293">
        <v>-15.165552999999999</v>
      </c>
      <c r="ER293">
        <v>101.643681</v>
      </c>
      <c r="ES293">
        <v>105.059498</v>
      </c>
      <c r="ET293">
        <v>98.211296000000004</v>
      </c>
      <c r="EU293">
        <v>0.100021</v>
      </c>
      <c r="EV293">
        <v>16796.551903</v>
      </c>
      <c r="EW293" t="s">
        <v>1173</v>
      </c>
      <c r="EX293" t="s">
        <v>1173</v>
      </c>
      <c r="EY293">
        <v>12621.070808</v>
      </c>
    </row>
    <row r="294" spans="1:155" x14ac:dyDescent="0.25">
      <c r="A294" s="741">
        <v>46299</v>
      </c>
      <c r="B294" s="740">
        <v>0.37214120370370368</v>
      </c>
      <c r="C294">
        <v>16140</v>
      </c>
      <c r="D294">
        <v>0</v>
      </c>
      <c r="E294">
        <v>0</v>
      </c>
      <c r="F294">
        <v>80.137089000000003</v>
      </c>
      <c r="G294">
        <v>77.070733000000004</v>
      </c>
      <c r="H294">
        <v>68.687950000000001</v>
      </c>
      <c r="I294">
        <v>77.667885999999996</v>
      </c>
      <c r="J294">
        <v>81.966900999999993</v>
      </c>
      <c r="K294">
        <v>78.058985000000007</v>
      </c>
      <c r="L294">
        <v>75.315545</v>
      </c>
      <c r="M294">
        <v>77.102307999999994</v>
      </c>
      <c r="N294">
        <v>-0.32131799999999999</v>
      </c>
      <c r="O294">
        <v>-0.89939999999999998</v>
      </c>
      <c r="P294">
        <v>-1.5585800000000001</v>
      </c>
      <c r="Q294">
        <v>-1.95052</v>
      </c>
      <c r="R294">
        <v>-3.1816200000000001</v>
      </c>
      <c r="S294">
        <v>-3.5313409999999998</v>
      </c>
      <c r="T294">
        <v>-2.5246330000000001</v>
      </c>
      <c r="U294">
        <v>-0.81210400000000005</v>
      </c>
      <c r="V294">
        <v>2.5135779999999999</v>
      </c>
      <c r="W294">
        <v>3.1107339999999999</v>
      </c>
      <c r="X294">
        <v>0.54945999999999995</v>
      </c>
      <c r="Y294">
        <v>-0.96140499999999995</v>
      </c>
      <c r="Z294">
        <v>2.2585380000000002</v>
      </c>
      <c r="AA294">
        <v>2.3308239999999998</v>
      </c>
      <c r="AB294">
        <v>1.796413</v>
      </c>
      <c r="AC294">
        <v>-2.8197000000000001</v>
      </c>
      <c r="AD294">
        <v>9.1048000000000004E-2</v>
      </c>
      <c r="AE294">
        <v>-1.6177029999999999</v>
      </c>
      <c r="AF294">
        <v>-1.4046730000000001</v>
      </c>
      <c r="AG294">
        <v>-6.4450269999999996</v>
      </c>
      <c r="AH294">
        <v>8.3517729999999997</v>
      </c>
      <c r="AI294">
        <v>2.0912190000000002</v>
      </c>
      <c r="AJ294">
        <v>-11.722075</v>
      </c>
      <c r="AK294">
        <v>-0.14353399999999999</v>
      </c>
      <c r="AL294">
        <v>4.8692599999999997</v>
      </c>
      <c r="AM294">
        <v>-0.72307299999999997</v>
      </c>
      <c r="AN294">
        <v>3.7317770000000001</v>
      </c>
      <c r="AO294">
        <v>-1.179325</v>
      </c>
      <c r="AP294">
        <v>2.1443940000000001</v>
      </c>
      <c r="AQ294">
        <v>-2.3644340000000001</v>
      </c>
      <c r="AR294">
        <v>2.2048199999999998</v>
      </c>
      <c r="AS294">
        <v>-3.4336329999999999</v>
      </c>
      <c r="AT294">
        <v>1.198787</v>
      </c>
      <c r="AU294">
        <v>-2.6793119999999999</v>
      </c>
      <c r="AV294">
        <v>1.3214509999999999</v>
      </c>
      <c r="AW294">
        <v>-0.64113799999999999</v>
      </c>
      <c r="AX294">
        <v>3.3885679999999998</v>
      </c>
      <c r="AY294">
        <v>-0.88861599999999996</v>
      </c>
      <c r="AZ294">
        <v>3.48245</v>
      </c>
      <c r="BA294">
        <v>-1.7283139999999999</v>
      </c>
      <c r="BB294">
        <v>2.634735</v>
      </c>
      <c r="BC294">
        <v>-2.4158430000000002</v>
      </c>
      <c r="BD294">
        <v>1.9528540000000001</v>
      </c>
      <c r="BE294">
        <v>-3.2116549999999999</v>
      </c>
      <c r="BF294">
        <v>0.95433800000000002</v>
      </c>
      <c r="BG294">
        <v>-2.7150120000000002</v>
      </c>
      <c r="BH294">
        <v>0.289302</v>
      </c>
      <c r="BI294">
        <v>-0.320133</v>
      </c>
      <c r="BJ294">
        <v>4.150887</v>
      </c>
      <c r="BK294">
        <v>-0.71033500000000005</v>
      </c>
      <c r="BL294">
        <v>2.9933230000000002</v>
      </c>
      <c r="BM294">
        <v>-1.3600620000000001</v>
      </c>
      <c r="BN294">
        <v>2.5786929999999999</v>
      </c>
      <c r="BO294">
        <v>-2.2307269999999999</v>
      </c>
      <c r="BP294">
        <v>0.68815899999999997</v>
      </c>
      <c r="BQ294">
        <v>-2.99709</v>
      </c>
      <c r="BR294">
        <v>0.53106399999999998</v>
      </c>
      <c r="BS294">
        <v>-2.6538430000000002</v>
      </c>
      <c r="BT294">
        <v>0.73000799999999999</v>
      </c>
      <c r="BU294">
        <v>-8.7653999999999996E-2</v>
      </c>
      <c r="BV294">
        <v>3.2779029999999998</v>
      </c>
      <c r="BW294">
        <v>-0.37144199999999999</v>
      </c>
      <c r="BX294">
        <v>3.26193</v>
      </c>
      <c r="BY294">
        <v>-1.314629</v>
      </c>
      <c r="BZ294">
        <v>1.7886139999999999</v>
      </c>
      <c r="CA294">
        <v>-2.1823790000000001</v>
      </c>
      <c r="CB294">
        <v>8.1540000000000001E-2</v>
      </c>
      <c r="CC294">
        <v>-2.4384649999999999</v>
      </c>
      <c r="CD294">
        <v>1.634565</v>
      </c>
      <c r="CE294">
        <v>-2.3865249999999998</v>
      </c>
      <c r="CF294">
        <v>0.14776800000000001</v>
      </c>
      <c r="CG294">
        <v>-0.377193</v>
      </c>
      <c r="CH294">
        <v>2.373075</v>
      </c>
      <c r="CI294">
        <v>-0.78662699999999997</v>
      </c>
      <c r="CJ294">
        <v>1.583078</v>
      </c>
      <c r="CK294">
        <v>-1.064837</v>
      </c>
      <c r="CL294">
        <v>1.4114610000000001</v>
      </c>
      <c r="CM294">
        <v>-2.0318640000000001</v>
      </c>
      <c r="CN294">
        <v>-0.154864</v>
      </c>
      <c r="CO294">
        <v>-2.8974609999999998</v>
      </c>
      <c r="CP294">
        <v>0.10649</v>
      </c>
      <c r="CQ294">
        <v>-2.803884</v>
      </c>
      <c r="CR294">
        <v>0.50319000000000003</v>
      </c>
      <c r="CS294">
        <v>0.39561000000000002</v>
      </c>
      <c r="CT294">
        <v>3.9111850000000001</v>
      </c>
      <c r="CU294">
        <v>-0.44257200000000002</v>
      </c>
      <c r="CV294">
        <v>1.955371</v>
      </c>
      <c r="CW294">
        <v>-1.0383469999999999</v>
      </c>
      <c r="CX294">
        <v>1.484802</v>
      </c>
      <c r="CY294">
        <v>-2.1189640000000001</v>
      </c>
      <c r="CZ294">
        <v>1.1403559999999999</v>
      </c>
      <c r="DA294">
        <v>-2.096787</v>
      </c>
      <c r="DB294">
        <v>-0.43254500000000001</v>
      </c>
      <c r="DC294">
        <v>-2.2636790000000002</v>
      </c>
      <c r="DD294">
        <v>2.2481640000000001</v>
      </c>
      <c r="DE294">
        <v>99.720926000000006</v>
      </c>
      <c r="DF294">
        <v>82.519278</v>
      </c>
      <c r="DG294">
        <v>90.158063999999996</v>
      </c>
      <c r="DH294">
        <v>96.408455000000004</v>
      </c>
      <c r="DI294">
        <v>79.298625000000001</v>
      </c>
      <c r="DJ294">
        <v>95.634410000000003</v>
      </c>
      <c r="DK294">
        <v>106.860281</v>
      </c>
      <c r="DL294">
        <v>96.552515</v>
      </c>
      <c r="DM294">
        <v>127.619654</v>
      </c>
      <c r="DN294">
        <v>92.935749000000001</v>
      </c>
      <c r="DO294">
        <v>123.056911</v>
      </c>
      <c r="DP294">
        <v>95.390769000000006</v>
      </c>
      <c r="DQ294">
        <v>112.449923</v>
      </c>
      <c r="DR294">
        <v>129.37878000000001</v>
      </c>
      <c r="DS294">
        <v>114.92577</v>
      </c>
      <c r="DT294">
        <v>16.265370000000001</v>
      </c>
      <c r="DU294">
        <v>175.41361599999999</v>
      </c>
      <c r="DV294">
        <v>23.017855999999998</v>
      </c>
      <c r="DW294">
        <v>152.32216099999999</v>
      </c>
      <c r="DX294">
        <v>13.752068</v>
      </c>
      <c r="DY294">
        <v>169.930736</v>
      </c>
      <c r="DZ294">
        <v>118.37</v>
      </c>
      <c r="EA294">
        <v>6.1630000000000003</v>
      </c>
      <c r="EB294">
        <v>720.5</v>
      </c>
      <c r="EC294">
        <v>123.44</v>
      </c>
      <c r="ED294">
        <v>0.51300000000000001</v>
      </c>
      <c r="EE294">
        <v>35.200000000000003</v>
      </c>
      <c r="EF294">
        <v>120.44</v>
      </c>
      <c r="EG294">
        <v>5.7320000000000002</v>
      </c>
      <c r="EH294">
        <v>679.5</v>
      </c>
      <c r="EI294">
        <v>120.260002</v>
      </c>
      <c r="EJ294">
        <v>4.8920000000000003</v>
      </c>
      <c r="EK294">
        <v>543.40002400000003</v>
      </c>
      <c r="EL294">
        <v>19.449676</v>
      </c>
      <c r="EM294">
        <v>3.3520219999999998</v>
      </c>
      <c r="EN294">
        <v>3.4610240000000001</v>
      </c>
      <c r="EO294">
        <v>-11.097903000000001</v>
      </c>
      <c r="EP294">
        <v>-1.2608029999999999</v>
      </c>
      <c r="EQ294">
        <v>-15.183099</v>
      </c>
      <c r="ER294">
        <v>100.49905099999999</v>
      </c>
      <c r="ES294">
        <v>90.682243999999997</v>
      </c>
      <c r="ET294">
        <v>98.250781000000003</v>
      </c>
      <c r="EU294">
        <v>0.103655</v>
      </c>
      <c r="EV294">
        <v>16808.553411000001</v>
      </c>
      <c r="EW294" t="s">
        <v>1173</v>
      </c>
      <c r="EX294" t="s">
        <v>1173</v>
      </c>
      <c r="EY294">
        <v>12630.131541000001</v>
      </c>
    </row>
    <row r="295" spans="1:155" x14ac:dyDescent="0.25">
      <c r="A295" s="741">
        <v>46299</v>
      </c>
      <c r="B295" s="740">
        <v>0.37283564814814812</v>
      </c>
      <c r="C295">
        <v>16200</v>
      </c>
      <c r="D295">
        <v>0</v>
      </c>
      <c r="E295">
        <v>0</v>
      </c>
      <c r="F295">
        <v>79.879236000000006</v>
      </c>
      <c r="G295">
        <v>77.085891000000004</v>
      </c>
      <c r="H295">
        <v>68.462785999999994</v>
      </c>
      <c r="I295">
        <v>77.648416999999995</v>
      </c>
      <c r="J295">
        <v>81.839421999999999</v>
      </c>
      <c r="K295">
        <v>78.207447999999999</v>
      </c>
      <c r="L295">
        <v>75.263485000000003</v>
      </c>
      <c r="M295">
        <v>77.066368999999995</v>
      </c>
      <c r="N295">
        <v>-0.28196700000000002</v>
      </c>
      <c r="O295">
        <v>-0.83318099999999995</v>
      </c>
      <c r="P295">
        <v>-0.15948699999999999</v>
      </c>
      <c r="Q295">
        <v>-0.42586000000000002</v>
      </c>
      <c r="R295">
        <v>-2.4809540000000001</v>
      </c>
      <c r="S295">
        <v>-2.8488560000000001</v>
      </c>
      <c r="T295">
        <v>-2.1260330000000001</v>
      </c>
      <c r="U295">
        <v>-0.439523</v>
      </c>
      <c r="V295">
        <v>2.529747</v>
      </c>
      <c r="W295">
        <v>3.6922519999999999</v>
      </c>
      <c r="X295">
        <v>1.4043859999999999</v>
      </c>
      <c r="Y295">
        <v>-0.60064600000000001</v>
      </c>
      <c r="Z295">
        <v>2.3330669999999998</v>
      </c>
      <c r="AA295">
        <v>2.2087500000000002</v>
      </c>
      <c r="AB295">
        <v>1.80914</v>
      </c>
      <c r="AC295">
        <v>-2.8686029999999998</v>
      </c>
      <c r="AD295">
        <v>0.89717400000000003</v>
      </c>
      <c r="AE295">
        <v>1.5363599999999999</v>
      </c>
      <c r="AF295">
        <v>-0.90522499999999995</v>
      </c>
      <c r="AG295">
        <v>-1.958669</v>
      </c>
      <c r="AH295">
        <v>7.8688929999999999</v>
      </c>
      <c r="AI295">
        <v>15.306869000000001</v>
      </c>
      <c r="AJ295">
        <v>-5.757E-3</v>
      </c>
      <c r="AK295">
        <v>-0.15223900000000001</v>
      </c>
      <c r="AL295">
        <v>4.8854139999999999</v>
      </c>
      <c r="AM295">
        <v>-0.71187</v>
      </c>
      <c r="AN295">
        <v>3.7056909999999998</v>
      </c>
      <c r="AO295">
        <v>-1.187308</v>
      </c>
      <c r="AP295">
        <v>2.1599370000000002</v>
      </c>
      <c r="AQ295">
        <v>-2.3645489999999998</v>
      </c>
      <c r="AR295">
        <v>2.2255440000000002</v>
      </c>
      <c r="AS295">
        <v>-3.4647519999999998</v>
      </c>
      <c r="AT295">
        <v>1.2083619999999999</v>
      </c>
      <c r="AU295">
        <v>-2.7086519999999998</v>
      </c>
      <c r="AV295">
        <v>1.322724</v>
      </c>
      <c r="AW295">
        <v>-0.66136899999999998</v>
      </c>
      <c r="AX295">
        <v>3.3762759999999998</v>
      </c>
      <c r="AY295">
        <v>-0.90468999999999999</v>
      </c>
      <c r="AZ295">
        <v>3.4708909999999999</v>
      </c>
      <c r="BA295">
        <v>-1.7279199999999999</v>
      </c>
      <c r="BB295">
        <v>2.6429079999999998</v>
      </c>
      <c r="BC295">
        <v>-2.4076070000000001</v>
      </c>
      <c r="BD295">
        <v>1.9472160000000001</v>
      </c>
      <c r="BE295">
        <v>-3.217571</v>
      </c>
      <c r="BF295">
        <v>0.94938199999999995</v>
      </c>
      <c r="BG295">
        <v>-2.718604</v>
      </c>
      <c r="BH295">
        <v>0.27445399999999998</v>
      </c>
      <c r="BI295">
        <v>-0.32066499999999998</v>
      </c>
      <c r="BJ295">
        <v>4.1355430000000002</v>
      </c>
      <c r="BK295">
        <v>-0.72348000000000001</v>
      </c>
      <c r="BL295">
        <v>2.9903710000000001</v>
      </c>
      <c r="BM295">
        <v>-1.4047050000000001</v>
      </c>
      <c r="BN295">
        <v>2.5676570000000001</v>
      </c>
      <c r="BO295">
        <v>-2.2195909999999999</v>
      </c>
      <c r="BP295">
        <v>0.709399</v>
      </c>
      <c r="BQ295">
        <v>-3.0021870000000002</v>
      </c>
      <c r="BR295">
        <v>0.51476900000000003</v>
      </c>
      <c r="BS295">
        <v>-2.6674340000000001</v>
      </c>
      <c r="BT295">
        <v>0.72387100000000004</v>
      </c>
      <c r="BU295">
        <v>-0.11500299999999999</v>
      </c>
      <c r="BV295">
        <v>3.2621880000000001</v>
      </c>
      <c r="BW295">
        <v>-0.34933599999999998</v>
      </c>
      <c r="BX295">
        <v>3.239411</v>
      </c>
      <c r="BY295">
        <v>-1.3382309999999999</v>
      </c>
      <c r="BZ295">
        <v>1.780532</v>
      </c>
      <c r="CA295">
        <v>-2.1826300000000001</v>
      </c>
      <c r="CB295">
        <v>9.2377000000000001E-2</v>
      </c>
      <c r="CC295">
        <v>-2.4652059999999998</v>
      </c>
      <c r="CD295">
        <v>1.6250450000000001</v>
      </c>
      <c r="CE295">
        <v>-2.403988</v>
      </c>
      <c r="CF295">
        <v>0.15159600000000001</v>
      </c>
      <c r="CG295">
        <v>-0.38075900000000001</v>
      </c>
      <c r="CH295">
        <v>2.3254060000000001</v>
      </c>
      <c r="CI295">
        <v>-0.80491800000000002</v>
      </c>
      <c r="CJ295">
        <v>1.603569</v>
      </c>
      <c r="CK295">
        <v>-1.073472</v>
      </c>
      <c r="CL295">
        <v>1.4236059999999999</v>
      </c>
      <c r="CM295">
        <v>-2.035876</v>
      </c>
      <c r="CN295">
        <v>-0.15704299999999999</v>
      </c>
      <c r="CO295">
        <v>-2.8954710000000001</v>
      </c>
      <c r="CP295">
        <v>9.5489000000000004E-2</v>
      </c>
      <c r="CQ295">
        <v>-2.810295</v>
      </c>
      <c r="CR295">
        <v>0.48988700000000002</v>
      </c>
      <c r="CS295">
        <v>0.403084</v>
      </c>
      <c r="CT295">
        <v>3.9515039999999999</v>
      </c>
      <c r="CU295">
        <v>-0.42972500000000002</v>
      </c>
      <c r="CV295">
        <v>1.948823</v>
      </c>
      <c r="CW295">
        <v>-1.0398339999999999</v>
      </c>
      <c r="CX295">
        <v>1.4856549999999999</v>
      </c>
      <c r="CY295">
        <v>-2.0856590000000002</v>
      </c>
      <c r="CZ295">
        <v>1.145821</v>
      </c>
      <c r="DA295">
        <v>-2.1136300000000001</v>
      </c>
      <c r="DB295">
        <v>-0.46321600000000002</v>
      </c>
      <c r="DC295">
        <v>-2.268008</v>
      </c>
      <c r="DD295">
        <v>2.2535620000000001</v>
      </c>
      <c r="DE295">
        <v>98.835156999999995</v>
      </c>
      <c r="DF295">
        <v>81.199046999999993</v>
      </c>
      <c r="DG295">
        <v>85.560222999999993</v>
      </c>
      <c r="DH295">
        <v>91.201443999999995</v>
      </c>
      <c r="DI295">
        <v>80.882795999999999</v>
      </c>
      <c r="DJ295">
        <v>88.966621000000004</v>
      </c>
      <c r="DK295">
        <v>107.252358</v>
      </c>
      <c r="DL295">
        <v>95.859587000000005</v>
      </c>
      <c r="DM295">
        <v>114.351061</v>
      </c>
      <c r="DN295">
        <v>79.464939999999999</v>
      </c>
      <c r="DO295">
        <v>117.373926</v>
      </c>
      <c r="DP295">
        <v>85.272693000000004</v>
      </c>
      <c r="DQ295">
        <v>112.129953</v>
      </c>
      <c r="DR295">
        <v>112.82826799999999</v>
      </c>
      <c r="DS295">
        <v>113.217068</v>
      </c>
      <c r="DT295">
        <v>16.252929999999999</v>
      </c>
      <c r="DU295">
        <v>173.29059599999999</v>
      </c>
      <c r="DV295">
        <v>25.777436000000002</v>
      </c>
      <c r="DW295">
        <v>116.348804</v>
      </c>
      <c r="DX295">
        <v>23.649729000000001</v>
      </c>
      <c r="DY295">
        <v>78.747857999999994</v>
      </c>
      <c r="DZ295">
        <v>118.65</v>
      </c>
      <c r="EA295">
        <v>6.125</v>
      </c>
      <c r="EB295">
        <v>719.4</v>
      </c>
      <c r="EC295">
        <v>123.86</v>
      </c>
      <c r="ED295">
        <v>0.50800000000000001</v>
      </c>
      <c r="EE295">
        <v>34.799999999999997</v>
      </c>
      <c r="EF295">
        <v>123.29</v>
      </c>
      <c r="EG295">
        <v>0.498</v>
      </c>
      <c r="EH295">
        <v>33.9</v>
      </c>
      <c r="EI295">
        <v>120.230003</v>
      </c>
      <c r="EJ295">
        <v>4.891</v>
      </c>
      <c r="EK295">
        <v>543.09997599999997</v>
      </c>
      <c r="EL295">
        <v>18.986377000000001</v>
      </c>
      <c r="EM295">
        <v>12.933994999999999</v>
      </c>
      <c r="EN295">
        <v>0.405561</v>
      </c>
      <c r="EO295">
        <v>-11.117483999999999</v>
      </c>
      <c r="EP295">
        <v>2.3728739999999999</v>
      </c>
      <c r="EQ295">
        <v>-0.41131800000000002</v>
      </c>
      <c r="ER295">
        <v>99.634208000000001</v>
      </c>
      <c r="ES295">
        <v>73.182209999999998</v>
      </c>
      <c r="ET295">
        <v>50.581119999999999</v>
      </c>
      <c r="EU295">
        <v>9.8756999999999998E-2</v>
      </c>
      <c r="EV295">
        <v>16820.525082</v>
      </c>
      <c r="EW295" t="s">
        <v>1173</v>
      </c>
      <c r="EX295" t="s">
        <v>1173</v>
      </c>
      <c r="EY295">
        <v>12637.959596999999</v>
      </c>
    </row>
    <row r="296" spans="1:155" x14ac:dyDescent="0.25">
      <c r="A296" s="741">
        <v>46299</v>
      </c>
      <c r="B296" s="740">
        <v>0.37353009259259257</v>
      </c>
      <c r="C296">
        <v>16260</v>
      </c>
      <c r="D296">
        <v>0</v>
      </c>
      <c r="E296">
        <v>0</v>
      </c>
      <c r="F296">
        <v>79.608224000000007</v>
      </c>
      <c r="G296">
        <v>77.111946000000003</v>
      </c>
      <c r="H296">
        <v>68.252405999999993</v>
      </c>
      <c r="I296">
        <v>77.599159999999998</v>
      </c>
      <c r="J296">
        <v>81.628629000000004</v>
      </c>
      <c r="K296">
        <v>78.035747999999998</v>
      </c>
      <c r="L296">
        <v>75.267167999999998</v>
      </c>
      <c r="M296">
        <v>76.884196000000003</v>
      </c>
      <c r="N296">
        <v>-0.309809</v>
      </c>
      <c r="O296">
        <v>-0.72365599999999997</v>
      </c>
      <c r="P296">
        <v>0.69850699999999999</v>
      </c>
      <c r="Q296">
        <v>0.85249699999999995</v>
      </c>
      <c r="R296">
        <v>-0.79179900000000003</v>
      </c>
      <c r="S296">
        <v>-1.035633</v>
      </c>
      <c r="T296">
        <v>-0.60314000000000001</v>
      </c>
      <c r="U296">
        <v>0.62445899999999999</v>
      </c>
      <c r="V296">
        <v>2.5922320000000001</v>
      </c>
      <c r="W296">
        <v>4.0274599999999996</v>
      </c>
      <c r="X296">
        <v>1.988159</v>
      </c>
      <c r="Y296">
        <v>0.395984</v>
      </c>
      <c r="Z296">
        <v>3.245266</v>
      </c>
      <c r="AA296">
        <v>2.0764499999999999</v>
      </c>
      <c r="AB296">
        <v>1.8953679999999999</v>
      </c>
      <c r="AC296">
        <v>-2.966923</v>
      </c>
      <c r="AD296">
        <v>1.564346</v>
      </c>
      <c r="AE296">
        <v>2.9203869999999998</v>
      </c>
      <c r="AF296">
        <v>0.103419</v>
      </c>
      <c r="AG296">
        <v>0.31680900000000001</v>
      </c>
      <c r="AH296">
        <v>7.2300979999999999</v>
      </c>
      <c r="AI296">
        <v>26.027816999999999</v>
      </c>
      <c r="AJ296">
        <v>7.6764999999999999</v>
      </c>
      <c r="AK296">
        <v>-0.153749</v>
      </c>
      <c r="AL296">
        <v>4.8387589999999996</v>
      </c>
      <c r="AM296">
        <v>-0.710816</v>
      </c>
      <c r="AN296">
        <v>3.6851430000000001</v>
      </c>
      <c r="AO296">
        <v>-1.1431039999999999</v>
      </c>
      <c r="AP296">
        <v>2.1297739999999998</v>
      </c>
      <c r="AQ296">
        <v>-2.3555060000000001</v>
      </c>
      <c r="AR296">
        <v>2.2016619999999998</v>
      </c>
      <c r="AS296">
        <v>-3.4363540000000001</v>
      </c>
      <c r="AT296">
        <v>1.182606</v>
      </c>
      <c r="AU296">
        <v>-2.6612580000000001</v>
      </c>
      <c r="AV296">
        <v>1.2753000000000001</v>
      </c>
      <c r="AW296">
        <v>-0.64402099999999995</v>
      </c>
      <c r="AX296">
        <v>3.3355980000000001</v>
      </c>
      <c r="AY296">
        <v>-0.87484499999999998</v>
      </c>
      <c r="AZ296">
        <v>3.4589180000000002</v>
      </c>
      <c r="BA296">
        <v>-1.7033910000000001</v>
      </c>
      <c r="BB296">
        <v>2.5988000000000002</v>
      </c>
      <c r="BC296">
        <v>-2.3852760000000002</v>
      </c>
      <c r="BD296">
        <v>1.92886</v>
      </c>
      <c r="BE296">
        <v>-3.202477</v>
      </c>
      <c r="BF296">
        <v>0.93023900000000004</v>
      </c>
      <c r="BG296">
        <v>-2.7160479999999998</v>
      </c>
      <c r="BH296">
        <v>0.252724</v>
      </c>
      <c r="BI296">
        <v>-0.29526400000000003</v>
      </c>
      <c r="BJ296">
        <v>4.1247379999999998</v>
      </c>
      <c r="BK296">
        <v>-0.70244899999999999</v>
      </c>
      <c r="BL296">
        <v>2.9786280000000001</v>
      </c>
      <c r="BM296">
        <v>-1.366984</v>
      </c>
      <c r="BN296">
        <v>2.5413939999999999</v>
      </c>
      <c r="BO296">
        <v>-2.2015400000000001</v>
      </c>
      <c r="BP296">
        <v>0.67798499999999995</v>
      </c>
      <c r="BQ296">
        <v>-2.9734379999999998</v>
      </c>
      <c r="BR296">
        <v>0.51528700000000005</v>
      </c>
      <c r="BS296">
        <v>-2.6409340000000001</v>
      </c>
      <c r="BT296">
        <v>0.725773</v>
      </c>
      <c r="BU296">
        <v>-0.11002000000000001</v>
      </c>
      <c r="BV296">
        <v>3.2712819999999998</v>
      </c>
      <c r="BW296">
        <v>-0.34620099999999998</v>
      </c>
      <c r="BX296">
        <v>3.263652</v>
      </c>
      <c r="BY296">
        <v>-1.3309500000000001</v>
      </c>
      <c r="BZ296">
        <v>1.7704839999999999</v>
      </c>
      <c r="CA296">
        <v>-2.1714129999999998</v>
      </c>
      <c r="CB296">
        <v>8.7385000000000004E-2</v>
      </c>
      <c r="CC296">
        <v>-2.4465569999999999</v>
      </c>
      <c r="CD296">
        <v>1.6274459999999999</v>
      </c>
      <c r="CE296">
        <v>-2.3876590000000002</v>
      </c>
      <c r="CF296">
        <v>0.18063000000000001</v>
      </c>
      <c r="CG296">
        <v>-0.356323</v>
      </c>
      <c r="CH296">
        <v>2.3268770000000001</v>
      </c>
      <c r="CI296">
        <v>-0.78632400000000002</v>
      </c>
      <c r="CJ296">
        <v>1.5658639999999999</v>
      </c>
      <c r="CK296">
        <v>-1.077539</v>
      </c>
      <c r="CL296">
        <v>1.433846</v>
      </c>
      <c r="CM296">
        <v>-2.0153859999999999</v>
      </c>
      <c r="CN296">
        <v>-0.15895699999999999</v>
      </c>
      <c r="CO296">
        <v>-2.8969299999999998</v>
      </c>
      <c r="CP296">
        <v>0.118293</v>
      </c>
      <c r="CQ296">
        <v>-2.8277589999999999</v>
      </c>
      <c r="CR296">
        <v>0.49790400000000001</v>
      </c>
      <c r="CS296">
        <v>0.370006</v>
      </c>
      <c r="CT296">
        <v>3.9644439999999999</v>
      </c>
      <c r="CU296">
        <v>-0.40560299999999999</v>
      </c>
      <c r="CV296">
        <v>1.9567349999999999</v>
      </c>
      <c r="CW296">
        <v>-1.0249440000000001</v>
      </c>
      <c r="CX296">
        <v>1.4507410000000001</v>
      </c>
      <c r="CY296">
        <v>-2.0359419999999999</v>
      </c>
      <c r="CZ296">
        <v>1.132568</v>
      </c>
      <c r="DA296">
        <v>-2.1091030000000002</v>
      </c>
      <c r="DB296">
        <v>-0.461474</v>
      </c>
      <c r="DC296">
        <v>-2.282025</v>
      </c>
      <c r="DD296">
        <v>2.2469109999999999</v>
      </c>
      <c r="DE296">
        <v>97.137195000000006</v>
      </c>
      <c r="DF296">
        <v>79.489625000000004</v>
      </c>
      <c r="DG296">
        <v>81.932502999999997</v>
      </c>
      <c r="DH296">
        <v>88.839742000000001</v>
      </c>
      <c r="DI296">
        <v>82.106032999999996</v>
      </c>
      <c r="DJ296">
        <v>84.515620999999996</v>
      </c>
      <c r="DK296">
        <v>107.150132</v>
      </c>
      <c r="DL296">
        <v>94.447453999999993</v>
      </c>
      <c r="DM296">
        <v>105.174521</v>
      </c>
      <c r="DN296">
        <v>74.748958000000002</v>
      </c>
      <c r="DO296">
        <v>105.259486</v>
      </c>
      <c r="DP296">
        <v>79.192079000000007</v>
      </c>
      <c r="DQ296">
        <v>111.493897</v>
      </c>
      <c r="DR296">
        <v>104.883262</v>
      </c>
      <c r="DS296">
        <v>100.50256299999999</v>
      </c>
      <c r="DT296">
        <v>16.032603000000002</v>
      </c>
      <c r="DU296">
        <v>169.17780500000001</v>
      </c>
      <c r="DV296">
        <v>26.570302999999999</v>
      </c>
      <c r="DW296">
        <v>49.483778000000001</v>
      </c>
      <c r="DX296">
        <v>24.309446999999999</v>
      </c>
      <c r="DY296">
        <v>24.622682000000001</v>
      </c>
      <c r="DZ296">
        <v>118.63</v>
      </c>
      <c r="EA296">
        <v>6.093</v>
      </c>
      <c r="EB296">
        <v>711.7</v>
      </c>
      <c r="EC296">
        <v>123.72</v>
      </c>
      <c r="ED296">
        <v>0.498</v>
      </c>
      <c r="EE296">
        <v>34.299999999999997</v>
      </c>
      <c r="EF296">
        <v>123.14</v>
      </c>
      <c r="EG296">
        <v>0.49</v>
      </c>
      <c r="EH296">
        <v>33.700000000000003</v>
      </c>
      <c r="EI296">
        <v>120.260002</v>
      </c>
      <c r="EJ296">
        <v>4.8920000000000003</v>
      </c>
      <c r="EK296">
        <v>543.40002400000003</v>
      </c>
      <c r="EL296">
        <v>18.695381999999999</v>
      </c>
      <c r="EM296">
        <v>22.645945999999999</v>
      </c>
      <c r="EN296">
        <v>7.2122190000000002</v>
      </c>
      <c r="EO296">
        <v>-11.465284</v>
      </c>
      <c r="EP296">
        <v>3.3818709999999998</v>
      </c>
      <c r="EQ296">
        <v>0.464281</v>
      </c>
      <c r="ER296">
        <v>97.938235000000006</v>
      </c>
      <c r="ES296">
        <v>27.686136999999999</v>
      </c>
      <c r="ET296">
        <v>0.87606799999999996</v>
      </c>
      <c r="EU296">
        <v>0.100676</v>
      </c>
      <c r="EV296">
        <v>16832.442577999998</v>
      </c>
      <c r="EW296" t="s">
        <v>1173</v>
      </c>
      <c r="EX296" t="s">
        <v>1173</v>
      </c>
      <c r="EY296">
        <v>12647.017314999999</v>
      </c>
    </row>
    <row r="297" spans="1:155" x14ac:dyDescent="0.25">
      <c r="A297" s="741">
        <v>46299</v>
      </c>
      <c r="B297" s="740">
        <v>0.37422453703703706</v>
      </c>
      <c r="C297">
        <v>16320</v>
      </c>
      <c r="D297">
        <v>0</v>
      </c>
      <c r="E297">
        <v>0</v>
      </c>
      <c r="F297">
        <v>79.118774999999999</v>
      </c>
      <c r="G297">
        <v>77.020230999999995</v>
      </c>
      <c r="H297">
        <v>68.057522000000006</v>
      </c>
      <c r="I297">
        <v>77.568678000000006</v>
      </c>
      <c r="J297">
        <v>81.365622999999999</v>
      </c>
      <c r="K297">
        <v>77.691219000000004</v>
      </c>
      <c r="L297">
        <v>75.249014000000003</v>
      </c>
      <c r="M297">
        <v>76.643084999999999</v>
      </c>
      <c r="N297">
        <v>-0.40321699999999999</v>
      </c>
      <c r="O297">
        <v>-0.75004800000000005</v>
      </c>
      <c r="P297">
        <v>0.45797500000000002</v>
      </c>
      <c r="Q297">
        <v>0.59349399999999997</v>
      </c>
      <c r="R297">
        <v>-4.568E-3</v>
      </c>
      <c r="S297">
        <v>-0.104375</v>
      </c>
      <c r="T297">
        <v>0.22139</v>
      </c>
      <c r="U297">
        <v>1.213206</v>
      </c>
      <c r="V297">
        <v>2.547104</v>
      </c>
      <c r="W297">
        <v>3.8028379999999999</v>
      </c>
      <c r="X297">
        <v>2.2045949999999999</v>
      </c>
      <c r="Y297">
        <v>0.93269100000000005</v>
      </c>
      <c r="Z297">
        <v>3.8265169999999999</v>
      </c>
      <c r="AA297">
        <v>2.1753749999999998</v>
      </c>
      <c r="AB297">
        <v>1.8078540000000001</v>
      </c>
      <c r="AC297">
        <v>-2.9961419999999999</v>
      </c>
      <c r="AD297">
        <v>1.588314</v>
      </c>
      <c r="AE297">
        <v>-1.493684</v>
      </c>
      <c r="AF297">
        <v>0.74430300000000005</v>
      </c>
      <c r="AG297">
        <v>1.156298</v>
      </c>
      <c r="AH297">
        <v>7.3506869999999997</v>
      </c>
      <c r="AI297">
        <v>-6.4114000000000004</v>
      </c>
      <c r="AJ297">
        <v>18.694037000000002</v>
      </c>
      <c r="AK297">
        <v>-0.184778</v>
      </c>
      <c r="AL297">
        <v>4.8589140000000004</v>
      </c>
      <c r="AM297">
        <v>-0.71777999999999997</v>
      </c>
      <c r="AN297">
        <v>3.6924679999999999</v>
      </c>
      <c r="AO297">
        <v>-1.158207</v>
      </c>
      <c r="AP297">
        <v>2.1571150000000001</v>
      </c>
      <c r="AQ297">
        <v>-2.3353950000000001</v>
      </c>
      <c r="AR297">
        <v>2.2099139999999999</v>
      </c>
      <c r="AS297">
        <v>-3.4387129999999999</v>
      </c>
      <c r="AT297">
        <v>1.19038</v>
      </c>
      <c r="AU297">
        <v>-2.695192</v>
      </c>
      <c r="AV297">
        <v>1.2927569999999999</v>
      </c>
      <c r="AW297">
        <v>-0.64727699999999999</v>
      </c>
      <c r="AX297">
        <v>3.3732739999999999</v>
      </c>
      <c r="AY297">
        <v>-0.87254900000000002</v>
      </c>
      <c r="AZ297">
        <v>3.4432299999999998</v>
      </c>
      <c r="BA297">
        <v>-1.703916</v>
      </c>
      <c r="BB297">
        <v>2.6249660000000001</v>
      </c>
      <c r="BC297">
        <v>-2.3797769999999998</v>
      </c>
      <c r="BD297">
        <v>1.955052</v>
      </c>
      <c r="BE297">
        <v>-3.2038880000000001</v>
      </c>
      <c r="BF297">
        <v>0.96343900000000005</v>
      </c>
      <c r="BG297">
        <v>-2.7174580000000002</v>
      </c>
      <c r="BH297">
        <v>0.27529199999999998</v>
      </c>
      <c r="BI297">
        <v>-0.32352300000000001</v>
      </c>
      <c r="BJ297">
        <v>4.1135729999999997</v>
      </c>
      <c r="BK297">
        <v>-0.72664799999999996</v>
      </c>
      <c r="BL297">
        <v>2.9757220000000002</v>
      </c>
      <c r="BM297">
        <v>-1.3532409999999999</v>
      </c>
      <c r="BN297">
        <v>2.563456</v>
      </c>
      <c r="BO297">
        <v>-2.1876609999999999</v>
      </c>
      <c r="BP297">
        <v>0.69641699999999995</v>
      </c>
      <c r="BQ297">
        <v>-2.970218</v>
      </c>
      <c r="BR297">
        <v>0.509494</v>
      </c>
      <c r="BS297">
        <v>-2.6504669999999999</v>
      </c>
      <c r="BT297">
        <v>0.73428899999999997</v>
      </c>
      <c r="BU297">
        <v>-0.12080100000000001</v>
      </c>
      <c r="BV297">
        <v>3.258718</v>
      </c>
      <c r="BW297">
        <v>-0.355599</v>
      </c>
      <c r="BX297">
        <v>3.2543280000000001</v>
      </c>
      <c r="BY297">
        <v>-1.305617</v>
      </c>
      <c r="BZ297">
        <v>1.794638</v>
      </c>
      <c r="CA297">
        <v>-2.1619470000000001</v>
      </c>
      <c r="CB297">
        <v>0.116683</v>
      </c>
      <c r="CC297">
        <v>-2.446599</v>
      </c>
      <c r="CD297">
        <v>1.6278649999999999</v>
      </c>
      <c r="CE297">
        <v>-2.4062510000000001</v>
      </c>
      <c r="CF297">
        <v>0.14166500000000001</v>
      </c>
      <c r="CG297">
        <v>-0.38653599999999999</v>
      </c>
      <c r="CH297">
        <v>2.3385799999999999</v>
      </c>
      <c r="CI297">
        <v>-0.81619900000000001</v>
      </c>
      <c r="CJ297">
        <v>1.58219</v>
      </c>
      <c r="CK297">
        <v>-1.0664750000000001</v>
      </c>
      <c r="CL297">
        <v>1.4245829999999999</v>
      </c>
      <c r="CM297">
        <v>-2.012184</v>
      </c>
      <c r="CN297">
        <v>-0.16744000000000001</v>
      </c>
      <c r="CO297">
        <v>-2.895702</v>
      </c>
      <c r="CP297">
        <v>0.102288</v>
      </c>
      <c r="CQ297">
        <v>-2.8108900000000001</v>
      </c>
      <c r="CR297">
        <v>0.48329299999999997</v>
      </c>
      <c r="CS297">
        <v>0.37155500000000002</v>
      </c>
      <c r="CT297">
        <v>3.938491</v>
      </c>
      <c r="CU297">
        <v>-0.44467400000000001</v>
      </c>
      <c r="CV297">
        <v>1.9611069999999999</v>
      </c>
      <c r="CW297">
        <v>-1.022403</v>
      </c>
      <c r="CX297">
        <v>1.4864900000000001</v>
      </c>
      <c r="CY297">
        <v>-1.959681</v>
      </c>
      <c r="CZ297">
        <v>1.1512690000000001</v>
      </c>
      <c r="DA297">
        <v>-2.1214249999999999</v>
      </c>
      <c r="DB297">
        <v>-0.446023</v>
      </c>
      <c r="DC297">
        <v>-2.2781220000000002</v>
      </c>
      <c r="DD297">
        <v>2.2402570000000002</v>
      </c>
      <c r="DE297">
        <v>97.974580000000003</v>
      </c>
      <c r="DF297">
        <v>78.642610000000005</v>
      </c>
      <c r="DG297">
        <v>78.553858000000005</v>
      </c>
      <c r="DH297">
        <v>97.575339</v>
      </c>
      <c r="DI297">
        <v>81.793763999999996</v>
      </c>
      <c r="DJ297">
        <v>83.685452999999995</v>
      </c>
      <c r="DK297">
        <v>107.373133</v>
      </c>
      <c r="DL297">
        <v>93.929266999999996</v>
      </c>
      <c r="DM297">
        <v>124.137128</v>
      </c>
      <c r="DN297">
        <v>94.915879000000004</v>
      </c>
      <c r="DO297">
        <v>97.384348000000003</v>
      </c>
      <c r="DP297">
        <v>78.068291000000002</v>
      </c>
      <c r="DQ297">
        <v>111.520933</v>
      </c>
      <c r="DR297">
        <v>135.434698</v>
      </c>
      <c r="DS297">
        <v>93.403982999999997</v>
      </c>
      <c r="DT297">
        <v>16.107778</v>
      </c>
      <c r="DU297">
        <v>171.09983500000001</v>
      </c>
      <c r="DV297">
        <v>15.838177</v>
      </c>
      <c r="DW297">
        <v>174.021951</v>
      </c>
      <c r="DX297">
        <v>24.765263000000001</v>
      </c>
      <c r="DY297">
        <v>25.076457000000001</v>
      </c>
      <c r="DZ297">
        <v>118.48</v>
      </c>
      <c r="EA297">
        <v>6.1020000000000003</v>
      </c>
      <c r="EB297">
        <v>716.5</v>
      </c>
      <c r="EC297">
        <v>121.11</v>
      </c>
      <c r="ED297">
        <v>5.7240000000000002</v>
      </c>
      <c r="EE297">
        <v>678.2</v>
      </c>
      <c r="EF297">
        <v>122.84</v>
      </c>
      <c r="EG297">
        <v>0.49199999999999999</v>
      </c>
      <c r="EH297">
        <v>33.5</v>
      </c>
      <c r="EI297">
        <v>120.239998</v>
      </c>
      <c r="EJ297">
        <v>4.891</v>
      </c>
      <c r="EK297">
        <v>543.09997599999997</v>
      </c>
      <c r="EL297">
        <v>18.697088000000001</v>
      </c>
      <c r="EM297">
        <v>5.3623960000000004</v>
      </c>
      <c r="EN297">
        <v>17.631356</v>
      </c>
      <c r="EO297">
        <v>-11.346401</v>
      </c>
      <c r="EP297">
        <v>-11.773796000000001</v>
      </c>
      <c r="EQ297">
        <v>1.062681</v>
      </c>
      <c r="ER297">
        <v>98.734235999999996</v>
      </c>
      <c r="ES297">
        <v>99.932940000000002</v>
      </c>
      <c r="ET297">
        <v>1.4682010000000001</v>
      </c>
      <c r="EU297">
        <v>0.102951</v>
      </c>
      <c r="EV297">
        <v>16844.319069000001</v>
      </c>
      <c r="EW297" t="s">
        <v>1173</v>
      </c>
      <c r="EX297" t="s">
        <v>1173</v>
      </c>
      <c r="EY297">
        <v>12656.077166999999</v>
      </c>
    </row>
    <row r="298" spans="1:155" x14ac:dyDescent="0.25">
      <c r="A298" s="741">
        <v>46299</v>
      </c>
      <c r="B298" s="740">
        <v>0.37491898148148151</v>
      </c>
      <c r="C298">
        <v>16380</v>
      </c>
      <c r="D298">
        <v>0</v>
      </c>
      <c r="E298">
        <v>0</v>
      </c>
      <c r="F298">
        <v>79.098249999999993</v>
      </c>
      <c r="G298">
        <v>76.972262999999998</v>
      </c>
      <c r="H298">
        <v>68.028636000000006</v>
      </c>
      <c r="I298">
        <v>77.523692999999994</v>
      </c>
      <c r="J298">
        <v>81.272615999999999</v>
      </c>
      <c r="K298">
        <v>77.420502999999997</v>
      </c>
      <c r="L298">
        <v>75.227870999999993</v>
      </c>
      <c r="M298">
        <v>76.438981999999996</v>
      </c>
      <c r="N298">
        <v>-0.43336799999999998</v>
      </c>
      <c r="O298">
        <v>-0.90697700000000003</v>
      </c>
      <c r="P298">
        <v>-0.51983199999999996</v>
      </c>
      <c r="Q298">
        <v>-0.35530699999999998</v>
      </c>
      <c r="R298">
        <v>8.9719999999999994E-2</v>
      </c>
      <c r="S298">
        <v>5.9228999999999997E-2</v>
      </c>
      <c r="T298">
        <v>0.48769600000000002</v>
      </c>
      <c r="U298">
        <v>1.406731</v>
      </c>
      <c r="V298">
        <v>2.515247</v>
      </c>
      <c r="W298">
        <v>3.6713439999999999</v>
      </c>
      <c r="X298">
        <v>1.7456959999999999</v>
      </c>
      <c r="Y298">
        <v>1.0319179999999999</v>
      </c>
      <c r="Z298">
        <v>4.3091670000000004</v>
      </c>
      <c r="AA298">
        <v>1.9478869999999999</v>
      </c>
      <c r="AB298">
        <v>1.787439</v>
      </c>
      <c r="AC298">
        <v>-3.0046390000000001</v>
      </c>
      <c r="AD298">
        <v>1.130258</v>
      </c>
      <c r="AE298">
        <v>-4.0943230000000002</v>
      </c>
      <c r="AF298">
        <v>0.82946399999999998</v>
      </c>
      <c r="AG298">
        <v>-1.3823000000000001</v>
      </c>
      <c r="AH298">
        <v>7.6578609999999996</v>
      </c>
      <c r="AI298">
        <v>-10.926779</v>
      </c>
      <c r="AJ298">
        <v>-4.8275030000000001</v>
      </c>
      <c r="AK298">
        <v>-0.17676700000000001</v>
      </c>
      <c r="AL298">
        <v>4.8472059999999999</v>
      </c>
      <c r="AM298">
        <v>-0.73837600000000003</v>
      </c>
      <c r="AN298">
        <v>3.6756859999999998</v>
      </c>
      <c r="AO298">
        <v>-1.1746810000000001</v>
      </c>
      <c r="AP298">
        <v>2.1398039999999998</v>
      </c>
      <c r="AQ298">
        <v>-2.3458709999999998</v>
      </c>
      <c r="AR298">
        <v>2.2007279999999998</v>
      </c>
      <c r="AS298">
        <v>-3.4419420000000001</v>
      </c>
      <c r="AT298">
        <v>1.1473679999999999</v>
      </c>
      <c r="AU298">
        <v>-2.6860339999999998</v>
      </c>
      <c r="AV298">
        <v>1.2746519999999999</v>
      </c>
      <c r="AW298">
        <v>-0.66770399999999996</v>
      </c>
      <c r="AX298">
        <v>3.3502130000000001</v>
      </c>
      <c r="AY298">
        <v>-0.90964</v>
      </c>
      <c r="AZ298">
        <v>3.440922</v>
      </c>
      <c r="BA298">
        <v>-1.72014</v>
      </c>
      <c r="BB298">
        <v>2.604136</v>
      </c>
      <c r="BC298">
        <v>-2.3863910000000002</v>
      </c>
      <c r="BD298">
        <v>1.9305159999999999</v>
      </c>
      <c r="BE298">
        <v>-3.214181</v>
      </c>
      <c r="BF298">
        <v>0.92876000000000003</v>
      </c>
      <c r="BG298">
        <v>-2.7277429999999998</v>
      </c>
      <c r="BH298">
        <v>0.24664800000000001</v>
      </c>
      <c r="BI298">
        <v>-0.34479799999999999</v>
      </c>
      <c r="BJ298">
        <v>4.0900460000000001</v>
      </c>
      <c r="BK298">
        <v>-0.73277099999999995</v>
      </c>
      <c r="BL298">
        <v>2.9512350000000001</v>
      </c>
      <c r="BM298">
        <v>-1.3700190000000001</v>
      </c>
      <c r="BN298">
        <v>2.534138</v>
      </c>
      <c r="BO298">
        <v>-2.1736149999999999</v>
      </c>
      <c r="BP298">
        <v>0.67163099999999998</v>
      </c>
      <c r="BQ298">
        <v>-3.004893</v>
      </c>
      <c r="BR298">
        <v>0.51303399999999999</v>
      </c>
      <c r="BS298">
        <v>-2.6742810000000001</v>
      </c>
      <c r="BT298">
        <v>0.708291</v>
      </c>
      <c r="BU298">
        <v>-0.115467</v>
      </c>
      <c r="BV298">
        <v>3.242416</v>
      </c>
      <c r="BW298">
        <v>-0.37707600000000002</v>
      </c>
      <c r="BX298">
        <v>3.2345090000000001</v>
      </c>
      <c r="BY298">
        <v>-1.320481</v>
      </c>
      <c r="BZ298">
        <v>1.7758050000000001</v>
      </c>
      <c r="CA298">
        <v>-2.165597</v>
      </c>
      <c r="CB298">
        <v>0.102421</v>
      </c>
      <c r="CC298">
        <v>-2.4548030000000001</v>
      </c>
      <c r="CD298">
        <v>1.6238600000000001</v>
      </c>
      <c r="CE298">
        <v>-2.40889</v>
      </c>
      <c r="CF298">
        <v>0.139206</v>
      </c>
      <c r="CG298">
        <v>-0.42690899999999998</v>
      </c>
      <c r="CH298">
        <v>2.3216039999999998</v>
      </c>
      <c r="CI298">
        <v>-0.83001899999999995</v>
      </c>
      <c r="CJ298">
        <v>1.5781000000000001</v>
      </c>
      <c r="CK298">
        <v>-1.0774379999999999</v>
      </c>
      <c r="CL298">
        <v>1.418272</v>
      </c>
      <c r="CM298">
        <v>-2.0152839999999999</v>
      </c>
      <c r="CN298">
        <v>-0.15187700000000001</v>
      </c>
      <c r="CO298">
        <v>-2.898174</v>
      </c>
      <c r="CP298">
        <v>0.10473200000000001</v>
      </c>
      <c r="CQ298">
        <v>-2.8246760000000002</v>
      </c>
      <c r="CR298">
        <v>0.468192</v>
      </c>
      <c r="CS298">
        <v>0.369842</v>
      </c>
      <c r="CT298">
        <v>3.9329230000000002</v>
      </c>
      <c r="CU298">
        <v>-0.44519399999999998</v>
      </c>
      <c r="CV298">
        <v>1.951376</v>
      </c>
      <c r="CW298">
        <v>-1.030327</v>
      </c>
      <c r="CX298">
        <v>1.490637</v>
      </c>
      <c r="CY298">
        <v>-1.9545859999999999</v>
      </c>
      <c r="CZ298">
        <v>1.1378919999999999</v>
      </c>
      <c r="DA298">
        <v>-2.1349269999999998</v>
      </c>
      <c r="DB298">
        <v>-0.450243</v>
      </c>
      <c r="DC298">
        <v>-2.2902369999999999</v>
      </c>
      <c r="DD298">
        <v>2.2160229999999999</v>
      </c>
      <c r="DE298">
        <v>98.590367999999998</v>
      </c>
      <c r="DF298">
        <v>80.573083999999994</v>
      </c>
      <c r="DG298">
        <v>86.783923000000001</v>
      </c>
      <c r="DH298">
        <v>101.282844</v>
      </c>
      <c r="DI298">
        <v>78.079520000000002</v>
      </c>
      <c r="DJ298">
        <v>93.608643000000001</v>
      </c>
      <c r="DK298">
        <v>107.120688</v>
      </c>
      <c r="DL298">
        <v>94.363775000000004</v>
      </c>
      <c r="DM298">
        <v>129.92670200000001</v>
      </c>
      <c r="DN298">
        <v>97.498334999999997</v>
      </c>
      <c r="DO298">
        <v>109.49822399999999</v>
      </c>
      <c r="DP298">
        <v>92.550565000000006</v>
      </c>
      <c r="DQ298">
        <v>111.50025599999999</v>
      </c>
      <c r="DR298">
        <v>138.21944500000001</v>
      </c>
      <c r="DS298">
        <v>104.452766</v>
      </c>
      <c r="DT298">
        <v>16.157442</v>
      </c>
      <c r="DU298">
        <v>173.46777299999999</v>
      </c>
      <c r="DV298">
        <v>14.228147</v>
      </c>
      <c r="DW298">
        <v>184.40351200000001</v>
      </c>
      <c r="DX298">
        <v>16.643775000000002</v>
      </c>
      <c r="DY298">
        <v>170.85928899999999</v>
      </c>
      <c r="DZ298">
        <v>118.02</v>
      </c>
      <c r="EA298">
        <v>6.1509999999999998</v>
      </c>
      <c r="EB298">
        <v>716.5</v>
      </c>
      <c r="EC298">
        <v>120.93</v>
      </c>
      <c r="ED298">
        <v>5.5860000000000003</v>
      </c>
      <c r="EE298">
        <v>662.7</v>
      </c>
      <c r="EF298">
        <v>119.88</v>
      </c>
      <c r="EG298">
        <v>6.0259999999999998</v>
      </c>
      <c r="EH298">
        <v>707.2</v>
      </c>
      <c r="EI298">
        <v>120.199997</v>
      </c>
      <c r="EJ298">
        <v>4.8899999999999997</v>
      </c>
      <c r="EK298">
        <v>542.79998799999998</v>
      </c>
      <c r="EL298">
        <v>18.925844000000001</v>
      </c>
      <c r="EM298">
        <v>3.4617070000000001</v>
      </c>
      <c r="EN298">
        <v>5.677664</v>
      </c>
      <c r="EO298">
        <v>-11.267982999999999</v>
      </c>
      <c r="EP298">
        <v>-14.388486</v>
      </c>
      <c r="EQ298">
        <v>-10.505167</v>
      </c>
      <c r="ER298">
        <v>99.706657000000007</v>
      </c>
      <c r="ES298">
        <v>104.08469599999999</v>
      </c>
      <c r="ET298">
        <v>98.634945999999999</v>
      </c>
      <c r="EU298">
        <v>9.0287999999999993E-2</v>
      </c>
      <c r="EV298">
        <v>16856.214463</v>
      </c>
      <c r="EW298" t="s">
        <v>1173</v>
      </c>
      <c r="EX298" t="s">
        <v>1173</v>
      </c>
      <c r="EY298">
        <v>12664.151188</v>
      </c>
    </row>
    <row r="299" spans="1:155" x14ac:dyDescent="0.25">
      <c r="A299" s="741">
        <v>46299</v>
      </c>
      <c r="B299" s="740">
        <v>0.37561342592592595</v>
      </c>
      <c r="C299">
        <v>16440</v>
      </c>
      <c r="D299">
        <v>0</v>
      </c>
      <c r="E299">
        <v>0</v>
      </c>
      <c r="F299">
        <v>79.26849</v>
      </c>
      <c r="G299">
        <v>76.971001000000001</v>
      </c>
      <c r="H299">
        <v>68.117220000000003</v>
      </c>
      <c r="I299">
        <v>77.556150000000002</v>
      </c>
      <c r="J299">
        <v>81.403463000000002</v>
      </c>
      <c r="K299">
        <v>77.474866000000006</v>
      </c>
      <c r="L299">
        <v>75.260896000000002</v>
      </c>
      <c r="M299">
        <v>76.386356000000006</v>
      </c>
      <c r="N299">
        <v>-0.46505299999999999</v>
      </c>
      <c r="O299">
        <v>-0.93081899999999995</v>
      </c>
      <c r="P299">
        <v>-1.2436750000000001</v>
      </c>
      <c r="Q299">
        <v>-1.2837810000000001</v>
      </c>
      <c r="R299">
        <v>-1.072249</v>
      </c>
      <c r="S299">
        <v>-1.1527799999999999</v>
      </c>
      <c r="T299">
        <v>-0.64458899999999997</v>
      </c>
      <c r="U299">
        <v>0.60847700000000005</v>
      </c>
      <c r="V299">
        <v>2.4583879999999998</v>
      </c>
      <c r="W299">
        <v>3.1912470000000002</v>
      </c>
      <c r="X299">
        <v>1.060343</v>
      </c>
      <c r="Y299">
        <v>0.44348599999999999</v>
      </c>
      <c r="Z299">
        <v>3.6409440000000002</v>
      </c>
      <c r="AA299">
        <v>2.2343500000000001</v>
      </c>
      <c r="AB299">
        <v>1.743495</v>
      </c>
      <c r="AC299">
        <v>-2.9440050000000002</v>
      </c>
      <c r="AD299">
        <v>0.59980500000000003</v>
      </c>
      <c r="AE299">
        <v>-5.2152349999999998</v>
      </c>
      <c r="AF299">
        <v>2.5312000000000001E-2</v>
      </c>
      <c r="AG299">
        <v>-4.4504070000000002</v>
      </c>
      <c r="AH299">
        <v>8.0589530000000007</v>
      </c>
      <c r="AI299">
        <v>-12.340045999999999</v>
      </c>
      <c r="AJ299">
        <v>-10.194324</v>
      </c>
      <c r="AK299">
        <v>-0.16967399999999999</v>
      </c>
      <c r="AL299">
        <v>4.8195490000000003</v>
      </c>
      <c r="AM299">
        <v>-0.74360300000000001</v>
      </c>
      <c r="AN299">
        <v>3.679684</v>
      </c>
      <c r="AO299">
        <v>-1.177524</v>
      </c>
      <c r="AP299">
        <v>2.128225</v>
      </c>
      <c r="AQ299">
        <v>-2.3320259999999999</v>
      </c>
      <c r="AR299">
        <v>2.1827519999999998</v>
      </c>
      <c r="AS299">
        <v>-3.4387059999999998</v>
      </c>
      <c r="AT299">
        <v>1.173807</v>
      </c>
      <c r="AU299">
        <v>-2.6612939999999998</v>
      </c>
      <c r="AV299">
        <v>1.284948</v>
      </c>
      <c r="AW299">
        <v>-0.65059900000000004</v>
      </c>
      <c r="AX299">
        <v>3.3469880000000001</v>
      </c>
      <c r="AY299">
        <v>-0.89345399999999997</v>
      </c>
      <c r="AZ299">
        <v>3.4355250000000002</v>
      </c>
      <c r="BA299">
        <v>-1.7237260000000001</v>
      </c>
      <c r="BB299">
        <v>2.6061269999999999</v>
      </c>
      <c r="BC299">
        <v>-2.3704730000000001</v>
      </c>
      <c r="BD299">
        <v>1.9348129999999999</v>
      </c>
      <c r="BE299">
        <v>-3.1988650000000001</v>
      </c>
      <c r="BF299">
        <v>0.91767900000000002</v>
      </c>
      <c r="BG299">
        <v>-2.7226469999999998</v>
      </c>
      <c r="BH299">
        <v>0.25969900000000001</v>
      </c>
      <c r="BI299">
        <v>-0.34745199999999998</v>
      </c>
      <c r="BJ299">
        <v>4.0945270000000002</v>
      </c>
      <c r="BK299">
        <v>-0.72363100000000002</v>
      </c>
      <c r="BL299">
        <v>2.9722819999999999</v>
      </c>
      <c r="BM299">
        <v>-1.3534619999999999</v>
      </c>
      <c r="BN299">
        <v>2.5430670000000002</v>
      </c>
      <c r="BO299">
        <v>-2.1743570000000001</v>
      </c>
      <c r="BP299">
        <v>0.67781599999999997</v>
      </c>
      <c r="BQ299">
        <v>-2.9810340000000002</v>
      </c>
      <c r="BR299">
        <v>0.50492000000000004</v>
      </c>
      <c r="BS299">
        <v>-2.6954259999999999</v>
      </c>
      <c r="BT299">
        <v>0.68864099999999995</v>
      </c>
      <c r="BU299">
        <v>-0.17763499999999999</v>
      </c>
      <c r="BV299">
        <v>3.215509</v>
      </c>
      <c r="BW299">
        <v>-0.43002200000000002</v>
      </c>
      <c r="BX299">
        <v>3.2270029999999998</v>
      </c>
      <c r="BY299">
        <v>-1.3437809999999999</v>
      </c>
      <c r="BZ299">
        <v>1.7727109999999999</v>
      </c>
      <c r="CA299">
        <v>-2.182153</v>
      </c>
      <c r="CB299">
        <v>6.6518999999999995E-2</v>
      </c>
      <c r="CC299">
        <v>-2.5036749999999999</v>
      </c>
      <c r="CD299">
        <v>1.5858939999999999</v>
      </c>
      <c r="CE299">
        <v>-2.4563670000000002</v>
      </c>
      <c r="CF299">
        <v>0.13870099999999999</v>
      </c>
      <c r="CG299">
        <v>-0.43851000000000001</v>
      </c>
      <c r="CH299">
        <v>2.2908879999999998</v>
      </c>
      <c r="CI299">
        <v>-0.83404999999999996</v>
      </c>
      <c r="CJ299">
        <v>1.51877</v>
      </c>
      <c r="CK299">
        <v>-1.087329</v>
      </c>
      <c r="CL299">
        <v>1.414412</v>
      </c>
      <c r="CM299">
        <v>-2.0562429999999998</v>
      </c>
      <c r="CN299">
        <v>-0.173179</v>
      </c>
      <c r="CO299">
        <v>-2.9288479999999999</v>
      </c>
      <c r="CP299">
        <v>0.103425</v>
      </c>
      <c r="CQ299">
        <v>-2.844087</v>
      </c>
      <c r="CR299">
        <v>0.464115</v>
      </c>
      <c r="CS299">
        <v>0.29603299999999999</v>
      </c>
      <c r="CT299">
        <v>3.8873769999999999</v>
      </c>
      <c r="CU299">
        <v>-0.51508699999999996</v>
      </c>
      <c r="CV299">
        <v>1.8997059999999999</v>
      </c>
      <c r="CW299">
        <v>-1.0665</v>
      </c>
      <c r="CX299">
        <v>1.432698</v>
      </c>
      <c r="CY299">
        <v>-1.968804</v>
      </c>
      <c r="CZ299">
        <v>1.1186670000000001</v>
      </c>
      <c r="DA299">
        <v>-2.1193590000000002</v>
      </c>
      <c r="DB299">
        <v>-0.48002699999999998</v>
      </c>
      <c r="DC299">
        <v>-2.2853300000000001</v>
      </c>
      <c r="DD299">
        <v>2.2014230000000001</v>
      </c>
      <c r="DE299">
        <v>99.815967999999998</v>
      </c>
      <c r="DF299">
        <v>81.250994000000006</v>
      </c>
      <c r="DG299">
        <v>89.059662000000003</v>
      </c>
      <c r="DH299">
        <v>103.061941</v>
      </c>
      <c r="DI299">
        <v>78.396052999999995</v>
      </c>
      <c r="DJ299">
        <v>95.066084000000004</v>
      </c>
      <c r="DK299">
        <v>107.534406</v>
      </c>
      <c r="DL299">
        <v>95.222183000000001</v>
      </c>
      <c r="DM299">
        <v>132.94541799999999</v>
      </c>
      <c r="DN299">
        <v>94.549194</v>
      </c>
      <c r="DO299">
        <v>122.85167300000001</v>
      </c>
      <c r="DP299">
        <v>95.069399000000004</v>
      </c>
      <c r="DQ299">
        <v>111.960999</v>
      </c>
      <c r="DR299">
        <v>142.57107400000001</v>
      </c>
      <c r="DS299">
        <v>114.4111</v>
      </c>
      <c r="DT299">
        <v>16.278879</v>
      </c>
      <c r="DU299">
        <v>175.62626800000001</v>
      </c>
      <c r="DV299">
        <v>13.309566999999999</v>
      </c>
      <c r="DW299">
        <v>187.78058200000001</v>
      </c>
      <c r="DX299">
        <v>14.564857999999999</v>
      </c>
      <c r="DY299">
        <v>169.23786799999999</v>
      </c>
      <c r="DZ299">
        <v>118.1</v>
      </c>
      <c r="EA299">
        <v>6.1479999999999997</v>
      </c>
      <c r="EB299">
        <v>717.5</v>
      </c>
      <c r="EC299">
        <v>121.07</v>
      </c>
      <c r="ED299">
        <v>5.5229999999999997</v>
      </c>
      <c r="EE299">
        <v>655.6</v>
      </c>
      <c r="EF299">
        <v>119.95</v>
      </c>
      <c r="EG299">
        <v>5.8070000000000004</v>
      </c>
      <c r="EH299">
        <v>684.1</v>
      </c>
      <c r="EI299">
        <v>120.300003</v>
      </c>
      <c r="EJ299">
        <v>4.8929999999999998</v>
      </c>
      <c r="EK299">
        <v>543.59997599999997</v>
      </c>
      <c r="EL299">
        <v>19.1356</v>
      </c>
      <c r="EM299">
        <v>3.590878</v>
      </c>
      <c r="EN299">
        <v>3.6382340000000002</v>
      </c>
      <c r="EO299">
        <v>-11.076646999999999</v>
      </c>
      <c r="EP299">
        <v>-15.930923999999999</v>
      </c>
      <c r="EQ299">
        <v>-13.832558000000001</v>
      </c>
      <c r="ER299">
        <v>100.58528699999999</v>
      </c>
      <c r="ES299">
        <v>105.401004</v>
      </c>
      <c r="ET299">
        <v>97.963201999999995</v>
      </c>
      <c r="EU299">
        <v>7.8276999999999999E-2</v>
      </c>
      <c r="EV299">
        <v>16868.165798999999</v>
      </c>
      <c r="EW299" t="s">
        <v>1173</v>
      </c>
      <c r="EX299" t="s">
        <v>1173</v>
      </c>
      <c r="EY299">
        <v>12673.217132</v>
      </c>
    </row>
    <row r="300" spans="1:155" x14ac:dyDescent="0.25">
      <c r="A300" s="741">
        <v>46299</v>
      </c>
      <c r="B300" s="740">
        <v>0.37630787037037039</v>
      </c>
      <c r="C300">
        <v>16500</v>
      </c>
      <c r="D300">
        <v>0</v>
      </c>
      <c r="E300">
        <v>0</v>
      </c>
      <c r="F300">
        <v>79.607830000000007</v>
      </c>
      <c r="G300">
        <v>76.987240999999997</v>
      </c>
      <c r="H300">
        <v>68.234975000000006</v>
      </c>
      <c r="I300">
        <v>77.543149</v>
      </c>
      <c r="J300">
        <v>81.538506999999996</v>
      </c>
      <c r="K300">
        <v>77.612213999999994</v>
      </c>
      <c r="L300">
        <v>75.232246000000004</v>
      </c>
      <c r="M300">
        <v>76.498168000000007</v>
      </c>
      <c r="N300">
        <v>-0.40403499999999998</v>
      </c>
      <c r="O300">
        <v>-1.0511410000000001</v>
      </c>
      <c r="P300">
        <v>-1.7188140000000001</v>
      </c>
      <c r="Q300">
        <v>-1.9078569999999999</v>
      </c>
      <c r="R300">
        <v>-1.7308650000000001</v>
      </c>
      <c r="S300">
        <v>-1.857812</v>
      </c>
      <c r="T300">
        <v>-1.224073</v>
      </c>
      <c r="U300">
        <v>0.33912100000000001</v>
      </c>
      <c r="V300">
        <v>2.4114239999999998</v>
      </c>
      <c r="W300">
        <v>3.0298280000000002</v>
      </c>
      <c r="X300">
        <v>0.677817</v>
      </c>
      <c r="Y300">
        <v>0.120479</v>
      </c>
      <c r="Z300">
        <v>3.4022429999999999</v>
      </c>
      <c r="AA300">
        <v>1.9808619999999999</v>
      </c>
      <c r="AB300">
        <v>1.7350129999999999</v>
      </c>
      <c r="AC300">
        <v>-2.9817900000000002</v>
      </c>
      <c r="AD300">
        <v>0.244254</v>
      </c>
      <c r="AE300">
        <v>-5.9348299999999998</v>
      </c>
      <c r="AF300">
        <v>-0.38741300000000001</v>
      </c>
      <c r="AG300">
        <v>-5.1975519999999999</v>
      </c>
      <c r="AH300">
        <v>8.2431739999999998</v>
      </c>
      <c r="AI300">
        <v>-6.3128130000000002</v>
      </c>
      <c r="AJ300">
        <v>-10.974747000000001</v>
      </c>
      <c r="AK300">
        <v>-0.21376800000000001</v>
      </c>
      <c r="AL300">
        <v>4.8117570000000001</v>
      </c>
      <c r="AM300">
        <v>-0.76580000000000004</v>
      </c>
      <c r="AN300">
        <v>3.661311</v>
      </c>
      <c r="AO300">
        <v>-1.1726840000000001</v>
      </c>
      <c r="AP300">
        <v>2.1335009999999999</v>
      </c>
      <c r="AQ300">
        <v>-2.342943</v>
      </c>
      <c r="AR300">
        <v>2.1837390000000001</v>
      </c>
      <c r="AS300">
        <v>-3.4474649999999998</v>
      </c>
      <c r="AT300">
        <v>1.1725429999999999</v>
      </c>
      <c r="AU300">
        <v>-2.6551429999999998</v>
      </c>
      <c r="AV300">
        <v>1.2564770000000001</v>
      </c>
      <c r="AW300">
        <v>-0.67727700000000002</v>
      </c>
      <c r="AX300">
        <v>3.2993250000000001</v>
      </c>
      <c r="AY300">
        <v>-0.923844</v>
      </c>
      <c r="AZ300">
        <v>3.4419369999999998</v>
      </c>
      <c r="BA300">
        <v>-1.7019759999999999</v>
      </c>
      <c r="BB300">
        <v>2.5652870000000001</v>
      </c>
      <c r="BC300">
        <v>-2.362006</v>
      </c>
      <c r="BD300">
        <v>1.9317070000000001</v>
      </c>
      <c r="BE300">
        <v>-3.1973250000000002</v>
      </c>
      <c r="BF300">
        <v>0.91044400000000003</v>
      </c>
      <c r="BG300">
        <v>-2.7359550000000001</v>
      </c>
      <c r="BH300">
        <v>0.231042</v>
      </c>
      <c r="BI300">
        <v>-0.33869100000000002</v>
      </c>
      <c r="BJ300">
        <v>4.1056150000000002</v>
      </c>
      <c r="BK300">
        <v>-0.74299099999999996</v>
      </c>
      <c r="BL300">
        <v>2.9493520000000002</v>
      </c>
      <c r="BM300">
        <v>-1.3746929999999999</v>
      </c>
      <c r="BN300">
        <v>2.5195759999999998</v>
      </c>
      <c r="BO300">
        <v>-2.1915269999999998</v>
      </c>
      <c r="BP300">
        <v>0.67733699999999997</v>
      </c>
      <c r="BQ300">
        <v>-2.9847649999999999</v>
      </c>
      <c r="BR300">
        <v>0.48958299999999999</v>
      </c>
      <c r="BS300">
        <v>-2.6741860000000002</v>
      </c>
      <c r="BT300">
        <v>0.70700099999999999</v>
      </c>
      <c r="BU300">
        <v>-0.172321</v>
      </c>
      <c r="BV300">
        <v>3.2290719999999999</v>
      </c>
      <c r="BW300">
        <v>-0.41869600000000001</v>
      </c>
      <c r="BX300">
        <v>3.2408489999999999</v>
      </c>
      <c r="BY300">
        <v>-1.3173379999999999</v>
      </c>
      <c r="BZ300">
        <v>1.754078</v>
      </c>
      <c r="CA300">
        <v>-2.1786479999999999</v>
      </c>
      <c r="CB300">
        <v>8.0175999999999997E-2</v>
      </c>
      <c r="CC300">
        <v>-2.478847</v>
      </c>
      <c r="CD300">
        <v>1.604115</v>
      </c>
      <c r="CE300">
        <v>-2.4398879999999998</v>
      </c>
      <c r="CF300">
        <v>0.15071799999999999</v>
      </c>
      <c r="CG300">
        <v>-0.400592</v>
      </c>
      <c r="CH300">
        <v>2.2985129999999998</v>
      </c>
      <c r="CI300">
        <v>-0.829627</v>
      </c>
      <c r="CJ300">
        <v>1.5305530000000001</v>
      </c>
      <c r="CK300">
        <v>-1.0847690000000001</v>
      </c>
      <c r="CL300">
        <v>1.4123520000000001</v>
      </c>
      <c r="CM300">
        <v>-2.0300419999999999</v>
      </c>
      <c r="CN300">
        <v>-0.171323</v>
      </c>
      <c r="CO300">
        <v>-2.9181659999999998</v>
      </c>
      <c r="CP300">
        <v>8.4877999999999995E-2</v>
      </c>
      <c r="CQ300">
        <v>-2.8362669999999999</v>
      </c>
      <c r="CR300">
        <v>0.47281899999999999</v>
      </c>
      <c r="CS300">
        <v>0.32459700000000002</v>
      </c>
      <c r="CT300">
        <v>3.9078439999999999</v>
      </c>
      <c r="CU300">
        <v>-0.47413899999999998</v>
      </c>
      <c r="CV300">
        <v>1.933594</v>
      </c>
      <c r="CW300">
        <v>-1.0491170000000001</v>
      </c>
      <c r="CX300">
        <v>1.454879</v>
      </c>
      <c r="CY300">
        <v>-1.996095</v>
      </c>
      <c r="CZ300">
        <v>1.138091</v>
      </c>
      <c r="DA300">
        <v>-2.1142240000000001</v>
      </c>
      <c r="DB300">
        <v>-0.466582</v>
      </c>
      <c r="DC300">
        <v>-2.2968850000000001</v>
      </c>
      <c r="DD300">
        <v>2.2046549999999998</v>
      </c>
      <c r="DE300">
        <v>100.301511</v>
      </c>
      <c r="DF300">
        <v>81.988263000000003</v>
      </c>
      <c r="DG300">
        <v>89.452686</v>
      </c>
      <c r="DH300">
        <v>103.48559899999999</v>
      </c>
      <c r="DI300">
        <v>78.278364999999994</v>
      </c>
      <c r="DJ300">
        <v>95.380657999999997</v>
      </c>
      <c r="DK300">
        <v>107.887756</v>
      </c>
      <c r="DL300">
        <v>95.822187</v>
      </c>
      <c r="DM300">
        <v>136.376295</v>
      </c>
      <c r="DN300">
        <v>93.126126999999997</v>
      </c>
      <c r="DO300">
        <v>122.291466</v>
      </c>
      <c r="DP300">
        <v>95.327718000000004</v>
      </c>
      <c r="DQ300">
        <v>112.094774</v>
      </c>
      <c r="DR300">
        <v>145.62954099999999</v>
      </c>
      <c r="DS300">
        <v>114.186181</v>
      </c>
      <c r="DT300">
        <v>16.314353000000001</v>
      </c>
      <c r="DU300">
        <v>177.373649</v>
      </c>
      <c r="DV300">
        <v>12.733675</v>
      </c>
      <c r="DW300">
        <v>188.22415899999999</v>
      </c>
      <c r="DX300">
        <v>14.324071999999999</v>
      </c>
      <c r="DY300">
        <v>169.11764400000001</v>
      </c>
      <c r="DZ300">
        <v>118.1</v>
      </c>
      <c r="EA300">
        <v>6.1749999999999998</v>
      </c>
      <c r="EB300">
        <v>718.8</v>
      </c>
      <c r="EC300">
        <v>121.15</v>
      </c>
      <c r="ED300">
        <v>5.4219999999999997</v>
      </c>
      <c r="EE300">
        <v>646.79999999999995</v>
      </c>
      <c r="EF300">
        <v>120.01</v>
      </c>
      <c r="EG300">
        <v>5.7949999999999999</v>
      </c>
      <c r="EH300">
        <v>686.9</v>
      </c>
      <c r="EI300">
        <v>120.389999</v>
      </c>
      <c r="EJ300">
        <v>4.8949999999999996</v>
      </c>
      <c r="EK300">
        <v>544.29998799999998</v>
      </c>
      <c r="EL300">
        <v>19.264036999999998</v>
      </c>
      <c r="EM300">
        <v>10.605154000000001</v>
      </c>
      <c r="EN300">
        <v>3.2548550000000001</v>
      </c>
      <c r="EO300">
        <v>-11.020863</v>
      </c>
      <c r="EP300">
        <v>-16.917967000000001</v>
      </c>
      <c r="EQ300">
        <v>-14.229602</v>
      </c>
      <c r="ER300">
        <v>101.291239</v>
      </c>
      <c r="ES300">
        <v>105.57270200000001</v>
      </c>
      <c r="ET300">
        <v>97.913220999999993</v>
      </c>
      <c r="EU300">
        <v>7.9064999999999996E-2</v>
      </c>
      <c r="EV300">
        <v>16880.136984000001</v>
      </c>
      <c r="EW300" t="s">
        <v>1173</v>
      </c>
      <c r="EX300" t="s">
        <v>1173</v>
      </c>
      <c r="EY300">
        <v>12682.285762</v>
      </c>
    </row>
    <row r="301" spans="1:155" x14ac:dyDescent="0.25">
      <c r="A301" s="741">
        <v>46299</v>
      </c>
      <c r="B301" s="740">
        <v>0.37700231481481483</v>
      </c>
      <c r="C301">
        <v>16560</v>
      </c>
      <c r="D301">
        <v>0</v>
      </c>
      <c r="E301">
        <v>0</v>
      </c>
      <c r="F301">
        <v>79.729288999999994</v>
      </c>
      <c r="G301">
        <v>76.935874999999996</v>
      </c>
      <c r="H301">
        <v>68.409154999999998</v>
      </c>
      <c r="I301">
        <v>77.582762000000002</v>
      </c>
      <c r="J301">
        <v>81.691104999999993</v>
      </c>
      <c r="K301">
        <v>77.783615999999995</v>
      </c>
      <c r="L301">
        <v>75.283856</v>
      </c>
      <c r="M301">
        <v>76.720448000000005</v>
      </c>
      <c r="N301">
        <v>-0.42704999999999999</v>
      </c>
      <c r="O301">
        <v>-1.082047</v>
      </c>
      <c r="P301">
        <v>-2.2354500000000002</v>
      </c>
      <c r="Q301">
        <v>-2.3350789999999999</v>
      </c>
      <c r="R301">
        <v>-2.1792950000000002</v>
      </c>
      <c r="S301">
        <v>-2.3179219999999998</v>
      </c>
      <c r="T301">
        <v>-1.590454</v>
      </c>
      <c r="U301">
        <v>0.114068</v>
      </c>
      <c r="V301">
        <v>2.3148469999999999</v>
      </c>
      <c r="W301">
        <v>2.8312200000000001</v>
      </c>
      <c r="X301">
        <v>0.46002900000000002</v>
      </c>
      <c r="Y301">
        <v>-0.33083299999999999</v>
      </c>
      <c r="Z301">
        <v>3.0745969999999998</v>
      </c>
      <c r="AA301">
        <v>2.107691</v>
      </c>
      <c r="AB301">
        <v>1.657932</v>
      </c>
      <c r="AC301">
        <v>-2.9675229999999999</v>
      </c>
      <c r="AD301">
        <v>-4.9154000000000003E-2</v>
      </c>
      <c r="AE301">
        <v>-6.263725</v>
      </c>
      <c r="AF301">
        <v>-0.66861800000000005</v>
      </c>
      <c r="AG301">
        <v>-5.6463099999999997</v>
      </c>
      <c r="AH301">
        <v>8.2811970000000006</v>
      </c>
      <c r="AI301">
        <v>-3.8631220000000002</v>
      </c>
      <c r="AJ301">
        <v>-11.338504</v>
      </c>
      <c r="AK301">
        <v>-0.22795000000000001</v>
      </c>
      <c r="AL301">
        <v>4.816662</v>
      </c>
      <c r="AM301">
        <v>-0.76039100000000004</v>
      </c>
      <c r="AN301">
        <v>3.6579540000000001</v>
      </c>
      <c r="AO301">
        <v>-1.1687050000000001</v>
      </c>
      <c r="AP301">
        <v>2.1056819999999998</v>
      </c>
      <c r="AQ301">
        <v>-2.3352469999999999</v>
      </c>
      <c r="AR301">
        <v>2.1950620000000001</v>
      </c>
      <c r="AS301">
        <v>-3.4513729999999998</v>
      </c>
      <c r="AT301">
        <v>1.141961</v>
      </c>
      <c r="AU301">
        <v>-2.687297</v>
      </c>
      <c r="AV301">
        <v>1.2604850000000001</v>
      </c>
      <c r="AW301">
        <v>-0.679253</v>
      </c>
      <c r="AX301">
        <v>3.3060960000000001</v>
      </c>
      <c r="AY301">
        <v>-0.91286500000000004</v>
      </c>
      <c r="AZ301">
        <v>3.4129870000000002</v>
      </c>
      <c r="BA301">
        <v>-1.712161</v>
      </c>
      <c r="BB301">
        <v>2.5849359999999999</v>
      </c>
      <c r="BC301">
        <v>-2.3746689999999999</v>
      </c>
      <c r="BD301">
        <v>1.914981</v>
      </c>
      <c r="BE301">
        <v>-3.187236</v>
      </c>
      <c r="BF301">
        <v>0.91723900000000003</v>
      </c>
      <c r="BG301">
        <v>-2.721698</v>
      </c>
      <c r="BH301">
        <v>0.26060699999999998</v>
      </c>
      <c r="BI301">
        <v>-0.35994900000000002</v>
      </c>
      <c r="BJ301">
        <v>4.0855329999999999</v>
      </c>
      <c r="BK301">
        <v>-0.76507099999999995</v>
      </c>
      <c r="BL301">
        <v>2.9329149999999999</v>
      </c>
      <c r="BM301">
        <v>-1.3829039999999999</v>
      </c>
      <c r="BN301">
        <v>2.5130659999999998</v>
      </c>
      <c r="BO301">
        <v>-2.1776870000000002</v>
      </c>
      <c r="BP301">
        <v>0.65465399999999996</v>
      </c>
      <c r="BQ301">
        <v>-2.9778699999999998</v>
      </c>
      <c r="BR301">
        <v>0.48220200000000002</v>
      </c>
      <c r="BS301">
        <v>-2.6686130000000001</v>
      </c>
      <c r="BT301">
        <v>0.70008400000000004</v>
      </c>
      <c r="BU301">
        <v>-0.16820099999999999</v>
      </c>
      <c r="BV301">
        <v>3.2258140000000002</v>
      </c>
      <c r="BW301">
        <v>-0.40671499999999999</v>
      </c>
      <c r="BX301">
        <v>3.218045</v>
      </c>
      <c r="BY301">
        <v>-1.330578</v>
      </c>
      <c r="BZ301">
        <v>1.773641</v>
      </c>
      <c r="CA301">
        <v>-2.1585019999999999</v>
      </c>
      <c r="CB301">
        <v>8.9164999999999994E-2</v>
      </c>
      <c r="CC301">
        <v>-2.4639350000000002</v>
      </c>
      <c r="CD301">
        <v>1.617089</v>
      </c>
      <c r="CE301">
        <v>-2.4277609999999998</v>
      </c>
      <c r="CF301">
        <v>0.156357</v>
      </c>
      <c r="CG301">
        <v>-0.43054700000000001</v>
      </c>
      <c r="CH301">
        <v>2.304249</v>
      </c>
      <c r="CI301">
        <v>-0.83635499999999996</v>
      </c>
      <c r="CJ301">
        <v>1.555655</v>
      </c>
      <c r="CK301">
        <v>-1.0652619999999999</v>
      </c>
      <c r="CL301">
        <v>1.432245</v>
      </c>
      <c r="CM301">
        <v>-2.0007730000000001</v>
      </c>
      <c r="CN301">
        <v>-0.161522</v>
      </c>
      <c r="CO301">
        <v>-2.8939360000000001</v>
      </c>
      <c r="CP301">
        <v>8.1922999999999996E-2</v>
      </c>
      <c r="CQ301">
        <v>-2.8211369999999998</v>
      </c>
      <c r="CR301">
        <v>0.47863800000000001</v>
      </c>
      <c r="CS301">
        <v>0.34704200000000002</v>
      </c>
      <c r="CT301">
        <v>3.9249580000000002</v>
      </c>
      <c r="CU301">
        <v>-0.44489000000000001</v>
      </c>
      <c r="CV301">
        <v>1.9212750000000001</v>
      </c>
      <c r="CW301">
        <v>-1.0129010000000001</v>
      </c>
      <c r="CX301">
        <v>1.4630270000000001</v>
      </c>
      <c r="CY301">
        <v>-2.0333230000000002</v>
      </c>
      <c r="CZ301">
        <v>1.1467050000000001</v>
      </c>
      <c r="DA301">
        <v>-2.1445599999999998</v>
      </c>
      <c r="DB301">
        <v>-0.45106600000000002</v>
      </c>
      <c r="DC301">
        <v>-2.2841079999999998</v>
      </c>
      <c r="DD301">
        <v>2.208196</v>
      </c>
      <c r="DE301">
        <v>100.39944300000001</v>
      </c>
      <c r="DF301">
        <v>82.067228</v>
      </c>
      <c r="DG301">
        <v>89.979021000000003</v>
      </c>
      <c r="DH301">
        <v>103.54794</v>
      </c>
      <c r="DI301">
        <v>78.370632999999998</v>
      </c>
      <c r="DJ301">
        <v>95.573848999999996</v>
      </c>
      <c r="DK301">
        <v>108.082334</v>
      </c>
      <c r="DL301">
        <v>96.127741999999998</v>
      </c>
      <c r="DM301">
        <v>138.614405</v>
      </c>
      <c r="DN301">
        <v>93.111847999999995</v>
      </c>
      <c r="DO301">
        <v>122.499116</v>
      </c>
      <c r="DP301">
        <v>95.471496000000002</v>
      </c>
      <c r="DQ301">
        <v>112.302222</v>
      </c>
      <c r="DR301">
        <v>147.67769699999999</v>
      </c>
      <c r="DS301">
        <v>114.536151</v>
      </c>
      <c r="DT301">
        <v>16.297685000000001</v>
      </c>
      <c r="DU301">
        <v>177.87835699999999</v>
      </c>
      <c r="DV301">
        <v>12.548239000000001</v>
      </c>
      <c r="DW301">
        <v>188.023752</v>
      </c>
      <c r="DX301">
        <v>14.09806</v>
      </c>
      <c r="DY301">
        <v>169.724693</v>
      </c>
      <c r="DZ301">
        <v>118.14</v>
      </c>
      <c r="EA301">
        <v>6.1470000000000002</v>
      </c>
      <c r="EB301">
        <v>719.5</v>
      </c>
      <c r="EC301">
        <v>121.17</v>
      </c>
      <c r="ED301">
        <v>5.4160000000000004</v>
      </c>
      <c r="EE301">
        <v>645.4</v>
      </c>
      <c r="EF301">
        <v>120.22</v>
      </c>
      <c r="EG301">
        <v>5.766</v>
      </c>
      <c r="EH301">
        <v>681.9</v>
      </c>
      <c r="EI301">
        <v>120.339996</v>
      </c>
      <c r="EJ301">
        <v>4.8940000000000001</v>
      </c>
      <c r="EK301">
        <v>544</v>
      </c>
      <c r="EL301">
        <v>19.328264999999998</v>
      </c>
      <c r="EM301">
        <v>13.376078</v>
      </c>
      <c r="EN301">
        <v>3.2660990000000001</v>
      </c>
      <c r="EO301">
        <v>-11.047067999999999</v>
      </c>
      <c r="EP301">
        <v>-17.2392</v>
      </c>
      <c r="EQ301">
        <v>-14.604602999999999</v>
      </c>
      <c r="ER301">
        <v>101.49426800000001</v>
      </c>
      <c r="ES301">
        <v>105.49516300000001</v>
      </c>
      <c r="ET301">
        <v>98.165345000000002</v>
      </c>
      <c r="EU301">
        <v>8.0557000000000004E-2</v>
      </c>
      <c r="EV301">
        <v>16892.119028000001</v>
      </c>
      <c r="EW301" t="s">
        <v>1173</v>
      </c>
      <c r="EX301" t="s">
        <v>1173</v>
      </c>
      <c r="EY301">
        <v>12690.736901</v>
      </c>
    </row>
    <row r="302" spans="1:155" x14ac:dyDescent="0.25">
      <c r="A302" s="741">
        <v>46299</v>
      </c>
      <c r="B302" s="740">
        <v>0.37769675925925927</v>
      </c>
      <c r="C302">
        <v>16620</v>
      </c>
      <c r="D302">
        <v>1</v>
      </c>
      <c r="E302">
        <v>0</v>
      </c>
      <c r="F302">
        <v>79.918797999999995</v>
      </c>
      <c r="G302">
        <v>77.024029999999996</v>
      </c>
      <c r="H302">
        <v>68.597797999999997</v>
      </c>
      <c r="I302">
        <v>77.643270999999999</v>
      </c>
      <c r="J302">
        <v>81.808739000000003</v>
      </c>
      <c r="K302">
        <v>77.854635999999999</v>
      </c>
      <c r="L302">
        <v>75.303504000000004</v>
      </c>
      <c r="M302">
        <v>76.986628999999994</v>
      </c>
      <c r="N302">
        <v>-0.54831600000000003</v>
      </c>
      <c r="O302">
        <v>-1.1168800000000001</v>
      </c>
      <c r="P302">
        <v>-2.2879649999999998</v>
      </c>
      <c r="Q302">
        <v>-2.579828</v>
      </c>
      <c r="R302">
        <v>-2.5190630000000001</v>
      </c>
      <c r="S302">
        <v>-2.6308560000000001</v>
      </c>
      <c r="T302">
        <v>-1.8579509999999999</v>
      </c>
      <c r="U302">
        <v>-0.20402699999999999</v>
      </c>
      <c r="V302">
        <v>2.3105820000000001</v>
      </c>
      <c r="W302">
        <v>2.7192970000000001</v>
      </c>
      <c r="X302">
        <v>0.13478399999999999</v>
      </c>
      <c r="Y302">
        <v>-0.40929199999999999</v>
      </c>
      <c r="Z302">
        <v>2.8659110000000001</v>
      </c>
      <c r="AA302">
        <v>2.1690719999999999</v>
      </c>
      <c r="AB302">
        <v>1.721795</v>
      </c>
      <c r="AC302">
        <v>-2.9310510000000001</v>
      </c>
      <c r="AD302">
        <v>-0.23008899999999999</v>
      </c>
      <c r="AE302">
        <v>-4.5791449999999996</v>
      </c>
      <c r="AF302">
        <v>-0.83168299999999995</v>
      </c>
      <c r="AG302">
        <v>-5.9253429999999998</v>
      </c>
      <c r="AH302">
        <v>8.3586089999999995</v>
      </c>
      <c r="AI302">
        <v>0.74038199999999998</v>
      </c>
      <c r="AJ302">
        <v>-11.427098000000001</v>
      </c>
      <c r="AK302">
        <v>-0.19345499999999999</v>
      </c>
      <c r="AL302">
        <v>4.7977179999999997</v>
      </c>
      <c r="AM302">
        <v>-0.74202699999999999</v>
      </c>
      <c r="AN302">
        <v>3.6642489999999999</v>
      </c>
      <c r="AO302">
        <v>-1.1995769999999999</v>
      </c>
      <c r="AP302">
        <v>2.1362190000000001</v>
      </c>
      <c r="AQ302">
        <v>-2.329078</v>
      </c>
      <c r="AR302">
        <v>2.1732290000000001</v>
      </c>
      <c r="AS302">
        <v>-3.4422739999999998</v>
      </c>
      <c r="AT302">
        <v>1.1428240000000001</v>
      </c>
      <c r="AU302">
        <v>-2.6729750000000001</v>
      </c>
      <c r="AV302">
        <v>1.2880929999999999</v>
      </c>
      <c r="AW302">
        <v>-0.67660900000000002</v>
      </c>
      <c r="AX302">
        <v>3.322975</v>
      </c>
      <c r="AY302">
        <v>-0.92178700000000002</v>
      </c>
      <c r="AZ302">
        <v>3.4125200000000002</v>
      </c>
      <c r="BA302">
        <v>-1.7084619999999999</v>
      </c>
      <c r="BB302">
        <v>2.596381</v>
      </c>
      <c r="BC302">
        <v>-2.3867859999999999</v>
      </c>
      <c r="BD302">
        <v>1.9384159999999999</v>
      </c>
      <c r="BE302">
        <v>-3.1980469999999999</v>
      </c>
      <c r="BF302">
        <v>0.89311600000000002</v>
      </c>
      <c r="BG302">
        <v>-2.7232210000000001</v>
      </c>
      <c r="BH302">
        <v>0.23889299999999999</v>
      </c>
      <c r="BI302">
        <v>-0.35718299999999997</v>
      </c>
      <c r="BJ302">
        <v>4.0697089999999996</v>
      </c>
      <c r="BK302">
        <v>-0.74076900000000001</v>
      </c>
      <c r="BL302">
        <v>2.9446620000000001</v>
      </c>
      <c r="BM302">
        <v>-1.3757090000000001</v>
      </c>
      <c r="BN302">
        <v>2.5367980000000001</v>
      </c>
      <c r="BO302">
        <v>-2.189943</v>
      </c>
      <c r="BP302">
        <v>0.67060699999999995</v>
      </c>
      <c r="BQ302">
        <v>-3.000353</v>
      </c>
      <c r="BR302">
        <v>0.48768600000000001</v>
      </c>
      <c r="BS302">
        <v>-2.6515040000000001</v>
      </c>
      <c r="BT302">
        <v>0.67925800000000003</v>
      </c>
      <c r="BU302">
        <v>-0.14969099999999999</v>
      </c>
      <c r="BV302">
        <v>3.2074470000000002</v>
      </c>
      <c r="BW302">
        <v>-0.38958500000000001</v>
      </c>
      <c r="BX302">
        <v>3.1801309999999998</v>
      </c>
      <c r="BY302">
        <v>-1.290513</v>
      </c>
      <c r="BZ302">
        <v>1.760513</v>
      </c>
      <c r="CA302">
        <v>-2.141578</v>
      </c>
      <c r="CB302">
        <v>7.9698000000000005E-2</v>
      </c>
      <c r="CC302">
        <v>-2.4593120000000002</v>
      </c>
      <c r="CD302">
        <v>1.6046309999999999</v>
      </c>
      <c r="CE302">
        <v>-2.3878919999999999</v>
      </c>
      <c r="CF302">
        <v>0.13511100000000001</v>
      </c>
      <c r="CG302">
        <v>-0.43701699999999999</v>
      </c>
      <c r="CH302">
        <v>2.27962</v>
      </c>
      <c r="CI302">
        <v>-0.82131500000000002</v>
      </c>
      <c r="CJ302">
        <v>1.53653</v>
      </c>
      <c r="CK302">
        <v>-1.0680529999999999</v>
      </c>
      <c r="CL302">
        <v>1.3759840000000001</v>
      </c>
      <c r="CM302">
        <v>-2.0031050000000001</v>
      </c>
      <c r="CN302">
        <v>-0.19756799999999999</v>
      </c>
      <c r="CO302">
        <v>-2.8934690000000001</v>
      </c>
      <c r="CP302">
        <v>7.7935000000000004E-2</v>
      </c>
      <c r="CQ302">
        <v>-2.7982290000000001</v>
      </c>
      <c r="CR302">
        <v>0.457569</v>
      </c>
      <c r="CS302">
        <v>0.34582600000000002</v>
      </c>
      <c r="CT302">
        <v>3.8929290000000001</v>
      </c>
      <c r="CU302">
        <v>-0.47944300000000001</v>
      </c>
      <c r="CV302">
        <v>1.909421</v>
      </c>
      <c r="CW302">
        <v>-1.0062990000000001</v>
      </c>
      <c r="CX302">
        <v>1.440035</v>
      </c>
      <c r="CY302">
        <v>-2.0448520000000001</v>
      </c>
      <c r="CZ302">
        <v>1.107558</v>
      </c>
      <c r="DA302">
        <v>-2.1267019999999999</v>
      </c>
      <c r="DB302">
        <v>-0.51278199999999996</v>
      </c>
      <c r="DC302">
        <v>-2.2555809999999998</v>
      </c>
      <c r="DD302">
        <v>2.1931660000000002</v>
      </c>
      <c r="DE302">
        <v>100.301941</v>
      </c>
      <c r="DF302">
        <v>82.717268000000004</v>
      </c>
      <c r="DG302">
        <v>90.252651999999998</v>
      </c>
      <c r="DH302">
        <v>99.506235000000004</v>
      </c>
      <c r="DI302">
        <v>78.865133</v>
      </c>
      <c r="DJ302">
        <v>95.610417999999996</v>
      </c>
      <c r="DK302">
        <v>108.22618199999999</v>
      </c>
      <c r="DL302">
        <v>96.467854000000003</v>
      </c>
      <c r="DM302">
        <v>134.030632</v>
      </c>
      <c r="DN302">
        <v>95.454679999999996</v>
      </c>
      <c r="DO302">
        <v>122.93440099999999</v>
      </c>
      <c r="DP302">
        <v>95.489333999999999</v>
      </c>
      <c r="DQ302">
        <v>112.545798</v>
      </c>
      <c r="DR302">
        <v>140.047031</v>
      </c>
      <c r="DS302">
        <v>114.9903</v>
      </c>
      <c r="DT302">
        <v>16.316443</v>
      </c>
      <c r="DU302">
        <v>176.939987</v>
      </c>
      <c r="DV302">
        <v>20.179455000000001</v>
      </c>
      <c r="DW302">
        <v>164.653222</v>
      </c>
      <c r="DX302">
        <v>13.960585999999999</v>
      </c>
      <c r="DY302">
        <v>169.781938</v>
      </c>
      <c r="DZ302">
        <v>118.29</v>
      </c>
      <c r="EA302">
        <v>6.1440000000000001</v>
      </c>
      <c r="EB302">
        <v>719.6</v>
      </c>
      <c r="EC302">
        <v>123.33</v>
      </c>
      <c r="ED302">
        <v>0.50900000000000001</v>
      </c>
      <c r="EE302">
        <v>35.299999999999997</v>
      </c>
      <c r="EF302">
        <v>120.38</v>
      </c>
      <c r="EG302">
        <v>5.7350000000000003</v>
      </c>
      <c r="EH302">
        <v>681.2</v>
      </c>
      <c r="EI302">
        <v>120.32</v>
      </c>
      <c r="EJ302">
        <v>4.8940000000000001</v>
      </c>
      <c r="EK302">
        <v>543.90002400000003</v>
      </c>
      <c r="EL302">
        <v>19.376187000000002</v>
      </c>
      <c r="EM302">
        <v>5.9570040000000004</v>
      </c>
      <c r="EN302">
        <v>3.4067150000000002</v>
      </c>
      <c r="EO302">
        <v>-11.017578</v>
      </c>
      <c r="EP302">
        <v>-5.2166220000000001</v>
      </c>
      <c r="EQ302">
        <v>-14.833812999999999</v>
      </c>
      <c r="ER302">
        <v>101.116478</v>
      </c>
      <c r="ES302">
        <v>96.040037999999996</v>
      </c>
      <c r="ET302">
        <v>98.189088999999996</v>
      </c>
      <c r="EU302">
        <v>7.7842999999999996E-2</v>
      </c>
      <c r="EV302">
        <v>0</v>
      </c>
      <c r="EW302">
        <v>0</v>
      </c>
      <c r="EX302">
        <v>0</v>
      </c>
      <c r="EY302">
        <v>0</v>
      </c>
    </row>
    <row r="303" spans="1:155" x14ac:dyDescent="0.25">
      <c r="A303" s="741">
        <v>46299</v>
      </c>
      <c r="B303" s="740">
        <v>0.37839120370370372</v>
      </c>
      <c r="C303">
        <v>16680</v>
      </c>
      <c r="D303">
        <v>0</v>
      </c>
      <c r="E303">
        <v>0</v>
      </c>
      <c r="F303">
        <v>80.057427000000004</v>
      </c>
      <c r="G303">
        <v>77.088127999999998</v>
      </c>
      <c r="H303">
        <v>68.539109999999994</v>
      </c>
      <c r="I303">
        <v>77.620587999999998</v>
      </c>
      <c r="J303">
        <v>81.779878999999994</v>
      </c>
      <c r="K303">
        <v>77.993188000000004</v>
      </c>
      <c r="L303">
        <v>75.357259999999997</v>
      </c>
      <c r="M303">
        <v>77.028058999999999</v>
      </c>
      <c r="N303">
        <v>-0.47474100000000002</v>
      </c>
      <c r="O303">
        <v>-0.93542400000000003</v>
      </c>
      <c r="P303">
        <v>-0.59913000000000005</v>
      </c>
      <c r="Q303">
        <v>-0.89899899999999999</v>
      </c>
      <c r="R303">
        <v>-2.5277980000000002</v>
      </c>
      <c r="S303">
        <v>-3.0057290000000001</v>
      </c>
      <c r="T303">
        <v>-2.0298780000000001</v>
      </c>
      <c r="U303">
        <v>-0.186</v>
      </c>
      <c r="V303">
        <v>2.4409179999999999</v>
      </c>
      <c r="W303">
        <v>3.5534889999999999</v>
      </c>
      <c r="X303">
        <v>1.0940380000000001</v>
      </c>
      <c r="Y303">
        <v>-0.520181</v>
      </c>
      <c r="Z303">
        <v>2.6833339999999999</v>
      </c>
      <c r="AA303">
        <v>1.827826</v>
      </c>
      <c r="AB303">
        <v>1.8125720000000001</v>
      </c>
      <c r="AC303">
        <v>-2.9867469999999998</v>
      </c>
      <c r="AD303">
        <v>0.58742899999999998</v>
      </c>
      <c r="AE303">
        <v>0.77435699999999996</v>
      </c>
      <c r="AF303">
        <v>-1.0232920000000001</v>
      </c>
      <c r="AG303">
        <v>-6.0974870000000001</v>
      </c>
      <c r="AH303">
        <v>8.0223580000000005</v>
      </c>
      <c r="AI303">
        <v>13.810584</v>
      </c>
      <c r="AJ303">
        <v>-11.632070000000001</v>
      </c>
      <c r="AK303">
        <v>-0.22012499999999999</v>
      </c>
      <c r="AL303">
        <v>4.7900960000000001</v>
      </c>
      <c r="AM303">
        <v>-0.78949499999999995</v>
      </c>
      <c r="AN303">
        <v>3.6589109999999998</v>
      </c>
      <c r="AO303">
        <v>-1.2062600000000001</v>
      </c>
      <c r="AP303">
        <v>2.133254</v>
      </c>
      <c r="AQ303">
        <v>-2.336236</v>
      </c>
      <c r="AR303">
        <v>2.2018680000000002</v>
      </c>
      <c r="AS303">
        <v>-3.4649459999999999</v>
      </c>
      <c r="AT303">
        <v>1.1556740000000001</v>
      </c>
      <c r="AU303">
        <v>-2.6888130000000001</v>
      </c>
      <c r="AV303">
        <v>1.2677400000000001</v>
      </c>
      <c r="AW303">
        <v>-0.70140100000000005</v>
      </c>
      <c r="AX303">
        <v>3.2808639999999998</v>
      </c>
      <c r="AY303">
        <v>-0.94196100000000005</v>
      </c>
      <c r="AZ303">
        <v>3.4115259999999998</v>
      </c>
      <c r="BA303">
        <v>-1.72892</v>
      </c>
      <c r="BB303">
        <v>2.5811310000000001</v>
      </c>
      <c r="BC303">
        <v>-2.3812850000000001</v>
      </c>
      <c r="BD303">
        <v>1.9305209999999999</v>
      </c>
      <c r="BE303">
        <v>-3.233616</v>
      </c>
      <c r="BF303">
        <v>0.90298900000000004</v>
      </c>
      <c r="BG303">
        <v>-2.742988</v>
      </c>
      <c r="BH303">
        <v>0.22911799999999999</v>
      </c>
      <c r="BI303">
        <v>-0.37297599999999997</v>
      </c>
      <c r="BJ303">
        <v>4.077407</v>
      </c>
      <c r="BK303">
        <v>-0.76585599999999998</v>
      </c>
      <c r="BL303">
        <v>2.938574</v>
      </c>
      <c r="BM303">
        <v>-1.3850789999999999</v>
      </c>
      <c r="BN303">
        <v>2.5183879999999998</v>
      </c>
      <c r="BO303">
        <v>-2.2029230000000002</v>
      </c>
      <c r="BP303">
        <v>0.66783800000000004</v>
      </c>
      <c r="BQ303">
        <v>-2.9799289999999998</v>
      </c>
      <c r="BR303">
        <v>0.50509800000000005</v>
      </c>
      <c r="BS303">
        <v>-2.7198370000000001</v>
      </c>
      <c r="BT303">
        <v>0.69897299999999996</v>
      </c>
      <c r="BU303">
        <v>-0.19750799999999999</v>
      </c>
      <c r="BV303">
        <v>3.2086130000000002</v>
      </c>
      <c r="BW303">
        <v>-0.43603199999999998</v>
      </c>
      <c r="BX303">
        <v>3.2115230000000001</v>
      </c>
      <c r="BY303">
        <v>-1.3505720000000001</v>
      </c>
      <c r="BZ303">
        <v>1.758</v>
      </c>
      <c r="CA303">
        <v>-2.1909269999999998</v>
      </c>
      <c r="CB303">
        <v>8.5957000000000006E-2</v>
      </c>
      <c r="CC303">
        <v>-2.4754269999999998</v>
      </c>
      <c r="CD303">
        <v>1.5973729999999999</v>
      </c>
      <c r="CE303">
        <v>-2.4378609999999998</v>
      </c>
      <c r="CF303">
        <v>0.154388</v>
      </c>
      <c r="CG303">
        <v>-0.42558299999999999</v>
      </c>
      <c r="CH303">
        <v>2.2734269999999999</v>
      </c>
      <c r="CI303">
        <v>-0.865012</v>
      </c>
      <c r="CJ303">
        <v>1.5178830000000001</v>
      </c>
      <c r="CK303">
        <v>-1.089688</v>
      </c>
      <c r="CL303">
        <v>1.418517</v>
      </c>
      <c r="CM303">
        <v>-2.0187460000000002</v>
      </c>
      <c r="CN303">
        <v>-0.18382799999999999</v>
      </c>
      <c r="CO303">
        <v>-2.9223699999999999</v>
      </c>
      <c r="CP303">
        <v>7.5759999999999994E-2</v>
      </c>
      <c r="CQ303">
        <v>-2.8393929999999998</v>
      </c>
      <c r="CR303">
        <v>0.47571000000000002</v>
      </c>
      <c r="CS303">
        <v>0.27160899999999999</v>
      </c>
      <c r="CT303">
        <v>3.885065</v>
      </c>
      <c r="CU303">
        <v>-0.50215600000000005</v>
      </c>
      <c r="CV303">
        <v>1.9116679999999999</v>
      </c>
      <c r="CW303">
        <v>-1.049855</v>
      </c>
      <c r="CX303">
        <v>1.4320930000000001</v>
      </c>
      <c r="CY303">
        <v>-2.0806469999999999</v>
      </c>
      <c r="CZ303">
        <v>1.1351279999999999</v>
      </c>
      <c r="DA303">
        <v>-2.1266400000000001</v>
      </c>
      <c r="DB303">
        <v>-0.47064299999999998</v>
      </c>
      <c r="DC303">
        <v>-2.2902939999999998</v>
      </c>
      <c r="DD303">
        <v>2.2093609999999999</v>
      </c>
      <c r="DE303">
        <v>99.497020000000006</v>
      </c>
      <c r="DF303">
        <v>81.964382999999998</v>
      </c>
      <c r="DG303">
        <v>90.163539999999998</v>
      </c>
      <c r="DH303">
        <v>94.294742999999997</v>
      </c>
      <c r="DI303">
        <v>78.926254999999998</v>
      </c>
      <c r="DJ303">
        <v>95.633666000000005</v>
      </c>
      <c r="DK303">
        <v>107.49557299999999</v>
      </c>
      <c r="DL303">
        <v>96.304694999999995</v>
      </c>
      <c r="DM303">
        <v>119.10011900000001</v>
      </c>
      <c r="DN303">
        <v>82.309556999999998</v>
      </c>
      <c r="DO303">
        <v>123.003359</v>
      </c>
      <c r="DP303">
        <v>95.414366000000001</v>
      </c>
      <c r="DQ303">
        <v>112.395754</v>
      </c>
      <c r="DR303">
        <v>118.27805499999999</v>
      </c>
      <c r="DS303">
        <v>115.098634</v>
      </c>
      <c r="DT303">
        <v>16.22664</v>
      </c>
      <c r="DU303">
        <v>175.10941099999999</v>
      </c>
      <c r="DV303">
        <v>25.258351000000001</v>
      </c>
      <c r="DW303">
        <v>121.550186</v>
      </c>
      <c r="DX303">
        <v>13.830401999999999</v>
      </c>
      <c r="DY303">
        <v>169.69854900000001</v>
      </c>
      <c r="DZ303">
        <v>118.12</v>
      </c>
      <c r="EA303">
        <v>6.15</v>
      </c>
      <c r="EB303">
        <v>717.2</v>
      </c>
      <c r="EC303">
        <v>123.37</v>
      </c>
      <c r="ED303">
        <v>0.50600000000000001</v>
      </c>
      <c r="EE303">
        <v>34.799999999999997</v>
      </c>
      <c r="EF303">
        <v>120.39</v>
      </c>
      <c r="EG303">
        <v>5.7510000000000003</v>
      </c>
      <c r="EH303">
        <v>679.1</v>
      </c>
      <c r="EI303">
        <v>120.150002</v>
      </c>
      <c r="EJ303">
        <v>4.8890000000000002</v>
      </c>
      <c r="EK303">
        <v>542.59997599999997</v>
      </c>
      <c r="EL303">
        <v>19.181242000000001</v>
      </c>
      <c r="EM303">
        <v>12.106474</v>
      </c>
      <c r="EN303">
        <v>3.4195820000000001</v>
      </c>
      <c r="EO303">
        <v>-11.158884</v>
      </c>
      <c r="EP303">
        <v>1.70411</v>
      </c>
      <c r="EQ303">
        <v>-15.051652000000001</v>
      </c>
      <c r="ER303">
        <v>100.375564</v>
      </c>
      <c r="ES303">
        <v>75.915014999999997</v>
      </c>
      <c r="ET303">
        <v>98.154499000000001</v>
      </c>
      <c r="EU303">
        <v>6.6059000000000007E-2</v>
      </c>
      <c r="EV303">
        <v>4.7848430000000004</v>
      </c>
      <c r="EW303">
        <v>0.23336000000000001</v>
      </c>
      <c r="EX303">
        <v>4.5416210000000001</v>
      </c>
      <c r="EY303">
        <v>3.6224310000000002</v>
      </c>
    </row>
    <row r="304" spans="1:155" x14ac:dyDescent="0.25">
      <c r="A304" s="741">
        <v>46299</v>
      </c>
      <c r="B304" s="740">
        <v>0.37908564814814816</v>
      </c>
      <c r="C304">
        <v>16740</v>
      </c>
      <c r="D304">
        <v>0</v>
      </c>
      <c r="E304">
        <v>0</v>
      </c>
      <c r="F304">
        <v>79.945380999999998</v>
      </c>
      <c r="G304">
        <v>77.059552999999994</v>
      </c>
      <c r="H304">
        <v>68.465125</v>
      </c>
      <c r="I304">
        <v>77.650553000000002</v>
      </c>
      <c r="J304">
        <v>81.726302000000004</v>
      </c>
      <c r="K304">
        <v>78.225572999999997</v>
      </c>
      <c r="L304">
        <v>75.311760000000007</v>
      </c>
      <c r="M304">
        <v>76.98939</v>
      </c>
      <c r="N304">
        <v>-0.473576</v>
      </c>
      <c r="O304">
        <v>-0.76863400000000004</v>
      </c>
      <c r="P304">
        <v>0.40063700000000002</v>
      </c>
      <c r="Q304">
        <v>0.19638800000000001</v>
      </c>
      <c r="R304">
        <v>-2.6695060000000002</v>
      </c>
      <c r="S304">
        <v>-3.2998460000000001</v>
      </c>
      <c r="T304">
        <v>-2.2319650000000002</v>
      </c>
      <c r="U304">
        <v>-0.49153999999999998</v>
      </c>
      <c r="V304">
        <v>2.50928</v>
      </c>
      <c r="W304">
        <v>3.700307</v>
      </c>
      <c r="X304">
        <v>1.786262</v>
      </c>
      <c r="Y304">
        <v>-0.40897299999999998</v>
      </c>
      <c r="Z304">
        <v>2.4962680000000002</v>
      </c>
      <c r="AA304">
        <v>2.0735969999999999</v>
      </c>
      <c r="AB304">
        <v>1.88585</v>
      </c>
      <c r="AC304">
        <v>-2.928242</v>
      </c>
      <c r="AD304">
        <v>1.3363719999999999</v>
      </c>
      <c r="AE304">
        <v>2.4784199999999998</v>
      </c>
      <c r="AF304">
        <v>-1.217511</v>
      </c>
      <c r="AG304">
        <v>-6.1332339999999999</v>
      </c>
      <c r="AH304">
        <v>7.900379</v>
      </c>
      <c r="AI304">
        <v>24.94529</v>
      </c>
      <c r="AJ304">
        <v>-11.695197</v>
      </c>
      <c r="AK304">
        <v>-0.18784600000000001</v>
      </c>
      <c r="AL304">
        <v>4.7798889999999998</v>
      </c>
      <c r="AM304">
        <v>-0.78822499999999995</v>
      </c>
      <c r="AN304">
        <v>3.651443</v>
      </c>
      <c r="AO304">
        <v>-1.221841</v>
      </c>
      <c r="AP304">
        <v>2.1108440000000002</v>
      </c>
      <c r="AQ304">
        <v>-2.339788</v>
      </c>
      <c r="AR304">
        <v>2.1878630000000001</v>
      </c>
      <c r="AS304">
        <v>-3.4767510000000001</v>
      </c>
      <c r="AT304">
        <v>1.161632</v>
      </c>
      <c r="AU304">
        <v>-2.7009150000000002</v>
      </c>
      <c r="AV304">
        <v>1.2617069999999999</v>
      </c>
      <c r="AW304">
        <v>-0.709507</v>
      </c>
      <c r="AX304">
        <v>3.2911959999999998</v>
      </c>
      <c r="AY304">
        <v>-0.93989100000000003</v>
      </c>
      <c r="AZ304">
        <v>3.3959030000000001</v>
      </c>
      <c r="BA304">
        <v>-1.7391080000000001</v>
      </c>
      <c r="BB304">
        <v>2.5902970000000001</v>
      </c>
      <c r="BC304">
        <v>-2.3901349999999999</v>
      </c>
      <c r="BD304">
        <v>1.9120550000000001</v>
      </c>
      <c r="BE304">
        <v>-3.2282869999999999</v>
      </c>
      <c r="BF304">
        <v>0.90551499999999996</v>
      </c>
      <c r="BG304">
        <v>-2.7501910000000001</v>
      </c>
      <c r="BH304">
        <v>0.24205499999999999</v>
      </c>
      <c r="BI304">
        <v>-0.37667</v>
      </c>
      <c r="BJ304">
        <v>4.0807659999999997</v>
      </c>
      <c r="BK304">
        <v>-0.76941099999999996</v>
      </c>
      <c r="BL304">
        <v>2.93642</v>
      </c>
      <c r="BM304">
        <v>-1.384933</v>
      </c>
      <c r="BN304">
        <v>2.5023689999999998</v>
      </c>
      <c r="BO304">
        <v>-2.196342</v>
      </c>
      <c r="BP304">
        <v>0.68454400000000004</v>
      </c>
      <c r="BQ304">
        <v>-2.9974769999999999</v>
      </c>
      <c r="BR304">
        <v>0.52788299999999999</v>
      </c>
      <c r="BS304">
        <v>-2.696939</v>
      </c>
      <c r="BT304">
        <v>0.73836599999999997</v>
      </c>
      <c r="BU304">
        <v>-0.16902700000000001</v>
      </c>
      <c r="BV304">
        <v>3.2185549999999998</v>
      </c>
      <c r="BW304">
        <v>-0.452851</v>
      </c>
      <c r="BX304">
        <v>3.247001</v>
      </c>
      <c r="BY304">
        <v>-1.335218</v>
      </c>
      <c r="BZ304">
        <v>1.81168</v>
      </c>
      <c r="CA304">
        <v>-2.1698339999999998</v>
      </c>
      <c r="CB304">
        <v>0.116676</v>
      </c>
      <c r="CC304">
        <v>-2.475886</v>
      </c>
      <c r="CD304">
        <v>1.6337889999999999</v>
      </c>
      <c r="CE304">
        <v>-2.4202319999999999</v>
      </c>
      <c r="CF304">
        <v>0.178678</v>
      </c>
      <c r="CG304">
        <v>-0.43363400000000002</v>
      </c>
      <c r="CH304">
        <v>2.300821</v>
      </c>
      <c r="CI304">
        <v>-0.85043999999999997</v>
      </c>
      <c r="CJ304">
        <v>1.53609</v>
      </c>
      <c r="CK304">
        <v>-1.0859799999999999</v>
      </c>
      <c r="CL304">
        <v>1.44434</v>
      </c>
      <c r="CM304">
        <v>-1.9923230000000001</v>
      </c>
      <c r="CN304">
        <v>-0.14981900000000001</v>
      </c>
      <c r="CO304">
        <v>-2.9239540000000002</v>
      </c>
      <c r="CP304">
        <v>0.12216299999999999</v>
      </c>
      <c r="CQ304">
        <v>-2.8340809999999999</v>
      </c>
      <c r="CR304">
        <v>0.50084899999999999</v>
      </c>
      <c r="CS304">
        <v>0.29444599999999999</v>
      </c>
      <c r="CT304">
        <v>3.9122170000000001</v>
      </c>
      <c r="CU304">
        <v>-0.51319999999999999</v>
      </c>
      <c r="CV304">
        <v>1.9499569999999999</v>
      </c>
      <c r="CW304">
        <v>-1.035455</v>
      </c>
      <c r="CX304">
        <v>1.4420310000000001</v>
      </c>
      <c r="CY304">
        <v>-2.0034489999999998</v>
      </c>
      <c r="CZ304">
        <v>1.149222</v>
      </c>
      <c r="DA304">
        <v>-2.1314860000000002</v>
      </c>
      <c r="DB304">
        <v>-0.461144</v>
      </c>
      <c r="DC304">
        <v>-2.304878</v>
      </c>
      <c r="DD304">
        <v>2.2196009999999999</v>
      </c>
      <c r="DE304">
        <v>99.218629000000007</v>
      </c>
      <c r="DF304">
        <v>81.473232999999993</v>
      </c>
      <c r="DG304">
        <v>89.739711</v>
      </c>
      <c r="DH304">
        <v>92.180881999999997</v>
      </c>
      <c r="DI304">
        <v>78.912079000000006</v>
      </c>
      <c r="DJ304">
        <v>95.539321999999999</v>
      </c>
      <c r="DK304">
        <v>107.52458900000001</v>
      </c>
      <c r="DL304">
        <v>96.131567000000004</v>
      </c>
      <c r="DM304">
        <v>108.155736</v>
      </c>
      <c r="DN304">
        <v>78.978177000000002</v>
      </c>
      <c r="DO304">
        <v>123.627155</v>
      </c>
      <c r="DP304">
        <v>95.292685000000006</v>
      </c>
      <c r="DQ304">
        <v>112.343642</v>
      </c>
      <c r="DR304">
        <v>107.155337</v>
      </c>
      <c r="DS304">
        <v>115.22024399999999</v>
      </c>
      <c r="DT304">
        <v>16.251228999999999</v>
      </c>
      <c r="DU304">
        <v>174.71462500000001</v>
      </c>
      <c r="DV304">
        <v>26.305755000000001</v>
      </c>
      <c r="DW304">
        <v>59.581606999999998</v>
      </c>
      <c r="DX304">
        <v>13.827534999999999</v>
      </c>
      <c r="DY304">
        <v>169.50339099999999</v>
      </c>
      <c r="DZ304">
        <v>118.4</v>
      </c>
      <c r="EA304">
        <v>6.149</v>
      </c>
      <c r="EB304">
        <v>717.3</v>
      </c>
      <c r="EC304">
        <v>123.54</v>
      </c>
      <c r="ED304">
        <v>0.51500000000000001</v>
      </c>
      <c r="EE304">
        <v>35</v>
      </c>
      <c r="EF304">
        <v>120.34</v>
      </c>
      <c r="EG304">
        <v>5.7409999999999997</v>
      </c>
      <c r="EH304">
        <v>680.5</v>
      </c>
      <c r="EI304">
        <v>120.290001</v>
      </c>
      <c r="EJ304">
        <v>4.8929999999999998</v>
      </c>
      <c r="EK304">
        <v>543.59997599999997</v>
      </c>
      <c r="EL304">
        <v>19.020541000000001</v>
      </c>
      <c r="EM304">
        <v>21.898427999999999</v>
      </c>
      <c r="EN304">
        <v>3.3612609999999998</v>
      </c>
      <c r="EO304">
        <v>-11.120162000000001</v>
      </c>
      <c r="EP304">
        <v>3.046862</v>
      </c>
      <c r="EQ304">
        <v>-15.056457999999999</v>
      </c>
      <c r="ER304">
        <v>100.215091</v>
      </c>
      <c r="ES304">
        <v>36.332028000000001</v>
      </c>
      <c r="ET304">
        <v>98.073503000000002</v>
      </c>
      <c r="EU304">
        <v>7.5023999999999993E-2</v>
      </c>
      <c r="EV304">
        <v>16.746244999999998</v>
      </c>
      <c r="EW304">
        <v>0.81300700000000004</v>
      </c>
      <c r="EX304">
        <v>15.862962</v>
      </c>
      <c r="EY304">
        <v>11.460753</v>
      </c>
    </row>
    <row r="305" spans="1:155" x14ac:dyDescent="0.25">
      <c r="A305" s="741">
        <v>46299</v>
      </c>
      <c r="B305" s="740">
        <v>0.3797800925925926</v>
      </c>
      <c r="C305">
        <v>16800</v>
      </c>
      <c r="D305">
        <v>0</v>
      </c>
      <c r="E305">
        <v>0</v>
      </c>
      <c r="F305">
        <v>79.828952000000001</v>
      </c>
      <c r="G305">
        <v>76.950737000000004</v>
      </c>
      <c r="H305">
        <v>68.433532999999997</v>
      </c>
      <c r="I305">
        <v>77.607189000000005</v>
      </c>
      <c r="J305">
        <v>81.637457999999995</v>
      </c>
      <c r="K305">
        <v>78.276920000000004</v>
      </c>
      <c r="L305">
        <v>75.280477000000005</v>
      </c>
      <c r="M305">
        <v>76.929089000000005</v>
      </c>
      <c r="N305">
        <v>-0.46337899999999999</v>
      </c>
      <c r="O305">
        <v>-0.76629599999999998</v>
      </c>
      <c r="P305">
        <v>0.98866600000000004</v>
      </c>
      <c r="Q305">
        <v>0.607186</v>
      </c>
      <c r="R305">
        <v>-2.7596750000000001</v>
      </c>
      <c r="S305">
        <v>-3.4918279999999999</v>
      </c>
      <c r="T305">
        <v>-2.3328310000000001</v>
      </c>
      <c r="U305">
        <v>-0.54681800000000003</v>
      </c>
      <c r="V305">
        <v>2.5640749999999999</v>
      </c>
      <c r="W305">
        <v>4.5249860000000002</v>
      </c>
      <c r="X305">
        <v>2.1704599999999998</v>
      </c>
      <c r="Y305">
        <v>-0.44103199999999998</v>
      </c>
      <c r="Z305">
        <v>2.3442020000000001</v>
      </c>
      <c r="AA305">
        <v>1.845418</v>
      </c>
      <c r="AB305">
        <v>1.903567</v>
      </c>
      <c r="AC305">
        <v>-2.8324280000000002</v>
      </c>
      <c r="AD305">
        <v>1.512859</v>
      </c>
      <c r="AE305">
        <v>1.227921</v>
      </c>
      <c r="AF305">
        <v>-1.200008</v>
      </c>
      <c r="AG305">
        <v>-6.2060919999999999</v>
      </c>
      <c r="AH305">
        <v>7.8651249999999999</v>
      </c>
      <c r="AI305">
        <v>-0.53049599999999997</v>
      </c>
      <c r="AJ305">
        <v>-11.747058000000001</v>
      </c>
      <c r="AK305">
        <v>-0.24294099999999999</v>
      </c>
      <c r="AL305">
        <v>4.7958040000000004</v>
      </c>
      <c r="AM305">
        <v>-0.79113999999999995</v>
      </c>
      <c r="AN305">
        <v>3.6471689999999999</v>
      </c>
      <c r="AO305">
        <v>-1.205249</v>
      </c>
      <c r="AP305">
        <v>2.128733</v>
      </c>
      <c r="AQ305">
        <v>-2.3514529999999998</v>
      </c>
      <c r="AR305">
        <v>2.191897</v>
      </c>
      <c r="AS305">
        <v>-3.489868</v>
      </c>
      <c r="AT305">
        <v>1.128503</v>
      </c>
      <c r="AU305">
        <v>-2.6934119999999999</v>
      </c>
      <c r="AV305">
        <v>1.2557910000000001</v>
      </c>
      <c r="AW305">
        <v>-0.72530399999999995</v>
      </c>
      <c r="AX305">
        <v>3.2920449999999999</v>
      </c>
      <c r="AY305">
        <v>-0.96679899999999996</v>
      </c>
      <c r="AZ305">
        <v>3.4029530000000001</v>
      </c>
      <c r="BA305">
        <v>-1.7190300000000001</v>
      </c>
      <c r="BB305">
        <v>2.5692050000000002</v>
      </c>
      <c r="BC305">
        <v>-2.3812440000000001</v>
      </c>
      <c r="BD305">
        <v>1.9144380000000001</v>
      </c>
      <c r="BE305">
        <v>-3.2172139999999998</v>
      </c>
      <c r="BF305">
        <v>0.88191299999999995</v>
      </c>
      <c r="BG305">
        <v>-2.744694</v>
      </c>
      <c r="BH305">
        <v>0.22789400000000001</v>
      </c>
      <c r="BI305">
        <v>-0.41627199999999998</v>
      </c>
      <c r="BJ305">
        <v>4.0660629999999998</v>
      </c>
      <c r="BK305">
        <v>-0.80272600000000005</v>
      </c>
      <c r="BL305">
        <v>2.9249109999999998</v>
      </c>
      <c r="BM305">
        <v>-1.400684</v>
      </c>
      <c r="BN305">
        <v>2.5085160000000002</v>
      </c>
      <c r="BO305">
        <v>-2.1776339999999998</v>
      </c>
      <c r="BP305">
        <v>0.67270799999999997</v>
      </c>
      <c r="BQ305">
        <v>-3.0028820000000001</v>
      </c>
      <c r="BR305">
        <v>0.48498799999999997</v>
      </c>
      <c r="BS305">
        <v>-2.6769479999999999</v>
      </c>
      <c r="BT305">
        <v>0.67932999999999999</v>
      </c>
      <c r="BU305">
        <v>-0.16514599999999999</v>
      </c>
      <c r="BV305">
        <v>3.199427</v>
      </c>
      <c r="BW305">
        <v>-0.38701600000000003</v>
      </c>
      <c r="BX305">
        <v>3.1919719999999998</v>
      </c>
      <c r="BY305">
        <v>-1.306368</v>
      </c>
      <c r="BZ305">
        <v>1.7489239999999999</v>
      </c>
      <c r="CA305">
        <v>-2.1309849999999999</v>
      </c>
      <c r="CB305">
        <v>9.8108000000000001E-2</v>
      </c>
      <c r="CC305">
        <v>-2.474221</v>
      </c>
      <c r="CD305">
        <v>1.590276</v>
      </c>
      <c r="CE305">
        <v>-2.4116110000000002</v>
      </c>
      <c r="CF305">
        <v>0.137127</v>
      </c>
      <c r="CG305">
        <v>-0.44701999999999997</v>
      </c>
      <c r="CH305">
        <v>2.2666590000000002</v>
      </c>
      <c r="CI305">
        <v>-0.84405300000000005</v>
      </c>
      <c r="CJ305">
        <v>1.549828</v>
      </c>
      <c r="CK305">
        <v>-1.067658</v>
      </c>
      <c r="CL305">
        <v>1.4266319999999999</v>
      </c>
      <c r="CM305">
        <v>-1.9637789999999999</v>
      </c>
      <c r="CN305">
        <v>-0.169207</v>
      </c>
      <c r="CO305">
        <v>-2.887731</v>
      </c>
      <c r="CP305">
        <v>8.0560000000000007E-2</v>
      </c>
      <c r="CQ305">
        <v>-2.810905</v>
      </c>
      <c r="CR305">
        <v>0.48050799999999999</v>
      </c>
      <c r="CS305">
        <v>0.32443699999999998</v>
      </c>
      <c r="CT305">
        <v>3.9127649999999998</v>
      </c>
      <c r="CU305">
        <v>-0.483518</v>
      </c>
      <c r="CV305">
        <v>1.910428</v>
      </c>
      <c r="CW305">
        <v>-1.008526</v>
      </c>
      <c r="CX305">
        <v>1.440496</v>
      </c>
      <c r="CY305">
        <v>-1.9428909999999999</v>
      </c>
      <c r="CZ305">
        <v>1.128314</v>
      </c>
      <c r="DA305">
        <v>-2.115529</v>
      </c>
      <c r="DB305">
        <v>-0.484066</v>
      </c>
      <c r="DC305">
        <v>-2.274079</v>
      </c>
      <c r="DD305">
        <v>2.1993510000000001</v>
      </c>
      <c r="DE305">
        <v>99.737756000000005</v>
      </c>
      <c r="DF305">
        <v>81.984627000000003</v>
      </c>
      <c r="DG305">
        <v>89.569951000000003</v>
      </c>
      <c r="DH305">
        <v>97.020032999999998</v>
      </c>
      <c r="DI305">
        <v>78.798398000000006</v>
      </c>
      <c r="DJ305">
        <v>95.456259000000003</v>
      </c>
      <c r="DK305">
        <v>107.565557</v>
      </c>
      <c r="DL305">
        <v>96.106393999999995</v>
      </c>
      <c r="DM305">
        <v>109.857572</v>
      </c>
      <c r="DN305">
        <v>94.344443999999996</v>
      </c>
      <c r="DO305">
        <v>123.448842</v>
      </c>
      <c r="DP305">
        <v>95.181770999999998</v>
      </c>
      <c r="DQ305">
        <v>112.498153</v>
      </c>
      <c r="DR305">
        <v>131.95253700000001</v>
      </c>
      <c r="DS305">
        <v>115.165212</v>
      </c>
      <c r="DT305">
        <v>16.327376000000001</v>
      </c>
      <c r="DU305">
        <v>176.52333300000001</v>
      </c>
      <c r="DV305">
        <v>18.148548999999999</v>
      </c>
      <c r="DW305">
        <v>179.206558</v>
      </c>
      <c r="DX305">
        <v>13.75338</v>
      </c>
      <c r="DY305">
        <v>169.12590499999999</v>
      </c>
      <c r="DZ305">
        <v>118.07</v>
      </c>
      <c r="EA305">
        <v>6.1769999999999996</v>
      </c>
      <c r="EB305">
        <v>717.3</v>
      </c>
      <c r="EC305">
        <v>120.68</v>
      </c>
      <c r="ED305">
        <v>6.0170000000000003</v>
      </c>
      <c r="EE305">
        <v>711.2</v>
      </c>
      <c r="EF305">
        <v>120.08</v>
      </c>
      <c r="EG305">
        <v>5.7510000000000003</v>
      </c>
      <c r="EH305">
        <v>679.1</v>
      </c>
      <c r="EI305">
        <v>120.360001</v>
      </c>
      <c r="EJ305">
        <v>4.8949999999999996</v>
      </c>
      <c r="EK305">
        <v>544.20001200000002</v>
      </c>
      <c r="EL305">
        <v>18.865521000000001</v>
      </c>
      <c r="EM305">
        <v>7.6706390000000004</v>
      </c>
      <c r="EN305">
        <v>3.433837</v>
      </c>
      <c r="EO305">
        <v>-11.000396</v>
      </c>
      <c r="EP305">
        <v>-8.2011350000000007</v>
      </c>
      <c r="EQ305">
        <v>-15.180895</v>
      </c>
      <c r="ER305">
        <v>100.948297</v>
      </c>
      <c r="ES305">
        <v>102.026707</v>
      </c>
      <c r="ET305">
        <v>97.916657000000001</v>
      </c>
      <c r="EU305">
        <v>7.0540000000000005E-2</v>
      </c>
      <c r="EV305">
        <v>28.702915999999998</v>
      </c>
      <c r="EW305">
        <v>3.033528</v>
      </c>
      <c r="EX305">
        <v>27.195634999999999</v>
      </c>
      <c r="EY305">
        <v>20.520714000000002</v>
      </c>
    </row>
    <row r="306" spans="1:155" x14ac:dyDescent="0.25">
      <c r="A306" s="741">
        <v>46299</v>
      </c>
      <c r="B306" s="740">
        <v>0.38047453703703704</v>
      </c>
      <c r="C306">
        <v>16860</v>
      </c>
      <c r="D306">
        <v>0</v>
      </c>
      <c r="E306">
        <v>0</v>
      </c>
      <c r="F306">
        <v>79.935194999999993</v>
      </c>
      <c r="G306">
        <v>77.027840999999995</v>
      </c>
      <c r="H306">
        <v>68.440753000000001</v>
      </c>
      <c r="I306">
        <v>77.618892000000002</v>
      </c>
      <c r="J306">
        <v>81.688924</v>
      </c>
      <c r="K306">
        <v>78.122810999999999</v>
      </c>
      <c r="L306">
        <v>75.295472000000004</v>
      </c>
      <c r="M306">
        <v>77.116406999999995</v>
      </c>
      <c r="N306">
        <v>-0.32722499999999999</v>
      </c>
      <c r="O306">
        <v>-0.79427999999999999</v>
      </c>
      <c r="P306">
        <v>-0.13911100000000001</v>
      </c>
      <c r="Q306">
        <v>-0.57769599999999999</v>
      </c>
      <c r="R306">
        <v>-2.9409209999999999</v>
      </c>
      <c r="S306">
        <v>-3.341596</v>
      </c>
      <c r="T306">
        <v>-2.5248270000000002</v>
      </c>
      <c r="U306">
        <v>-0.71284400000000003</v>
      </c>
      <c r="V306">
        <v>2.5357729999999998</v>
      </c>
      <c r="W306">
        <v>3.8980959999999998</v>
      </c>
      <c r="X306">
        <v>1.602185</v>
      </c>
      <c r="Y306">
        <v>-0.54162600000000005</v>
      </c>
      <c r="Z306">
        <v>2.3439450000000002</v>
      </c>
      <c r="AA306">
        <v>2.0266639999999998</v>
      </c>
      <c r="AB306">
        <v>1.8727039999999999</v>
      </c>
      <c r="AC306">
        <v>-2.7776670000000001</v>
      </c>
      <c r="AD306">
        <v>1.135354</v>
      </c>
      <c r="AE306">
        <v>-3.0262229999999999</v>
      </c>
      <c r="AF306">
        <v>-1.3799619999999999</v>
      </c>
      <c r="AG306">
        <v>-6.330527</v>
      </c>
      <c r="AH306">
        <v>8.3084299999999995</v>
      </c>
      <c r="AI306">
        <v>-8.2848690000000005</v>
      </c>
      <c r="AJ306">
        <v>-11.837369000000001</v>
      </c>
      <c r="AK306">
        <v>-0.22578899999999999</v>
      </c>
      <c r="AL306">
        <v>4.7831349999999997</v>
      </c>
      <c r="AM306">
        <v>-0.77523699999999995</v>
      </c>
      <c r="AN306">
        <v>3.6326399999999999</v>
      </c>
      <c r="AO306">
        <v>-1.171783</v>
      </c>
      <c r="AP306">
        <v>2.100317</v>
      </c>
      <c r="AQ306">
        <v>-2.289644</v>
      </c>
      <c r="AR306">
        <v>2.1826129999999999</v>
      </c>
      <c r="AS306">
        <v>-3.439311</v>
      </c>
      <c r="AT306">
        <v>1.145154</v>
      </c>
      <c r="AU306">
        <v>-2.6734140000000002</v>
      </c>
      <c r="AV306">
        <v>1.249844</v>
      </c>
      <c r="AW306">
        <v>-0.69425499999999996</v>
      </c>
      <c r="AX306">
        <v>3.2571639999999999</v>
      </c>
      <c r="AY306">
        <v>-0.93712600000000001</v>
      </c>
      <c r="AZ306">
        <v>3.3803329999999998</v>
      </c>
      <c r="BA306">
        <v>-1.6899439999999999</v>
      </c>
      <c r="BB306">
        <v>2.5756960000000002</v>
      </c>
      <c r="BC306">
        <v>-2.3403890000000001</v>
      </c>
      <c r="BD306">
        <v>1.9080360000000001</v>
      </c>
      <c r="BE306">
        <v>-3.1916169999999999</v>
      </c>
      <c r="BF306">
        <v>0.87505100000000002</v>
      </c>
      <c r="BG306">
        <v>-2.7200440000000001</v>
      </c>
      <c r="BH306">
        <v>0.212092</v>
      </c>
      <c r="BI306">
        <v>-0.36782700000000002</v>
      </c>
      <c r="BJ306">
        <v>4.06304</v>
      </c>
      <c r="BK306">
        <v>-0.73499700000000001</v>
      </c>
      <c r="BL306">
        <v>2.8952040000000001</v>
      </c>
      <c r="BM306">
        <v>-1.3685430000000001</v>
      </c>
      <c r="BN306">
        <v>2.4786570000000001</v>
      </c>
      <c r="BO306">
        <v>-2.1530049999999998</v>
      </c>
      <c r="BP306">
        <v>0.67369000000000001</v>
      </c>
      <c r="BQ306">
        <v>-2.9745080000000002</v>
      </c>
      <c r="BR306">
        <v>0.48016900000000001</v>
      </c>
      <c r="BS306">
        <v>-2.7189070000000002</v>
      </c>
      <c r="BT306">
        <v>0.69066700000000003</v>
      </c>
      <c r="BU306">
        <v>-0.21631900000000001</v>
      </c>
      <c r="BV306">
        <v>3.184841</v>
      </c>
      <c r="BW306">
        <v>-0.42433599999999999</v>
      </c>
      <c r="BX306">
        <v>3.1873130000000001</v>
      </c>
      <c r="BY306">
        <v>-1.3226340000000001</v>
      </c>
      <c r="BZ306">
        <v>1.753879</v>
      </c>
      <c r="CA306">
        <v>-2.1477870000000001</v>
      </c>
      <c r="CB306">
        <v>9.6145999999999995E-2</v>
      </c>
      <c r="CC306">
        <v>-2.4740310000000001</v>
      </c>
      <c r="CD306">
        <v>1.5724880000000001</v>
      </c>
      <c r="CE306">
        <v>-2.4179140000000001</v>
      </c>
      <c r="CF306">
        <v>0.141512</v>
      </c>
      <c r="CG306">
        <v>-0.44448100000000001</v>
      </c>
      <c r="CH306">
        <v>2.2449050000000002</v>
      </c>
      <c r="CI306">
        <v>-0.86637399999999998</v>
      </c>
      <c r="CJ306">
        <v>1.4934780000000001</v>
      </c>
      <c r="CK306">
        <v>-1.060527</v>
      </c>
      <c r="CL306">
        <v>1.409762</v>
      </c>
      <c r="CM306">
        <v>-1.995104</v>
      </c>
      <c r="CN306">
        <v>-0.17683699999999999</v>
      </c>
      <c r="CO306">
        <v>-2.9218470000000001</v>
      </c>
      <c r="CP306">
        <v>6.1429999999999998E-2</v>
      </c>
      <c r="CQ306">
        <v>-2.8468270000000002</v>
      </c>
      <c r="CR306">
        <v>0.460928</v>
      </c>
      <c r="CS306">
        <v>0.28915099999999999</v>
      </c>
      <c r="CT306">
        <v>3.8718340000000002</v>
      </c>
      <c r="CU306">
        <v>-0.49004399999999998</v>
      </c>
      <c r="CV306">
        <v>1.9076120000000001</v>
      </c>
      <c r="CW306">
        <v>-1.05393</v>
      </c>
      <c r="CX306">
        <v>1.4475279999999999</v>
      </c>
      <c r="CY306">
        <v>-1.9552860000000001</v>
      </c>
      <c r="CZ306">
        <v>1.137656</v>
      </c>
      <c r="DA306">
        <v>-2.1067909999999999</v>
      </c>
      <c r="DB306">
        <v>-0.46564100000000003</v>
      </c>
      <c r="DC306">
        <v>-2.3028960000000001</v>
      </c>
      <c r="DD306">
        <v>2.19455</v>
      </c>
      <c r="DE306">
        <v>100.505436</v>
      </c>
      <c r="DF306">
        <v>81.338526999999999</v>
      </c>
      <c r="DG306">
        <v>89.597560999999999</v>
      </c>
      <c r="DH306">
        <v>104.187662</v>
      </c>
      <c r="DI306">
        <v>78.719200000000001</v>
      </c>
      <c r="DJ306">
        <v>95.340602000000004</v>
      </c>
      <c r="DK306">
        <v>108.61694300000001</v>
      </c>
      <c r="DL306">
        <v>96.298680000000004</v>
      </c>
      <c r="DM306">
        <v>130.52776399999999</v>
      </c>
      <c r="DN306">
        <v>101.72488199999999</v>
      </c>
      <c r="DO306">
        <v>123.470235</v>
      </c>
      <c r="DP306">
        <v>95.068884999999995</v>
      </c>
      <c r="DQ306">
        <v>112.56319499999999</v>
      </c>
      <c r="DR306">
        <v>137.70231999999999</v>
      </c>
      <c r="DS306">
        <v>115.218361</v>
      </c>
      <c r="DT306">
        <v>16.427043999999999</v>
      </c>
      <c r="DU306">
        <v>177.79904999999999</v>
      </c>
      <c r="DV306">
        <v>15.558564000000001</v>
      </c>
      <c r="DW306">
        <v>191.05832599999999</v>
      </c>
      <c r="DX306">
        <v>13.762466999999999</v>
      </c>
      <c r="DY306">
        <v>168.90314599999999</v>
      </c>
      <c r="DZ306">
        <v>117.94</v>
      </c>
      <c r="EA306">
        <v>6.1769999999999996</v>
      </c>
      <c r="EB306">
        <v>719.6</v>
      </c>
      <c r="EC306">
        <v>120.91</v>
      </c>
      <c r="ED306">
        <v>5.7510000000000003</v>
      </c>
      <c r="EE306">
        <v>682.4</v>
      </c>
      <c r="EF306">
        <v>119.9</v>
      </c>
      <c r="EG306">
        <v>5.7320000000000002</v>
      </c>
      <c r="EH306">
        <v>679.2</v>
      </c>
      <c r="EI306">
        <v>120.269997</v>
      </c>
      <c r="EJ306">
        <v>4.8920000000000003</v>
      </c>
      <c r="EK306">
        <v>543.40002400000003</v>
      </c>
      <c r="EL306">
        <v>19.152408000000001</v>
      </c>
      <c r="EM306">
        <v>3.9352719999999999</v>
      </c>
      <c r="EN306">
        <v>3.3282639999999999</v>
      </c>
      <c r="EO306">
        <v>-10.843978</v>
      </c>
      <c r="EP306">
        <v>-12.220141</v>
      </c>
      <c r="EQ306">
        <v>-15.165633</v>
      </c>
      <c r="ER306">
        <v>101.462391</v>
      </c>
      <c r="ES306">
        <v>106.663302</v>
      </c>
      <c r="ET306">
        <v>97.823988999999997</v>
      </c>
      <c r="EU306">
        <v>6.7812999999999998E-2</v>
      </c>
      <c r="EV306">
        <v>40.688682999999997</v>
      </c>
      <c r="EW306">
        <v>14.597168999999999</v>
      </c>
      <c r="EX306">
        <v>38.49776</v>
      </c>
      <c r="EY306">
        <v>29.576502000000001</v>
      </c>
    </row>
    <row r="307" spans="1:155" x14ac:dyDescent="0.25">
      <c r="A307" s="741">
        <v>46299</v>
      </c>
      <c r="B307" s="740">
        <v>0.38116898148148148</v>
      </c>
      <c r="C307">
        <v>16920</v>
      </c>
      <c r="D307">
        <v>0</v>
      </c>
      <c r="E307">
        <v>0</v>
      </c>
      <c r="F307">
        <v>79.808548000000002</v>
      </c>
      <c r="G307">
        <v>76.989266000000001</v>
      </c>
      <c r="H307">
        <v>68.455848000000003</v>
      </c>
      <c r="I307">
        <v>77.597020000000001</v>
      </c>
      <c r="J307">
        <v>81.833534</v>
      </c>
      <c r="K307">
        <v>78.042028000000002</v>
      </c>
      <c r="L307">
        <v>75.283990000000003</v>
      </c>
      <c r="M307">
        <v>77.164781000000005</v>
      </c>
      <c r="N307">
        <v>-0.38343500000000003</v>
      </c>
      <c r="O307">
        <v>-0.86394700000000002</v>
      </c>
      <c r="P307">
        <v>-0.83850199999999997</v>
      </c>
      <c r="Q307">
        <v>-1.2214160000000001</v>
      </c>
      <c r="R307">
        <v>-3.1634259999999998</v>
      </c>
      <c r="S307">
        <v>-3.660415</v>
      </c>
      <c r="T307">
        <v>-2.6672020000000001</v>
      </c>
      <c r="U307">
        <v>-0.82336200000000004</v>
      </c>
      <c r="V307">
        <v>2.4899339999999999</v>
      </c>
      <c r="W307">
        <v>3.4259469999999999</v>
      </c>
      <c r="X307">
        <v>1.1039490000000001</v>
      </c>
      <c r="Y307">
        <v>-0.71196199999999998</v>
      </c>
      <c r="Z307">
        <v>2.2181039999999999</v>
      </c>
      <c r="AA307">
        <v>2.1103450000000001</v>
      </c>
      <c r="AB307">
        <v>1.825286</v>
      </c>
      <c r="AC307">
        <v>-2.7683490000000002</v>
      </c>
      <c r="AD307">
        <v>0.53930100000000003</v>
      </c>
      <c r="AE307">
        <v>-4.5537270000000003</v>
      </c>
      <c r="AF307">
        <v>-1.516438</v>
      </c>
      <c r="AG307">
        <v>-6.4302590000000004</v>
      </c>
      <c r="AH307">
        <v>8.4870269999999994</v>
      </c>
      <c r="AI307">
        <v>-11.016863000000001</v>
      </c>
      <c r="AJ307">
        <v>-11.838117</v>
      </c>
      <c r="AK307">
        <v>-0.27182099999999998</v>
      </c>
      <c r="AL307">
        <v>4.7789239999999999</v>
      </c>
      <c r="AM307">
        <v>-0.80538799999999999</v>
      </c>
      <c r="AN307">
        <v>3.6219890000000001</v>
      </c>
      <c r="AO307">
        <v>-1.218642</v>
      </c>
      <c r="AP307">
        <v>2.145343</v>
      </c>
      <c r="AQ307">
        <v>-2.3096899999999998</v>
      </c>
      <c r="AR307">
        <v>2.192456</v>
      </c>
      <c r="AS307">
        <v>-3.4660790000000001</v>
      </c>
      <c r="AT307">
        <v>1.1629259999999999</v>
      </c>
      <c r="AU307">
        <v>-2.7093560000000001</v>
      </c>
      <c r="AV307">
        <v>1.280985</v>
      </c>
      <c r="AW307">
        <v>-0.74469099999999999</v>
      </c>
      <c r="AX307">
        <v>3.2870279999999998</v>
      </c>
      <c r="AY307">
        <v>-0.95565299999999997</v>
      </c>
      <c r="AZ307">
        <v>3.3919830000000002</v>
      </c>
      <c r="BA307">
        <v>-1.7009019999999999</v>
      </c>
      <c r="BB307">
        <v>2.5736400000000001</v>
      </c>
      <c r="BC307">
        <v>-2.3610090000000001</v>
      </c>
      <c r="BD307">
        <v>1.9082809999999999</v>
      </c>
      <c r="BE307">
        <v>-3.2213530000000001</v>
      </c>
      <c r="BF307">
        <v>0.89071999999999996</v>
      </c>
      <c r="BG307">
        <v>-2.7479019999999998</v>
      </c>
      <c r="BH307">
        <v>0.21687100000000001</v>
      </c>
      <c r="BI307">
        <v>-0.40881299999999998</v>
      </c>
      <c r="BJ307">
        <v>4.0566440000000004</v>
      </c>
      <c r="BK307">
        <v>-0.80018699999999998</v>
      </c>
      <c r="BL307">
        <v>2.9071959999999999</v>
      </c>
      <c r="BM307">
        <v>-1.3851789999999999</v>
      </c>
      <c r="BN307">
        <v>2.4865330000000001</v>
      </c>
      <c r="BO307">
        <v>-2.1631520000000002</v>
      </c>
      <c r="BP307">
        <v>0.68989500000000004</v>
      </c>
      <c r="BQ307">
        <v>-3.0050919999999999</v>
      </c>
      <c r="BR307">
        <v>0.47501300000000002</v>
      </c>
      <c r="BS307">
        <v>-2.6990349999999999</v>
      </c>
      <c r="BT307">
        <v>0.69058900000000001</v>
      </c>
      <c r="BU307">
        <v>-0.17660400000000001</v>
      </c>
      <c r="BV307">
        <v>3.1926260000000002</v>
      </c>
      <c r="BW307">
        <v>-0.43315199999999998</v>
      </c>
      <c r="BX307">
        <v>3.1717559999999998</v>
      </c>
      <c r="BY307">
        <v>-1.311445</v>
      </c>
      <c r="BZ307">
        <v>1.7403189999999999</v>
      </c>
      <c r="CA307">
        <v>-2.142423</v>
      </c>
      <c r="CB307">
        <v>9.6872E-2</v>
      </c>
      <c r="CC307">
        <v>-2.4837159999999998</v>
      </c>
      <c r="CD307">
        <v>1.5992759999999999</v>
      </c>
      <c r="CE307">
        <v>-2.433163</v>
      </c>
      <c r="CF307">
        <v>0.111639</v>
      </c>
      <c r="CG307">
        <v>-0.46651999999999999</v>
      </c>
      <c r="CH307">
        <v>2.2290519999999998</v>
      </c>
      <c r="CI307">
        <v>-0.867035</v>
      </c>
      <c r="CJ307">
        <v>1.5071099999999999</v>
      </c>
      <c r="CK307">
        <v>-1.0766690000000001</v>
      </c>
      <c r="CL307">
        <v>1.419038</v>
      </c>
      <c r="CM307">
        <v>-1.988097</v>
      </c>
      <c r="CN307">
        <v>-0.15080299999999999</v>
      </c>
      <c r="CO307">
        <v>-2.9226209999999999</v>
      </c>
      <c r="CP307">
        <v>7.7756000000000006E-2</v>
      </c>
      <c r="CQ307">
        <v>-2.8355320000000002</v>
      </c>
      <c r="CR307">
        <v>0.47585899999999998</v>
      </c>
      <c r="CS307">
        <v>0.29161700000000002</v>
      </c>
      <c r="CT307">
        <v>3.8875329999999999</v>
      </c>
      <c r="CU307">
        <v>-0.495973</v>
      </c>
      <c r="CV307">
        <v>1.8892659999999999</v>
      </c>
      <c r="CW307">
        <v>-0.99137500000000001</v>
      </c>
      <c r="CX307">
        <v>1.4301539999999999</v>
      </c>
      <c r="CY307">
        <v>-1.976459</v>
      </c>
      <c r="CZ307">
        <v>1.1262700000000001</v>
      </c>
      <c r="DA307">
        <v>-2.1265260000000001</v>
      </c>
      <c r="DB307">
        <v>-0.50659500000000002</v>
      </c>
      <c r="DC307">
        <v>-2.271633</v>
      </c>
      <c r="DD307">
        <v>2.183694</v>
      </c>
      <c r="DE307">
        <v>100.58108799999999</v>
      </c>
      <c r="DF307">
        <v>81.967943000000005</v>
      </c>
      <c r="DG307">
        <v>89.993559000000005</v>
      </c>
      <c r="DH307">
        <v>104.270878</v>
      </c>
      <c r="DI307">
        <v>79.367994999999993</v>
      </c>
      <c r="DJ307">
        <v>95.685169000000002</v>
      </c>
      <c r="DK307">
        <v>109.008864</v>
      </c>
      <c r="DL307">
        <v>96.406975000000003</v>
      </c>
      <c r="DM307">
        <v>131.74503899999999</v>
      </c>
      <c r="DN307">
        <v>98.302447000000001</v>
      </c>
      <c r="DO307">
        <v>123.511318</v>
      </c>
      <c r="DP307">
        <v>95.358045000000004</v>
      </c>
      <c r="DQ307">
        <v>112.681889</v>
      </c>
      <c r="DR307">
        <v>140.030608</v>
      </c>
      <c r="DS307">
        <v>115.33388600000001</v>
      </c>
      <c r="DT307">
        <v>16.445218000000001</v>
      </c>
      <c r="DU307">
        <v>178.222994</v>
      </c>
      <c r="DV307">
        <v>14.154235</v>
      </c>
      <c r="DW307">
        <v>190.64740499999999</v>
      </c>
      <c r="DX307">
        <v>13.734961999999999</v>
      </c>
      <c r="DY307">
        <v>170.14620600000001</v>
      </c>
      <c r="DZ307">
        <v>118.12</v>
      </c>
      <c r="EA307">
        <v>6.1660000000000004</v>
      </c>
      <c r="EB307">
        <v>720.4</v>
      </c>
      <c r="EC307">
        <v>120.77</v>
      </c>
      <c r="ED307">
        <v>5.6390000000000002</v>
      </c>
      <c r="EE307">
        <v>664.3</v>
      </c>
      <c r="EF307">
        <v>119.99</v>
      </c>
      <c r="EG307">
        <v>5.7409999999999997</v>
      </c>
      <c r="EH307">
        <v>679.3</v>
      </c>
      <c r="EI307">
        <v>120.230003</v>
      </c>
      <c r="EJ307">
        <v>4.8920000000000003</v>
      </c>
      <c r="EK307">
        <v>543.29998799999998</v>
      </c>
      <c r="EL307">
        <v>19.302524999999999</v>
      </c>
      <c r="EM307">
        <v>3.4943230000000001</v>
      </c>
      <c r="EN307">
        <v>3.3737240000000002</v>
      </c>
      <c r="EO307">
        <v>-10.815498</v>
      </c>
      <c r="EP307">
        <v>-14.511186</v>
      </c>
      <c r="EQ307">
        <v>-15.211841</v>
      </c>
      <c r="ER307">
        <v>101.63268100000001</v>
      </c>
      <c r="ES307">
        <v>106.50586300000001</v>
      </c>
      <c r="ET307">
        <v>98.340052</v>
      </c>
      <c r="EU307">
        <v>6.3285999999999995E-2</v>
      </c>
      <c r="EV307">
        <v>52.687981000000001</v>
      </c>
      <c r="EW307">
        <v>25.841453000000001</v>
      </c>
      <c r="EX307">
        <v>49.800986000000002</v>
      </c>
      <c r="EY307">
        <v>38.385762999999997</v>
      </c>
    </row>
    <row r="308" spans="1:155" x14ac:dyDescent="0.25">
      <c r="A308" s="741">
        <v>46299</v>
      </c>
      <c r="B308" s="740">
        <v>0.38186342592592593</v>
      </c>
      <c r="C308">
        <v>16980</v>
      </c>
      <c r="D308">
        <v>0</v>
      </c>
      <c r="E308">
        <v>0</v>
      </c>
      <c r="F308">
        <v>79.861767</v>
      </c>
      <c r="G308">
        <v>76.995463000000001</v>
      </c>
      <c r="H308">
        <v>68.540428000000006</v>
      </c>
      <c r="I308">
        <v>77.627510000000001</v>
      </c>
      <c r="J308">
        <v>81.896975999999995</v>
      </c>
      <c r="K308">
        <v>78.098174999999998</v>
      </c>
      <c r="L308">
        <v>75.342315999999997</v>
      </c>
      <c r="M308">
        <v>77.268900000000002</v>
      </c>
      <c r="N308">
        <v>-0.40458499999999997</v>
      </c>
      <c r="O308">
        <v>-0.96700799999999998</v>
      </c>
      <c r="P308">
        <v>-1.462771</v>
      </c>
      <c r="Q308">
        <v>-1.6671480000000001</v>
      </c>
      <c r="R308">
        <v>-2.333602</v>
      </c>
      <c r="S308">
        <v>-2.398523</v>
      </c>
      <c r="T308">
        <v>-1.9187160000000001</v>
      </c>
      <c r="U308">
        <v>-0.40562900000000002</v>
      </c>
      <c r="V308">
        <v>2.533315</v>
      </c>
      <c r="W308">
        <v>3.2058629999999999</v>
      </c>
      <c r="X308">
        <v>0.96429100000000001</v>
      </c>
      <c r="Y308">
        <v>-0.425981</v>
      </c>
      <c r="Z308">
        <v>2.5267430000000002</v>
      </c>
      <c r="AA308">
        <v>2.4098280000000001</v>
      </c>
      <c r="AB308">
        <v>1.8138909999999999</v>
      </c>
      <c r="AC308">
        <v>-2.847575</v>
      </c>
      <c r="AD308">
        <v>0.40012700000000001</v>
      </c>
      <c r="AE308">
        <v>-5.628755</v>
      </c>
      <c r="AF308">
        <v>-0.73722799999999999</v>
      </c>
      <c r="AG308">
        <v>-1.324014</v>
      </c>
      <c r="AH308">
        <v>8.4286359999999991</v>
      </c>
      <c r="AI308">
        <v>-9.3953520000000008</v>
      </c>
      <c r="AJ308">
        <v>1.1000160000000001</v>
      </c>
      <c r="AK308">
        <v>-0.24731400000000001</v>
      </c>
      <c r="AL308">
        <v>4.7477530000000003</v>
      </c>
      <c r="AM308">
        <v>-0.80721600000000004</v>
      </c>
      <c r="AN308">
        <v>3.6160369999999999</v>
      </c>
      <c r="AO308">
        <v>-1.222032</v>
      </c>
      <c r="AP308">
        <v>2.0982180000000001</v>
      </c>
      <c r="AQ308">
        <v>-2.3390529999999998</v>
      </c>
      <c r="AR308">
        <v>2.1606079999999999</v>
      </c>
      <c r="AS308">
        <v>-3.4638300000000002</v>
      </c>
      <c r="AT308">
        <v>1.115235</v>
      </c>
      <c r="AU308">
        <v>-2.7174290000000001</v>
      </c>
      <c r="AV308">
        <v>1.2379150000000001</v>
      </c>
      <c r="AW308">
        <v>-0.746838</v>
      </c>
      <c r="AX308">
        <v>3.2623679999999999</v>
      </c>
      <c r="AY308">
        <v>-0.96289100000000005</v>
      </c>
      <c r="AZ308">
        <v>3.3691719999999998</v>
      </c>
      <c r="BA308">
        <v>-1.709994</v>
      </c>
      <c r="BB308">
        <v>2.5255899999999998</v>
      </c>
      <c r="BC308">
        <v>-2.3667600000000002</v>
      </c>
      <c r="BD308">
        <v>1.9021079999999999</v>
      </c>
      <c r="BE308">
        <v>-3.237438</v>
      </c>
      <c r="BF308">
        <v>0.88488699999999998</v>
      </c>
      <c r="BG308">
        <v>-2.7449509999999999</v>
      </c>
      <c r="BH308">
        <v>0.21381</v>
      </c>
      <c r="BI308">
        <v>-0.400781</v>
      </c>
      <c r="BJ308">
        <v>4.0041279999999997</v>
      </c>
      <c r="BK308">
        <v>-0.80405499999999996</v>
      </c>
      <c r="BL308">
        <v>2.8927700000000001</v>
      </c>
      <c r="BM308">
        <v>-1.391365</v>
      </c>
      <c r="BN308">
        <v>2.4807199999999998</v>
      </c>
      <c r="BO308">
        <v>-2.1504629999999998</v>
      </c>
      <c r="BP308">
        <v>0.65683400000000003</v>
      </c>
      <c r="BQ308">
        <v>-2.9956360000000002</v>
      </c>
      <c r="BR308">
        <v>0.44936100000000001</v>
      </c>
      <c r="BS308">
        <v>-2.6955830000000001</v>
      </c>
      <c r="BT308">
        <v>0.65156000000000003</v>
      </c>
      <c r="BU308">
        <v>-0.20097000000000001</v>
      </c>
      <c r="BV308">
        <v>3.1642459999999999</v>
      </c>
      <c r="BW308">
        <v>-0.43487300000000001</v>
      </c>
      <c r="BX308">
        <v>3.1626430000000001</v>
      </c>
      <c r="BY308">
        <v>-1.310435</v>
      </c>
      <c r="BZ308">
        <v>1.739946</v>
      </c>
      <c r="CA308">
        <v>-2.1353810000000002</v>
      </c>
      <c r="CB308">
        <v>7.6633999999999994E-2</v>
      </c>
      <c r="CC308">
        <v>-2.478704</v>
      </c>
      <c r="CD308">
        <v>1.5724530000000001</v>
      </c>
      <c r="CE308">
        <v>-2.406819</v>
      </c>
      <c r="CF308">
        <v>0.111261</v>
      </c>
      <c r="CG308">
        <v>-0.489093</v>
      </c>
      <c r="CH308">
        <v>2.244796</v>
      </c>
      <c r="CI308">
        <v>-0.85676799999999997</v>
      </c>
      <c r="CJ308">
        <v>1.4906029999999999</v>
      </c>
      <c r="CK308">
        <v>-1.0624130000000001</v>
      </c>
      <c r="CL308">
        <v>1.409727</v>
      </c>
      <c r="CM308">
        <v>-1.9784550000000001</v>
      </c>
      <c r="CN308">
        <v>-0.165046</v>
      </c>
      <c r="CO308">
        <v>-2.9137179999999998</v>
      </c>
      <c r="CP308">
        <v>7.4501999999999999E-2</v>
      </c>
      <c r="CQ308">
        <v>-2.8374090000000001</v>
      </c>
      <c r="CR308">
        <v>0.452291</v>
      </c>
      <c r="CS308">
        <v>0.28790100000000002</v>
      </c>
      <c r="CT308">
        <v>3.8454820000000001</v>
      </c>
      <c r="CU308">
        <v>-0.49807600000000002</v>
      </c>
      <c r="CV308">
        <v>1.8848670000000001</v>
      </c>
      <c r="CW308">
        <v>-0.99440499999999998</v>
      </c>
      <c r="CX308">
        <v>1.474118</v>
      </c>
      <c r="CY308">
        <v>-1.973509</v>
      </c>
      <c r="CZ308">
        <v>1.14212</v>
      </c>
      <c r="DA308">
        <v>-2.1153110000000002</v>
      </c>
      <c r="DB308">
        <v>-0.486624</v>
      </c>
      <c r="DC308">
        <v>-2.2622710000000001</v>
      </c>
      <c r="DD308">
        <v>2.202976</v>
      </c>
      <c r="DE308">
        <v>100.411613</v>
      </c>
      <c r="DF308">
        <v>81.684448000000003</v>
      </c>
      <c r="DG308">
        <v>80.743848999999997</v>
      </c>
      <c r="DH308">
        <v>100.018727</v>
      </c>
      <c r="DI308">
        <v>81.852344000000002</v>
      </c>
      <c r="DJ308">
        <v>88.956829999999997</v>
      </c>
      <c r="DK308">
        <v>109.177954</v>
      </c>
      <c r="DL308">
        <v>96.268713000000005</v>
      </c>
      <c r="DM308">
        <v>134.010775</v>
      </c>
      <c r="DN308">
        <v>90.577237999999994</v>
      </c>
      <c r="DO308">
        <v>116.16021600000001</v>
      </c>
      <c r="DP308">
        <v>83.831023999999999</v>
      </c>
      <c r="DQ308">
        <v>112.56861499999999</v>
      </c>
      <c r="DR308">
        <v>142.155979</v>
      </c>
      <c r="DS308">
        <v>112.16739</v>
      </c>
      <c r="DT308">
        <v>16.286023</v>
      </c>
      <c r="DU308">
        <v>176.97886299999999</v>
      </c>
      <c r="DV308">
        <v>12.81439</v>
      </c>
      <c r="DW308">
        <v>178.30696599999999</v>
      </c>
      <c r="DX308">
        <v>23.971326999999999</v>
      </c>
      <c r="DY308">
        <v>45.545296</v>
      </c>
      <c r="DZ308">
        <v>118.18</v>
      </c>
      <c r="EA308">
        <v>6.1589999999999998</v>
      </c>
      <c r="EB308">
        <v>719.9</v>
      </c>
      <c r="EC308">
        <v>121.39</v>
      </c>
      <c r="ED308">
        <v>5.4279999999999999</v>
      </c>
      <c r="EE308">
        <v>643.70000000000005</v>
      </c>
      <c r="EF308">
        <v>122.79</v>
      </c>
      <c r="EG308">
        <v>0.498</v>
      </c>
      <c r="EH308">
        <v>33.5</v>
      </c>
      <c r="EI308">
        <v>120.139999</v>
      </c>
      <c r="EJ308">
        <v>4.8890000000000002</v>
      </c>
      <c r="EK308">
        <v>542.59997599999997</v>
      </c>
      <c r="EL308">
        <v>19.494045</v>
      </c>
      <c r="EM308">
        <v>7.3833159999999998</v>
      </c>
      <c r="EN308">
        <v>1.0830759999999999</v>
      </c>
      <c r="EO308">
        <v>-11.065409000000001</v>
      </c>
      <c r="EP308">
        <v>-16.778668</v>
      </c>
      <c r="EQ308">
        <v>1.694E-2</v>
      </c>
      <c r="ER308">
        <v>101.13215599999999</v>
      </c>
      <c r="ES308">
        <v>101.66637900000001</v>
      </c>
      <c r="ET308">
        <v>24.036438</v>
      </c>
      <c r="EU308">
        <v>5.5579999999999997E-2</v>
      </c>
      <c r="EV308">
        <v>64.691419999999994</v>
      </c>
      <c r="EW308">
        <v>36.791375000000002</v>
      </c>
      <c r="EX308">
        <v>55.554597999999999</v>
      </c>
      <c r="EY308">
        <v>47.441515000000003</v>
      </c>
    </row>
    <row r="309" spans="1:155" x14ac:dyDescent="0.25">
      <c r="A309" s="741">
        <v>46299</v>
      </c>
      <c r="B309" s="740">
        <v>0.38255787037037037</v>
      </c>
      <c r="C309">
        <v>17040</v>
      </c>
      <c r="D309">
        <v>0</v>
      </c>
      <c r="E309">
        <v>0</v>
      </c>
      <c r="F309">
        <v>79.871010999999996</v>
      </c>
      <c r="G309">
        <v>77.073425</v>
      </c>
      <c r="H309">
        <v>68.456577999999993</v>
      </c>
      <c r="I309">
        <v>77.632929000000004</v>
      </c>
      <c r="J309">
        <v>81.862560999999999</v>
      </c>
      <c r="K309">
        <v>77.948276000000007</v>
      </c>
      <c r="L309">
        <v>75.325694999999996</v>
      </c>
      <c r="M309">
        <v>77.096845999999999</v>
      </c>
      <c r="N309">
        <v>-0.45070199999999999</v>
      </c>
      <c r="O309">
        <v>-1.0668470000000001</v>
      </c>
      <c r="P309">
        <v>-1.8749210000000001</v>
      </c>
      <c r="Q309">
        <v>-2.0298889999999998</v>
      </c>
      <c r="R309">
        <v>-1.145248</v>
      </c>
      <c r="S309">
        <v>-0.95365699999999998</v>
      </c>
      <c r="T309">
        <v>-0.51284799999999997</v>
      </c>
      <c r="U309">
        <v>0.60842099999999999</v>
      </c>
      <c r="V309">
        <v>2.4073099999999998</v>
      </c>
      <c r="W309">
        <v>3.0579109999999998</v>
      </c>
      <c r="X309">
        <v>0.48581200000000002</v>
      </c>
      <c r="Y309">
        <v>6.9975999999999997E-2</v>
      </c>
      <c r="Z309">
        <v>3.3492329999999999</v>
      </c>
      <c r="AA309">
        <v>2.0935609999999998</v>
      </c>
      <c r="AB309">
        <v>1.7678609999999999</v>
      </c>
      <c r="AC309">
        <v>-3.023434</v>
      </c>
      <c r="AD309">
        <v>-3.9780999999999997E-2</v>
      </c>
      <c r="AE309">
        <v>-6.3195810000000003</v>
      </c>
      <c r="AF309">
        <v>0.15933700000000001</v>
      </c>
      <c r="AG309">
        <v>0.23000599999999999</v>
      </c>
      <c r="AH309">
        <v>8.1645269999999996</v>
      </c>
      <c r="AI309">
        <v>-2.2887339999999998</v>
      </c>
      <c r="AJ309">
        <v>9.2194850000000006</v>
      </c>
      <c r="AK309">
        <v>-0.26614100000000002</v>
      </c>
      <c r="AL309">
        <v>4.7729730000000004</v>
      </c>
      <c r="AM309">
        <v>-0.79010999999999998</v>
      </c>
      <c r="AN309">
        <v>3.6472730000000002</v>
      </c>
      <c r="AO309">
        <v>-1.2185060000000001</v>
      </c>
      <c r="AP309">
        <v>2.109556</v>
      </c>
      <c r="AQ309">
        <v>-2.3243909999999999</v>
      </c>
      <c r="AR309">
        <v>2.2059600000000001</v>
      </c>
      <c r="AS309">
        <v>-3.464998</v>
      </c>
      <c r="AT309">
        <v>1.1303890000000001</v>
      </c>
      <c r="AU309">
        <v>-2.7216719999999999</v>
      </c>
      <c r="AV309">
        <v>1.236464</v>
      </c>
      <c r="AW309">
        <v>-0.74025300000000005</v>
      </c>
      <c r="AX309">
        <v>3.277647</v>
      </c>
      <c r="AY309">
        <v>-0.95815399999999995</v>
      </c>
      <c r="AZ309">
        <v>3.3707549999999999</v>
      </c>
      <c r="BA309">
        <v>-1.7019120000000001</v>
      </c>
      <c r="BB309">
        <v>2.565105</v>
      </c>
      <c r="BC309">
        <v>-2.3556970000000002</v>
      </c>
      <c r="BD309">
        <v>1.9181649999999999</v>
      </c>
      <c r="BE309">
        <v>-3.2377929999999999</v>
      </c>
      <c r="BF309">
        <v>0.89376299999999997</v>
      </c>
      <c r="BG309">
        <v>-2.7434500000000002</v>
      </c>
      <c r="BH309">
        <v>0.23064299999999999</v>
      </c>
      <c r="BI309">
        <v>-0.41213300000000003</v>
      </c>
      <c r="BJ309">
        <v>4.0265310000000003</v>
      </c>
      <c r="BK309">
        <v>-0.80785499999999999</v>
      </c>
      <c r="BL309">
        <v>2.9050910000000001</v>
      </c>
      <c r="BM309">
        <v>-1.399799</v>
      </c>
      <c r="BN309">
        <v>2.505099</v>
      </c>
      <c r="BO309">
        <v>-2.1518700000000002</v>
      </c>
      <c r="BP309">
        <v>0.667435</v>
      </c>
      <c r="BQ309">
        <v>-3.0077210000000001</v>
      </c>
      <c r="BR309">
        <v>0.45166800000000001</v>
      </c>
      <c r="BS309">
        <v>-2.700688</v>
      </c>
      <c r="BT309">
        <v>0.67648299999999995</v>
      </c>
      <c r="BU309">
        <v>-0.226108</v>
      </c>
      <c r="BV309">
        <v>3.1755620000000002</v>
      </c>
      <c r="BW309">
        <v>-0.43551499999999999</v>
      </c>
      <c r="BX309">
        <v>3.159983</v>
      </c>
      <c r="BY309">
        <v>-1.2992250000000001</v>
      </c>
      <c r="BZ309">
        <v>1.7438739999999999</v>
      </c>
      <c r="CA309">
        <v>-2.1295760000000001</v>
      </c>
      <c r="CB309">
        <v>9.0734999999999996E-2</v>
      </c>
      <c r="CC309">
        <v>-2.4913449999999999</v>
      </c>
      <c r="CD309">
        <v>1.5760240000000001</v>
      </c>
      <c r="CE309">
        <v>-2.4445009999999998</v>
      </c>
      <c r="CF309">
        <v>0.105613</v>
      </c>
      <c r="CG309">
        <v>-0.48041200000000001</v>
      </c>
      <c r="CH309">
        <v>2.2344469999999998</v>
      </c>
      <c r="CI309">
        <v>-0.86809199999999997</v>
      </c>
      <c r="CJ309">
        <v>1.5217290000000001</v>
      </c>
      <c r="CK309">
        <v>-1.0657700000000001</v>
      </c>
      <c r="CL309">
        <v>1.405</v>
      </c>
      <c r="CM309">
        <v>-1.969767</v>
      </c>
      <c r="CN309">
        <v>-0.158217</v>
      </c>
      <c r="CO309">
        <v>-2.91011</v>
      </c>
      <c r="CP309">
        <v>8.7734999999999994E-2</v>
      </c>
      <c r="CQ309">
        <v>-2.8436059999999999</v>
      </c>
      <c r="CR309">
        <v>0.447048</v>
      </c>
      <c r="CS309">
        <v>0.28681299999999998</v>
      </c>
      <c r="CT309">
        <v>3.8501509999999999</v>
      </c>
      <c r="CU309">
        <v>-0.49707499999999999</v>
      </c>
      <c r="CV309">
        <v>1.8766499999999999</v>
      </c>
      <c r="CW309">
        <v>-1.0063599999999999</v>
      </c>
      <c r="CX309">
        <v>1.424447</v>
      </c>
      <c r="CY309">
        <v>-2.0197370000000001</v>
      </c>
      <c r="CZ309">
        <v>1.102571</v>
      </c>
      <c r="DA309">
        <v>-2.1535099999999998</v>
      </c>
      <c r="DB309">
        <v>-0.498832</v>
      </c>
      <c r="DC309">
        <v>-2.2972320000000002</v>
      </c>
      <c r="DD309">
        <v>2.1879849999999998</v>
      </c>
      <c r="DE309">
        <v>99.270942000000005</v>
      </c>
      <c r="DF309">
        <v>80.047138000000004</v>
      </c>
      <c r="DG309">
        <v>80.014382999999995</v>
      </c>
      <c r="DH309">
        <v>97.753133000000005</v>
      </c>
      <c r="DI309">
        <v>82.749893999999998</v>
      </c>
      <c r="DJ309">
        <v>85.646793000000002</v>
      </c>
      <c r="DK309">
        <v>108.87076399999999</v>
      </c>
      <c r="DL309">
        <v>95.604386000000005</v>
      </c>
      <c r="DM309">
        <v>132.52210299999999</v>
      </c>
      <c r="DN309">
        <v>91.059234000000004</v>
      </c>
      <c r="DO309">
        <v>104.36182700000001</v>
      </c>
      <c r="DP309">
        <v>79.886294000000007</v>
      </c>
      <c r="DQ309">
        <v>112.087222</v>
      </c>
      <c r="DR309">
        <v>143.89888400000001</v>
      </c>
      <c r="DS309">
        <v>100.160595</v>
      </c>
      <c r="DT309">
        <v>16.181982000000001</v>
      </c>
      <c r="DU309">
        <v>173.83952500000001</v>
      </c>
      <c r="DV309">
        <v>12.607087</v>
      </c>
      <c r="DW309">
        <v>172.340271</v>
      </c>
      <c r="DX309">
        <v>24.175325999999998</v>
      </c>
      <c r="DY309">
        <v>24.478940000000001</v>
      </c>
      <c r="DZ309">
        <v>118.48</v>
      </c>
      <c r="EA309">
        <v>6.1210000000000004</v>
      </c>
      <c r="EB309">
        <v>714.5</v>
      </c>
      <c r="EC309">
        <v>121.47</v>
      </c>
      <c r="ED309">
        <v>5.3559999999999999</v>
      </c>
      <c r="EE309">
        <v>641</v>
      </c>
      <c r="EF309">
        <v>122.73</v>
      </c>
      <c r="EG309">
        <v>0.498</v>
      </c>
      <c r="EH309">
        <v>33.9</v>
      </c>
      <c r="EI309">
        <v>120.269997</v>
      </c>
      <c r="EJ309">
        <v>4.8920000000000003</v>
      </c>
      <c r="EK309">
        <v>543.40002400000003</v>
      </c>
      <c r="EL309">
        <v>19.393798</v>
      </c>
      <c r="EM309">
        <v>14.848341</v>
      </c>
      <c r="EN309">
        <v>8.9322940000000006</v>
      </c>
      <c r="EO309">
        <v>-11.229271000000001</v>
      </c>
      <c r="EP309">
        <v>-17.137074999999999</v>
      </c>
      <c r="EQ309">
        <v>0.28719099999999997</v>
      </c>
      <c r="ER309">
        <v>99.858504999999994</v>
      </c>
      <c r="ES309">
        <v>99.244759999999999</v>
      </c>
      <c r="ET309">
        <v>0.68741300000000005</v>
      </c>
      <c r="EU309">
        <v>5.6516999999999998E-2</v>
      </c>
      <c r="EV309">
        <v>76.643945000000002</v>
      </c>
      <c r="EW309">
        <v>47.482078000000001</v>
      </c>
      <c r="EX309">
        <v>56.118302999999997</v>
      </c>
      <c r="EY309">
        <v>56.497295999999999</v>
      </c>
    </row>
    <row r="310" spans="1:155" x14ac:dyDescent="0.25">
      <c r="A310" s="741">
        <v>46299</v>
      </c>
      <c r="B310" s="740">
        <v>0.38325231481481481</v>
      </c>
      <c r="C310">
        <v>17100</v>
      </c>
      <c r="D310">
        <v>0</v>
      </c>
      <c r="E310">
        <v>0</v>
      </c>
      <c r="F310">
        <v>79.695744000000005</v>
      </c>
      <c r="G310">
        <v>77.036235000000005</v>
      </c>
      <c r="H310">
        <v>68.294269999999997</v>
      </c>
      <c r="I310">
        <v>77.621471999999997</v>
      </c>
      <c r="J310">
        <v>81.761062999999993</v>
      </c>
      <c r="K310">
        <v>77.777268000000007</v>
      </c>
      <c r="L310">
        <v>75.302904999999996</v>
      </c>
      <c r="M310">
        <v>77.017216000000005</v>
      </c>
      <c r="N310">
        <v>-0.48794900000000002</v>
      </c>
      <c r="O310">
        <v>-1.15967</v>
      </c>
      <c r="P310">
        <v>-2.204256</v>
      </c>
      <c r="Q310">
        <v>-2.2497340000000001</v>
      </c>
      <c r="R310">
        <v>-0.50926199999999999</v>
      </c>
      <c r="S310">
        <v>-0.14407300000000001</v>
      </c>
      <c r="T310">
        <v>0.18562000000000001</v>
      </c>
      <c r="U310">
        <v>1.1207609999999999</v>
      </c>
      <c r="V310">
        <v>2.3255680000000001</v>
      </c>
      <c r="W310">
        <v>2.6367229999999999</v>
      </c>
      <c r="X310">
        <v>0.36365700000000001</v>
      </c>
      <c r="Y310">
        <v>0.54598999999999998</v>
      </c>
      <c r="Z310">
        <v>3.834829</v>
      </c>
      <c r="AA310">
        <v>1.986586</v>
      </c>
      <c r="AB310">
        <v>1.662034</v>
      </c>
      <c r="AC310">
        <v>-3.1096159999999999</v>
      </c>
      <c r="AD310">
        <v>-0.23896500000000001</v>
      </c>
      <c r="AE310">
        <v>-6.4642470000000003</v>
      </c>
      <c r="AF310">
        <v>0.71478299999999995</v>
      </c>
      <c r="AG310">
        <v>0.94919699999999996</v>
      </c>
      <c r="AH310">
        <v>7.9679060000000002</v>
      </c>
      <c r="AI310">
        <v>-11.687719</v>
      </c>
      <c r="AJ310">
        <v>20.059457999999999</v>
      </c>
      <c r="AK310">
        <v>-0.26046000000000002</v>
      </c>
      <c r="AL310">
        <v>4.7445000000000004</v>
      </c>
      <c r="AM310">
        <v>-0.81743600000000005</v>
      </c>
      <c r="AN310">
        <v>3.5939390000000002</v>
      </c>
      <c r="AO310">
        <v>-1.2284040000000001</v>
      </c>
      <c r="AP310">
        <v>2.0987879999999999</v>
      </c>
      <c r="AQ310">
        <v>-2.3037019999999999</v>
      </c>
      <c r="AR310">
        <v>2.164679</v>
      </c>
      <c r="AS310">
        <v>-3.4862009999999999</v>
      </c>
      <c r="AT310">
        <v>1.1061209999999999</v>
      </c>
      <c r="AU310">
        <v>-2.7168540000000001</v>
      </c>
      <c r="AV310">
        <v>1.2347969999999999</v>
      </c>
      <c r="AW310">
        <v>-0.76664399999999999</v>
      </c>
      <c r="AX310">
        <v>3.240383</v>
      </c>
      <c r="AY310">
        <v>-0.95864199999999999</v>
      </c>
      <c r="AZ310">
        <v>3.3550119999999999</v>
      </c>
      <c r="BA310">
        <v>-1.6904459999999999</v>
      </c>
      <c r="BB310">
        <v>2.5579179999999999</v>
      </c>
      <c r="BC310">
        <v>-2.3675760000000001</v>
      </c>
      <c r="BD310">
        <v>1.8930039999999999</v>
      </c>
      <c r="BE310">
        <v>-3.220173</v>
      </c>
      <c r="BF310">
        <v>0.87205200000000005</v>
      </c>
      <c r="BG310">
        <v>-2.7397629999999999</v>
      </c>
      <c r="BH310">
        <v>0.200044</v>
      </c>
      <c r="BI310">
        <v>-0.42195700000000003</v>
      </c>
      <c r="BJ310">
        <v>4.0162690000000003</v>
      </c>
      <c r="BK310">
        <v>-0.81495499999999998</v>
      </c>
      <c r="BL310">
        <v>2.8874520000000001</v>
      </c>
      <c r="BM310">
        <v>-1.3814379999999999</v>
      </c>
      <c r="BN310">
        <v>2.481668</v>
      </c>
      <c r="BO310">
        <v>-2.1411639999999998</v>
      </c>
      <c r="BP310">
        <v>0.66886299999999999</v>
      </c>
      <c r="BQ310">
        <v>-2.992359</v>
      </c>
      <c r="BR310">
        <v>0.45297700000000002</v>
      </c>
      <c r="BS310">
        <v>-2.7109709999999998</v>
      </c>
      <c r="BT310">
        <v>0.66671400000000003</v>
      </c>
      <c r="BU310">
        <v>-0.226024</v>
      </c>
      <c r="BV310">
        <v>3.1590929999999999</v>
      </c>
      <c r="BW310">
        <v>-0.49137599999999998</v>
      </c>
      <c r="BX310">
        <v>3.1758829999999998</v>
      </c>
      <c r="BY310">
        <v>-1.335531</v>
      </c>
      <c r="BZ310">
        <v>1.735087</v>
      </c>
      <c r="CA310">
        <v>-2.145832</v>
      </c>
      <c r="CB310">
        <v>8.5621000000000003E-2</v>
      </c>
      <c r="CC310">
        <v>-2.5047730000000001</v>
      </c>
      <c r="CD310">
        <v>1.5829599999999999</v>
      </c>
      <c r="CE310">
        <v>-2.4583919999999999</v>
      </c>
      <c r="CF310">
        <v>0.106863</v>
      </c>
      <c r="CG310">
        <v>-0.50597899999999996</v>
      </c>
      <c r="CH310">
        <v>2.2150750000000001</v>
      </c>
      <c r="CI310">
        <v>-0.88755499999999998</v>
      </c>
      <c r="CJ310">
        <v>1.5216970000000001</v>
      </c>
      <c r="CK310">
        <v>-1.0819449999999999</v>
      </c>
      <c r="CL310">
        <v>1.3976459999999999</v>
      </c>
      <c r="CM310">
        <v>-1.989209</v>
      </c>
      <c r="CN310">
        <v>-0.17175599999999999</v>
      </c>
      <c r="CO310">
        <v>-2.9399510000000002</v>
      </c>
      <c r="CP310">
        <v>7.5518000000000002E-2</v>
      </c>
      <c r="CQ310">
        <v>-2.8554149999999998</v>
      </c>
      <c r="CR310">
        <v>0.46623500000000001</v>
      </c>
      <c r="CS310">
        <v>0.24966099999999999</v>
      </c>
      <c r="CT310">
        <v>3.8559060000000001</v>
      </c>
      <c r="CU310">
        <v>-0.52966000000000002</v>
      </c>
      <c r="CV310">
        <v>1.8755109999999999</v>
      </c>
      <c r="CW310">
        <v>-1.015833</v>
      </c>
      <c r="CX310">
        <v>1.4330179999999999</v>
      </c>
      <c r="CY310">
        <v>-2.0597850000000002</v>
      </c>
      <c r="CZ310">
        <v>1.125445</v>
      </c>
      <c r="DA310">
        <v>-2.1447409999999998</v>
      </c>
      <c r="DB310">
        <v>-0.50164500000000001</v>
      </c>
      <c r="DC310">
        <v>-2.2819699999999998</v>
      </c>
      <c r="DD310">
        <v>2.1913649999999998</v>
      </c>
      <c r="DE310">
        <v>98.866360999999998</v>
      </c>
      <c r="DF310">
        <v>79.774596000000003</v>
      </c>
      <c r="DG310">
        <v>79.388902000000002</v>
      </c>
      <c r="DH310">
        <v>98.299042</v>
      </c>
      <c r="DI310">
        <v>82.805831999999995</v>
      </c>
      <c r="DJ310">
        <v>84.795124999999999</v>
      </c>
      <c r="DK310">
        <v>108.666567</v>
      </c>
      <c r="DL310">
        <v>95.243881000000002</v>
      </c>
      <c r="DM310">
        <v>135.82094499999999</v>
      </c>
      <c r="DN310">
        <v>89.199355999999995</v>
      </c>
      <c r="DO310">
        <v>96.819820000000007</v>
      </c>
      <c r="DP310">
        <v>78.966877999999994</v>
      </c>
      <c r="DQ310">
        <v>111.814877</v>
      </c>
      <c r="DR310">
        <v>142.51981599999999</v>
      </c>
      <c r="DS310">
        <v>93.803545999999997</v>
      </c>
      <c r="DT310">
        <v>16.073519000000001</v>
      </c>
      <c r="DU310">
        <v>173.05286899999999</v>
      </c>
      <c r="DV310">
        <v>12.360372999999999</v>
      </c>
      <c r="DW310">
        <v>175.37532300000001</v>
      </c>
      <c r="DX310">
        <v>24.56277</v>
      </c>
      <c r="DY310">
        <v>24.844660999999999</v>
      </c>
      <c r="DZ310">
        <v>118.35</v>
      </c>
      <c r="EA310">
        <v>6.109</v>
      </c>
      <c r="EB310">
        <v>714.7</v>
      </c>
      <c r="EC310">
        <v>121.36</v>
      </c>
      <c r="ED310">
        <v>5.3710000000000004</v>
      </c>
      <c r="EE310">
        <v>637.4</v>
      </c>
      <c r="EF310">
        <v>122.76</v>
      </c>
      <c r="EG310">
        <v>0.499</v>
      </c>
      <c r="EH310">
        <v>34</v>
      </c>
      <c r="EI310">
        <v>120.19000200000001</v>
      </c>
      <c r="EJ310">
        <v>4.8899999999999997</v>
      </c>
      <c r="EK310">
        <v>542.79998799999998</v>
      </c>
      <c r="EL310">
        <v>19.368456999999999</v>
      </c>
      <c r="EM310">
        <v>5.8786519999999998</v>
      </c>
      <c r="EN310">
        <v>19.261958</v>
      </c>
      <c r="EO310">
        <v>-11.400551</v>
      </c>
      <c r="EP310">
        <v>-17.566371</v>
      </c>
      <c r="EQ310">
        <v>0.79749999999999999</v>
      </c>
      <c r="ER310">
        <v>99.536922000000004</v>
      </c>
      <c r="ES310">
        <v>100.483514</v>
      </c>
      <c r="ET310">
        <v>1.1663760000000001</v>
      </c>
      <c r="EU310">
        <v>4.6406000000000003E-2</v>
      </c>
      <c r="EV310">
        <v>88.563683999999995</v>
      </c>
      <c r="EW310">
        <v>58.168449000000003</v>
      </c>
      <c r="EX310">
        <v>56.679599000000003</v>
      </c>
      <c r="EY310">
        <v>65.555417000000006</v>
      </c>
    </row>
    <row r="311" spans="1:155" x14ac:dyDescent="0.25">
      <c r="A311" s="741">
        <v>46299</v>
      </c>
      <c r="B311" s="740">
        <v>0.38394675925925925</v>
      </c>
      <c r="C311">
        <v>17160</v>
      </c>
      <c r="D311">
        <v>0</v>
      </c>
      <c r="E311">
        <v>0</v>
      </c>
      <c r="F311">
        <v>79.636086000000006</v>
      </c>
      <c r="G311">
        <v>77.157163999999995</v>
      </c>
      <c r="H311">
        <v>68.215070999999995</v>
      </c>
      <c r="I311">
        <v>77.621155000000002</v>
      </c>
      <c r="J311">
        <v>81.611959999999996</v>
      </c>
      <c r="K311">
        <v>77.708320000000001</v>
      </c>
      <c r="L311">
        <v>75.290878000000006</v>
      </c>
      <c r="M311">
        <v>76.861920999999995</v>
      </c>
      <c r="N311">
        <v>-0.56743200000000005</v>
      </c>
      <c r="O311">
        <v>-1.0790869999999999</v>
      </c>
      <c r="P311">
        <v>-1.0610379999999999</v>
      </c>
      <c r="Q311">
        <v>-0.75781100000000001</v>
      </c>
      <c r="R311">
        <v>0.217943</v>
      </c>
      <c r="S311">
        <v>0.33016899999999999</v>
      </c>
      <c r="T311">
        <v>0.72932399999999997</v>
      </c>
      <c r="U311">
        <v>1.4894620000000001</v>
      </c>
      <c r="V311">
        <v>2.431041</v>
      </c>
      <c r="W311">
        <v>3.2457729999999998</v>
      </c>
      <c r="X311">
        <v>1.0071049999999999</v>
      </c>
      <c r="Y311">
        <v>1.0197320000000001</v>
      </c>
      <c r="Z311">
        <v>4.2649080000000001</v>
      </c>
      <c r="AA311">
        <v>1.717325</v>
      </c>
      <c r="AB311">
        <v>1.692723</v>
      </c>
      <c r="AC311">
        <v>-3.242597</v>
      </c>
      <c r="AD311">
        <v>0.60793399999999997</v>
      </c>
      <c r="AE311">
        <v>-0.23133600000000001</v>
      </c>
      <c r="AF311">
        <v>1.0518449999999999</v>
      </c>
      <c r="AG311">
        <v>0.117067</v>
      </c>
      <c r="AH311">
        <v>7.4305219999999998</v>
      </c>
      <c r="AI311">
        <v>4.1956150000000001</v>
      </c>
      <c r="AJ311">
        <v>1.6344000000000001</v>
      </c>
      <c r="AK311">
        <v>-0.238062</v>
      </c>
      <c r="AL311">
        <v>4.7232570000000003</v>
      </c>
      <c r="AM311">
        <v>-0.82590600000000003</v>
      </c>
      <c r="AN311">
        <v>3.6094210000000002</v>
      </c>
      <c r="AO311">
        <v>-1.220386</v>
      </c>
      <c r="AP311">
        <v>2.1053839999999999</v>
      </c>
      <c r="AQ311">
        <v>-2.310972</v>
      </c>
      <c r="AR311">
        <v>2.1824349999999999</v>
      </c>
      <c r="AS311">
        <v>-3.4673609999999999</v>
      </c>
      <c r="AT311">
        <v>1.1470009999999999</v>
      </c>
      <c r="AU311">
        <v>-2.6780520000000001</v>
      </c>
      <c r="AV311">
        <v>1.235088</v>
      </c>
      <c r="AW311">
        <v>-0.738151</v>
      </c>
      <c r="AX311">
        <v>3.2333020000000001</v>
      </c>
      <c r="AY311">
        <v>-1.002324</v>
      </c>
      <c r="AZ311">
        <v>3.3551009999999999</v>
      </c>
      <c r="BA311">
        <v>-1.7116659999999999</v>
      </c>
      <c r="BB311">
        <v>2.5434809999999999</v>
      </c>
      <c r="BC311">
        <v>-2.3450250000000001</v>
      </c>
      <c r="BD311">
        <v>1.9015880000000001</v>
      </c>
      <c r="BE311">
        <v>-3.212466</v>
      </c>
      <c r="BF311">
        <v>0.86679099999999998</v>
      </c>
      <c r="BG311">
        <v>-2.7367010000000001</v>
      </c>
      <c r="BH311">
        <v>0.21768499999999999</v>
      </c>
      <c r="BI311">
        <v>-0.43435000000000001</v>
      </c>
      <c r="BJ311">
        <v>4.0263429999999998</v>
      </c>
      <c r="BK311">
        <v>-0.79462900000000003</v>
      </c>
      <c r="BL311">
        <v>2.8786830000000001</v>
      </c>
      <c r="BM311">
        <v>-1.387024</v>
      </c>
      <c r="BN311">
        <v>2.4675099999999999</v>
      </c>
      <c r="BO311">
        <v>-2.153105</v>
      </c>
      <c r="BP311">
        <v>0.68051300000000003</v>
      </c>
      <c r="BQ311">
        <v>-2.9894620000000001</v>
      </c>
      <c r="BR311">
        <v>0.44708399999999998</v>
      </c>
      <c r="BS311">
        <v>-2.7071499999999999</v>
      </c>
      <c r="BT311">
        <v>0.641899</v>
      </c>
      <c r="BU311">
        <v>-0.217062</v>
      </c>
      <c r="BV311">
        <v>3.1496149999999998</v>
      </c>
      <c r="BW311">
        <v>-0.44264799999999999</v>
      </c>
      <c r="BX311">
        <v>3.162925</v>
      </c>
      <c r="BY311">
        <v>-1.307374</v>
      </c>
      <c r="BZ311">
        <v>1.7452019999999999</v>
      </c>
      <c r="CA311">
        <v>-2.1389019999999999</v>
      </c>
      <c r="CB311">
        <v>8.5137000000000004E-2</v>
      </c>
      <c r="CC311">
        <v>-2.4799899999999999</v>
      </c>
      <c r="CD311">
        <v>1.5790109999999999</v>
      </c>
      <c r="CE311">
        <v>-2.4396409999999999</v>
      </c>
      <c r="CF311">
        <v>0.13082299999999999</v>
      </c>
      <c r="CG311">
        <v>-0.467663</v>
      </c>
      <c r="CH311">
        <v>2.20262</v>
      </c>
      <c r="CI311">
        <v>-0.89220500000000003</v>
      </c>
      <c r="CJ311">
        <v>1.4493</v>
      </c>
      <c r="CK311">
        <v>-1.066473</v>
      </c>
      <c r="CL311">
        <v>1.405683</v>
      </c>
      <c r="CM311">
        <v>-1.9755689999999999</v>
      </c>
      <c r="CN311">
        <v>-0.18522</v>
      </c>
      <c r="CO311">
        <v>-2.9144860000000001</v>
      </c>
      <c r="CP311">
        <v>6.9000000000000006E-2</v>
      </c>
      <c r="CQ311">
        <v>-2.8345820000000002</v>
      </c>
      <c r="CR311">
        <v>0.43017100000000003</v>
      </c>
      <c r="CS311">
        <v>0.27085500000000001</v>
      </c>
      <c r="CT311">
        <v>3.8287179999999998</v>
      </c>
      <c r="CU311">
        <v>-0.52512400000000004</v>
      </c>
      <c r="CV311">
        <v>1.8463989999999999</v>
      </c>
      <c r="CW311">
        <v>-1.002038</v>
      </c>
      <c r="CX311">
        <v>1.4372499999999999</v>
      </c>
      <c r="CY311">
        <v>-1.999914</v>
      </c>
      <c r="CZ311">
        <v>1.1181479999999999</v>
      </c>
      <c r="DA311">
        <v>-2.1106549999999999</v>
      </c>
      <c r="DB311">
        <v>-0.49585000000000001</v>
      </c>
      <c r="DC311">
        <v>-2.2965599999999999</v>
      </c>
      <c r="DD311">
        <v>2.1859660000000001</v>
      </c>
      <c r="DE311">
        <v>97.786595000000005</v>
      </c>
      <c r="DF311">
        <v>80.655202000000003</v>
      </c>
      <c r="DG311">
        <v>83.519807</v>
      </c>
      <c r="DH311">
        <v>90.908947999999995</v>
      </c>
      <c r="DI311">
        <v>79.991487000000006</v>
      </c>
      <c r="DJ311">
        <v>90.216093999999998</v>
      </c>
      <c r="DK311">
        <v>108.14133099999999</v>
      </c>
      <c r="DL311">
        <v>94.533412999999996</v>
      </c>
      <c r="DM311">
        <v>120.509693</v>
      </c>
      <c r="DN311">
        <v>85.711067</v>
      </c>
      <c r="DO311">
        <v>101.413453</v>
      </c>
      <c r="DP311">
        <v>88.332802999999998</v>
      </c>
      <c r="DQ311">
        <v>111.36928</v>
      </c>
      <c r="DR311">
        <v>121.172336</v>
      </c>
      <c r="DS311">
        <v>100.357134</v>
      </c>
      <c r="DT311">
        <v>15.917579999999999</v>
      </c>
      <c r="DU311">
        <v>171.18477899999999</v>
      </c>
      <c r="DV311">
        <v>24.269891000000001</v>
      </c>
      <c r="DW311">
        <v>136.894757</v>
      </c>
      <c r="DX311">
        <v>18.390695000000001</v>
      </c>
      <c r="DY311">
        <v>166.99200200000001</v>
      </c>
      <c r="DZ311">
        <v>118.31</v>
      </c>
      <c r="EA311">
        <v>6.0910000000000002</v>
      </c>
      <c r="EB311">
        <v>712</v>
      </c>
      <c r="EC311">
        <v>123.4</v>
      </c>
      <c r="ED311">
        <v>0.51200000000000001</v>
      </c>
      <c r="EE311">
        <v>35</v>
      </c>
      <c r="EF311">
        <v>120.13</v>
      </c>
      <c r="EG311">
        <v>6.0810000000000004</v>
      </c>
      <c r="EH311">
        <v>721.6</v>
      </c>
      <c r="EI311">
        <v>120.139999</v>
      </c>
      <c r="EJ311">
        <v>4.8890000000000002</v>
      </c>
      <c r="EK311">
        <v>542.5</v>
      </c>
      <c r="EL311">
        <v>19.078140999999999</v>
      </c>
      <c r="EM311">
        <v>3.7835139999999998</v>
      </c>
      <c r="EN311">
        <v>9.4723839999999999</v>
      </c>
      <c r="EO311">
        <v>-11.647619000000001</v>
      </c>
      <c r="EP311">
        <v>0.412101</v>
      </c>
      <c r="EQ311">
        <v>-7.8379839999999996</v>
      </c>
      <c r="ER311">
        <v>98.769276000000005</v>
      </c>
      <c r="ES311">
        <v>83.554182999999995</v>
      </c>
      <c r="ET311">
        <v>97.025550999999993</v>
      </c>
      <c r="EU311">
        <v>5.0202999999999998E-2</v>
      </c>
      <c r="EV311">
        <v>100.439342</v>
      </c>
      <c r="EW311">
        <v>60.256264999999999</v>
      </c>
      <c r="EX311">
        <v>59.704583</v>
      </c>
      <c r="EY311">
        <v>74.607761999999994</v>
      </c>
    </row>
    <row r="312" spans="1:155" x14ac:dyDescent="0.25">
      <c r="A312" s="741">
        <v>46299</v>
      </c>
      <c r="B312" s="740">
        <v>0.38464120370370369</v>
      </c>
      <c r="C312">
        <v>17220</v>
      </c>
      <c r="D312">
        <v>0</v>
      </c>
      <c r="E312">
        <v>0</v>
      </c>
      <c r="F312">
        <v>79.517391000000003</v>
      </c>
      <c r="G312">
        <v>77.006099000000006</v>
      </c>
      <c r="H312">
        <v>68.350674999999995</v>
      </c>
      <c r="I312">
        <v>77.558449999999993</v>
      </c>
      <c r="J312">
        <v>81.465704000000002</v>
      </c>
      <c r="K312">
        <v>77.700361999999998</v>
      </c>
      <c r="L312">
        <v>75.283017000000001</v>
      </c>
      <c r="M312">
        <v>76.819512000000003</v>
      </c>
      <c r="N312">
        <v>-0.53648099999999999</v>
      </c>
      <c r="O312">
        <v>-0.94353200000000004</v>
      </c>
      <c r="P312">
        <v>0.138292</v>
      </c>
      <c r="Q312">
        <v>0.234516</v>
      </c>
      <c r="R312">
        <v>-0.68894699999999998</v>
      </c>
      <c r="S312">
        <v>-1.169222</v>
      </c>
      <c r="T312">
        <v>-0.37569900000000001</v>
      </c>
      <c r="U312">
        <v>0.92114499999999999</v>
      </c>
      <c r="V312">
        <v>2.4369939999999999</v>
      </c>
      <c r="W312">
        <v>3.657098</v>
      </c>
      <c r="X312">
        <v>1.7549090000000001</v>
      </c>
      <c r="Y312">
        <v>0.60205699999999995</v>
      </c>
      <c r="Z312">
        <v>3.7454589999999999</v>
      </c>
      <c r="AA312">
        <v>2.1088529999999999</v>
      </c>
      <c r="AB312">
        <v>1.752488</v>
      </c>
      <c r="AC312">
        <v>-3.1777340000000001</v>
      </c>
      <c r="AD312">
        <v>1.2239260000000001</v>
      </c>
      <c r="AE312">
        <v>2.0949559999999998</v>
      </c>
      <c r="AF312">
        <v>0.17161799999999999</v>
      </c>
      <c r="AG312">
        <v>-4.1491480000000003</v>
      </c>
      <c r="AH312">
        <v>7.5521640000000003</v>
      </c>
      <c r="AI312">
        <v>16.626446999999999</v>
      </c>
      <c r="AJ312">
        <v>-9.7802779999999991</v>
      </c>
      <c r="AK312">
        <v>-0.30959500000000001</v>
      </c>
      <c r="AL312">
        <v>4.7398259999999999</v>
      </c>
      <c r="AM312">
        <v>-0.83926800000000001</v>
      </c>
      <c r="AN312">
        <v>3.5975269999999999</v>
      </c>
      <c r="AO312">
        <v>-1.228434</v>
      </c>
      <c r="AP312">
        <v>2.1010599999999999</v>
      </c>
      <c r="AQ312">
        <v>-2.3041969999999998</v>
      </c>
      <c r="AR312">
        <v>2.165581</v>
      </c>
      <c r="AS312">
        <v>-3.4653170000000002</v>
      </c>
      <c r="AT312">
        <v>1.109062</v>
      </c>
      <c r="AU312">
        <v>-2.683738</v>
      </c>
      <c r="AV312">
        <v>1.2128350000000001</v>
      </c>
      <c r="AW312">
        <v>-0.76173400000000002</v>
      </c>
      <c r="AX312">
        <v>3.2314699999999998</v>
      </c>
      <c r="AY312">
        <v>-0.97177599999999997</v>
      </c>
      <c r="AZ312">
        <v>3.3445299999999998</v>
      </c>
      <c r="BA312">
        <v>-1.697767</v>
      </c>
      <c r="BB312">
        <v>2.5240330000000002</v>
      </c>
      <c r="BC312">
        <v>-2.3650820000000001</v>
      </c>
      <c r="BD312">
        <v>1.900549</v>
      </c>
      <c r="BE312">
        <v>-3.2208160000000001</v>
      </c>
      <c r="BF312">
        <v>0.84834200000000004</v>
      </c>
      <c r="BG312">
        <v>-2.7552539999999999</v>
      </c>
      <c r="BH312">
        <v>0.18720200000000001</v>
      </c>
      <c r="BI312">
        <v>-0.43434899999999999</v>
      </c>
      <c r="BJ312">
        <v>3.975733</v>
      </c>
      <c r="BK312">
        <v>-0.81970500000000002</v>
      </c>
      <c r="BL312">
        <v>2.8560479999999999</v>
      </c>
      <c r="BM312">
        <v>-1.375543</v>
      </c>
      <c r="BN312">
        <v>2.4705180000000002</v>
      </c>
      <c r="BO312">
        <v>-2.1394139999999999</v>
      </c>
      <c r="BP312">
        <v>0.65675899999999998</v>
      </c>
      <c r="BQ312">
        <v>-2.9952480000000001</v>
      </c>
      <c r="BR312">
        <v>0.45016600000000001</v>
      </c>
      <c r="BS312">
        <v>-2.6752880000000001</v>
      </c>
      <c r="BT312">
        <v>0.65190300000000001</v>
      </c>
      <c r="BU312">
        <v>-0.22589799999999999</v>
      </c>
      <c r="BV312">
        <v>3.1265689999999999</v>
      </c>
      <c r="BW312">
        <v>-0.44547700000000001</v>
      </c>
      <c r="BX312">
        <v>3.1483729999999999</v>
      </c>
      <c r="BY312">
        <v>-1.302581</v>
      </c>
      <c r="BZ312">
        <v>1.7520560000000001</v>
      </c>
      <c r="CA312">
        <v>-2.1074389999999998</v>
      </c>
      <c r="CB312">
        <v>9.5241999999999993E-2</v>
      </c>
      <c r="CC312">
        <v>-2.4932530000000002</v>
      </c>
      <c r="CD312">
        <v>1.5962510000000001</v>
      </c>
      <c r="CE312">
        <v>-2.4311050000000001</v>
      </c>
      <c r="CF312">
        <v>0.121576</v>
      </c>
      <c r="CG312">
        <v>-0.50928499999999999</v>
      </c>
      <c r="CH312">
        <v>2.2320319999999998</v>
      </c>
      <c r="CI312">
        <v>-0.89365099999999997</v>
      </c>
      <c r="CJ312">
        <v>1.493959</v>
      </c>
      <c r="CK312">
        <v>-1.0750789999999999</v>
      </c>
      <c r="CL312">
        <v>1.399875</v>
      </c>
      <c r="CM312">
        <v>-1.9730639999999999</v>
      </c>
      <c r="CN312">
        <v>-0.18568999999999999</v>
      </c>
      <c r="CO312">
        <v>-2.888039</v>
      </c>
      <c r="CP312">
        <v>7.4805999999999997E-2</v>
      </c>
      <c r="CQ312">
        <v>-2.824573</v>
      </c>
      <c r="CR312">
        <v>0.44844000000000001</v>
      </c>
      <c r="CS312">
        <v>0.27204099999999998</v>
      </c>
      <c r="CT312">
        <v>3.8297699999999999</v>
      </c>
      <c r="CU312">
        <v>-0.53562500000000002</v>
      </c>
      <c r="CV312">
        <v>1.8575900000000001</v>
      </c>
      <c r="CW312">
        <v>-1.008845</v>
      </c>
      <c r="CX312">
        <v>1.429721</v>
      </c>
      <c r="CY312">
        <v>-1.974113</v>
      </c>
      <c r="CZ312">
        <v>1.1069260000000001</v>
      </c>
      <c r="DA312">
        <v>-2.1591209999999998</v>
      </c>
      <c r="DB312">
        <v>-0.51460099999999998</v>
      </c>
      <c r="DC312">
        <v>-2.3005260000000001</v>
      </c>
      <c r="DD312">
        <v>2.1535440000000001</v>
      </c>
      <c r="DE312">
        <v>98.453592</v>
      </c>
      <c r="DF312">
        <v>80.872580999999997</v>
      </c>
      <c r="DG312">
        <v>88.840950000000007</v>
      </c>
      <c r="DH312">
        <v>91.01473</v>
      </c>
      <c r="DI312">
        <v>78.275957000000005</v>
      </c>
      <c r="DJ312">
        <v>94.889649000000006</v>
      </c>
      <c r="DK312">
        <v>107.542372</v>
      </c>
      <c r="DL312">
        <v>94.899517000000003</v>
      </c>
      <c r="DM312">
        <v>108.92271700000001</v>
      </c>
      <c r="DN312">
        <v>77.427753999999993</v>
      </c>
      <c r="DO312">
        <v>122.337857</v>
      </c>
      <c r="DP312">
        <v>94.853004999999996</v>
      </c>
      <c r="DQ312">
        <v>111.877381</v>
      </c>
      <c r="DR312">
        <v>107.84474</v>
      </c>
      <c r="DS312">
        <v>114.029098</v>
      </c>
      <c r="DT312">
        <v>16.047764000000001</v>
      </c>
      <c r="DU312">
        <v>172.91699700000001</v>
      </c>
      <c r="DV312">
        <v>26.232426</v>
      </c>
      <c r="DW312">
        <v>98.299588</v>
      </c>
      <c r="DX312">
        <v>14.630993999999999</v>
      </c>
      <c r="DY312">
        <v>168.729467</v>
      </c>
      <c r="DZ312">
        <v>118.16</v>
      </c>
      <c r="EA312">
        <v>6.1029999999999998</v>
      </c>
      <c r="EB312">
        <v>713.6</v>
      </c>
      <c r="EC312">
        <v>123.38</v>
      </c>
      <c r="ED312">
        <v>0.504</v>
      </c>
      <c r="EE312">
        <v>34.700000000000003</v>
      </c>
      <c r="EF312">
        <v>120.08</v>
      </c>
      <c r="EG312">
        <v>5.83</v>
      </c>
      <c r="EH312">
        <v>686.7</v>
      </c>
      <c r="EI312">
        <v>120.150002</v>
      </c>
      <c r="EJ312">
        <v>4.8890000000000002</v>
      </c>
      <c r="EK312">
        <v>542.59997599999997</v>
      </c>
      <c r="EL312">
        <v>18.993454</v>
      </c>
      <c r="EM312">
        <v>13.672734999999999</v>
      </c>
      <c r="EN312">
        <v>3.9436659999999999</v>
      </c>
      <c r="EO312">
        <v>-11.44129</v>
      </c>
      <c r="EP312">
        <v>2.9537119999999999</v>
      </c>
      <c r="EQ312">
        <v>-13.723943999999999</v>
      </c>
      <c r="ER312">
        <v>99.481278000000003</v>
      </c>
      <c r="ES312">
        <v>63.031328000000002</v>
      </c>
      <c r="ET312">
        <v>97.751682000000002</v>
      </c>
      <c r="EU312">
        <v>4.5435999999999997E-2</v>
      </c>
      <c r="EV312">
        <v>112.316593</v>
      </c>
      <c r="EW312">
        <v>60.835394000000001</v>
      </c>
      <c r="EX312">
        <v>71.350089999999994</v>
      </c>
      <c r="EY312">
        <v>83.656475</v>
      </c>
    </row>
    <row r="313" spans="1:155" x14ac:dyDescent="0.25">
      <c r="A313" s="741">
        <v>46299</v>
      </c>
      <c r="B313" s="740">
        <v>0.38533564814814814</v>
      </c>
      <c r="C313">
        <v>17280</v>
      </c>
      <c r="D313">
        <v>0</v>
      </c>
      <c r="E313">
        <v>0</v>
      </c>
      <c r="F313">
        <v>79.603575000000006</v>
      </c>
      <c r="G313">
        <v>77.019636000000006</v>
      </c>
      <c r="H313">
        <v>68.412881999999996</v>
      </c>
      <c r="I313">
        <v>77.595850999999996</v>
      </c>
      <c r="J313">
        <v>81.412800000000004</v>
      </c>
      <c r="K313">
        <v>77.832066999999995</v>
      </c>
      <c r="L313">
        <v>75.279916999999998</v>
      </c>
      <c r="M313">
        <v>76.868682000000007</v>
      </c>
      <c r="N313">
        <v>-0.52158000000000004</v>
      </c>
      <c r="O313">
        <v>-0.85644600000000004</v>
      </c>
      <c r="P313">
        <v>0.903833</v>
      </c>
      <c r="Q313">
        <v>0.94004600000000005</v>
      </c>
      <c r="R313">
        <v>-1.151915</v>
      </c>
      <c r="S313">
        <v>-1.864636</v>
      </c>
      <c r="T313">
        <v>-0.96697999999999995</v>
      </c>
      <c r="U313">
        <v>0.45201999999999998</v>
      </c>
      <c r="V313">
        <v>2.42605</v>
      </c>
      <c r="W313">
        <v>4.0678450000000002</v>
      </c>
      <c r="X313">
        <v>2.2649159999999999</v>
      </c>
      <c r="Y313">
        <v>0.41526000000000002</v>
      </c>
      <c r="Z313">
        <v>3.3554819999999999</v>
      </c>
      <c r="AA313">
        <v>2.0712670000000002</v>
      </c>
      <c r="AB313">
        <v>1.7822450000000001</v>
      </c>
      <c r="AC313">
        <v>-3.056292</v>
      </c>
      <c r="AD313">
        <v>1.778259</v>
      </c>
      <c r="AE313">
        <v>3.1168459999999998</v>
      </c>
      <c r="AF313">
        <v>-0.19592300000000001</v>
      </c>
      <c r="AG313">
        <v>-4.8267810000000004</v>
      </c>
      <c r="AH313">
        <v>7.6963049999999997</v>
      </c>
      <c r="AI313">
        <v>26.869384</v>
      </c>
      <c r="AJ313">
        <v>-10.565851</v>
      </c>
      <c r="AK313">
        <v>-0.27976000000000001</v>
      </c>
      <c r="AL313">
        <v>4.7176850000000004</v>
      </c>
      <c r="AM313">
        <v>-0.827824</v>
      </c>
      <c r="AN313">
        <v>3.613029</v>
      </c>
      <c r="AO313">
        <v>-1.227662</v>
      </c>
      <c r="AP313">
        <v>2.0958410000000001</v>
      </c>
      <c r="AQ313">
        <v>-2.3052779999999999</v>
      </c>
      <c r="AR313">
        <v>2.1491609999999999</v>
      </c>
      <c r="AS313">
        <v>-3.4567950000000001</v>
      </c>
      <c r="AT313">
        <v>1.1283240000000001</v>
      </c>
      <c r="AU313">
        <v>-2.6750340000000001</v>
      </c>
      <c r="AV313">
        <v>1.237627</v>
      </c>
      <c r="AW313">
        <v>-0.74636400000000003</v>
      </c>
      <c r="AX313">
        <v>3.2058270000000002</v>
      </c>
      <c r="AY313">
        <v>-0.988792</v>
      </c>
      <c r="AZ313">
        <v>3.3408600000000002</v>
      </c>
      <c r="BA313">
        <v>-1.6949799999999999</v>
      </c>
      <c r="BB313">
        <v>2.534049</v>
      </c>
      <c r="BC313">
        <v>-2.3276330000000001</v>
      </c>
      <c r="BD313">
        <v>1.9142589999999999</v>
      </c>
      <c r="BE313">
        <v>-3.2165319999999999</v>
      </c>
      <c r="BF313">
        <v>0.84014</v>
      </c>
      <c r="BG313">
        <v>-2.7412290000000001</v>
      </c>
      <c r="BH313">
        <v>0.20568600000000001</v>
      </c>
      <c r="BI313">
        <v>-0.42185800000000001</v>
      </c>
      <c r="BJ313">
        <v>3.9982069999999998</v>
      </c>
      <c r="BK313">
        <v>-0.798454</v>
      </c>
      <c r="BL313">
        <v>2.8698199999999998</v>
      </c>
      <c r="BM313">
        <v>-1.37835</v>
      </c>
      <c r="BN313">
        <v>2.469503</v>
      </c>
      <c r="BO313">
        <v>-2.1223580000000002</v>
      </c>
      <c r="BP313">
        <v>0.68389599999999995</v>
      </c>
      <c r="BQ313">
        <v>-3.0041630000000001</v>
      </c>
      <c r="BR313">
        <v>0.45146199999999997</v>
      </c>
      <c r="BS313">
        <v>-2.7106379999999999</v>
      </c>
      <c r="BT313">
        <v>0.65873800000000005</v>
      </c>
      <c r="BU313">
        <v>-0.23546700000000001</v>
      </c>
      <c r="BV313">
        <v>3.1510769999999999</v>
      </c>
      <c r="BW313">
        <v>-0.47816700000000001</v>
      </c>
      <c r="BX313">
        <v>3.1669239999999999</v>
      </c>
      <c r="BY313">
        <v>-1.3079769999999999</v>
      </c>
      <c r="BZ313">
        <v>1.75898</v>
      </c>
      <c r="CA313">
        <v>-2.129213</v>
      </c>
      <c r="CB313">
        <v>9.8949999999999996E-2</v>
      </c>
      <c r="CC313">
        <v>-2.484051</v>
      </c>
      <c r="CD313">
        <v>1.5883419999999999</v>
      </c>
      <c r="CE313">
        <v>-2.442774</v>
      </c>
      <c r="CF313">
        <v>0.13584499999999999</v>
      </c>
      <c r="CG313">
        <v>-0.49639</v>
      </c>
      <c r="CH313">
        <v>2.2306629999999998</v>
      </c>
      <c r="CI313">
        <v>-0.90612999999999999</v>
      </c>
      <c r="CJ313">
        <v>1.4621630000000001</v>
      </c>
      <c r="CK313">
        <v>-1.0894999999999999</v>
      </c>
      <c r="CL313">
        <v>1.3974960000000001</v>
      </c>
      <c r="CM313">
        <v>-1.9828710000000001</v>
      </c>
      <c r="CN313">
        <v>-0.18065800000000001</v>
      </c>
      <c r="CO313">
        <v>-2.920579</v>
      </c>
      <c r="CP313">
        <v>8.7455000000000005E-2</v>
      </c>
      <c r="CQ313">
        <v>-2.8299660000000002</v>
      </c>
      <c r="CR313">
        <v>0.45138600000000001</v>
      </c>
      <c r="CS313">
        <v>0.23757800000000001</v>
      </c>
      <c r="CT313">
        <v>3.8263069999999999</v>
      </c>
      <c r="CU313">
        <v>-0.57055599999999995</v>
      </c>
      <c r="CV313">
        <v>1.8624099999999999</v>
      </c>
      <c r="CW313">
        <v>-1.0359339999999999</v>
      </c>
      <c r="CX313">
        <v>1.441641</v>
      </c>
      <c r="CY313">
        <v>-1.908839</v>
      </c>
      <c r="CZ313">
        <v>1.1073200000000001</v>
      </c>
      <c r="DA313">
        <v>-2.115904</v>
      </c>
      <c r="DB313">
        <v>-0.50016099999999997</v>
      </c>
      <c r="DC313">
        <v>-2.2925369999999998</v>
      </c>
      <c r="DD313">
        <v>2.172504</v>
      </c>
      <c r="DE313">
        <v>98.808429000000004</v>
      </c>
      <c r="DF313">
        <v>81.056974999999994</v>
      </c>
      <c r="DG313">
        <v>89.166608999999994</v>
      </c>
      <c r="DH313">
        <v>90.013447999999997</v>
      </c>
      <c r="DI313">
        <v>78.483365000000006</v>
      </c>
      <c r="DJ313">
        <v>95.306075000000007</v>
      </c>
      <c r="DK313">
        <v>107.57614100000001</v>
      </c>
      <c r="DL313">
        <v>95.369275000000002</v>
      </c>
      <c r="DM313">
        <v>100.840361</v>
      </c>
      <c r="DN313">
        <v>78.392013000000006</v>
      </c>
      <c r="DO313">
        <v>122.32727800000001</v>
      </c>
      <c r="DP313">
        <v>95.218123000000006</v>
      </c>
      <c r="DQ313">
        <v>112.103782</v>
      </c>
      <c r="DR313">
        <v>101.164596</v>
      </c>
      <c r="DS313">
        <v>113.936937</v>
      </c>
      <c r="DT313">
        <v>16.126826999999999</v>
      </c>
      <c r="DU313">
        <v>173.737573</v>
      </c>
      <c r="DV313">
        <v>26.586777000000001</v>
      </c>
      <c r="DW313">
        <v>33.544418999999998</v>
      </c>
      <c r="DX313">
        <v>14.498623</v>
      </c>
      <c r="DY313">
        <v>169.5446</v>
      </c>
      <c r="DZ313">
        <v>118.2</v>
      </c>
      <c r="EA313">
        <v>6.1589999999999998</v>
      </c>
      <c r="EB313">
        <v>715.4</v>
      </c>
      <c r="EC313">
        <v>123.22</v>
      </c>
      <c r="ED313">
        <v>0.501</v>
      </c>
      <c r="EE313">
        <v>34.299999999999997</v>
      </c>
      <c r="EF313">
        <v>120.17</v>
      </c>
      <c r="EG313">
        <v>5.7750000000000004</v>
      </c>
      <c r="EH313">
        <v>685.3</v>
      </c>
      <c r="EI313">
        <v>120.18</v>
      </c>
      <c r="EJ313">
        <v>4.891</v>
      </c>
      <c r="EK313">
        <v>542.90002400000003</v>
      </c>
      <c r="EL313">
        <v>19.012616999999999</v>
      </c>
      <c r="EM313">
        <v>23.466705000000001</v>
      </c>
      <c r="EN313">
        <v>3.3756729999999999</v>
      </c>
      <c r="EO313">
        <v>-11.316312</v>
      </c>
      <c r="EP313">
        <v>3.402679</v>
      </c>
      <c r="EQ313">
        <v>-13.941523999999999</v>
      </c>
      <c r="ER313">
        <v>99.816883000000004</v>
      </c>
      <c r="ES313">
        <v>11.676817</v>
      </c>
      <c r="ET313">
        <v>98.090610999999996</v>
      </c>
      <c r="EU313">
        <v>4.8051999999999997E-2</v>
      </c>
      <c r="EV313">
        <v>124.229204</v>
      </c>
      <c r="EW313">
        <v>61.411664000000002</v>
      </c>
      <c r="EX313">
        <v>82.779596999999995</v>
      </c>
      <c r="EY313">
        <v>92.333393000000001</v>
      </c>
    </row>
    <row r="314" spans="1:155" x14ac:dyDescent="0.25">
      <c r="A314" s="741">
        <v>46299</v>
      </c>
      <c r="B314" s="740">
        <v>0.38603009259259258</v>
      </c>
      <c r="C314">
        <v>17340</v>
      </c>
      <c r="D314">
        <v>0</v>
      </c>
      <c r="E314">
        <v>0</v>
      </c>
      <c r="F314">
        <v>79.500031000000007</v>
      </c>
      <c r="G314">
        <v>76.975201999999996</v>
      </c>
      <c r="H314">
        <v>68.457392999999996</v>
      </c>
      <c r="I314">
        <v>77.577082000000004</v>
      </c>
      <c r="J314">
        <v>81.455325000000002</v>
      </c>
      <c r="K314">
        <v>77.929495000000003</v>
      </c>
      <c r="L314">
        <v>75.283642999999998</v>
      </c>
      <c r="M314">
        <v>76.982821000000001</v>
      </c>
      <c r="N314">
        <v>-0.44847700000000001</v>
      </c>
      <c r="O314">
        <v>-0.89803699999999997</v>
      </c>
      <c r="P314">
        <v>0.166159</v>
      </c>
      <c r="Q314">
        <v>4.0481000000000003E-2</v>
      </c>
      <c r="R314">
        <v>-1.676742</v>
      </c>
      <c r="S314">
        <v>-2.239808</v>
      </c>
      <c r="T314">
        <v>-1.3327789999999999</v>
      </c>
      <c r="U314">
        <v>0.20019100000000001</v>
      </c>
      <c r="V314">
        <v>2.4463520000000001</v>
      </c>
      <c r="W314">
        <v>3.9521660000000001</v>
      </c>
      <c r="X314">
        <v>1.9052629999999999</v>
      </c>
      <c r="Y314">
        <v>0.242345</v>
      </c>
      <c r="Z314">
        <v>3.0761949999999998</v>
      </c>
      <c r="AA314">
        <v>1.978483</v>
      </c>
      <c r="AB314">
        <v>1.7618240000000001</v>
      </c>
      <c r="AC314">
        <v>-2.933897</v>
      </c>
      <c r="AD314">
        <v>1.274521</v>
      </c>
      <c r="AE314">
        <v>-2.3772479999999998</v>
      </c>
      <c r="AF314">
        <v>-0.48475699999999999</v>
      </c>
      <c r="AG314">
        <v>-5.2821160000000003</v>
      </c>
      <c r="AH314">
        <v>8.1220119999999998</v>
      </c>
      <c r="AI314">
        <v>-7.6642960000000002</v>
      </c>
      <c r="AJ314">
        <v>-11.031836999999999</v>
      </c>
      <c r="AK314">
        <v>-0.28700700000000001</v>
      </c>
      <c r="AL314">
        <v>4.7534960000000002</v>
      </c>
      <c r="AM314">
        <v>-0.857402</v>
      </c>
      <c r="AN314">
        <v>3.616276</v>
      </c>
      <c r="AO314">
        <v>-1.250507</v>
      </c>
      <c r="AP314">
        <v>2.1214710000000001</v>
      </c>
      <c r="AQ314">
        <v>-2.3193510000000002</v>
      </c>
      <c r="AR314">
        <v>2.1795209999999998</v>
      </c>
      <c r="AS314">
        <v>-3.4916689999999999</v>
      </c>
      <c r="AT314">
        <v>1.1111530000000001</v>
      </c>
      <c r="AU314">
        <v>-2.713184</v>
      </c>
      <c r="AV314">
        <v>1.221843</v>
      </c>
      <c r="AW314">
        <v>-0.78736099999999998</v>
      </c>
      <c r="AX314">
        <v>3.237263</v>
      </c>
      <c r="AY314">
        <v>-0.99787499999999996</v>
      </c>
      <c r="AZ314">
        <v>3.3589120000000001</v>
      </c>
      <c r="BA314">
        <v>-1.7110669999999999</v>
      </c>
      <c r="BB314">
        <v>2.5334840000000001</v>
      </c>
      <c r="BC314">
        <v>-2.3527779999999998</v>
      </c>
      <c r="BD314">
        <v>1.905402</v>
      </c>
      <c r="BE314">
        <v>-3.2284320000000002</v>
      </c>
      <c r="BF314">
        <v>0.85830799999999996</v>
      </c>
      <c r="BG314">
        <v>-2.7447680000000001</v>
      </c>
      <c r="BH314">
        <v>0.20304</v>
      </c>
      <c r="BI314">
        <v>-0.43883899999999998</v>
      </c>
      <c r="BJ314">
        <v>4.0013839999999998</v>
      </c>
      <c r="BK314">
        <v>-0.84660400000000002</v>
      </c>
      <c r="BL314">
        <v>2.8757619999999999</v>
      </c>
      <c r="BM314">
        <v>-1.393205</v>
      </c>
      <c r="BN314">
        <v>2.4793769999999999</v>
      </c>
      <c r="BO314">
        <v>-2.1508889999999998</v>
      </c>
      <c r="BP314">
        <v>0.68502700000000005</v>
      </c>
      <c r="BQ314">
        <v>-3.0146299999999999</v>
      </c>
      <c r="BR314">
        <v>0.45354499999999998</v>
      </c>
      <c r="BS314">
        <v>-2.6895229999999999</v>
      </c>
      <c r="BT314">
        <v>0.64374200000000004</v>
      </c>
      <c r="BU314">
        <v>-0.22836600000000001</v>
      </c>
      <c r="BV314">
        <v>3.1360700000000001</v>
      </c>
      <c r="BW314">
        <v>-0.47383799999999998</v>
      </c>
      <c r="BX314">
        <v>3.15876</v>
      </c>
      <c r="BY314">
        <v>-1.287957</v>
      </c>
      <c r="BZ314">
        <v>1.738192</v>
      </c>
      <c r="CA314">
        <v>-2.1246299999999998</v>
      </c>
      <c r="CB314">
        <v>8.9195999999999998E-2</v>
      </c>
      <c r="CC314">
        <v>-2.4810210000000001</v>
      </c>
      <c r="CD314">
        <v>1.5369630000000001</v>
      </c>
      <c r="CE314">
        <v>-2.4582950000000001</v>
      </c>
      <c r="CF314">
        <v>0.115608</v>
      </c>
      <c r="CG314">
        <v>-0.50739900000000004</v>
      </c>
      <c r="CH314">
        <v>2.195614</v>
      </c>
      <c r="CI314">
        <v>-0.902945</v>
      </c>
      <c r="CJ314">
        <v>1.459344</v>
      </c>
      <c r="CK314">
        <v>-1.079534</v>
      </c>
      <c r="CL314">
        <v>1.422177</v>
      </c>
      <c r="CM314">
        <v>-1.958062</v>
      </c>
      <c r="CN314">
        <v>-0.17641000000000001</v>
      </c>
      <c r="CO314">
        <v>-2.931165</v>
      </c>
      <c r="CP314">
        <v>6.2701000000000007E-2</v>
      </c>
      <c r="CQ314">
        <v>-2.854368</v>
      </c>
      <c r="CR314">
        <v>0.45157799999999998</v>
      </c>
      <c r="CS314">
        <v>0.22714799999999999</v>
      </c>
      <c r="CT314">
        <v>3.8185370000000001</v>
      </c>
      <c r="CU314">
        <v>-0.526586</v>
      </c>
      <c r="CV314">
        <v>1.839413</v>
      </c>
      <c r="CW314">
        <v>-0.98823099999999997</v>
      </c>
      <c r="CX314">
        <v>1.459913</v>
      </c>
      <c r="CY314">
        <v>-1.8849119999999999</v>
      </c>
      <c r="CZ314">
        <v>1.1242179999999999</v>
      </c>
      <c r="DA314">
        <v>-2.1248999999999998</v>
      </c>
      <c r="DB314">
        <v>-0.49202699999999999</v>
      </c>
      <c r="DC314">
        <v>-2.2848440000000001</v>
      </c>
      <c r="DD314">
        <v>2.1711830000000001</v>
      </c>
      <c r="DE314">
        <v>100.36851799999999</v>
      </c>
      <c r="DF314">
        <v>81.785972999999998</v>
      </c>
      <c r="DG314">
        <v>89.439905999999993</v>
      </c>
      <c r="DH314">
        <v>103.458709</v>
      </c>
      <c r="DI314">
        <v>78.662943999999996</v>
      </c>
      <c r="DJ314">
        <v>95.396403000000007</v>
      </c>
      <c r="DK314">
        <v>108.408462</v>
      </c>
      <c r="DL314">
        <v>96.030601000000004</v>
      </c>
      <c r="DM314">
        <v>128.60038499999999</v>
      </c>
      <c r="DN314">
        <v>100.90331</v>
      </c>
      <c r="DO314">
        <v>122.23027500000001</v>
      </c>
      <c r="DP314">
        <v>95.276235</v>
      </c>
      <c r="DQ314">
        <v>112.67015000000001</v>
      </c>
      <c r="DR314">
        <v>137.23334299999999</v>
      </c>
      <c r="DS314">
        <v>114.361998</v>
      </c>
      <c r="DT314">
        <v>16.272805000000002</v>
      </c>
      <c r="DU314">
        <v>177.658513</v>
      </c>
      <c r="DV314">
        <v>15.806882</v>
      </c>
      <c r="DW314">
        <v>189.78999200000001</v>
      </c>
      <c r="DX314">
        <v>14.267994</v>
      </c>
      <c r="DY314">
        <v>169.554124</v>
      </c>
      <c r="DZ314">
        <v>117.82</v>
      </c>
      <c r="EA314">
        <v>6.1890000000000001</v>
      </c>
      <c r="EB314">
        <v>718.6</v>
      </c>
      <c r="EC314">
        <v>120.64</v>
      </c>
      <c r="ED314">
        <v>5.8040000000000003</v>
      </c>
      <c r="EE314">
        <v>686.3</v>
      </c>
      <c r="EF314">
        <v>119.63</v>
      </c>
      <c r="EG314">
        <v>5.8079999999999998</v>
      </c>
      <c r="EH314">
        <v>682.8</v>
      </c>
      <c r="EI314">
        <v>120.18</v>
      </c>
      <c r="EJ314">
        <v>4.8899999999999997</v>
      </c>
      <c r="EK314">
        <v>542.79998799999998</v>
      </c>
      <c r="EL314">
        <v>19.208216</v>
      </c>
      <c r="EM314">
        <v>4.1592989999999999</v>
      </c>
      <c r="EN314">
        <v>3.2906</v>
      </c>
      <c r="EO314">
        <v>-11.086204</v>
      </c>
      <c r="EP314">
        <v>-11.823594999999999</v>
      </c>
      <c r="EQ314">
        <v>-14.322437000000001</v>
      </c>
      <c r="ER314">
        <v>101.405879</v>
      </c>
      <c r="ES314">
        <v>106.17661099999999</v>
      </c>
      <c r="ET314">
        <v>98.094564000000005</v>
      </c>
      <c r="EU314">
        <v>4.4513999999999998E-2</v>
      </c>
      <c r="EV314">
        <v>136.19069200000001</v>
      </c>
      <c r="EW314">
        <v>71.843543999999994</v>
      </c>
      <c r="EX314">
        <v>94.177406000000005</v>
      </c>
      <c r="EY314">
        <v>101.378826</v>
      </c>
    </row>
    <row r="315" spans="1:155" x14ac:dyDescent="0.25">
      <c r="A315" s="741">
        <v>46299</v>
      </c>
      <c r="B315" s="740">
        <v>0.38672453703703702</v>
      </c>
      <c r="C315">
        <v>17400</v>
      </c>
      <c r="D315">
        <v>0</v>
      </c>
      <c r="E315">
        <v>0</v>
      </c>
      <c r="F315">
        <v>79.852675000000005</v>
      </c>
      <c r="G315">
        <v>76.992239999999995</v>
      </c>
      <c r="H315">
        <v>68.662301999999997</v>
      </c>
      <c r="I315">
        <v>77.604614999999995</v>
      </c>
      <c r="J315">
        <v>81.650405000000006</v>
      </c>
      <c r="K315">
        <v>77.967118999999997</v>
      </c>
      <c r="L315">
        <v>75.291956999999996</v>
      </c>
      <c r="M315">
        <v>77.061492999999999</v>
      </c>
      <c r="N315">
        <v>-0.49232100000000001</v>
      </c>
      <c r="O315">
        <v>-0.97615300000000005</v>
      </c>
      <c r="P315">
        <v>-0.65093800000000002</v>
      </c>
      <c r="Q315">
        <v>-0.88326499999999997</v>
      </c>
      <c r="R315">
        <v>-2.0580980000000002</v>
      </c>
      <c r="S315">
        <v>-2.5110969999999999</v>
      </c>
      <c r="T315">
        <v>-1.6100239999999999</v>
      </c>
      <c r="U315">
        <v>-1.0839999999999999E-3</v>
      </c>
      <c r="V315">
        <v>2.379683</v>
      </c>
      <c r="W315">
        <v>3.5980539999999999</v>
      </c>
      <c r="X315">
        <v>1.4311210000000001</v>
      </c>
      <c r="Y315">
        <v>-8.5204000000000002E-2</v>
      </c>
      <c r="Z315">
        <v>2.8876110000000001</v>
      </c>
      <c r="AA315">
        <v>2.1378370000000002</v>
      </c>
      <c r="AB315">
        <v>1.7854639999999999</v>
      </c>
      <c r="AC315">
        <v>-2.9026610000000002</v>
      </c>
      <c r="AD315">
        <v>0.94420099999999996</v>
      </c>
      <c r="AE315">
        <v>-4.1758519999999999</v>
      </c>
      <c r="AF315">
        <v>-0.75398200000000004</v>
      </c>
      <c r="AG315">
        <v>-5.6209340000000001</v>
      </c>
      <c r="AH315">
        <v>8.3257480000000008</v>
      </c>
      <c r="AI315">
        <v>-10.539211</v>
      </c>
      <c r="AJ315">
        <v>-11.243688000000001</v>
      </c>
      <c r="AK315">
        <v>-0.31918200000000002</v>
      </c>
      <c r="AL315">
        <v>4.7074999999999996</v>
      </c>
      <c r="AM315">
        <v>-0.84642200000000001</v>
      </c>
      <c r="AN315">
        <v>3.5872039999999998</v>
      </c>
      <c r="AO315">
        <v>-1.2400519999999999</v>
      </c>
      <c r="AP315">
        <v>2.0885799999999999</v>
      </c>
      <c r="AQ315">
        <v>-2.3135150000000002</v>
      </c>
      <c r="AR315">
        <v>2.15672</v>
      </c>
      <c r="AS315">
        <v>-3.4937659999999999</v>
      </c>
      <c r="AT315">
        <v>1.096673</v>
      </c>
      <c r="AU315">
        <v>-2.6924869999999999</v>
      </c>
      <c r="AV315">
        <v>1.198142</v>
      </c>
      <c r="AW315">
        <v>-0.77767500000000001</v>
      </c>
      <c r="AX315">
        <v>3.1802220000000001</v>
      </c>
      <c r="AY315">
        <v>-0.98911099999999996</v>
      </c>
      <c r="AZ315">
        <v>3.3234080000000001</v>
      </c>
      <c r="BA315">
        <v>-1.6819919999999999</v>
      </c>
      <c r="BB315">
        <v>2.5227179999999998</v>
      </c>
      <c r="BC315">
        <v>-2.3381219999999998</v>
      </c>
      <c r="BD315">
        <v>1.8623749999999999</v>
      </c>
      <c r="BE315">
        <v>-3.221031</v>
      </c>
      <c r="BF315">
        <v>0.84812799999999999</v>
      </c>
      <c r="BG315">
        <v>-2.7475800000000001</v>
      </c>
      <c r="BH315">
        <v>0.182146</v>
      </c>
      <c r="BI315">
        <v>-0.43339899999999998</v>
      </c>
      <c r="BJ315">
        <v>3.9776760000000002</v>
      </c>
      <c r="BK315">
        <v>-0.81959800000000005</v>
      </c>
      <c r="BL315">
        <v>2.865354</v>
      </c>
      <c r="BM315">
        <v>-1.3907160000000001</v>
      </c>
      <c r="BN315">
        <v>2.4534739999999999</v>
      </c>
      <c r="BO315">
        <v>-2.1153219999999999</v>
      </c>
      <c r="BP315">
        <v>0.67382399999999998</v>
      </c>
      <c r="BQ315">
        <v>-2.9929399999999999</v>
      </c>
      <c r="BR315">
        <v>0.43362899999999999</v>
      </c>
      <c r="BS315">
        <v>-2.7095349999999998</v>
      </c>
      <c r="BT315">
        <v>0.662605</v>
      </c>
      <c r="BU315">
        <v>-0.25631900000000002</v>
      </c>
      <c r="BV315">
        <v>3.153324</v>
      </c>
      <c r="BW315">
        <v>-0.480993</v>
      </c>
      <c r="BX315">
        <v>3.1489699999999998</v>
      </c>
      <c r="BY315">
        <v>-1.2922579999999999</v>
      </c>
      <c r="BZ315">
        <v>1.744804</v>
      </c>
      <c r="CA315">
        <v>-2.104536</v>
      </c>
      <c r="CB315">
        <v>7.9195000000000002E-2</v>
      </c>
      <c r="CC315">
        <v>-2.4909400000000002</v>
      </c>
      <c r="CD315">
        <v>1.5602940000000001</v>
      </c>
      <c r="CE315">
        <v>-2.4561549999999999</v>
      </c>
      <c r="CF315">
        <v>0.11111500000000001</v>
      </c>
      <c r="CG315">
        <v>-0.50866</v>
      </c>
      <c r="CH315">
        <v>2.1939340000000001</v>
      </c>
      <c r="CI315">
        <v>-0.91434899999999997</v>
      </c>
      <c r="CJ315">
        <v>1.4539740000000001</v>
      </c>
      <c r="CK315">
        <v>-1.070919</v>
      </c>
      <c r="CL315">
        <v>1.4072469999999999</v>
      </c>
      <c r="CM315">
        <v>-1.9679720000000001</v>
      </c>
      <c r="CN315">
        <v>-0.18229200000000001</v>
      </c>
      <c r="CO315">
        <v>-2.9106169999999998</v>
      </c>
      <c r="CP315">
        <v>4.4241000000000003E-2</v>
      </c>
      <c r="CQ315">
        <v>-2.848779</v>
      </c>
      <c r="CR315">
        <v>0.42804999999999999</v>
      </c>
      <c r="CS315">
        <v>0.23779</v>
      </c>
      <c r="CT315">
        <v>3.8368929999999999</v>
      </c>
      <c r="CU315">
        <v>-0.53585300000000002</v>
      </c>
      <c r="CV315">
        <v>1.8209649999999999</v>
      </c>
      <c r="CW315">
        <v>-0.99611700000000003</v>
      </c>
      <c r="CX315">
        <v>1.421924</v>
      </c>
      <c r="CY315">
        <v>-1.9175359999999999</v>
      </c>
      <c r="CZ315">
        <v>1.1125</v>
      </c>
      <c r="DA315">
        <v>-2.1536040000000001</v>
      </c>
      <c r="DB315">
        <v>-0.48228100000000002</v>
      </c>
      <c r="DC315">
        <v>-2.3098459999999998</v>
      </c>
      <c r="DD315">
        <v>2.157146</v>
      </c>
      <c r="DE315">
        <v>100.3835</v>
      </c>
      <c r="DF315">
        <v>81.997646000000003</v>
      </c>
      <c r="DG315">
        <v>89.788832999999997</v>
      </c>
      <c r="DH315">
        <v>104.163393</v>
      </c>
      <c r="DI315">
        <v>78.915110999999996</v>
      </c>
      <c r="DJ315">
        <v>95.756780000000006</v>
      </c>
      <c r="DK315">
        <v>109.138335</v>
      </c>
      <c r="DL315">
        <v>96.136235999999997</v>
      </c>
      <c r="DM315">
        <v>133.48235</v>
      </c>
      <c r="DN315">
        <v>99.175032000000002</v>
      </c>
      <c r="DO315">
        <v>122.76294300000001</v>
      </c>
      <c r="DP315">
        <v>95.640179000000003</v>
      </c>
      <c r="DQ315">
        <v>112.443727</v>
      </c>
      <c r="DR315">
        <v>139.500766</v>
      </c>
      <c r="DS315">
        <v>114.747983</v>
      </c>
      <c r="DT315">
        <v>16.307793</v>
      </c>
      <c r="DU315">
        <v>177.512145</v>
      </c>
      <c r="DV315">
        <v>14.374561999999999</v>
      </c>
      <c r="DW315">
        <v>190.59618599999999</v>
      </c>
      <c r="DX315">
        <v>14.142378000000001</v>
      </c>
      <c r="DY315">
        <v>170.04542000000001</v>
      </c>
      <c r="DZ315">
        <v>117.85</v>
      </c>
      <c r="EA315">
        <v>6.1769999999999996</v>
      </c>
      <c r="EB315">
        <v>716.3</v>
      </c>
      <c r="EC315">
        <v>120.86</v>
      </c>
      <c r="ED315">
        <v>5.6420000000000003</v>
      </c>
      <c r="EE315">
        <v>674.1</v>
      </c>
      <c r="EF315">
        <v>119.94</v>
      </c>
      <c r="EG315">
        <v>5.7750000000000004</v>
      </c>
      <c r="EH315">
        <v>683.2</v>
      </c>
      <c r="EI315">
        <v>120.120003</v>
      </c>
      <c r="EJ315">
        <v>4.8890000000000002</v>
      </c>
      <c r="EK315">
        <v>542.5</v>
      </c>
      <c r="EL315">
        <v>19.356922999999998</v>
      </c>
      <c r="EM315">
        <v>3.6069260000000001</v>
      </c>
      <c r="EN315">
        <v>3.287204</v>
      </c>
      <c r="EO315">
        <v>-11.031174999999999</v>
      </c>
      <c r="EP315">
        <v>-14.146137</v>
      </c>
      <c r="EQ315">
        <v>-14.530892</v>
      </c>
      <c r="ER315">
        <v>101.346991</v>
      </c>
      <c r="ES315">
        <v>106.486223</v>
      </c>
      <c r="ET315">
        <v>98.298304999999999</v>
      </c>
      <c r="EU315">
        <v>3.7920000000000002E-2</v>
      </c>
      <c r="EV315">
        <v>148.17082300000001</v>
      </c>
      <c r="EW315">
        <v>83.166163999999995</v>
      </c>
      <c r="EX315">
        <v>105.562856</v>
      </c>
      <c r="EY315">
        <v>110.421971</v>
      </c>
    </row>
    <row r="316" spans="1:155" x14ac:dyDescent="0.25">
      <c r="A316" s="741">
        <v>46299</v>
      </c>
      <c r="B316" s="740">
        <v>0.38741898148148146</v>
      </c>
      <c r="C316">
        <v>17460</v>
      </c>
      <c r="D316">
        <v>0</v>
      </c>
      <c r="E316">
        <v>0</v>
      </c>
      <c r="F316">
        <v>80.048562000000004</v>
      </c>
      <c r="G316">
        <v>77.038358000000002</v>
      </c>
      <c r="H316">
        <v>68.904179999999997</v>
      </c>
      <c r="I316">
        <v>77.659255000000002</v>
      </c>
      <c r="J316">
        <v>81.813331000000005</v>
      </c>
      <c r="K316">
        <v>78.079819999999998</v>
      </c>
      <c r="L316">
        <v>75.311530000000005</v>
      </c>
      <c r="M316">
        <v>77.188468999999998</v>
      </c>
      <c r="N316">
        <v>-0.47577399999999997</v>
      </c>
      <c r="O316">
        <v>-0.97486300000000004</v>
      </c>
      <c r="P316">
        <v>-1.2872779999999999</v>
      </c>
      <c r="Q316">
        <v>-1.522923</v>
      </c>
      <c r="R316">
        <v>-2.377939</v>
      </c>
      <c r="S316">
        <v>-2.7462460000000002</v>
      </c>
      <c r="T316">
        <v>-1.8740140000000001</v>
      </c>
      <c r="U316">
        <v>-0.290767</v>
      </c>
      <c r="V316">
        <v>2.4058250000000001</v>
      </c>
      <c r="W316">
        <v>3.1571349999999998</v>
      </c>
      <c r="X316">
        <v>1.0265820000000001</v>
      </c>
      <c r="Y316">
        <v>-0.32548300000000002</v>
      </c>
      <c r="Z316">
        <v>2.8251010000000001</v>
      </c>
      <c r="AA316">
        <v>2.2562350000000002</v>
      </c>
      <c r="AB316">
        <v>1.7090460000000001</v>
      </c>
      <c r="AC316">
        <v>-2.8561749999999999</v>
      </c>
      <c r="AD316">
        <v>0.57889199999999996</v>
      </c>
      <c r="AE316">
        <v>-5.3416170000000003</v>
      </c>
      <c r="AF316">
        <v>-0.85648599999999997</v>
      </c>
      <c r="AG316">
        <v>-5.8827299999999996</v>
      </c>
      <c r="AH316">
        <v>8.6194469999999992</v>
      </c>
      <c r="AI316">
        <v>-12.451566</v>
      </c>
      <c r="AJ316">
        <v>-11.296951</v>
      </c>
      <c r="AK316">
        <v>-0.31884200000000001</v>
      </c>
      <c r="AL316">
        <v>4.7203590000000002</v>
      </c>
      <c r="AM316">
        <v>-0.87509199999999998</v>
      </c>
      <c r="AN316">
        <v>3.582163</v>
      </c>
      <c r="AO316">
        <v>-1.252076</v>
      </c>
      <c r="AP316">
        <v>2.083526</v>
      </c>
      <c r="AQ316">
        <v>-2.3079399999999999</v>
      </c>
      <c r="AR316">
        <v>2.1660979999999999</v>
      </c>
      <c r="AS316">
        <v>-3.475479</v>
      </c>
      <c r="AT316">
        <v>1.0900300000000001</v>
      </c>
      <c r="AU316">
        <v>-2.713552</v>
      </c>
      <c r="AV316">
        <v>1.2334670000000001</v>
      </c>
      <c r="AW316">
        <v>-0.76794700000000005</v>
      </c>
      <c r="AX316">
        <v>3.2018460000000002</v>
      </c>
      <c r="AY316">
        <v>-1.0066820000000001</v>
      </c>
      <c r="AZ316">
        <v>3.3260420000000002</v>
      </c>
      <c r="BA316">
        <v>-1.697867</v>
      </c>
      <c r="BB316">
        <v>2.5262150000000001</v>
      </c>
      <c r="BC316">
        <v>-2.3545379999999998</v>
      </c>
      <c r="BD316">
        <v>1.9054960000000001</v>
      </c>
      <c r="BE316">
        <v>-3.2423769999999998</v>
      </c>
      <c r="BF316">
        <v>0.83614500000000003</v>
      </c>
      <c r="BG316">
        <v>-2.7726229999999998</v>
      </c>
      <c r="BH316">
        <v>0.21804899999999999</v>
      </c>
      <c r="BI316">
        <v>-0.463115</v>
      </c>
      <c r="BJ316">
        <v>3.9781010000000001</v>
      </c>
      <c r="BK316">
        <v>-0.85340400000000005</v>
      </c>
      <c r="BL316">
        <v>2.8639399999999999</v>
      </c>
      <c r="BM316">
        <v>-1.3921399999999999</v>
      </c>
      <c r="BN316">
        <v>2.474377</v>
      </c>
      <c r="BO316">
        <v>-2.1244019999999999</v>
      </c>
      <c r="BP316">
        <v>0.65924400000000005</v>
      </c>
      <c r="BQ316">
        <v>-3.0127090000000001</v>
      </c>
      <c r="BR316">
        <v>0.44982800000000001</v>
      </c>
      <c r="BS316">
        <v>-2.6914020000000001</v>
      </c>
      <c r="BT316">
        <v>0.66633500000000001</v>
      </c>
      <c r="BU316">
        <v>-0.24387500000000001</v>
      </c>
      <c r="BV316">
        <v>3.1137429999999999</v>
      </c>
      <c r="BW316">
        <v>-0.47501900000000002</v>
      </c>
      <c r="BX316">
        <v>3.150779</v>
      </c>
      <c r="BY316">
        <v>-1.2746960000000001</v>
      </c>
      <c r="BZ316">
        <v>1.757255</v>
      </c>
      <c r="CA316">
        <v>-2.089693</v>
      </c>
      <c r="CB316">
        <v>9.2601000000000003E-2</v>
      </c>
      <c r="CC316">
        <v>-2.4804949999999999</v>
      </c>
      <c r="CD316">
        <v>1.560994</v>
      </c>
      <c r="CE316">
        <v>-2.4382899999999998</v>
      </c>
      <c r="CF316">
        <v>0.10789600000000001</v>
      </c>
      <c r="CG316">
        <v>-0.50309499999999996</v>
      </c>
      <c r="CH316">
        <v>2.1921010000000001</v>
      </c>
      <c r="CI316">
        <v>-0.898146</v>
      </c>
      <c r="CJ316">
        <v>1.467352</v>
      </c>
      <c r="CK316">
        <v>-1.0558700000000001</v>
      </c>
      <c r="CL316">
        <v>1.4061030000000001</v>
      </c>
      <c r="CM316">
        <v>-1.9371449999999999</v>
      </c>
      <c r="CN316">
        <v>-0.16009300000000001</v>
      </c>
      <c r="CO316">
        <v>-2.8929649999999998</v>
      </c>
      <c r="CP316">
        <v>5.7889999999999997E-2</v>
      </c>
      <c r="CQ316">
        <v>-2.8271790000000001</v>
      </c>
      <c r="CR316">
        <v>0.46339200000000003</v>
      </c>
      <c r="CS316">
        <v>0.255131</v>
      </c>
      <c r="CT316">
        <v>3.8001670000000001</v>
      </c>
      <c r="CU316">
        <v>-0.56126299999999996</v>
      </c>
      <c r="CV316">
        <v>1.856004</v>
      </c>
      <c r="CW316">
        <v>-0.96416500000000005</v>
      </c>
      <c r="CX316">
        <v>1.43354</v>
      </c>
      <c r="CY316">
        <v>-1.92486</v>
      </c>
      <c r="CZ316">
        <v>1.1121300000000001</v>
      </c>
      <c r="DA316">
        <v>-2.1465049999999999</v>
      </c>
      <c r="DB316">
        <v>-0.51542600000000005</v>
      </c>
      <c r="DC316">
        <v>-2.2971810000000001</v>
      </c>
      <c r="DD316">
        <v>2.1633520000000002</v>
      </c>
      <c r="DE316">
        <v>100.87589199999999</v>
      </c>
      <c r="DF316">
        <v>82.024901</v>
      </c>
      <c r="DG316">
        <v>89.748576999999997</v>
      </c>
      <c r="DH316">
        <v>104.01387200000001</v>
      </c>
      <c r="DI316">
        <v>79.371486000000004</v>
      </c>
      <c r="DJ316">
        <v>95.79665</v>
      </c>
      <c r="DK316">
        <v>109.69548500000001</v>
      </c>
      <c r="DL316">
        <v>96.676137999999995</v>
      </c>
      <c r="DM316">
        <v>131.530574</v>
      </c>
      <c r="DN316">
        <v>95.546152000000006</v>
      </c>
      <c r="DO316">
        <v>123.051964</v>
      </c>
      <c r="DP316">
        <v>95.736714000000006</v>
      </c>
      <c r="DQ316">
        <v>112.62291999999999</v>
      </c>
      <c r="DR316">
        <v>143.44694899999999</v>
      </c>
      <c r="DS316">
        <v>115.023619</v>
      </c>
      <c r="DT316">
        <v>16.437054</v>
      </c>
      <c r="DU316">
        <v>178.13931299999999</v>
      </c>
      <c r="DV316">
        <v>13.219813</v>
      </c>
      <c r="DW316">
        <v>190.19780299999999</v>
      </c>
      <c r="DX316">
        <v>14.037025</v>
      </c>
      <c r="DY316">
        <v>170.07166100000001</v>
      </c>
      <c r="DZ316">
        <v>117.88</v>
      </c>
      <c r="EA316">
        <v>6.1680000000000001</v>
      </c>
      <c r="EB316">
        <v>722.8</v>
      </c>
      <c r="EC316">
        <v>120.84</v>
      </c>
      <c r="ED316">
        <v>5.5309999999999997</v>
      </c>
      <c r="EE316">
        <v>656.7</v>
      </c>
      <c r="EF316">
        <v>119.93</v>
      </c>
      <c r="EG316">
        <v>5.76</v>
      </c>
      <c r="EH316">
        <v>683.8</v>
      </c>
      <c r="EI316">
        <v>120.050003</v>
      </c>
      <c r="EJ316">
        <v>4.8860000000000001</v>
      </c>
      <c r="EK316">
        <v>541.90002400000003</v>
      </c>
      <c r="EL316">
        <v>19.447737</v>
      </c>
      <c r="EM316">
        <v>3.6321530000000002</v>
      </c>
      <c r="EN316">
        <v>3.4093110000000002</v>
      </c>
      <c r="EO316">
        <v>-10.828290000000001</v>
      </c>
      <c r="EP316">
        <v>-16.083718999999999</v>
      </c>
      <c r="EQ316">
        <v>-14.706262000000001</v>
      </c>
      <c r="ER316">
        <v>101.59909</v>
      </c>
      <c r="ES316">
        <v>106.333339</v>
      </c>
      <c r="ET316">
        <v>98.309175999999994</v>
      </c>
      <c r="EU316">
        <v>4.1160000000000002E-2</v>
      </c>
      <c r="EV316">
        <v>160.16963200000001</v>
      </c>
      <c r="EW316">
        <v>94.192396000000002</v>
      </c>
      <c r="EX316">
        <v>116.923973</v>
      </c>
      <c r="EY316">
        <v>119.46382</v>
      </c>
    </row>
    <row r="317" spans="1:155" x14ac:dyDescent="0.25">
      <c r="A317" s="741">
        <v>46299</v>
      </c>
      <c r="B317" s="740">
        <v>0.3881134259259259</v>
      </c>
      <c r="C317">
        <v>17520</v>
      </c>
      <c r="D317">
        <v>0</v>
      </c>
      <c r="E317">
        <v>0</v>
      </c>
      <c r="F317">
        <v>80.239574000000005</v>
      </c>
      <c r="G317">
        <v>77.097322000000005</v>
      </c>
      <c r="H317">
        <v>68.852669000000006</v>
      </c>
      <c r="I317">
        <v>77.664044000000004</v>
      </c>
      <c r="J317">
        <v>81.973971000000006</v>
      </c>
      <c r="K317">
        <v>78.227272999999997</v>
      </c>
      <c r="L317">
        <v>75.340905000000006</v>
      </c>
      <c r="M317">
        <v>77.256117000000003</v>
      </c>
      <c r="N317">
        <v>-0.49135400000000001</v>
      </c>
      <c r="O317">
        <v>-1.038581</v>
      </c>
      <c r="P317">
        <v>-1.743301</v>
      </c>
      <c r="Q317">
        <v>-2.036543</v>
      </c>
      <c r="R317">
        <v>-2.6941000000000002</v>
      </c>
      <c r="S317">
        <v>-2.889456</v>
      </c>
      <c r="T317">
        <v>-2.1121940000000001</v>
      </c>
      <c r="U317">
        <v>-0.40953800000000001</v>
      </c>
      <c r="V317">
        <v>2.3534839999999999</v>
      </c>
      <c r="W317">
        <v>3.04691</v>
      </c>
      <c r="X317">
        <v>0.52278199999999997</v>
      </c>
      <c r="Y317">
        <v>-0.46307199999999998</v>
      </c>
      <c r="Z317">
        <v>2.6163850000000002</v>
      </c>
      <c r="AA317">
        <v>2.1574119999999999</v>
      </c>
      <c r="AB317">
        <v>1.703551</v>
      </c>
      <c r="AC317">
        <v>-2.9225059999999998</v>
      </c>
      <c r="AD317">
        <v>0.111294</v>
      </c>
      <c r="AE317">
        <v>-6.0242979999999999</v>
      </c>
      <c r="AF317">
        <v>-1.0821000000000001</v>
      </c>
      <c r="AG317">
        <v>-6.0690710000000001</v>
      </c>
      <c r="AH317">
        <v>8.6212949999999999</v>
      </c>
      <c r="AI317">
        <v>-4.9477690000000001</v>
      </c>
      <c r="AJ317">
        <v>-11.440374</v>
      </c>
      <c r="AK317">
        <v>-0.32159199999999999</v>
      </c>
      <c r="AL317">
        <v>4.6907290000000001</v>
      </c>
      <c r="AM317">
        <v>-0.87490199999999996</v>
      </c>
      <c r="AN317">
        <v>3.5763790000000002</v>
      </c>
      <c r="AO317">
        <v>-1.2693779999999999</v>
      </c>
      <c r="AP317">
        <v>2.0888800000000001</v>
      </c>
      <c r="AQ317">
        <v>-2.312287</v>
      </c>
      <c r="AR317">
        <v>2.1646000000000001</v>
      </c>
      <c r="AS317">
        <v>-3.490462</v>
      </c>
      <c r="AT317">
        <v>1.103658</v>
      </c>
      <c r="AU317">
        <v>-2.7058759999999999</v>
      </c>
      <c r="AV317">
        <v>1.2314130000000001</v>
      </c>
      <c r="AW317">
        <v>-0.79945500000000003</v>
      </c>
      <c r="AX317">
        <v>3.2008749999999999</v>
      </c>
      <c r="AY317">
        <v>-1.0395890000000001</v>
      </c>
      <c r="AZ317">
        <v>3.3163</v>
      </c>
      <c r="BA317">
        <v>-1.733163</v>
      </c>
      <c r="BB317">
        <v>2.5204819999999999</v>
      </c>
      <c r="BC317">
        <v>-2.3464019999999999</v>
      </c>
      <c r="BD317">
        <v>1.902984</v>
      </c>
      <c r="BE317">
        <v>-3.246607</v>
      </c>
      <c r="BF317">
        <v>0.83378600000000003</v>
      </c>
      <c r="BG317">
        <v>-2.7712819999999998</v>
      </c>
      <c r="BH317">
        <v>0.21518899999999999</v>
      </c>
      <c r="BI317">
        <v>-0.48169800000000002</v>
      </c>
      <c r="BJ317">
        <v>3.9935860000000001</v>
      </c>
      <c r="BK317">
        <v>-0.85954900000000001</v>
      </c>
      <c r="BL317">
        <v>2.8743910000000001</v>
      </c>
      <c r="BM317">
        <v>-1.400604</v>
      </c>
      <c r="BN317">
        <v>2.4784160000000002</v>
      </c>
      <c r="BO317">
        <v>-2.1384129999999999</v>
      </c>
      <c r="BP317">
        <v>0.66421799999999998</v>
      </c>
      <c r="BQ317">
        <v>-3.0067780000000002</v>
      </c>
      <c r="BR317">
        <v>0.43878899999999998</v>
      </c>
      <c r="BS317">
        <v>-2.7103809999999999</v>
      </c>
      <c r="BT317">
        <v>0.62714499999999995</v>
      </c>
      <c r="BU317">
        <v>-0.25631599999999999</v>
      </c>
      <c r="BV317">
        <v>3.1105619999999998</v>
      </c>
      <c r="BW317">
        <v>-0.49162499999999998</v>
      </c>
      <c r="BX317">
        <v>3.1423830000000001</v>
      </c>
      <c r="BY317">
        <v>-1.286853</v>
      </c>
      <c r="BZ317">
        <v>1.7434799999999999</v>
      </c>
      <c r="CA317">
        <v>-2.1021589999999999</v>
      </c>
      <c r="CB317">
        <v>8.7568000000000007E-2</v>
      </c>
      <c r="CC317">
        <v>-2.4902799999999998</v>
      </c>
      <c r="CD317">
        <v>1.5867610000000001</v>
      </c>
      <c r="CE317">
        <v>-2.4281320000000002</v>
      </c>
      <c r="CF317">
        <v>0.12865199999999999</v>
      </c>
      <c r="CG317">
        <v>-0.49942799999999998</v>
      </c>
      <c r="CH317">
        <v>2.1995179999999999</v>
      </c>
      <c r="CI317">
        <v>-0.91799200000000003</v>
      </c>
      <c r="CJ317">
        <v>1.4443509999999999</v>
      </c>
      <c r="CK317">
        <v>-1.067947</v>
      </c>
      <c r="CL317">
        <v>1.3926879999999999</v>
      </c>
      <c r="CM317">
        <v>-1.9459949999999999</v>
      </c>
      <c r="CN317">
        <v>-0.179535</v>
      </c>
      <c r="CO317">
        <v>-2.929662</v>
      </c>
      <c r="CP317">
        <v>5.8638000000000003E-2</v>
      </c>
      <c r="CQ317">
        <v>-2.8705150000000001</v>
      </c>
      <c r="CR317">
        <v>0.43458999999999998</v>
      </c>
      <c r="CS317">
        <v>0.21107699999999999</v>
      </c>
      <c r="CT317">
        <v>3.7898550000000002</v>
      </c>
      <c r="CU317">
        <v>-0.58043</v>
      </c>
      <c r="CV317">
        <v>1.8350649999999999</v>
      </c>
      <c r="CW317">
        <v>-1.0069429999999999</v>
      </c>
      <c r="CX317">
        <v>1.437376</v>
      </c>
      <c r="CY317">
        <v>-1.9942249999999999</v>
      </c>
      <c r="CZ317">
        <v>1.1224259999999999</v>
      </c>
      <c r="DA317">
        <v>-2.1475300000000002</v>
      </c>
      <c r="DB317">
        <v>-0.491481</v>
      </c>
      <c r="DC317">
        <v>-2.3450389999999999</v>
      </c>
      <c r="DD317">
        <v>2.1649590000000001</v>
      </c>
      <c r="DE317">
        <v>100.96507</v>
      </c>
      <c r="DF317">
        <v>83.132391999999996</v>
      </c>
      <c r="DG317">
        <v>90.052550999999994</v>
      </c>
      <c r="DH317">
        <v>104.181456</v>
      </c>
      <c r="DI317">
        <v>79.016377000000006</v>
      </c>
      <c r="DJ317">
        <v>95.893631999999997</v>
      </c>
      <c r="DK317">
        <v>109.577386</v>
      </c>
      <c r="DL317">
        <v>96.873552000000004</v>
      </c>
      <c r="DM317">
        <v>133.29087100000001</v>
      </c>
      <c r="DN317">
        <v>93.786316999999997</v>
      </c>
      <c r="DO317">
        <v>123.388548</v>
      </c>
      <c r="DP317">
        <v>95.799054999999996</v>
      </c>
      <c r="DQ317">
        <v>112.735507</v>
      </c>
      <c r="DR317">
        <v>146.57839899999999</v>
      </c>
      <c r="DS317">
        <v>115.34174899999999</v>
      </c>
      <c r="DT317">
        <v>16.350944999999999</v>
      </c>
      <c r="DU317">
        <v>179.33990299999999</v>
      </c>
      <c r="DV317">
        <v>12.715889000000001</v>
      </c>
      <c r="DW317">
        <v>190.01780600000001</v>
      </c>
      <c r="DX317">
        <v>13.889832999999999</v>
      </c>
      <c r="DY317">
        <v>170.18576200000001</v>
      </c>
      <c r="DZ317">
        <v>117.91</v>
      </c>
      <c r="EA317">
        <v>6.1879999999999997</v>
      </c>
      <c r="EB317">
        <v>721.4</v>
      </c>
      <c r="EC317">
        <v>120.95</v>
      </c>
      <c r="ED317">
        <v>5.4530000000000003</v>
      </c>
      <c r="EE317">
        <v>649.70000000000005</v>
      </c>
      <c r="EF317">
        <v>119.8</v>
      </c>
      <c r="EG317">
        <v>5.774</v>
      </c>
      <c r="EH317">
        <v>680</v>
      </c>
      <c r="EI317">
        <v>119.989998</v>
      </c>
      <c r="EJ317">
        <v>4.8840000000000003</v>
      </c>
      <c r="EK317">
        <v>541.40002400000003</v>
      </c>
      <c r="EL317">
        <v>19.584668000000001</v>
      </c>
      <c r="EM317">
        <v>12.000935999999999</v>
      </c>
      <c r="EN317">
        <v>3.511736</v>
      </c>
      <c r="EO317">
        <v>-10.963373000000001</v>
      </c>
      <c r="EP317">
        <v>-16.948705</v>
      </c>
      <c r="EQ317">
        <v>-14.952109999999999</v>
      </c>
      <c r="ER317">
        <v>102.08001400000001</v>
      </c>
      <c r="ES317">
        <v>106.26419199999999</v>
      </c>
      <c r="ET317">
        <v>98.356432999999996</v>
      </c>
      <c r="EU317">
        <v>3.1544999999999997E-2</v>
      </c>
      <c r="EV317">
        <v>172.16406000000001</v>
      </c>
      <c r="EW317">
        <v>105.04852200000001</v>
      </c>
      <c r="EX317">
        <v>128.27302900000001</v>
      </c>
      <c r="EY317">
        <v>128.498583</v>
      </c>
    </row>
    <row r="318" spans="1:155" x14ac:dyDescent="0.25">
      <c r="A318" s="741">
        <v>46299</v>
      </c>
      <c r="B318" s="740">
        <v>0.38880787037037035</v>
      </c>
      <c r="C318">
        <v>17580</v>
      </c>
      <c r="D318">
        <v>0</v>
      </c>
      <c r="E318">
        <v>0</v>
      </c>
      <c r="F318">
        <v>80.364532999999994</v>
      </c>
      <c r="G318">
        <v>77.170074</v>
      </c>
      <c r="H318">
        <v>68.824019000000007</v>
      </c>
      <c r="I318">
        <v>77.676494000000005</v>
      </c>
      <c r="J318">
        <v>82.068893000000003</v>
      </c>
      <c r="K318">
        <v>78.228352999999998</v>
      </c>
      <c r="L318">
        <v>75.378179000000003</v>
      </c>
      <c r="M318">
        <v>77.353969000000006</v>
      </c>
      <c r="N318">
        <v>-0.44736999999999999</v>
      </c>
      <c r="O318">
        <v>-1.0843370000000001</v>
      </c>
      <c r="P318">
        <v>-2.2159550000000001</v>
      </c>
      <c r="Q318">
        <v>-2.4117519999999999</v>
      </c>
      <c r="R318">
        <v>-2.9898500000000001</v>
      </c>
      <c r="S318">
        <v>-3.2595900000000002</v>
      </c>
      <c r="T318">
        <v>-2.2864460000000002</v>
      </c>
      <c r="U318">
        <v>-0.58518199999999998</v>
      </c>
      <c r="V318">
        <v>2.320856</v>
      </c>
      <c r="W318">
        <v>2.956823</v>
      </c>
      <c r="X318">
        <v>0.398642</v>
      </c>
      <c r="Y318">
        <v>-0.72588600000000003</v>
      </c>
      <c r="Z318">
        <v>2.5697640000000002</v>
      </c>
      <c r="AA318">
        <v>2.154048</v>
      </c>
      <c r="AB318">
        <v>1.6893279999999999</v>
      </c>
      <c r="AC318">
        <v>-2.9215149999999999</v>
      </c>
      <c r="AD318">
        <v>-6.7429999999999999E-3</v>
      </c>
      <c r="AE318">
        <v>-6.3431430000000004</v>
      </c>
      <c r="AF318">
        <v>-1.1790620000000001</v>
      </c>
      <c r="AG318">
        <v>-6.2101740000000003</v>
      </c>
      <c r="AH318">
        <v>8.6857229999999994</v>
      </c>
      <c r="AI318">
        <v>-3.2407460000000001</v>
      </c>
      <c r="AJ318">
        <v>-11.608200999999999</v>
      </c>
      <c r="AK318">
        <v>-0.28495900000000002</v>
      </c>
      <c r="AL318">
        <v>4.684958</v>
      </c>
      <c r="AM318">
        <v>-0.89460099999999998</v>
      </c>
      <c r="AN318">
        <v>3.5742750000000001</v>
      </c>
      <c r="AO318">
        <v>-1.2696780000000001</v>
      </c>
      <c r="AP318">
        <v>2.094109</v>
      </c>
      <c r="AQ318">
        <v>-2.3260339999999999</v>
      </c>
      <c r="AR318">
        <v>2.1547299999999998</v>
      </c>
      <c r="AS318">
        <v>-3.475333</v>
      </c>
      <c r="AT318">
        <v>1.1039829999999999</v>
      </c>
      <c r="AU318">
        <v>-2.7208600000000001</v>
      </c>
      <c r="AV318">
        <v>1.228048</v>
      </c>
      <c r="AW318">
        <v>-0.81924799999999998</v>
      </c>
      <c r="AX318">
        <v>3.1733859999999998</v>
      </c>
      <c r="AY318">
        <v>-1.0524469999999999</v>
      </c>
      <c r="AZ318">
        <v>3.3160599999999998</v>
      </c>
      <c r="BA318">
        <v>-1.7125589999999999</v>
      </c>
      <c r="BB318">
        <v>2.5069979999999998</v>
      </c>
      <c r="BC318">
        <v>-2.347003</v>
      </c>
      <c r="BD318">
        <v>1.8982399999999999</v>
      </c>
      <c r="BE318">
        <v>-3.2567240000000002</v>
      </c>
      <c r="BF318">
        <v>0.82927099999999998</v>
      </c>
      <c r="BG318">
        <v>-2.7730389999999998</v>
      </c>
      <c r="BH318">
        <v>0.221413</v>
      </c>
      <c r="BI318">
        <v>-0.48286499999999999</v>
      </c>
      <c r="BJ318">
        <v>3.9877039999999999</v>
      </c>
      <c r="BK318">
        <v>-0.85807199999999995</v>
      </c>
      <c r="BL318">
        <v>2.8551579999999999</v>
      </c>
      <c r="BM318">
        <v>-1.4208890000000001</v>
      </c>
      <c r="BN318">
        <v>2.4778730000000002</v>
      </c>
      <c r="BO318">
        <v>-2.1561119999999998</v>
      </c>
      <c r="BP318">
        <v>0.69136600000000004</v>
      </c>
      <c r="BQ318">
        <v>-3.020788</v>
      </c>
      <c r="BR318">
        <v>0.44481599999999999</v>
      </c>
      <c r="BS318">
        <v>-2.705254</v>
      </c>
      <c r="BT318">
        <v>0.64332400000000001</v>
      </c>
      <c r="BU318">
        <v>-0.27055899999999999</v>
      </c>
      <c r="BV318">
        <v>3.109728</v>
      </c>
      <c r="BW318">
        <v>-0.50448599999999999</v>
      </c>
      <c r="BX318">
        <v>3.141839</v>
      </c>
      <c r="BY318">
        <v>-1.282308</v>
      </c>
      <c r="BZ318">
        <v>1.7241960000000001</v>
      </c>
      <c r="CA318">
        <v>-2.1127500000000001</v>
      </c>
      <c r="CB318">
        <v>0.102884</v>
      </c>
      <c r="CC318">
        <v>-2.5012439999999998</v>
      </c>
      <c r="CD318">
        <v>1.5721780000000001</v>
      </c>
      <c r="CE318">
        <v>-2.4363130000000002</v>
      </c>
      <c r="CF318">
        <v>0.13982</v>
      </c>
      <c r="CG318">
        <v>-0.50766999999999995</v>
      </c>
      <c r="CH318">
        <v>2.1784050000000001</v>
      </c>
      <c r="CI318">
        <v>-0.94151899999999999</v>
      </c>
      <c r="CJ318">
        <v>1.431052</v>
      </c>
      <c r="CK318">
        <v>-1.065466</v>
      </c>
      <c r="CL318">
        <v>1.392854</v>
      </c>
      <c r="CM318">
        <v>-1.944901</v>
      </c>
      <c r="CN318">
        <v>-0.17483299999999999</v>
      </c>
      <c r="CO318">
        <v>-2.9156569999999999</v>
      </c>
      <c r="CP318">
        <v>4.1529999999999997E-2</v>
      </c>
      <c r="CQ318">
        <v>-2.8473250000000001</v>
      </c>
      <c r="CR318">
        <v>0.42164800000000002</v>
      </c>
      <c r="CS318">
        <v>0.19766800000000001</v>
      </c>
      <c r="CT318">
        <v>3.7940969999999998</v>
      </c>
      <c r="CU318">
        <v>-0.55766199999999999</v>
      </c>
      <c r="CV318">
        <v>1.8254969999999999</v>
      </c>
      <c r="CW318">
        <v>-1.002208</v>
      </c>
      <c r="CX318">
        <v>1.405443</v>
      </c>
      <c r="CY318">
        <v>-2.0036160000000001</v>
      </c>
      <c r="CZ318">
        <v>1.096012</v>
      </c>
      <c r="DA318">
        <v>-2.1199029999999999</v>
      </c>
      <c r="DB318">
        <v>-0.47779500000000003</v>
      </c>
      <c r="DC318">
        <v>-2.3150849999999998</v>
      </c>
      <c r="DD318">
        <v>2.1440459999999999</v>
      </c>
      <c r="DE318">
        <v>101.376457</v>
      </c>
      <c r="DF318">
        <v>83.122591</v>
      </c>
      <c r="DG318">
        <v>90.236245999999994</v>
      </c>
      <c r="DH318">
        <v>103.556814</v>
      </c>
      <c r="DI318">
        <v>79.260762</v>
      </c>
      <c r="DJ318">
        <v>95.943676999999994</v>
      </c>
      <c r="DK318">
        <v>109.678652</v>
      </c>
      <c r="DL318">
        <v>97.182153999999997</v>
      </c>
      <c r="DM318">
        <v>138.41605100000001</v>
      </c>
      <c r="DN318">
        <v>94.203517000000005</v>
      </c>
      <c r="DO318">
        <v>123.301159</v>
      </c>
      <c r="DP318">
        <v>95.742791999999994</v>
      </c>
      <c r="DQ318">
        <v>112.846538</v>
      </c>
      <c r="DR318">
        <v>148.345944</v>
      </c>
      <c r="DS318">
        <v>115.41857</v>
      </c>
      <c r="DT318">
        <v>16.381219000000002</v>
      </c>
      <c r="DU318">
        <v>179.612618</v>
      </c>
      <c r="DV318">
        <v>12.548919</v>
      </c>
      <c r="DW318">
        <v>187.717409</v>
      </c>
      <c r="DX318">
        <v>13.835260999999999</v>
      </c>
      <c r="DY318">
        <v>170.543519</v>
      </c>
      <c r="DZ318">
        <v>117.73</v>
      </c>
      <c r="EA318">
        <v>6.2130000000000001</v>
      </c>
      <c r="EB318">
        <v>720.8</v>
      </c>
      <c r="EC318">
        <v>120.89</v>
      </c>
      <c r="ED318">
        <v>5.4169999999999998</v>
      </c>
      <c r="EE318">
        <v>643.4</v>
      </c>
      <c r="EF318">
        <v>119.92</v>
      </c>
      <c r="EG318">
        <v>5.7539999999999996</v>
      </c>
      <c r="EH318">
        <v>678.3</v>
      </c>
      <c r="EI318">
        <v>119.980003</v>
      </c>
      <c r="EJ318">
        <v>4.8840000000000003</v>
      </c>
      <c r="EK318">
        <v>541.29998799999998</v>
      </c>
      <c r="EL318">
        <v>19.601571</v>
      </c>
      <c r="EM318">
        <v>13.997273</v>
      </c>
      <c r="EN318">
        <v>3.4353069999999999</v>
      </c>
      <c r="EO318">
        <v>-10.915848</v>
      </c>
      <c r="EP318">
        <v>-17.238019000000001</v>
      </c>
      <c r="EQ318">
        <v>-15.043507999999999</v>
      </c>
      <c r="ER318">
        <v>102.188952</v>
      </c>
      <c r="ES318">
        <v>105.37652799999999</v>
      </c>
      <c r="ET318">
        <v>98.504463000000001</v>
      </c>
      <c r="EU318">
        <v>2.8427999999999998E-2</v>
      </c>
      <c r="EV318">
        <v>184.17895899999999</v>
      </c>
      <c r="EW318">
        <v>115.816137</v>
      </c>
      <c r="EX318">
        <v>139.62402399999999</v>
      </c>
      <c r="EY318">
        <v>137.528729</v>
      </c>
    </row>
    <row r="319" spans="1:155" x14ac:dyDescent="0.25">
      <c r="A319" s="741">
        <v>46299</v>
      </c>
      <c r="B319" s="740">
        <v>0.38950231481481479</v>
      </c>
      <c r="C319">
        <v>17640</v>
      </c>
      <c r="D319">
        <v>0</v>
      </c>
      <c r="E319">
        <v>0</v>
      </c>
      <c r="F319">
        <v>80.454800000000006</v>
      </c>
      <c r="G319">
        <v>77.200854000000007</v>
      </c>
      <c r="H319">
        <v>68.913816999999995</v>
      </c>
      <c r="I319">
        <v>77.727828000000002</v>
      </c>
      <c r="J319">
        <v>82.101532000000006</v>
      </c>
      <c r="K319">
        <v>78.438694999999996</v>
      </c>
      <c r="L319">
        <v>75.385557000000006</v>
      </c>
      <c r="M319">
        <v>77.466632000000004</v>
      </c>
      <c r="N319">
        <v>-0.48376000000000002</v>
      </c>
      <c r="O319">
        <v>-0.98424299999999998</v>
      </c>
      <c r="P319">
        <v>-1.658331</v>
      </c>
      <c r="Q319">
        <v>-1.98268</v>
      </c>
      <c r="R319">
        <v>-3.097305</v>
      </c>
      <c r="S319">
        <v>-3.2988200000000001</v>
      </c>
      <c r="T319">
        <v>-2.4596290000000001</v>
      </c>
      <c r="U319">
        <v>-0.63857799999999998</v>
      </c>
      <c r="V319">
        <v>2.3430900000000001</v>
      </c>
      <c r="W319">
        <v>3.1294209999999998</v>
      </c>
      <c r="X319">
        <v>0.41586299999999998</v>
      </c>
      <c r="Y319">
        <v>-0.74969799999999998</v>
      </c>
      <c r="Z319">
        <v>2.4379050000000002</v>
      </c>
      <c r="AA319">
        <v>2.212771</v>
      </c>
      <c r="AB319">
        <v>1.727365</v>
      </c>
      <c r="AC319">
        <v>-2.9217279999999999</v>
      </c>
      <c r="AD319">
        <v>0.14479400000000001</v>
      </c>
      <c r="AE319">
        <v>-2.0795029999999999</v>
      </c>
      <c r="AF319">
        <v>-1.2896909999999999</v>
      </c>
      <c r="AG319">
        <v>-6.318873</v>
      </c>
      <c r="AH319">
        <v>8.5300790000000006</v>
      </c>
      <c r="AI319">
        <v>3.7103169999999999</v>
      </c>
      <c r="AJ319">
        <v>-11.532553999999999</v>
      </c>
      <c r="AK319">
        <v>-0.32619599999999999</v>
      </c>
      <c r="AL319">
        <v>4.701638</v>
      </c>
      <c r="AM319">
        <v>-0.88980899999999996</v>
      </c>
      <c r="AN319">
        <v>3.5896029999999999</v>
      </c>
      <c r="AO319">
        <v>-1.2826599999999999</v>
      </c>
      <c r="AP319">
        <v>2.077969</v>
      </c>
      <c r="AQ319">
        <v>-2.300087</v>
      </c>
      <c r="AR319">
        <v>2.1497480000000002</v>
      </c>
      <c r="AS319">
        <v>-3.4557389999999999</v>
      </c>
      <c r="AT319">
        <v>1.0948370000000001</v>
      </c>
      <c r="AU319">
        <v>-2.731916</v>
      </c>
      <c r="AV319">
        <v>1.221671</v>
      </c>
      <c r="AW319">
        <v>-0.78303100000000003</v>
      </c>
      <c r="AX319">
        <v>3.169381</v>
      </c>
      <c r="AY319">
        <v>-1.0185310000000001</v>
      </c>
      <c r="AZ319">
        <v>3.3092060000000001</v>
      </c>
      <c r="BA319">
        <v>-1.6939869999999999</v>
      </c>
      <c r="BB319">
        <v>2.5144419999999998</v>
      </c>
      <c r="BC319">
        <v>-2.334403</v>
      </c>
      <c r="BD319">
        <v>1.8868020000000001</v>
      </c>
      <c r="BE319">
        <v>-3.2491590000000001</v>
      </c>
      <c r="BF319">
        <v>0.82848200000000005</v>
      </c>
      <c r="BG319">
        <v>-2.7594479999999999</v>
      </c>
      <c r="BH319">
        <v>0.182195</v>
      </c>
      <c r="BI319">
        <v>-0.482823</v>
      </c>
      <c r="BJ319">
        <v>3.9570110000000001</v>
      </c>
      <c r="BK319">
        <v>-0.85660700000000001</v>
      </c>
      <c r="BL319">
        <v>2.8460350000000001</v>
      </c>
      <c r="BM319">
        <v>-1.392104</v>
      </c>
      <c r="BN319">
        <v>2.4542619999999999</v>
      </c>
      <c r="BO319">
        <v>-2.1159189999999999</v>
      </c>
      <c r="BP319">
        <v>0.67276800000000003</v>
      </c>
      <c r="BQ319">
        <v>-2.9940020000000001</v>
      </c>
      <c r="BR319">
        <v>0.42250300000000002</v>
      </c>
      <c r="BS319">
        <v>-2.715147</v>
      </c>
      <c r="BT319">
        <v>0.63024999999999998</v>
      </c>
      <c r="BU319">
        <v>-0.27038699999999999</v>
      </c>
      <c r="BV319">
        <v>3.0924239999999998</v>
      </c>
      <c r="BW319">
        <v>-0.52188500000000004</v>
      </c>
      <c r="BX319">
        <v>3.1093000000000002</v>
      </c>
      <c r="BY319">
        <v>-1.2896049999999999</v>
      </c>
      <c r="BZ319">
        <v>1.754183</v>
      </c>
      <c r="CA319">
        <v>-2.09232</v>
      </c>
      <c r="CB319">
        <v>0.106614</v>
      </c>
      <c r="CC319">
        <v>-2.4915850000000002</v>
      </c>
      <c r="CD319">
        <v>1.546746</v>
      </c>
      <c r="CE319">
        <v>-2.4299010000000001</v>
      </c>
      <c r="CF319">
        <v>8.8819999999999996E-2</v>
      </c>
      <c r="CG319">
        <v>-0.53467500000000001</v>
      </c>
      <c r="CH319">
        <v>2.1775190000000002</v>
      </c>
      <c r="CI319">
        <v>-0.95490299999999995</v>
      </c>
      <c r="CJ319">
        <v>1.415872</v>
      </c>
      <c r="CK319">
        <v>-1.063696</v>
      </c>
      <c r="CL319">
        <v>1.3678760000000001</v>
      </c>
      <c r="CM319">
        <v>-1.952861</v>
      </c>
      <c r="CN319">
        <v>-0.17363200000000001</v>
      </c>
      <c r="CO319">
        <v>-2.9163070000000002</v>
      </c>
      <c r="CP319">
        <v>5.8687000000000003E-2</v>
      </c>
      <c r="CQ319">
        <v>-2.8509739999999999</v>
      </c>
      <c r="CR319">
        <v>0.43740899999999999</v>
      </c>
      <c r="CS319">
        <v>0.22867699999999999</v>
      </c>
      <c r="CT319">
        <v>3.7654359999999998</v>
      </c>
      <c r="CU319">
        <v>-0.58651299999999995</v>
      </c>
      <c r="CV319">
        <v>1.8257779999999999</v>
      </c>
      <c r="CW319">
        <v>-0.98480400000000001</v>
      </c>
      <c r="CX319">
        <v>1.409748</v>
      </c>
      <c r="CY319">
        <v>-2.0275609999999999</v>
      </c>
      <c r="CZ319">
        <v>1.093861</v>
      </c>
      <c r="DA319">
        <v>-2.1218349999999999</v>
      </c>
      <c r="DB319">
        <v>-0.54491999999999996</v>
      </c>
      <c r="DC319">
        <v>-2.3044980000000002</v>
      </c>
      <c r="DD319">
        <v>2.1353819999999999</v>
      </c>
      <c r="DE319">
        <v>100.554873</v>
      </c>
      <c r="DF319">
        <v>83.405557000000002</v>
      </c>
      <c r="DG319">
        <v>90.778244000000001</v>
      </c>
      <c r="DH319">
        <v>97.447100000000006</v>
      </c>
      <c r="DI319">
        <v>79.781420999999995</v>
      </c>
      <c r="DJ319">
        <v>96.155238999999995</v>
      </c>
      <c r="DK319">
        <v>109.216898</v>
      </c>
      <c r="DL319">
        <v>97.077939999999998</v>
      </c>
      <c r="DM319">
        <v>129.28755100000001</v>
      </c>
      <c r="DN319">
        <v>94.648932000000002</v>
      </c>
      <c r="DO319">
        <v>123.73812700000001</v>
      </c>
      <c r="DP319">
        <v>95.969753999999995</v>
      </c>
      <c r="DQ319">
        <v>112.63251</v>
      </c>
      <c r="DR319">
        <v>131.98065500000001</v>
      </c>
      <c r="DS319">
        <v>115.41580500000001</v>
      </c>
      <c r="DT319">
        <v>16.267654</v>
      </c>
      <c r="DU319">
        <v>177.82150100000001</v>
      </c>
      <c r="DV319">
        <v>22.447503000000001</v>
      </c>
      <c r="DW319">
        <v>158.293601</v>
      </c>
      <c r="DX319">
        <v>13.845416999999999</v>
      </c>
      <c r="DY319">
        <v>171.145611</v>
      </c>
      <c r="DZ319">
        <v>118.15</v>
      </c>
      <c r="EA319">
        <v>6.1779999999999999</v>
      </c>
      <c r="EB319">
        <v>718.9</v>
      </c>
      <c r="EC319">
        <v>123.04</v>
      </c>
      <c r="ED319">
        <v>0.51200000000000001</v>
      </c>
      <c r="EE319">
        <v>35.1</v>
      </c>
      <c r="EF319">
        <v>120.05</v>
      </c>
      <c r="EG319">
        <v>5.7619999999999996</v>
      </c>
      <c r="EH319">
        <v>678.3</v>
      </c>
      <c r="EI319">
        <v>119.980003</v>
      </c>
      <c r="EJ319">
        <v>4.8840000000000003</v>
      </c>
      <c r="EK319">
        <v>542.09997599999997</v>
      </c>
      <c r="EL319">
        <v>19.624388</v>
      </c>
      <c r="EM319">
        <v>5.7472789999999998</v>
      </c>
      <c r="EN319">
        <v>3.4939339999999999</v>
      </c>
      <c r="EO319">
        <v>-11.094309000000001</v>
      </c>
      <c r="EP319">
        <v>-2.0369619999999999</v>
      </c>
      <c r="EQ319">
        <v>-15.026488000000001</v>
      </c>
      <c r="ER319">
        <v>101.471416</v>
      </c>
      <c r="ES319">
        <v>93.311749000000006</v>
      </c>
      <c r="ET319">
        <v>98.753119999999996</v>
      </c>
      <c r="EU319">
        <v>2.5399000000000001E-2</v>
      </c>
      <c r="EV319">
        <v>196.18129300000001</v>
      </c>
      <c r="EW319">
        <v>121.92062300000001</v>
      </c>
      <c r="EX319">
        <v>150.95412400000001</v>
      </c>
      <c r="EY319">
        <v>146.36738700000001</v>
      </c>
    </row>
    <row r="320" spans="1:155" x14ac:dyDescent="0.25">
      <c r="A320" s="741">
        <v>46299</v>
      </c>
      <c r="B320" s="740">
        <v>0.39019675925925928</v>
      </c>
      <c r="C320">
        <v>17700</v>
      </c>
      <c r="D320">
        <v>0</v>
      </c>
      <c r="E320">
        <v>0</v>
      </c>
      <c r="F320">
        <v>80.419933</v>
      </c>
      <c r="G320">
        <v>77.162482999999995</v>
      </c>
      <c r="H320">
        <v>68.647840000000002</v>
      </c>
      <c r="I320">
        <v>77.695795000000004</v>
      </c>
      <c r="J320">
        <v>82.008076000000003</v>
      </c>
      <c r="K320">
        <v>78.534998999999999</v>
      </c>
      <c r="L320">
        <v>75.362183999999999</v>
      </c>
      <c r="M320">
        <v>77.501439000000005</v>
      </c>
      <c r="N320">
        <v>-0.490035</v>
      </c>
      <c r="O320">
        <v>-0.86652099999999999</v>
      </c>
      <c r="P320">
        <v>-0.27598800000000001</v>
      </c>
      <c r="Q320">
        <v>-0.64954400000000001</v>
      </c>
      <c r="R320">
        <v>-3.0733799999999998</v>
      </c>
      <c r="S320">
        <v>-3.5224479999999998</v>
      </c>
      <c r="T320">
        <v>-2.6354190000000002</v>
      </c>
      <c r="U320">
        <v>-0.65521799999999997</v>
      </c>
      <c r="V320">
        <v>2.447327</v>
      </c>
      <c r="W320">
        <v>3.590217</v>
      </c>
      <c r="X320">
        <v>1.2669520000000001</v>
      </c>
      <c r="Y320">
        <v>-0.63058199999999998</v>
      </c>
      <c r="Z320">
        <v>2.310171</v>
      </c>
      <c r="AA320">
        <v>1.895214</v>
      </c>
      <c r="AB320">
        <v>1.803404</v>
      </c>
      <c r="AC320">
        <v>-2.944461</v>
      </c>
      <c r="AD320">
        <v>0.780053</v>
      </c>
      <c r="AE320">
        <v>1.321607</v>
      </c>
      <c r="AF320">
        <v>-1.411505</v>
      </c>
      <c r="AG320">
        <v>-6.3203199999999997</v>
      </c>
      <c r="AH320">
        <v>8.1032869999999999</v>
      </c>
      <c r="AI320">
        <v>16.451253000000001</v>
      </c>
      <c r="AJ320">
        <v>-11.79617</v>
      </c>
      <c r="AK320">
        <v>-0.30966700000000003</v>
      </c>
      <c r="AL320">
        <v>4.691865</v>
      </c>
      <c r="AM320">
        <v>-0.90521700000000005</v>
      </c>
      <c r="AN320">
        <v>3.5646490000000002</v>
      </c>
      <c r="AO320">
        <v>-1.259687</v>
      </c>
      <c r="AP320">
        <v>2.0952980000000001</v>
      </c>
      <c r="AQ320">
        <v>-2.3044340000000001</v>
      </c>
      <c r="AR320">
        <v>2.1793130000000001</v>
      </c>
      <c r="AS320">
        <v>-3.4825879999999998</v>
      </c>
      <c r="AT320">
        <v>1.0752189999999999</v>
      </c>
      <c r="AU320">
        <v>-2.723347</v>
      </c>
      <c r="AV320">
        <v>1.2246539999999999</v>
      </c>
      <c r="AW320">
        <v>-0.82538</v>
      </c>
      <c r="AX320">
        <v>3.1861429999999999</v>
      </c>
      <c r="AY320">
        <v>-1.0192460000000001</v>
      </c>
      <c r="AZ320">
        <v>3.3129460000000002</v>
      </c>
      <c r="BA320">
        <v>-1.672153</v>
      </c>
      <c r="BB320">
        <v>2.482898</v>
      </c>
      <c r="BC320">
        <v>-2.3249119999999999</v>
      </c>
      <c r="BD320">
        <v>1.889321</v>
      </c>
      <c r="BE320">
        <v>-3.2512699999999999</v>
      </c>
      <c r="BF320">
        <v>0.82684500000000005</v>
      </c>
      <c r="BG320">
        <v>-2.7731569999999999</v>
      </c>
      <c r="BH320">
        <v>0.18271899999999999</v>
      </c>
      <c r="BI320">
        <v>-0.485072</v>
      </c>
      <c r="BJ320">
        <v>3.94991</v>
      </c>
      <c r="BK320">
        <v>-0.86931099999999994</v>
      </c>
      <c r="BL320">
        <v>2.8444430000000001</v>
      </c>
      <c r="BM320">
        <v>-1.4256549999999999</v>
      </c>
      <c r="BN320">
        <v>2.4632770000000002</v>
      </c>
      <c r="BO320">
        <v>-2.1272359999999999</v>
      </c>
      <c r="BP320">
        <v>0.67811500000000002</v>
      </c>
      <c r="BQ320">
        <v>-2.9941939999999998</v>
      </c>
      <c r="BR320">
        <v>0.39957999999999999</v>
      </c>
      <c r="BS320">
        <v>-2.7066309999999998</v>
      </c>
      <c r="BT320">
        <v>0.61795100000000003</v>
      </c>
      <c r="BU320">
        <v>-0.30301099999999997</v>
      </c>
      <c r="BV320">
        <v>3.099056</v>
      </c>
      <c r="BW320">
        <v>-0.49810900000000002</v>
      </c>
      <c r="BX320">
        <v>3.1076679999999999</v>
      </c>
      <c r="BY320">
        <v>-1.283841</v>
      </c>
      <c r="BZ320">
        <v>1.72804</v>
      </c>
      <c r="CA320">
        <v>-2.0986859999999998</v>
      </c>
      <c r="CB320">
        <v>9.103E-2</v>
      </c>
      <c r="CC320">
        <v>-2.490418</v>
      </c>
      <c r="CD320">
        <v>1.5469839999999999</v>
      </c>
      <c r="CE320">
        <v>-2.4333719999999999</v>
      </c>
      <c r="CF320">
        <v>9.7269999999999995E-2</v>
      </c>
      <c r="CG320">
        <v>-0.554423</v>
      </c>
      <c r="CH320">
        <v>2.1251419999999999</v>
      </c>
      <c r="CI320">
        <v>-0.93673499999999998</v>
      </c>
      <c r="CJ320">
        <v>1.439046</v>
      </c>
      <c r="CK320">
        <v>-1.08382</v>
      </c>
      <c r="CL320">
        <v>1.3916280000000001</v>
      </c>
      <c r="CM320">
        <v>-1.9252800000000001</v>
      </c>
      <c r="CN320">
        <v>-0.180891</v>
      </c>
      <c r="CO320">
        <v>-2.933344</v>
      </c>
      <c r="CP320">
        <v>1.1457E-2</v>
      </c>
      <c r="CQ320">
        <v>-2.8445839999999998</v>
      </c>
      <c r="CR320">
        <v>0.42206700000000003</v>
      </c>
      <c r="CS320">
        <v>0.223491</v>
      </c>
      <c r="CT320">
        <v>3.7901929999999999</v>
      </c>
      <c r="CU320">
        <v>-0.54725699999999999</v>
      </c>
      <c r="CV320">
        <v>1.81467</v>
      </c>
      <c r="CW320">
        <v>-0.96912200000000004</v>
      </c>
      <c r="CX320">
        <v>1.4428399999999999</v>
      </c>
      <c r="CY320">
        <v>-2.0054159999999999</v>
      </c>
      <c r="CZ320">
        <v>1.0859179999999999</v>
      </c>
      <c r="DA320">
        <v>-2.1201639999999999</v>
      </c>
      <c r="DB320">
        <v>-0.510884</v>
      </c>
      <c r="DC320">
        <v>-2.2972630000000001</v>
      </c>
      <c r="DD320">
        <v>2.1702020000000002</v>
      </c>
      <c r="DE320">
        <v>99.770478999999995</v>
      </c>
      <c r="DF320">
        <v>82.374987000000004</v>
      </c>
      <c r="DG320">
        <v>90.513037999999995</v>
      </c>
      <c r="DH320">
        <v>94.150240999999994</v>
      </c>
      <c r="DI320">
        <v>79.417704999999998</v>
      </c>
      <c r="DJ320">
        <v>95.849840999999998</v>
      </c>
      <c r="DK320">
        <v>108.78911100000001</v>
      </c>
      <c r="DL320">
        <v>96.639375999999999</v>
      </c>
      <c r="DM320">
        <v>115.39431500000001</v>
      </c>
      <c r="DN320">
        <v>82.461252999999999</v>
      </c>
      <c r="DO320">
        <v>123.493212</v>
      </c>
      <c r="DP320">
        <v>95.517188000000004</v>
      </c>
      <c r="DQ320">
        <v>112.50836</v>
      </c>
      <c r="DR320">
        <v>114.260306</v>
      </c>
      <c r="DS320">
        <v>115.316649</v>
      </c>
      <c r="DT320">
        <v>16.256865999999999</v>
      </c>
      <c r="DU320">
        <v>176.07917399999999</v>
      </c>
      <c r="DV320">
        <v>25.606627</v>
      </c>
      <c r="DW320">
        <v>124.800687</v>
      </c>
      <c r="DX320">
        <v>13.743855</v>
      </c>
      <c r="DY320">
        <v>169.83587800000001</v>
      </c>
      <c r="DZ320">
        <v>118.04</v>
      </c>
      <c r="EA320">
        <v>6.1630000000000003</v>
      </c>
      <c r="EB320">
        <v>718.3</v>
      </c>
      <c r="EC320">
        <v>123.18</v>
      </c>
      <c r="ED320">
        <v>0.504</v>
      </c>
      <c r="EE320">
        <v>34.700000000000003</v>
      </c>
      <c r="EF320">
        <v>120.1</v>
      </c>
      <c r="EG320">
        <v>5.7279999999999998</v>
      </c>
      <c r="EH320">
        <v>676.6</v>
      </c>
      <c r="EI320">
        <v>119.91999800000001</v>
      </c>
      <c r="EJ320">
        <v>4.8819999999999997</v>
      </c>
      <c r="EK320">
        <v>540.79998799999998</v>
      </c>
      <c r="EL320">
        <v>19.214575</v>
      </c>
      <c r="EM320">
        <v>14.297715999999999</v>
      </c>
      <c r="EN320">
        <v>3.4007269999999998</v>
      </c>
      <c r="EO320">
        <v>-11.111288</v>
      </c>
      <c r="EP320">
        <v>2.153537</v>
      </c>
      <c r="EQ320">
        <v>-15.196897</v>
      </c>
      <c r="ER320">
        <v>100.76871800000001</v>
      </c>
      <c r="ES320">
        <v>77.584114</v>
      </c>
      <c r="ET320">
        <v>98.211456999999996</v>
      </c>
      <c r="EU320">
        <v>2.4667999999999999E-2</v>
      </c>
      <c r="EV320">
        <v>208.15402399999999</v>
      </c>
      <c r="EW320">
        <v>122.502227</v>
      </c>
      <c r="EX320">
        <v>162.274281</v>
      </c>
      <c r="EY320">
        <v>155.39062899999999</v>
      </c>
    </row>
    <row r="321" spans="1:155" x14ac:dyDescent="0.25">
      <c r="A321" s="741">
        <v>46299</v>
      </c>
      <c r="B321" s="740">
        <v>0.39089120370370373</v>
      </c>
      <c r="C321">
        <v>17760</v>
      </c>
      <c r="D321">
        <v>0</v>
      </c>
      <c r="E321">
        <v>0</v>
      </c>
      <c r="F321">
        <v>80.366855999999999</v>
      </c>
      <c r="G321">
        <v>77.165244000000001</v>
      </c>
      <c r="H321">
        <v>68.714037000000005</v>
      </c>
      <c r="I321">
        <v>77.702466000000001</v>
      </c>
      <c r="J321">
        <v>81.939299000000005</v>
      </c>
      <c r="K321">
        <v>78.670375000000007</v>
      </c>
      <c r="L321">
        <v>75.373256999999995</v>
      </c>
      <c r="M321">
        <v>77.515432000000004</v>
      </c>
      <c r="N321">
        <v>-0.41089799999999999</v>
      </c>
      <c r="O321">
        <v>-0.75773299999999999</v>
      </c>
      <c r="P321">
        <v>0.73604199999999997</v>
      </c>
      <c r="Q321">
        <v>0.215055</v>
      </c>
      <c r="R321">
        <v>-3.0702820000000002</v>
      </c>
      <c r="S321">
        <v>-3.602509</v>
      </c>
      <c r="T321">
        <v>-2.616711</v>
      </c>
      <c r="U321">
        <v>-0.78874200000000005</v>
      </c>
      <c r="V321">
        <v>2.4814630000000002</v>
      </c>
      <c r="W321">
        <v>4.3655119999999998</v>
      </c>
      <c r="X321">
        <v>1.941324</v>
      </c>
      <c r="Y321">
        <v>-0.63212100000000004</v>
      </c>
      <c r="Z321">
        <v>2.2114859999999998</v>
      </c>
      <c r="AA321">
        <v>2.3100209999999999</v>
      </c>
      <c r="AB321">
        <v>1.87497</v>
      </c>
      <c r="AC321">
        <v>-2.8635540000000002</v>
      </c>
      <c r="AD321">
        <v>1.4914750000000001</v>
      </c>
      <c r="AE321">
        <v>2.7262040000000001</v>
      </c>
      <c r="AF321">
        <v>-1.4932620000000001</v>
      </c>
      <c r="AG321">
        <v>-6.3471760000000002</v>
      </c>
      <c r="AH321">
        <v>8.0526839999999993</v>
      </c>
      <c r="AI321">
        <v>26.810172000000001</v>
      </c>
      <c r="AJ321">
        <v>-11.617754</v>
      </c>
      <c r="AK321">
        <v>-0.33502199999999999</v>
      </c>
      <c r="AL321">
        <v>4.6632170000000004</v>
      </c>
      <c r="AM321">
        <v>-0.88552799999999998</v>
      </c>
      <c r="AN321">
        <v>3.5451450000000002</v>
      </c>
      <c r="AO321">
        <v>-1.281612</v>
      </c>
      <c r="AP321">
        <v>2.078551</v>
      </c>
      <c r="AQ321">
        <v>-2.2855919999999998</v>
      </c>
      <c r="AR321">
        <v>2.142226</v>
      </c>
      <c r="AS321">
        <v>-3.4819079999999998</v>
      </c>
      <c r="AT321">
        <v>1.0876159999999999</v>
      </c>
      <c r="AU321">
        <v>-2.7470669999999999</v>
      </c>
      <c r="AV321">
        <v>1.202</v>
      </c>
      <c r="AW321">
        <v>-0.81006599999999995</v>
      </c>
      <c r="AX321">
        <v>3.1631999999999998</v>
      </c>
      <c r="AY321">
        <v>-1.029379</v>
      </c>
      <c r="AZ321">
        <v>3.2837130000000001</v>
      </c>
      <c r="BA321">
        <v>-1.6724250000000001</v>
      </c>
      <c r="BB321">
        <v>2.4925079999999999</v>
      </c>
      <c r="BC321">
        <v>-2.3268239999999998</v>
      </c>
      <c r="BD321">
        <v>1.8749830000000001</v>
      </c>
      <c r="BE321">
        <v>-3.234505</v>
      </c>
      <c r="BF321">
        <v>0.81120400000000004</v>
      </c>
      <c r="BG321">
        <v>-2.7415569999999998</v>
      </c>
      <c r="BH321">
        <v>0.145956</v>
      </c>
      <c r="BI321">
        <v>-0.48904300000000001</v>
      </c>
      <c r="BJ321">
        <v>3.938418</v>
      </c>
      <c r="BK321">
        <v>-0.87903799999999999</v>
      </c>
      <c r="BL321">
        <v>2.8320110000000001</v>
      </c>
      <c r="BM321">
        <v>-1.404366</v>
      </c>
      <c r="BN321">
        <v>2.4404910000000002</v>
      </c>
      <c r="BO321">
        <v>-2.1103179999999999</v>
      </c>
      <c r="BP321">
        <v>0.67142199999999996</v>
      </c>
      <c r="BQ321">
        <v>-3.007425</v>
      </c>
      <c r="BR321">
        <v>0.44193100000000002</v>
      </c>
      <c r="BS321">
        <v>-2.7113999999999998</v>
      </c>
      <c r="BT321">
        <v>0.65290300000000001</v>
      </c>
      <c r="BU321">
        <v>-0.288269</v>
      </c>
      <c r="BV321">
        <v>3.091189</v>
      </c>
      <c r="BW321">
        <v>-0.51988999999999996</v>
      </c>
      <c r="BX321">
        <v>3.1353780000000002</v>
      </c>
      <c r="BY321">
        <v>-1.2712209999999999</v>
      </c>
      <c r="BZ321">
        <v>1.762982</v>
      </c>
      <c r="CA321">
        <v>-2.0932029999999999</v>
      </c>
      <c r="CB321">
        <v>0.120516</v>
      </c>
      <c r="CC321">
        <v>-2.4973540000000001</v>
      </c>
      <c r="CD321">
        <v>1.5677479999999999</v>
      </c>
      <c r="CE321">
        <v>-2.4430890000000001</v>
      </c>
      <c r="CF321">
        <v>0.10793800000000001</v>
      </c>
      <c r="CG321">
        <v>-0.55021900000000001</v>
      </c>
      <c r="CH321">
        <v>2.1711149999999999</v>
      </c>
      <c r="CI321">
        <v>-0.96781600000000001</v>
      </c>
      <c r="CJ321">
        <v>1.4601729999999999</v>
      </c>
      <c r="CK321">
        <v>-1.0625100000000001</v>
      </c>
      <c r="CL321">
        <v>1.415624</v>
      </c>
      <c r="CM321">
        <v>-1.9368430000000001</v>
      </c>
      <c r="CN321">
        <v>-0.152195</v>
      </c>
      <c r="CO321">
        <v>-2.9100959999999998</v>
      </c>
      <c r="CP321">
        <v>8.2031999999999994E-2</v>
      </c>
      <c r="CQ321">
        <v>-2.8678979999999998</v>
      </c>
      <c r="CR321">
        <v>0.45381500000000002</v>
      </c>
      <c r="CS321">
        <v>0.21321999999999999</v>
      </c>
      <c r="CT321">
        <v>3.786197</v>
      </c>
      <c r="CU321">
        <v>-0.596136</v>
      </c>
      <c r="CV321">
        <v>1.841993</v>
      </c>
      <c r="CW321">
        <v>-0.98378900000000002</v>
      </c>
      <c r="CX321">
        <v>1.4318090000000001</v>
      </c>
      <c r="CY321">
        <v>-1.9692339999999999</v>
      </c>
      <c r="CZ321">
        <v>1.0887199999999999</v>
      </c>
      <c r="DA321">
        <v>-2.156415</v>
      </c>
      <c r="DB321">
        <v>-0.51190199999999997</v>
      </c>
      <c r="DC321">
        <v>-2.293183</v>
      </c>
      <c r="DD321">
        <v>2.156326</v>
      </c>
      <c r="DE321">
        <v>99.593867000000003</v>
      </c>
      <c r="DF321">
        <v>81.944390999999996</v>
      </c>
      <c r="DG321">
        <v>90.159508000000002</v>
      </c>
      <c r="DH321">
        <v>92.236034000000004</v>
      </c>
      <c r="DI321">
        <v>79.100295000000003</v>
      </c>
      <c r="DJ321">
        <v>95.752024000000006</v>
      </c>
      <c r="DK321">
        <v>108.781311</v>
      </c>
      <c r="DL321">
        <v>96.460549</v>
      </c>
      <c r="DM321">
        <v>105.603942</v>
      </c>
      <c r="DN321">
        <v>73.818624999999997</v>
      </c>
      <c r="DO321">
        <v>123.566434</v>
      </c>
      <c r="DP321">
        <v>95.489981999999998</v>
      </c>
      <c r="DQ321">
        <v>112.545929</v>
      </c>
      <c r="DR321">
        <v>105.14222599999999</v>
      </c>
      <c r="DS321">
        <v>115.286708</v>
      </c>
      <c r="DT321">
        <v>16.277567000000001</v>
      </c>
      <c r="DU321">
        <v>175.52528699999999</v>
      </c>
      <c r="DV321">
        <v>26.464416</v>
      </c>
      <c r="DW321">
        <v>61.338686000000003</v>
      </c>
      <c r="DX321">
        <v>13.786180999999999</v>
      </c>
      <c r="DY321">
        <v>170.08206100000001</v>
      </c>
      <c r="DZ321">
        <v>117.92</v>
      </c>
      <c r="EA321">
        <v>6.1529999999999996</v>
      </c>
      <c r="EB321">
        <v>717</v>
      </c>
      <c r="EC321">
        <v>122.99</v>
      </c>
      <c r="ED321">
        <v>0.498</v>
      </c>
      <c r="EE321">
        <v>34.6</v>
      </c>
      <c r="EF321">
        <v>120.25</v>
      </c>
      <c r="EG321">
        <v>5.7370000000000001</v>
      </c>
      <c r="EH321">
        <v>679.8</v>
      </c>
      <c r="EI321">
        <v>119.889999</v>
      </c>
      <c r="EJ321">
        <v>4.8810000000000002</v>
      </c>
      <c r="EK321">
        <v>540.59997599999997</v>
      </c>
      <c r="EL321">
        <v>19.131395000000001</v>
      </c>
      <c r="EM321">
        <v>23.562193000000001</v>
      </c>
      <c r="EN321">
        <v>3.5080680000000002</v>
      </c>
      <c r="EO321">
        <v>-11.078711</v>
      </c>
      <c r="EP321">
        <v>3.2479789999999999</v>
      </c>
      <c r="EQ321">
        <v>-15.125821999999999</v>
      </c>
      <c r="ER321">
        <v>100.54434500000001</v>
      </c>
      <c r="ES321">
        <v>37.745330000000003</v>
      </c>
      <c r="ET321">
        <v>98.313485</v>
      </c>
      <c r="EU321">
        <v>2.5694000000000002E-2</v>
      </c>
      <c r="EV321">
        <v>220.11579499999999</v>
      </c>
      <c r="EW321">
        <v>123.081636</v>
      </c>
      <c r="EX321">
        <v>173.58691999999999</v>
      </c>
      <c r="EY321">
        <v>164.41296299999999</v>
      </c>
    </row>
    <row r="322" spans="1:155" x14ac:dyDescent="0.25">
      <c r="A322" s="741">
        <v>46299</v>
      </c>
      <c r="B322" s="740">
        <v>0.39158564814814817</v>
      </c>
      <c r="C322">
        <v>17820</v>
      </c>
      <c r="D322">
        <v>0</v>
      </c>
      <c r="E322">
        <v>0</v>
      </c>
      <c r="F322">
        <v>80.278914999999998</v>
      </c>
      <c r="G322">
        <v>77.127537000000004</v>
      </c>
      <c r="H322">
        <v>68.643182999999993</v>
      </c>
      <c r="I322">
        <v>77.659028000000006</v>
      </c>
      <c r="J322">
        <v>81.886854999999997</v>
      </c>
      <c r="K322">
        <v>78.577352000000005</v>
      </c>
      <c r="L322">
        <v>75.373861000000005</v>
      </c>
      <c r="M322">
        <v>77.420426000000006</v>
      </c>
      <c r="N322">
        <v>-0.33510200000000001</v>
      </c>
      <c r="O322">
        <v>-0.77533200000000002</v>
      </c>
      <c r="P322">
        <v>0.59432200000000002</v>
      </c>
      <c r="Q322">
        <v>4.7606000000000002E-2</v>
      </c>
      <c r="R322">
        <v>-3.189829</v>
      </c>
      <c r="S322">
        <v>-3.669181</v>
      </c>
      <c r="T322">
        <v>-2.8219970000000001</v>
      </c>
      <c r="U322">
        <v>-0.87175999999999998</v>
      </c>
      <c r="V322">
        <v>2.5081389999999999</v>
      </c>
      <c r="W322">
        <v>4.0395300000000001</v>
      </c>
      <c r="X322">
        <v>2.1020569999999998</v>
      </c>
      <c r="Y322">
        <v>-0.63512299999999999</v>
      </c>
      <c r="Z322">
        <v>2.1693549999999999</v>
      </c>
      <c r="AA322">
        <v>2.0836950000000001</v>
      </c>
      <c r="AB322">
        <v>1.8627830000000001</v>
      </c>
      <c r="AC322">
        <v>-2.8322069999999999</v>
      </c>
      <c r="AD322">
        <v>1.3746320000000001</v>
      </c>
      <c r="AE322">
        <v>-1.0934759999999999</v>
      </c>
      <c r="AF322">
        <v>-1.557841</v>
      </c>
      <c r="AG322">
        <v>-6.4038449999999996</v>
      </c>
      <c r="AH322">
        <v>8.172409</v>
      </c>
      <c r="AI322">
        <v>-4.821034</v>
      </c>
      <c r="AJ322">
        <v>-11.794085000000001</v>
      </c>
      <c r="AK322">
        <v>-0.35523199999999999</v>
      </c>
      <c r="AL322">
        <v>4.6652170000000002</v>
      </c>
      <c r="AM322">
        <v>-0.898316</v>
      </c>
      <c r="AN322">
        <v>3.5397949999999998</v>
      </c>
      <c r="AO322">
        <v>-1.276097</v>
      </c>
      <c r="AP322">
        <v>2.0927889999999998</v>
      </c>
      <c r="AQ322">
        <v>-2.2911950000000001</v>
      </c>
      <c r="AR322">
        <v>2.1555279999999999</v>
      </c>
      <c r="AS322">
        <v>-3.4996130000000001</v>
      </c>
      <c r="AT322">
        <v>1.0836619999999999</v>
      </c>
      <c r="AU322">
        <v>-2.7468689999999998</v>
      </c>
      <c r="AV322">
        <v>1.195279</v>
      </c>
      <c r="AW322">
        <v>-0.83773399999999998</v>
      </c>
      <c r="AX322">
        <v>3.1527129999999999</v>
      </c>
      <c r="AY322">
        <v>-1.0390079999999999</v>
      </c>
      <c r="AZ322">
        <v>3.2780469999999999</v>
      </c>
      <c r="BA322">
        <v>-1.698053</v>
      </c>
      <c r="BB322">
        <v>2.495466</v>
      </c>
      <c r="BC322">
        <v>-2.328017</v>
      </c>
      <c r="BD322">
        <v>1.8678079999999999</v>
      </c>
      <c r="BE322">
        <v>-3.246489</v>
      </c>
      <c r="BF322">
        <v>0.80944700000000003</v>
      </c>
      <c r="BG322">
        <v>-2.778124</v>
      </c>
      <c r="BH322">
        <v>0.15920200000000001</v>
      </c>
      <c r="BI322">
        <v>-0.48873100000000003</v>
      </c>
      <c r="BJ322">
        <v>3.9447100000000002</v>
      </c>
      <c r="BK322">
        <v>-0.88287700000000002</v>
      </c>
      <c r="BL322">
        <v>2.8116310000000002</v>
      </c>
      <c r="BM322">
        <v>-1.3952439999999999</v>
      </c>
      <c r="BN322">
        <v>2.4557129999999998</v>
      </c>
      <c r="BO322">
        <v>-2.0894270000000001</v>
      </c>
      <c r="BP322">
        <v>0.65576000000000001</v>
      </c>
      <c r="BQ322">
        <v>-3.003215</v>
      </c>
      <c r="BR322">
        <v>0.41168100000000002</v>
      </c>
      <c r="BS322">
        <v>-2.7334450000000001</v>
      </c>
      <c r="BT322">
        <v>0.63051000000000001</v>
      </c>
      <c r="BU322">
        <v>-0.30390099999999998</v>
      </c>
      <c r="BV322">
        <v>3.0724179999999999</v>
      </c>
      <c r="BW322">
        <v>-0.543852</v>
      </c>
      <c r="BX322">
        <v>3.1013999999999999</v>
      </c>
      <c r="BY322">
        <v>-1.306354</v>
      </c>
      <c r="BZ322">
        <v>1.7562899999999999</v>
      </c>
      <c r="CA322">
        <v>-2.1198670000000002</v>
      </c>
      <c r="CB322">
        <v>9.4867000000000007E-2</v>
      </c>
      <c r="CC322">
        <v>-2.5033729999999998</v>
      </c>
      <c r="CD322">
        <v>1.5322659999999999</v>
      </c>
      <c r="CE322">
        <v>-2.4713699999999998</v>
      </c>
      <c r="CF322">
        <v>9.4892000000000004E-2</v>
      </c>
      <c r="CG322">
        <v>-0.59934900000000002</v>
      </c>
      <c r="CH322">
        <v>2.1552169999999999</v>
      </c>
      <c r="CI322">
        <v>-0.98055099999999995</v>
      </c>
      <c r="CJ322">
        <v>1.4230510000000001</v>
      </c>
      <c r="CK322">
        <v>-1.0879529999999999</v>
      </c>
      <c r="CL322">
        <v>1.3967320000000001</v>
      </c>
      <c r="CM322">
        <v>-1.9419310000000001</v>
      </c>
      <c r="CN322">
        <v>-0.166632</v>
      </c>
      <c r="CO322">
        <v>-2.940839</v>
      </c>
      <c r="CP322">
        <v>4.4967E-2</v>
      </c>
      <c r="CQ322">
        <v>-2.9009559999999999</v>
      </c>
      <c r="CR322">
        <v>0.42554399999999998</v>
      </c>
      <c r="CS322">
        <v>0.16553799999999999</v>
      </c>
      <c r="CT322">
        <v>3.7820200000000002</v>
      </c>
      <c r="CU322">
        <v>-0.59617900000000001</v>
      </c>
      <c r="CV322">
        <v>1.804168</v>
      </c>
      <c r="CW322">
        <v>-0.97133899999999995</v>
      </c>
      <c r="CX322">
        <v>1.4327650000000001</v>
      </c>
      <c r="CY322">
        <v>-1.9071020000000001</v>
      </c>
      <c r="CZ322">
        <v>1.10582</v>
      </c>
      <c r="DA322">
        <v>-2.1334460000000002</v>
      </c>
      <c r="DB322">
        <v>-0.489454</v>
      </c>
      <c r="DC322">
        <v>-2.2855089999999998</v>
      </c>
      <c r="DD322">
        <v>2.1651050000000001</v>
      </c>
      <c r="DE322">
        <v>100.340125</v>
      </c>
      <c r="DF322">
        <v>81.603341</v>
      </c>
      <c r="DG322">
        <v>89.746098000000003</v>
      </c>
      <c r="DH322">
        <v>102.928348</v>
      </c>
      <c r="DI322">
        <v>78.723792000000003</v>
      </c>
      <c r="DJ322">
        <v>95.493222000000003</v>
      </c>
      <c r="DK322">
        <v>109.019296</v>
      </c>
      <c r="DL322">
        <v>96.464190000000002</v>
      </c>
      <c r="DM322">
        <v>124.223303</v>
      </c>
      <c r="DN322">
        <v>100.12769</v>
      </c>
      <c r="DO322">
        <v>123.350488</v>
      </c>
      <c r="DP322">
        <v>95.182660999999996</v>
      </c>
      <c r="DQ322">
        <v>112.885312</v>
      </c>
      <c r="DR322">
        <v>137.234792</v>
      </c>
      <c r="DS322">
        <v>115.203394</v>
      </c>
      <c r="DT322">
        <v>16.378692000000001</v>
      </c>
      <c r="DU322">
        <v>177.604961</v>
      </c>
      <c r="DV322">
        <v>16.552659999999999</v>
      </c>
      <c r="DW322">
        <v>190.116163</v>
      </c>
      <c r="DX322">
        <v>13.732435000000001</v>
      </c>
      <c r="DY322">
        <v>168.88497100000001</v>
      </c>
      <c r="DZ322">
        <v>117.87</v>
      </c>
      <c r="EA322">
        <v>6.1769999999999996</v>
      </c>
      <c r="EB322">
        <v>720.8</v>
      </c>
      <c r="EC322">
        <v>120.63</v>
      </c>
      <c r="ED322">
        <v>5.8949999999999996</v>
      </c>
      <c r="EE322">
        <v>699.7</v>
      </c>
      <c r="EF322">
        <v>119.67</v>
      </c>
      <c r="EG322">
        <v>5.75</v>
      </c>
      <c r="EH322">
        <v>676.4</v>
      </c>
      <c r="EI322">
        <v>119.959999</v>
      </c>
      <c r="EJ322">
        <v>4.8840000000000003</v>
      </c>
      <c r="EK322">
        <v>541.29998799999998</v>
      </c>
      <c r="EL322">
        <v>19.092222</v>
      </c>
      <c r="EM322">
        <v>5.8263509999999998</v>
      </c>
      <c r="EN322">
        <v>3.4220030000000001</v>
      </c>
      <c r="EO322">
        <v>-10.919813</v>
      </c>
      <c r="EP322">
        <v>-10.647385</v>
      </c>
      <c r="EQ322">
        <v>-15.216087999999999</v>
      </c>
      <c r="ER322">
        <v>101.384337</v>
      </c>
      <c r="ES322">
        <v>106.301982</v>
      </c>
      <c r="ET322">
        <v>97.816424999999995</v>
      </c>
      <c r="EU322">
        <v>1.5561E-2</v>
      </c>
      <c r="EV322">
        <v>232.086127</v>
      </c>
      <c r="EW322">
        <v>128.61992599999999</v>
      </c>
      <c r="EX322">
        <v>184.89099300000001</v>
      </c>
      <c r="EY322">
        <v>172.821326</v>
      </c>
    </row>
    <row r="323" spans="1:155" x14ac:dyDescent="0.25">
      <c r="A323" s="741">
        <v>46299</v>
      </c>
      <c r="B323" s="740">
        <v>0.39228009259259261</v>
      </c>
      <c r="C323">
        <v>17880</v>
      </c>
      <c r="D323">
        <v>0</v>
      </c>
      <c r="E323">
        <v>0</v>
      </c>
      <c r="F323">
        <v>80.320040000000006</v>
      </c>
      <c r="G323">
        <v>77.199990999999997</v>
      </c>
      <c r="H323">
        <v>68.769558000000004</v>
      </c>
      <c r="I323">
        <v>77.698136000000005</v>
      </c>
      <c r="J323">
        <v>81.937084999999996</v>
      </c>
      <c r="K323">
        <v>78.541123999999996</v>
      </c>
      <c r="L323">
        <v>75.386493000000002</v>
      </c>
      <c r="M323">
        <v>77.501679999999993</v>
      </c>
      <c r="N323">
        <v>-0.36622700000000002</v>
      </c>
      <c r="O323">
        <v>-0.81064099999999994</v>
      </c>
      <c r="P323">
        <v>-0.38102000000000003</v>
      </c>
      <c r="Q323">
        <v>-0.84855199999999997</v>
      </c>
      <c r="R323">
        <v>-2.9258769999999998</v>
      </c>
      <c r="S323">
        <v>-3.3915630000000001</v>
      </c>
      <c r="T323">
        <v>-2.5661239999999998</v>
      </c>
      <c r="U323">
        <v>-0.78547999999999996</v>
      </c>
      <c r="V323">
        <v>2.4822120000000001</v>
      </c>
      <c r="W323">
        <v>3.8795549999999999</v>
      </c>
      <c r="X323">
        <v>1.495539</v>
      </c>
      <c r="Y323">
        <v>-0.69497600000000004</v>
      </c>
      <c r="Z323">
        <v>2.1489029999999998</v>
      </c>
      <c r="AA323">
        <v>2.1226530000000001</v>
      </c>
      <c r="AB323">
        <v>1.8597889999999999</v>
      </c>
      <c r="AC323">
        <v>-2.813412</v>
      </c>
      <c r="AD323">
        <v>0.87918099999999999</v>
      </c>
      <c r="AE323">
        <v>-3.7857759999999998</v>
      </c>
      <c r="AF323">
        <v>-1.3185249999999999</v>
      </c>
      <c r="AG323">
        <v>-3.278937</v>
      </c>
      <c r="AH323">
        <v>8.5072609999999997</v>
      </c>
      <c r="AI323">
        <v>-9.7760219999999993</v>
      </c>
      <c r="AJ323">
        <v>-2.0684999999999998</v>
      </c>
      <c r="AK323">
        <v>-0.33128800000000003</v>
      </c>
      <c r="AL323">
        <v>4.6625220000000001</v>
      </c>
      <c r="AM323">
        <v>-0.91954199999999997</v>
      </c>
      <c r="AN323">
        <v>3.567885</v>
      </c>
      <c r="AO323">
        <v>-1.279509</v>
      </c>
      <c r="AP323">
        <v>2.0746560000000001</v>
      </c>
      <c r="AQ323">
        <v>-2.2820939999999998</v>
      </c>
      <c r="AR323">
        <v>2.1485259999999999</v>
      </c>
      <c r="AS323">
        <v>-3.5029599999999999</v>
      </c>
      <c r="AT323">
        <v>1.0871280000000001</v>
      </c>
      <c r="AU323">
        <v>-2.733638</v>
      </c>
      <c r="AV323">
        <v>1.1969000000000001</v>
      </c>
      <c r="AW323">
        <v>-0.83850400000000003</v>
      </c>
      <c r="AX323">
        <v>3.1625230000000002</v>
      </c>
      <c r="AY323">
        <v>-1.0569010000000001</v>
      </c>
      <c r="AZ323">
        <v>3.2744140000000002</v>
      </c>
      <c r="BA323">
        <v>-1.703103</v>
      </c>
      <c r="BB323">
        <v>2.486497</v>
      </c>
      <c r="BC323">
        <v>-2.3412250000000001</v>
      </c>
      <c r="BD323">
        <v>1.914115</v>
      </c>
      <c r="BE323">
        <v>-3.2676940000000001</v>
      </c>
      <c r="BF323">
        <v>0.83498099999999997</v>
      </c>
      <c r="BG323">
        <v>-2.7733279999999998</v>
      </c>
      <c r="BH323">
        <v>0.15832399999999999</v>
      </c>
      <c r="BI323">
        <v>-0.51272899999999999</v>
      </c>
      <c r="BJ323">
        <v>3.9445679999999999</v>
      </c>
      <c r="BK323">
        <v>-0.87561800000000001</v>
      </c>
      <c r="BL323">
        <v>2.835871</v>
      </c>
      <c r="BM323">
        <v>-1.39724</v>
      </c>
      <c r="BN323">
        <v>2.4596580000000001</v>
      </c>
      <c r="BO323">
        <v>-2.095653</v>
      </c>
      <c r="BP323">
        <v>0.67310099999999995</v>
      </c>
      <c r="BQ323">
        <v>-3.0215179999999999</v>
      </c>
      <c r="BR323">
        <v>0.407468</v>
      </c>
      <c r="BS323">
        <v>-2.7399990000000001</v>
      </c>
      <c r="BT323">
        <v>0.61660400000000004</v>
      </c>
      <c r="BU323">
        <v>-0.32109799999999999</v>
      </c>
      <c r="BV323">
        <v>3.0562290000000001</v>
      </c>
      <c r="BW323">
        <v>-0.53978400000000004</v>
      </c>
      <c r="BX323">
        <v>3.0921859999999999</v>
      </c>
      <c r="BY323">
        <v>-1.270724</v>
      </c>
      <c r="BZ323">
        <v>1.7297990000000001</v>
      </c>
      <c r="CA323">
        <v>-2.095526</v>
      </c>
      <c r="CB323">
        <v>8.7249999999999994E-2</v>
      </c>
      <c r="CC323">
        <v>-2.510834</v>
      </c>
      <c r="CD323">
        <v>1.547437</v>
      </c>
      <c r="CE323">
        <v>-2.4440460000000002</v>
      </c>
      <c r="CF323">
        <v>9.4757999999999995E-2</v>
      </c>
      <c r="CG323">
        <v>-0.57219900000000001</v>
      </c>
      <c r="CH323">
        <v>2.1669649999999998</v>
      </c>
      <c r="CI323">
        <v>-0.98077700000000001</v>
      </c>
      <c r="CJ323">
        <v>1.3997740000000001</v>
      </c>
      <c r="CK323">
        <v>-1.070406</v>
      </c>
      <c r="CL323">
        <v>1.3847050000000001</v>
      </c>
      <c r="CM323">
        <v>-1.9563360000000001</v>
      </c>
      <c r="CN323">
        <v>-0.17231199999999999</v>
      </c>
      <c r="CO323">
        <v>-2.9214799999999999</v>
      </c>
      <c r="CP323">
        <v>5.4725000000000003E-2</v>
      </c>
      <c r="CQ323">
        <v>-2.8586670000000001</v>
      </c>
      <c r="CR323">
        <v>0.41590300000000002</v>
      </c>
      <c r="CS323">
        <v>0.19330800000000001</v>
      </c>
      <c r="CT323">
        <v>3.7602829999999998</v>
      </c>
      <c r="CU323">
        <v>-0.61436100000000005</v>
      </c>
      <c r="CV323">
        <v>1.7763770000000001</v>
      </c>
      <c r="CW323">
        <v>-0.96731999999999996</v>
      </c>
      <c r="CX323">
        <v>1.4031800000000001</v>
      </c>
      <c r="CY323">
        <v>-1.9289620000000001</v>
      </c>
      <c r="CZ323">
        <v>1.0725290000000001</v>
      </c>
      <c r="DA323">
        <v>-2.1466080000000001</v>
      </c>
      <c r="DB323">
        <v>-0.516455</v>
      </c>
      <c r="DC323">
        <v>-2.3306689999999999</v>
      </c>
      <c r="DD323">
        <v>2.1415510000000002</v>
      </c>
      <c r="DE323">
        <v>100.458223</v>
      </c>
      <c r="DF323">
        <v>81.123823999999999</v>
      </c>
      <c r="DG323">
        <v>82.607615999999993</v>
      </c>
      <c r="DH323">
        <v>101.627376</v>
      </c>
      <c r="DI323">
        <v>80.683884000000006</v>
      </c>
      <c r="DJ323">
        <v>90.137834999999995</v>
      </c>
      <c r="DK323">
        <v>109.664744</v>
      </c>
      <c r="DL323">
        <v>96.573986000000005</v>
      </c>
      <c r="DM323">
        <v>129.78461300000001</v>
      </c>
      <c r="DN323">
        <v>95.805730999999994</v>
      </c>
      <c r="DO323">
        <v>119.67177100000001</v>
      </c>
      <c r="DP323">
        <v>88.166866999999996</v>
      </c>
      <c r="DQ323">
        <v>112.790593</v>
      </c>
      <c r="DR323">
        <v>138.75270699999999</v>
      </c>
      <c r="DS323">
        <v>114.796831</v>
      </c>
      <c r="DT323">
        <v>16.385107000000001</v>
      </c>
      <c r="DU323">
        <v>177.22796099999999</v>
      </c>
      <c r="DV323">
        <v>14.680464000000001</v>
      </c>
      <c r="DW323">
        <v>182.40586400000001</v>
      </c>
      <c r="DX323">
        <v>22.594501000000001</v>
      </c>
      <c r="DY323">
        <v>112.98255399999999</v>
      </c>
      <c r="DZ323">
        <v>117.97</v>
      </c>
      <c r="EA323">
        <v>6.1849999999999996</v>
      </c>
      <c r="EB323">
        <v>719.3</v>
      </c>
      <c r="EC323">
        <v>121.1</v>
      </c>
      <c r="ED323">
        <v>5.6340000000000003</v>
      </c>
      <c r="EE323">
        <v>667.6</v>
      </c>
      <c r="EF323">
        <v>122.53</v>
      </c>
      <c r="EG323">
        <v>0.498</v>
      </c>
      <c r="EH323">
        <v>34.1</v>
      </c>
      <c r="EI323">
        <v>119.94000200000001</v>
      </c>
      <c r="EJ323">
        <v>4.8819999999999997</v>
      </c>
      <c r="EK323">
        <v>541</v>
      </c>
      <c r="EL323">
        <v>19.417007999999999</v>
      </c>
      <c r="EM323">
        <v>3.8668010000000002</v>
      </c>
      <c r="EN323">
        <v>-0.23244400000000001</v>
      </c>
      <c r="EO323">
        <v>-10.909746999999999</v>
      </c>
      <c r="EP323">
        <v>-13.642823</v>
      </c>
      <c r="EQ323">
        <v>-1.8360559999999999</v>
      </c>
      <c r="ER323">
        <v>101.232561</v>
      </c>
      <c r="ES323">
        <v>103.298339</v>
      </c>
      <c r="ET323">
        <v>71.370784999999998</v>
      </c>
      <c r="EU323">
        <v>1.3772E-2</v>
      </c>
      <c r="EV323">
        <v>244.085992</v>
      </c>
      <c r="EW323">
        <v>140.02113900000001</v>
      </c>
      <c r="EX323">
        <v>193.50141199999999</v>
      </c>
      <c r="EY323">
        <v>181.84153699999999</v>
      </c>
    </row>
    <row r="324" spans="1:155" x14ac:dyDescent="0.25">
      <c r="A324" s="741">
        <v>46299</v>
      </c>
      <c r="B324" s="740">
        <v>0.39297453703703705</v>
      </c>
      <c r="C324">
        <v>17940</v>
      </c>
      <c r="D324">
        <v>0</v>
      </c>
      <c r="E324">
        <v>0</v>
      </c>
      <c r="F324">
        <v>80.176816000000002</v>
      </c>
      <c r="G324">
        <v>77.196134000000001</v>
      </c>
      <c r="H324">
        <v>68.649912</v>
      </c>
      <c r="I324">
        <v>77.660741999999999</v>
      </c>
      <c r="J324">
        <v>81.902807999999993</v>
      </c>
      <c r="K324">
        <v>78.393963999999997</v>
      </c>
      <c r="L324">
        <v>75.373411000000004</v>
      </c>
      <c r="M324">
        <v>77.340365000000006</v>
      </c>
      <c r="N324">
        <v>-0.40796399999999999</v>
      </c>
      <c r="O324">
        <v>-0.99861699999999998</v>
      </c>
      <c r="P324">
        <v>-1.18374</v>
      </c>
      <c r="Q324">
        <v>-1.2328190000000001</v>
      </c>
      <c r="R324">
        <v>-1.340686</v>
      </c>
      <c r="S324">
        <v>-1.2879080000000001</v>
      </c>
      <c r="T324">
        <v>-0.94569700000000001</v>
      </c>
      <c r="U324">
        <v>0.226664</v>
      </c>
      <c r="V324">
        <v>2.3964639999999999</v>
      </c>
      <c r="W324">
        <v>3.2415829999999999</v>
      </c>
      <c r="X324">
        <v>1.1362099999999999</v>
      </c>
      <c r="Y324">
        <v>0.23710500000000001</v>
      </c>
      <c r="Z324">
        <v>3.0424639999999998</v>
      </c>
      <c r="AA324">
        <v>2.1063689999999999</v>
      </c>
      <c r="AB324">
        <v>1.7734890000000001</v>
      </c>
      <c r="AC324">
        <v>-2.9964119999999999</v>
      </c>
      <c r="AD324">
        <v>0.64043700000000003</v>
      </c>
      <c r="AE324">
        <v>-5.3302820000000004</v>
      </c>
      <c r="AF324">
        <v>-0.105901</v>
      </c>
      <c r="AG324">
        <v>-2.2265E-2</v>
      </c>
      <c r="AH324">
        <v>8.2317300000000007</v>
      </c>
      <c r="AI324">
        <v>-9.3116640000000004</v>
      </c>
      <c r="AJ324">
        <v>6.0036579999999997</v>
      </c>
      <c r="AK324">
        <v>-0.37974799999999997</v>
      </c>
      <c r="AL324">
        <v>4.6379700000000001</v>
      </c>
      <c r="AM324">
        <v>-0.92995899999999998</v>
      </c>
      <c r="AN324">
        <v>3.5198550000000002</v>
      </c>
      <c r="AO324">
        <v>-1.289757</v>
      </c>
      <c r="AP324">
        <v>2.08012</v>
      </c>
      <c r="AQ324">
        <v>-2.2877209999999999</v>
      </c>
      <c r="AR324">
        <v>2.1430479999999998</v>
      </c>
      <c r="AS324">
        <v>-3.495943</v>
      </c>
      <c r="AT324">
        <v>1.0797909999999999</v>
      </c>
      <c r="AU324">
        <v>-2.7447309999999998</v>
      </c>
      <c r="AV324">
        <v>1.162814</v>
      </c>
      <c r="AW324">
        <v>-0.86496499999999998</v>
      </c>
      <c r="AX324">
        <v>3.1274860000000002</v>
      </c>
      <c r="AY324">
        <v>-1.0560659999999999</v>
      </c>
      <c r="AZ324">
        <v>3.2608890000000001</v>
      </c>
      <c r="BA324">
        <v>-1.6801360000000001</v>
      </c>
      <c r="BB324">
        <v>2.4713500000000002</v>
      </c>
      <c r="BC324">
        <v>-2.3277350000000001</v>
      </c>
      <c r="BD324">
        <v>1.853345</v>
      </c>
      <c r="BE324">
        <v>-3.25664</v>
      </c>
      <c r="BF324">
        <v>0.80766499999999997</v>
      </c>
      <c r="BG324">
        <v>-2.7785229999999999</v>
      </c>
      <c r="BH324">
        <v>0.15720600000000001</v>
      </c>
      <c r="BI324">
        <v>-0.51384799999999997</v>
      </c>
      <c r="BJ324">
        <v>3.9206370000000001</v>
      </c>
      <c r="BK324">
        <v>-0.88399499999999998</v>
      </c>
      <c r="BL324">
        <v>2.795798</v>
      </c>
      <c r="BM324">
        <v>-1.4056230000000001</v>
      </c>
      <c r="BN324">
        <v>2.4448880000000002</v>
      </c>
      <c r="BO324">
        <v>-2.0956920000000001</v>
      </c>
      <c r="BP324">
        <v>0.67906200000000005</v>
      </c>
      <c r="BQ324">
        <v>-3.0210940000000002</v>
      </c>
      <c r="BR324">
        <v>0.41904400000000003</v>
      </c>
      <c r="BS324">
        <v>-2.7302230000000001</v>
      </c>
      <c r="BT324">
        <v>0.63186900000000001</v>
      </c>
      <c r="BU324">
        <v>-0.29908899999999999</v>
      </c>
      <c r="BV324">
        <v>3.0620289999999999</v>
      </c>
      <c r="BW324">
        <v>-0.52007899999999996</v>
      </c>
      <c r="BX324">
        <v>3.0886629999999999</v>
      </c>
      <c r="BY324">
        <v>-1.265938</v>
      </c>
      <c r="BZ324">
        <v>1.724823</v>
      </c>
      <c r="CA324">
        <v>-2.0690119999999999</v>
      </c>
      <c r="CB324">
        <v>0.10305</v>
      </c>
      <c r="CC324">
        <v>-2.4824899999999999</v>
      </c>
      <c r="CD324">
        <v>1.555785</v>
      </c>
      <c r="CE324">
        <v>-2.4486330000000001</v>
      </c>
      <c r="CF324">
        <v>9.7594E-2</v>
      </c>
      <c r="CG324">
        <v>-0.55595000000000006</v>
      </c>
      <c r="CH324">
        <v>2.119164</v>
      </c>
      <c r="CI324">
        <v>-0.96263699999999996</v>
      </c>
      <c r="CJ324">
        <v>1.3994059999999999</v>
      </c>
      <c r="CK324">
        <v>-1.05786</v>
      </c>
      <c r="CL324">
        <v>1.4031979999999999</v>
      </c>
      <c r="CM324">
        <v>-1.9016029999999999</v>
      </c>
      <c r="CN324">
        <v>-0.155611</v>
      </c>
      <c r="CO324">
        <v>-2.9376609999999999</v>
      </c>
      <c r="CP324">
        <v>3.1396E-2</v>
      </c>
      <c r="CQ324">
        <v>-2.8500800000000002</v>
      </c>
      <c r="CR324">
        <v>0.42444700000000002</v>
      </c>
      <c r="CS324">
        <v>0.16305500000000001</v>
      </c>
      <c r="CT324">
        <v>3.7739150000000001</v>
      </c>
      <c r="CU324">
        <v>-0.57705300000000004</v>
      </c>
      <c r="CV324">
        <v>1.8186169999999999</v>
      </c>
      <c r="CW324">
        <v>-0.96238100000000004</v>
      </c>
      <c r="CX324">
        <v>1.412369</v>
      </c>
      <c r="CY324">
        <v>-1.937335</v>
      </c>
      <c r="CZ324">
        <v>1.107092</v>
      </c>
      <c r="DA324">
        <v>-2.1562830000000002</v>
      </c>
      <c r="DB324">
        <v>-0.50483500000000003</v>
      </c>
      <c r="DC324">
        <v>-2.3264369999999999</v>
      </c>
      <c r="DD324">
        <v>2.1349779999999998</v>
      </c>
      <c r="DE324">
        <v>99.535819000000004</v>
      </c>
      <c r="DF324">
        <v>79.927771000000007</v>
      </c>
      <c r="DG324">
        <v>80.442087999999998</v>
      </c>
      <c r="DH324">
        <v>99.233580000000003</v>
      </c>
      <c r="DI324">
        <v>82.890696000000005</v>
      </c>
      <c r="DJ324">
        <v>86.356330999999997</v>
      </c>
      <c r="DK324">
        <v>109.608288</v>
      </c>
      <c r="DL324">
        <v>95.898607999999996</v>
      </c>
      <c r="DM324">
        <v>133.081558</v>
      </c>
      <c r="DN324">
        <v>90.60915</v>
      </c>
      <c r="DO324">
        <v>106.94561400000001</v>
      </c>
      <c r="DP324">
        <v>80.045355999999998</v>
      </c>
      <c r="DQ324">
        <v>112.280541</v>
      </c>
      <c r="DR324">
        <v>141.062263</v>
      </c>
      <c r="DS324">
        <v>102.893806</v>
      </c>
      <c r="DT324">
        <v>16.196269000000001</v>
      </c>
      <c r="DU324">
        <v>174.77498</v>
      </c>
      <c r="DV324">
        <v>12.941659</v>
      </c>
      <c r="DW324">
        <v>177.24982900000001</v>
      </c>
      <c r="DX324">
        <v>24.096457999999998</v>
      </c>
      <c r="DY324">
        <v>24.419072</v>
      </c>
      <c r="DZ324">
        <v>118.07</v>
      </c>
      <c r="EA324">
        <v>6.1529999999999996</v>
      </c>
      <c r="EB324">
        <v>714.1</v>
      </c>
      <c r="EC324">
        <v>120.94</v>
      </c>
      <c r="ED324">
        <v>5.4269999999999996</v>
      </c>
      <c r="EE324">
        <v>647.9</v>
      </c>
      <c r="EF324">
        <v>122.43</v>
      </c>
      <c r="EG324">
        <v>0.496</v>
      </c>
      <c r="EH324">
        <v>34.1</v>
      </c>
      <c r="EI324">
        <v>120.08000199999999</v>
      </c>
      <c r="EJ324">
        <v>4.8869999999999996</v>
      </c>
      <c r="EK324">
        <v>542</v>
      </c>
      <c r="EL324">
        <v>19.438475</v>
      </c>
      <c r="EM324">
        <v>7.2480000000000002</v>
      </c>
      <c r="EN324">
        <v>5.8208200000000003</v>
      </c>
      <c r="EO324">
        <v>-11.206745</v>
      </c>
      <c r="EP324">
        <v>-16.559664000000001</v>
      </c>
      <c r="EQ324">
        <v>0.182838</v>
      </c>
      <c r="ER324">
        <v>100.23963999999999</v>
      </c>
      <c r="ES324">
        <v>101.24137</v>
      </c>
      <c r="ET324">
        <v>0.60868299999999997</v>
      </c>
      <c r="EU324">
        <v>1.2487E-2</v>
      </c>
      <c r="EV324">
        <v>256.057681</v>
      </c>
      <c r="EW324">
        <v>150.96458999999999</v>
      </c>
      <c r="EX324">
        <v>194.065517</v>
      </c>
      <c r="EY324">
        <v>190.86159499999999</v>
      </c>
    </row>
    <row r="325" spans="1:155" x14ac:dyDescent="0.25">
      <c r="A325" s="741">
        <v>46299</v>
      </c>
      <c r="B325" s="740">
        <v>0.39366898148148149</v>
      </c>
      <c r="C325">
        <v>18000</v>
      </c>
      <c r="D325">
        <v>0</v>
      </c>
      <c r="E325">
        <v>0</v>
      </c>
      <c r="F325">
        <v>79.855746999999994</v>
      </c>
      <c r="G325">
        <v>77.179883000000004</v>
      </c>
      <c r="H325">
        <v>68.597320999999994</v>
      </c>
      <c r="I325">
        <v>77.683053999999998</v>
      </c>
      <c r="J325">
        <v>81.826958000000005</v>
      </c>
      <c r="K325">
        <v>78.186093999999997</v>
      </c>
      <c r="L325">
        <v>75.362618999999995</v>
      </c>
      <c r="M325">
        <v>77.157709999999994</v>
      </c>
      <c r="N325">
        <v>-0.53186699999999998</v>
      </c>
      <c r="O325">
        <v>-1.085145</v>
      </c>
      <c r="P325">
        <v>-1.725519</v>
      </c>
      <c r="Q325">
        <v>-1.8043709999999999</v>
      </c>
      <c r="R325">
        <v>-0.70492299999999997</v>
      </c>
      <c r="S325">
        <v>-0.392789</v>
      </c>
      <c r="T325">
        <v>-7.9999000000000001E-2</v>
      </c>
      <c r="U325">
        <v>0.982402</v>
      </c>
      <c r="V325">
        <v>2.370695</v>
      </c>
      <c r="W325">
        <v>2.852522</v>
      </c>
      <c r="X325">
        <v>0.80220499999999995</v>
      </c>
      <c r="Y325">
        <v>0.50486200000000003</v>
      </c>
      <c r="Z325">
        <v>3.5650949999999999</v>
      </c>
      <c r="AA325">
        <v>2.0095779999999999</v>
      </c>
      <c r="AB325">
        <v>1.6076779999999999</v>
      </c>
      <c r="AC325">
        <v>-3.1072669999999998</v>
      </c>
      <c r="AD325">
        <v>0.15492900000000001</v>
      </c>
      <c r="AE325">
        <v>-6.1542149999999998</v>
      </c>
      <c r="AF325">
        <v>0.52805500000000005</v>
      </c>
      <c r="AG325">
        <v>0.77684200000000003</v>
      </c>
      <c r="AH325">
        <v>8.1363570000000003</v>
      </c>
      <c r="AI325">
        <v>-3.275576</v>
      </c>
      <c r="AJ325">
        <v>17.337526</v>
      </c>
      <c r="AK325">
        <v>-0.38203799999999999</v>
      </c>
      <c r="AL325">
        <v>4.6790099999999999</v>
      </c>
      <c r="AM325">
        <v>-0.92558499999999999</v>
      </c>
      <c r="AN325">
        <v>3.561423</v>
      </c>
      <c r="AO325">
        <v>-1.3059940000000001</v>
      </c>
      <c r="AP325">
        <v>2.086074</v>
      </c>
      <c r="AQ325">
        <v>-2.2645719999999998</v>
      </c>
      <c r="AR325">
        <v>2.175716</v>
      </c>
      <c r="AS325">
        <v>-3.4927199999999998</v>
      </c>
      <c r="AT325">
        <v>1.0974619999999999</v>
      </c>
      <c r="AU325">
        <v>-2.7473709999999998</v>
      </c>
      <c r="AV325">
        <v>1.212766</v>
      </c>
      <c r="AW325">
        <v>-0.85733400000000004</v>
      </c>
      <c r="AX325">
        <v>3.1576019999999998</v>
      </c>
      <c r="AY325">
        <v>-1.0484329999999999</v>
      </c>
      <c r="AZ325">
        <v>3.288516</v>
      </c>
      <c r="BA325">
        <v>-1.664806</v>
      </c>
      <c r="BB325">
        <v>2.4949680000000001</v>
      </c>
      <c r="BC325">
        <v>-2.3243450000000001</v>
      </c>
      <c r="BD325">
        <v>1.901402</v>
      </c>
      <c r="BE325">
        <v>-3.274057</v>
      </c>
      <c r="BF325">
        <v>0.83604199999999995</v>
      </c>
      <c r="BG325">
        <v>-2.7671570000000001</v>
      </c>
      <c r="BH325">
        <v>0.19420200000000001</v>
      </c>
      <c r="BI325">
        <v>-0.50779399999999997</v>
      </c>
      <c r="BJ325">
        <v>3.941621</v>
      </c>
      <c r="BK325">
        <v>-0.88506399999999996</v>
      </c>
      <c r="BL325">
        <v>2.8292389999999998</v>
      </c>
      <c r="BM325">
        <v>-1.4252149999999999</v>
      </c>
      <c r="BN325">
        <v>2.4892289999999999</v>
      </c>
      <c r="BO325">
        <v>-2.083024</v>
      </c>
      <c r="BP325">
        <v>0.69444499999999998</v>
      </c>
      <c r="BQ325">
        <v>-3.0125850000000001</v>
      </c>
      <c r="BR325">
        <v>0.425398</v>
      </c>
      <c r="BS325">
        <v>-2.7349739999999998</v>
      </c>
      <c r="BT325">
        <v>0.61514199999999997</v>
      </c>
      <c r="BU325">
        <v>-0.32206400000000002</v>
      </c>
      <c r="BV325">
        <v>3.0699839999999998</v>
      </c>
      <c r="BW325">
        <v>-0.53705099999999995</v>
      </c>
      <c r="BX325">
        <v>3.0917720000000002</v>
      </c>
      <c r="BY325">
        <v>-1.2933619999999999</v>
      </c>
      <c r="BZ325">
        <v>1.745323</v>
      </c>
      <c r="CA325">
        <v>-2.1003050000000001</v>
      </c>
      <c r="CB325">
        <v>0.124987</v>
      </c>
      <c r="CC325">
        <v>-2.5079630000000002</v>
      </c>
      <c r="CD325">
        <v>1.5622739999999999</v>
      </c>
      <c r="CE325">
        <v>-2.4666839999999999</v>
      </c>
      <c r="CF325">
        <v>9.4123999999999999E-2</v>
      </c>
      <c r="CG325">
        <v>-0.61630399999999996</v>
      </c>
      <c r="CH325">
        <v>2.1493229999999999</v>
      </c>
      <c r="CI325">
        <v>-0.98462300000000003</v>
      </c>
      <c r="CJ325">
        <v>1.4342079999999999</v>
      </c>
      <c r="CK325">
        <v>-1.0800380000000001</v>
      </c>
      <c r="CL325">
        <v>1.3834090000000001</v>
      </c>
      <c r="CM325">
        <v>-1.940493</v>
      </c>
      <c r="CN325">
        <v>-0.14614199999999999</v>
      </c>
      <c r="CO325">
        <v>-2.9360409999999999</v>
      </c>
      <c r="CP325">
        <v>4.1391999999999998E-2</v>
      </c>
      <c r="CQ325">
        <v>-2.8748450000000001</v>
      </c>
      <c r="CR325">
        <v>0.44044</v>
      </c>
      <c r="CS325">
        <v>0.174897</v>
      </c>
      <c r="CT325">
        <v>3.762785</v>
      </c>
      <c r="CU325">
        <v>-0.60768</v>
      </c>
      <c r="CV325">
        <v>1.8065329999999999</v>
      </c>
      <c r="CW325">
        <v>-0.96063600000000005</v>
      </c>
      <c r="CX325">
        <v>1.4449730000000001</v>
      </c>
      <c r="CY325">
        <v>-1.9277329999999999</v>
      </c>
      <c r="CZ325">
        <v>1.0940479999999999</v>
      </c>
      <c r="DA325">
        <v>-2.1388069999999999</v>
      </c>
      <c r="DB325">
        <v>-0.51514599999999999</v>
      </c>
      <c r="DC325">
        <v>-2.3029269999999999</v>
      </c>
      <c r="DD325">
        <v>2.1417419999999998</v>
      </c>
      <c r="DE325">
        <v>99.548421000000005</v>
      </c>
      <c r="DF325">
        <v>80.333937000000006</v>
      </c>
      <c r="DG325">
        <v>79.648166000000003</v>
      </c>
      <c r="DH325">
        <v>98.088065999999998</v>
      </c>
      <c r="DI325">
        <v>82.445741999999996</v>
      </c>
      <c r="DJ325">
        <v>85.402501999999998</v>
      </c>
      <c r="DK325">
        <v>109.67494600000001</v>
      </c>
      <c r="DL325">
        <v>95.646501999999998</v>
      </c>
      <c r="DM325">
        <v>133.31821099999999</v>
      </c>
      <c r="DN325">
        <v>88.869811999999996</v>
      </c>
      <c r="DO325">
        <v>98.664984000000004</v>
      </c>
      <c r="DP325">
        <v>78.701970000000003</v>
      </c>
      <c r="DQ325">
        <v>112.22148300000001</v>
      </c>
      <c r="DR325">
        <v>143.58735200000001</v>
      </c>
      <c r="DS325">
        <v>95.003833999999998</v>
      </c>
      <c r="DT325">
        <v>16.085813999999999</v>
      </c>
      <c r="DU325">
        <v>174.41615400000001</v>
      </c>
      <c r="DV325">
        <v>12.388509000000001</v>
      </c>
      <c r="DW325">
        <v>173.73611500000001</v>
      </c>
      <c r="DX325">
        <v>24.448281000000001</v>
      </c>
      <c r="DY325">
        <v>24.770312000000001</v>
      </c>
      <c r="DZ325">
        <v>118.07</v>
      </c>
      <c r="EA325">
        <v>6.1580000000000004</v>
      </c>
      <c r="EB325">
        <v>714.2</v>
      </c>
      <c r="EC325">
        <v>120.95</v>
      </c>
      <c r="ED325">
        <v>5.359</v>
      </c>
      <c r="EE325">
        <v>637.29999999999995</v>
      </c>
      <c r="EF325">
        <v>122.48</v>
      </c>
      <c r="EG325">
        <v>0.49099999999999999</v>
      </c>
      <c r="EH325">
        <v>34</v>
      </c>
      <c r="EI325">
        <v>120.089996</v>
      </c>
      <c r="EJ325">
        <v>4.8879999999999999</v>
      </c>
      <c r="EK325">
        <v>542.20001200000002</v>
      </c>
      <c r="EL325">
        <v>19.517468999999998</v>
      </c>
      <c r="EM325">
        <v>14.241683999999999</v>
      </c>
      <c r="EN325">
        <v>16.69042</v>
      </c>
      <c r="EO325">
        <v>-11.381112</v>
      </c>
      <c r="EP325">
        <v>-17.51726</v>
      </c>
      <c r="EQ325">
        <v>0.64710599999999996</v>
      </c>
      <c r="ER325">
        <v>100.09360599999999</v>
      </c>
      <c r="ES325">
        <v>99.816288</v>
      </c>
      <c r="ET325">
        <v>1.06928</v>
      </c>
      <c r="EU325">
        <v>1.7786E-2</v>
      </c>
      <c r="EV325">
        <v>267.988114</v>
      </c>
      <c r="EW325">
        <v>161.66080600000001</v>
      </c>
      <c r="EX325">
        <v>194.62714099999999</v>
      </c>
      <c r="EY325">
        <v>199.88646600000001</v>
      </c>
    </row>
    <row r="326" spans="1:155" x14ac:dyDescent="0.25">
      <c r="A326" s="741">
        <v>46299</v>
      </c>
      <c r="B326" s="740">
        <v>0.39436342592592594</v>
      </c>
      <c r="C326">
        <v>18060</v>
      </c>
      <c r="D326">
        <v>0</v>
      </c>
      <c r="E326">
        <v>0</v>
      </c>
      <c r="F326">
        <v>79.851528999999999</v>
      </c>
      <c r="G326">
        <v>77.205986999999993</v>
      </c>
      <c r="H326">
        <v>68.585811000000007</v>
      </c>
      <c r="I326">
        <v>77.667182999999994</v>
      </c>
      <c r="J326">
        <v>81.729443000000003</v>
      </c>
      <c r="K326">
        <v>78.056177000000005</v>
      </c>
      <c r="L326">
        <v>75.343686000000005</v>
      </c>
      <c r="M326">
        <v>77.042322999999996</v>
      </c>
      <c r="N326">
        <v>-0.480128</v>
      </c>
      <c r="O326">
        <v>-1.1689659999999999</v>
      </c>
      <c r="P326">
        <v>-2.0605929999999999</v>
      </c>
      <c r="Q326">
        <v>-1.9041969999999999</v>
      </c>
      <c r="R326">
        <v>-0.16788700000000001</v>
      </c>
      <c r="S326">
        <v>0.27562700000000001</v>
      </c>
      <c r="T326">
        <v>0.59049499999999999</v>
      </c>
      <c r="U326">
        <v>1.313445</v>
      </c>
      <c r="V326">
        <v>2.3563749999999999</v>
      </c>
      <c r="W326">
        <v>2.8621340000000002</v>
      </c>
      <c r="X326">
        <v>0.37146800000000002</v>
      </c>
      <c r="Y326">
        <v>0.72991600000000001</v>
      </c>
      <c r="Z326">
        <v>4.1179459999999999</v>
      </c>
      <c r="AA326">
        <v>1.9209290000000001</v>
      </c>
      <c r="AB326">
        <v>1.643513</v>
      </c>
      <c r="AC326">
        <v>-3.1640239999999999</v>
      </c>
      <c r="AD326">
        <v>-0.16780900000000001</v>
      </c>
      <c r="AE326">
        <v>-6.3690660000000001</v>
      </c>
      <c r="AF326">
        <v>1.014227</v>
      </c>
      <c r="AG326">
        <v>1.3402959999999999</v>
      </c>
      <c r="AH326">
        <v>7.9945899999999996</v>
      </c>
      <c r="AI326">
        <v>-11.115100999999999</v>
      </c>
      <c r="AJ326">
        <v>26.586234000000001</v>
      </c>
      <c r="AK326">
        <v>-0.37674299999999999</v>
      </c>
      <c r="AL326">
        <v>4.627408</v>
      </c>
      <c r="AM326">
        <v>-0.92025199999999996</v>
      </c>
      <c r="AN326">
        <v>3.5074369999999999</v>
      </c>
      <c r="AO326">
        <v>-1.290673</v>
      </c>
      <c r="AP326">
        <v>2.065391</v>
      </c>
      <c r="AQ326">
        <v>-2.2608190000000001</v>
      </c>
      <c r="AR326">
        <v>2.1467350000000001</v>
      </c>
      <c r="AS326">
        <v>-3.478288</v>
      </c>
      <c r="AT326">
        <v>1.0633699999999999</v>
      </c>
      <c r="AU326">
        <v>-2.7259850000000001</v>
      </c>
      <c r="AV326">
        <v>1.1593100000000001</v>
      </c>
      <c r="AW326">
        <v>-0.846414</v>
      </c>
      <c r="AX326">
        <v>3.13029</v>
      </c>
      <c r="AY326">
        <v>-1.046303</v>
      </c>
      <c r="AZ326">
        <v>3.242518</v>
      </c>
      <c r="BA326">
        <v>-1.6449119999999999</v>
      </c>
      <c r="BB326">
        <v>2.4669319999999999</v>
      </c>
      <c r="BC326">
        <v>-2.2886000000000002</v>
      </c>
      <c r="BD326">
        <v>1.891308</v>
      </c>
      <c r="BE326">
        <v>-3.2291979999999998</v>
      </c>
      <c r="BF326">
        <v>0.79155900000000001</v>
      </c>
      <c r="BG326">
        <v>-2.7506370000000002</v>
      </c>
      <c r="BH326">
        <v>0.154916</v>
      </c>
      <c r="BI326">
        <v>-0.51429100000000005</v>
      </c>
      <c r="BJ326">
        <v>3.9022610000000002</v>
      </c>
      <c r="BK326">
        <v>-0.90065399999999995</v>
      </c>
      <c r="BL326">
        <v>2.7994750000000002</v>
      </c>
      <c r="BM326">
        <v>-1.3977550000000001</v>
      </c>
      <c r="BN326">
        <v>2.4387120000000002</v>
      </c>
      <c r="BO326">
        <v>-2.0889329999999999</v>
      </c>
      <c r="BP326">
        <v>0.67286900000000005</v>
      </c>
      <c r="BQ326">
        <v>-2.9897230000000001</v>
      </c>
      <c r="BR326">
        <v>0.39432400000000001</v>
      </c>
      <c r="BS326">
        <v>-2.729079</v>
      </c>
      <c r="BT326">
        <v>0.61500500000000002</v>
      </c>
      <c r="BU326">
        <v>-0.33265600000000001</v>
      </c>
      <c r="BV326">
        <v>3.0585270000000002</v>
      </c>
      <c r="BW326">
        <v>-0.54163499999999998</v>
      </c>
      <c r="BX326">
        <v>3.0728659999999999</v>
      </c>
      <c r="BY326">
        <v>-1.268878</v>
      </c>
      <c r="BZ326">
        <v>1.738297</v>
      </c>
      <c r="CA326">
        <v>-2.085124</v>
      </c>
      <c r="CB326">
        <v>0.107781</v>
      </c>
      <c r="CC326">
        <v>-2.4984999999999999</v>
      </c>
      <c r="CD326">
        <v>1.5371090000000001</v>
      </c>
      <c r="CE326">
        <v>-2.4507279999999998</v>
      </c>
      <c r="CF326">
        <v>7.6245999999999994E-2</v>
      </c>
      <c r="CG326">
        <v>-0.58009299999999997</v>
      </c>
      <c r="CH326">
        <v>2.117432</v>
      </c>
      <c r="CI326">
        <v>-0.99399199999999999</v>
      </c>
      <c r="CJ326">
        <v>1.400439</v>
      </c>
      <c r="CK326">
        <v>-1.06643</v>
      </c>
      <c r="CL326">
        <v>1.3928160000000001</v>
      </c>
      <c r="CM326">
        <v>-1.9129640000000001</v>
      </c>
      <c r="CN326">
        <v>-0.16079199999999999</v>
      </c>
      <c r="CO326">
        <v>-2.9094470000000001</v>
      </c>
      <c r="CP326">
        <v>3.0044000000000001E-2</v>
      </c>
      <c r="CQ326">
        <v>-2.8848509999999998</v>
      </c>
      <c r="CR326">
        <v>0.41247699999999998</v>
      </c>
      <c r="CS326">
        <v>0.16955700000000001</v>
      </c>
      <c r="CT326">
        <v>3.7732160000000001</v>
      </c>
      <c r="CU326">
        <v>-0.58931800000000001</v>
      </c>
      <c r="CV326">
        <v>1.7921130000000001</v>
      </c>
      <c r="CW326">
        <v>-0.96447400000000005</v>
      </c>
      <c r="CX326">
        <v>1.4134819999999999</v>
      </c>
      <c r="CY326">
        <v>-1.964485</v>
      </c>
      <c r="CZ326">
        <v>1.071305</v>
      </c>
      <c r="DA326">
        <v>-2.1528019999999999</v>
      </c>
      <c r="DB326">
        <v>-0.52540799999999999</v>
      </c>
      <c r="DC326">
        <v>-2.3289819999999999</v>
      </c>
      <c r="DD326">
        <v>2.1213060000000001</v>
      </c>
      <c r="DE326">
        <v>99.411096000000001</v>
      </c>
      <c r="DF326">
        <v>80.899208999999999</v>
      </c>
      <c r="DG326">
        <v>79.641040000000004</v>
      </c>
      <c r="DH326">
        <v>97.599692000000005</v>
      </c>
      <c r="DI326">
        <v>82.464634000000004</v>
      </c>
      <c r="DJ326">
        <v>84.119169999999997</v>
      </c>
      <c r="DK326">
        <v>109.310678</v>
      </c>
      <c r="DL326">
        <v>95.479275000000001</v>
      </c>
      <c r="DM326">
        <v>135.318759</v>
      </c>
      <c r="DN326">
        <v>90.781035000000003</v>
      </c>
      <c r="DO326">
        <v>93.440567000000001</v>
      </c>
      <c r="DP326">
        <v>78.491251000000005</v>
      </c>
      <c r="DQ326">
        <v>111.80111100000001</v>
      </c>
      <c r="DR326">
        <v>143.845101</v>
      </c>
      <c r="DS326">
        <v>91.541375000000002</v>
      </c>
      <c r="DT326">
        <v>16.078962000000001</v>
      </c>
      <c r="DU326">
        <v>174.47485699999999</v>
      </c>
      <c r="DV326">
        <v>12.554556</v>
      </c>
      <c r="DW326">
        <v>173.24909500000001</v>
      </c>
      <c r="DX326">
        <v>24.788442</v>
      </c>
      <c r="DY326">
        <v>25.113291</v>
      </c>
      <c r="DZ326">
        <v>118.26</v>
      </c>
      <c r="EA326">
        <v>6.1420000000000003</v>
      </c>
      <c r="EB326">
        <v>714.9</v>
      </c>
      <c r="EC326">
        <v>121.13</v>
      </c>
      <c r="ED326">
        <v>5.383</v>
      </c>
      <c r="EE326">
        <v>637.1</v>
      </c>
      <c r="EF326">
        <v>122.51</v>
      </c>
      <c r="EG326">
        <v>0.49199999999999999</v>
      </c>
      <c r="EH326">
        <v>33.6</v>
      </c>
      <c r="EI326">
        <v>120.010002</v>
      </c>
      <c r="EJ326">
        <v>4.8849999999999998</v>
      </c>
      <c r="EK326">
        <v>541.5</v>
      </c>
      <c r="EL326">
        <v>19.386534999999999</v>
      </c>
      <c r="EM326">
        <v>6.1131279999999997</v>
      </c>
      <c r="EN326">
        <v>25.493264</v>
      </c>
      <c r="EO326">
        <v>-11.391945</v>
      </c>
      <c r="EP326">
        <v>-17.228228999999999</v>
      </c>
      <c r="EQ326">
        <v>1.09297</v>
      </c>
      <c r="ER326">
        <v>100.11751099999999</v>
      </c>
      <c r="ES326">
        <v>99.617231000000004</v>
      </c>
      <c r="ET326">
        <v>1.5160389999999999</v>
      </c>
      <c r="EU326">
        <v>9.2219999999999993E-3</v>
      </c>
      <c r="EV326">
        <v>279.91018000000003</v>
      </c>
      <c r="EW326">
        <v>172.29692499999999</v>
      </c>
      <c r="EX326">
        <v>195.189796</v>
      </c>
      <c r="EY326">
        <v>208.91736800000001</v>
      </c>
    </row>
    <row r="327" spans="1:155" x14ac:dyDescent="0.25">
      <c r="A327" s="741">
        <v>46299</v>
      </c>
      <c r="B327" s="740">
        <v>0.39505787037037038</v>
      </c>
      <c r="C327">
        <v>18120</v>
      </c>
      <c r="D327">
        <v>0</v>
      </c>
      <c r="E327">
        <v>0</v>
      </c>
      <c r="F327">
        <v>79.891842999999994</v>
      </c>
      <c r="G327">
        <v>77.171010999999993</v>
      </c>
      <c r="H327">
        <v>68.681562</v>
      </c>
      <c r="I327">
        <v>77.659662999999995</v>
      </c>
      <c r="J327">
        <v>81.725311000000005</v>
      </c>
      <c r="K327">
        <v>77.949743999999995</v>
      </c>
      <c r="L327">
        <v>75.384823999999995</v>
      </c>
      <c r="M327">
        <v>76.975500999999994</v>
      </c>
      <c r="N327">
        <v>-0.44867499999999999</v>
      </c>
      <c r="O327">
        <v>-1.132852</v>
      </c>
      <c r="P327">
        <v>-1.669503</v>
      </c>
      <c r="Q327">
        <v>-1.6263829999999999</v>
      </c>
      <c r="R327">
        <v>-0.74321700000000002</v>
      </c>
      <c r="S327">
        <v>-0.78438600000000003</v>
      </c>
      <c r="T327">
        <v>-0.111804</v>
      </c>
      <c r="U327">
        <v>0.91004799999999997</v>
      </c>
      <c r="V327">
        <v>2.3029809999999999</v>
      </c>
      <c r="W327">
        <v>2.9362059999999999</v>
      </c>
      <c r="X327">
        <v>0.625865</v>
      </c>
      <c r="Y327">
        <v>0.63467700000000005</v>
      </c>
      <c r="Z327">
        <v>3.8463699999999998</v>
      </c>
      <c r="AA327">
        <v>1.9207700000000001</v>
      </c>
      <c r="AB327">
        <v>1.6441680000000001</v>
      </c>
      <c r="AC327">
        <v>-3.1652209999999998</v>
      </c>
      <c r="AD327">
        <v>0.124662</v>
      </c>
      <c r="AE327">
        <v>-2.1386419999999999</v>
      </c>
      <c r="AF327">
        <v>0.33342699999999997</v>
      </c>
      <c r="AG327">
        <v>-3.737584</v>
      </c>
      <c r="AH327">
        <v>8.0072419999999997</v>
      </c>
      <c r="AI327">
        <v>1.680348</v>
      </c>
      <c r="AJ327">
        <v>-9.0903320000000001</v>
      </c>
      <c r="AK327">
        <v>-0.38982</v>
      </c>
      <c r="AL327">
        <v>4.6451909999999996</v>
      </c>
      <c r="AM327">
        <v>-0.90879600000000005</v>
      </c>
      <c r="AN327">
        <v>3.5316839999999998</v>
      </c>
      <c r="AO327">
        <v>-1.288856</v>
      </c>
      <c r="AP327">
        <v>2.0902270000000001</v>
      </c>
      <c r="AQ327">
        <v>-2.2650269999999999</v>
      </c>
      <c r="AR327">
        <v>2.1491090000000002</v>
      </c>
      <c r="AS327">
        <v>-3.4912230000000002</v>
      </c>
      <c r="AT327">
        <v>1.071793</v>
      </c>
      <c r="AU327">
        <v>-2.7295759999999998</v>
      </c>
      <c r="AV327">
        <v>1.183873</v>
      </c>
      <c r="AW327">
        <v>-0.87692099999999995</v>
      </c>
      <c r="AX327">
        <v>3.148711</v>
      </c>
      <c r="AY327">
        <v>-1.065712</v>
      </c>
      <c r="AZ327">
        <v>3.2483339999999998</v>
      </c>
      <c r="BA327">
        <v>-1.663602</v>
      </c>
      <c r="BB327">
        <v>2.4523220000000001</v>
      </c>
      <c r="BC327">
        <v>-2.3329930000000001</v>
      </c>
      <c r="BD327">
        <v>1.8946529999999999</v>
      </c>
      <c r="BE327">
        <v>-3.256567</v>
      </c>
      <c r="BF327">
        <v>0.81927499999999998</v>
      </c>
      <c r="BG327">
        <v>-2.7696339999999999</v>
      </c>
      <c r="BH327">
        <v>0.158912</v>
      </c>
      <c r="BI327">
        <v>-0.52693699999999999</v>
      </c>
      <c r="BJ327">
        <v>3.9087179999999999</v>
      </c>
      <c r="BK327">
        <v>-0.91774599999999995</v>
      </c>
      <c r="BL327">
        <v>2.8087029999999999</v>
      </c>
      <c r="BM327">
        <v>-1.4134709999999999</v>
      </c>
      <c r="BN327">
        <v>2.4532419999999999</v>
      </c>
      <c r="BO327">
        <v>-2.0701299999999998</v>
      </c>
      <c r="BP327">
        <v>0.66528299999999996</v>
      </c>
      <c r="BQ327">
        <v>-3.034951</v>
      </c>
      <c r="BR327">
        <v>0.38885500000000001</v>
      </c>
      <c r="BS327">
        <v>-2.72112</v>
      </c>
      <c r="BT327">
        <v>0.591534</v>
      </c>
      <c r="BU327">
        <v>-0.33229300000000001</v>
      </c>
      <c r="BV327">
        <v>3.064406</v>
      </c>
      <c r="BW327">
        <v>-0.54913299999999998</v>
      </c>
      <c r="BX327">
        <v>3.0718909999999999</v>
      </c>
      <c r="BY327">
        <v>-1.2888390000000001</v>
      </c>
      <c r="BZ327">
        <v>1.714882</v>
      </c>
      <c r="CA327">
        <v>-2.0729850000000001</v>
      </c>
      <c r="CB327">
        <v>9.7241999999999995E-2</v>
      </c>
      <c r="CC327">
        <v>-2.5178699999999998</v>
      </c>
      <c r="CD327">
        <v>1.5303040000000001</v>
      </c>
      <c r="CE327">
        <v>-2.4877220000000002</v>
      </c>
      <c r="CF327">
        <v>9.2272000000000007E-2</v>
      </c>
      <c r="CG327">
        <v>-0.62232100000000001</v>
      </c>
      <c r="CH327">
        <v>2.1225849999999999</v>
      </c>
      <c r="CI327">
        <v>-1.0091749999999999</v>
      </c>
      <c r="CJ327">
        <v>1.4065190000000001</v>
      </c>
      <c r="CK327">
        <v>-1.064006</v>
      </c>
      <c r="CL327">
        <v>1.376328</v>
      </c>
      <c r="CM327">
        <v>-1.915635</v>
      </c>
      <c r="CN327">
        <v>-0.15631400000000001</v>
      </c>
      <c r="CO327">
        <v>-2.9216579999999999</v>
      </c>
      <c r="CP327">
        <v>3.8535E-2</v>
      </c>
      <c r="CQ327">
        <v>-2.8842120000000002</v>
      </c>
      <c r="CR327">
        <v>0.41542200000000001</v>
      </c>
      <c r="CS327">
        <v>0.15448799999999999</v>
      </c>
      <c r="CT327">
        <v>3.7440980000000001</v>
      </c>
      <c r="CU327">
        <v>-0.61863000000000001</v>
      </c>
      <c r="CV327">
        <v>1.791015</v>
      </c>
      <c r="CW327">
        <v>-0.94706800000000002</v>
      </c>
      <c r="CX327">
        <v>1.434445</v>
      </c>
      <c r="CY327">
        <v>-1.9591689999999999</v>
      </c>
      <c r="CZ327">
        <v>1.101043</v>
      </c>
      <c r="DA327">
        <v>-2.139767</v>
      </c>
      <c r="DB327">
        <v>-0.49252200000000002</v>
      </c>
      <c r="DC327">
        <v>-2.3020330000000002</v>
      </c>
      <c r="DD327">
        <v>2.1382110000000001</v>
      </c>
      <c r="DE327">
        <v>99.418368000000001</v>
      </c>
      <c r="DF327">
        <v>82.069416000000004</v>
      </c>
      <c r="DG327">
        <v>89.145122999999998</v>
      </c>
      <c r="DH327">
        <v>95.946719999999999</v>
      </c>
      <c r="DI327">
        <v>79.137438000000003</v>
      </c>
      <c r="DJ327">
        <v>95.379676000000003</v>
      </c>
      <c r="DK327">
        <v>108.43426700000001</v>
      </c>
      <c r="DL327">
        <v>95.876383000000004</v>
      </c>
      <c r="DM327">
        <v>126.400441</v>
      </c>
      <c r="DN327">
        <v>91.221564999999998</v>
      </c>
      <c r="DO327">
        <v>118.979798</v>
      </c>
      <c r="DP327">
        <v>95.252908000000005</v>
      </c>
      <c r="DQ327">
        <v>111.759227</v>
      </c>
      <c r="DR327">
        <v>129.44974400000001</v>
      </c>
      <c r="DS327">
        <v>113.18744100000001</v>
      </c>
      <c r="DT327">
        <v>16.046306000000001</v>
      </c>
      <c r="DU327">
        <v>174.991714</v>
      </c>
      <c r="DV327">
        <v>22.422184999999999</v>
      </c>
      <c r="DW327">
        <v>148.25515899999999</v>
      </c>
      <c r="DX327">
        <v>14.748447000000001</v>
      </c>
      <c r="DY327">
        <v>170.02112299999999</v>
      </c>
      <c r="DZ327">
        <v>118.25</v>
      </c>
      <c r="EA327">
        <v>6.133</v>
      </c>
      <c r="EB327">
        <v>715.1</v>
      </c>
      <c r="EC327">
        <v>123.17</v>
      </c>
      <c r="ED327">
        <v>0.51700000000000002</v>
      </c>
      <c r="EE327">
        <v>35</v>
      </c>
      <c r="EF327">
        <v>119.86</v>
      </c>
      <c r="EG327">
        <v>5.8579999999999997</v>
      </c>
      <c r="EH327">
        <v>691.8</v>
      </c>
      <c r="EI327">
        <v>120.08000199999999</v>
      </c>
      <c r="EJ327">
        <v>4.8869999999999996</v>
      </c>
      <c r="EK327">
        <v>542</v>
      </c>
      <c r="EL327">
        <v>19.450838999999998</v>
      </c>
      <c r="EM327">
        <v>3.7519749999999998</v>
      </c>
      <c r="EN327">
        <v>4.4411849999999999</v>
      </c>
      <c r="EO327">
        <v>-11.443597</v>
      </c>
      <c r="EP327">
        <v>-2.0716269999999999</v>
      </c>
      <c r="EQ327">
        <v>-13.531516999999999</v>
      </c>
      <c r="ER327">
        <v>100.327748</v>
      </c>
      <c r="ES327">
        <v>88.851640000000003</v>
      </c>
      <c r="ET327">
        <v>98.288239000000004</v>
      </c>
      <c r="EU327">
        <v>6.94E-3</v>
      </c>
      <c r="EV327">
        <v>291.81685800000002</v>
      </c>
      <c r="EW327">
        <v>178.07944599999999</v>
      </c>
      <c r="EX327">
        <v>205.587592</v>
      </c>
      <c r="EY327">
        <v>217.946347</v>
      </c>
    </row>
    <row r="328" spans="1:155" x14ac:dyDescent="0.25">
      <c r="A328" s="741">
        <v>46299</v>
      </c>
      <c r="B328" s="740">
        <v>0.39575231481481482</v>
      </c>
      <c r="C328">
        <v>18180</v>
      </c>
      <c r="D328">
        <v>0</v>
      </c>
      <c r="E328">
        <v>0</v>
      </c>
      <c r="F328">
        <v>79.804547999999997</v>
      </c>
      <c r="G328">
        <v>77.220374000000007</v>
      </c>
      <c r="H328">
        <v>68.527136999999996</v>
      </c>
      <c r="I328">
        <v>77.659969000000004</v>
      </c>
      <c r="J328">
        <v>81.665682000000004</v>
      </c>
      <c r="K328">
        <v>78.164704999999998</v>
      </c>
      <c r="L328">
        <v>75.349648000000002</v>
      </c>
      <c r="M328">
        <v>77.002762000000004</v>
      </c>
      <c r="N328">
        <v>-0.61643199999999998</v>
      </c>
      <c r="O328">
        <v>-1.050837</v>
      </c>
      <c r="P328">
        <v>-0.28400199999999998</v>
      </c>
      <c r="Q328">
        <v>-0.25317699999999999</v>
      </c>
      <c r="R328">
        <v>-1.2555620000000001</v>
      </c>
      <c r="S328">
        <v>-1.605629</v>
      </c>
      <c r="T328">
        <v>-0.91226399999999996</v>
      </c>
      <c r="U328">
        <v>0.58878900000000001</v>
      </c>
      <c r="V328">
        <v>2.4094250000000001</v>
      </c>
      <c r="W328">
        <v>3.3933580000000001</v>
      </c>
      <c r="X328">
        <v>1.4009739999999999</v>
      </c>
      <c r="Y328">
        <v>0.34465099999999999</v>
      </c>
      <c r="Z328">
        <v>3.4442349999999999</v>
      </c>
      <c r="AA328">
        <v>1.9750399999999999</v>
      </c>
      <c r="AB328">
        <v>1.6588620000000001</v>
      </c>
      <c r="AC328">
        <v>-3.1211679999999999</v>
      </c>
      <c r="AD328">
        <v>1.0214490000000001</v>
      </c>
      <c r="AE328">
        <v>1.4065300000000001</v>
      </c>
      <c r="AF328">
        <v>-0.13377</v>
      </c>
      <c r="AG328">
        <v>-4.735322</v>
      </c>
      <c r="AH328">
        <v>7.835947</v>
      </c>
      <c r="AI328">
        <v>14.510351</v>
      </c>
      <c r="AJ328">
        <v>-10.501144999999999</v>
      </c>
      <c r="AK328">
        <v>-0.41161999999999999</v>
      </c>
      <c r="AL328">
        <v>4.6366719999999999</v>
      </c>
      <c r="AM328">
        <v>-0.93589500000000003</v>
      </c>
      <c r="AN328">
        <v>3.5171760000000001</v>
      </c>
      <c r="AO328">
        <v>-1.3008900000000001</v>
      </c>
      <c r="AP328">
        <v>2.0685829999999998</v>
      </c>
      <c r="AQ328">
        <v>-2.2742969999999998</v>
      </c>
      <c r="AR328">
        <v>2.1536249999999999</v>
      </c>
      <c r="AS328">
        <v>-3.489455</v>
      </c>
      <c r="AT328">
        <v>1.0740339999999999</v>
      </c>
      <c r="AU328">
        <v>-2.7417060000000002</v>
      </c>
      <c r="AV328">
        <v>1.1727399999999999</v>
      </c>
      <c r="AW328">
        <v>-0.87829999999999997</v>
      </c>
      <c r="AX328">
        <v>3.110093</v>
      </c>
      <c r="AY328">
        <v>-1.0717190000000001</v>
      </c>
      <c r="AZ328">
        <v>3.2524700000000002</v>
      </c>
      <c r="BA328">
        <v>-1.677964</v>
      </c>
      <c r="BB328">
        <v>2.474812</v>
      </c>
      <c r="BC328">
        <v>-2.3293490000000001</v>
      </c>
      <c r="BD328">
        <v>1.8600350000000001</v>
      </c>
      <c r="BE328">
        <v>-3.2667739999999998</v>
      </c>
      <c r="BF328">
        <v>0.81513000000000002</v>
      </c>
      <c r="BG328">
        <v>-2.7840099999999999</v>
      </c>
      <c r="BH328">
        <v>0.15290500000000001</v>
      </c>
      <c r="BI328">
        <v>-0.54635999999999996</v>
      </c>
      <c r="BJ328">
        <v>3.9060000000000001</v>
      </c>
      <c r="BK328">
        <v>-0.93390300000000004</v>
      </c>
      <c r="BL328">
        <v>2.7705549999999999</v>
      </c>
      <c r="BM328">
        <v>-1.417138</v>
      </c>
      <c r="BN328">
        <v>2.4366140000000001</v>
      </c>
      <c r="BO328">
        <v>-2.10866</v>
      </c>
      <c r="BP328">
        <v>0.68645699999999998</v>
      </c>
      <c r="BQ328">
        <v>-3.0280450000000001</v>
      </c>
      <c r="BR328">
        <v>0.39287</v>
      </c>
      <c r="BS328">
        <v>-2.7091980000000002</v>
      </c>
      <c r="BT328">
        <v>0.59739500000000001</v>
      </c>
      <c r="BU328">
        <v>-0.35129199999999999</v>
      </c>
      <c r="BV328">
        <v>3.0280290000000001</v>
      </c>
      <c r="BW328">
        <v>-0.56628900000000004</v>
      </c>
      <c r="BX328">
        <v>3.0520399999999999</v>
      </c>
      <c r="BY328">
        <v>-1.272713</v>
      </c>
      <c r="BZ328">
        <v>1.6959610000000001</v>
      </c>
      <c r="CA328">
        <v>-2.0804290000000001</v>
      </c>
      <c r="CB328">
        <v>9.2594999999999997E-2</v>
      </c>
      <c r="CC328">
        <v>-2.522875</v>
      </c>
      <c r="CD328">
        <v>1.5124230000000001</v>
      </c>
      <c r="CE328">
        <v>-2.488089</v>
      </c>
      <c r="CF328">
        <v>0.100469</v>
      </c>
      <c r="CG328">
        <v>-0.61735099999999998</v>
      </c>
      <c r="CH328">
        <v>2.1087410000000002</v>
      </c>
      <c r="CI328">
        <v>-1.0092030000000001</v>
      </c>
      <c r="CJ328">
        <v>1.3691469999999999</v>
      </c>
      <c r="CK328">
        <v>-1.0611330000000001</v>
      </c>
      <c r="CL328">
        <v>1.3999379999999999</v>
      </c>
      <c r="CM328">
        <v>-1.895149</v>
      </c>
      <c r="CN328">
        <v>-0.161053</v>
      </c>
      <c r="CO328">
        <v>-2.9412690000000001</v>
      </c>
      <c r="CP328">
        <v>1.3153E-2</v>
      </c>
      <c r="CQ328">
        <v>-2.868404</v>
      </c>
      <c r="CR328">
        <v>0.415912</v>
      </c>
      <c r="CS328">
        <v>0.13003400000000001</v>
      </c>
      <c r="CT328">
        <v>3.7425510000000002</v>
      </c>
      <c r="CU328">
        <v>-0.61417500000000003</v>
      </c>
      <c r="CV328">
        <v>1.7664249999999999</v>
      </c>
      <c r="CW328">
        <v>-0.94076000000000004</v>
      </c>
      <c r="CX328">
        <v>1.4321820000000001</v>
      </c>
      <c r="CY328">
        <v>-1.9595910000000001</v>
      </c>
      <c r="CZ328">
        <v>1.119996</v>
      </c>
      <c r="DA328">
        <v>-2.1559599999999999</v>
      </c>
      <c r="DB328">
        <v>-0.51468499999999995</v>
      </c>
      <c r="DC328">
        <v>-2.331677</v>
      </c>
      <c r="DD328">
        <v>2.126611</v>
      </c>
      <c r="DE328">
        <v>99.196062999999995</v>
      </c>
      <c r="DF328">
        <v>81.659372000000005</v>
      </c>
      <c r="DG328">
        <v>90.010436999999996</v>
      </c>
      <c r="DH328">
        <v>93.178723000000005</v>
      </c>
      <c r="DI328">
        <v>79.053161000000003</v>
      </c>
      <c r="DJ328">
        <v>95.802289000000002</v>
      </c>
      <c r="DK328">
        <v>108.284831</v>
      </c>
      <c r="DL328">
        <v>95.865249000000006</v>
      </c>
      <c r="DM328">
        <v>113.65622399999999</v>
      </c>
      <c r="DN328">
        <v>78.759124</v>
      </c>
      <c r="DO328">
        <v>122.62592100000001</v>
      </c>
      <c r="DP328">
        <v>95.735355999999996</v>
      </c>
      <c r="DQ328">
        <v>111.91661999999999</v>
      </c>
      <c r="DR328">
        <v>112.524427</v>
      </c>
      <c r="DS328">
        <v>114.58537</v>
      </c>
      <c r="DT328">
        <v>16.110887999999999</v>
      </c>
      <c r="DU328">
        <v>174.449004</v>
      </c>
      <c r="DV328">
        <v>25.683260000000001</v>
      </c>
      <c r="DW328">
        <v>111.82959700000001</v>
      </c>
      <c r="DX328">
        <v>14.55509</v>
      </c>
      <c r="DY328">
        <v>170.81681699999999</v>
      </c>
      <c r="DZ328">
        <v>118.05</v>
      </c>
      <c r="EA328">
        <v>6.15</v>
      </c>
      <c r="EB328">
        <v>713.5</v>
      </c>
      <c r="EC328">
        <v>123.2</v>
      </c>
      <c r="ED328">
        <v>0.51400000000000001</v>
      </c>
      <c r="EE328">
        <v>35.1</v>
      </c>
      <c r="EF328">
        <v>120.07</v>
      </c>
      <c r="EG328">
        <v>5.7949999999999999</v>
      </c>
      <c r="EH328">
        <v>686.6</v>
      </c>
      <c r="EI328">
        <v>120.099998</v>
      </c>
      <c r="EJ328">
        <v>4.8879999999999999</v>
      </c>
      <c r="EK328">
        <v>542.20001200000002</v>
      </c>
      <c r="EL328">
        <v>19.177434000000002</v>
      </c>
      <c r="EM328">
        <v>12.258322</v>
      </c>
      <c r="EN328">
        <v>3.3474710000000001</v>
      </c>
      <c r="EO328">
        <v>-11.341487000000001</v>
      </c>
      <c r="EP328">
        <v>2.2520289999999998</v>
      </c>
      <c r="EQ328">
        <v>-13.848616</v>
      </c>
      <c r="ER328">
        <v>100.106984</v>
      </c>
      <c r="ES328">
        <v>70.742288000000002</v>
      </c>
      <c r="ET328">
        <v>98.617405000000005</v>
      </c>
      <c r="EU328">
        <v>-1.0139999999999999E-3</v>
      </c>
      <c r="EV328">
        <v>303.73170800000003</v>
      </c>
      <c r="EW328">
        <v>178.66079199999999</v>
      </c>
      <c r="EX328">
        <v>217.060621</v>
      </c>
      <c r="EY328">
        <v>226.48605599999999</v>
      </c>
    </row>
    <row r="329" spans="1:155" x14ac:dyDescent="0.25">
      <c r="A329" s="741">
        <v>46299</v>
      </c>
      <c r="B329" s="740">
        <v>0.39644675925925926</v>
      </c>
      <c r="C329">
        <v>18240</v>
      </c>
      <c r="D329">
        <v>0</v>
      </c>
      <c r="E329">
        <v>0</v>
      </c>
      <c r="F329">
        <v>79.827162000000001</v>
      </c>
      <c r="G329">
        <v>77.202611000000005</v>
      </c>
      <c r="H329">
        <v>68.480245999999994</v>
      </c>
      <c r="I329">
        <v>77.668419</v>
      </c>
      <c r="J329">
        <v>81.627149000000003</v>
      </c>
      <c r="K329">
        <v>78.208921000000004</v>
      </c>
      <c r="L329">
        <v>75.353874000000005</v>
      </c>
      <c r="M329">
        <v>77.072717999999995</v>
      </c>
      <c r="N329">
        <v>-0.51853800000000005</v>
      </c>
      <c r="O329">
        <v>-0.87931000000000004</v>
      </c>
      <c r="P329">
        <v>0.61797400000000002</v>
      </c>
      <c r="Q329">
        <v>0.62156999999999996</v>
      </c>
      <c r="R329">
        <v>-1.6372199999999999</v>
      </c>
      <c r="S329">
        <v>-2.1529660000000002</v>
      </c>
      <c r="T329">
        <v>-1.288049</v>
      </c>
      <c r="U329">
        <v>0.157056</v>
      </c>
      <c r="V329">
        <v>2.4576180000000001</v>
      </c>
      <c r="W329">
        <v>4.1585650000000003</v>
      </c>
      <c r="X329">
        <v>2.0017589999999998</v>
      </c>
      <c r="Y329">
        <v>0.24988299999999999</v>
      </c>
      <c r="Z329">
        <v>3.1053139999999999</v>
      </c>
      <c r="AA329">
        <v>2.0431170000000001</v>
      </c>
      <c r="AB329">
        <v>1.7588820000000001</v>
      </c>
      <c r="AC329">
        <v>-3.0278369999999999</v>
      </c>
      <c r="AD329">
        <v>1.460054</v>
      </c>
      <c r="AE329">
        <v>2.8029670000000002</v>
      </c>
      <c r="AF329">
        <v>-0.453594</v>
      </c>
      <c r="AG329">
        <v>-5.2190459999999996</v>
      </c>
      <c r="AH329">
        <v>7.8131029999999999</v>
      </c>
      <c r="AI329">
        <v>25.457823000000001</v>
      </c>
      <c r="AJ329">
        <v>-11.071128</v>
      </c>
      <c r="AK329">
        <v>-0.38897599999999999</v>
      </c>
      <c r="AL329">
        <v>4.611021</v>
      </c>
      <c r="AM329">
        <v>-0.95158399999999999</v>
      </c>
      <c r="AN329">
        <v>3.5204360000000001</v>
      </c>
      <c r="AO329">
        <v>-1.308991</v>
      </c>
      <c r="AP329">
        <v>2.0738810000000001</v>
      </c>
      <c r="AQ329">
        <v>-2.2685</v>
      </c>
      <c r="AR329">
        <v>2.145788</v>
      </c>
      <c r="AS329">
        <v>-3.510367</v>
      </c>
      <c r="AT329">
        <v>1.084619</v>
      </c>
      <c r="AU329">
        <v>-2.7477619999999998</v>
      </c>
      <c r="AV329">
        <v>1.165797</v>
      </c>
      <c r="AW329">
        <v>-0.88729899999999995</v>
      </c>
      <c r="AX329">
        <v>3.1062080000000001</v>
      </c>
      <c r="AY329">
        <v>-1.0950679999999999</v>
      </c>
      <c r="AZ329">
        <v>3.2363040000000001</v>
      </c>
      <c r="BA329">
        <v>-1.683135</v>
      </c>
      <c r="BB329">
        <v>2.4706450000000002</v>
      </c>
      <c r="BC329">
        <v>-2.2955239999999999</v>
      </c>
      <c r="BD329">
        <v>1.857246</v>
      </c>
      <c r="BE329">
        <v>-3.2535159999999999</v>
      </c>
      <c r="BF329">
        <v>0.77662100000000001</v>
      </c>
      <c r="BG329">
        <v>-2.7934990000000002</v>
      </c>
      <c r="BH329">
        <v>0.14405299999999999</v>
      </c>
      <c r="BI329">
        <v>-0.53718699999999997</v>
      </c>
      <c r="BJ329">
        <v>3.901624</v>
      </c>
      <c r="BK329">
        <v>-0.94340100000000005</v>
      </c>
      <c r="BL329">
        <v>2.7864149999999999</v>
      </c>
      <c r="BM329">
        <v>-1.413678</v>
      </c>
      <c r="BN329">
        <v>2.4184580000000002</v>
      </c>
      <c r="BO329">
        <v>-2.079663</v>
      </c>
      <c r="BP329">
        <v>0.69086899999999996</v>
      </c>
      <c r="BQ329">
        <v>-3.0124680000000001</v>
      </c>
      <c r="BR329">
        <v>0.38389400000000001</v>
      </c>
      <c r="BS329">
        <v>-2.7228560000000002</v>
      </c>
      <c r="BT329">
        <v>0.59903899999999999</v>
      </c>
      <c r="BU329">
        <v>-0.35228999999999999</v>
      </c>
      <c r="BV329">
        <v>3.0320960000000001</v>
      </c>
      <c r="BW329">
        <v>-0.57422300000000004</v>
      </c>
      <c r="BX329">
        <v>3.054462</v>
      </c>
      <c r="BY329">
        <v>-1.2804599999999999</v>
      </c>
      <c r="BZ329">
        <v>1.704318</v>
      </c>
      <c r="CA329">
        <v>-2.0590449999999998</v>
      </c>
      <c r="CB329">
        <v>9.1271000000000005E-2</v>
      </c>
      <c r="CC329">
        <v>-2.5078680000000002</v>
      </c>
      <c r="CD329">
        <v>1.5439320000000001</v>
      </c>
      <c r="CE329">
        <v>-2.4777200000000001</v>
      </c>
      <c r="CF329">
        <v>0.10102700000000001</v>
      </c>
      <c r="CG329">
        <v>-0.60939299999999996</v>
      </c>
      <c r="CH329">
        <v>2.0936050000000002</v>
      </c>
      <c r="CI329">
        <v>-1.008678</v>
      </c>
      <c r="CJ329">
        <v>1.3719749999999999</v>
      </c>
      <c r="CK329">
        <v>-1.0591170000000001</v>
      </c>
      <c r="CL329">
        <v>1.39042</v>
      </c>
      <c r="CM329">
        <v>-1.9070320000000001</v>
      </c>
      <c r="CN329">
        <v>-0.17019999999999999</v>
      </c>
      <c r="CO329">
        <v>-2.941173</v>
      </c>
      <c r="CP329">
        <v>2.1151E-2</v>
      </c>
      <c r="CQ329">
        <v>-2.878933</v>
      </c>
      <c r="CR329">
        <v>0.39343099999999998</v>
      </c>
      <c r="CS329">
        <v>0.138493</v>
      </c>
      <c r="CT329">
        <v>3.7296450000000001</v>
      </c>
      <c r="CU329">
        <v>-0.62624199999999997</v>
      </c>
      <c r="CV329">
        <v>1.7649999999999999</v>
      </c>
      <c r="CW329">
        <v>-0.97689400000000004</v>
      </c>
      <c r="CX329">
        <v>1.405316</v>
      </c>
      <c r="CY329">
        <v>-1.9124490000000001</v>
      </c>
      <c r="CZ329">
        <v>1.092195</v>
      </c>
      <c r="DA329">
        <v>-2.1665429999999999</v>
      </c>
      <c r="DB329">
        <v>-0.52107999999999999</v>
      </c>
      <c r="DC329">
        <v>-2.3306710000000002</v>
      </c>
      <c r="DD329">
        <v>2.1287470000000002</v>
      </c>
      <c r="DE329">
        <v>99.234942000000004</v>
      </c>
      <c r="DF329">
        <v>81.573783000000006</v>
      </c>
      <c r="DG329">
        <v>89.742975999999999</v>
      </c>
      <c r="DH329">
        <v>91.470365000000001</v>
      </c>
      <c r="DI329">
        <v>78.743658999999994</v>
      </c>
      <c r="DJ329">
        <v>95.709053999999995</v>
      </c>
      <c r="DK329">
        <v>108.37793000000001</v>
      </c>
      <c r="DL329">
        <v>96.014735000000002</v>
      </c>
      <c r="DM329">
        <v>104.488649</v>
      </c>
      <c r="DN329">
        <v>78.123778000000001</v>
      </c>
      <c r="DO329">
        <v>122.70952200000001</v>
      </c>
      <c r="DP329">
        <v>95.479119999999995</v>
      </c>
      <c r="DQ329">
        <v>112.44343600000001</v>
      </c>
      <c r="DR329">
        <v>103.773955</v>
      </c>
      <c r="DS329">
        <v>114.42498399999999</v>
      </c>
      <c r="DT329">
        <v>16.170221999999999</v>
      </c>
      <c r="DU329">
        <v>174.87751499999999</v>
      </c>
      <c r="DV329">
        <v>26.469033</v>
      </c>
      <c r="DW329">
        <v>46.989037000000003</v>
      </c>
      <c r="DX329">
        <v>14.264981000000001</v>
      </c>
      <c r="DY329">
        <v>169.99964299999999</v>
      </c>
      <c r="DZ329">
        <v>118.18</v>
      </c>
      <c r="EA329">
        <v>6.1219999999999999</v>
      </c>
      <c r="EB329">
        <v>717.8</v>
      </c>
      <c r="EC329">
        <v>123.23</v>
      </c>
      <c r="ED329">
        <v>0.505</v>
      </c>
      <c r="EE329">
        <v>34.6</v>
      </c>
      <c r="EF329">
        <v>120.07</v>
      </c>
      <c r="EG329">
        <v>5.7910000000000004</v>
      </c>
      <c r="EH329">
        <v>682.2</v>
      </c>
      <c r="EI329">
        <v>120</v>
      </c>
      <c r="EJ329">
        <v>4.8840000000000003</v>
      </c>
      <c r="EK329">
        <v>541.40002400000003</v>
      </c>
      <c r="EL329">
        <v>19.060922999999999</v>
      </c>
      <c r="EM329">
        <v>22.204001000000002</v>
      </c>
      <c r="EN329">
        <v>3.2563010000000001</v>
      </c>
      <c r="EO329">
        <v>-11.247820000000001</v>
      </c>
      <c r="EP329">
        <v>3.253822</v>
      </c>
      <c r="EQ329">
        <v>-14.327429</v>
      </c>
      <c r="ER329">
        <v>100.281333</v>
      </c>
      <c r="ES329">
        <v>25.394546999999999</v>
      </c>
      <c r="ET329">
        <v>98.279337999999996</v>
      </c>
      <c r="EU329">
        <v>-3.104E-3</v>
      </c>
      <c r="EV329">
        <v>315.655304</v>
      </c>
      <c r="EW329">
        <v>179.23986500000001</v>
      </c>
      <c r="EX329">
        <v>228.476866</v>
      </c>
      <c r="EY329">
        <v>235.516231</v>
      </c>
    </row>
    <row r="330" spans="1:155" x14ac:dyDescent="0.25">
      <c r="A330" s="741">
        <v>46299</v>
      </c>
      <c r="B330" s="740">
        <v>0.3971412037037037</v>
      </c>
      <c r="C330">
        <v>18300</v>
      </c>
      <c r="D330">
        <v>0</v>
      </c>
      <c r="E330">
        <v>0</v>
      </c>
      <c r="F330">
        <v>79.902274000000006</v>
      </c>
      <c r="G330">
        <v>77.152404000000004</v>
      </c>
      <c r="H330">
        <v>68.545726999999999</v>
      </c>
      <c r="I330">
        <v>77.674983999999995</v>
      </c>
      <c r="J330">
        <v>81.606858000000003</v>
      </c>
      <c r="K330">
        <v>78.330776999999998</v>
      </c>
      <c r="L330">
        <v>75.359449999999995</v>
      </c>
      <c r="M330">
        <v>77.081653000000003</v>
      </c>
      <c r="N330">
        <v>-0.48130800000000001</v>
      </c>
      <c r="O330">
        <v>-0.84206000000000003</v>
      </c>
      <c r="P330">
        <v>0.66067799999999999</v>
      </c>
      <c r="Q330">
        <v>0.44152200000000003</v>
      </c>
      <c r="R330">
        <v>-1.879521</v>
      </c>
      <c r="S330">
        <v>-2.565677</v>
      </c>
      <c r="T330">
        <v>-1.5839939999999999</v>
      </c>
      <c r="U330">
        <v>6.4151E-2</v>
      </c>
      <c r="V330">
        <v>2.4417450000000001</v>
      </c>
      <c r="W330">
        <v>4.2382270000000002</v>
      </c>
      <c r="X330">
        <v>2.2414770000000002</v>
      </c>
      <c r="Y330">
        <v>0.101608</v>
      </c>
      <c r="Z330">
        <v>3.0022959999999999</v>
      </c>
      <c r="AA330">
        <v>1.9703360000000001</v>
      </c>
      <c r="AB330">
        <v>1.8039860000000001</v>
      </c>
      <c r="AC330">
        <v>-2.935057</v>
      </c>
      <c r="AD330">
        <v>1.6210340000000001</v>
      </c>
      <c r="AE330">
        <v>-0.75685899999999995</v>
      </c>
      <c r="AF330">
        <v>-0.65417599999999998</v>
      </c>
      <c r="AG330">
        <v>-5.5119829999999999</v>
      </c>
      <c r="AH330">
        <v>8.100244</v>
      </c>
      <c r="AI330">
        <v>-4.4325060000000001</v>
      </c>
      <c r="AJ330">
        <v>-11.241845</v>
      </c>
      <c r="AK330">
        <v>-0.39780799999999999</v>
      </c>
      <c r="AL330">
        <v>4.6098049999999997</v>
      </c>
      <c r="AM330">
        <v>-0.95789999999999997</v>
      </c>
      <c r="AN330">
        <v>3.5045120000000001</v>
      </c>
      <c r="AO330">
        <v>-1.311115</v>
      </c>
      <c r="AP330">
        <v>2.0749919999999999</v>
      </c>
      <c r="AQ330">
        <v>-2.2585730000000002</v>
      </c>
      <c r="AR330">
        <v>2.1512530000000001</v>
      </c>
      <c r="AS330">
        <v>-3.5141460000000002</v>
      </c>
      <c r="AT330">
        <v>1.0592010000000001</v>
      </c>
      <c r="AU330">
        <v>-2.7496659999999999</v>
      </c>
      <c r="AV330">
        <v>1.174973</v>
      </c>
      <c r="AW330">
        <v>-0.87703299999999995</v>
      </c>
      <c r="AX330">
        <v>3.1173299999999999</v>
      </c>
      <c r="AY330">
        <v>-1.077394</v>
      </c>
      <c r="AZ330">
        <v>3.2445879999999998</v>
      </c>
      <c r="BA330">
        <v>-1.681737</v>
      </c>
      <c r="BB330">
        <v>2.4577089999999999</v>
      </c>
      <c r="BC330">
        <v>-2.3145829999999998</v>
      </c>
      <c r="BD330">
        <v>1.8742449999999999</v>
      </c>
      <c r="BE330">
        <v>-3.2594660000000002</v>
      </c>
      <c r="BF330">
        <v>0.79101299999999997</v>
      </c>
      <c r="BG330">
        <v>-2.785523</v>
      </c>
      <c r="BH330">
        <v>0.15561</v>
      </c>
      <c r="BI330">
        <v>-0.53810400000000003</v>
      </c>
      <c r="BJ330">
        <v>3.8957419999999998</v>
      </c>
      <c r="BK330">
        <v>-0.94145999999999996</v>
      </c>
      <c r="BL330">
        <v>2.7773020000000002</v>
      </c>
      <c r="BM330">
        <v>-1.4159029999999999</v>
      </c>
      <c r="BN330">
        <v>2.4435310000000001</v>
      </c>
      <c r="BO330">
        <v>-2.0609039999999998</v>
      </c>
      <c r="BP330">
        <v>0.678624</v>
      </c>
      <c r="BQ330">
        <v>-3.0196770000000002</v>
      </c>
      <c r="BR330">
        <v>0.40952100000000002</v>
      </c>
      <c r="BS330">
        <v>-2.7193770000000002</v>
      </c>
      <c r="BT330">
        <v>0.60988600000000004</v>
      </c>
      <c r="BU330">
        <v>-0.35464499999999999</v>
      </c>
      <c r="BV330">
        <v>3.0440100000000001</v>
      </c>
      <c r="BW330">
        <v>-0.555307</v>
      </c>
      <c r="BX330">
        <v>3.0704609999999999</v>
      </c>
      <c r="BY330">
        <v>-1.2763910000000001</v>
      </c>
      <c r="BZ330">
        <v>1.721776</v>
      </c>
      <c r="CA330">
        <v>-2.0646599999999999</v>
      </c>
      <c r="CB330">
        <v>0.125865</v>
      </c>
      <c r="CC330">
        <v>-2.5028730000000001</v>
      </c>
      <c r="CD330">
        <v>1.541981</v>
      </c>
      <c r="CE330">
        <v>-2.4653049999999999</v>
      </c>
      <c r="CF330">
        <v>9.3708E-2</v>
      </c>
      <c r="CG330">
        <v>-0.62782000000000004</v>
      </c>
      <c r="CH330">
        <v>2.09171</v>
      </c>
      <c r="CI330">
        <v>-0.99947600000000003</v>
      </c>
      <c r="CJ330">
        <v>1.4055789999999999</v>
      </c>
      <c r="CK330">
        <v>-1.0601499999999999</v>
      </c>
      <c r="CL330">
        <v>1.403222</v>
      </c>
      <c r="CM330">
        <v>-1.902506</v>
      </c>
      <c r="CN330">
        <v>-0.150255</v>
      </c>
      <c r="CO330">
        <v>-2.9322819999999998</v>
      </c>
      <c r="CP330">
        <v>1.6344000000000001E-2</v>
      </c>
      <c r="CQ330">
        <v>-2.8851550000000001</v>
      </c>
      <c r="CR330">
        <v>0.41494500000000001</v>
      </c>
      <c r="CS330">
        <v>0.12814300000000001</v>
      </c>
      <c r="CT330">
        <v>3.7494450000000001</v>
      </c>
      <c r="CU330">
        <v>-0.60954799999999998</v>
      </c>
      <c r="CV330">
        <v>1.7756430000000001</v>
      </c>
      <c r="CW330">
        <v>-0.93427899999999997</v>
      </c>
      <c r="CX330">
        <v>1.3982049999999999</v>
      </c>
      <c r="CY330">
        <v>-1.868625</v>
      </c>
      <c r="CZ330">
        <v>1.065707</v>
      </c>
      <c r="DA330">
        <v>-2.1677050000000002</v>
      </c>
      <c r="DB330">
        <v>-0.53888499999999995</v>
      </c>
      <c r="DC330">
        <v>-2.3295140000000001</v>
      </c>
      <c r="DD330">
        <v>2.0937760000000001</v>
      </c>
      <c r="DE330">
        <v>100.07508199999999</v>
      </c>
      <c r="DF330">
        <v>82.164625999999998</v>
      </c>
      <c r="DG330">
        <v>89.620480000000001</v>
      </c>
      <c r="DH330">
        <v>102.381406</v>
      </c>
      <c r="DI330">
        <v>78.843761000000001</v>
      </c>
      <c r="DJ330">
        <v>95.664524</v>
      </c>
      <c r="DK330">
        <v>109.048665</v>
      </c>
      <c r="DL330">
        <v>96.159238000000002</v>
      </c>
      <c r="DM330">
        <v>122.322377</v>
      </c>
      <c r="DN330">
        <v>99.984658999999994</v>
      </c>
      <c r="DO330">
        <v>123.135419</v>
      </c>
      <c r="DP330">
        <v>95.446538000000004</v>
      </c>
      <c r="DQ330">
        <v>112.42523199999999</v>
      </c>
      <c r="DR330">
        <v>135.074218</v>
      </c>
      <c r="DS330">
        <v>114.980681</v>
      </c>
      <c r="DT330">
        <v>16.314256</v>
      </c>
      <c r="DU330">
        <v>177.49056899999999</v>
      </c>
      <c r="DV330">
        <v>16.931308000000001</v>
      </c>
      <c r="DW330">
        <v>189.569661</v>
      </c>
      <c r="DX330">
        <v>14.122211</v>
      </c>
      <c r="DY330">
        <v>169.997117</v>
      </c>
      <c r="DZ330">
        <v>117.91</v>
      </c>
      <c r="EA330">
        <v>6.18</v>
      </c>
      <c r="EB330">
        <v>720</v>
      </c>
      <c r="EC330">
        <v>120.57</v>
      </c>
      <c r="ED330">
        <v>5.9260000000000002</v>
      </c>
      <c r="EE330">
        <v>703.7</v>
      </c>
      <c r="EF330">
        <v>119.82</v>
      </c>
      <c r="EG330">
        <v>5.782</v>
      </c>
      <c r="EH330">
        <v>681.4</v>
      </c>
      <c r="EI330">
        <v>119.989998</v>
      </c>
      <c r="EJ330">
        <v>4.8849999999999998</v>
      </c>
      <c r="EK330">
        <v>541.5</v>
      </c>
      <c r="EL330">
        <v>19.121259999999999</v>
      </c>
      <c r="EM330">
        <v>5.6259350000000001</v>
      </c>
      <c r="EN330">
        <v>3.3225790000000002</v>
      </c>
      <c r="EO330">
        <v>-11.021015999999999</v>
      </c>
      <c r="EP330">
        <v>-10.058441</v>
      </c>
      <c r="EQ330">
        <v>-14.564424000000001</v>
      </c>
      <c r="ER330">
        <v>101.338307</v>
      </c>
      <c r="ES330">
        <v>106.09183899999999</v>
      </c>
      <c r="ET330">
        <v>98.278291999999993</v>
      </c>
      <c r="EU330">
        <v>8.9700000000000001E-4</v>
      </c>
      <c r="EV330">
        <v>327.60582299999999</v>
      </c>
      <c r="EW330">
        <v>184.45378700000001</v>
      </c>
      <c r="EX330">
        <v>239.85434100000001</v>
      </c>
      <c r="EY330">
        <v>244.54117500000001</v>
      </c>
    </row>
    <row r="331" spans="1:155" x14ac:dyDescent="0.25">
      <c r="A331" s="741">
        <v>46299</v>
      </c>
      <c r="B331" s="740">
        <v>0.39783564814814815</v>
      </c>
      <c r="C331">
        <v>18360</v>
      </c>
      <c r="D331">
        <v>0</v>
      </c>
      <c r="E331">
        <v>0</v>
      </c>
      <c r="F331">
        <v>80.085441000000003</v>
      </c>
      <c r="G331">
        <v>77.145312000000004</v>
      </c>
      <c r="H331">
        <v>68.733907000000002</v>
      </c>
      <c r="I331">
        <v>77.688835999999995</v>
      </c>
      <c r="J331">
        <v>81.743869000000004</v>
      </c>
      <c r="K331">
        <v>78.299597000000006</v>
      </c>
      <c r="L331">
        <v>75.377350000000007</v>
      </c>
      <c r="M331">
        <v>77.193476000000004</v>
      </c>
      <c r="N331">
        <v>-0.46812199999999998</v>
      </c>
      <c r="O331">
        <v>-0.92648699999999995</v>
      </c>
      <c r="P331">
        <v>-0.27626899999999999</v>
      </c>
      <c r="Q331">
        <v>-0.56388300000000002</v>
      </c>
      <c r="R331">
        <v>-2.2623090000000001</v>
      </c>
      <c r="S331">
        <v>-2.7915480000000001</v>
      </c>
      <c r="T331">
        <v>-1.834627</v>
      </c>
      <c r="U331">
        <v>-0.14425299999999999</v>
      </c>
      <c r="V331">
        <v>2.4313959999999999</v>
      </c>
      <c r="W331">
        <v>3.7015920000000002</v>
      </c>
      <c r="X331">
        <v>1.6764950000000001</v>
      </c>
      <c r="Y331">
        <v>-0.274003</v>
      </c>
      <c r="Z331">
        <v>2.8054890000000001</v>
      </c>
      <c r="AA331">
        <v>1.9667220000000001</v>
      </c>
      <c r="AB331">
        <v>1.763884</v>
      </c>
      <c r="AC331">
        <v>-2.9062960000000002</v>
      </c>
      <c r="AD331">
        <v>1.1609879999999999</v>
      </c>
      <c r="AE331">
        <v>-3.4898549999999999</v>
      </c>
      <c r="AF331">
        <v>-0.88168199999999997</v>
      </c>
      <c r="AG331">
        <v>-5.8018179999999999</v>
      </c>
      <c r="AH331">
        <v>8.3893830000000005</v>
      </c>
      <c r="AI331">
        <v>-9.2866</v>
      </c>
      <c r="AJ331">
        <v>-11.328122</v>
      </c>
      <c r="AK331">
        <v>-0.42714999999999997</v>
      </c>
      <c r="AL331">
        <v>4.6137639999999998</v>
      </c>
      <c r="AM331">
        <v>-0.95760900000000004</v>
      </c>
      <c r="AN331">
        <v>3.495609</v>
      </c>
      <c r="AO331">
        <v>-1.306149</v>
      </c>
      <c r="AP331">
        <v>2.0670359999999999</v>
      </c>
      <c r="AQ331">
        <v>-2.261018</v>
      </c>
      <c r="AR331">
        <v>2.1433200000000001</v>
      </c>
      <c r="AS331">
        <v>-3.5179670000000001</v>
      </c>
      <c r="AT331">
        <v>1.0503180000000001</v>
      </c>
      <c r="AU331">
        <v>-2.753962</v>
      </c>
      <c r="AV331">
        <v>1.159173</v>
      </c>
      <c r="AW331">
        <v>-0.87433099999999997</v>
      </c>
      <c r="AX331">
        <v>3.104841</v>
      </c>
      <c r="AY331">
        <v>-1.0816330000000001</v>
      </c>
      <c r="AZ331">
        <v>3.2170329999999998</v>
      </c>
      <c r="BA331">
        <v>-1.6641030000000001</v>
      </c>
      <c r="BB331">
        <v>2.463114</v>
      </c>
      <c r="BC331">
        <v>-2.3045019999999998</v>
      </c>
      <c r="BD331">
        <v>1.8538539999999999</v>
      </c>
      <c r="BE331">
        <v>-3.283223</v>
      </c>
      <c r="BF331">
        <v>0.78817099999999995</v>
      </c>
      <c r="BG331">
        <v>-2.7893089999999998</v>
      </c>
      <c r="BH331">
        <v>0.14085900000000001</v>
      </c>
      <c r="BI331">
        <v>-0.562581</v>
      </c>
      <c r="BJ331">
        <v>3.8777940000000002</v>
      </c>
      <c r="BK331">
        <v>-0.94658500000000001</v>
      </c>
      <c r="BL331">
        <v>2.7717459999999998</v>
      </c>
      <c r="BM331">
        <v>-1.424736</v>
      </c>
      <c r="BN331">
        <v>2.4255930000000001</v>
      </c>
      <c r="BO331">
        <v>-2.0576460000000001</v>
      </c>
      <c r="BP331">
        <v>0.65879100000000002</v>
      </c>
      <c r="BQ331">
        <v>-3.033588</v>
      </c>
      <c r="BR331">
        <v>0.40569699999999997</v>
      </c>
      <c r="BS331">
        <v>-2.7074449999999999</v>
      </c>
      <c r="BT331">
        <v>0.61160199999999998</v>
      </c>
      <c r="BU331">
        <v>-0.36318</v>
      </c>
      <c r="BV331">
        <v>3.0359790000000002</v>
      </c>
      <c r="BW331">
        <v>-0.56615700000000002</v>
      </c>
      <c r="BX331">
        <v>3.0658150000000002</v>
      </c>
      <c r="BY331">
        <v>-1.2440329999999999</v>
      </c>
      <c r="BZ331">
        <v>1.7133719999999999</v>
      </c>
      <c r="CA331">
        <v>-2.0476209999999999</v>
      </c>
      <c r="CB331">
        <v>0.109587</v>
      </c>
      <c r="CC331">
        <v>-2.5075919999999998</v>
      </c>
      <c r="CD331">
        <v>1.5529630000000001</v>
      </c>
      <c r="CE331">
        <v>-2.470024</v>
      </c>
      <c r="CF331">
        <v>8.6888999999999994E-2</v>
      </c>
      <c r="CG331">
        <v>-0.60689800000000005</v>
      </c>
      <c r="CH331">
        <v>2.094363</v>
      </c>
      <c r="CI331">
        <v>-1.02874</v>
      </c>
      <c r="CJ331">
        <v>1.3907149999999999</v>
      </c>
      <c r="CK331">
        <v>-1.0486610000000001</v>
      </c>
      <c r="CL331">
        <v>1.4012979999999999</v>
      </c>
      <c r="CM331">
        <v>-1.906293</v>
      </c>
      <c r="CN331">
        <v>-0.15892600000000001</v>
      </c>
      <c r="CO331">
        <v>-2.9233530000000001</v>
      </c>
      <c r="CP331">
        <v>3.3425999999999997E-2</v>
      </c>
      <c r="CQ331">
        <v>-2.8754209999999998</v>
      </c>
      <c r="CR331">
        <v>0.404775</v>
      </c>
      <c r="CS331">
        <v>0.117044</v>
      </c>
      <c r="CT331">
        <v>3.7421099999999998</v>
      </c>
      <c r="CU331">
        <v>-0.61045700000000003</v>
      </c>
      <c r="CV331">
        <v>1.7747379999999999</v>
      </c>
      <c r="CW331">
        <v>-0.91668099999999997</v>
      </c>
      <c r="CX331">
        <v>1.4274249999999999</v>
      </c>
      <c r="CY331">
        <v>-1.8893</v>
      </c>
      <c r="CZ331">
        <v>1.0926359999999999</v>
      </c>
      <c r="DA331">
        <v>-2.1936629999999999</v>
      </c>
      <c r="DB331">
        <v>-0.53194600000000003</v>
      </c>
      <c r="DC331">
        <v>-2.3271929999999998</v>
      </c>
      <c r="DD331">
        <v>2.118833</v>
      </c>
      <c r="DE331">
        <v>100.77761</v>
      </c>
      <c r="DF331">
        <v>83.365475000000004</v>
      </c>
      <c r="DG331">
        <v>89.894437999999994</v>
      </c>
      <c r="DH331">
        <v>104.583834</v>
      </c>
      <c r="DI331">
        <v>79.140956000000003</v>
      </c>
      <c r="DJ331">
        <v>95.890061000000003</v>
      </c>
      <c r="DK331">
        <v>109.817504</v>
      </c>
      <c r="DL331">
        <v>96.524675000000002</v>
      </c>
      <c r="DM331">
        <v>136.23742999999999</v>
      </c>
      <c r="DN331">
        <v>101.313873</v>
      </c>
      <c r="DO331">
        <v>123.395802</v>
      </c>
      <c r="DP331">
        <v>95.641559000000001</v>
      </c>
      <c r="DQ331">
        <v>112.679389</v>
      </c>
      <c r="DR331">
        <v>138.22791100000001</v>
      </c>
      <c r="DS331">
        <v>115.305162</v>
      </c>
      <c r="DT331">
        <v>16.365328999999999</v>
      </c>
      <c r="DU331">
        <v>179.37751499999999</v>
      </c>
      <c r="DV331">
        <v>15.111155999999999</v>
      </c>
      <c r="DW331">
        <v>191.58937399999999</v>
      </c>
      <c r="DX331">
        <v>14.043391</v>
      </c>
      <c r="DY331">
        <v>170.78017700000001</v>
      </c>
      <c r="DZ331">
        <v>117.9</v>
      </c>
      <c r="EA331">
        <v>6.1980000000000004</v>
      </c>
      <c r="EB331">
        <v>717.2</v>
      </c>
      <c r="EC331">
        <v>120.58</v>
      </c>
      <c r="ED331">
        <v>5.7119999999999997</v>
      </c>
      <c r="EE331">
        <v>682.1</v>
      </c>
      <c r="EF331">
        <v>119.44</v>
      </c>
      <c r="EG331">
        <v>5.8120000000000003</v>
      </c>
      <c r="EH331">
        <v>683.2</v>
      </c>
      <c r="EI331">
        <v>120.18</v>
      </c>
      <c r="EJ331">
        <v>4.8899999999999997</v>
      </c>
      <c r="EK331">
        <v>542.90002400000003</v>
      </c>
      <c r="EL331">
        <v>19.330171</v>
      </c>
      <c r="EM331">
        <v>3.6543899999999998</v>
      </c>
      <c r="EN331">
        <v>3.3675299999999999</v>
      </c>
      <c r="EO331">
        <v>-10.940788</v>
      </c>
      <c r="EP331">
        <v>-12.940989999999999</v>
      </c>
      <c r="EQ331">
        <v>-14.695652000000001</v>
      </c>
      <c r="ER331">
        <v>102.095045</v>
      </c>
      <c r="ES331">
        <v>106.86642500000001</v>
      </c>
      <c r="ET331">
        <v>98.602271000000002</v>
      </c>
      <c r="EU331">
        <v>-2.2139999999999998E-3</v>
      </c>
      <c r="EV331">
        <v>339.57569999999998</v>
      </c>
      <c r="EW331">
        <v>195.918564</v>
      </c>
      <c r="EX331">
        <v>251.21822900000001</v>
      </c>
      <c r="EY331">
        <v>253.56470899999999</v>
      </c>
    </row>
    <row r="332" spans="1:155" x14ac:dyDescent="0.25">
      <c r="A332" s="741">
        <v>46299</v>
      </c>
      <c r="B332" s="740">
        <v>0.39853009259259259</v>
      </c>
      <c r="C332">
        <v>18420</v>
      </c>
      <c r="D332">
        <v>0</v>
      </c>
      <c r="E332">
        <v>0</v>
      </c>
      <c r="F332">
        <v>80.225243000000006</v>
      </c>
      <c r="G332">
        <v>77.190381000000002</v>
      </c>
      <c r="H332">
        <v>68.866225999999997</v>
      </c>
      <c r="I332">
        <v>77.681951999999995</v>
      </c>
      <c r="J332">
        <v>81.902544000000006</v>
      </c>
      <c r="K332">
        <v>78.361301999999995</v>
      </c>
      <c r="L332">
        <v>75.396743999999998</v>
      </c>
      <c r="M332">
        <v>77.375438000000003</v>
      </c>
      <c r="N332">
        <v>-0.40035799999999999</v>
      </c>
      <c r="O332">
        <v>-0.93686599999999998</v>
      </c>
      <c r="P332">
        <v>-1.001647</v>
      </c>
      <c r="Q332">
        <v>-1.3523320000000001</v>
      </c>
      <c r="R332">
        <v>-2.5474999999999999</v>
      </c>
      <c r="S332">
        <v>-3.0282309999999999</v>
      </c>
      <c r="T332">
        <v>-2.0897749999999999</v>
      </c>
      <c r="U332">
        <v>-0.36545</v>
      </c>
      <c r="V332">
        <v>2.3916080000000002</v>
      </c>
      <c r="W332">
        <v>3.5175900000000002</v>
      </c>
      <c r="X332">
        <v>1.1396459999999999</v>
      </c>
      <c r="Y332">
        <v>-0.38308300000000001</v>
      </c>
      <c r="Z332">
        <v>2.631116</v>
      </c>
      <c r="AA332">
        <v>2.0127999999999999</v>
      </c>
      <c r="AB332">
        <v>1.795418</v>
      </c>
      <c r="AC332">
        <v>-2.9297629999999999</v>
      </c>
      <c r="AD332">
        <v>0.61347700000000005</v>
      </c>
      <c r="AE332">
        <v>-4.9476420000000001</v>
      </c>
      <c r="AF332">
        <v>-1.0429919999999999</v>
      </c>
      <c r="AG332">
        <v>-6.0520449999999997</v>
      </c>
      <c r="AH332">
        <v>8.5969449999999998</v>
      </c>
      <c r="AI332">
        <v>-11.709194</v>
      </c>
      <c r="AJ332">
        <v>-11.51817</v>
      </c>
      <c r="AK332">
        <v>-0.43318299999999998</v>
      </c>
      <c r="AL332">
        <v>4.5673250000000003</v>
      </c>
      <c r="AM332">
        <v>-0.96788600000000002</v>
      </c>
      <c r="AN332">
        <v>3.5175709999999998</v>
      </c>
      <c r="AO332">
        <v>-1.329825</v>
      </c>
      <c r="AP332">
        <v>2.062827</v>
      </c>
      <c r="AQ332">
        <v>-2.2620100000000001</v>
      </c>
      <c r="AR332">
        <v>2.1292610000000001</v>
      </c>
      <c r="AS332">
        <v>-3.5061339999999999</v>
      </c>
      <c r="AT332">
        <v>1.0478209999999999</v>
      </c>
      <c r="AU332">
        <v>-2.7439450000000001</v>
      </c>
      <c r="AV332">
        <v>1.1737420000000001</v>
      </c>
      <c r="AW332">
        <v>-0.90008200000000005</v>
      </c>
      <c r="AX332">
        <v>3.0723479999999999</v>
      </c>
      <c r="AY332">
        <v>-1.093045</v>
      </c>
      <c r="AZ332">
        <v>3.205212</v>
      </c>
      <c r="BA332">
        <v>-1.676939</v>
      </c>
      <c r="BB332">
        <v>2.4527969999999999</v>
      </c>
      <c r="BC332">
        <v>-2.2917100000000001</v>
      </c>
      <c r="BD332">
        <v>1.8697900000000001</v>
      </c>
      <c r="BE332">
        <v>-3.2612390000000002</v>
      </c>
      <c r="BF332">
        <v>0.74956400000000001</v>
      </c>
      <c r="BG332">
        <v>-2.7613089999999998</v>
      </c>
      <c r="BH332">
        <v>0.14468900000000001</v>
      </c>
      <c r="BI332">
        <v>-0.54949899999999996</v>
      </c>
      <c r="BJ332">
        <v>3.8654410000000001</v>
      </c>
      <c r="BK332">
        <v>-0.92802700000000005</v>
      </c>
      <c r="BL332">
        <v>2.7671950000000001</v>
      </c>
      <c r="BM332">
        <v>-1.3969039999999999</v>
      </c>
      <c r="BN332">
        <v>2.4106190000000001</v>
      </c>
      <c r="BO332">
        <v>-2.0565000000000002</v>
      </c>
      <c r="BP332">
        <v>0.66039300000000001</v>
      </c>
      <c r="BQ332">
        <v>-3.0213009999999998</v>
      </c>
      <c r="BR332">
        <v>0.38760699999999998</v>
      </c>
      <c r="BS332">
        <v>-2.7195900000000002</v>
      </c>
      <c r="BT332">
        <v>0.58659399999999995</v>
      </c>
      <c r="BU332">
        <v>-0.35031699999999999</v>
      </c>
      <c r="BV332">
        <v>2.9843869999999999</v>
      </c>
      <c r="BW332">
        <v>-0.56346300000000005</v>
      </c>
      <c r="BX332">
        <v>3.0287060000000001</v>
      </c>
      <c r="BY332">
        <v>-1.273517</v>
      </c>
      <c r="BZ332">
        <v>1.726599</v>
      </c>
      <c r="CA332">
        <v>-2.0662989999999999</v>
      </c>
      <c r="CB332">
        <v>9.5590999999999995E-2</v>
      </c>
      <c r="CC332">
        <v>-2.5178440000000002</v>
      </c>
      <c r="CD332">
        <v>1.513736</v>
      </c>
      <c r="CE332">
        <v>-2.4672879999999999</v>
      </c>
      <c r="CF332">
        <v>6.4651E-2</v>
      </c>
      <c r="CG332">
        <v>-0.63609700000000002</v>
      </c>
      <c r="CH332">
        <v>2.094687</v>
      </c>
      <c r="CI332">
        <v>-1.0159199999999999</v>
      </c>
      <c r="CJ332">
        <v>1.363837</v>
      </c>
      <c r="CK332">
        <v>-1.070459</v>
      </c>
      <c r="CL332">
        <v>1.3611390000000001</v>
      </c>
      <c r="CM332">
        <v>-1.9132910000000001</v>
      </c>
      <c r="CN332">
        <v>-0.176089</v>
      </c>
      <c r="CO332">
        <v>-2.9484789999999998</v>
      </c>
      <c r="CP332">
        <v>7.1939999999999999E-3</v>
      </c>
      <c r="CQ332">
        <v>-2.8794940000000002</v>
      </c>
      <c r="CR332">
        <v>0.387793</v>
      </c>
      <c r="CS332">
        <v>0.124539</v>
      </c>
      <c r="CT332">
        <v>3.6738460000000002</v>
      </c>
      <c r="CU332">
        <v>-0.67408599999999996</v>
      </c>
      <c r="CV332">
        <v>1.756038</v>
      </c>
      <c r="CW332">
        <v>-0.93268099999999998</v>
      </c>
      <c r="CX332">
        <v>1.412655</v>
      </c>
      <c r="CY332">
        <v>-1.88005</v>
      </c>
      <c r="CZ332">
        <v>1.0907739999999999</v>
      </c>
      <c r="DA332">
        <v>-2.1501709999999998</v>
      </c>
      <c r="DB332">
        <v>-0.54359199999999996</v>
      </c>
      <c r="DC332">
        <v>-2.3124400000000001</v>
      </c>
      <c r="DD332">
        <v>2.1061649999999998</v>
      </c>
      <c r="DE332">
        <v>101.346025</v>
      </c>
      <c r="DF332">
        <v>82.626679999999993</v>
      </c>
      <c r="DG332">
        <v>89.870602000000005</v>
      </c>
      <c r="DH332">
        <v>104.23445100000001</v>
      </c>
      <c r="DI332">
        <v>79.568798999999999</v>
      </c>
      <c r="DJ332">
        <v>96.099123000000006</v>
      </c>
      <c r="DK332">
        <v>109.838638</v>
      </c>
      <c r="DL332">
        <v>96.969880000000003</v>
      </c>
      <c r="DM332">
        <v>132.91583199999999</v>
      </c>
      <c r="DN332">
        <v>97.041041000000007</v>
      </c>
      <c r="DO332">
        <v>123.70084</v>
      </c>
      <c r="DP332">
        <v>95.871932000000001</v>
      </c>
      <c r="DQ332">
        <v>112.98574000000001</v>
      </c>
      <c r="DR332">
        <v>141.772154</v>
      </c>
      <c r="DS332">
        <v>115.507351</v>
      </c>
      <c r="DT332">
        <v>16.359642999999998</v>
      </c>
      <c r="DU332">
        <v>179.98281600000001</v>
      </c>
      <c r="DV332">
        <v>13.678496000000001</v>
      </c>
      <c r="DW332">
        <v>190.278762</v>
      </c>
      <c r="DX332">
        <v>13.898531</v>
      </c>
      <c r="DY332">
        <v>170.95793699999999</v>
      </c>
      <c r="DZ332">
        <v>117.95</v>
      </c>
      <c r="EA332">
        <v>6.1849999999999996</v>
      </c>
      <c r="EB332">
        <v>718.7</v>
      </c>
      <c r="EC332">
        <v>121.05</v>
      </c>
      <c r="ED332">
        <v>5.5570000000000004</v>
      </c>
      <c r="EE332">
        <v>660.1</v>
      </c>
      <c r="EF332">
        <v>119.68</v>
      </c>
      <c r="EG332">
        <v>5.7539999999999996</v>
      </c>
      <c r="EH332">
        <v>677.4</v>
      </c>
      <c r="EI332">
        <v>120.050003</v>
      </c>
      <c r="EJ332">
        <v>4.8860000000000001</v>
      </c>
      <c r="EK332">
        <v>541.79998799999998</v>
      </c>
      <c r="EL332">
        <v>19.546659999999999</v>
      </c>
      <c r="EM332">
        <v>3.5976159999999999</v>
      </c>
      <c r="EN332">
        <v>3.4193850000000001</v>
      </c>
      <c r="EO332">
        <v>-10.949714999999999</v>
      </c>
      <c r="EP332">
        <v>-15.30681</v>
      </c>
      <c r="EQ332">
        <v>-14.937555</v>
      </c>
      <c r="ER332">
        <v>102.336651</v>
      </c>
      <c r="ES332">
        <v>106.364425</v>
      </c>
      <c r="ET332">
        <v>98.675675999999996</v>
      </c>
      <c r="EU332">
        <v>-1.1216E-2</v>
      </c>
      <c r="EV332">
        <v>351.561578</v>
      </c>
      <c r="EW332">
        <v>207.099321</v>
      </c>
      <c r="EX332">
        <v>262.57264900000001</v>
      </c>
      <c r="EY332">
        <v>262.59226100000001</v>
      </c>
    </row>
    <row r="333" spans="1:155" x14ac:dyDescent="0.25">
      <c r="A333" s="741">
        <v>46299</v>
      </c>
      <c r="B333" s="740">
        <v>0.39922453703703703</v>
      </c>
      <c r="C333">
        <v>18480</v>
      </c>
      <c r="D333">
        <v>0</v>
      </c>
      <c r="E333">
        <v>0</v>
      </c>
      <c r="F333">
        <v>80.414268000000007</v>
      </c>
      <c r="G333">
        <v>77.270128999999997</v>
      </c>
      <c r="H333">
        <v>68.974412000000001</v>
      </c>
      <c r="I333">
        <v>77.739840000000001</v>
      </c>
      <c r="J333">
        <v>82.060699</v>
      </c>
      <c r="K333">
        <v>78.462056000000004</v>
      </c>
      <c r="L333">
        <v>75.399652000000003</v>
      </c>
      <c r="M333">
        <v>77.454158000000007</v>
      </c>
      <c r="N333">
        <v>-0.45270300000000002</v>
      </c>
      <c r="O333">
        <v>-1.014705</v>
      </c>
      <c r="P333">
        <v>-1.5632999999999999</v>
      </c>
      <c r="Q333">
        <v>-1.728572</v>
      </c>
      <c r="R333">
        <v>-2.8279070000000002</v>
      </c>
      <c r="S333">
        <v>-3.2336179999999999</v>
      </c>
      <c r="T333">
        <v>-2.278915</v>
      </c>
      <c r="U333">
        <v>-0.44034099999999998</v>
      </c>
      <c r="V333">
        <v>2.3371840000000002</v>
      </c>
      <c r="W333">
        <v>3.3819029999999999</v>
      </c>
      <c r="X333">
        <v>0.62599899999999997</v>
      </c>
      <c r="Y333">
        <v>-0.61630399999999996</v>
      </c>
      <c r="Z333">
        <v>2.4993129999999999</v>
      </c>
      <c r="AA333">
        <v>2.178884</v>
      </c>
      <c r="AB333">
        <v>1.7184710000000001</v>
      </c>
      <c r="AC333">
        <v>-2.9195470000000001</v>
      </c>
      <c r="AD333">
        <v>0.22175900000000001</v>
      </c>
      <c r="AE333">
        <v>-5.7845570000000004</v>
      </c>
      <c r="AF333">
        <v>-1.163953</v>
      </c>
      <c r="AG333">
        <v>-6.222003</v>
      </c>
      <c r="AH333">
        <v>8.6430330000000009</v>
      </c>
      <c r="AI333">
        <v>-7.9346909999999999</v>
      </c>
      <c r="AJ333">
        <v>-11.60707</v>
      </c>
      <c r="AK333">
        <v>-0.44657400000000003</v>
      </c>
      <c r="AL333">
        <v>4.5841789999999998</v>
      </c>
      <c r="AM333">
        <v>-0.97819</v>
      </c>
      <c r="AN333">
        <v>3.4986060000000001</v>
      </c>
      <c r="AO333">
        <v>-1.3381289999999999</v>
      </c>
      <c r="AP333">
        <v>2.064238</v>
      </c>
      <c r="AQ333">
        <v>-2.2596620000000001</v>
      </c>
      <c r="AR333">
        <v>2.1201850000000002</v>
      </c>
      <c r="AS333">
        <v>-3.5208629999999999</v>
      </c>
      <c r="AT333">
        <v>1.0497559999999999</v>
      </c>
      <c r="AU333">
        <v>-2.7605590000000002</v>
      </c>
      <c r="AV333">
        <v>1.1710640000000001</v>
      </c>
      <c r="AW333">
        <v>-0.89722800000000003</v>
      </c>
      <c r="AX333">
        <v>3.0921989999999999</v>
      </c>
      <c r="AY333">
        <v>-1.1040749999999999</v>
      </c>
      <c r="AZ333">
        <v>3.1928190000000001</v>
      </c>
      <c r="BA333">
        <v>-1.6667259999999999</v>
      </c>
      <c r="BB333">
        <v>2.4542679999999999</v>
      </c>
      <c r="BC333">
        <v>-2.3055300000000001</v>
      </c>
      <c r="BD333">
        <v>1.866654</v>
      </c>
      <c r="BE333">
        <v>-3.270448</v>
      </c>
      <c r="BF333">
        <v>0.77363899999999997</v>
      </c>
      <c r="BG333">
        <v>-2.7895370000000002</v>
      </c>
      <c r="BH333">
        <v>0.14424899999999999</v>
      </c>
      <c r="BI333">
        <v>-0.58832200000000001</v>
      </c>
      <c r="BJ333">
        <v>3.8660459999999999</v>
      </c>
      <c r="BK333">
        <v>-0.938523</v>
      </c>
      <c r="BL333">
        <v>2.7604389999999999</v>
      </c>
      <c r="BM333">
        <v>-1.4134260000000001</v>
      </c>
      <c r="BN333">
        <v>2.4226070000000002</v>
      </c>
      <c r="BO333">
        <v>-2.0685319999999998</v>
      </c>
      <c r="BP333">
        <v>0.65671999999999997</v>
      </c>
      <c r="BQ333">
        <v>-3.0203530000000001</v>
      </c>
      <c r="BR333">
        <v>0.38084299999999999</v>
      </c>
      <c r="BS333">
        <v>-2.7356660000000002</v>
      </c>
      <c r="BT333">
        <v>0.58583300000000005</v>
      </c>
      <c r="BU333">
        <v>-0.36020799999999997</v>
      </c>
      <c r="BV333">
        <v>3.0030619999999999</v>
      </c>
      <c r="BW333">
        <v>-0.58861799999999997</v>
      </c>
      <c r="BX333">
        <v>3.027936</v>
      </c>
      <c r="BY333">
        <v>-1.264108</v>
      </c>
      <c r="BZ333">
        <v>1.725595</v>
      </c>
      <c r="CA333">
        <v>-2.0598930000000002</v>
      </c>
      <c r="CB333">
        <v>0.12368700000000001</v>
      </c>
      <c r="CC333">
        <v>-2.4961329999999999</v>
      </c>
      <c r="CD333">
        <v>1.5320860000000001</v>
      </c>
      <c r="CE333">
        <v>-2.4506809999999999</v>
      </c>
      <c r="CF333">
        <v>7.5276999999999997E-2</v>
      </c>
      <c r="CG333">
        <v>-0.64719599999999999</v>
      </c>
      <c r="CH333">
        <v>2.085394</v>
      </c>
      <c r="CI333">
        <v>-1.009987</v>
      </c>
      <c r="CJ333">
        <v>1.3563780000000001</v>
      </c>
      <c r="CK333">
        <v>-1.052962</v>
      </c>
      <c r="CL333">
        <v>1.368428</v>
      </c>
      <c r="CM333">
        <v>-1.8971610000000001</v>
      </c>
      <c r="CN333">
        <v>-0.17100399999999999</v>
      </c>
      <c r="CO333">
        <v>-2.936874</v>
      </c>
      <c r="CP333">
        <v>2.2588E-2</v>
      </c>
      <c r="CQ333">
        <v>-2.8760979999999998</v>
      </c>
      <c r="CR333">
        <v>0.37962800000000002</v>
      </c>
      <c r="CS333">
        <v>0.13623399999999999</v>
      </c>
      <c r="CT333">
        <v>3.6909169999999998</v>
      </c>
      <c r="CU333">
        <v>-0.66291500000000003</v>
      </c>
      <c r="CV333">
        <v>1.755649</v>
      </c>
      <c r="CW333">
        <v>-0.933535</v>
      </c>
      <c r="CX333">
        <v>1.432175</v>
      </c>
      <c r="CY333">
        <v>-1.941524</v>
      </c>
      <c r="CZ333">
        <v>1.061409</v>
      </c>
      <c r="DA333">
        <v>-2.1699269999999999</v>
      </c>
      <c r="DB333">
        <v>-0.53231600000000001</v>
      </c>
      <c r="DC333">
        <v>-2.3442569999999998</v>
      </c>
      <c r="DD333">
        <v>2.1146560000000001</v>
      </c>
      <c r="DE333">
        <v>101.100269</v>
      </c>
      <c r="DF333">
        <v>82.309917999999996</v>
      </c>
      <c r="DG333">
        <v>90.285498000000004</v>
      </c>
      <c r="DH333">
        <v>104.469537</v>
      </c>
      <c r="DI333">
        <v>79.207721000000006</v>
      </c>
      <c r="DJ333">
        <v>96.089962999999997</v>
      </c>
      <c r="DK333">
        <v>109.895386</v>
      </c>
      <c r="DL333">
        <v>97.017458000000005</v>
      </c>
      <c r="DM333">
        <v>135.95567600000001</v>
      </c>
      <c r="DN333">
        <v>94.067863000000003</v>
      </c>
      <c r="DO333">
        <v>123.947782</v>
      </c>
      <c r="DP333">
        <v>95.867615999999998</v>
      </c>
      <c r="DQ333">
        <v>112.981606</v>
      </c>
      <c r="DR333">
        <v>145.03671399999999</v>
      </c>
      <c r="DS333">
        <v>115.78683599999999</v>
      </c>
      <c r="DT333">
        <v>16.347688999999999</v>
      </c>
      <c r="DU333">
        <v>178.913918</v>
      </c>
      <c r="DV333">
        <v>12.911676</v>
      </c>
      <c r="DW333">
        <v>191.18292400000001</v>
      </c>
      <c r="DX333">
        <v>13.780836000000001</v>
      </c>
      <c r="DY333">
        <v>170.77259599999999</v>
      </c>
      <c r="DZ333">
        <v>117.87</v>
      </c>
      <c r="EA333">
        <v>6.1669999999999998</v>
      </c>
      <c r="EB333">
        <v>719.6</v>
      </c>
      <c r="EC333">
        <v>120.85</v>
      </c>
      <c r="ED333">
        <v>5.4889999999999999</v>
      </c>
      <c r="EE333">
        <v>650.20000000000005</v>
      </c>
      <c r="EF333">
        <v>119.86</v>
      </c>
      <c r="EG333">
        <v>5.7539999999999996</v>
      </c>
      <c r="EH333">
        <v>678.8</v>
      </c>
      <c r="EI333">
        <v>120.040001</v>
      </c>
      <c r="EJ333">
        <v>4.8860000000000001</v>
      </c>
      <c r="EK333">
        <v>541.79998799999998</v>
      </c>
      <c r="EL333">
        <v>19.611519000000001</v>
      </c>
      <c r="EM333">
        <v>8.6764980000000005</v>
      </c>
      <c r="EN333">
        <v>3.5277229999999999</v>
      </c>
      <c r="EO333">
        <v>-10.968486</v>
      </c>
      <c r="EP333">
        <v>-16.611189</v>
      </c>
      <c r="EQ333">
        <v>-15.134793</v>
      </c>
      <c r="ER333">
        <v>101.909626</v>
      </c>
      <c r="ES333">
        <v>106.710994</v>
      </c>
      <c r="ET333">
        <v>98.599138999999994</v>
      </c>
      <c r="EU333">
        <v>-1.281E-2</v>
      </c>
      <c r="EV333">
        <v>363.53885200000002</v>
      </c>
      <c r="EW333">
        <v>218.01916700000001</v>
      </c>
      <c r="EX333">
        <v>273.89674000000002</v>
      </c>
      <c r="EY333">
        <v>271.619891</v>
      </c>
    </row>
    <row r="334" spans="1:155" x14ac:dyDescent="0.25">
      <c r="A334" s="741">
        <v>46299</v>
      </c>
      <c r="B334" s="740">
        <v>0.39991898148148147</v>
      </c>
      <c r="C334">
        <v>18540</v>
      </c>
      <c r="D334">
        <v>0</v>
      </c>
      <c r="E334">
        <v>0</v>
      </c>
      <c r="F334">
        <v>80.479838000000001</v>
      </c>
      <c r="G334">
        <v>77.290864999999997</v>
      </c>
      <c r="H334">
        <v>69.034488999999994</v>
      </c>
      <c r="I334">
        <v>77.761641999999995</v>
      </c>
      <c r="J334">
        <v>82.179576999999995</v>
      </c>
      <c r="K334">
        <v>78.492253000000005</v>
      </c>
      <c r="L334">
        <v>75.399215999999996</v>
      </c>
      <c r="M334">
        <v>77.615024000000005</v>
      </c>
      <c r="N334">
        <v>-0.44106400000000001</v>
      </c>
      <c r="O334">
        <v>-1.080802</v>
      </c>
      <c r="P334">
        <v>-2.014945</v>
      </c>
      <c r="Q334">
        <v>-2.2565170000000001</v>
      </c>
      <c r="R334">
        <v>-3.0851160000000002</v>
      </c>
      <c r="S334">
        <v>-3.3544320000000001</v>
      </c>
      <c r="T334">
        <v>-2.438755</v>
      </c>
      <c r="U334">
        <v>-0.71535099999999996</v>
      </c>
      <c r="V334">
        <v>2.3298969999999999</v>
      </c>
      <c r="W334">
        <v>2.8388969999999998</v>
      </c>
      <c r="X334">
        <v>0.459424</v>
      </c>
      <c r="Y334">
        <v>-0.68297399999999997</v>
      </c>
      <c r="Z334">
        <v>2.3081999999999998</v>
      </c>
      <c r="AA334">
        <v>1.79234</v>
      </c>
      <c r="AB334">
        <v>1.7186129999999999</v>
      </c>
      <c r="AC334">
        <v>-2.9802070000000001</v>
      </c>
      <c r="AD334">
        <v>9.4243999999999994E-2</v>
      </c>
      <c r="AE334">
        <v>-6.2873460000000003</v>
      </c>
      <c r="AF334">
        <v>-1.364892</v>
      </c>
      <c r="AG334">
        <v>-6.3554680000000001</v>
      </c>
      <c r="AH334">
        <v>8.6715789999999995</v>
      </c>
      <c r="AI334">
        <v>-2.6081490000000001</v>
      </c>
      <c r="AJ334">
        <v>-11.604441</v>
      </c>
      <c r="AK334">
        <v>-0.42411100000000002</v>
      </c>
      <c r="AL334">
        <v>4.5766169999999997</v>
      </c>
      <c r="AM334">
        <v>-0.95481400000000005</v>
      </c>
      <c r="AN334">
        <v>3.491031</v>
      </c>
      <c r="AO334">
        <v>-1.3131820000000001</v>
      </c>
      <c r="AP334">
        <v>2.0443799999999999</v>
      </c>
      <c r="AQ334">
        <v>-2.2420969999999998</v>
      </c>
      <c r="AR334">
        <v>2.1278290000000002</v>
      </c>
      <c r="AS334">
        <v>-3.5029319999999999</v>
      </c>
      <c r="AT334">
        <v>1.03965</v>
      </c>
      <c r="AU334">
        <v>-2.7452040000000002</v>
      </c>
      <c r="AV334">
        <v>1.157732</v>
      </c>
      <c r="AW334">
        <v>-0.86436400000000002</v>
      </c>
      <c r="AX334">
        <v>3.0563449999999999</v>
      </c>
      <c r="AY334">
        <v>-1.089712</v>
      </c>
      <c r="AZ334">
        <v>3.1852239999999998</v>
      </c>
      <c r="BA334">
        <v>-1.6419520000000001</v>
      </c>
      <c r="BB334">
        <v>2.430374</v>
      </c>
      <c r="BC334">
        <v>-2.2920400000000001</v>
      </c>
      <c r="BD334">
        <v>1.848268</v>
      </c>
      <c r="BE334">
        <v>-3.2648600000000001</v>
      </c>
      <c r="BF334">
        <v>0.76996299999999995</v>
      </c>
      <c r="BG334">
        <v>-2.7820960000000001</v>
      </c>
      <c r="BH334">
        <v>0.12784200000000001</v>
      </c>
      <c r="BI334">
        <v>-0.57561300000000004</v>
      </c>
      <c r="BJ334">
        <v>3.8479719999999999</v>
      </c>
      <c r="BK334">
        <v>-0.92989299999999997</v>
      </c>
      <c r="BL334">
        <v>2.756138</v>
      </c>
      <c r="BM334">
        <v>-1.40479</v>
      </c>
      <c r="BN334">
        <v>2.4172389999999999</v>
      </c>
      <c r="BO334">
        <v>-2.0428820000000001</v>
      </c>
      <c r="BP334">
        <v>0.62779799999999997</v>
      </c>
      <c r="BQ334">
        <v>-3.005341</v>
      </c>
      <c r="BR334">
        <v>0.379772</v>
      </c>
      <c r="BS334">
        <v>-2.7385980000000001</v>
      </c>
      <c r="BT334">
        <v>0.59491799999999995</v>
      </c>
      <c r="BU334">
        <v>-0.39158599999999999</v>
      </c>
      <c r="BV334">
        <v>3.0077189999999998</v>
      </c>
      <c r="BW334">
        <v>-0.59549700000000005</v>
      </c>
      <c r="BX334">
        <v>3.020778</v>
      </c>
      <c r="BY334">
        <v>-1.2634430000000001</v>
      </c>
      <c r="BZ334">
        <v>1.703444</v>
      </c>
      <c r="CA334">
        <v>-2.0450919999999999</v>
      </c>
      <c r="CB334">
        <v>9.7786999999999999E-2</v>
      </c>
      <c r="CC334">
        <v>-2.5097909999999999</v>
      </c>
      <c r="CD334">
        <v>1.5171289999999999</v>
      </c>
      <c r="CE334">
        <v>-2.4634100000000001</v>
      </c>
      <c r="CF334">
        <v>7.0982000000000003E-2</v>
      </c>
      <c r="CG334">
        <v>-0.64178299999999999</v>
      </c>
      <c r="CH334">
        <v>2.0959560000000002</v>
      </c>
      <c r="CI334">
        <v>-1.0239</v>
      </c>
      <c r="CJ334">
        <v>1.361418</v>
      </c>
      <c r="CK334">
        <v>-1.059647</v>
      </c>
      <c r="CL334">
        <v>1.377443</v>
      </c>
      <c r="CM334">
        <v>-1.884857</v>
      </c>
      <c r="CN334">
        <v>-0.167906</v>
      </c>
      <c r="CO334">
        <v>-2.928194</v>
      </c>
      <c r="CP334">
        <v>1.0087E-2</v>
      </c>
      <c r="CQ334">
        <v>-2.8919039999999998</v>
      </c>
      <c r="CR334">
        <v>0.410078</v>
      </c>
      <c r="CS334">
        <v>0.10895299999999999</v>
      </c>
      <c r="CT334">
        <v>3.6783929999999998</v>
      </c>
      <c r="CU334">
        <v>-0.66627099999999995</v>
      </c>
      <c r="CV334">
        <v>1.725117</v>
      </c>
      <c r="CW334">
        <v>-0.893401</v>
      </c>
      <c r="CX334">
        <v>1.4453510000000001</v>
      </c>
      <c r="CY334">
        <v>-1.9486699999999999</v>
      </c>
      <c r="CZ334">
        <v>1.0865849999999999</v>
      </c>
      <c r="DA334">
        <v>-2.162353</v>
      </c>
      <c r="DB334">
        <v>-0.52707300000000001</v>
      </c>
      <c r="DC334">
        <v>-2.300513</v>
      </c>
      <c r="DD334">
        <v>2.1276099999999998</v>
      </c>
      <c r="DE334">
        <v>101.11631</v>
      </c>
      <c r="DF334">
        <v>82.572866000000005</v>
      </c>
      <c r="DG334">
        <v>90.576329999999999</v>
      </c>
      <c r="DH334">
        <v>104.283254</v>
      </c>
      <c r="DI334">
        <v>79.654360999999994</v>
      </c>
      <c r="DJ334">
        <v>96.259336000000005</v>
      </c>
      <c r="DK334">
        <v>110.121026</v>
      </c>
      <c r="DL334">
        <v>97.079040000000006</v>
      </c>
      <c r="DM334">
        <v>139.24446499999999</v>
      </c>
      <c r="DN334">
        <v>93.211251000000004</v>
      </c>
      <c r="DO334">
        <v>124.35509500000001</v>
      </c>
      <c r="DP334">
        <v>96.057669000000004</v>
      </c>
      <c r="DQ334">
        <v>113.017968</v>
      </c>
      <c r="DR334">
        <v>147.66420500000001</v>
      </c>
      <c r="DS334">
        <v>116.129983</v>
      </c>
      <c r="DT334">
        <v>16.361004000000001</v>
      </c>
      <c r="DU334">
        <v>179.16155900000001</v>
      </c>
      <c r="DV334">
        <v>12.691495</v>
      </c>
      <c r="DW334">
        <v>189.65266199999999</v>
      </c>
      <c r="DX334">
        <v>13.760717</v>
      </c>
      <c r="DY334">
        <v>171.347475</v>
      </c>
      <c r="DZ334">
        <v>118.05</v>
      </c>
      <c r="EA334">
        <v>6.1580000000000004</v>
      </c>
      <c r="EB334">
        <v>719.2</v>
      </c>
      <c r="EC334">
        <v>120.73</v>
      </c>
      <c r="ED334">
        <v>5.4219999999999997</v>
      </c>
      <c r="EE334">
        <v>646.9</v>
      </c>
      <c r="EF334">
        <v>119.92</v>
      </c>
      <c r="EG334">
        <v>5.7469999999999999</v>
      </c>
      <c r="EH334">
        <v>678.7</v>
      </c>
      <c r="EI334">
        <v>120.110001</v>
      </c>
      <c r="EJ334">
        <v>4.8869999999999996</v>
      </c>
      <c r="EK334">
        <v>542.20001200000002</v>
      </c>
      <c r="EL334">
        <v>19.619157000000001</v>
      </c>
      <c r="EM334">
        <v>14.382739000000001</v>
      </c>
      <c r="EN334">
        <v>3.5641310000000002</v>
      </c>
      <c r="EO334">
        <v>-10.947578</v>
      </c>
      <c r="EP334">
        <v>-16.990888000000002</v>
      </c>
      <c r="EQ334">
        <v>-15.168571999999999</v>
      </c>
      <c r="ER334">
        <v>102.008712</v>
      </c>
      <c r="ES334">
        <v>106.12378200000001</v>
      </c>
      <c r="ET334">
        <v>98.836355999999995</v>
      </c>
      <c r="EU334">
        <v>-1.1887E-2</v>
      </c>
      <c r="EV334">
        <v>375.530416</v>
      </c>
      <c r="EW334">
        <v>228.82683</v>
      </c>
      <c r="EX334">
        <v>285.21856200000002</v>
      </c>
      <c r="EY334">
        <v>280.65366</v>
      </c>
    </row>
    <row r="335" spans="1:155" x14ac:dyDescent="0.25">
      <c r="A335" s="741">
        <v>46299</v>
      </c>
      <c r="B335" s="740">
        <v>0.40061342592592591</v>
      </c>
      <c r="C335">
        <v>18600</v>
      </c>
      <c r="D335">
        <v>0</v>
      </c>
      <c r="E335">
        <v>0</v>
      </c>
      <c r="F335">
        <v>80.675186999999994</v>
      </c>
      <c r="G335">
        <v>77.295708000000005</v>
      </c>
      <c r="H335">
        <v>69.129130000000004</v>
      </c>
      <c r="I335">
        <v>77.755270999999993</v>
      </c>
      <c r="J335">
        <v>82.275440000000003</v>
      </c>
      <c r="K335">
        <v>78.514072999999996</v>
      </c>
      <c r="L335">
        <v>75.422877999999997</v>
      </c>
      <c r="M335">
        <v>77.700945000000004</v>
      </c>
      <c r="N335">
        <v>-0.54325000000000001</v>
      </c>
      <c r="O335">
        <v>-1.201605</v>
      </c>
      <c r="P335">
        <v>-2.2513580000000002</v>
      </c>
      <c r="Q335">
        <v>-2.6265529999999999</v>
      </c>
      <c r="R335">
        <v>-3.264281</v>
      </c>
      <c r="S335">
        <v>-3.3743460000000001</v>
      </c>
      <c r="T335">
        <v>-2.628428</v>
      </c>
      <c r="U335">
        <v>-0.72641500000000003</v>
      </c>
      <c r="V335">
        <v>2.3105600000000002</v>
      </c>
      <c r="W335">
        <v>3.061979</v>
      </c>
      <c r="X335">
        <v>0.18973100000000001</v>
      </c>
      <c r="Y335">
        <v>-0.91144099999999995</v>
      </c>
      <c r="Z335">
        <v>2.389284</v>
      </c>
      <c r="AA335">
        <v>2.0899869999999998</v>
      </c>
      <c r="AB335">
        <v>1.671184</v>
      </c>
      <c r="AC335">
        <v>-3.029836</v>
      </c>
      <c r="AD335">
        <v>-0.152056</v>
      </c>
      <c r="AE335">
        <v>-6.4142910000000004</v>
      </c>
      <c r="AF335">
        <v>-1.438539</v>
      </c>
      <c r="AG335">
        <v>-5.5664639999999999</v>
      </c>
      <c r="AH335">
        <v>8.6575679999999995</v>
      </c>
      <c r="AI335">
        <v>-10.675765</v>
      </c>
      <c r="AJ335">
        <v>-6.6809419999999999</v>
      </c>
      <c r="AK335">
        <v>-0.448023</v>
      </c>
      <c r="AL335">
        <v>4.558522</v>
      </c>
      <c r="AM335">
        <v>-0.98648000000000002</v>
      </c>
      <c r="AN335">
        <v>3.4972660000000002</v>
      </c>
      <c r="AO335">
        <v>-1.329779</v>
      </c>
      <c r="AP335">
        <v>2.0467520000000001</v>
      </c>
      <c r="AQ335">
        <v>-2.265209</v>
      </c>
      <c r="AR335">
        <v>2.1406399999999999</v>
      </c>
      <c r="AS335">
        <v>-3.5123090000000001</v>
      </c>
      <c r="AT335">
        <v>1.0367</v>
      </c>
      <c r="AU335">
        <v>-2.7639480000000001</v>
      </c>
      <c r="AV335">
        <v>1.170002</v>
      </c>
      <c r="AW335">
        <v>-0.91112800000000005</v>
      </c>
      <c r="AX335">
        <v>3.0705659999999999</v>
      </c>
      <c r="AY335">
        <v>-1.1077969999999999</v>
      </c>
      <c r="AZ335">
        <v>3.1717279999999999</v>
      </c>
      <c r="BA335">
        <v>-1.6643490000000001</v>
      </c>
      <c r="BB335">
        <v>2.4361760000000001</v>
      </c>
      <c r="BC335">
        <v>-2.308916</v>
      </c>
      <c r="BD335">
        <v>1.858222</v>
      </c>
      <c r="BE335">
        <v>-3.2806839999999999</v>
      </c>
      <c r="BF335">
        <v>0.77269600000000005</v>
      </c>
      <c r="BG335">
        <v>-2.8118300000000001</v>
      </c>
      <c r="BH335">
        <v>0.122598</v>
      </c>
      <c r="BI335">
        <v>-0.62664600000000004</v>
      </c>
      <c r="BJ335">
        <v>3.8683049999999999</v>
      </c>
      <c r="BK335">
        <v>-0.95475600000000005</v>
      </c>
      <c r="BL335">
        <v>2.7723640000000001</v>
      </c>
      <c r="BM335">
        <v>-1.4116120000000001</v>
      </c>
      <c r="BN335">
        <v>2.4152239999999998</v>
      </c>
      <c r="BO335">
        <v>-2.0741109999999998</v>
      </c>
      <c r="BP335">
        <v>0.64700999999999997</v>
      </c>
      <c r="BQ335">
        <v>-3.048222</v>
      </c>
      <c r="BR335">
        <v>0.40103699999999998</v>
      </c>
      <c r="BS335">
        <v>-2.7585259999999998</v>
      </c>
      <c r="BT335">
        <v>0.60555899999999996</v>
      </c>
      <c r="BU335">
        <v>-0.39196700000000001</v>
      </c>
      <c r="BV335">
        <v>3.0036610000000001</v>
      </c>
      <c r="BW335">
        <v>-0.60790100000000002</v>
      </c>
      <c r="BX335">
        <v>3.0374310000000002</v>
      </c>
      <c r="BY335">
        <v>-1.262883</v>
      </c>
      <c r="BZ335">
        <v>1.721859</v>
      </c>
      <c r="CA335">
        <v>-2.0460379999999998</v>
      </c>
      <c r="CB335">
        <v>0.13195299999999999</v>
      </c>
      <c r="CC335">
        <v>-2.5271849999999998</v>
      </c>
      <c r="CD335">
        <v>1.5404070000000001</v>
      </c>
      <c r="CE335">
        <v>-2.4910070000000002</v>
      </c>
      <c r="CF335">
        <v>8.3596000000000004E-2</v>
      </c>
      <c r="CG335">
        <v>-0.66430500000000003</v>
      </c>
      <c r="CH335">
        <v>2.0940949999999998</v>
      </c>
      <c r="CI335">
        <v>-1.033175</v>
      </c>
      <c r="CJ335">
        <v>1.3613999999999999</v>
      </c>
      <c r="CK335">
        <v>-1.072837</v>
      </c>
      <c r="CL335">
        <v>1.3739840000000001</v>
      </c>
      <c r="CM335">
        <v>-1.9031610000000001</v>
      </c>
      <c r="CN335">
        <v>-0.16822799999999999</v>
      </c>
      <c r="CO335">
        <v>-2.961471</v>
      </c>
      <c r="CP335">
        <v>2.5758E-2</v>
      </c>
      <c r="CQ335">
        <v>-2.8840509999999999</v>
      </c>
      <c r="CR335">
        <v>0.42389300000000002</v>
      </c>
      <c r="CS335">
        <v>9.5519000000000007E-2</v>
      </c>
      <c r="CT335">
        <v>3.6804830000000002</v>
      </c>
      <c r="CU335">
        <v>-0.67526799999999998</v>
      </c>
      <c r="CV335">
        <v>1.7474890000000001</v>
      </c>
      <c r="CW335">
        <v>-0.92877399999999999</v>
      </c>
      <c r="CX335">
        <v>1.4177470000000001</v>
      </c>
      <c r="CY335">
        <v>-1.9875400000000001</v>
      </c>
      <c r="CZ335">
        <v>1.058044</v>
      </c>
      <c r="DA335">
        <v>-2.1591840000000002</v>
      </c>
      <c r="DB335">
        <v>-0.55443200000000004</v>
      </c>
      <c r="DC335">
        <v>-2.2871429999999999</v>
      </c>
      <c r="DD335">
        <v>2.0856569999999999</v>
      </c>
      <c r="DE335">
        <v>101.228588</v>
      </c>
      <c r="DF335">
        <v>83.053450999999995</v>
      </c>
      <c r="DG335">
        <v>87.066754000000003</v>
      </c>
      <c r="DH335">
        <v>102.489457</v>
      </c>
      <c r="DI335">
        <v>79.668280999999993</v>
      </c>
      <c r="DJ335">
        <v>94.410044999999997</v>
      </c>
      <c r="DK335">
        <v>110.18195799999999</v>
      </c>
      <c r="DL335">
        <v>97.135506000000007</v>
      </c>
      <c r="DM335">
        <v>137.512157</v>
      </c>
      <c r="DN335">
        <v>95.291387</v>
      </c>
      <c r="DO335">
        <v>122.57778999999999</v>
      </c>
      <c r="DP335">
        <v>93.201387999999994</v>
      </c>
      <c r="DQ335">
        <v>113.050792</v>
      </c>
      <c r="DR335">
        <v>147.14375999999999</v>
      </c>
      <c r="DS335">
        <v>115.546403</v>
      </c>
      <c r="DT335">
        <v>16.304537</v>
      </c>
      <c r="DU335">
        <v>179.714474</v>
      </c>
      <c r="DV335">
        <v>12.688871000000001</v>
      </c>
      <c r="DW335">
        <v>182.58683300000001</v>
      </c>
      <c r="DX335">
        <v>19.912526</v>
      </c>
      <c r="DY335">
        <v>148.01101800000001</v>
      </c>
      <c r="DZ335">
        <v>118.21</v>
      </c>
      <c r="EA335">
        <v>6.1769999999999996</v>
      </c>
      <c r="EB335">
        <v>724.2</v>
      </c>
      <c r="EC335">
        <v>121.16</v>
      </c>
      <c r="ED335">
        <v>5.4509999999999996</v>
      </c>
      <c r="EE335">
        <v>645.9</v>
      </c>
      <c r="EF335">
        <v>122.71</v>
      </c>
      <c r="EG335">
        <v>0.505</v>
      </c>
      <c r="EH335">
        <v>34.4</v>
      </c>
      <c r="EI335">
        <v>120.029999</v>
      </c>
      <c r="EJ335">
        <v>4.8849999999999998</v>
      </c>
      <c r="EK335">
        <v>541.59997599999997</v>
      </c>
      <c r="EL335">
        <v>19.693861999999999</v>
      </c>
      <c r="EM335">
        <v>6.3196620000000001</v>
      </c>
      <c r="EN335">
        <v>-1.079785</v>
      </c>
      <c r="EO335">
        <v>-11.036294</v>
      </c>
      <c r="EP335">
        <v>-16.995426999999999</v>
      </c>
      <c r="EQ335">
        <v>-5.6011569999999997</v>
      </c>
      <c r="ER335">
        <v>102.22960999999999</v>
      </c>
      <c r="ES335">
        <v>103.369816</v>
      </c>
      <c r="ET335">
        <v>88.740688000000006</v>
      </c>
      <c r="EU335">
        <v>-1.9396E-2</v>
      </c>
      <c r="EV335">
        <v>387.52024499999999</v>
      </c>
      <c r="EW335">
        <v>239.63618299999999</v>
      </c>
      <c r="EX335">
        <v>295.99961999999999</v>
      </c>
      <c r="EY335">
        <v>289.68666100000002</v>
      </c>
    </row>
    <row r="336" spans="1:155" x14ac:dyDescent="0.25">
      <c r="A336" s="741">
        <v>46299</v>
      </c>
      <c r="B336" s="740">
        <v>0.40130787037037036</v>
      </c>
      <c r="C336">
        <v>18660</v>
      </c>
      <c r="D336">
        <v>0</v>
      </c>
      <c r="E336">
        <v>0</v>
      </c>
      <c r="F336">
        <v>80.501793000000006</v>
      </c>
      <c r="G336">
        <v>77.328067000000004</v>
      </c>
      <c r="H336">
        <v>68.873384000000001</v>
      </c>
      <c r="I336">
        <v>77.751754000000005</v>
      </c>
      <c r="J336">
        <v>82.139579999999995</v>
      </c>
      <c r="K336">
        <v>78.545052999999996</v>
      </c>
      <c r="L336">
        <v>75.408835999999994</v>
      </c>
      <c r="M336">
        <v>77.583770000000001</v>
      </c>
      <c r="N336">
        <v>-0.51287300000000002</v>
      </c>
      <c r="O336">
        <v>-1.102233</v>
      </c>
      <c r="P336">
        <v>-1.3295159999999999</v>
      </c>
      <c r="Q336">
        <v>-1.3687260000000001</v>
      </c>
      <c r="R336">
        <v>-1.3960440000000001</v>
      </c>
      <c r="S336">
        <v>-1.2844640000000001</v>
      </c>
      <c r="T336">
        <v>-0.900779</v>
      </c>
      <c r="U336">
        <v>0.43127700000000002</v>
      </c>
      <c r="V336">
        <v>2.3652060000000001</v>
      </c>
      <c r="W336">
        <v>3.2885230000000001</v>
      </c>
      <c r="X336">
        <v>0.78193599999999996</v>
      </c>
      <c r="Y336">
        <v>2.3428999999999998E-2</v>
      </c>
      <c r="Z336">
        <v>3.10337</v>
      </c>
      <c r="AA336">
        <v>2.024127</v>
      </c>
      <c r="AB336">
        <v>1.7140820000000001</v>
      </c>
      <c r="AC336">
        <v>-3.1458569999999999</v>
      </c>
      <c r="AD336">
        <v>0.28894500000000001</v>
      </c>
      <c r="AE336">
        <v>-0.90643600000000002</v>
      </c>
      <c r="AF336">
        <v>-7.4151999999999996E-2</v>
      </c>
      <c r="AG336">
        <v>-0.15687000000000001</v>
      </c>
      <c r="AH336">
        <v>7.9721070000000003</v>
      </c>
      <c r="AI336">
        <v>2.6483590000000001</v>
      </c>
      <c r="AJ336">
        <v>4.216615</v>
      </c>
      <c r="AK336">
        <v>-0.43325900000000001</v>
      </c>
      <c r="AL336">
        <v>4.5702970000000001</v>
      </c>
      <c r="AM336">
        <v>-0.99681799999999998</v>
      </c>
      <c r="AN336">
        <v>3.4699939999999998</v>
      </c>
      <c r="AO336">
        <v>-1.3293109999999999</v>
      </c>
      <c r="AP336">
        <v>2.0610360000000001</v>
      </c>
      <c r="AQ336">
        <v>-2.2522220000000002</v>
      </c>
      <c r="AR336">
        <v>2.1640809999999999</v>
      </c>
      <c r="AS336">
        <v>-3.5337239999999999</v>
      </c>
      <c r="AT336">
        <v>1.0552889999999999</v>
      </c>
      <c r="AU336">
        <v>-2.7605620000000002</v>
      </c>
      <c r="AV336">
        <v>1.1567639999999999</v>
      </c>
      <c r="AW336">
        <v>-0.946102</v>
      </c>
      <c r="AX336">
        <v>3.0813320000000002</v>
      </c>
      <c r="AY336">
        <v>-1.126582</v>
      </c>
      <c r="AZ336">
        <v>3.211805</v>
      </c>
      <c r="BA336">
        <v>-1.6434299999999999</v>
      </c>
      <c r="BB336">
        <v>2.4303279999999998</v>
      </c>
      <c r="BC336">
        <v>-2.2911589999999999</v>
      </c>
      <c r="BD336">
        <v>1.8638870000000001</v>
      </c>
      <c r="BE336">
        <v>-3.258203</v>
      </c>
      <c r="BF336">
        <v>0.77473199999999998</v>
      </c>
      <c r="BG336">
        <v>-2.7963260000000001</v>
      </c>
      <c r="BH336">
        <v>0.147617</v>
      </c>
      <c r="BI336">
        <v>-0.58309999999999995</v>
      </c>
      <c r="BJ336">
        <v>3.841615</v>
      </c>
      <c r="BK336">
        <v>-0.95943199999999995</v>
      </c>
      <c r="BL336">
        <v>2.743789</v>
      </c>
      <c r="BM336">
        <v>-1.4306460000000001</v>
      </c>
      <c r="BN336">
        <v>2.4358430000000002</v>
      </c>
      <c r="BO336">
        <v>-2.0496430000000001</v>
      </c>
      <c r="BP336">
        <v>0.68660699999999997</v>
      </c>
      <c r="BQ336">
        <v>-3.0362499999999999</v>
      </c>
      <c r="BR336">
        <v>0.34503400000000001</v>
      </c>
      <c r="BS336">
        <v>-2.7656149999999999</v>
      </c>
      <c r="BT336">
        <v>0.56480799999999998</v>
      </c>
      <c r="BU336">
        <v>-0.413213</v>
      </c>
      <c r="BV336">
        <v>2.9816050000000001</v>
      </c>
      <c r="BW336">
        <v>-0.60094400000000003</v>
      </c>
      <c r="BX336">
        <v>3.014859</v>
      </c>
      <c r="BY336">
        <v>-1.2619940000000001</v>
      </c>
      <c r="BZ336">
        <v>1.686763</v>
      </c>
      <c r="CA336">
        <v>-2.076238</v>
      </c>
      <c r="CB336">
        <v>9.4923999999999994E-2</v>
      </c>
      <c r="CC336">
        <v>-2.53043</v>
      </c>
      <c r="CD336">
        <v>1.5118290000000001</v>
      </c>
      <c r="CE336">
        <v>-2.486367</v>
      </c>
      <c r="CF336">
        <v>7.9421000000000005E-2</v>
      </c>
      <c r="CG336">
        <v>-0.66987300000000005</v>
      </c>
      <c r="CH336">
        <v>2.0539529999999999</v>
      </c>
      <c r="CI336">
        <v>-1.0512950000000001</v>
      </c>
      <c r="CJ336">
        <v>1.3318179999999999</v>
      </c>
      <c r="CK336">
        <v>-1.066819</v>
      </c>
      <c r="CL336">
        <v>1.382746</v>
      </c>
      <c r="CM336">
        <v>-1.8980619999999999</v>
      </c>
      <c r="CN336">
        <v>-0.18210999999999999</v>
      </c>
      <c r="CO336">
        <v>-2.9466359999999998</v>
      </c>
      <c r="CP336">
        <v>-1.0115000000000001E-2</v>
      </c>
      <c r="CQ336">
        <v>-2.8866710000000002</v>
      </c>
      <c r="CR336">
        <v>0.38065300000000002</v>
      </c>
      <c r="CS336">
        <v>0.10261199999999999</v>
      </c>
      <c r="CT336">
        <v>3.6843720000000002</v>
      </c>
      <c r="CU336">
        <v>-0.65562799999999999</v>
      </c>
      <c r="CV336">
        <v>1.7329570000000001</v>
      </c>
      <c r="CW336">
        <v>-0.95354499999999998</v>
      </c>
      <c r="CX336">
        <v>1.4131229999999999</v>
      </c>
      <c r="CY336">
        <v>-2.0139719999999999</v>
      </c>
      <c r="CZ336">
        <v>1.0866290000000001</v>
      </c>
      <c r="DA336">
        <v>-2.1727940000000001</v>
      </c>
      <c r="DB336">
        <v>-0.52824000000000004</v>
      </c>
      <c r="DC336">
        <v>-2.3540809999999999</v>
      </c>
      <c r="DD336">
        <v>2.106608</v>
      </c>
      <c r="DE336">
        <v>98.802638999999999</v>
      </c>
      <c r="DF336">
        <v>81.645993000000004</v>
      </c>
      <c r="DG336">
        <v>82.550438999999997</v>
      </c>
      <c r="DH336">
        <v>92.710407000000004</v>
      </c>
      <c r="DI336">
        <v>83.031092999999998</v>
      </c>
      <c r="DJ336">
        <v>86.688289999999995</v>
      </c>
      <c r="DK336">
        <v>109.85169999999999</v>
      </c>
      <c r="DL336">
        <v>95.955153999999993</v>
      </c>
      <c r="DM336">
        <v>125.711096</v>
      </c>
      <c r="DN336">
        <v>89.768420000000006</v>
      </c>
      <c r="DO336">
        <v>109.809359</v>
      </c>
      <c r="DP336">
        <v>81.036769000000007</v>
      </c>
      <c r="DQ336">
        <v>112.325272</v>
      </c>
      <c r="DR336">
        <v>126.732333</v>
      </c>
      <c r="DS336">
        <v>105.26177300000001</v>
      </c>
      <c r="DT336">
        <v>15.968361</v>
      </c>
      <c r="DU336">
        <v>173.17250999999999</v>
      </c>
      <c r="DV336">
        <v>23.592533</v>
      </c>
      <c r="DW336">
        <v>147.14583500000001</v>
      </c>
      <c r="DX336">
        <v>24.078234999999999</v>
      </c>
      <c r="DY336">
        <v>24.450949999999999</v>
      </c>
      <c r="DZ336">
        <v>118.68</v>
      </c>
      <c r="EA336">
        <v>6.109</v>
      </c>
      <c r="EB336">
        <v>713.7</v>
      </c>
      <c r="EC336">
        <v>123.63</v>
      </c>
      <c r="ED336">
        <v>0.51100000000000001</v>
      </c>
      <c r="EE336">
        <v>35.1</v>
      </c>
      <c r="EF336">
        <v>122.73</v>
      </c>
      <c r="EG336">
        <v>0.49399999999999999</v>
      </c>
      <c r="EH336">
        <v>33.799999999999997</v>
      </c>
      <c r="EI336">
        <v>120.050003</v>
      </c>
      <c r="EJ336">
        <v>4.8869999999999996</v>
      </c>
      <c r="EK336">
        <v>541.90002400000003</v>
      </c>
      <c r="EL336">
        <v>19.539162999999999</v>
      </c>
      <c r="EM336">
        <v>3.1361300000000001</v>
      </c>
      <c r="EN336">
        <v>4.0579109999999998</v>
      </c>
      <c r="EO336">
        <v>-11.567055999999999</v>
      </c>
      <c r="EP336">
        <v>-0.48777100000000001</v>
      </c>
      <c r="EQ336">
        <v>0.15870400000000001</v>
      </c>
      <c r="ER336">
        <v>99.585893999999996</v>
      </c>
      <c r="ES336">
        <v>88.346513999999999</v>
      </c>
      <c r="ET336">
        <v>0.65061599999999997</v>
      </c>
      <c r="EU336">
        <v>-2.3633999999999999E-2</v>
      </c>
      <c r="EV336">
        <v>399.48317800000001</v>
      </c>
      <c r="EW336">
        <v>243.094482</v>
      </c>
      <c r="EX336">
        <v>296.56576899999999</v>
      </c>
      <c r="EY336">
        <v>298.71657399999998</v>
      </c>
    </row>
    <row r="337" spans="1:155" x14ac:dyDescent="0.25">
      <c r="A337" s="741">
        <v>46299</v>
      </c>
      <c r="B337" s="740">
        <v>0.4020023148148148</v>
      </c>
      <c r="C337">
        <v>18720</v>
      </c>
      <c r="D337">
        <v>0</v>
      </c>
      <c r="E337">
        <v>0</v>
      </c>
      <c r="F337">
        <v>80.170817999999997</v>
      </c>
      <c r="G337">
        <v>77.412542999999999</v>
      </c>
      <c r="H337">
        <v>68.586376000000001</v>
      </c>
      <c r="I337">
        <v>77.684387000000001</v>
      </c>
      <c r="J337">
        <v>81.865578999999997</v>
      </c>
      <c r="K337">
        <v>78.317031999999998</v>
      </c>
      <c r="L337">
        <v>75.390061000000003</v>
      </c>
      <c r="M337">
        <v>77.350237000000007</v>
      </c>
      <c r="N337">
        <v>-0.59343199999999996</v>
      </c>
      <c r="O337">
        <v>-0.98339799999999999</v>
      </c>
      <c r="P337">
        <v>-8.3084000000000005E-2</v>
      </c>
      <c r="Q337">
        <v>0.13115499999999999</v>
      </c>
      <c r="R337">
        <v>-0.29350599999999999</v>
      </c>
      <c r="S337">
        <v>-0.40306599999999998</v>
      </c>
      <c r="T337">
        <v>1.5932000000000002E-2</v>
      </c>
      <c r="U337">
        <v>0.96653999999999995</v>
      </c>
      <c r="V337">
        <v>2.3430110000000002</v>
      </c>
      <c r="W337">
        <v>3.6602429999999999</v>
      </c>
      <c r="X337">
        <v>1.67788</v>
      </c>
      <c r="Y337">
        <v>0.65201399999999998</v>
      </c>
      <c r="Z337">
        <v>3.6265649999999998</v>
      </c>
      <c r="AA337">
        <v>1.977689</v>
      </c>
      <c r="AB337">
        <v>1.6913800000000001</v>
      </c>
      <c r="AC337">
        <v>-3.3275389999999998</v>
      </c>
      <c r="AD337">
        <v>1.1649339999999999</v>
      </c>
      <c r="AE337">
        <v>1.85408</v>
      </c>
      <c r="AF337">
        <v>0.55308500000000005</v>
      </c>
      <c r="AG337">
        <v>0.80416900000000002</v>
      </c>
      <c r="AH337">
        <v>7.3413209999999998</v>
      </c>
      <c r="AI337">
        <v>15.809426</v>
      </c>
      <c r="AJ337">
        <v>15.509854000000001</v>
      </c>
      <c r="AK337">
        <v>-0.43878499999999998</v>
      </c>
      <c r="AL337">
        <v>4.5513219999999999</v>
      </c>
      <c r="AM337">
        <v>-1.0085489999999999</v>
      </c>
      <c r="AN337">
        <v>3.4909729999999999</v>
      </c>
      <c r="AO337">
        <v>-1.3393040000000001</v>
      </c>
      <c r="AP337">
        <v>2.052476</v>
      </c>
      <c r="AQ337">
        <v>-2.2446109999999999</v>
      </c>
      <c r="AR337">
        <v>2.14886</v>
      </c>
      <c r="AS337">
        <v>-3.5300319999999998</v>
      </c>
      <c r="AT337">
        <v>1.0521160000000001</v>
      </c>
      <c r="AU337">
        <v>-2.7549380000000001</v>
      </c>
      <c r="AV337">
        <v>1.1549750000000001</v>
      </c>
      <c r="AW337">
        <v>-0.92399200000000004</v>
      </c>
      <c r="AX337">
        <v>3.0389240000000002</v>
      </c>
      <c r="AY337">
        <v>-1.1215900000000001</v>
      </c>
      <c r="AZ337">
        <v>3.1936360000000001</v>
      </c>
      <c r="BA337">
        <v>-1.6682189999999999</v>
      </c>
      <c r="BB337">
        <v>2.4322249999999999</v>
      </c>
      <c r="BC337">
        <v>-2.293885</v>
      </c>
      <c r="BD337">
        <v>1.8561110000000001</v>
      </c>
      <c r="BE337">
        <v>-3.286629</v>
      </c>
      <c r="BF337">
        <v>0.76678800000000003</v>
      </c>
      <c r="BG337">
        <v>-2.7880729999999998</v>
      </c>
      <c r="BH337">
        <v>0.12151099999999999</v>
      </c>
      <c r="BI337">
        <v>-0.59304900000000005</v>
      </c>
      <c r="BJ337">
        <v>3.85392</v>
      </c>
      <c r="BK337">
        <v>-0.95027600000000001</v>
      </c>
      <c r="BL337">
        <v>2.7556539999999998</v>
      </c>
      <c r="BM337">
        <v>-1.4126860000000001</v>
      </c>
      <c r="BN337">
        <v>2.3981560000000002</v>
      </c>
      <c r="BO337">
        <v>-2.0565349999999998</v>
      </c>
      <c r="BP337">
        <v>0.666821</v>
      </c>
      <c r="BQ337">
        <v>-3.0450089999999999</v>
      </c>
      <c r="BR337">
        <v>0.34848299999999999</v>
      </c>
      <c r="BS337">
        <v>-2.7310620000000001</v>
      </c>
      <c r="BT337">
        <v>0.58164300000000002</v>
      </c>
      <c r="BU337">
        <v>-0.41172999999999998</v>
      </c>
      <c r="BV337">
        <v>2.9541029999999999</v>
      </c>
      <c r="BW337">
        <v>-0.601773</v>
      </c>
      <c r="BX337">
        <v>3.016092</v>
      </c>
      <c r="BY337">
        <v>-1.2473289999999999</v>
      </c>
      <c r="BZ337">
        <v>1.7155419999999999</v>
      </c>
      <c r="CA337">
        <v>-2.0394130000000001</v>
      </c>
      <c r="CB337">
        <v>0.114534</v>
      </c>
      <c r="CC337">
        <v>-2.5049709999999998</v>
      </c>
      <c r="CD337">
        <v>1.520076</v>
      </c>
      <c r="CE337">
        <v>-2.466939</v>
      </c>
      <c r="CF337">
        <v>7.7980999999999995E-2</v>
      </c>
      <c r="CG337">
        <v>-0.64680199999999999</v>
      </c>
      <c r="CH337">
        <v>2.052778</v>
      </c>
      <c r="CI337">
        <v>-1.036279</v>
      </c>
      <c r="CJ337">
        <v>1.3098920000000001</v>
      </c>
      <c r="CK337">
        <v>-1.0682590000000001</v>
      </c>
      <c r="CL337">
        <v>1.3637919999999999</v>
      </c>
      <c r="CM337">
        <v>-1.8865289999999999</v>
      </c>
      <c r="CN337">
        <v>-0.18817200000000001</v>
      </c>
      <c r="CO337">
        <v>-2.942977</v>
      </c>
      <c r="CP337">
        <v>-6.5360000000000001E-3</v>
      </c>
      <c r="CQ337">
        <v>-2.8700809999999999</v>
      </c>
      <c r="CR337">
        <v>0.37776500000000002</v>
      </c>
      <c r="CS337">
        <v>7.4776999999999996E-2</v>
      </c>
      <c r="CT337">
        <v>3.655643</v>
      </c>
      <c r="CU337">
        <v>-0.682697</v>
      </c>
      <c r="CV337">
        <v>1.7087509999999999</v>
      </c>
      <c r="CW337">
        <v>-0.926952</v>
      </c>
      <c r="CX337">
        <v>1.4156949999999999</v>
      </c>
      <c r="CY337">
        <v>-1.959017</v>
      </c>
      <c r="CZ337">
        <v>1.0772090000000001</v>
      </c>
      <c r="DA337">
        <v>-2.163456</v>
      </c>
      <c r="DB337">
        <v>-0.53927099999999994</v>
      </c>
      <c r="DC337">
        <v>-2.3516949999999999</v>
      </c>
      <c r="DD337">
        <v>2.125562</v>
      </c>
      <c r="DE337">
        <v>97.46593</v>
      </c>
      <c r="DF337">
        <v>80.022497999999999</v>
      </c>
      <c r="DG337">
        <v>82.086496999999994</v>
      </c>
      <c r="DH337">
        <v>89.732810000000001</v>
      </c>
      <c r="DI337">
        <v>83.157787999999996</v>
      </c>
      <c r="DJ337">
        <v>84.349422000000004</v>
      </c>
      <c r="DK337">
        <v>109.489805</v>
      </c>
      <c r="DL337">
        <v>94.686362000000003</v>
      </c>
      <c r="DM337">
        <v>113.69305</v>
      </c>
      <c r="DN337">
        <v>77.929957000000002</v>
      </c>
      <c r="DO337">
        <v>100.583113</v>
      </c>
      <c r="DP337">
        <v>79.283942999999994</v>
      </c>
      <c r="DQ337">
        <v>111.79300600000001</v>
      </c>
      <c r="DR337">
        <v>112.480648</v>
      </c>
      <c r="DS337">
        <v>96.147751</v>
      </c>
      <c r="DT337">
        <v>15.846971999999999</v>
      </c>
      <c r="DU337">
        <v>170.168657</v>
      </c>
      <c r="DV337">
        <v>26.040769999999998</v>
      </c>
      <c r="DW337">
        <v>111.77002</v>
      </c>
      <c r="DX337">
        <v>24.532447000000001</v>
      </c>
      <c r="DY337">
        <v>24.842134000000001</v>
      </c>
      <c r="DZ337">
        <v>118.41</v>
      </c>
      <c r="EA337">
        <v>6.093</v>
      </c>
      <c r="EB337">
        <v>710.3</v>
      </c>
      <c r="EC337">
        <v>123.41</v>
      </c>
      <c r="ED337">
        <v>0.50700000000000001</v>
      </c>
      <c r="EE337">
        <v>34.9</v>
      </c>
      <c r="EF337">
        <v>122.91</v>
      </c>
      <c r="EG337">
        <v>0.48599999999999999</v>
      </c>
      <c r="EH337">
        <v>33.5</v>
      </c>
      <c r="EI337">
        <v>119.959999</v>
      </c>
      <c r="EJ337">
        <v>4.883</v>
      </c>
      <c r="EK337">
        <v>541.09997599999997</v>
      </c>
      <c r="EL337">
        <v>19.101127999999999</v>
      </c>
      <c r="EM337">
        <v>13.099779</v>
      </c>
      <c r="EN337">
        <v>14.752154000000001</v>
      </c>
      <c r="EO337">
        <v>-11.759807</v>
      </c>
      <c r="EP337">
        <v>2.7096469999999999</v>
      </c>
      <c r="EQ337">
        <v>0.75770000000000004</v>
      </c>
      <c r="ER337">
        <v>98.349350000000001</v>
      </c>
      <c r="ES337">
        <v>70.709697000000006</v>
      </c>
      <c r="ET337">
        <v>1.1630780000000001</v>
      </c>
      <c r="EU337">
        <v>-2.3657000000000001E-2</v>
      </c>
      <c r="EV337">
        <v>411.35838899999999</v>
      </c>
      <c r="EW337">
        <v>243.676087</v>
      </c>
      <c r="EX337">
        <v>297.12812500000001</v>
      </c>
      <c r="EY337">
        <v>307.248988</v>
      </c>
    </row>
    <row r="338" spans="1:155" x14ac:dyDescent="0.25">
      <c r="A338" s="741">
        <v>46299</v>
      </c>
      <c r="B338" s="740">
        <v>0.40269675925925924</v>
      </c>
      <c r="C338">
        <v>18780</v>
      </c>
      <c r="D338">
        <v>0</v>
      </c>
      <c r="E338">
        <v>0</v>
      </c>
      <c r="F338">
        <v>79.731932</v>
      </c>
      <c r="G338">
        <v>77.293310000000005</v>
      </c>
      <c r="H338">
        <v>68.405448000000007</v>
      </c>
      <c r="I338">
        <v>77.643591000000001</v>
      </c>
      <c r="J338">
        <v>81.559680999999998</v>
      </c>
      <c r="K338">
        <v>77.840642000000003</v>
      </c>
      <c r="L338">
        <v>75.372572000000005</v>
      </c>
      <c r="M338">
        <v>77.120452</v>
      </c>
      <c r="N338">
        <v>-0.59348000000000001</v>
      </c>
      <c r="O338">
        <v>-0.99177499999999996</v>
      </c>
      <c r="P338">
        <v>0.77210000000000001</v>
      </c>
      <c r="Q338">
        <v>1.2167600000000001</v>
      </c>
      <c r="R338">
        <v>0.50616799999999995</v>
      </c>
      <c r="S338">
        <v>0.29237800000000003</v>
      </c>
      <c r="T338">
        <v>0.68422099999999997</v>
      </c>
      <c r="U338">
        <v>1.5619590000000001</v>
      </c>
      <c r="V338">
        <v>2.3811740000000001</v>
      </c>
      <c r="W338">
        <v>3.985881</v>
      </c>
      <c r="X338">
        <v>2.3065910000000001</v>
      </c>
      <c r="Y338">
        <v>1.254114</v>
      </c>
      <c r="Z338">
        <v>4.1878590000000004</v>
      </c>
      <c r="AA338">
        <v>1.649197</v>
      </c>
      <c r="AB338">
        <v>1.7753350000000001</v>
      </c>
      <c r="AC338">
        <v>-3.3283800000000001</v>
      </c>
      <c r="AD338">
        <v>1.798325</v>
      </c>
      <c r="AE338">
        <v>3.0876679999999999</v>
      </c>
      <c r="AF338">
        <v>1.1349499999999999</v>
      </c>
      <c r="AG338">
        <v>1.098511</v>
      </c>
      <c r="AH338">
        <v>7.0631199999999996</v>
      </c>
      <c r="AI338">
        <v>26.036628</v>
      </c>
      <c r="AJ338">
        <v>8.325583</v>
      </c>
      <c r="AK338">
        <v>-0.45064500000000002</v>
      </c>
      <c r="AL338">
        <v>4.5534270000000001</v>
      </c>
      <c r="AM338">
        <v>-0.97634900000000002</v>
      </c>
      <c r="AN338">
        <v>3.4967579999999998</v>
      </c>
      <c r="AO338">
        <v>-1.3230519999999999</v>
      </c>
      <c r="AP338">
        <v>2.046996</v>
      </c>
      <c r="AQ338">
        <v>-2.229727</v>
      </c>
      <c r="AR338">
        <v>2.1427909999999999</v>
      </c>
      <c r="AS338">
        <v>-3.4859830000000001</v>
      </c>
      <c r="AT338">
        <v>1.032527</v>
      </c>
      <c r="AU338">
        <v>-2.745873</v>
      </c>
      <c r="AV338">
        <v>1.148765</v>
      </c>
      <c r="AW338">
        <v>-0.895204</v>
      </c>
      <c r="AX338">
        <v>3.0634000000000001</v>
      </c>
      <c r="AY338">
        <v>-1.1015870000000001</v>
      </c>
      <c r="AZ338">
        <v>3.186318</v>
      </c>
      <c r="BA338">
        <v>-1.6450199999999999</v>
      </c>
      <c r="BB338">
        <v>2.4379960000000001</v>
      </c>
      <c r="BC338">
        <v>-2.2778710000000002</v>
      </c>
      <c r="BD338">
        <v>1.8660330000000001</v>
      </c>
      <c r="BE338">
        <v>-3.263309</v>
      </c>
      <c r="BF338">
        <v>0.76365899999999998</v>
      </c>
      <c r="BG338">
        <v>-2.7712659999999998</v>
      </c>
      <c r="BH338">
        <v>0.146956</v>
      </c>
      <c r="BI338">
        <v>-0.60965899999999995</v>
      </c>
      <c r="BJ338">
        <v>3.8211499999999998</v>
      </c>
      <c r="BK338">
        <v>-0.95367100000000005</v>
      </c>
      <c r="BL338">
        <v>2.7531979999999998</v>
      </c>
      <c r="BM338">
        <v>-1.3929320000000001</v>
      </c>
      <c r="BN338">
        <v>2.4022549999999998</v>
      </c>
      <c r="BO338">
        <v>-2.0283060000000002</v>
      </c>
      <c r="BP338">
        <v>0.67369999999999997</v>
      </c>
      <c r="BQ338">
        <v>-3.0278779999999998</v>
      </c>
      <c r="BR338">
        <v>0.38450099999999998</v>
      </c>
      <c r="BS338">
        <v>-2.7375579999999999</v>
      </c>
      <c r="BT338">
        <v>0.57841200000000004</v>
      </c>
      <c r="BU338">
        <v>-0.384189</v>
      </c>
      <c r="BV338">
        <v>2.9727640000000002</v>
      </c>
      <c r="BW338">
        <v>-0.602433</v>
      </c>
      <c r="BX338">
        <v>3.0064470000000001</v>
      </c>
      <c r="BY338">
        <v>-1.2320390000000001</v>
      </c>
      <c r="BZ338">
        <v>1.726126</v>
      </c>
      <c r="CA338">
        <v>-2.0232060000000001</v>
      </c>
      <c r="CB338">
        <v>0.12052400000000001</v>
      </c>
      <c r="CC338">
        <v>-2.5150250000000001</v>
      </c>
      <c r="CD338">
        <v>1.5234510000000001</v>
      </c>
      <c r="CE338">
        <v>-2.4667889999999999</v>
      </c>
      <c r="CF338">
        <v>7.2674000000000002E-2</v>
      </c>
      <c r="CG338">
        <v>-0.660439</v>
      </c>
      <c r="CH338">
        <v>2.0550660000000001</v>
      </c>
      <c r="CI338">
        <v>-1.0524910000000001</v>
      </c>
      <c r="CJ338">
        <v>1.346765</v>
      </c>
      <c r="CK338">
        <v>-1.05654</v>
      </c>
      <c r="CL338">
        <v>1.3846879999999999</v>
      </c>
      <c r="CM338">
        <v>-1.8613580000000001</v>
      </c>
      <c r="CN338">
        <v>-0.16066800000000001</v>
      </c>
      <c r="CO338">
        <v>-2.9158189999999999</v>
      </c>
      <c r="CP338">
        <v>1.8918000000000001E-2</v>
      </c>
      <c r="CQ338">
        <v>-2.8732869999999999</v>
      </c>
      <c r="CR338">
        <v>0.38658100000000001</v>
      </c>
      <c r="CS338">
        <v>0.106696</v>
      </c>
      <c r="CT338">
        <v>3.679122</v>
      </c>
      <c r="CU338">
        <v>-0.68126299999999995</v>
      </c>
      <c r="CV338">
        <v>1.735525</v>
      </c>
      <c r="CW338">
        <v>-0.88989099999999999</v>
      </c>
      <c r="CX338">
        <v>1.424604</v>
      </c>
      <c r="CY338">
        <v>-1.857383</v>
      </c>
      <c r="CZ338">
        <v>1.0764370000000001</v>
      </c>
      <c r="DA338">
        <v>-2.1578520000000001</v>
      </c>
      <c r="DB338">
        <v>-0.54200499999999996</v>
      </c>
      <c r="DC338">
        <v>-2.3395980000000001</v>
      </c>
      <c r="DD338">
        <v>2.0941480000000001</v>
      </c>
      <c r="DE338">
        <v>96.798760999999999</v>
      </c>
      <c r="DF338">
        <v>79.257952000000003</v>
      </c>
      <c r="DG338">
        <v>81.146403000000007</v>
      </c>
      <c r="DH338">
        <v>87.861403999999993</v>
      </c>
      <c r="DI338">
        <v>81.386095999999995</v>
      </c>
      <c r="DJ338">
        <v>85.792634000000007</v>
      </c>
      <c r="DK338">
        <v>109.078667</v>
      </c>
      <c r="DL338">
        <v>93.781114000000002</v>
      </c>
      <c r="DM338">
        <v>104.86363</v>
      </c>
      <c r="DN338">
        <v>76.553233000000006</v>
      </c>
      <c r="DO338">
        <v>98.337868</v>
      </c>
      <c r="DP338">
        <v>83.365848999999997</v>
      </c>
      <c r="DQ338">
        <v>111.391824</v>
      </c>
      <c r="DR338">
        <v>105.21596099999999</v>
      </c>
      <c r="DS338">
        <v>96.479929999999996</v>
      </c>
      <c r="DT338">
        <v>15.782000999999999</v>
      </c>
      <c r="DU338">
        <v>168.542474</v>
      </c>
      <c r="DV338">
        <v>26.733435</v>
      </c>
      <c r="DW338">
        <v>47.078839000000002</v>
      </c>
      <c r="DX338">
        <v>19.825396000000001</v>
      </c>
      <c r="DY338">
        <v>155.99302</v>
      </c>
      <c r="DZ338">
        <v>118.01</v>
      </c>
      <c r="EA338">
        <v>6.0860000000000003</v>
      </c>
      <c r="EB338">
        <v>708.3</v>
      </c>
      <c r="EC338">
        <v>123</v>
      </c>
      <c r="ED338">
        <v>0.5</v>
      </c>
      <c r="EE338">
        <v>34.299999999999997</v>
      </c>
      <c r="EF338">
        <v>119.9</v>
      </c>
      <c r="EG338">
        <v>5.9470000000000001</v>
      </c>
      <c r="EH338">
        <v>708.1</v>
      </c>
      <c r="EI338">
        <v>119.91999800000001</v>
      </c>
      <c r="EJ338">
        <v>4.8819999999999997</v>
      </c>
      <c r="EK338">
        <v>540.79998799999998</v>
      </c>
      <c r="EL338">
        <v>18.926335999999999</v>
      </c>
      <c r="EM338">
        <v>22.448989000000001</v>
      </c>
      <c r="EN338">
        <v>14.052749</v>
      </c>
      <c r="EO338">
        <v>-11.863216</v>
      </c>
      <c r="EP338">
        <v>3.5876389999999998</v>
      </c>
      <c r="EQ338">
        <v>-5.7271660000000004</v>
      </c>
      <c r="ER338">
        <v>97.673775000000006</v>
      </c>
      <c r="ES338">
        <v>25.478231000000001</v>
      </c>
      <c r="ET338">
        <v>92.306692999999996</v>
      </c>
      <c r="EU338">
        <v>-1.3316E-2</v>
      </c>
      <c r="EV338">
        <v>423.18677600000001</v>
      </c>
      <c r="EW338">
        <v>244.253849</v>
      </c>
      <c r="EX338">
        <v>298.17443100000003</v>
      </c>
      <c r="EY338">
        <v>316.26948399999998</v>
      </c>
    </row>
    <row r="339" spans="1:155" x14ac:dyDescent="0.25">
      <c r="A339" s="741">
        <v>46299</v>
      </c>
      <c r="B339" s="740">
        <v>0.40339120370370368</v>
      </c>
      <c r="C339">
        <v>18840</v>
      </c>
      <c r="D339">
        <v>0</v>
      </c>
      <c r="E339">
        <v>0</v>
      </c>
      <c r="F339">
        <v>79.493167999999997</v>
      </c>
      <c r="G339">
        <v>77.211449000000002</v>
      </c>
      <c r="H339">
        <v>68.273764</v>
      </c>
      <c r="I339">
        <v>77.587458999999996</v>
      </c>
      <c r="J339">
        <v>81.441339999999997</v>
      </c>
      <c r="K339">
        <v>77.622411999999997</v>
      </c>
      <c r="L339">
        <v>75.326938999999996</v>
      </c>
      <c r="M339">
        <v>76.965346999999994</v>
      </c>
      <c r="N339">
        <v>-0.65546400000000005</v>
      </c>
      <c r="O339">
        <v>-1.0172380000000001</v>
      </c>
      <c r="P339">
        <v>0.27857300000000002</v>
      </c>
      <c r="Q339">
        <v>0.317355</v>
      </c>
      <c r="R339">
        <v>-0.55419600000000002</v>
      </c>
      <c r="S339">
        <v>-1.0121579999999999</v>
      </c>
      <c r="T339">
        <v>-0.247919</v>
      </c>
      <c r="U339">
        <v>0.82813700000000001</v>
      </c>
      <c r="V339">
        <v>2.3783989999999999</v>
      </c>
      <c r="W339">
        <v>3.900903</v>
      </c>
      <c r="X339">
        <v>2.155548</v>
      </c>
      <c r="Y339">
        <v>0.82652999999999999</v>
      </c>
      <c r="Z339">
        <v>3.8021349999999998</v>
      </c>
      <c r="AA339">
        <v>1.775042</v>
      </c>
      <c r="AB339">
        <v>1.672501</v>
      </c>
      <c r="AC339">
        <v>-3.2685460000000002</v>
      </c>
      <c r="AD339">
        <v>1.5595190000000001</v>
      </c>
      <c r="AE339">
        <v>-2.0132430000000001</v>
      </c>
      <c r="AF339">
        <v>0.24546799999999999</v>
      </c>
      <c r="AG339">
        <v>-3.9223150000000002</v>
      </c>
      <c r="AH339">
        <v>7.5635640000000004</v>
      </c>
      <c r="AI339">
        <v>-7.2688059999999997</v>
      </c>
      <c r="AJ339">
        <v>-9.5035670000000003</v>
      </c>
      <c r="AK339">
        <v>-0.49454399999999998</v>
      </c>
      <c r="AL339">
        <v>4.5632080000000004</v>
      </c>
      <c r="AM339">
        <v>-1.018775</v>
      </c>
      <c r="AN339">
        <v>3.4789789999999998</v>
      </c>
      <c r="AO339">
        <v>-1.346835</v>
      </c>
      <c r="AP339">
        <v>2.0417589999999999</v>
      </c>
      <c r="AQ339">
        <v>-2.2683810000000002</v>
      </c>
      <c r="AR339">
        <v>2.1445120000000002</v>
      </c>
      <c r="AS339">
        <v>-3.5260549999999999</v>
      </c>
      <c r="AT339">
        <v>1.041183</v>
      </c>
      <c r="AU339">
        <v>-2.7339190000000002</v>
      </c>
      <c r="AV339">
        <v>1.1523460000000001</v>
      </c>
      <c r="AW339">
        <v>-0.94032800000000005</v>
      </c>
      <c r="AX339">
        <v>3.0364840000000002</v>
      </c>
      <c r="AY339">
        <v>-1.1180289999999999</v>
      </c>
      <c r="AZ339">
        <v>3.1619429999999999</v>
      </c>
      <c r="BA339">
        <v>-1.6640159999999999</v>
      </c>
      <c r="BB339">
        <v>2.4236170000000001</v>
      </c>
      <c r="BC339">
        <v>-2.2905000000000002</v>
      </c>
      <c r="BD339">
        <v>1.8585529999999999</v>
      </c>
      <c r="BE339">
        <v>-3.2691249999999998</v>
      </c>
      <c r="BF339">
        <v>0.75326300000000002</v>
      </c>
      <c r="BG339">
        <v>-2.8072400000000002</v>
      </c>
      <c r="BH339">
        <v>0.12246799999999999</v>
      </c>
      <c r="BI339">
        <v>-0.61845099999999997</v>
      </c>
      <c r="BJ339">
        <v>3.8220260000000001</v>
      </c>
      <c r="BK339">
        <v>-0.99998699999999996</v>
      </c>
      <c r="BL339">
        <v>2.7292299999999998</v>
      </c>
      <c r="BM339">
        <v>-1.4295549999999999</v>
      </c>
      <c r="BN339">
        <v>2.407527</v>
      </c>
      <c r="BO339">
        <v>-2.0470989999999998</v>
      </c>
      <c r="BP339">
        <v>0.66190899999999997</v>
      </c>
      <c r="BQ339">
        <v>-3.0415939999999999</v>
      </c>
      <c r="BR339">
        <v>0.37506400000000001</v>
      </c>
      <c r="BS339">
        <v>-2.7349770000000002</v>
      </c>
      <c r="BT339">
        <v>0.57036200000000004</v>
      </c>
      <c r="BU339">
        <v>-0.40284399999999998</v>
      </c>
      <c r="BV339">
        <v>2.9804219999999999</v>
      </c>
      <c r="BW339">
        <v>-0.60213300000000003</v>
      </c>
      <c r="BX339">
        <v>3.0190510000000002</v>
      </c>
      <c r="BY339">
        <v>-1.241573</v>
      </c>
      <c r="BZ339">
        <v>1.718178</v>
      </c>
      <c r="CA339">
        <v>-2.028419</v>
      </c>
      <c r="CB339">
        <v>0.14904999999999999</v>
      </c>
      <c r="CC339">
        <v>-2.5092750000000001</v>
      </c>
      <c r="CD339">
        <v>1.519485</v>
      </c>
      <c r="CE339">
        <v>-2.4768080000000001</v>
      </c>
      <c r="CF339">
        <v>6.4907999999999993E-2</v>
      </c>
      <c r="CG339">
        <v>-0.65665200000000001</v>
      </c>
      <c r="CH339">
        <v>2.0448189999999999</v>
      </c>
      <c r="CI339">
        <v>-1.060009</v>
      </c>
      <c r="CJ339">
        <v>1.332819</v>
      </c>
      <c r="CK339">
        <v>-1.0508029999999999</v>
      </c>
      <c r="CL339">
        <v>1.364584</v>
      </c>
      <c r="CM339">
        <v>-1.8727579999999999</v>
      </c>
      <c r="CN339">
        <v>-0.17490700000000001</v>
      </c>
      <c r="CO339">
        <v>-2.9273349999999998</v>
      </c>
      <c r="CP339">
        <v>5.2099999999999998E-4</v>
      </c>
      <c r="CQ339">
        <v>-2.8750589999999998</v>
      </c>
      <c r="CR339">
        <v>0.39405299999999999</v>
      </c>
      <c r="CS339">
        <v>8.9687000000000003E-2</v>
      </c>
      <c r="CT339">
        <v>3.6464500000000002</v>
      </c>
      <c r="CU339">
        <v>-0.67761300000000002</v>
      </c>
      <c r="CV339">
        <v>1.740083</v>
      </c>
      <c r="CW339">
        <v>-0.92926900000000001</v>
      </c>
      <c r="CX339">
        <v>1.4143840000000001</v>
      </c>
      <c r="CY339">
        <v>-1.8152969999999999</v>
      </c>
      <c r="CZ339">
        <v>1.0671330000000001</v>
      </c>
      <c r="DA339">
        <v>-2.1737679999999999</v>
      </c>
      <c r="DB339">
        <v>-0.55926799999999999</v>
      </c>
      <c r="DC339">
        <v>-2.3411430000000002</v>
      </c>
      <c r="DD339">
        <v>2.0807090000000001</v>
      </c>
      <c r="DE339">
        <v>99.261517999999995</v>
      </c>
      <c r="DF339">
        <v>80.933610000000002</v>
      </c>
      <c r="DG339">
        <v>88.531830999999997</v>
      </c>
      <c r="DH339">
        <v>102.849723</v>
      </c>
      <c r="DI339">
        <v>77.860530999999995</v>
      </c>
      <c r="DJ339">
        <v>94.646039000000002</v>
      </c>
      <c r="DK339">
        <v>108.483318</v>
      </c>
      <c r="DL339">
        <v>94.871966999999998</v>
      </c>
      <c r="DM339">
        <v>128.71122600000001</v>
      </c>
      <c r="DN339">
        <v>100.13090099999999</v>
      </c>
      <c r="DO339">
        <v>120.92073000000001</v>
      </c>
      <c r="DP339">
        <v>94.604225</v>
      </c>
      <c r="DQ339">
        <v>112.01063600000001</v>
      </c>
      <c r="DR339">
        <v>138.155147</v>
      </c>
      <c r="DS339">
        <v>113.59413600000001</v>
      </c>
      <c r="DT339">
        <v>16.026820000000001</v>
      </c>
      <c r="DU339">
        <v>174.88674800000001</v>
      </c>
      <c r="DV339">
        <v>16.009763</v>
      </c>
      <c r="DW339">
        <v>188.68114800000001</v>
      </c>
      <c r="DX339">
        <v>14.684108</v>
      </c>
      <c r="DY339">
        <v>168.194242</v>
      </c>
      <c r="DZ339">
        <v>117.76</v>
      </c>
      <c r="EA339">
        <v>6.17</v>
      </c>
      <c r="EB339">
        <v>714.1</v>
      </c>
      <c r="EC339">
        <v>120.77</v>
      </c>
      <c r="ED339">
        <v>5.7949999999999999</v>
      </c>
      <c r="EE339">
        <v>688.3</v>
      </c>
      <c r="EF339">
        <v>119.58</v>
      </c>
      <c r="EG339">
        <v>5.83</v>
      </c>
      <c r="EH339">
        <v>689.5</v>
      </c>
      <c r="EI339">
        <v>120.720001</v>
      </c>
      <c r="EJ339">
        <v>2.6549999999999998</v>
      </c>
      <c r="EK339">
        <v>320.39999399999999</v>
      </c>
      <c r="EL339">
        <v>19.038003</v>
      </c>
      <c r="EM339">
        <v>4.2326420000000002</v>
      </c>
      <c r="EN339">
        <v>4.1332849999999999</v>
      </c>
      <c r="EO339">
        <v>-11.474439</v>
      </c>
      <c r="EP339">
        <v>-11.501448</v>
      </c>
      <c r="EQ339">
        <v>-13.636851999999999</v>
      </c>
      <c r="ER339">
        <v>100.28508600000001</v>
      </c>
      <c r="ES339">
        <v>105.74930500000001</v>
      </c>
      <c r="ET339">
        <v>97.528536000000003</v>
      </c>
      <c r="EU339">
        <v>-2.4355000000000002E-2</v>
      </c>
      <c r="EV339">
        <v>435.04012499999999</v>
      </c>
      <c r="EW339">
        <v>252.387854</v>
      </c>
      <c r="EX339">
        <v>309.869666</v>
      </c>
      <c r="EY339">
        <v>325.228208</v>
      </c>
    </row>
    <row r="340" spans="1:155" x14ac:dyDescent="0.25">
      <c r="A340" s="741">
        <v>46299</v>
      </c>
      <c r="B340" s="740">
        <v>0.40408564814814812</v>
      </c>
      <c r="C340">
        <v>18900</v>
      </c>
      <c r="D340">
        <v>0</v>
      </c>
      <c r="E340">
        <v>0</v>
      </c>
      <c r="F340">
        <v>79.688427000000004</v>
      </c>
      <c r="G340">
        <v>77.290544999999995</v>
      </c>
      <c r="H340">
        <v>68.436284999999998</v>
      </c>
      <c r="I340">
        <v>77.624047000000004</v>
      </c>
      <c r="J340">
        <v>81.525972999999993</v>
      </c>
      <c r="K340">
        <v>77.673737000000003</v>
      </c>
      <c r="L340">
        <v>75.330065000000005</v>
      </c>
      <c r="M340">
        <v>76.984903000000003</v>
      </c>
      <c r="N340">
        <v>-0.64937500000000004</v>
      </c>
      <c r="O340">
        <v>-1.0430759999999999</v>
      </c>
      <c r="P340">
        <v>-0.56613100000000005</v>
      </c>
      <c r="Q340">
        <v>-0.67637499999999995</v>
      </c>
      <c r="R340">
        <v>-1.291345</v>
      </c>
      <c r="S340">
        <v>-1.63263</v>
      </c>
      <c r="T340">
        <v>-0.93212399999999995</v>
      </c>
      <c r="U340">
        <v>0.44109100000000001</v>
      </c>
      <c r="V340">
        <v>2.4171450000000001</v>
      </c>
      <c r="W340">
        <v>3.3307370000000001</v>
      </c>
      <c r="X340">
        <v>1.5525340000000001</v>
      </c>
      <c r="Y340">
        <v>0.29925800000000002</v>
      </c>
      <c r="Z340">
        <v>3.447317</v>
      </c>
      <c r="AA340">
        <v>1.901197</v>
      </c>
      <c r="AB340">
        <v>1.6635059999999999</v>
      </c>
      <c r="AC340">
        <v>-3.1099899999999998</v>
      </c>
      <c r="AD340">
        <v>1.0336289999999999</v>
      </c>
      <c r="AE340">
        <v>-4.0671169999999996</v>
      </c>
      <c r="AF340">
        <v>-0.183033</v>
      </c>
      <c r="AG340">
        <v>-4.8040219999999998</v>
      </c>
      <c r="AH340">
        <v>8.0182950000000002</v>
      </c>
      <c r="AI340">
        <v>-10.551702000000001</v>
      </c>
      <c r="AJ340">
        <v>-10.497687000000001</v>
      </c>
      <c r="AK340">
        <v>-0.45907300000000001</v>
      </c>
      <c r="AL340">
        <v>4.5478699999999996</v>
      </c>
      <c r="AM340">
        <v>-1.0259130000000001</v>
      </c>
      <c r="AN340">
        <v>3.488435</v>
      </c>
      <c r="AO340">
        <v>-1.3672740000000001</v>
      </c>
      <c r="AP340">
        <v>2.0384679999999999</v>
      </c>
      <c r="AQ340">
        <v>-2.2318199999999999</v>
      </c>
      <c r="AR340">
        <v>2.1435919999999999</v>
      </c>
      <c r="AS340">
        <v>-3.5339520000000002</v>
      </c>
      <c r="AT340">
        <v>1.0321910000000001</v>
      </c>
      <c r="AU340">
        <v>-2.7596669999999999</v>
      </c>
      <c r="AV340">
        <v>1.143356</v>
      </c>
      <c r="AW340">
        <v>-0.94777500000000003</v>
      </c>
      <c r="AX340">
        <v>3.0295420000000002</v>
      </c>
      <c r="AY340">
        <v>-1.1389009999999999</v>
      </c>
      <c r="AZ340">
        <v>3.1542319999999999</v>
      </c>
      <c r="BA340">
        <v>-1.6745639999999999</v>
      </c>
      <c r="BB340">
        <v>2.4243109999999999</v>
      </c>
      <c r="BC340">
        <v>-2.2786729999999999</v>
      </c>
      <c r="BD340">
        <v>1.8592470000000001</v>
      </c>
      <c r="BE340">
        <v>-3.2831009999999998</v>
      </c>
      <c r="BF340">
        <v>0.74952799999999997</v>
      </c>
      <c r="BG340">
        <v>-2.8072840000000001</v>
      </c>
      <c r="BH340">
        <v>0.14613300000000001</v>
      </c>
      <c r="BI340">
        <v>-0.63406899999999999</v>
      </c>
      <c r="BJ340">
        <v>3.819499</v>
      </c>
      <c r="BK340">
        <v>-0.97893300000000005</v>
      </c>
      <c r="BL340">
        <v>2.7400410000000002</v>
      </c>
      <c r="BM340">
        <v>-1.4089499999999999</v>
      </c>
      <c r="BN340">
        <v>2.4066429999999999</v>
      </c>
      <c r="BO340">
        <v>-2.0456720000000002</v>
      </c>
      <c r="BP340">
        <v>0.64302099999999995</v>
      </c>
      <c r="BQ340">
        <v>-3.0341300000000002</v>
      </c>
      <c r="BR340">
        <v>0.36822199999999999</v>
      </c>
      <c r="BS340">
        <v>-2.7302520000000001</v>
      </c>
      <c r="BT340">
        <v>0.57737099999999997</v>
      </c>
      <c r="BU340">
        <v>-0.41847200000000001</v>
      </c>
      <c r="BV340">
        <v>2.968553</v>
      </c>
      <c r="BW340">
        <v>-0.62655300000000003</v>
      </c>
      <c r="BX340">
        <v>3.0050080000000001</v>
      </c>
      <c r="BY340">
        <v>-1.2330239999999999</v>
      </c>
      <c r="BZ340">
        <v>1.7191730000000001</v>
      </c>
      <c r="CA340">
        <v>-2.0301990000000001</v>
      </c>
      <c r="CB340">
        <v>0.13341800000000001</v>
      </c>
      <c r="CC340">
        <v>-2.5263640000000001</v>
      </c>
      <c r="CD340">
        <v>1.5181750000000001</v>
      </c>
      <c r="CE340">
        <v>-2.4790540000000001</v>
      </c>
      <c r="CF340">
        <v>8.9809E-2</v>
      </c>
      <c r="CG340">
        <v>-0.68120999999999998</v>
      </c>
      <c r="CH340">
        <v>2.048578</v>
      </c>
      <c r="CI340">
        <v>-1.062249</v>
      </c>
      <c r="CJ340">
        <v>1.3209040000000001</v>
      </c>
      <c r="CK340">
        <v>-1.0521180000000001</v>
      </c>
      <c r="CL340">
        <v>1.3632740000000001</v>
      </c>
      <c r="CM340">
        <v>-1.8750009999999999</v>
      </c>
      <c r="CN340">
        <v>-0.150921</v>
      </c>
      <c r="CO340">
        <v>-2.9329499999999999</v>
      </c>
      <c r="CP340">
        <v>3.2814999999999997E-2</v>
      </c>
      <c r="CQ340">
        <v>-2.8867090000000002</v>
      </c>
      <c r="CR340">
        <v>0.40093200000000001</v>
      </c>
      <c r="CS340">
        <v>8.6868000000000001E-2</v>
      </c>
      <c r="CT340">
        <v>3.6610520000000002</v>
      </c>
      <c r="CU340">
        <v>-0.70361600000000002</v>
      </c>
      <c r="CV340">
        <v>1.73353</v>
      </c>
      <c r="CW340">
        <v>-0.91456499999999996</v>
      </c>
      <c r="CX340">
        <v>1.416388</v>
      </c>
      <c r="CY340">
        <v>-1.8081860000000001</v>
      </c>
      <c r="CZ340">
        <v>1.0585290000000001</v>
      </c>
      <c r="DA340">
        <v>-2.1645099999999999</v>
      </c>
      <c r="DB340">
        <v>-0.57777999999999996</v>
      </c>
      <c r="DC340">
        <v>-2.3198270000000001</v>
      </c>
      <c r="DD340">
        <v>2.055593</v>
      </c>
      <c r="DE340">
        <v>100.16540999999999</v>
      </c>
      <c r="DF340">
        <v>81.440755999999993</v>
      </c>
      <c r="DG340">
        <v>89.145092000000005</v>
      </c>
      <c r="DH340">
        <v>103.75525399999999</v>
      </c>
      <c r="DI340">
        <v>77.934550999999999</v>
      </c>
      <c r="DJ340">
        <v>95.102973000000006</v>
      </c>
      <c r="DK340">
        <v>109.279023</v>
      </c>
      <c r="DL340">
        <v>95.706163000000004</v>
      </c>
      <c r="DM340">
        <v>132.26601299999999</v>
      </c>
      <c r="DN340">
        <v>98.040092000000001</v>
      </c>
      <c r="DO340">
        <v>122.46393500000001</v>
      </c>
      <c r="DP340">
        <v>95.152597</v>
      </c>
      <c r="DQ340">
        <v>112.482302</v>
      </c>
      <c r="DR340">
        <v>139.89611500000001</v>
      </c>
      <c r="DS340">
        <v>114.032253</v>
      </c>
      <c r="DT340">
        <v>16.158511000000001</v>
      </c>
      <c r="DU340">
        <v>177.353433</v>
      </c>
      <c r="DV340">
        <v>14.343655999999999</v>
      </c>
      <c r="DW340">
        <v>189.52106599999999</v>
      </c>
      <c r="DX340">
        <v>14.509751</v>
      </c>
      <c r="DY340">
        <v>169.01821899999999</v>
      </c>
      <c r="DZ340">
        <v>117.87</v>
      </c>
      <c r="EA340">
        <v>6.1520000000000001</v>
      </c>
      <c r="EB340">
        <v>718.2</v>
      </c>
      <c r="EC340">
        <v>120.62</v>
      </c>
      <c r="ED340">
        <v>5.6239999999999997</v>
      </c>
      <c r="EE340">
        <v>670.6</v>
      </c>
      <c r="EF340">
        <v>119.53</v>
      </c>
      <c r="EG340">
        <v>5.7889999999999997</v>
      </c>
      <c r="EH340">
        <v>683.3</v>
      </c>
      <c r="EI340">
        <v>120.050003</v>
      </c>
      <c r="EJ340">
        <v>4.8849999999999998</v>
      </c>
      <c r="EK340">
        <v>541.70001200000002</v>
      </c>
      <c r="EL340">
        <v>19.284590999999999</v>
      </c>
      <c r="EM340">
        <v>3.6455129999999998</v>
      </c>
      <c r="EN340">
        <v>3.4255170000000001</v>
      </c>
      <c r="EO340">
        <v>-11.266296000000001</v>
      </c>
      <c r="EP340">
        <v>-14.197215</v>
      </c>
      <c r="EQ340">
        <v>-13.923204</v>
      </c>
      <c r="ER340">
        <v>101.28309900000001</v>
      </c>
      <c r="ES340">
        <v>106.073134</v>
      </c>
      <c r="ET340">
        <v>97.871870000000001</v>
      </c>
      <c r="EU340">
        <v>-2.5819999999999999E-2</v>
      </c>
      <c r="EV340">
        <v>446.95993700000002</v>
      </c>
      <c r="EW340">
        <v>263.69212399999998</v>
      </c>
      <c r="EX340">
        <v>321.30096200000003</v>
      </c>
      <c r="EY340">
        <v>334.02892400000002</v>
      </c>
    </row>
    <row r="341" spans="1:155" x14ac:dyDescent="0.25">
      <c r="A341" s="741">
        <v>46299</v>
      </c>
      <c r="B341" s="740">
        <v>0.40478009259259257</v>
      </c>
      <c r="C341">
        <v>18960</v>
      </c>
      <c r="D341">
        <v>0</v>
      </c>
      <c r="E341">
        <v>0</v>
      </c>
      <c r="F341">
        <v>79.918775999999994</v>
      </c>
      <c r="G341">
        <v>77.200136000000001</v>
      </c>
      <c r="H341">
        <v>68.513926999999995</v>
      </c>
      <c r="I341">
        <v>77.64546</v>
      </c>
      <c r="J341">
        <v>81.628607000000002</v>
      </c>
      <c r="K341">
        <v>77.802092999999999</v>
      </c>
      <c r="L341">
        <v>75.357344999999995</v>
      </c>
      <c r="M341">
        <v>77.053848000000002</v>
      </c>
      <c r="N341">
        <v>-0.60488399999999998</v>
      </c>
      <c r="O341">
        <v>-1.156836</v>
      </c>
      <c r="P341">
        <v>-1.214232</v>
      </c>
      <c r="Q341">
        <v>-1.4501040000000001</v>
      </c>
      <c r="R341">
        <v>-1.7979590000000001</v>
      </c>
      <c r="S341">
        <v>-2.0268769999999998</v>
      </c>
      <c r="T341">
        <v>-1.3505510000000001</v>
      </c>
      <c r="U341">
        <v>0.129802</v>
      </c>
      <c r="V341">
        <v>2.2114370000000001</v>
      </c>
      <c r="W341">
        <v>3.6672440000000002</v>
      </c>
      <c r="X341">
        <v>1.0504739999999999</v>
      </c>
      <c r="Y341">
        <v>8.8686000000000001E-2</v>
      </c>
      <c r="Z341">
        <v>3.212002</v>
      </c>
      <c r="AA341">
        <v>1.8754500000000001</v>
      </c>
      <c r="AB341">
        <v>1.6183240000000001</v>
      </c>
      <c r="AC341">
        <v>-3.087723</v>
      </c>
      <c r="AD341">
        <v>0.43537300000000001</v>
      </c>
      <c r="AE341">
        <v>-5.3042860000000003</v>
      </c>
      <c r="AF341">
        <v>-0.49520199999999998</v>
      </c>
      <c r="AG341">
        <v>-5.2907760000000001</v>
      </c>
      <c r="AH341">
        <v>8.2143569999999997</v>
      </c>
      <c r="AI341">
        <v>-10.749241</v>
      </c>
      <c r="AJ341">
        <v>-10.948492</v>
      </c>
      <c r="AK341">
        <v>-0.49906299999999998</v>
      </c>
      <c r="AL341">
        <v>4.5305</v>
      </c>
      <c r="AM341">
        <v>-1.005484</v>
      </c>
      <c r="AN341">
        <v>3.4466779999999999</v>
      </c>
      <c r="AO341">
        <v>-1.337369</v>
      </c>
      <c r="AP341">
        <v>2.050716</v>
      </c>
      <c r="AQ341">
        <v>-2.2120739999999999</v>
      </c>
      <c r="AR341">
        <v>2.145896</v>
      </c>
      <c r="AS341">
        <v>-3.5056129999999999</v>
      </c>
      <c r="AT341">
        <v>1.027482</v>
      </c>
      <c r="AU341">
        <v>-2.7597640000000001</v>
      </c>
      <c r="AV341">
        <v>1.136341</v>
      </c>
      <c r="AW341">
        <v>-0.94823500000000005</v>
      </c>
      <c r="AX341">
        <v>3.0277050000000001</v>
      </c>
      <c r="AY341">
        <v>-1.1296409999999999</v>
      </c>
      <c r="AZ341">
        <v>3.1511990000000001</v>
      </c>
      <c r="BA341">
        <v>-1.640099</v>
      </c>
      <c r="BB341">
        <v>2.392452</v>
      </c>
      <c r="BC341">
        <v>-2.2750599999999999</v>
      </c>
      <c r="BD341">
        <v>1.855005</v>
      </c>
      <c r="BE341">
        <v>-3.2570929999999998</v>
      </c>
      <c r="BF341">
        <v>0.73153199999999996</v>
      </c>
      <c r="BG341">
        <v>-2.7812960000000002</v>
      </c>
      <c r="BH341">
        <v>0.10520699999999999</v>
      </c>
      <c r="BI341">
        <v>-0.61399599999999999</v>
      </c>
      <c r="BJ341">
        <v>3.8075760000000001</v>
      </c>
      <c r="BK341">
        <v>-0.970584</v>
      </c>
      <c r="BL341">
        <v>2.7037119999999999</v>
      </c>
      <c r="BM341">
        <v>-1.415875</v>
      </c>
      <c r="BN341">
        <v>2.3998140000000001</v>
      </c>
      <c r="BO341">
        <v>-2.01037</v>
      </c>
      <c r="BP341">
        <v>0.656945</v>
      </c>
      <c r="BQ341">
        <v>-3.0178060000000002</v>
      </c>
      <c r="BR341">
        <v>0.35076499999999999</v>
      </c>
      <c r="BS341">
        <v>-2.7361930000000001</v>
      </c>
      <c r="BT341">
        <v>0.57607699999999995</v>
      </c>
      <c r="BU341">
        <v>-0.42582199999999998</v>
      </c>
      <c r="BV341">
        <v>2.9617010000000001</v>
      </c>
      <c r="BW341">
        <v>-0.61818099999999998</v>
      </c>
      <c r="BX341">
        <v>3.0013010000000002</v>
      </c>
      <c r="BY341">
        <v>-1.24231</v>
      </c>
      <c r="BZ341">
        <v>1.7052430000000001</v>
      </c>
      <c r="CA341">
        <v>-2.0307689999999998</v>
      </c>
      <c r="CB341">
        <v>0.12130199999999999</v>
      </c>
      <c r="CC341">
        <v>-2.5319280000000002</v>
      </c>
      <c r="CD341">
        <v>1.5117240000000001</v>
      </c>
      <c r="CE341">
        <v>-2.498996</v>
      </c>
      <c r="CF341">
        <v>8.1130999999999995E-2</v>
      </c>
      <c r="CG341">
        <v>-0.69313599999999997</v>
      </c>
      <c r="CH341">
        <v>2.0470899999999999</v>
      </c>
      <c r="CI341">
        <v>-1.067909</v>
      </c>
      <c r="CJ341">
        <v>1.310192</v>
      </c>
      <c r="CK341">
        <v>-1.0479510000000001</v>
      </c>
      <c r="CL341">
        <v>1.3803350000000001</v>
      </c>
      <c r="CM341">
        <v>-1.8680490000000001</v>
      </c>
      <c r="CN341">
        <v>-0.15082100000000001</v>
      </c>
      <c r="CO341">
        <v>-2.9486309999999998</v>
      </c>
      <c r="CP341">
        <v>1.47E-3</v>
      </c>
      <c r="CQ341">
        <v>-2.8991669999999998</v>
      </c>
      <c r="CR341">
        <v>0.39731100000000003</v>
      </c>
      <c r="CS341">
        <v>6.4304E-2</v>
      </c>
      <c r="CT341">
        <v>3.6793659999999999</v>
      </c>
      <c r="CU341">
        <v>-0.667605</v>
      </c>
      <c r="CV341">
        <v>1.7122679999999999</v>
      </c>
      <c r="CW341">
        <v>-0.89936199999999999</v>
      </c>
      <c r="CX341">
        <v>1.4167209999999999</v>
      </c>
      <c r="CY341">
        <v>-1.886158</v>
      </c>
      <c r="CZ341">
        <v>1.074546</v>
      </c>
      <c r="DA341">
        <v>-2.1851950000000002</v>
      </c>
      <c r="DB341">
        <v>-0.52257600000000004</v>
      </c>
      <c r="DC341">
        <v>-2.377151</v>
      </c>
      <c r="DD341">
        <v>2.1050800000000001</v>
      </c>
      <c r="DE341">
        <v>100.673497</v>
      </c>
      <c r="DF341">
        <v>82.679551000000004</v>
      </c>
      <c r="DG341">
        <v>89.767335000000003</v>
      </c>
      <c r="DH341">
        <v>103.88195</v>
      </c>
      <c r="DI341">
        <v>79.246206999999998</v>
      </c>
      <c r="DJ341">
        <v>95.844453000000001</v>
      </c>
      <c r="DK341">
        <v>109.67555400000001</v>
      </c>
      <c r="DL341">
        <v>96.446325000000002</v>
      </c>
      <c r="DM341">
        <v>134.21644599999999</v>
      </c>
      <c r="DN341">
        <v>94.610138000000006</v>
      </c>
      <c r="DO341">
        <v>122.072193</v>
      </c>
      <c r="DP341">
        <v>95.733897999999996</v>
      </c>
      <c r="DQ341">
        <v>112.673884</v>
      </c>
      <c r="DR341">
        <v>143.61378999999999</v>
      </c>
      <c r="DS341">
        <v>114.08774</v>
      </c>
      <c r="DT341">
        <v>16.213714</v>
      </c>
      <c r="DU341">
        <v>178.37247199999999</v>
      </c>
      <c r="DV341">
        <v>13.142791000000001</v>
      </c>
      <c r="DW341">
        <v>189.68833100000001</v>
      </c>
      <c r="DX341">
        <v>14.384183999999999</v>
      </c>
      <c r="DY341">
        <v>170.739746</v>
      </c>
      <c r="DZ341">
        <v>117.65</v>
      </c>
      <c r="EA341">
        <v>6.1790000000000003</v>
      </c>
      <c r="EB341">
        <v>713.4</v>
      </c>
      <c r="EC341">
        <v>120.68</v>
      </c>
      <c r="ED341">
        <v>5.5019999999999998</v>
      </c>
      <c r="EE341">
        <v>652.79999999999995</v>
      </c>
      <c r="EF341">
        <v>119.64</v>
      </c>
      <c r="EG341">
        <v>5.7990000000000004</v>
      </c>
      <c r="EH341">
        <v>684.5</v>
      </c>
      <c r="EI341">
        <v>119.849998</v>
      </c>
      <c r="EJ341">
        <v>4.88</v>
      </c>
      <c r="EK341">
        <v>540.29998799999998</v>
      </c>
      <c r="EL341">
        <v>19.393605999999998</v>
      </c>
      <c r="EM341">
        <v>5.4659009999999997</v>
      </c>
      <c r="EN341">
        <v>3.1817510000000002</v>
      </c>
      <c r="EO341">
        <v>-11.179249</v>
      </c>
      <c r="EP341">
        <v>-16.215142</v>
      </c>
      <c r="EQ341">
        <v>-14.130243</v>
      </c>
      <c r="ER341">
        <v>101.69265799999999</v>
      </c>
      <c r="ES341">
        <v>106.137506</v>
      </c>
      <c r="ET341">
        <v>98.585566999999998</v>
      </c>
      <c r="EU341">
        <v>-2.7925999999999999E-2</v>
      </c>
      <c r="EV341">
        <v>458.90937600000001</v>
      </c>
      <c r="EW341">
        <v>274.67740600000002</v>
      </c>
      <c r="EX341">
        <v>332.69890600000002</v>
      </c>
      <c r="EY341">
        <v>343.04350199999999</v>
      </c>
    </row>
    <row r="342" spans="1:155" x14ac:dyDescent="0.25">
      <c r="A342" s="741">
        <v>46299</v>
      </c>
      <c r="B342" s="740">
        <v>0.40547453703703706</v>
      </c>
      <c r="C342">
        <v>19020</v>
      </c>
      <c r="D342">
        <v>0</v>
      </c>
      <c r="E342">
        <v>0</v>
      </c>
      <c r="F342">
        <v>80.151297</v>
      </c>
      <c r="G342">
        <v>77.239199999999997</v>
      </c>
      <c r="H342">
        <v>68.730862000000002</v>
      </c>
      <c r="I342">
        <v>77.691345999999996</v>
      </c>
      <c r="J342">
        <v>81.789952</v>
      </c>
      <c r="K342">
        <v>77.922905</v>
      </c>
      <c r="L342">
        <v>75.331002999999995</v>
      </c>
      <c r="M342">
        <v>77.099615</v>
      </c>
      <c r="N342">
        <v>-0.62141900000000005</v>
      </c>
      <c r="O342">
        <v>-1.1585719999999999</v>
      </c>
      <c r="P342">
        <v>-1.7360120000000001</v>
      </c>
      <c r="Q342">
        <v>-1.9756229999999999</v>
      </c>
      <c r="R342">
        <v>-2.1837420000000001</v>
      </c>
      <c r="S342">
        <v>-2.2690480000000002</v>
      </c>
      <c r="T342">
        <v>-1.629556</v>
      </c>
      <c r="U342">
        <v>-2.1492000000000001E-2</v>
      </c>
      <c r="V342">
        <v>2.2506900000000001</v>
      </c>
      <c r="W342">
        <v>3.0679430000000001</v>
      </c>
      <c r="X342">
        <v>0.65098900000000004</v>
      </c>
      <c r="Y342">
        <v>-0.1014</v>
      </c>
      <c r="Z342">
        <v>2.9262280000000001</v>
      </c>
      <c r="AA342">
        <v>1.988586</v>
      </c>
      <c r="AB342">
        <v>1.586301</v>
      </c>
      <c r="AC342">
        <v>-3.129264</v>
      </c>
      <c r="AD342">
        <v>0.12872500000000001</v>
      </c>
      <c r="AE342">
        <v>-6.0174269999999996</v>
      </c>
      <c r="AF342">
        <v>-0.73845300000000003</v>
      </c>
      <c r="AG342">
        <v>-5.6001609999999999</v>
      </c>
      <c r="AH342">
        <v>8.3449310000000008</v>
      </c>
      <c r="AI342">
        <v>-4.6785969999999999</v>
      </c>
      <c r="AJ342">
        <v>-11.086634</v>
      </c>
      <c r="AK342">
        <v>-0.49438399999999999</v>
      </c>
      <c r="AL342">
        <v>4.5230030000000001</v>
      </c>
      <c r="AM342">
        <v>-1.010731</v>
      </c>
      <c r="AN342">
        <v>3.4685839999999999</v>
      </c>
      <c r="AO342">
        <v>-1.3678079999999999</v>
      </c>
      <c r="AP342">
        <v>2.050373</v>
      </c>
      <c r="AQ342">
        <v>-2.2369910000000002</v>
      </c>
      <c r="AR342">
        <v>2.1286770000000002</v>
      </c>
      <c r="AS342">
        <v>-3.554573</v>
      </c>
      <c r="AT342">
        <v>1.0327519999999999</v>
      </c>
      <c r="AU342">
        <v>-2.7628149999999998</v>
      </c>
      <c r="AV342">
        <v>1.1328469999999999</v>
      </c>
      <c r="AW342">
        <v>-0.96597900000000003</v>
      </c>
      <c r="AX342">
        <v>3.033064</v>
      </c>
      <c r="AY342">
        <v>-1.1395219999999999</v>
      </c>
      <c r="AZ342">
        <v>3.1516540000000002</v>
      </c>
      <c r="BA342">
        <v>-1.6553899999999999</v>
      </c>
      <c r="BB342">
        <v>2.4078390000000001</v>
      </c>
      <c r="BC342">
        <v>-2.2725460000000002</v>
      </c>
      <c r="BD342">
        <v>1.847828</v>
      </c>
      <c r="BE342">
        <v>-3.2883680000000002</v>
      </c>
      <c r="BF342">
        <v>0.75444599999999995</v>
      </c>
      <c r="BG342">
        <v>-2.797234</v>
      </c>
      <c r="BH342">
        <v>0.13569100000000001</v>
      </c>
      <c r="BI342">
        <v>-0.64359900000000003</v>
      </c>
      <c r="BJ342">
        <v>3.8251200000000001</v>
      </c>
      <c r="BK342">
        <v>-0.98622699999999996</v>
      </c>
      <c r="BL342">
        <v>2.708402</v>
      </c>
      <c r="BM342">
        <v>-1.419027</v>
      </c>
      <c r="BN342">
        <v>2.3964470000000002</v>
      </c>
      <c r="BO342">
        <v>-2.0420319999999998</v>
      </c>
      <c r="BP342">
        <v>0.66695400000000005</v>
      </c>
      <c r="BQ342">
        <v>-3.0360550000000002</v>
      </c>
      <c r="BR342">
        <v>0.34712300000000001</v>
      </c>
      <c r="BS342">
        <v>-2.7528450000000002</v>
      </c>
      <c r="BT342">
        <v>0.559971</v>
      </c>
      <c r="BU342">
        <v>-0.42648000000000003</v>
      </c>
      <c r="BV342">
        <v>2.9527670000000001</v>
      </c>
      <c r="BW342">
        <v>-0.63132699999999997</v>
      </c>
      <c r="BX342">
        <v>2.9801760000000002</v>
      </c>
      <c r="BY342">
        <v>-1.2293160000000001</v>
      </c>
      <c r="BZ342">
        <v>1.7382489999999999</v>
      </c>
      <c r="CA342">
        <v>-2.0369679999999999</v>
      </c>
      <c r="CB342">
        <v>0.116047</v>
      </c>
      <c r="CC342">
        <v>-2.527501</v>
      </c>
      <c r="CD342">
        <v>1.5271859999999999</v>
      </c>
      <c r="CE342">
        <v>-2.48251</v>
      </c>
      <c r="CF342">
        <v>6.4731999999999998E-2</v>
      </c>
      <c r="CG342">
        <v>-0.68226600000000004</v>
      </c>
      <c r="CH342">
        <v>2.0432329999999999</v>
      </c>
      <c r="CI342">
        <v>-1.0824290000000001</v>
      </c>
      <c r="CJ342">
        <v>1.312325</v>
      </c>
      <c r="CK342">
        <v>-1.0416829999999999</v>
      </c>
      <c r="CL342">
        <v>1.35615</v>
      </c>
      <c r="CM342">
        <v>-1.8798440000000001</v>
      </c>
      <c r="CN342">
        <v>-0.18571299999999999</v>
      </c>
      <c r="CO342">
        <v>-2.9516469999999999</v>
      </c>
      <c r="CP342">
        <v>1.4341E-2</v>
      </c>
      <c r="CQ342">
        <v>-2.8741720000000002</v>
      </c>
      <c r="CR342">
        <v>0.38570100000000002</v>
      </c>
      <c r="CS342">
        <v>5.8694000000000003E-2</v>
      </c>
      <c r="CT342">
        <v>3.6469819999999999</v>
      </c>
      <c r="CU342">
        <v>-0.71407900000000002</v>
      </c>
      <c r="CV342">
        <v>1.7051339999999999</v>
      </c>
      <c r="CW342">
        <v>-0.91994200000000004</v>
      </c>
      <c r="CX342">
        <v>1.4183889999999999</v>
      </c>
      <c r="CY342">
        <v>-1.9127479999999999</v>
      </c>
      <c r="CZ342">
        <v>1.0835950000000001</v>
      </c>
      <c r="DA342">
        <v>-2.1673809999999998</v>
      </c>
      <c r="DB342">
        <v>-0.54087399999999997</v>
      </c>
      <c r="DC342">
        <v>-2.360258</v>
      </c>
      <c r="DD342">
        <v>2.0977929999999998</v>
      </c>
      <c r="DE342">
        <v>100.550928</v>
      </c>
      <c r="DF342">
        <v>81.750000999999997</v>
      </c>
      <c r="DG342">
        <v>89.704954000000001</v>
      </c>
      <c r="DH342">
        <v>103.957869</v>
      </c>
      <c r="DI342">
        <v>79.108580000000003</v>
      </c>
      <c r="DJ342">
        <v>95.759738999999996</v>
      </c>
      <c r="DK342">
        <v>109.766745</v>
      </c>
      <c r="DL342">
        <v>96.555851000000004</v>
      </c>
      <c r="DM342">
        <v>136.247163</v>
      </c>
      <c r="DN342">
        <v>93.033629000000005</v>
      </c>
      <c r="DO342">
        <v>122.20430399999999</v>
      </c>
      <c r="DP342">
        <v>95.653790999999998</v>
      </c>
      <c r="DQ342">
        <v>112.676548</v>
      </c>
      <c r="DR342">
        <v>146.71948800000001</v>
      </c>
      <c r="DS342">
        <v>114.380101</v>
      </c>
      <c r="DT342">
        <v>16.175276</v>
      </c>
      <c r="DU342">
        <v>177.53080499999999</v>
      </c>
      <c r="DV342">
        <v>12.605969</v>
      </c>
      <c r="DW342">
        <v>189.32124300000001</v>
      </c>
      <c r="DX342">
        <v>14.162933000000001</v>
      </c>
      <c r="DY342">
        <v>169.99303499999999</v>
      </c>
      <c r="DZ342">
        <v>117.56</v>
      </c>
      <c r="EA342">
        <v>6.17</v>
      </c>
      <c r="EB342">
        <v>718.3</v>
      </c>
      <c r="EC342">
        <v>120.73</v>
      </c>
      <c r="ED342">
        <v>5.4390000000000001</v>
      </c>
      <c r="EE342">
        <v>646.5</v>
      </c>
      <c r="EF342">
        <v>119.55</v>
      </c>
      <c r="EG342">
        <v>5.7590000000000003</v>
      </c>
      <c r="EH342">
        <v>683.2</v>
      </c>
      <c r="EI342">
        <v>120.599998</v>
      </c>
      <c r="EJ342">
        <v>2.653</v>
      </c>
      <c r="EK342">
        <v>319.89999399999999</v>
      </c>
      <c r="EL342">
        <v>19.584779000000001</v>
      </c>
      <c r="EM342">
        <v>12.460416</v>
      </c>
      <c r="EN342">
        <v>3.4100999999999999</v>
      </c>
      <c r="EO342">
        <v>-11.239848</v>
      </c>
      <c r="EP342">
        <v>-17.139012999999998</v>
      </c>
      <c r="EQ342">
        <v>-14.496734</v>
      </c>
      <c r="ER342">
        <v>101.3545</v>
      </c>
      <c r="ES342">
        <v>105.99618100000001</v>
      </c>
      <c r="ET342">
        <v>98.276600000000002</v>
      </c>
      <c r="EU342">
        <v>-3.3347000000000002E-2</v>
      </c>
      <c r="EV342">
        <v>470.86640599999998</v>
      </c>
      <c r="EW342">
        <v>285.48435599999999</v>
      </c>
      <c r="EX342">
        <v>344.08150599999999</v>
      </c>
      <c r="EY342">
        <v>351.750406</v>
      </c>
    </row>
    <row r="343" spans="1:155" x14ac:dyDescent="0.25">
      <c r="A343" s="741">
        <v>46299</v>
      </c>
      <c r="B343" s="740">
        <v>0.40616898148148151</v>
      </c>
      <c r="C343">
        <v>19080</v>
      </c>
      <c r="D343">
        <v>0</v>
      </c>
      <c r="E343">
        <v>0</v>
      </c>
      <c r="F343">
        <v>80.194456000000002</v>
      </c>
      <c r="G343">
        <v>77.162013000000002</v>
      </c>
      <c r="H343">
        <v>68.844386</v>
      </c>
      <c r="I343">
        <v>77.688226999999998</v>
      </c>
      <c r="J343">
        <v>81.937698999999995</v>
      </c>
      <c r="K343">
        <v>78.055324999999996</v>
      </c>
      <c r="L343">
        <v>75.321028999999996</v>
      </c>
      <c r="M343">
        <v>77.154128999999998</v>
      </c>
      <c r="N343">
        <v>-0.65562399999999998</v>
      </c>
      <c r="O343">
        <v>-1.21271</v>
      </c>
      <c r="P343">
        <v>-2.1368450000000001</v>
      </c>
      <c r="Q343">
        <v>-2.3863279999999998</v>
      </c>
      <c r="R343">
        <v>-2.5514399999999999</v>
      </c>
      <c r="S343">
        <v>-2.7690250000000001</v>
      </c>
      <c r="T343">
        <v>-1.867764</v>
      </c>
      <c r="U343">
        <v>-0.14402799999999999</v>
      </c>
      <c r="V343">
        <v>2.1655199999999999</v>
      </c>
      <c r="W343">
        <v>2.8559220000000001</v>
      </c>
      <c r="X343">
        <v>0.50698200000000004</v>
      </c>
      <c r="Y343">
        <v>-0.45034800000000003</v>
      </c>
      <c r="Z343">
        <v>2.8103370000000001</v>
      </c>
      <c r="AA343">
        <v>2.0862669999999999</v>
      </c>
      <c r="AB343">
        <v>1.6134120000000001</v>
      </c>
      <c r="AC343">
        <v>-3.1260970000000001</v>
      </c>
      <c r="AD343">
        <v>1.2642E-2</v>
      </c>
      <c r="AE343">
        <v>-6.3538949999999996</v>
      </c>
      <c r="AF343">
        <v>-0.977302</v>
      </c>
      <c r="AG343">
        <v>-5.9368759999999998</v>
      </c>
      <c r="AH343">
        <v>8.4284020000000002</v>
      </c>
      <c r="AI343">
        <v>-3.0313889999999999</v>
      </c>
      <c r="AJ343">
        <v>-11.316592</v>
      </c>
      <c r="AK343">
        <v>-0.49857800000000002</v>
      </c>
      <c r="AL343">
        <v>4.5428819999999996</v>
      </c>
      <c r="AM343">
        <v>-1.064263</v>
      </c>
      <c r="AN343">
        <v>3.4825200000000001</v>
      </c>
      <c r="AO343">
        <v>-1.374555</v>
      </c>
      <c r="AP343">
        <v>2.0694539999999999</v>
      </c>
      <c r="AQ343">
        <v>-2.2627570000000001</v>
      </c>
      <c r="AR343">
        <v>2.146639</v>
      </c>
      <c r="AS343">
        <v>-3.541099</v>
      </c>
      <c r="AT343">
        <v>1.022573</v>
      </c>
      <c r="AU343">
        <v>-2.7981099999999999</v>
      </c>
      <c r="AV343">
        <v>1.1623349999999999</v>
      </c>
      <c r="AW343">
        <v>-0.98259600000000002</v>
      </c>
      <c r="AX343">
        <v>3.0446019999999998</v>
      </c>
      <c r="AY343">
        <v>-1.150126</v>
      </c>
      <c r="AZ343">
        <v>3.1588859999999999</v>
      </c>
      <c r="BA343">
        <v>-1.6573690000000001</v>
      </c>
      <c r="BB343">
        <v>2.4018250000000001</v>
      </c>
      <c r="BC343">
        <v>-2.3059599999999998</v>
      </c>
      <c r="BD343">
        <v>1.876824</v>
      </c>
      <c r="BE343">
        <v>-3.3055089999999998</v>
      </c>
      <c r="BF343">
        <v>0.771563</v>
      </c>
      <c r="BG343">
        <v>-2.806937</v>
      </c>
      <c r="BH343">
        <v>0.13833599999999999</v>
      </c>
      <c r="BI343">
        <v>-0.63817500000000005</v>
      </c>
      <c r="BJ343">
        <v>3.8144689999999999</v>
      </c>
      <c r="BK343">
        <v>-1.010839</v>
      </c>
      <c r="BL343">
        <v>2.7345429999999999</v>
      </c>
      <c r="BM343">
        <v>-1.4260600000000001</v>
      </c>
      <c r="BN343">
        <v>2.4337140000000002</v>
      </c>
      <c r="BO343">
        <v>-2.0392709999999998</v>
      </c>
      <c r="BP343">
        <v>0.67478099999999996</v>
      </c>
      <c r="BQ343">
        <v>-3.0583580000000001</v>
      </c>
      <c r="BR343">
        <v>0.35960900000000001</v>
      </c>
      <c r="BS343">
        <v>-2.7676750000000001</v>
      </c>
      <c r="BT343">
        <v>0.55952800000000003</v>
      </c>
      <c r="BU343">
        <v>-0.43513800000000002</v>
      </c>
      <c r="BV343">
        <v>2.957033</v>
      </c>
      <c r="BW343">
        <v>-0.64414899999999997</v>
      </c>
      <c r="BX343">
        <v>2.9656760000000002</v>
      </c>
      <c r="BY343">
        <v>-1.2346509999999999</v>
      </c>
      <c r="BZ343">
        <v>1.708629</v>
      </c>
      <c r="CA343">
        <v>-2.0245820000000001</v>
      </c>
      <c r="CB343">
        <v>0.14917900000000001</v>
      </c>
      <c r="CC343">
        <v>-2.5167489999999999</v>
      </c>
      <c r="CD343">
        <v>1.5092920000000001</v>
      </c>
      <c r="CE343">
        <v>-2.4801069999999998</v>
      </c>
      <c r="CF343">
        <v>7.2256000000000001E-2</v>
      </c>
      <c r="CG343">
        <v>-0.70063399999999998</v>
      </c>
      <c r="CH343">
        <v>2.0306690000000001</v>
      </c>
      <c r="CI343">
        <v>-1.0788549999999999</v>
      </c>
      <c r="CJ343">
        <v>1.314503</v>
      </c>
      <c r="CK343">
        <v>-1.042988</v>
      </c>
      <c r="CL343">
        <v>1.3631489999999999</v>
      </c>
      <c r="CM343">
        <v>-1.877907</v>
      </c>
      <c r="CN343">
        <v>-0.16478300000000001</v>
      </c>
      <c r="CO343">
        <v>-2.962653</v>
      </c>
      <c r="CP343">
        <v>-1.9379E-2</v>
      </c>
      <c r="CQ343">
        <v>-2.9061859999999999</v>
      </c>
      <c r="CR343">
        <v>0.37370399999999998</v>
      </c>
      <c r="CS343">
        <v>5.1310000000000001E-2</v>
      </c>
      <c r="CT343">
        <v>3.6644130000000001</v>
      </c>
      <c r="CU343">
        <v>-0.68913199999999997</v>
      </c>
      <c r="CV343">
        <v>1.6981919999999999</v>
      </c>
      <c r="CW343">
        <v>-0.89082300000000003</v>
      </c>
      <c r="CX343">
        <v>1.4216580000000001</v>
      </c>
      <c r="CY343">
        <v>-1.9419</v>
      </c>
      <c r="CZ343">
        <v>1.079947</v>
      </c>
      <c r="DA343">
        <v>-2.1703039999999998</v>
      </c>
      <c r="DB343">
        <v>-0.56274999999999997</v>
      </c>
      <c r="DC343">
        <v>-2.3233039999999998</v>
      </c>
      <c r="DD343">
        <v>2.0822449999999999</v>
      </c>
      <c r="DE343">
        <v>100.687203</v>
      </c>
      <c r="DF343">
        <v>82.445735999999997</v>
      </c>
      <c r="DG343">
        <v>89.902508999999995</v>
      </c>
      <c r="DH343">
        <v>103.62222199999999</v>
      </c>
      <c r="DI343">
        <v>78.958213999999998</v>
      </c>
      <c r="DJ343">
        <v>95.566022000000004</v>
      </c>
      <c r="DK343">
        <v>110.12655100000001</v>
      </c>
      <c r="DL343">
        <v>96.758483999999996</v>
      </c>
      <c r="DM343">
        <v>137.28572399999999</v>
      </c>
      <c r="DN343">
        <v>93.253596999999999</v>
      </c>
      <c r="DO343">
        <v>122.364034</v>
      </c>
      <c r="DP343">
        <v>95.418976999999998</v>
      </c>
      <c r="DQ343">
        <v>112.79324099999999</v>
      </c>
      <c r="DR343">
        <v>148.17063099999999</v>
      </c>
      <c r="DS343">
        <v>114.560395</v>
      </c>
      <c r="DT343">
        <v>16.219204999999999</v>
      </c>
      <c r="DU343">
        <v>177.661235</v>
      </c>
      <c r="DV343">
        <v>12.454840000000001</v>
      </c>
      <c r="DW343">
        <v>188.30006399999999</v>
      </c>
      <c r="DX343">
        <v>14.023419000000001</v>
      </c>
      <c r="DY343">
        <v>169.50708399999999</v>
      </c>
      <c r="DZ343">
        <v>117.73</v>
      </c>
      <c r="EA343">
        <v>6.173</v>
      </c>
      <c r="EB343">
        <v>715.5</v>
      </c>
      <c r="EC343">
        <v>120.74</v>
      </c>
      <c r="ED343">
        <v>5.3890000000000002</v>
      </c>
      <c r="EE343">
        <v>642.9</v>
      </c>
      <c r="EF343">
        <v>119.56</v>
      </c>
      <c r="EG343">
        <v>5.7779999999999996</v>
      </c>
      <c r="EH343">
        <v>678.6</v>
      </c>
      <c r="EI343">
        <v>119.870003</v>
      </c>
      <c r="EJ343">
        <v>4.88</v>
      </c>
      <c r="EK343">
        <v>540.40002400000003</v>
      </c>
      <c r="EL343">
        <v>19.598998999999999</v>
      </c>
      <c r="EM343">
        <v>14.370248</v>
      </c>
      <c r="EN343">
        <v>3.4123549999999998</v>
      </c>
      <c r="EO343">
        <v>-11.170597000000001</v>
      </c>
      <c r="EP343">
        <v>-17.401637000000001</v>
      </c>
      <c r="EQ343">
        <v>-14.728947</v>
      </c>
      <c r="ER343">
        <v>101.40697400000001</v>
      </c>
      <c r="ES343">
        <v>105.602056</v>
      </c>
      <c r="ET343">
        <v>98.075035999999997</v>
      </c>
      <c r="EU343">
        <v>-3.4976E-2</v>
      </c>
      <c r="EV343">
        <v>482.81721099999999</v>
      </c>
      <c r="EW343">
        <v>296.19485500000002</v>
      </c>
      <c r="EX343">
        <v>355.43371500000001</v>
      </c>
      <c r="EY343">
        <v>360.57675599999999</v>
      </c>
    </row>
    <row r="344" spans="1:155" x14ac:dyDescent="0.25">
      <c r="A344" s="741">
        <v>46299</v>
      </c>
      <c r="B344" s="740">
        <v>0.40686342592592595</v>
      </c>
      <c r="C344">
        <v>19140</v>
      </c>
      <c r="D344">
        <v>0</v>
      </c>
      <c r="E344">
        <v>0</v>
      </c>
      <c r="F344">
        <v>80.355672999999996</v>
      </c>
      <c r="G344">
        <v>77.178033999999997</v>
      </c>
      <c r="H344">
        <v>68.789083000000005</v>
      </c>
      <c r="I344">
        <v>77.688587999999996</v>
      </c>
      <c r="J344">
        <v>82.020178000000001</v>
      </c>
      <c r="K344">
        <v>78.187837000000002</v>
      </c>
      <c r="L344">
        <v>75.321652</v>
      </c>
      <c r="M344">
        <v>77.255022999999994</v>
      </c>
      <c r="N344">
        <v>-0.62749299999999997</v>
      </c>
      <c r="O344">
        <v>-1.1877960000000001</v>
      </c>
      <c r="P344">
        <v>-1.568856</v>
      </c>
      <c r="Q344">
        <v>-1.7982089999999999</v>
      </c>
      <c r="R344">
        <v>-2.7217910000000001</v>
      </c>
      <c r="S344">
        <v>-2.9450029999999998</v>
      </c>
      <c r="T344">
        <v>-2.1208049999999998</v>
      </c>
      <c r="U344">
        <v>-0.37374499999999999</v>
      </c>
      <c r="V344">
        <v>2.2160929999999999</v>
      </c>
      <c r="W344">
        <v>3.0462660000000001</v>
      </c>
      <c r="X344">
        <v>0.52490499999999995</v>
      </c>
      <c r="Y344">
        <v>-0.52488400000000002</v>
      </c>
      <c r="Z344">
        <v>2.6579470000000001</v>
      </c>
      <c r="AA344">
        <v>2.0064920000000002</v>
      </c>
      <c r="AB344">
        <v>1.6078859999999999</v>
      </c>
      <c r="AC344">
        <v>-3.2092019999999999</v>
      </c>
      <c r="AD344">
        <v>0.275862</v>
      </c>
      <c r="AE344">
        <v>-1.7464280000000001</v>
      </c>
      <c r="AF344">
        <v>-1.0412410000000001</v>
      </c>
      <c r="AG344">
        <v>-6.0917909999999997</v>
      </c>
      <c r="AH344">
        <v>8.1506369999999997</v>
      </c>
      <c r="AI344">
        <v>4.6953100000000001</v>
      </c>
      <c r="AJ344">
        <v>-11.528090000000001</v>
      </c>
      <c r="AK344">
        <v>-0.53355900000000001</v>
      </c>
      <c r="AL344">
        <v>4.5127709999999999</v>
      </c>
      <c r="AM344">
        <v>-1.0474270000000001</v>
      </c>
      <c r="AN344">
        <v>3.447765</v>
      </c>
      <c r="AO344">
        <v>-1.3491930000000001</v>
      </c>
      <c r="AP344">
        <v>2.0421770000000001</v>
      </c>
      <c r="AQ344">
        <v>-2.2480229999999999</v>
      </c>
      <c r="AR344">
        <v>2.1270370000000001</v>
      </c>
      <c r="AS344">
        <v>-3.5371790000000001</v>
      </c>
      <c r="AT344">
        <v>1.033094</v>
      </c>
      <c r="AU344">
        <v>-2.788456</v>
      </c>
      <c r="AV344">
        <v>1.1271929999999999</v>
      </c>
      <c r="AW344">
        <v>-0.971835</v>
      </c>
      <c r="AX344">
        <v>3.0125259999999998</v>
      </c>
      <c r="AY344">
        <v>-1.164819</v>
      </c>
      <c r="AZ344">
        <v>3.1425879999999999</v>
      </c>
      <c r="BA344">
        <v>-1.6478459999999999</v>
      </c>
      <c r="BB344">
        <v>2.388385</v>
      </c>
      <c r="BC344">
        <v>-2.2833299999999999</v>
      </c>
      <c r="BD344">
        <v>1.8495520000000001</v>
      </c>
      <c r="BE344">
        <v>-3.2923870000000002</v>
      </c>
      <c r="BF344">
        <v>0.74906700000000004</v>
      </c>
      <c r="BG344">
        <v>-2.8198120000000002</v>
      </c>
      <c r="BH344">
        <v>9.2860999999999999E-2</v>
      </c>
      <c r="BI344">
        <v>-0.65503</v>
      </c>
      <c r="BJ344">
        <v>3.8192020000000002</v>
      </c>
      <c r="BK344">
        <v>-1.023193</v>
      </c>
      <c r="BL344">
        <v>2.702474</v>
      </c>
      <c r="BM344">
        <v>-1.436569</v>
      </c>
      <c r="BN344">
        <v>2.3886980000000002</v>
      </c>
      <c r="BO344">
        <v>-2.0618859999999999</v>
      </c>
      <c r="BP344">
        <v>0.67118500000000003</v>
      </c>
      <c r="BQ344">
        <v>-3.0531540000000001</v>
      </c>
      <c r="BR344">
        <v>0.36066300000000001</v>
      </c>
      <c r="BS344">
        <v>-2.7364549999999999</v>
      </c>
      <c r="BT344">
        <v>0.54996400000000001</v>
      </c>
      <c r="BU344">
        <v>-0.43551299999999998</v>
      </c>
      <c r="BV344">
        <v>2.94516</v>
      </c>
      <c r="BW344">
        <v>-0.61307699999999998</v>
      </c>
      <c r="BX344">
        <v>2.9655740000000002</v>
      </c>
      <c r="BY344">
        <v>-1.2208669999999999</v>
      </c>
      <c r="BZ344">
        <v>1.6972879999999999</v>
      </c>
      <c r="CA344">
        <v>-2.002618</v>
      </c>
      <c r="CB344">
        <v>0.12811</v>
      </c>
      <c r="CC344">
        <v>-2.5073620000000001</v>
      </c>
      <c r="CD344">
        <v>1.5264580000000001</v>
      </c>
      <c r="CE344">
        <v>-2.4628359999999998</v>
      </c>
      <c r="CF344">
        <v>7.5545000000000001E-2</v>
      </c>
      <c r="CG344">
        <v>-0.67884100000000003</v>
      </c>
      <c r="CH344">
        <v>2.002291</v>
      </c>
      <c r="CI344">
        <v>-1.0615509999999999</v>
      </c>
      <c r="CJ344">
        <v>1.300389</v>
      </c>
      <c r="CK344">
        <v>-1.0313079999999999</v>
      </c>
      <c r="CL344">
        <v>1.386312</v>
      </c>
      <c r="CM344">
        <v>-1.8296079999999999</v>
      </c>
      <c r="CN344">
        <v>-0.16103100000000001</v>
      </c>
      <c r="CO344">
        <v>-2.927324</v>
      </c>
      <c r="CP344">
        <v>-2.4868000000000001E-2</v>
      </c>
      <c r="CQ344">
        <v>-2.8713229999999998</v>
      </c>
      <c r="CR344">
        <v>0.380685</v>
      </c>
      <c r="CS344">
        <v>5.9680999999999998E-2</v>
      </c>
      <c r="CT344">
        <v>3.645572</v>
      </c>
      <c r="CU344">
        <v>-0.67757199999999995</v>
      </c>
      <c r="CV344">
        <v>1.69312</v>
      </c>
      <c r="CW344">
        <v>-0.87093100000000001</v>
      </c>
      <c r="CX344">
        <v>1.404244</v>
      </c>
      <c r="CY344">
        <v>-1.9473549999999999</v>
      </c>
      <c r="CZ344">
        <v>1.075901</v>
      </c>
      <c r="DA344">
        <v>-2.1629670000000001</v>
      </c>
      <c r="DB344">
        <v>-0.53832100000000005</v>
      </c>
      <c r="DC344">
        <v>-2.3261660000000002</v>
      </c>
      <c r="DD344">
        <v>2.0739999999999998</v>
      </c>
      <c r="DE344">
        <v>99.867411000000004</v>
      </c>
      <c r="DF344">
        <v>82.610370000000003</v>
      </c>
      <c r="DG344">
        <v>90.425134999999997</v>
      </c>
      <c r="DH344">
        <v>98.104157000000001</v>
      </c>
      <c r="DI344">
        <v>79.175324000000003</v>
      </c>
      <c r="DJ344">
        <v>95.750986999999995</v>
      </c>
      <c r="DK344">
        <v>108.933108</v>
      </c>
      <c r="DL344">
        <v>96.662464999999997</v>
      </c>
      <c r="DM344">
        <v>128.63981699999999</v>
      </c>
      <c r="DN344">
        <v>93.490632000000005</v>
      </c>
      <c r="DO344">
        <v>122.51589300000001</v>
      </c>
      <c r="DP344">
        <v>95.586960000000005</v>
      </c>
      <c r="DQ344">
        <v>112.292287</v>
      </c>
      <c r="DR344">
        <v>130.98648299999999</v>
      </c>
      <c r="DS344">
        <v>114.492311</v>
      </c>
      <c r="DT344">
        <v>16.099565999999999</v>
      </c>
      <c r="DU344">
        <v>176.07781299999999</v>
      </c>
      <c r="DV344">
        <v>22.713217</v>
      </c>
      <c r="DW344">
        <v>155.066801</v>
      </c>
      <c r="DX344">
        <v>13.961558</v>
      </c>
      <c r="DY344">
        <v>170.27546899999999</v>
      </c>
      <c r="DZ344">
        <v>118</v>
      </c>
      <c r="EA344">
        <v>6.1210000000000004</v>
      </c>
      <c r="EB344">
        <v>717.8</v>
      </c>
      <c r="EC344">
        <v>123.1</v>
      </c>
      <c r="ED344">
        <v>0.51500000000000001</v>
      </c>
      <c r="EE344">
        <v>35.4</v>
      </c>
      <c r="EF344">
        <v>120.19</v>
      </c>
      <c r="EG344">
        <v>5.7610000000000001</v>
      </c>
      <c r="EH344">
        <v>681.3</v>
      </c>
      <c r="EI344">
        <v>119.900002</v>
      </c>
      <c r="EJ344">
        <v>4.8819999999999997</v>
      </c>
      <c r="EK344">
        <v>540.70001200000002</v>
      </c>
      <c r="EL344">
        <v>19.510014000000002</v>
      </c>
      <c r="EM344">
        <v>6.3695539999999999</v>
      </c>
      <c r="EN344">
        <v>3.3041</v>
      </c>
      <c r="EO344">
        <v>-11.359377</v>
      </c>
      <c r="EP344">
        <v>-1.6742440000000001</v>
      </c>
      <c r="EQ344">
        <v>-14.832190000000001</v>
      </c>
      <c r="ER344">
        <v>100.76816700000001</v>
      </c>
      <c r="ES344">
        <v>91.899251000000007</v>
      </c>
      <c r="ET344">
        <v>98.393570999999994</v>
      </c>
      <c r="EU344">
        <v>-3.6444999999999998E-2</v>
      </c>
      <c r="EV344">
        <v>494.75866000000002</v>
      </c>
      <c r="EW344">
        <v>301.66638399999999</v>
      </c>
      <c r="EX344">
        <v>366.77311400000002</v>
      </c>
      <c r="EY344">
        <v>369.59129300000001</v>
      </c>
    </row>
    <row r="345" spans="1:155" x14ac:dyDescent="0.25">
      <c r="A345" s="741">
        <v>46299</v>
      </c>
      <c r="B345" s="740">
        <v>0.40755787037037039</v>
      </c>
      <c r="C345">
        <v>19200</v>
      </c>
      <c r="D345">
        <v>0</v>
      </c>
      <c r="E345">
        <v>0</v>
      </c>
      <c r="F345">
        <v>80.165440000000004</v>
      </c>
      <c r="G345">
        <v>77.173764000000006</v>
      </c>
      <c r="H345">
        <v>68.757536999999999</v>
      </c>
      <c r="I345">
        <v>77.686490000000006</v>
      </c>
      <c r="J345">
        <v>81.947703000000004</v>
      </c>
      <c r="K345">
        <v>78.305248000000006</v>
      </c>
      <c r="L345">
        <v>75.373519999999999</v>
      </c>
      <c r="M345">
        <v>77.207770999999994</v>
      </c>
      <c r="N345">
        <v>-0.59994499999999995</v>
      </c>
      <c r="O345">
        <v>-1.0139769999999999</v>
      </c>
      <c r="P345">
        <v>-0.14504600000000001</v>
      </c>
      <c r="Q345">
        <v>-0.43992300000000001</v>
      </c>
      <c r="R345">
        <v>-2.727474</v>
      </c>
      <c r="S345">
        <v>-3.2649900000000001</v>
      </c>
      <c r="T345">
        <v>-2.195614</v>
      </c>
      <c r="U345">
        <v>-0.42985800000000002</v>
      </c>
      <c r="V345">
        <v>2.3319230000000002</v>
      </c>
      <c r="W345">
        <v>3.8678539999999999</v>
      </c>
      <c r="X345">
        <v>1.410034</v>
      </c>
      <c r="Y345">
        <v>-0.57910300000000003</v>
      </c>
      <c r="Z345">
        <v>2.5662530000000001</v>
      </c>
      <c r="AA345">
        <v>1.7815559999999999</v>
      </c>
      <c r="AB345">
        <v>1.7427429999999999</v>
      </c>
      <c r="AC345">
        <v>-3.158766</v>
      </c>
      <c r="AD345">
        <v>0.94384500000000005</v>
      </c>
      <c r="AE345">
        <v>1.447001</v>
      </c>
      <c r="AF345">
        <v>-1.178652</v>
      </c>
      <c r="AG345">
        <v>-6.1206630000000004</v>
      </c>
      <c r="AH345">
        <v>7.9429169999999996</v>
      </c>
      <c r="AI345">
        <v>17.183875</v>
      </c>
      <c r="AJ345">
        <v>-11.460354000000001</v>
      </c>
      <c r="AK345">
        <v>-0.49472100000000002</v>
      </c>
      <c r="AL345">
        <v>4.5194510000000001</v>
      </c>
      <c r="AM345">
        <v>-1.0610520000000001</v>
      </c>
      <c r="AN345">
        <v>3.4585919999999999</v>
      </c>
      <c r="AO345">
        <v>-1.3715379999999999</v>
      </c>
      <c r="AP345">
        <v>2.0438990000000001</v>
      </c>
      <c r="AQ345">
        <v>-2.2384080000000002</v>
      </c>
      <c r="AR345">
        <v>2.1361080000000001</v>
      </c>
      <c r="AS345">
        <v>-3.535927</v>
      </c>
      <c r="AT345">
        <v>1.0247809999999999</v>
      </c>
      <c r="AU345">
        <v>-2.7629450000000002</v>
      </c>
      <c r="AV345">
        <v>1.13364</v>
      </c>
      <c r="AW345">
        <v>-0.97041500000000003</v>
      </c>
      <c r="AX345">
        <v>3.0125579999999998</v>
      </c>
      <c r="AY345">
        <v>-1.148587</v>
      </c>
      <c r="AZ345">
        <v>3.1417090000000001</v>
      </c>
      <c r="BA345">
        <v>-1.645953</v>
      </c>
      <c r="BB345">
        <v>2.3892959999999999</v>
      </c>
      <c r="BC345">
        <v>-2.2559840000000002</v>
      </c>
      <c r="BD345">
        <v>1.850924</v>
      </c>
      <c r="BE345">
        <v>-3.2839960000000001</v>
      </c>
      <c r="BF345">
        <v>0.74217699999999998</v>
      </c>
      <c r="BG345">
        <v>-2.7928660000000001</v>
      </c>
      <c r="BH345">
        <v>0.11877</v>
      </c>
      <c r="BI345">
        <v>-0.65822700000000001</v>
      </c>
      <c r="BJ345">
        <v>3.7868059999999999</v>
      </c>
      <c r="BK345">
        <v>-1.028988</v>
      </c>
      <c r="BL345">
        <v>2.6971720000000001</v>
      </c>
      <c r="BM345">
        <v>-1.43357</v>
      </c>
      <c r="BN345">
        <v>2.3973409999999999</v>
      </c>
      <c r="BO345">
        <v>-2.0355699999999999</v>
      </c>
      <c r="BP345">
        <v>0.68862100000000004</v>
      </c>
      <c r="BQ345">
        <v>-3.044902</v>
      </c>
      <c r="BR345">
        <v>0.36095300000000002</v>
      </c>
      <c r="BS345">
        <v>-2.7431239999999999</v>
      </c>
      <c r="BT345">
        <v>0.55117700000000003</v>
      </c>
      <c r="BU345">
        <v>-0.45696199999999998</v>
      </c>
      <c r="BV345">
        <v>2.9206020000000001</v>
      </c>
      <c r="BW345">
        <v>-0.66135600000000005</v>
      </c>
      <c r="BX345">
        <v>2.9665149999999998</v>
      </c>
      <c r="BY345">
        <v>-1.2282519999999999</v>
      </c>
      <c r="BZ345">
        <v>1.689991</v>
      </c>
      <c r="CA345">
        <v>-2.0298859999999999</v>
      </c>
      <c r="CB345">
        <v>0.123567</v>
      </c>
      <c r="CC345">
        <v>-2.5536829999999999</v>
      </c>
      <c r="CD345">
        <v>1.4836499999999999</v>
      </c>
      <c r="CE345">
        <v>-2.5212140000000001</v>
      </c>
      <c r="CF345">
        <v>6.4801999999999998E-2</v>
      </c>
      <c r="CG345">
        <v>-0.71596000000000004</v>
      </c>
      <c r="CH345">
        <v>2.005131</v>
      </c>
      <c r="CI345">
        <v>-1.09711</v>
      </c>
      <c r="CJ345">
        <v>1.2912429999999999</v>
      </c>
      <c r="CK345">
        <v>-1.054384</v>
      </c>
      <c r="CL345">
        <v>1.376231</v>
      </c>
      <c r="CM345">
        <v>-1.8768069999999999</v>
      </c>
      <c r="CN345">
        <v>-0.181945</v>
      </c>
      <c r="CO345">
        <v>-2.9617870000000002</v>
      </c>
      <c r="CP345">
        <v>9.9400000000000009E-4</v>
      </c>
      <c r="CQ345">
        <v>-2.9024299999999998</v>
      </c>
      <c r="CR345">
        <v>0.37559399999999998</v>
      </c>
      <c r="CS345">
        <v>3.2412000000000003E-2</v>
      </c>
      <c r="CT345">
        <v>3.640914</v>
      </c>
      <c r="CU345">
        <v>-0.69336100000000001</v>
      </c>
      <c r="CV345">
        <v>1.6990479999999999</v>
      </c>
      <c r="CW345">
        <v>-0.89366500000000004</v>
      </c>
      <c r="CX345">
        <v>1.443201</v>
      </c>
      <c r="CY345">
        <v>-1.931368</v>
      </c>
      <c r="CZ345">
        <v>1.085817</v>
      </c>
      <c r="DA345">
        <v>-2.2058779999999998</v>
      </c>
      <c r="DB345">
        <v>-0.53719399999999995</v>
      </c>
      <c r="DC345">
        <v>-2.3537849999999998</v>
      </c>
      <c r="DD345">
        <v>2.0982620000000001</v>
      </c>
      <c r="DE345">
        <v>99.349469999999997</v>
      </c>
      <c r="DF345">
        <v>81.956508999999997</v>
      </c>
      <c r="DG345">
        <v>89.917051999999998</v>
      </c>
      <c r="DH345">
        <v>94.720633000000007</v>
      </c>
      <c r="DI345">
        <v>78.916381000000001</v>
      </c>
      <c r="DJ345">
        <v>95.489087999999995</v>
      </c>
      <c r="DK345">
        <v>108.93354100000001</v>
      </c>
      <c r="DL345">
        <v>96.352822000000003</v>
      </c>
      <c r="DM345">
        <v>115.363083</v>
      </c>
      <c r="DN345">
        <v>81.653108000000003</v>
      </c>
      <c r="DO345">
        <v>122.584701</v>
      </c>
      <c r="DP345">
        <v>95.219691999999995</v>
      </c>
      <c r="DQ345">
        <v>112.393129</v>
      </c>
      <c r="DR345">
        <v>113.648946</v>
      </c>
      <c r="DS345">
        <v>114.36872700000001</v>
      </c>
      <c r="DT345">
        <v>16.087271000000001</v>
      </c>
      <c r="DU345">
        <v>174.94856100000001</v>
      </c>
      <c r="DV345">
        <v>25.687487999999998</v>
      </c>
      <c r="DW345">
        <v>122.441802</v>
      </c>
      <c r="DX345">
        <v>13.926181</v>
      </c>
      <c r="DY345">
        <v>169.02103700000001</v>
      </c>
      <c r="DZ345">
        <v>118.1</v>
      </c>
      <c r="EA345">
        <v>6.1260000000000003</v>
      </c>
      <c r="EB345">
        <v>712.6</v>
      </c>
      <c r="EC345">
        <v>123.15</v>
      </c>
      <c r="ED345">
        <v>0.51200000000000001</v>
      </c>
      <c r="EE345">
        <v>35.1</v>
      </c>
      <c r="EF345">
        <v>119.81</v>
      </c>
      <c r="EG345">
        <v>5.7679999999999998</v>
      </c>
      <c r="EH345">
        <v>678.6</v>
      </c>
      <c r="EI345">
        <v>120.769997</v>
      </c>
      <c r="EJ345">
        <v>2.6539999999999999</v>
      </c>
      <c r="EK345">
        <v>320.5</v>
      </c>
      <c r="EL345">
        <v>19.321726000000002</v>
      </c>
      <c r="EM345">
        <v>14.926416</v>
      </c>
      <c r="EN345">
        <v>3.430955</v>
      </c>
      <c r="EO345">
        <v>-11.378809</v>
      </c>
      <c r="EP345">
        <v>2.2574589999999999</v>
      </c>
      <c r="EQ345">
        <v>-14.891309</v>
      </c>
      <c r="ER345">
        <v>100.310211</v>
      </c>
      <c r="ES345">
        <v>76.375737999999998</v>
      </c>
      <c r="ET345">
        <v>97.873041999999998</v>
      </c>
      <c r="EU345">
        <v>-4.1831E-2</v>
      </c>
      <c r="EV345">
        <v>506.68081599999999</v>
      </c>
      <c r="EW345">
        <v>302.250225</v>
      </c>
      <c r="EX345">
        <v>378.11103900000001</v>
      </c>
      <c r="EY345">
        <v>378.42688800000002</v>
      </c>
    </row>
    <row r="346" spans="1:155" x14ac:dyDescent="0.25">
      <c r="A346" s="741">
        <v>46299</v>
      </c>
      <c r="B346" s="740">
        <v>0.40825231481481483</v>
      </c>
      <c r="C346">
        <v>19260</v>
      </c>
      <c r="D346">
        <v>0</v>
      </c>
      <c r="E346">
        <v>0</v>
      </c>
      <c r="F346">
        <v>80.069596000000004</v>
      </c>
      <c r="G346">
        <v>77.148373000000007</v>
      </c>
      <c r="H346">
        <v>68.622522000000004</v>
      </c>
      <c r="I346">
        <v>77.668942000000001</v>
      </c>
      <c r="J346">
        <v>81.823390000000003</v>
      </c>
      <c r="K346">
        <v>78.409729999999996</v>
      </c>
      <c r="L346">
        <v>75.289987999999994</v>
      </c>
      <c r="M346">
        <v>77.116833999999997</v>
      </c>
      <c r="N346">
        <v>-0.56676599999999999</v>
      </c>
      <c r="O346">
        <v>-0.95764000000000005</v>
      </c>
      <c r="P346">
        <v>0.68984299999999998</v>
      </c>
      <c r="Q346">
        <v>0.350995</v>
      </c>
      <c r="R346">
        <v>-2.8143799999999999</v>
      </c>
      <c r="S346">
        <v>-3.4518300000000002</v>
      </c>
      <c r="T346">
        <v>-2.388023</v>
      </c>
      <c r="U346">
        <v>-0.55376300000000001</v>
      </c>
      <c r="V346">
        <v>2.3249010000000001</v>
      </c>
      <c r="W346">
        <v>4.084047</v>
      </c>
      <c r="X346">
        <v>1.9901070000000001</v>
      </c>
      <c r="Y346">
        <v>-0.52051099999999995</v>
      </c>
      <c r="Z346">
        <v>2.389367</v>
      </c>
      <c r="AA346">
        <v>1.803078</v>
      </c>
      <c r="AB346">
        <v>1.69391</v>
      </c>
      <c r="AC346">
        <v>-3.0835409999999999</v>
      </c>
      <c r="AD346">
        <v>1.49211</v>
      </c>
      <c r="AE346">
        <v>2.7903319999999998</v>
      </c>
      <c r="AF346">
        <v>-1.340284</v>
      </c>
      <c r="AG346">
        <v>-6.1505859999999997</v>
      </c>
      <c r="AH346">
        <v>7.7731659999999998</v>
      </c>
      <c r="AI346">
        <v>27.315697</v>
      </c>
      <c r="AJ346">
        <v>-11.563253</v>
      </c>
      <c r="AK346">
        <v>-0.53852699999999998</v>
      </c>
      <c r="AL346">
        <v>4.5361120000000001</v>
      </c>
      <c r="AM346">
        <v>-1.0206489999999999</v>
      </c>
      <c r="AN346">
        <v>3.4637889999999998</v>
      </c>
      <c r="AO346">
        <v>-1.347583</v>
      </c>
      <c r="AP346">
        <v>2.055294</v>
      </c>
      <c r="AQ346">
        <v>-2.2181299999999999</v>
      </c>
      <c r="AR346">
        <v>2.1574119999999999</v>
      </c>
      <c r="AS346">
        <v>-3.5116489999999998</v>
      </c>
      <c r="AT346">
        <v>1.0317099999999999</v>
      </c>
      <c r="AU346">
        <v>-2.750407</v>
      </c>
      <c r="AV346">
        <v>1.1350340000000001</v>
      </c>
      <c r="AW346">
        <v>-0.96542300000000003</v>
      </c>
      <c r="AX346">
        <v>3.0285570000000002</v>
      </c>
      <c r="AY346">
        <v>-1.1306350000000001</v>
      </c>
      <c r="AZ346">
        <v>3.1393900000000001</v>
      </c>
      <c r="BA346">
        <v>-1.625129</v>
      </c>
      <c r="BB346">
        <v>2.4091</v>
      </c>
      <c r="BC346">
        <v>-2.2684929999999999</v>
      </c>
      <c r="BD346">
        <v>1.8619920000000001</v>
      </c>
      <c r="BE346">
        <v>-3.2710919999999999</v>
      </c>
      <c r="BF346">
        <v>0.75500100000000003</v>
      </c>
      <c r="BG346">
        <v>-2.7952840000000001</v>
      </c>
      <c r="BH346">
        <v>0.117365</v>
      </c>
      <c r="BI346">
        <v>-0.63974699999999995</v>
      </c>
      <c r="BJ346">
        <v>3.7783549999999999</v>
      </c>
      <c r="BK346">
        <v>-1.0125120000000001</v>
      </c>
      <c r="BL346">
        <v>2.6905480000000002</v>
      </c>
      <c r="BM346">
        <v>-1.424955</v>
      </c>
      <c r="BN346">
        <v>2.4162669999999999</v>
      </c>
      <c r="BO346">
        <v>-2.014662</v>
      </c>
      <c r="BP346">
        <v>0.65636300000000003</v>
      </c>
      <c r="BQ346">
        <v>-3.0439219999999998</v>
      </c>
      <c r="BR346">
        <v>0.35301700000000003</v>
      </c>
      <c r="BS346">
        <v>-2.7515619999999998</v>
      </c>
      <c r="BT346">
        <v>0.55386100000000005</v>
      </c>
      <c r="BU346">
        <v>-0.45438800000000001</v>
      </c>
      <c r="BV346">
        <v>2.9374220000000002</v>
      </c>
      <c r="BW346">
        <v>-0.64351800000000003</v>
      </c>
      <c r="BX346">
        <v>2.9623210000000002</v>
      </c>
      <c r="BY346">
        <v>-1.2333989999999999</v>
      </c>
      <c r="BZ346">
        <v>1.699983</v>
      </c>
      <c r="CA346">
        <v>-2.010567</v>
      </c>
      <c r="CB346">
        <v>0.134045</v>
      </c>
      <c r="CC346">
        <v>-2.5146989999999998</v>
      </c>
      <c r="CD346">
        <v>1.5071810000000001</v>
      </c>
      <c r="CE346">
        <v>-2.4808400000000002</v>
      </c>
      <c r="CF346">
        <v>6.5838999999999995E-2</v>
      </c>
      <c r="CG346">
        <v>-0.72694899999999996</v>
      </c>
      <c r="CH346">
        <v>2.0409120000000001</v>
      </c>
      <c r="CI346">
        <v>-1.0893889999999999</v>
      </c>
      <c r="CJ346">
        <v>1.331674</v>
      </c>
      <c r="CK346">
        <v>-1.0464960000000001</v>
      </c>
      <c r="CL346">
        <v>1.394695</v>
      </c>
      <c r="CM346">
        <v>-1.8443510000000001</v>
      </c>
      <c r="CN346">
        <v>-0.14347399999999999</v>
      </c>
      <c r="CO346">
        <v>-2.9231509999999998</v>
      </c>
      <c r="CP346">
        <v>-7.4859999999999996E-3</v>
      </c>
      <c r="CQ346">
        <v>-2.890063</v>
      </c>
      <c r="CR346">
        <v>0.39990300000000001</v>
      </c>
      <c r="CS346">
        <v>4.0564000000000003E-2</v>
      </c>
      <c r="CT346">
        <v>3.655688</v>
      </c>
      <c r="CU346">
        <v>-0.69884000000000002</v>
      </c>
      <c r="CV346">
        <v>1.7028049999999999</v>
      </c>
      <c r="CW346">
        <v>-0.86814800000000003</v>
      </c>
      <c r="CX346">
        <v>1.412191</v>
      </c>
      <c r="CY346">
        <v>-1.8930279999999999</v>
      </c>
      <c r="CZ346">
        <v>1.0515620000000001</v>
      </c>
      <c r="DA346">
        <v>-2.183481</v>
      </c>
      <c r="DB346">
        <v>-0.58190600000000003</v>
      </c>
      <c r="DC346">
        <v>-2.355032</v>
      </c>
      <c r="DD346">
        <v>2.0626280000000001</v>
      </c>
      <c r="DE346">
        <v>99.124196999999995</v>
      </c>
      <c r="DF346">
        <v>81.779437000000001</v>
      </c>
      <c r="DG346">
        <v>89.696747999999999</v>
      </c>
      <c r="DH346">
        <v>93.030004000000005</v>
      </c>
      <c r="DI346">
        <v>78.516870999999995</v>
      </c>
      <c r="DJ346">
        <v>95.215147000000002</v>
      </c>
      <c r="DK346">
        <v>108.644576</v>
      </c>
      <c r="DL346">
        <v>96.026912999999993</v>
      </c>
      <c r="DM346">
        <v>105.93671399999999</v>
      </c>
      <c r="DN346">
        <v>77.256649999999993</v>
      </c>
      <c r="DO346">
        <v>122.592079</v>
      </c>
      <c r="DP346">
        <v>94.998649</v>
      </c>
      <c r="DQ346">
        <v>112.30773000000001</v>
      </c>
      <c r="DR346">
        <v>104.98208200000001</v>
      </c>
      <c r="DS346">
        <v>114.356233</v>
      </c>
      <c r="DT346">
        <v>16.118079999999999</v>
      </c>
      <c r="DU346">
        <v>174.52082799999999</v>
      </c>
      <c r="DV346">
        <v>26.470393000000001</v>
      </c>
      <c r="DW346">
        <v>59.695999</v>
      </c>
      <c r="DX346">
        <v>13.831179000000001</v>
      </c>
      <c r="DY346">
        <v>168.647244</v>
      </c>
      <c r="DZ346">
        <v>118.13</v>
      </c>
      <c r="EA346">
        <v>6.1310000000000002</v>
      </c>
      <c r="EB346">
        <v>714.9</v>
      </c>
      <c r="EC346">
        <v>123.2</v>
      </c>
      <c r="ED346">
        <v>0.503</v>
      </c>
      <c r="EE346">
        <v>34.4</v>
      </c>
      <c r="EF346">
        <v>120.03</v>
      </c>
      <c r="EG346">
        <v>5.7329999999999997</v>
      </c>
      <c r="EH346">
        <v>677.4</v>
      </c>
      <c r="EI346">
        <v>119.889999</v>
      </c>
      <c r="EJ346">
        <v>4.8810000000000002</v>
      </c>
      <c r="EK346">
        <v>540.59997599999997</v>
      </c>
      <c r="EL346">
        <v>19.103292</v>
      </c>
      <c r="EM346">
        <v>24.060154000000001</v>
      </c>
      <c r="EN346">
        <v>3.4870969999999999</v>
      </c>
      <c r="EO346">
        <v>-11.330126</v>
      </c>
      <c r="EP346">
        <v>3.2555429999999999</v>
      </c>
      <c r="EQ346">
        <v>-15.05035</v>
      </c>
      <c r="ER346">
        <v>100.13622700000001</v>
      </c>
      <c r="ES346">
        <v>36.424793999999999</v>
      </c>
      <c r="ET346">
        <v>97.717432000000002</v>
      </c>
      <c r="EU346">
        <v>-3.3069000000000001E-2</v>
      </c>
      <c r="EV346">
        <v>518.60326199999997</v>
      </c>
      <c r="EW346">
        <v>302.83124400000003</v>
      </c>
      <c r="EX346">
        <v>389.44379900000001</v>
      </c>
      <c r="EY346">
        <v>387.26023199999997</v>
      </c>
    </row>
    <row r="347" spans="1:155" x14ac:dyDescent="0.25">
      <c r="A347" s="741">
        <v>46299</v>
      </c>
      <c r="B347" s="740">
        <v>0.40894675925925927</v>
      </c>
      <c r="C347">
        <v>19320</v>
      </c>
      <c r="D347">
        <v>0</v>
      </c>
      <c r="E347">
        <v>0</v>
      </c>
      <c r="F347">
        <v>79.898081000000005</v>
      </c>
      <c r="G347">
        <v>77.163364999999999</v>
      </c>
      <c r="H347">
        <v>68.420162000000005</v>
      </c>
      <c r="I347">
        <v>77.632272999999998</v>
      </c>
      <c r="J347">
        <v>81.783963999999997</v>
      </c>
      <c r="K347">
        <v>78.391604000000001</v>
      </c>
      <c r="L347">
        <v>75.275007000000002</v>
      </c>
      <c r="M347">
        <v>77.041206000000003</v>
      </c>
      <c r="N347">
        <v>-0.50067600000000001</v>
      </c>
      <c r="O347">
        <v>-0.93731699999999996</v>
      </c>
      <c r="P347">
        <v>0.48485</v>
      </c>
      <c r="Q347">
        <v>0.114063</v>
      </c>
      <c r="R347">
        <v>-2.9169369999999999</v>
      </c>
      <c r="S347">
        <v>-3.6186029999999998</v>
      </c>
      <c r="T347">
        <v>-2.4572159999999998</v>
      </c>
      <c r="U347">
        <v>-0.70693600000000001</v>
      </c>
      <c r="V347">
        <v>2.4210820000000002</v>
      </c>
      <c r="W347">
        <v>4.0927360000000004</v>
      </c>
      <c r="X347">
        <v>1.997903</v>
      </c>
      <c r="Y347">
        <v>-0.46363199999999999</v>
      </c>
      <c r="Z347">
        <v>2.3088060000000001</v>
      </c>
      <c r="AA347">
        <v>1.8569899999999999</v>
      </c>
      <c r="AB347">
        <v>1.78091</v>
      </c>
      <c r="AC347">
        <v>-3.0743490000000002</v>
      </c>
      <c r="AD347">
        <v>1.3828419999999999</v>
      </c>
      <c r="AE347">
        <v>-1.3476980000000001</v>
      </c>
      <c r="AF347">
        <v>-1.3101970000000001</v>
      </c>
      <c r="AG347">
        <v>-6.2340960000000001</v>
      </c>
      <c r="AH347">
        <v>7.9367580000000002</v>
      </c>
      <c r="AI347">
        <v>-5.1368109999999998</v>
      </c>
      <c r="AJ347">
        <v>-11.64218</v>
      </c>
      <c r="AK347">
        <v>-0.53008999999999995</v>
      </c>
      <c r="AL347">
        <v>4.4793760000000002</v>
      </c>
      <c r="AM347">
        <v>-1.075088</v>
      </c>
      <c r="AN347">
        <v>3.4262679999999999</v>
      </c>
      <c r="AO347">
        <v>-1.371075</v>
      </c>
      <c r="AP347">
        <v>2.0240939999999998</v>
      </c>
      <c r="AQ347">
        <v>-2.2272810000000001</v>
      </c>
      <c r="AR347">
        <v>2.1106389999999999</v>
      </c>
      <c r="AS347">
        <v>-3.5356030000000001</v>
      </c>
      <c r="AT347">
        <v>0.99394199999999999</v>
      </c>
      <c r="AU347">
        <v>-2.7809720000000002</v>
      </c>
      <c r="AV347">
        <v>1.087124</v>
      </c>
      <c r="AW347">
        <v>-0.98282599999999998</v>
      </c>
      <c r="AX347">
        <v>2.9638870000000002</v>
      </c>
      <c r="AY347">
        <v>-1.159613</v>
      </c>
      <c r="AZ347">
        <v>3.0945040000000001</v>
      </c>
      <c r="BA347">
        <v>-1.655983</v>
      </c>
      <c r="BB347">
        <v>2.3608229999999999</v>
      </c>
      <c r="BC347">
        <v>-2.2684329999999999</v>
      </c>
      <c r="BD347">
        <v>1.8090660000000001</v>
      </c>
      <c r="BE347">
        <v>-3.2880929999999999</v>
      </c>
      <c r="BF347">
        <v>0.70072199999999996</v>
      </c>
      <c r="BG347">
        <v>-2.8029920000000002</v>
      </c>
      <c r="BH347">
        <v>7.6892000000000002E-2</v>
      </c>
      <c r="BI347">
        <v>-0.63216700000000003</v>
      </c>
      <c r="BJ347">
        <v>3.7650329999999999</v>
      </c>
      <c r="BK347">
        <v>-1.0139</v>
      </c>
      <c r="BL347">
        <v>2.6399309999999998</v>
      </c>
      <c r="BM347">
        <v>-1.4434769999999999</v>
      </c>
      <c r="BN347">
        <v>2.358962</v>
      </c>
      <c r="BO347">
        <v>-2.0250810000000001</v>
      </c>
      <c r="BP347">
        <v>0.65152600000000005</v>
      </c>
      <c r="BQ347">
        <v>-3.0371809999999999</v>
      </c>
      <c r="BR347">
        <v>0.33070500000000003</v>
      </c>
      <c r="BS347">
        <v>-2.7753730000000001</v>
      </c>
      <c r="BT347">
        <v>0.54263600000000001</v>
      </c>
      <c r="BU347">
        <v>-0.462254</v>
      </c>
      <c r="BV347">
        <v>2.9277570000000002</v>
      </c>
      <c r="BW347">
        <v>-0.65739899999999996</v>
      </c>
      <c r="BX347">
        <v>2.9481540000000002</v>
      </c>
      <c r="BY347">
        <v>-1.243954</v>
      </c>
      <c r="BZ347">
        <v>1.7034530000000001</v>
      </c>
      <c r="CA347">
        <v>-1.997808</v>
      </c>
      <c r="CB347">
        <v>0.137986</v>
      </c>
      <c r="CC347">
        <v>-2.5523699999999998</v>
      </c>
      <c r="CD347">
        <v>1.4964789999999999</v>
      </c>
      <c r="CE347">
        <v>-2.4841869999999999</v>
      </c>
      <c r="CF347">
        <v>5.8138000000000002E-2</v>
      </c>
      <c r="CG347">
        <v>-0.73234600000000005</v>
      </c>
      <c r="CH347">
        <v>1.986804</v>
      </c>
      <c r="CI347">
        <v>-1.114136</v>
      </c>
      <c r="CJ347">
        <v>1.263212</v>
      </c>
      <c r="CK347">
        <v>-1.051223</v>
      </c>
      <c r="CL347">
        <v>1.373848</v>
      </c>
      <c r="CM347">
        <v>-1.857424</v>
      </c>
      <c r="CN347">
        <v>-0.17890600000000001</v>
      </c>
      <c r="CO347">
        <v>-2.9619849999999999</v>
      </c>
      <c r="CP347">
        <v>-1.7010000000000001E-2</v>
      </c>
      <c r="CQ347">
        <v>-2.902879</v>
      </c>
      <c r="CR347">
        <v>0.35344399999999998</v>
      </c>
      <c r="CS347">
        <v>1.933E-3</v>
      </c>
      <c r="CT347">
        <v>3.6388980000000002</v>
      </c>
      <c r="CU347">
        <v>-0.72036699999999998</v>
      </c>
      <c r="CV347">
        <v>1.679975</v>
      </c>
      <c r="CW347">
        <v>-0.89985899999999996</v>
      </c>
      <c r="CX347">
        <v>1.3827389999999999</v>
      </c>
      <c r="CY347">
        <v>-1.85683</v>
      </c>
      <c r="CZ347">
        <v>1.0437749999999999</v>
      </c>
      <c r="DA347">
        <v>-2.149886</v>
      </c>
      <c r="DB347">
        <v>-0.56180399999999997</v>
      </c>
      <c r="DC347">
        <v>-2.341367</v>
      </c>
      <c r="DD347">
        <v>2.0523989999999999</v>
      </c>
      <c r="DE347">
        <v>100.079663</v>
      </c>
      <c r="DF347">
        <v>82.153848999999994</v>
      </c>
      <c r="DG347">
        <v>89.269587999999999</v>
      </c>
      <c r="DH347">
        <v>102.865252</v>
      </c>
      <c r="DI347">
        <v>78.675147999999993</v>
      </c>
      <c r="DJ347">
        <v>95.225994999999998</v>
      </c>
      <c r="DK347">
        <v>109.10110899999999</v>
      </c>
      <c r="DL347">
        <v>96.128015000000005</v>
      </c>
      <c r="DM347">
        <v>126.14171399999999</v>
      </c>
      <c r="DN347">
        <v>100.23183400000001</v>
      </c>
      <c r="DO347">
        <v>122.70963999999999</v>
      </c>
      <c r="DP347">
        <v>95.022845000000004</v>
      </c>
      <c r="DQ347">
        <v>112.42849699999999</v>
      </c>
      <c r="DR347">
        <v>138.071607</v>
      </c>
      <c r="DS347">
        <v>114.666158</v>
      </c>
      <c r="DT347">
        <v>16.247389999999999</v>
      </c>
      <c r="DU347">
        <v>177.261686</v>
      </c>
      <c r="DV347">
        <v>16.317658000000002</v>
      </c>
      <c r="DW347">
        <v>189.358272</v>
      </c>
      <c r="DX347">
        <v>13.741523000000001</v>
      </c>
      <c r="DY347">
        <v>168.61896200000001</v>
      </c>
      <c r="DZ347">
        <v>117.57</v>
      </c>
      <c r="EA347">
        <v>6.1719999999999997</v>
      </c>
      <c r="EB347">
        <v>714.6</v>
      </c>
      <c r="EC347">
        <v>120.61</v>
      </c>
      <c r="ED347">
        <v>5.835</v>
      </c>
      <c r="EE347">
        <v>692.9</v>
      </c>
      <c r="EF347">
        <v>119.93</v>
      </c>
      <c r="EG347">
        <v>5.7430000000000003</v>
      </c>
      <c r="EH347">
        <v>678.1</v>
      </c>
      <c r="EI347">
        <v>119.900002</v>
      </c>
      <c r="EJ347">
        <v>4.8819999999999997</v>
      </c>
      <c r="EK347">
        <v>540.70001200000002</v>
      </c>
      <c r="EL347">
        <v>19.062964000000001</v>
      </c>
      <c r="EM347">
        <v>5.878857</v>
      </c>
      <c r="EN347">
        <v>3.5586350000000002</v>
      </c>
      <c r="EO347">
        <v>-11.126206</v>
      </c>
      <c r="EP347">
        <v>-11.015668</v>
      </c>
      <c r="EQ347">
        <v>-15.200815</v>
      </c>
      <c r="ER347">
        <v>101.24614699999999</v>
      </c>
      <c r="ES347">
        <v>106.010445</v>
      </c>
      <c r="ET347">
        <v>97.705648999999994</v>
      </c>
      <c r="EU347">
        <v>-5.3946000000000001E-2</v>
      </c>
      <c r="EV347">
        <v>530.52660100000003</v>
      </c>
      <c r="EW347">
        <v>309.12787300000002</v>
      </c>
      <c r="EX347">
        <v>400.76015100000001</v>
      </c>
      <c r="EY347">
        <v>396.28357399999999</v>
      </c>
    </row>
    <row r="348" spans="1:155" x14ac:dyDescent="0.25">
      <c r="A348" s="741">
        <v>46299</v>
      </c>
      <c r="B348" s="740">
        <v>0.40964120370370372</v>
      </c>
      <c r="C348">
        <v>19380</v>
      </c>
      <c r="D348">
        <v>0</v>
      </c>
      <c r="E348">
        <v>0</v>
      </c>
      <c r="F348">
        <v>80.021623000000005</v>
      </c>
      <c r="G348">
        <v>77.160067999999995</v>
      </c>
      <c r="H348">
        <v>68.436413000000002</v>
      </c>
      <c r="I348">
        <v>77.640024999999994</v>
      </c>
      <c r="J348">
        <v>81.837356</v>
      </c>
      <c r="K348">
        <v>78.257553999999999</v>
      </c>
      <c r="L348">
        <v>75.292556000000005</v>
      </c>
      <c r="M348">
        <v>77.016578999999993</v>
      </c>
      <c r="N348">
        <v>-0.61934100000000003</v>
      </c>
      <c r="O348">
        <v>-0.97369099999999997</v>
      </c>
      <c r="P348">
        <v>-0.52222900000000005</v>
      </c>
      <c r="Q348">
        <v>-0.94107700000000005</v>
      </c>
      <c r="R348">
        <v>-3.0976180000000002</v>
      </c>
      <c r="S348">
        <v>-3.6019899999999998</v>
      </c>
      <c r="T348">
        <v>-2.622744</v>
      </c>
      <c r="U348">
        <v>-0.79198199999999996</v>
      </c>
      <c r="V348">
        <v>2.3775279999999999</v>
      </c>
      <c r="W348">
        <v>3.6243919999999998</v>
      </c>
      <c r="X348">
        <v>1.3842429999999999</v>
      </c>
      <c r="Y348">
        <v>-0.70421800000000001</v>
      </c>
      <c r="Z348">
        <v>2.214763</v>
      </c>
      <c r="AA348">
        <v>1.8840600000000001</v>
      </c>
      <c r="AB348">
        <v>1.766691</v>
      </c>
      <c r="AC348">
        <v>-3.0417879999999999</v>
      </c>
      <c r="AD348">
        <v>0.98634200000000005</v>
      </c>
      <c r="AE348">
        <v>-3.9260220000000001</v>
      </c>
      <c r="AF348">
        <v>-1.38924</v>
      </c>
      <c r="AG348">
        <v>-6.3748740000000002</v>
      </c>
      <c r="AH348">
        <v>8.2811059999999994</v>
      </c>
      <c r="AI348">
        <v>-9.8664009999999998</v>
      </c>
      <c r="AJ348">
        <v>-11.729065</v>
      </c>
      <c r="AK348">
        <v>-0.55998199999999998</v>
      </c>
      <c r="AL348">
        <v>4.4851830000000001</v>
      </c>
      <c r="AM348">
        <v>-1.0794140000000001</v>
      </c>
      <c r="AN348">
        <v>3.4274870000000002</v>
      </c>
      <c r="AO348">
        <v>-1.3882049999999999</v>
      </c>
      <c r="AP348">
        <v>2.0194890000000001</v>
      </c>
      <c r="AQ348">
        <v>-2.2277429999999998</v>
      </c>
      <c r="AR348">
        <v>2.1143429999999999</v>
      </c>
      <c r="AS348">
        <v>-3.5546310000000001</v>
      </c>
      <c r="AT348">
        <v>1.008767</v>
      </c>
      <c r="AU348">
        <v>-2.7813720000000002</v>
      </c>
      <c r="AV348">
        <v>1.119013</v>
      </c>
      <c r="AW348">
        <v>-0.99084799999999995</v>
      </c>
      <c r="AX348">
        <v>2.9674109999999998</v>
      </c>
      <c r="AY348">
        <v>-1.1940219999999999</v>
      </c>
      <c r="AZ348">
        <v>3.1251389999999999</v>
      </c>
      <c r="BA348">
        <v>-1.656622</v>
      </c>
      <c r="BB348">
        <v>2.3802210000000001</v>
      </c>
      <c r="BC348">
        <v>-2.273933</v>
      </c>
      <c r="BD348">
        <v>1.8427640000000001</v>
      </c>
      <c r="BE348">
        <v>-3.296608</v>
      </c>
      <c r="BF348">
        <v>0.72456600000000004</v>
      </c>
      <c r="BG348">
        <v>-2.8319190000000001</v>
      </c>
      <c r="BH348">
        <v>8.7803999999999993E-2</v>
      </c>
      <c r="BI348">
        <v>-0.68090499999999998</v>
      </c>
      <c r="BJ348">
        <v>3.7951350000000001</v>
      </c>
      <c r="BK348">
        <v>-1.0400339999999999</v>
      </c>
      <c r="BL348">
        <v>2.7018339999999998</v>
      </c>
      <c r="BM348">
        <v>-1.430731</v>
      </c>
      <c r="BN348">
        <v>2.369043</v>
      </c>
      <c r="BO348">
        <v>-2.042278</v>
      </c>
      <c r="BP348">
        <v>0.67455699999999996</v>
      </c>
      <c r="BQ348">
        <v>-3.0595119999999998</v>
      </c>
      <c r="BR348">
        <v>0.34709899999999999</v>
      </c>
      <c r="BS348">
        <v>-2.7589000000000001</v>
      </c>
      <c r="BT348">
        <v>0.57056499999999999</v>
      </c>
      <c r="BU348">
        <v>-0.45684000000000002</v>
      </c>
      <c r="BV348">
        <v>2.9280840000000001</v>
      </c>
      <c r="BW348">
        <v>-0.66030800000000001</v>
      </c>
      <c r="BX348">
        <v>2.9631539999999998</v>
      </c>
      <c r="BY348">
        <v>-1.2205250000000001</v>
      </c>
      <c r="BZ348">
        <v>1.7020679999999999</v>
      </c>
      <c r="CA348">
        <v>-2.0005920000000001</v>
      </c>
      <c r="CB348">
        <v>0.114886</v>
      </c>
      <c r="CC348">
        <v>-2.5140189999999998</v>
      </c>
      <c r="CD348">
        <v>1.501403</v>
      </c>
      <c r="CE348">
        <v>-2.4602170000000001</v>
      </c>
      <c r="CF348">
        <v>6.5462999999999993E-2</v>
      </c>
      <c r="CG348">
        <v>-0.710673</v>
      </c>
      <c r="CH348">
        <v>1.9927889999999999</v>
      </c>
      <c r="CI348">
        <v>-1.1085849999999999</v>
      </c>
      <c r="CJ348">
        <v>1.274276</v>
      </c>
      <c r="CK348">
        <v>-1.0398019999999999</v>
      </c>
      <c r="CL348">
        <v>1.3575630000000001</v>
      </c>
      <c r="CM348">
        <v>-1.840892</v>
      </c>
      <c r="CN348">
        <v>-0.172041</v>
      </c>
      <c r="CO348">
        <v>-2.9476629999999999</v>
      </c>
      <c r="CP348">
        <v>-1.1733E-2</v>
      </c>
      <c r="CQ348">
        <v>-2.8906160000000001</v>
      </c>
      <c r="CR348">
        <v>0.37903599999999998</v>
      </c>
      <c r="CS348">
        <v>3.6318000000000003E-2</v>
      </c>
      <c r="CT348">
        <v>3.622341</v>
      </c>
      <c r="CU348">
        <v>-0.73102100000000003</v>
      </c>
      <c r="CV348">
        <v>1.6813419999999999</v>
      </c>
      <c r="CW348">
        <v>-0.89108399999999999</v>
      </c>
      <c r="CX348">
        <v>1.3681989999999999</v>
      </c>
      <c r="CY348">
        <v>-1.867272</v>
      </c>
      <c r="CZ348">
        <v>1.042144</v>
      </c>
      <c r="DA348">
        <v>-2.173432</v>
      </c>
      <c r="DB348">
        <v>-0.54829700000000003</v>
      </c>
      <c r="DC348">
        <v>-2.3751220000000002</v>
      </c>
      <c r="DD348">
        <v>2.044381</v>
      </c>
      <c r="DE348">
        <v>100.709264</v>
      </c>
      <c r="DF348">
        <v>81.831806999999998</v>
      </c>
      <c r="DG348">
        <v>89.463738000000006</v>
      </c>
      <c r="DH348">
        <v>104.02782999999999</v>
      </c>
      <c r="DI348">
        <v>78.452226999999993</v>
      </c>
      <c r="DJ348">
        <v>95.273058000000006</v>
      </c>
      <c r="DK348">
        <v>109.822879</v>
      </c>
      <c r="DL348">
        <v>96.437269000000001</v>
      </c>
      <c r="DM348">
        <v>131.81463299999999</v>
      </c>
      <c r="DN348">
        <v>99.518919999999994</v>
      </c>
      <c r="DO348">
        <v>122.935557</v>
      </c>
      <c r="DP348">
        <v>95.041977000000003</v>
      </c>
      <c r="DQ348">
        <v>112.56412899999999</v>
      </c>
      <c r="DR348">
        <v>139.904428</v>
      </c>
      <c r="DS348">
        <v>114.78409600000001</v>
      </c>
      <c r="DT348">
        <v>16.245349000000001</v>
      </c>
      <c r="DU348">
        <v>178.12065200000001</v>
      </c>
      <c r="DV348">
        <v>14.608738000000001</v>
      </c>
      <c r="DW348">
        <v>190.62427400000001</v>
      </c>
      <c r="DX348">
        <v>13.768395</v>
      </c>
      <c r="DY348">
        <v>168.73092500000001</v>
      </c>
      <c r="DZ348">
        <v>117.77</v>
      </c>
      <c r="EA348">
        <v>6.1719999999999997</v>
      </c>
      <c r="EB348">
        <v>720</v>
      </c>
      <c r="EC348">
        <v>120.68</v>
      </c>
      <c r="ED348">
        <v>5.641</v>
      </c>
      <c r="EE348">
        <v>673</v>
      </c>
      <c r="EF348">
        <v>119.76</v>
      </c>
      <c r="EG348">
        <v>5.7480000000000002</v>
      </c>
      <c r="EH348">
        <v>680.3</v>
      </c>
      <c r="EI348">
        <v>119.959999</v>
      </c>
      <c r="EJ348">
        <v>4.883</v>
      </c>
      <c r="EK348">
        <v>541.09997599999997</v>
      </c>
      <c r="EL348">
        <v>19.410525</v>
      </c>
      <c r="EM348">
        <v>3.894072</v>
      </c>
      <c r="EN348">
        <v>3.4266139999999998</v>
      </c>
      <c r="EO348">
        <v>-11.129419</v>
      </c>
      <c r="EP348">
        <v>-13.760472999999999</v>
      </c>
      <c r="EQ348">
        <v>-15.155678999999999</v>
      </c>
      <c r="ER348">
        <v>101.591598</v>
      </c>
      <c r="ES348">
        <v>106.496994</v>
      </c>
      <c r="ET348">
        <v>97.752289000000005</v>
      </c>
      <c r="EU348">
        <v>-5.0479999999999997E-2</v>
      </c>
      <c r="EV348">
        <v>542.48623199999997</v>
      </c>
      <c r="EW348">
        <v>320.48143299999998</v>
      </c>
      <c r="EX348">
        <v>412.05918300000002</v>
      </c>
      <c r="EY348">
        <v>405.06261699999999</v>
      </c>
    </row>
    <row r="349" spans="1:155" x14ac:dyDescent="0.25">
      <c r="A349" s="741">
        <v>46299</v>
      </c>
      <c r="B349" s="740">
        <v>0.41033564814814816</v>
      </c>
      <c r="C349">
        <v>19440</v>
      </c>
      <c r="D349">
        <v>0</v>
      </c>
      <c r="E349">
        <v>0</v>
      </c>
      <c r="F349">
        <v>80.097389000000007</v>
      </c>
      <c r="G349">
        <v>77.151824000000005</v>
      </c>
      <c r="H349">
        <v>68.621325999999996</v>
      </c>
      <c r="I349">
        <v>77.685778999999997</v>
      </c>
      <c r="J349">
        <v>81.914732999999998</v>
      </c>
      <c r="K349">
        <v>78.274241000000004</v>
      </c>
      <c r="L349">
        <v>75.311525000000003</v>
      </c>
      <c r="M349">
        <v>77.075963999999999</v>
      </c>
      <c r="N349">
        <v>-0.56390799999999996</v>
      </c>
      <c r="O349">
        <v>-1.0672299999999999</v>
      </c>
      <c r="P349">
        <v>-1.1273949999999999</v>
      </c>
      <c r="Q349">
        <v>-1.583167</v>
      </c>
      <c r="R349">
        <v>-3.2754539999999999</v>
      </c>
      <c r="S349">
        <v>-3.5806230000000001</v>
      </c>
      <c r="T349">
        <v>-2.7070859999999999</v>
      </c>
      <c r="U349">
        <v>-0.815944</v>
      </c>
      <c r="V349">
        <v>2.2743380000000002</v>
      </c>
      <c r="W349">
        <v>3.5292089999999998</v>
      </c>
      <c r="X349">
        <v>1.0936520000000001</v>
      </c>
      <c r="Y349">
        <v>-0.85456299999999996</v>
      </c>
      <c r="Z349">
        <v>2.335852</v>
      </c>
      <c r="AA349">
        <v>2.2083119999999998</v>
      </c>
      <c r="AB349">
        <v>1.6700120000000001</v>
      </c>
      <c r="AC349">
        <v>-3.0393729999999999</v>
      </c>
      <c r="AD349">
        <v>0.50551000000000001</v>
      </c>
      <c r="AE349">
        <v>-5.2335219999999998</v>
      </c>
      <c r="AF349">
        <v>-1.5665450000000001</v>
      </c>
      <c r="AG349">
        <v>-6.4331490000000002</v>
      </c>
      <c r="AH349">
        <v>8.3551110000000008</v>
      </c>
      <c r="AI349">
        <v>-12.322673999999999</v>
      </c>
      <c r="AJ349">
        <v>-11.629699</v>
      </c>
      <c r="AK349">
        <v>-0.54880499999999999</v>
      </c>
      <c r="AL349">
        <v>4.4999820000000001</v>
      </c>
      <c r="AM349">
        <v>-1.0552330000000001</v>
      </c>
      <c r="AN349">
        <v>3.4538000000000002</v>
      </c>
      <c r="AO349">
        <v>-1.3747370000000001</v>
      </c>
      <c r="AP349">
        <v>2.0444019999999998</v>
      </c>
      <c r="AQ349">
        <v>-2.2249210000000001</v>
      </c>
      <c r="AR349">
        <v>2.1229719999999999</v>
      </c>
      <c r="AS349">
        <v>-3.5477850000000002</v>
      </c>
      <c r="AT349">
        <v>1.0229550000000001</v>
      </c>
      <c r="AU349">
        <v>-2.7870539999999999</v>
      </c>
      <c r="AV349">
        <v>1.1461129999999999</v>
      </c>
      <c r="AW349">
        <v>-0.99053999999999998</v>
      </c>
      <c r="AX349">
        <v>3.0256690000000002</v>
      </c>
      <c r="AY349">
        <v>-1.1650160000000001</v>
      </c>
      <c r="AZ349">
        <v>3.131659</v>
      </c>
      <c r="BA349">
        <v>-1.6431070000000001</v>
      </c>
      <c r="BB349">
        <v>2.3824100000000001</v>
      </c>
      <c r="BC349">
        <v>-2.2457639999999999</v>
      </c>
      <c r="BD349">
        <v>1.8988579999999999</v>
      </c>
      <c r="BE349">
        <v>-3.305123</v>
      </c>
      <c r="BF349">
        <v>0.74702599999999997</v>
      </c>
      <c r="BG349">
        <v>-2.8214009999999998</v>
      </c>
      <c r="BH349">
        <v>0.125305</v>
      </c>
      <c r="BI349">
        <v>-0.67804799999999998</v>
      </c>
      <c r="BJ349">
        <v>3.7746689999999998</v>
      </c>
      <c r="BK349">
        <v>-1.018076</v>
      </c>
      <c r="BL349">
        <v>2.6951390000000002</v>
      </c>
      <c r="BM349">
        <v>-1.412927</v>
      </c>
      <c r="BN349">
        <v>2.39242</v>
      </c>
      <c r="BO349">
        <v>-1.9858359999999999</v>
      </c>
      <c r="BP349">
        <v>0.66891699999999998</v>
      </c>
      <c r="BQ349">
        <v>-3.0387230000000001</v>
      </c>
      <c r="BR349">
        <v>0.338945</v>
      </c>
      <c r="BS349">
        <v>-2.7369330000000001</v>
      </c>
      <c r="BT349">
        <v>0.52825299999999997</v>
      </c>
      <c r="BU349">
        <v>-0.45428299999999999</v>
      </c>
      <c r="BV349">
        <v>2.8887679999999998</v>
      </c>
      <c r="BW349">
        <v>-0.644339</v>
      </c>
      <c r="BX349">
        <v>2.9275690000000001</v>
      </c>
      <c r="BY349">
        <v>-1.2146760000000001</v>
      </c>
      <c r="BZ349">
        <v>1.6859299999999999</v>
      </c>
      <c r="CA349">
        <v>-1.976037</v>
      </c>
      <c r="CB349">
        <v>0.13566500000000001</v>
      </c>
      <c r="CC349">
        <v>-2.5150999999999999</v>
      </c>
      <c r="CD349">
        <v>1.490648</v>
      </c>
      <c r="CE349">
        <v>-2.4631530000000001</v>
      </c>
      <c r="CF349">
        <v>2.4759E-2</v>
      </c>
      <c r="CG349">
        <v>-0.71210899999999999</v>
      </c>
      <c r="CH349">
        <v>1.9803440000000001</v>
      </c>
      <c r="CI349">
        <v>-1.0988739999999999</v>
      </c>
      <c r="CJ349">
        <v>1.277496</v>
      </c>
      <c r="CK349">
        <v>-1.026071</v>
      </c>
      <c r="CL349">
        <v>1.3528009999999999</v>
      </c>
      <c r="CM349">
        <v>-1.843361</v>
      </c>
      <c r="CN349">
        <v>-0.19519700000000001</v>
      </c>
      <c r="CO349">
        <v>-2.9305379999999999</v>
      </c>
      <c r="CP349">
        <v>-3.4335999999999998E-2</v>
      </c>
      <c r="CQ349">
        <v>-2.8845450000000001</v>
      </c>
      <c r="CR349">
        <v>0.36337399999999997</v>
      </c>
      <c r="CS349">
        <v>4.0051000000000003E-2</v>
      </c>
      <c r="CT349">
        <v>3.594201</v>
      </c>
      <c r="CU349">
        <v>-0.71679300000000001</v>
      </c>
      <c r="CV349">
        <v>1.6503540000000001</v>
      </c>
      <c r="CW349">
        <v>-0.84677999999999998</v>
      </c>
      <c r="CX349">
        <v>1.405176</v>
      </c>
      <c r="CY349">
        <v>-1.8727389999999999</v>
      </c>
      <c r="CZ349">
        <v>1.0620719999999999</v>
      </c>
      <c r="DA349">
        <v>-2.178229</v>
      </c>
      <c r="DB349">
        <v>-0.58221599999999996</v>
      </c>
      <c r="DC349">
        <v>-2.3483869999999998</v>
      </c>
      <c r="DD349">
        <v>2.0651709999999999</v>
      </c>
      <c r="DE349">
        <v>100.80405500000001</v>
      </c>
      <c r="DF349">
        <v>82.513011000000006</v>
      </c>
      <c r="DG349">
        <v>89.481697999999994</v>
      </c>
      <c r="DH349">
        <v>103.92699500000001</v>
      </c>
      <c r="DI349">
        <v>78.970517000000001</v>
      </c>
      <c r="DJ349">
        <v>95.458871000000002</v>
      </c>
      <c r="DK349">
        <v>110.06090500000001</v>
      </c>
      <c r="DL349">
        <v>96.615413000000004</v>
      </c>
      <c r="DM349">
        <v>135.02033</v>
      </c>
      <c r="DN349">
        <v>95.039186000000001</v>
      </c>
      <c r="DO349">
        <v>122.96247</v>
      </c>
      <c r="DP349">
        <v>95.301659000000001</v>
      </c>
      <c r="DQ349">
        <v>112.79618000000001</v>
      </c>
      <c r="DR349">
        <v>143.47754499999999</v>
      </c>
      <c r="DS349">
        <v>114.87629800000001</v>
      </c>
      <c r="DT349">
        <v>16.239274999999999</v>
      </c>
      <c r="DU349">
        <v>178.71205399999999</v>
      </c>
      <c r="DV349">
        <v>13.222486</v>
      </c>
      <c r="DW349">
        <v>189.83693500000001</v>
      </c>
      <c r="DX349">
        <v>13.734088</v>
      </c>
      <c r="DY349">
        <v>169.452269</v>
      </c>
      <c r="DZ349">
        <v>117.89</v>
      </c>
      <c r="EA349">
        <v>6.1680000000000001</v>
      </c>
      <c r="EB349">
        <v>720.6</v>
      </c>
      <c r="EC349">
        <v>120.74</v>
      </c>
      <c r="ED349">
        <v>5.516</v>
      </c>
      <c r="EE349">
        <v>655.6</v>
      </c>
      <c r="EF349">
        <v>119.42</v>
      </c>
      <c r="EG349">
        <v>5.7510000000000003</v>
      </c>
      <c r="EH349">
        <v>680</v>
      </c>
      <c r="EI349">
        <v>120.029999</v>
      </c>
      <c r="EJ349">
        <v>4.8849999999999998</v>
      </c>
      <c r="EK349">
        <v>541.59997599999997</v>
      </c>
      <c r="EL349">
        <v>19.494095000000002</v>
      </c>
      <c r="EM349">
        <v>3.7564890000000002</v>
      </c>
      <c r="EN349">
        <v>3.5836109999999999</v>
      </c>
      <c r="EO349">
        <v>-11.138984000000001</v>
      </c>
      <c r="EP349">
        <v>-16.079163000000001</v>
      </c>
      <c r="EQ349">
        <v>-15.21331</v>
      </c>
      <c r="ER349">
        <v>101.82878700000001</v>
      </c>
      <c r="ES349">
        <v>106.194664</v>
      </c>
      <c r="ET349">
        <v>98.052274999999995</v>
      </c>
      <c r="EU349">
        <v>-4.4082000000000003E-2</v>
      </c>
      <c r="EV349">
        <v>554.457132</v>
      </c>
      <c r="EW349">
        <v>331.52191099999999</v>
      </c>
      <c r="EX349">
        <v>423.36107099999998</v>
      </c>
      <c r="EY349">
        <v>414.08644399999997</v>
      </c>
    </row>
    <row r="350" spans="1:155" x14ac:dyDescent="0.25">
      <c r="A350" s="741">
        <v>46299</v>
      </c>
      <c r="B350" s="740">
        <v>0.4110300925925926</v>
      </c>
      <c r="C350">
        <v>19500</v>
      </c>
      <c r="D350">
        <v>0</v>
      </c>
      <c r="E350">
        <v>0</v>
      </c>
      <c r="F350">
        <v>80.055449999999993</v>
      </c>
      <c r="G350">
        <v>77.118167</v>
      </c>
      <c r="H350">
        <v>68.523059000000003</v>
      </c>
      <c r="I350">
        <v>77.643377000000001</v>
      </c>
      <c r="J350">
        <v>81.946285000000003</v>
      </c>
      <c r="K350">
        <v>78.197361000000001</v>
      </c>
      <c r="L350">
        <v>75.300929999999994</v>
      </c>
      <c r="M350">
        <v>77.013980000000004</v>
      </c>
      <c r="N350">
        <v>-0.56539899999999998</v>
      </c>
      <c r="O350">
        <v>-1.1830419999999999</v>
      </c>
      <c r="P350">
        <v>-1.692866</v>
      </c>
      <c r="Q350">
        <v>-1.971716</v>
      </c>
      <c r="R350">
        <v>-2.0801699999999999</v>
      </c>
      <c r="S350">
        <v>-1.945764</v>
      </c>
      <c r="T350">
        <v>-1.529172</v>
      </c>
      <c r="U350">
        <v>-7.4288000000000007E-2</v>
      </c>
      <c r="V350">
        <v>2.2631839999999999</v>
      </c>
      <c r="W350">
        <v>3.0385719999999998</v>
      </c>
      <c r="X350">
        <v>0.75905</v>
      </c>
      <c r="Y350">
        <v>-0.40718599999999999</v>
      </c>
      <c r="Z350">
        <v>2.7897980000000002</v>
      </c>
      <c r="AA350">
        <v>1.846894</v>
      </c>
      <c r="AB350">
        <v>1.6350359999999999</v>
      </c>
      <c r="AC350">
        <v>-3.1600280000000001</v>
      </c>
      <c r="AD350">
        <v>0.20232800000000001</v>
      </c>
      <c r="AE350">
        <v>-6.1282719999999999</v>
      </c>
      <c r="AF350">
        <v>-0.60139100000000001</v>
      </c>
      <c r="AG350">
        <v>-0.69666499999999998</v>
      </c>
      <c r="AH350">
        <v>8.1894960000000001</v>
      </c>
      <c r="AI350">
        <v>-3.6079620000000001</v>
      </c>
      <c r="AJ350">
        <v>2.2719269999999998</v>
      </c>
      <c r="AK350">
        <v>-0.55338100000000001</v>
      </c>
      <c r="AL350">
        <v>4.4619749999999998</v>
      </c>
      <c r="AM350">
        <v>-1.075977</v>
      </c>
      <c r="AN350">
        <v>3.4203290000000002</v>
      </c>
      <c r="AO350">
        <v>-1.4026190000000001</v>
      </c>
      <c r="AP350">
        <v>2.0350899999999998</v>
      </c>
      <c r="AQ350">
        <v>-2.2129669999999999</v>
      </c>
      <c r="AR350">
        <v>2.117184</v>
      </c>
      <c r="AS350">
        <v>-3.5424730000000002</v>
      </c>
      <c r="AT350">
        <v>0.97401499999999996</v>
      </c>
      <c r="AU350">
        <v>-2.8070469999999998</v>
      </c>
      <c r="AV350">
        <v>1.111942</v>
      </c>
      <c r="AW350">
        <v>-1.007333</v>
      </c>
      <c r="AX350">
        <v>2.9731040000000002</v>
      </c>
      <c r="AY350">
        <v>-1.16839</v>
      </c>
      <c r="AZ350">
        <v>3.0911550000000001</v>
      </c>
      <c r="BA350">
        <v>-1.634344</v>
      </c>
      <c r="BB350">
        <v>2.3717820000000001</v>
      </c>
      <c r="BC350">
        <v>-2.2666680000000001</v>
      </c>
      <c r="BD350">
        <v>1.828789</v>
      </c>
      <c r="BE350">
        <v>-3.2838949999999998</v>
      </c>
      <c r="BF350">
        <v>0.71643199999999996</v>
      </c>
      <c r="BG350">
        <v>-2.8182870000000002</v>
      </c>
      <c r="BH350">
        <v>6.7059999999999995E-2</v>
      </c>
      <c r="BI350">
        <v>-0.66744800000000004</v>
      </c>
      <c r="BJ350">
        <v>3.7494679999999998</v>
      </c>
      <c r="BK350">
        <v>-1.0448500000000001</v>
      </c>
      <c r="BL350">
        <v>2.6721970000000002</v>
      </c>
      <c r="BM350">
        <v>-1.4346239999999999</v>
      </c>
      <c r="BN350">
        <v>2.381456</v>
      </c>
      <c r="BO350">
        <v>-1.981117</v>
      </c>
      <c r="BP350">
        <v>0.65376900000000004</v>
      </c>
      <c r="BQ350">
        <v>-3.0367820000000001</v>
      </c>
      <c r="BR350">
        <v>0.31427899999999998</v>
      </c>
      <c r="BS350">
        <v>-2.763109</v>
      </c>
      <c r="BT350">
        <v>0.54098800000000002</v>
      </c>
      <c r="BU350">
        <v>-0.47379100000000002</v>
      </c>
      <c r="BV350">
        <v>2.9020190000000001</v>
      </c>
      <c r="BW350">
        <v>-0.69484100000000004</v>
      </c>
      <c r="BX350">
        <v>2.940385</v>
      </c>
      <c r="BY350">
        <v>-1.2212209999999999</v>
      </c>
      <c r="BZ350">
        <v>1.704485</v>
      </c>
      <c r="CA350">
        <v>-2.0180899999999999</v>
      </c>
      <c r="CB350">
        <v>0.13578599999999999</v>
      </c>
      <c r="CC350">
        <v>-2.5424790000000002</v>
      </c>
      <c r="CD350">
        <v>1.4864869999999999</v>
      </c>
      <c r="CE350">
        <v>-2.499342</v>
      </c>
      <c r="CF350">
        <v>2.2336000000000002E-2</v>
      </c>
      <c r="CG350">
        <v>-0.74367499999999997</v>
      </c>
      <c r="CH350">
        <v>1.983228</v>
      </c>
      <c r="CI350">
        <v>-1.112174</v>
      </c>
      <c r="CJ350">
        <v>1.2886839999999999</v>
      </c>
      <c r="CK350">
        <v>-1.042743</v>
      </c>
      <c r="CL350">
        <v>1.37077</v>
      </c>
      <c r="CM350">
        <v>-1.853567</v>
      </c>
      <c r="CN350">
        <v>-0.16203400000000001</v>
      </c>
      <c r="CO350">
        <v>-2.9455040000000001</v>
      </c>
      <c r="CP350">
        <v>-8.7080000000000005E-3</v>
      </c>
      <c r="CQ350">
        <v>-2.8973239999999998</v>
      </c>
      <c r="CR350">
        <v>0.33865200000000001</v>
      </c>
      <c r="CS350">
        <v>1.9014E-2</v>
      </c>
      <c r="CT350">
        <v>3.5947529999999999</v>
      </c>
      <c r="CU350">
        <v>-0.74769099999999999</v>
      </c>
      <c r="CV350">
        <v>1.6550560000000001</v>
      </c>
      <c r="CW350">
        <v>-0.87675899999999996</v>
      </c>
      <c r="CX350">
        <v>1.426793</v>
      </c>
      <c r="CY350">
        <v>-1.9613</v>
      </c>
      <c r="CZ350">
        <v>1.0753980000000001</v>
      </c>
      <c r="DA350">
        <v>-2.2112400000000001</v>
      </c>
      <c r="DB350">
        <v>-0.5726</v>
      </c>
      <c r="DC350">
        <v>-2.3879000000000001</v>
      </c>
      <c r="DD350">
        <v>2.0847380000000002</v>
      </c>
      <c r="DE350">
        <v>99.851529999999997</v>
      </c>
      <c r="DF350">
        <v>80.794764000000001</v>
      </c>
      <c r="DG350">
        <v>80.281077999999994</v>
      </c>
      <c r="DH350">
        <v>99.379991000000004</v>
      </c>
      <c r="DI350">
        <v>82.599945000000005</v>
      </c>
      <c r="DJ350">
        <v>87.100710000000007</v>
      </c>
      <c r="DK350">
        <v>110.22836</v>
      </c>
      <c r="DL350">
        <v>96.25712</v>
      </c>
      <c r="DM350">
        <v>136.31351799999999</v>
      </c>
      <c r="DN350">
        <v>88.213267000000002</v>
      </c>
      <c r="DO350">
        <v>112.889842</v>
      </c>
      <c r="DP350">
        <v>82.102777000000003</v>
      </c>
      <c r="DQ350">
        <v>112.55843900000001</v>
      </c>
      <c r="DR350">
        <v>144.788848</v>
      </c>
      <c r="DS350">
        <v>108.605255</v>
      </c>
      <c r="DT350">
        <v>16.114775999999999</v>
      </c>
      <c r="DU350">
        <v>175.29718199999999</v>
      </c>
      <c r="DV350">
        <v>12.177998000000001</v>
      </c>
      <c r="DW350">
        <v>176.62518800000001</v>
      </c>
      <c r="DX350">
        <v>24.028376999999999</v>
      </c>
      <c r="DY350">
        <v>24.772352999999999</v>
      </c>
      <c r="DZ350">
        <v>118.15</v>
      </c>
      <c r="EA350">
        <v>6.1520000000000001</v>
      </c>
      <c r="EB350">
        <v>715.2</v>
      </c>
      <c r="EC350">
        <v>121.09</v>
      </c>
      <c r="ED350">
        <v>5.35</v>
      </c>
      <c r="EE350">
        <v>637.5</v>
      </c>
      <c r="EF350">
        <v>122.44</v>
      </c>
      <c r="EG350">
        <v>0.499</v>
      </c>
      <c r="EH350">
        <v>34.200000000000003</v>
      </c>
      <c r="EI350">
        <v>120.05999799999999</v>
      </c>
      <c r="EJ350">
        <v>4.8849999999999998</v>
      </c>
      <c r="EK350">
        <v>541.79998799999998</v>
      </c>
      <c r="EL350">
        <v>19.524840999999999</v>
      </c>
      <c r="EM350">
        <v>14.277702</v>
      </c>
      <c r="EN350">
        <v>2.1792989999999999</v>
      </c>
      <c r="EO350">
        <v>-11.335345</v>
      </c>
      <c r="EP350">
        <v>-17.885663999999998</v>
      </c>
      <c r="EQ350">
        <v>9.2628000000000002E-2</v>
      </c>
      <c r="ER350">
        <v>100.451804</v>
      </c>
      <c r="ES350">
        <v>100.989435</v>
      </c>
      <c r="ET350">
        <v>1.071947</v>
      </c>
      <c r="EU350">
        <v>-5.7842999999999999E-2</v>
      </c>
      <c r="EV350">
        <v>566.42203300000006</v>
      </c>
      <c r="EW350">
        <v>342.27868899999999</v>
      </c>
      <c r="EX350">
        <v>426.61261200000001</v>
      </c>
      <c r="EY350">
        <v>423.11038300000001</v>
      </c>
    </row>
    <row r="351" spans="1:155" x14ac:dyDescent="0.25">
      <c r="A351" s="741">
        <v>46299</v>
      </c>
      <c r="B351" s="740">
        <v>0.41172453703703704</v>
      </c>
      <c r="C351">
        <v>19560</v>
      </c>
      <c r="D351">
        <v>0</v>
      </c>
      <c r="E351">
        <v>0</v>
      </c>
      <c r="F351">
        <v>79.924418000000003</v>
      </c>
      <c r="G351">
        <v>77.113523000000001</v>
      </c>
      <c r="H351">
        <v>68.364268999999993</v>
      </c>
      <c r="I351">
        <v>77.653862000000004</v>
      </c>
      <c r="J351">
        <v>81.864953999999997</v>
      </c>
      <c r="K351">
        <v>78.112307999999999</v>
      </c>
      <c r="L351">
        <v>75.287792999999994</v>
      </c>
      <c r="M351">
        <v>76.890451999999996</v>
      </c>
      <c r="N351">
        <v>-0.63758300000000001</v>
      </c>
      <c r="O351">
        <v>-1.258535</v>
      </c>
      <c r="P351">
        <v>-2.134061</v>
      </c>
      <c r="Q351">
        <v>-2.1461950000000001</v>
      </c>
      <c r="R351">
        <v>-1.0905959999999999</v>
      </c>
      <c r="S351">
        <v>-0.79677900000000002</v>
      </c>
      <c r="T351">
        <v>-0.42936999999999997</v>
      </c>
      <c r="U351">
        <v>0.69637199999999999</v>
      </c>
      <c r="V351">
        <v>2.2226240000000002</v>
      </c>
      <c r="W351">
        <v>3.009557</v>
      </c>
      <c r="X351">
        <v>0.43219000000000002</v>
      </c>
      <c r="Y351">
        <v>0.34945399999999999</v>
      </c>
      <c r="Z351">
        <v>3.4255749999999998</v>
      </c>
      <c r="AA351">
        <v>1.8310280000000001</v>
      </c>
      <c r="AB351">
        <v>1.5731710000000001</v>
      </c>
      <c r="AC351">
        <v>-3.3351950000000001</v>
      </c>
      <c r="AD351">
        <v>-2.7269000000000002E-2</v>
      </c>
      <c r="AE351">
        <v>-6.3750710000000002</v>
      </c>
      <c r="AF351">
        <v>0.19678799999999999</v>
      </c>
      <c r="AG351">
        <v>0.34549999999999997</v>
      </c>
      <c r="AH351">
        <v>7.8464879999999999</v>
      </c>
      <c r="AI351">
        <v>-12.161705</v>
      </c>
      <c r="AJ351">
        <v>11.525717</v>
      </c>
      <c r="AK351">
        <v>-0.56509100000000001</v>
      </c>
      <c r="AL351">
        <v>4.454898</v>
      </c>
      <c r="AM351">
        <v>-1.0770960000000001</v>
      </c>
      <c r="AN351">
        <v>3.395775</v>
      </c>
      <c r="AO351">
        <v>-1.386191</v>
      </c>
      <c r="AP351">
        <v>2.0274800000000002</v>
      </c>
      <c r="AQ351">
        <v>-2.2275809999999998</v>
      </c>
      <c r="AR351">
        <v>2.108914</v>
      </c>
      <c r="AS351">
        <v>-3.558713</v>
      </c>
      <c r="AT351">
        <v>0.99686200000000003</v>
      </c>
      <c r="AU351">
        <v>-2.8072680000000001</v>
      </c>
      <c r="AV351">
        <v>1.0923499999999999</v>
      </c>
      <c r="AW351">
        <v>-1.025871</v>
      </c>
      <c r="AX351">
        <v>2.9615779999999998</v>
      </c>
      <c r="AY351">
        <v>-1.194801</v>
      </c>
      <c r="AZ351">
        <v>3.096114</v>
      </c>
      <c r="BA351">
        <v>-1.6256429999999999</v>
      </c>
      <c r="BB351">
        <v>2.3572920000000002</v>
      </c>
      <c r="BC351">
        <v>-2.2552970000000001</v>
      </c>
      <c r="BD351">
        <v>1.8294919999999999</v>
      </c>
      <c r="BE351">
        <v>-3.3141080000000001</v>
      </c>
      <c r="BF351">
        <v>0.71225099999999997</v>
      </c>
      <c r="BG351">
        <v>-2.8118180000000002</v>
      </c>
      <c r="BH351">
        <v>7.7585000000000001E-2</v>
      </c>
      <c r="BI351">
        <v>-0.677261</v>
      </c>
      <c r="BJ351">
        <v>3.748624</v>
      </c>
      <c r="BK351">
        <v>-1.022562</v>
      </c>
      <c r="BL351">
        <v>2.6649099999999999</v>
      </c>
      <c r="BM351">
        <v>-1.427603</v>
      </c>
      <c r="BN351">
        <v>2.3799399999999999</v>
      </c>
      <c r="BO351">
        <v>-2.0048889999999999</v>
      </c>
      <c r="BP351">
        <v>0.65778800000000004</v>
      </c>
      <c r="BQ351">
        <v>-3.0554869999999998</v>
      </c>
      <c r="BR351">
        <v>0.31627699999999997</v>
      </c>
      <c r="BS351">
        <v>-2.7541410000000002</v>
      </c>
      <c r="BT351">
        <v>0.53098299999999998</v>
      </c>
      <c r="BU351">
        <v>-0.49050199999999999</v>
      </c>
      <c r="BV351">
        <v>2.8968950000000002</v>
      </c>
      <c r="BW351">
        <v>-0.66946700000000003</v>
      </c>
      <c r="BX351">
        <v>2.9369779999999999</v>
      </c>
      <c r="BY351">
        <v>-1.215854</v>
      </c>
      <c r="BZ351">
        <v>1.71065</v>
      </c>
      <c r="CA351">
        <v>-1.996132</v>
      </c>
      <c r="CB351">
        <v>0.12856999999999999</v>
      </c>
      <c r="CC351">
        <v>-2.5511370000000002</v>
      </c>
      <c r="CD351">
        <v>1.4751160000000001</v>
      </c>
      <c r="CE351">
        <v>-2.481563</v>
      </c>
      <c r="CF351">
        <v>5.9185000000000001E-2</v>
      </c>
      <c r="CG351">
        <v>-0.75118799999999997</v>
      </c>
      <c r="CH351">
        <v>1.958067</v>
      </c>
      <c r="CI351">
        <v>-1.1286609999999999</v>
      </c>
      <c r="CJ351">
        <v>1.2722579999999999</v>
      </c>
      <c r="CK351">
        <v>-1.0504560000000001</v>
      </c>
      <c r="CL351">
        <v>1.361702</v>
      </c>
      <c r="CM351">
        <v>-1.859437</v>
      </c>
      <c r="CN351">
        <v>-0.170927</v>
      </c>
      <c r="CO351">
        <v>-2.9600040000000001</v>
      </c>
      <c r="CP351">
        <v>-4.3102000000000001E-2</v>
      </c>
      <c r="CQ351">
        <v>-2.9114499999999999</v>
      </c>
      <c r="CR351">
        <v>0.35091800000000001</v>
      </c>
      <c r="CS351">
        <v>-1.4455000000000001E-2</v>
      </c>
      <c r="CT351">
        <v>3.6088260000000001</v>
      </c>
      <c r="CU351">
        <v>-0.72519900000000004</v>
      </c>
      <c r="CV351">
        <v>1.6627179999999999</v>
      </c>
      <c r="CW351">
        <v>-0.86351500000000003</v>
      </c>
      <c r="CX351">
        <v>1.392452</v>
      </c>
      <c r="CY351">
        <v>-1.946696</v>
      </c>
      <c r="CZ351">
        <v>1.031812</v>
      </c>
      <c r="DA351">
        <v>-2.1904319999999999</v>
      </c>
      <c r="DB351">
        <v>-0.568492</v>
      </c>
      <c r="DC351">
        <v>-2.3374090000000001</v>
      </c>
      <c r="DD351">
        <v>2.062046</v>
      </c>
      <c r="DE351">
        <v>99.113816</v>
      </c>
      <c r="DF351">
        <v>79.602000000000004</v>
      </c>
      <c r="DG351">
        <v>79.468385999999995</v>
      </c>
      <c r="DH351">
        <v>97.308700000000002</v>
      </c>
      <c r="DI351">
        <v>83.343131</v>
      </c>
      <c r="DJ351">
        <v>85.525658000000007</v>
      </c>
      <c r="DK351">
        <v>109.815894</v>
      </c>
      <c r="DL351">
        <v>95.422372999999993</v>
      </c>
      <c r="DM351">
        <v>138.23347100000001</v>
      </c>
      <c r="DN351">
        <v>92.946736999999999</v>
      </c>
      <c r="DO351">
        <v>102.181772</v>
      </c>
      <c r="DP351">
        <v>79.571329000000006</v>
      </c>
      <c r="DQ351">
        <v>111.924266</v>
      </c>
      <c r="DR351">
        <v>144.59668300000001</v>
      </c>
      <c r="DS351">
        <v>97.790238000000002</v>
      </c>
      <c r="DT351">
        <v>15.941293999999999</v>
      </c>
      <c r="DU351">
        <v>173.43881099999999</v>
      </c>
      <c r="DV351">
        <v>12.767642</v>
      </c>
      <c r="DW351">
        <v>172.61969300000001</v>
      </c>
      <c r="DX351">
        <v>24.203365000000002</v>
      </c>
      <c r="DY351">
        <v>24.51558</v>
      </c>
      <c r="DZ351">
        <v>117.88</v>
      </c>
      <c r="EA351">
        <v>6.1319999999999997</v>
      </c>
      <c r="EB351">
        <v>711.5</v>
      </c>
      <c r="EC351">
        <v>121.18</v>
      </c>
      <c r="ED351">
        <v>5.4</v>
      </c>
      <c r="EE351">
        <v>646.4</v>
      </c>
      <c r="EF351">
        <v>122.67</v>
      </c>
      <c r="EG351">
        <v>0.49199999999999999</v>
      </c>
      <c r="EH351">
        <v>33.299999999999997</v>
      </c>
      <c r="EI351">
        <v>119.83000199999999</v>
      </c>
      <c r="EJ351">
        <v>4.8789999999999996</v>
      </c>
      <c r="EK351">
        <v>540.09997599999997</v>
      </c>
      <c r="EL351">
        <v>19.456472000000002</v>
      </c>
      <c r="EM351">
        <v>4.697603</v>
      </c>
      <c r="EN351">
        <v>11.201465000000001</v>
      </c>
      <c r="EO351">
        <v>-11.609984000000001</v>
      </c>
      <c r="EP351">
        <v>-16.859307999999999</v>
      </c>
      <c r="EQ351">
        <v>0.32425199999999998</v>
      </c>
      <c r="ER351">
        <v>99.694817</v>
      </c>
      <c r="ES351">
        <v>99.359419000000003</v>
      </c>
      <c r="ET351">
        <v>0.73555099999999995</v>
      </c>
      <c r="EU351">
        <v>-6.1114000000000002E-2</v>
      </c>
      <c r="EV351">
        <v>578.33062299999995</v>
      </c>
      <c r="EW351">
        <v>352.90864800000003</v>
      </c>
      <c r="EX351">
        <v>427.176402</v>
      </c>
      <c r="EY351">
        <v>431.52033599999999</v>
      </c>
    </row>
    <row r="352" spans="1:155" x14ac:dyDescent="0.25">
      <c r="A352" s="741">
        <v>46299</v>
      </c>
      <c r="B352" s="740">
        <v>0.41241898148148148</v>
      </c>
      <c r="C352">
        <v>19620</v>
      </c>
      <c r="D352">
        <v>0</v>
      </c>
      <c r="E352">
        <v>0</v>
      </c>
      <c r="F352">
        <v>79.763983999999994</v>
      </c>
      <c r="G352">
        <v>77.122383999999997</v>
      </c>
      <c r="H352">
        <v>68.379182</v>
      </c>
      <c r="I352">
        <v>77.638915999999995</v>
      </c>
      <c r="J352">
        <v>81.690831000000003</v>
      </c>
      <c r="K352">
        <v>77.817864</v>
      </c>
      <c r="L352">
        <v>75.273312000000004</v>
      </c>
      <c r="M352">
        <v>76.660176000000007</v>
      </c>
      <c r="N352">
        <v>-0.79675799999999997</v>
      </c>
      <c r="O352">
        <v>-1.3442419999999999</v>
      </c>
      <c r="P352">
        <v>-1.5956939999999999</v>
      </c>
      <c r="Q352">
        <v>-1.421834</v>
      </c>
      <c r="R352">
        <v>-0.31795000000000001</v>
      </c>
      <c r="S352">
        <v>-4.5737E-2</v>
      </c>
      <c r="T352">
        <v>0.25021599999999999</v>
      </c>
      <c r="U352">
        <v>1.223543</v>
      </c>
      <c r="V352">
        <v>2.1774369999999998</v>
      </c>
      <c r="W352">
        <v>3.0035180000000001</v>
      </c>
      <c r="X352">
        <v>0.68879900000000005</v>
      </c>
      <c r="Y352">
        <v>0.82605799999999996</v>
      </c>
      <c r="Z352">
        <v>3.9380850000000001</v>
      </c>
      <c r="AA352">
        <v>1.748305</v>
      </c>
      <c r="AB352">
        <v>1.4900439999999999</v>
      </c>
      <c r="AC352">
        <v>-3.5239349999999998</v>
      </c>
      <c r="AD352">
        <v>0.226516</v>
      </c>
      <c r="AE352">
        <v>-1.8408709999999999</v>
      </c>
      <c r="AF352">
        <v>0.74637600000000004</v>
      </c>
      <c r="AG352">
        <v>1.022759</v>
      </c>
      <c r="AH352">
        <v>7.4636120000000004</v>
      </c>
      <c r="AI352">
        <v>-0.21660699999999999</v>
      </c>
      <c r="AJ352">
        <v>22.089023999999998</v>
      </c>
      <c r="AK352">
        <v>-0.555477</v>
      </c>
      <c r="AL352">
        <v>4.4643560000000004</v>
      </c>
      <c r="AM352">
        <v>-1.1018060000000001</v>
      </c>
      <c r="AN352">
        <v>3.4240940000000002</v>
      </c>
      <c r="AO352">
        <v>-1.409581</v>
      </c>
      <c r="AP352">
        <v>2.0263209999999998</v>
      </c>
      <c r="AQ352">
        <v>-2.226429</v>
      </c>
      <c r="AR352">
        <v>2.1086930000000002</v>
      </c>
      <c r="AS352">
        <v>-3.5463930000000001</v>
      </c>
      <c r="AT352">
        <v>1.016467</v>
      </c>
      <c r="AU352">
        <v>-2.7829079999999999</v>
      </c>
      <c r="AV352">
        <v>1.115181</v>
      </c>
      <c r="AW352">
        <v>-0.99331400000000003</v>
      </c>
      <c r="AX352">
        <v>2.9465620000000001</v>
      </c>
      <c r="AY352">
        <v>-1.1849160000000001</v>
      </c>
      <c r="AZ352">
        <v>3.1006390000000001</v>
      </c>
      <c r="BA352">
        <v>-1.6479509999999999</v>
      </c>
      <c r="BB352">
        <v>2.3667280000000002</v>
      </c>
      <c r="BC352">
        <v>-2.2550669999999999</v>
      </c>
      <c r="BD352">
        <v>1.8490709999999999</v>
      </c>
      <c r="BE352">
        <v>-3.3083710000000002</v>
      </c>
      <c r="BF352">
        <v>0.704569</v>
      </c>
      <c r="BG352">
        <v>-2.8111890000000002</v>
      </c>
      <c r="BH352">
        <v>9.0909000000000004E-2</v>
      </c>
      <c r="BI352">
        <v>-0.69676000000000005</v>
      </c>
      <c r="BJ352">
        <v>3.7437239999999998</v>
      </c>
      <c r="BK352">
        <v>-1.0598920000000001</v>
      </c>
      <c r="BL352">
        <v>2.667824</v>
      </c>
      <c r="BM352">
        <v>-1.4478230000000001</v>
      </c>
      <c r="BN352">
        <v>2.3612340000000001</v>
      </c>
      <c r="BO352">
        <v>-2.024184</v>
      </c>
      <c r="BP352">
        <v>0.65934300000000001</v>
      </c>
      <c r="BQ352">
        <v>-3.0455670000000001</v>
      </c>
      <c r="BR352">
        <v>0.314417</v>
      </c>
      <c r="BS352">
        <v>-2.7773539999999999</v>
      </c>
      <c r="BT352">
        <v>0.52035200000000004</v>
      </c>
      <c r="BU352">
        <v>-0.49512499999999998</v>
      </c>
      <c r="BV352">
        <v>2.8798750000000002</v>
      </c>
      <c r="BW352">
        <v>-0.70184299999999999</v>
      </c>
      <c r="BX352">
        <v>2.9337939999999998</v>
      </c>
      <c r="BY352">
        <v>-1.239889</v>
      </c>
      <c r="BZ352">
        <v>1.691629</v>
      </c>
      <c r="CA352">
        <v>-2.0189699999999999</v>
      </c>
      <c r="CB352">
        <v>0.12520899999999999</v>
      </c>
      <c r="CC352">
        <v>-2.5493209999999999</v>
      </c>
      <c r="CD352">
        <v>1.4810700000000001</v>
      </c>
      <c r="CE352">
        <v>-2.5089670000000002</v>
      </c>
      <c r="CF352">
        <v>3.5931999999999999E-2</v>
      </c>
      <c r="CG352">
        <v>-0.77030600000000005</v>
      </c>
      <c r="CH352">
        <v>1.9699169999999999</v>
      </c>
      <c r="CI352">
        <v>-1.147302</v>
      </c>
      <c r="CJ352">
        <v>1.271209</v>
      </c>
      <c r="CK352">
        <v>-1.065304</v>
      </c>
      <c r="CL352">
        <v>1.3653519999999999</v>
      </c>
      <c r="CM352">
        <v>-1.8576220000000001</v>
      </c>
      <c r="CN352">
        <v>-0.195574</v>
      </c>
      <c r="CO352">
        <v>-2.9652639999999999</v>
      </c>
      <c r="CP352">
        <v>-3.7990000000000003E-2</v>
      </c>
      <c r="CQ352">
        <v>-2.9100280000000001</v>
      </c>
      <c r="CR352">
        <v>0.35695100000000002</v>
      </c>
      <c r="CS352">
        <v>-1.488E-3</v>
      </c>
      <c r="CT352">
        <v>3.5736970000000001</v>
      </c>
      <c r="CU352">
        <v>-0.78368899999999997</v>
      </c>
      <c r="CV352">
        <v>1.6486860000000001</v>
      </c>
      <c r="CW352">
        <v>-0.88639199999999996</v>
      </c>
      <c r="CX352">
        <v>1.4072249999999999</v>
      </c>
      <c r="CY352">
        <v>-1.948993</v>
      </c>
      <c r="CZ352">
        <v>1.070119</v>
      </c>
      <c r="DA352">
        <v>-2.1759019999999998</v>
      </c>
      <c r="DB352">
        <v>-0.56463399999999997</v>
      </c>
      <c r="DC352">
        <v>-2.348379</v>
      </c>
      <c r="DD352">
        <v>2.0410309999999998</v>
      </c>
      <c r="DE352">
        <v>97.804000000000002</v>
      </c>
      <c r="DF352">
        <v>80.344331999999994</v>
      </c>
      <c r="DG352">
        <v>80.370778000000001</v>
      </c>
      <c r="DH352">
        <v>90.453618000000006</v>
      </c>
      <c r="DI352">
        <v>82.871606999999997</v>
      </c>
      <c r="DJ352">
        <v>84.345716999999993</v>
      </c>
      <c r="DK352">
        <v>109.07467800000001</v>
      </c>
      <c r="DL352">
        <v>94.727131</v>
      </c>
      <c r="DM352">
        <v>125.96559000000001</v>
      </c>
      <c r="DN352">
        <v>88.716319999999996</v>
      </c>
      <c r="DO352">
        <v>95.559175999999994</v>
      </c>
      <c r="DP352">
        <v>78.835603000000006</v>
      </c>
      <c r="DQ352">
        <v>111.586018</v>
      </c>
      <c r="DR352">
        <v>127.47508500000001</v>
      </c>
      <c r="DS352">
        <v>92.510581000000002</v>
      </c>
      <c r="DT352">
        <v>15.721258000000001</v>
      </c>
      <c r="DU352">
        <v>170.81730300000001</v>
      </c>
      <c r="DV352">
        <v>22.792912000000001</v>
      </c>
      <c r="DW352">
        <v>144.60432499999999</v>
      </c>
      <c r="DX352">
        <v>24.616613000000001</v>
      </c>
      <c r="DY352">
        <v>24.950013999999999</v>
      </c>
      <c r="DZ352">
        <v>118.6</v>
      </c>
      <c r="EA352">
        <v>6.0730000000000004</v>
      </c>
      <c r="EB352">
        <v>712.5</v>
      </c>
      <c r="EC352">
        <v>123.49</v>
      </c>
      <c r="ED352">
        <v>0.51100000000000001</v>
      </c>
      <c r="EE352">
        <v>35.200000000000003</v>
      </c>
      <c r="EF352">
        <v>122.66</v>
      </c>
      <c r="EG352">
        <v>0.498</v>
      </c>
      <c r="EH352">
        <v>34</v>
      </c>
      <c r="EI352">
        <v>119.959999</v>
      </c>
      <c r="EJ352">
        <v>4.8840000000000003</v>
      </c>
      <c r="EK352">
        <v>541.20001200000002</v>
      </c>
      <c r="EL352">
        <v>19.423660999999999</v>
      </c>
      <c r="EM352">
        <v>1.349232</v>
      </c>
      <c r="EN352">
        <v>21.22091</v>
      </c>
      <c r="EO352">
        <v>-11.960049</v>
      </c>
      <c r="EP352">
        <v>-1.565839</v>
      </c>
      <c r="EQ352">
        <v>0.86811400000000005</v>
      </c>
      <c r="ER352">
        <v>98.617605999999995</v>
      </c>
      <c r="ES352">
        <v>87.179604999999995</v>
      </c>
      <c r="ET352">
        <v>1.3037240000000001</v>
      </c>
      <c r="EU352">
        <v>-6.5497E-2</v>
      </c>
      <c r="EV352">
        <v>590.19710699999996</v>
      </c>
      <c r="EW352">
        <v>358.37129499999998</v>
      </c>
      <c r="EX352">
        <v>427.73919599999999</v>
      </c>
      <c r="EY352">
        <v>440.54046099999999</v>
      </c>
    </row>
    <row r="353" spans="1:155" x14ac:dyDescent="0.25">
      <c r="A353" s="741">
        <v>46299</v>
      </c>
      <c r="B353" s="740">
        <v>0.41311342592592593</v>
      </c>
      <c r="C353">
        <v>19680</v>
      </c>
      <c r="D353">
        <v>0</v>
      </c>
      <c r="E353">
        <v>0</v>
      </c>
      <c r="F353">
        <v>79.309850999999995</v>
      </c>
      <c r="G353">
        <v>77.079052000000004</v>
      </c>
      <c r="H353">
        <v>68.211501999999996</v>
      </c>
      <c r="I353">
        <v>77.582301999999999</v>
      </c>
      <c r="J353">
        <v>81.455072000000001</v>
      </c>
      <c r="K353">
        <v>77.615992000000006</v>
      </c>
      <c r="L353">
        <v>75.254593</v>
      </c>
      <c r="M353">
        <v>76.483377000000004</v>
      </c>
      <c r="N353">
        <v>-0.74979700000000005</v>
      </c>
      <c r="O353">
        <v>-1.196788</v>
      </c>
      <c r="P353">
        <v>-0.21760199999999999</v>
      </c>
      <c r="Q353">
        <v>0.108593</v>
      </c>
      <c r="R353">
        <v>0.16587299999999999</v>
      </c>
      <c r="S353">
        <v>1.0651000000000001E-2</v>
      </c>
      <c r="T353">
        <v>0.59826100000000004</v>
      </c>
      <c r="U353">
        <v>1.425864</v>
      </c>
      <c r="V353">
        <v>2.3305440000000002</v>
      </c>
      <c r="W353">
        <v>3.6000130000000001</v>
      </c>
      <c r="X353">
        <v>1.6538790000000001</v>
      </c>
      <c r="Y353">
        <v>1.08582</v>
      </c>
      <c r="Z353">
        <v>4.1465839999999998</v>
      </c>
      <c r="AA353">
        <v>1.551993</v>
      </c>
      <c r="AB353">
        <v>1.55586</v>
      </c>
      <c r="AC353">
        <v>-3.5700289999999999</v>
      </c>
      <c r="AD353">
        <v>1.1539710000000001</v>
      </c>
      <c r="AE353">
        <v>1.5159260000000001</v>
      </c>
      <c r="AF353">
        <v>0.83888399999999996</v>
      </c>
      <c r="AG353">
        <v>-1.1464760000000001</v>
      </c>
      <c r="AH353">
        <v>7.0979229999999998</v>
      </c>
      <c r="AI353">
        <v>11.978802999999999</v>
      </c>
      <c r="AJ353">
        <v>-3.7421030000000002</v>
      </c>
      <c r="AK353">
        <v>-0.58375600000000005</v>
      </c>
      <c r="AL353">
        <v>4.4520679999999997</v>
      </c>
      <c r="AM353">
        <v>-1.093372</v>
      </c>
      <c r="AN353">
        <v>3.4044319999999999</v>
      </c>
      <c r="AO353">
        <v>-1.3853420000000001</v>
      </c>
      <c r="AP353">
        <v>2.0356939999999999</v>
      </c>
      <c r="AQ353">
        <v>-2.1831520000000002</v>
      </c>
      <c r="AR353">
        <v>2.1253920000000002</v>
      </c>
      <c r="AS353">
        <v>-3.5425559999999998</v>
      </c>
      <c r="AT353">
        <v>0.97894000000000003</v>
      </c>
      <c r="AU353">
        <v>-2.780748</v>
      </c>
      <c r="AV353">
        <v>1.1071800000000001</v>
      </c>
      <c r="AW353">
        <v>-1.0163469999999999</v>
      </c>
      <c r="AX353">
        <v>2.956785</v>
      </c>
      <c r="AY353">
        <v>-1.1871259999999999</v>
      </c>
      <c r="AZ353">
        <v>3.0754679999999999</v>
      </c>
      <c r="BA353">
        <v>-1.6279110000000001</v>
      </c>
      <c r="BB353">
        <v>2.353218</v>
      </c>
      <c r="BC353">
        <v>-2.2468810000000001</v>
      </c>
      <c r="BD353">
        <v>1.8309439999999999</v>
      </c>
      <c r="BE353">
        <v>-3.291083</v>
      </c>
      <c r="BF353">
        <v>0.689442</v>
      </c>
      <c r="BG353">
        <v>-2.814333</v>
      </c>
      <c r="BH353">
        <v>6.3311999999999993E-2</v>
      </c>
      <c r="BI353">
        <v>-0.68831299999999995</v>
      </c>
      <c r="BJ353">
        <v>3.7362850000000001</v>
      </c>
      <c r="BK353">
        <v>-1.0428580000000001</v>
      </c>
      <c r="BL353">
        <v>2.6553119999999999</v>
      </c>
      <c r="BM353">
        <v>-1.4242950000000001</v>
      </c>
      <c r="BN353">
        <v>2.3505739999999999</v>
      </c>
      <c r="BO353">
        <v>-2.0038629999999999</v>
      </c>
      <c r="BP353">
        <v>0.64265499999999998</v>
      </c>
      <c r="BQ353">
        <v>-3.0461040000000001</v>
      </c>
      <c r="BR353">
        <v>0.34997600000000001</v>
      </c>
      <c r="BS353">
        <v>-2.7546170000000001</v>
      </c>
      <c r="BT353">
        <v>0.536049</v>
      </c>
      <c r="BU353">
        <v>-0.50151199999999996</v>
      </c>
      <c r="BV353">
        <v>2.8988209999999999</v>
      </c>
      <c r="BW353">
        <v>-0.698519</v>
      </c>
      <c r="BX353">
        <v>2.936715</v>
      </c>
      <c r="BY353">
        <v>-1.2184330000000001</v>
      </c>
      <c r="BZ353">
        <v>1.708475</v>
      </c>
      <c r="CA353">
        <v>-1.989978</v>
      </c>
      <c r="CB353">
        <v>0.14394299999999999</v>
      </c>
      <c r="CC353">
        <v>-2.5363540000000002</v>
      </c>
      <c r="CD353">
        <v>1.5114730000000001</v>
      </c>
      <c r="CE353">
        <v>-2.50806</v>
      </c>
      <c r="CF353">
        <v>7.0263999999999993E-2</v>
      </c>
      <c r="CG353">
        <v>-0.76183599999999996</v>
      </c>
      <c r="CH353">
        <v>1.9747790000000001</v>
      </c>
      <c r="CI353">
        <v>-1.153988</v>
      </c>
      <c r="CJ353">
        <v>1.281609</v>
      </c>
      <c r="CK353">
        <v>-1.0528299999999999</v>
      </c>
      <c r="CL353">
        <v>1.3685579999999999</v>
      </c>
      <c r="CM353">
        <v>-1.85301</v>
      </c>
      <c r="CN353">
        <v>-0.132578</v>
      </c>
      <c r="CO353">
        <v>-2.949338</v>
      </c>
      <c r="CP353">
        <v>7.2000000000000005E-4</v>
      </c>
      <c r="CQ353">
        <v>-2.9040979999999998</v>
      </c>
      <c r="CR353">
        <v>0.36285200000000001</v>
      </c>
      <c r="CS353">
        <v>-5.287E-3</v>
      </c>
      <c r="CT353">
        <v>3.5955020000000002</v>
      </c>
      <c r="CU353">
        <v>-0.75942600000000005</v>
      </c>
      <c r="CV353">
        <v>1.6336850000000001</v>
      </c>
      <c r="CW353">
        <v>-0.86490100000000003</v>
      </c>
      <c r="CX353">
        <v>1.422218</v>
      </c>
      <c r="CY353">
        <v>-1.9186300000000001</v>
      </c>
      <c r="CZ353">
        <v>1.054675</v>
      </c>
      <c r="DA353">
        <v>-2.20973</v>
      </c>
      <c r="DB353">
        <v>-0.57664400000000005</v>
      </c>
      <c r="DC353">
        <v>-2.3585660000000002</v>
      </c>
      <c r="DD353">
        <v>2.0268449999999998</v>
      </c>
      <c r="DE353">
        <v>97.411455000000004</v>
      </c>
      <c r="DF353">
        <v>79.922310999999993</v>
      </c>
      <c r="DG353">
        <v>86.001034000000004</v>
      </c>
      <c r="DH353">
        <v>89.979200000000006</v>
      </c>
      <c r="DI353">
        <v>78.547573</v>
      </c>
      <c r="DJ353">
        <v>93.396687999999997</v>
      </c>
      <c r="DK353">
        <v>108.44535</v>
      </c>
      <c r="DL353">
        <v>94.062870000000004</v>
      </c>
      <c r="DM353">
        <v>113.345935</v>
      </c>
      <c r="DN353">
        <v>77.709530000000001</v>
      </c>
      <c r="DO353">
        <v>108.32365299999999</v>
      </c>
      <c r="DP353">
        <v>92.237948000000003</v>
      </c>
      <c r="DQ353">
        <v>111.222769</v>
      </c>
      <c r="DR353">
        <v>112.066374</v>
      </c>
      <c r="DS353">
        <v>103.58461200000001</v>
      </c>
      <c r="DT353">
        <v>15.671352000000001</v>
      </c>
      <c r="DU353">
        <v>170.585408</v>
      </c>
      <c r="DV353">
        <v>25.780352000000001</v>
      </c>
      <c r="DW353">
        <v>110.70424199999999</v>
      </c>
      <c r="DX353">
        <v>16.962796999999998</v>
      </c>
      <c r="DY353">
        <v>170.82711900000001</v>
      </c>
      <c r="DZ353">
        <v>117.89</v>
      </c>
      <c r="EA353">
        <v>6.085</v>
      </c>
      <c r="EB353">
        <v>710.4</v>
      </c>
      <c r="EC353">
        <v>122.93</v>
      </c>
      <c r="ED353">
        <v>0.505</v>
      </c>
      <c r="EE353">
        <v>34.799999999999997</v>
      </c>
      <c r="EF353">
        <v>119.87</v>
      </c>
      <c r="EG353">
        <v>6.0229999999999997</v>
      </c>
      <c r="EH353">
        <v>712.2</v>
      </c>
      <c r="EI353">
        <v>119.769997</v>
      </c>
      <c r="EJ353">
        <v>4.8780000000000001</v>
      </c>
      <c r="EK353">
        <v>539.70001200000002</v>
      </c>
      <c r="EL353">
        <v>19.137640999999999</v>
      </c>
      <c r="EM353">
        <v>9.6021909999999995</v>
      </c>
      <c r="EN353">
        <v>6.2676049999999996</v>
      </c>
      <c r="EO353">
        <v>-12.039718000000001</v>
      </c>
      <c r="EP353">
        <v>2.3766120000000002</v>
      </c>
      <c r="EQ353">
        <v>-10.009708</v>
      </c>
      <c r="ER353">
        <v>98.521782000000002</v>
      </c>
      <c r="ES353">
        <v>70.124759999999995</v>
      </c>
      <c r="ET353">
        <v>98.621660000000006</v>
      </c>
      <c r="EU353">
        <v>-6.0159999999999998E-2</v>
      </c>
      <c r="EV353">
        <v>602.00234999999998</v>
      </c>
      <c r="EW353">
        <v>358.95178299999998</v>
      </c>
      <c r="EX353">
        <v>432.24835400000001</v>
      </c>
      <c r="EY353">
        <v>449.55270200000001</v>
      </c>
    </row>
    <row r="354" spans="1:155" x14ac:dyDescent="0.25">
      <c r="A354" s="741">
        <v>46299</v>
      </c>
      <c r="B354" s="740">
        <v>0.41380787037037037</v>
      </c>
      <c r="C354">
        <v>19740</v>
      </c>
      <c r="D354">
        <v>0</v>
      </c>
      <c r="E354">
        <v>0</v>
      </c>
      <c r="F354">
        <v>79.282307000000003</v>
      </c>
      <c r="G354">
        <v>77.051435999999995</v>
      </c>
      <c r="H354">
        <v>68.187854000000002</v>
      </c>
      <c r="I354">
        <v>77.560366000000002</v>
      </c>
      <c r="J354">
        <v>81.305356000000003</v>
      </c>
      <c r="K354">
        <v>77.422222000000005</v>
      </c>
      <c r="L354">
        <v>75.223253</v>
      </c>
      <c r="M354">
        <v>76.569301999999993</v>
      </c>
      <c r="N354">
        <v>-0.797427</v>
      </c>
      <c r="O354">
        <v>-1.1430800000000001</v>
      </c>
      <c r="P354">
        <v>0.62489700000000004</v>
      </c>
      <c r="Q354">
        <v>0.84395100000000001</v>
      </c>
      <c r="R354">
        <v>-0.79111500000000001</v>
      </c>
      <c r="S354">
        <v>-1.333502</v>
      </c>
      <c r="T354">
        <v>-0.56216500000000003</v>
      </c>
      <c r="U354">
        <v>0.761355</v>
      </c>
      <c r="V354">
        <v>2.265641</v>
      </c>
      <c r="W354">
        <v>3.844446</v>
      </c>
      <c r="X354">
        <v>2.1726260000000002</v>
      </c>
      <c r="Y354">
        <v>0.62934800000000002</v>
      </c>
      <c r="Z354">
        <v>3.5952709999999999</v>
      </c>
      <c r="AA354">
        <v>1.629766</v>
      </c>
      <c r="AB354">
        <v>1.618711</v>
      </c>
      <c r="AC354">
        <v>-3.452331</v>
      </c>
      <c r="AD354">
        <v>1.634487</v>
      </c>
      <c r="AE354">
        <v>2.90483</v>
      </c>
      <c r="AF354">
        <v>5.0835999999999999E-2</v>
      </c>
      <c r="AG354">
        <v>-4.2716700000000003</v>
      </c>
      <c r="AH354">
        <v>7.1723489999999996</v>
      </c>
      <c r="AI354">
        <v>23.000841000000001</v>
      </c>
      <c r="AJ354">
        <v>-10.102264999999999</v>
      </c>
      <c r="AK354">
        <v>-0.54684699999999997</v>
      </c>
      <c r="AL354">
        <v>4.4576130000000003</v>
      </c>
      <c r="AM354">
        <v>-1.103515</v>
      </c>
      <c r="AN354">
        <v>3.4035510000000002</v>
      </c>
      <c r="AO354">
        <v>-1.398183</v>
      </c>
      <c r="AP354">
        <v>2.0399630000000002</v>
      </c>
      <c r="AQ354">
        <v>-2.215017</v>
      </c>
      <c r="AR354">
        <v>2.118884</v>
      </c>
      <c r="AS354">
        <v>-3.545404</v>
      </c>
      <c r="AT354">
        <v>1.009109</v>
      </c>
      <c r="AU354">
        <v>-2.7568990000000002</v>
      </c>
      <c r="AV354">
        <v>1.1161270000000001</v>
      </c>
      <c r="AW354">
        <v>-1.0352319999999999</v>
      </c>
      <c r="AX354">
        <v>2.9380139999999999</v>
      </c>
      <c r="AY354">
        <v>-1.217589</v>
      </c>
      <c r="AZ354">
        <v>3.084511</v>
      </c>
      <c r="BA354">
        <v>-1.6160239999999999</v>
      </c>
      <c r="BB354">
        <v>2.3589250000000002</v>
      </c>
      <c r="BC354">
        <v>-2.2355710000000002</v>
      </c>
      <c r="BD354">
        <v>1.8606130000000001</v>
      </c>
      <c r="BE354">
        <v>-3.2961040000000001</v>
      </c>
      <c r="BF354">
        <v>0.70937600000000001</v>
      </c>
      <c r="BG354">
        <v>-2.787331</v>
      </c>
      <c r="BH354">
        <v>0.107506</v>
      </c>
      <c r="BI354">
        <v>-0.68384299999999998</v>
      </c>
      <c r="BJ354">
        <v>3.7600069999999999</v>
      </c>
      <c r="BK354">
        <v>-1.0578350000000001</v>
      </c>
      <c r="BL354">
        <v>2.6648079999999998</v>
      </c>
      <c r="BM354">
        <v>-1.413351</v>
      </c>
      <c r="BN354">
        <v>2.3778809999999999</v>
      </c>
      <c r="BO354">
        <v>-2.0023260000000001</v>
      </c>
      <c r="BP354">
        <v>0.68018699999999999</v>
      </c>
      <c r="BQ354">
        <v>-3.0352800000000002</v>
      </c>
      <c r="BR354">
        <v>0.33171699999999998</v>
      </c>
      <c r="BS354">
        <v>-2.762292</v>
      </c>
      <c r="BT354">
        <v>0.54918699999999998</v>
      </c>
      <c r="BU354">
        <v>-0.52917000000000003</v>
      </c>
      <c r="BV354">
        <v>2.8924660000000002</v>
      </c>
      <c r="BW354">
        <v>-0.69935899999999995</v>
      </c>
      <c r="BX354">
        <v>2.9406910000000002</v>
      </c>
      <c r="BY354">
        <v>-1.244057</v>
      </c>
      <c r="BZ354">
        <v>1.7068030000000001</v>
      </c>
      <c r="CA354">
        <v>-1.9962930000000001</v>
      </c>
      <c r="CB354">
        <v>0.12979499999999999</v>
      </c>
      <c r="CC354">
        <v>-2.5421550000000002</v>
      </c>
      <c r="CD354">
        <v>1.484964</v>
      </c>
      <c r="CE354">
        <v>-2.5361250000000002</v>
      </c>
      <c r="CF354">
        <v>7.5714000000000004E-2</v>
      </c>
      <c r="CG354">
        <v>-0.75360300000000002</v>
      </c>
      <c r="CH354">
        <v>1.951919</v>
      </c>
      <c r="CI354">
        <v>-1.158444</v>
      </c>
      <c r="CJ354">
        <v>1.2425839999999999</v>
      </c>
      <c r="CK354">
        <v>-1.07389</v>
      </c>
      <c r="CL354">
        <v>1.3853839999999999</v>
      </c>
      <c r="CM354">
        <v>-1.837491</v>
      </c>
      <c r="CN354">
        <v>-0.170567</v>
      </c>
      <c r="CO354">
        <v>-2.957786</v>
      </c>
      <c r="CP354">
        <v>-3.2140000000000002E-2</v>
      </c>
      <c r="CQ354">
        <v>-2.9027599999999998</v>
      </c>
      <c r="CR354">
        <v>0.35910300000000001</v>
      </c>
      <c r="CS354">
        <v>-5.2470999999999997E-2</v>
      </c>
      <c r="CT354">
        <v>3.5948959999999999</v>
      </c>
      <c r="CU354">
        <v>-0.76466199999999995</v>
      </c>
      <c r="CV354">
        <v>1.641834</v>
      </c>
      <c r="CW354">
        <v>-0.893733</v>
      </c>
      <c r="CX354">
        <v>1.405791</v>
      </c>
      <c r="CY354">
        <v>-1.8410759999999999</v>
      </c>
      <c r="CZ354">
        <v>1.0636099999999999</v>
      </c>
      <c r="DA354">
        <v>-2.1720449999999998</v>
      </c>
      <c r="DB354">
        <v>-0.56217399999999995</v>
      </c>
      <c r="DC354">
        <v>-2.37188</v>
      </c>
      <c r="DD354">
        <v>2.0622579999999999</v>
      </c>
      <c r="DE354">
        <v>98.108058</v>
      </c>
      <c r="DF354">
        <v>80.729625999999996</v>
      </c>
      <c r="DG354">
        <v>88.727574000000004</v>
      </c>
      <c r="DH354">
        <v>89.770850999999993</v>
      </c>
      <c r="DI354">
        <v>77.968817000000001</v>
      </c>
      <c r="DJ354">
        <v>94.754318999999995</v>
      </c>
      <c r="DK354">
        <v>107.599847</v>
      </c>
      <c r="DL354">
        <v>94.586196000000001</v>
      </c>
      <c r="DM354">
        <v>103.80308100000001</v>
      </c>
      <c r="DN354">
        <v>77.622861</v>
      </c>
      <c r="DO354">
        <v>122.148498</v>
      </c>
      <c r="DP354">
        <v>94.679292000000004</v>
      </c>
      <c r="DQ354">
        <v>111.668418</v>
      </c>
      <c r="DR354">
        <v>103.205404</v>
      </c>
      <c r="DS354">
        <v>113.671454</v>
      </c>
      <c r="DT354">
        <v>15.845806</v>
      </c>
      <c r="DU354">
        <v>172.17776900000001</v>
      </c>
      <c r="DV354">
        <v>26.561312999999998</v>
      </c>
      <c r="DW354">
        <v>54.558301</v>
      </c>
      <c r="DX354">
        <v>14.618797000000001</v>
      </c>
      <c r="DY354">
        <v>168.352564</v>
      </c>
      <c r="DZ354">
        <v>117.87</v>
      </c>
      <c r="EA354">
        <v>6.1239999999999997</v>
      </c>
      <c r="EB354">
        <v>710.2</v>
      </c>
      <c r="EC354">
        <v>123.14</v>
      </c>
      <c r="ED354">
        <v>0.503</v>
      </c>
      <c r="EE354">
        <v>34.5</v>
      </c>
      <c r="EF354">
        <v>120.04</v>
      </c>
      <c r="EG354">
        <v>5.7859999999999996</v>
      </c>
      <c r="EH354">
        <v>687.7</v>
      </c>
      <c r="EI354">
        <v>119.889999</v>
      </c>
      <c r="EJ354">
        <v>4.8810000000000002</v>
      </c>
      <c r="EK354">
        <v>540.59997599999997</v>
      </c>
      <c r="EL354">
        <v>18.934011000000002</v>
      </c>
      <c r="EM354">
        <v>19.630327000000001</v>
      </c>
      <c r="EN354">
        <v>3.6416949999999999</v>
      </c>
      <c r="EO354">
        <v>-11.761661999999999</v>
      </c>
      <c r="EP354">
        <v>3.370514</v>
      </c>
      <c r="EQ354">
        <v>-13.74396</v>
      </c>
      <c r="ER354">
        <v>99.178021000000001</v>
      </c>
      <c r="ES354">
        <v>32.148946000000002</v>
      </c>
      <c r="ET354">
        <v>97.594594000000001</v>
      </c>
      <c r="EU354">
        <v>-5.9649000000000001E-2</v>
      </c>
      <c r="EV354">
        <v>613.82800199999997</v>
      </c>
      <c r="EW354">
        <v>359.528524</v>
      </c>
      <c r="EX354">
        <v>443.79114900000002</v>
      </c>
      <c r="EY354">
        <v>457.46013499999998</v>
      </c>
    </row>
    <row r="355" spans="1:155" x14ac:dyDescent="0.25">
      <c r="A355" s="741">
        <v>46299</v>
      </c>
      <c r="B355" s="740">
        <v>0.41450231481481481</v>
      </c>
      <c r="C355">
        <v>19800</v>
      </c>
      <c r="D355">
        <v>0</v>
      </c>
      <c r="E355">
        <v>0</v>
      </c>
      <c r="F355">
        <v>79.243753999999996</v>
      </c>
      <c r="G355">
        <v>77.031746999999996</v>
      </c>
      <c r="H355">
        <v>68.248861000000005</v>
      </c>
      <c r="I355">
        <v>77.571607999999998</v>
      </c>
      <c r="J355">
        <v>81.305227000000002</v>
      </c>
      <c r="K355">
        <v>77.414511000000005</v>
      </c>
      <c r="L355">
        <v>75.220304999999996</v>
      </c>
      <c r="M355">
        <v>76.553287999999995</v>
      </c>
      <c r="N355">
        <v>-0.70588099999999998</v>
      </c>
      <c r="O355">
        <v>-1.053337</v>
      </c>
      <c r="P355">
        <v>0.50529100000000005</v>
      </c>
      <c r="Q355">
        <v>0.41634100000000002</v>
      </c>
      <c r="R355">
        <v>-1.294332</v>
      </c>
      <c r="S355">
        <v>-1.8681859999999999</v>
      </c>
      <c r="T355">
        <v>-0.98971299999999995</v>
      </c>
      <c r="U355">
        <v>0.47042899999999999</v>
      </c>
      <c r="V355">
        <v>2.3438690000000002</v>
      </c>
      <c r="W355">
        <v>4.0657709999999998</v>
      </c>
      <c r="X355">
        <v>2.2241580000000001</v>
      </c>
      <c r="Y355">
        <v>0.37847700000000001</v>
      </c>
      <c r="Z355">
        <v>3.3188629999999999</v>
      </c>
      <c r="AA355">
        <v>1.7365010000000001</v>
      </c>
      <c r="AB355">
        <v>1.621356</v>
      </c>
      <c r="AC355">
        <v>-3.3237969999999999</v>
      </c>
      <c r="AD355">
        <v>1.580881</v>
      </c>
      <c r="AE355">
        <v>-1.2057610000000001</v>
      </c>
      <c r="AF355">
        <v>-0.26307599999999998</v>
      </c>
      <c r="AG355">
        <v>-4.9107120000000002</v>
      </c>
      <c r="AH355">
        <v>7.5330719999999998</v>
      </c>
      <c r="AI355">
        <v>-5.5625689999999999</v>
      </c>
      <c r="AJ355">
        <v>-10.689558</v>
      </c>
      <c r="AK355">
        <v>-0.55777500000000002</v>
      </c>
      <c r="AL355">
        <v>4.4439380000000002</v>
      </c>
      <c r="AM355">
        <v>-1.1242490000000001</v>
      </c>
      <c r="AN355">
        <v>3.4252470000000002</v>
      </c>
      <c r="AO355">
        <v>-1.4293020000000001</v>
      </c>
      <c r="AP355">
        <v>2.0140739999999999</v>
      </c>
      <c r="AQ355">
        <v>-2.2165029999999999</v>
      </c>
      <c r="AR355">
        <v>2.1099730000000001</v>
      </c>
      <c r="AS355">
        <v>-3.5590389999999998</v>
      </c>
      <c r="AT355">
        <v>0.98696600000000001</v>
      </c>
      <c r="AU355">
        <v>-2.7763870000000002</v>
      </c>
      <c r="AV355">
        <v>1.101367</v>
      </c>
      <c r="AW355">
        <v>-1.055517</v>
      </c>
      <c r="AX355">
        <v>2.9091119999999999</v>
      </c>
      <c r="AY355">
        <v>-1.236953</v>
      </c>
      <c r="AZ355">
        <v>3.0625040000000001</v>
      </c>
      <c r="BA355">
        <v>-1.650695</v>
      </c>
      <c r="BB355">
        <v>2.3759589999999999</v>
      </c>
      <c r="BC355">
        <v>-2.2402060000000001</v>
      </c>
      <c r="BD355">
        <v>1.823294</v>
      </c>
      <c r="BE355">
        <v>-3.2788439999999999</v>
      </c>
      <c r="BF355">
        <v>0.68868399999999996</v>
      </c>
      <c r="BG355">
        <v>-2.8183440000000002</v>
      </c>
      <c r="BH355">
        <v>6.3225000000000003E-2</v>
      </c>
      <c r="BI355">
        <v>-0.706901</v>
      </c>
      <c r="BJ355">
        <v>3.7480690000000001</v>
      </c>
      <c r="BK355">
        <v>-1.041631</v>
      </c>
      <c r="BL355">
        <v>2.6431870000000002</v>
      </c>
      <c r="BM355">
        <v>-1.4309400000000001</v>
      </c>
      <c r="BN355">
        <v>2.34999</v>
      </c>
      <c r="BO355">
        <v>-2.0035240000000001</v>
      </c>
      <c r="BP355">
        <v>0.66283999999999998</v>
      </c>
      <c r="BQ355">
        <v>-3.0471560000000002</v>
      </c>
      <c r="BR355">
        <v>0.34645700000000001</v>
      </c>
      <c r="BS355">
        <v>-2.7669700000000002</v>
      </c>
      <c r="BT355">
        <v>0.54037800000000002</v>
      </c>
      <c r="BU355">
        <v>-0.52268199999999998</v>
      </c>
      <c r="BV355">
        <v>2.8929399999999998</v>
      </c>
      <c r="BW355">
        <v>-0.71830799999999995</v>
      </c>
      <c r="BX355">
        <v>2.9528759999999998</v>
      </c>
      <c r="BY355">
        <v>-1.2382759999999999</v>
      </c>
      <c r="BZ355">
        <v>1.7062930000000001</v>
      </c>
      <c r="CA355">
        <v>-2.0060750000000001</v>
      </c>
      <c r="CB355">
        <v>0.151919</v>
      </c>
      <c r="CC355">
        <v>-2.567666</v>
      </c>
      <c r="CD355">
        <v>1.4969509999999999</v>
      </c>
      <c r="CE355">
        <v>-2.5254560000000001</v>
      </c>
      <c r="CF355">
        <v>9.0303999999999995E-2</v>
      </c>
      <c r="CG355">
        <v>-0.75657200000000002</v>
      </c>
      <c r="CH355">
        <v>1.9831939999999999</v>
      </c>
      <c r="CI355">
        <v>-1.160345</v>
      </c>
      <c r="CJ355">
        <v>1.246686</v>
      </c>
      <c r="CK355">
        <v>-1.0799049999999999</v>
      </c>
      <c r="CL355">
        <v>1.384463</v>
      </c>
      <c r="CM355">
        <v>-1.8444400000000001</v>
      </c>
      <c r="CN355">
        <v>-0.15412300000000001</v>
      </c>
      <c r="CO355">
        <v>-2.96123</v>
      </c>
      <c r="CP355">
        <v>-4.9829999999999996E-3</v>
      </c>
      <c r="CQ355">
        <v>-2.9098259999999998</v>
      </c>
      <c r="CR355">
        <v>0.37239</v>
      </c>
      <c r="CS355">
        <v>-4.0099000000000003E-2</v>
      </c>
      <c r="CT355">
        <v>3.5793650000000001</v>
      </c>
      <c r="CU355">
        <v>-0.79787399999999997</v>
      </c>
      <c r="CV355">
        <v>1.64838</v>
      </c>
      <c r="CW355">
        <v>-0.87975999999999999</v>
      </c>
      <c r="CX355">
        <v>1.372819</v>
      </c>
      <c r="CY355">
        <v>-1.788959</v>
      </c>
      <c r="CZ355">
        <v>1.0564530000000001</v>
      </c>
      <c r="DA355">
        <v>-2.1898140000000001</v>
      </c>
      <c r="DB355">
        <v>-0.55770299999999995</v>
      </c>
      <c r="DC355">
        <v>-2.3595130000000002</v>
      </c>
      <c r="DD355">
        <v>2.0193500000000002</v>
      </c>
      <c r="DE355">
        <v>99.224867000000003</v>
      </c>
      <c r="DF355">
        <v>81.060788000000002</v>
      </c>
      <c r="DG355">
        <v>88.939325999999994</v>
      </c>
      <c r="DH355">
        <v>101.999601</v>
      </c>
      <c r="DI355">
        <v>77.912090000000006</v>
      </c>
      <c r="DJ355">
        <v>94.936070000000001</v>
      </c>
      <c r="DK355">
        <v>108.516851</v>
      </c>
      <c r="DL355">
        <v>95.149171999999993</v>
      </c>
      <c r="DM355">
        <v>123.83201</v>
      </c>
      <c r="DN355">
        <v>99.315568999999996</v>
      </c>
      <c r="DO355">
        <v>121.355935</v>
      </c>
      <c r="DP355">
        <v>94.819018999999997</v>
      </c>
      <c r="DQ355">
        <v>112.144882</v>
      </c>
      <c r="DR355">
        <v>136.65183500000001</v>
      </c>
      <c r="DS355">
        <v>113.44795000000001</v>
      </c>
      <c r="DT355">
        <v>16.008889</v>
      </c>
      <c r="DU355">
        <v>175.03778199999999</v>
      </c>
      <c r="DV355">
        <v>16.367515000000001</v>
      </c>
      <c r="DW355">
        <v>187.72994600000001</v>
      </c>
      <c r="DX355">
        <v>14.389383</v>
      </c>
      <c r="DY355">
        <v>168.49242100000001</v>
      </c>
      <c r="DZ355">
        <v>117.59</v>
      </c>
      <c r="EA355">
        <v>6.1680000000000001</v>
      </c>
      <c r="EB355">
        <v>715.8</v>
      </c>
      <c r="EC355">
        <v>120.62</v>
      </c>
      <c r="ED355">
        <v>5.8170000000000002</v>
      </c>
      <c r="EE355">
        <v>690.1</v>
      </c>
      <c r="EF355">
        <v>119.72</v>
      </c>
      <c r="EG355">
        <v>5.8040000000000003</v>
      </c>
      <c r="EH355">
        <v>683.6</v>
      </c>
      <c r="EI355">
        <v>119.860001</v>
      </c>
      <c r="EJ355">
        <v>4.88</v>
      </c>
      <c r="EK355">
        <v>540.40002400000003</v>
      </c>
      <c r="EL355">
        <v>19.035905</v>
      </c>
      <c r="EM355">
        <v>5.3747870000000004</v>
      </c>
      <c r="EN355">
        <v>3.432099</v>
      </c>
      <c r="EO355">
        <v>-11.502833000000001</v>
      </c>
      <c r="EP355">
        <v>-10.937355999999999</v>
      </c>
      <c r="EQ355">
        <v>-14.121657000000001</v>
      </c>
      <c r="ER355">
        <v>100.346467</v>
      </c>
      <c r="ES355">
        <v>105.38138600000001</v>
      </c>
      <c r="ET355">
        <v>97.652912000000001</v>
      </c>
      <c r="EU355">
        <v>-6.6040000000000001E-2</v>
      </c>
      <c r="EV355">
        <v>625.69969900000001</v>
      </c>
      <c r="EW355">
        <v>365.45288599999998</v>
      </c>
      <c r="EX355">
        <v>455.21082999999999</v>
      </c>
      <c r="EY355">
        <v>466.47257200000001</v>
      </c>
    </row>
    <row r="356" spans="1:155" x14ac:dyDescent="0.25">
      <c r="A356" s="741">
        <v>46299</v>
      </c>
      <c r="B356" s="740">
        <v>0.41519675925925925</v>
      </c>
      <c r="C356">
        <v>19860</v>
      </c>
      <c r="D356">
        <v>0</v>
      </c>
      <c r="E356">
        <v>0</v>
      </c>
      <c r="F356">
        <v>79.475181000000006</v>
      </c>
      <c r="G356">
        <v>77.020656000000002</v>
      </c>
      <c r="H356">
        <v>68.405399000000003</v>
      </c>
      <c r="I356">
        <v>77.584698000000003</v>
      </c>
      <c r="J356">
        <v>81.399601000000004</v>
      </c>
      <c r="K356">
        <v>77.415809999999993</v>
      </c>
      <c r="L356">
        <v>75.219973999999993</v>
      </c>
      <c r="M356">
        <v>76.646133000000006</v>
      </c>
      <c r="N356">
        <v>-0.69198400000000004</v>
      </c>
      <c r="O356">
        <v>-1.152358</v>
      </c>
      <c r="P356">
        <v>-0.51070000000000004</v>
      </c>
      <c r="Q356">
        <v>-0.61752200000000002</v>
      </c>
      <c r="R356">
        <v>-1.799749</v>
      </c>
      <c r="S356">
        <v>-2.2238220000000002</v>
      </c>
      <c r="T356">
        <v>-1.403348</v>
      </c>
      <c r="U356">
        <v>4.5710000000000001E-2</v>
      </c>
      <c r="V356">
        <v>2.2780520000000002</v>
      </c>
      <c r="W356">
        <v>3.7387670000000002</v>
      </c>
      <c r="X356">
        <v>1.6229960000000001</v>
      </c>
      <c r="Y356">
        <v>9.8913000000000001E-2</v>
      </c>
      <c r="Z356">
        <v>3.136657</v>
      </c>
      <c r="AA356">
        <v>1.705489</v>
      </c>
      <c r="AB356">
        <v>1.5805169999999999</v>
      </c>
      <c r="AC356">
        <v>-3.2400250000000002</v>
      </c>
      <c r="AD356">
        <v>1.093796</v>
      </c>
      <c r="AE356">
        <v>-3.8075239999999999</v>
      </c>
      <c r="AF356">
        <v>-0.55728999999999995</v>
      </c>
      <c r="AG356">
        <v>-5.4208850000000002</v>
      </c>
      <c r="AH356">
        <v>7.9116960000000001</v>
      </c>
      <c r="AI356">
        <v>-10.013864</v>
      </c>
      <c r="AJ356">
        <v>-11.121003999999999</v>
      </c>
      <c r="AK356">
        <v>-0.56333299999999997</v>
      </c>
      <c r="AL356">
        <v>4.4292879999999997</v>
      </c>
      <c r="AM356">
        <v>-1.127453</v>
      </c>
      <c r="AN356">
        <v>3.407816</v>
      </c>
      <c r="AO356">
        <v>-1.421726</v>
      </c>
      <c r="AP356">
        <v>2.019307</v>
      </c>
      <c r="AQ356">
        <v>-2.199646</v>
      </c>
      <c r="AR356">
        <v>2.122967</v>
      </c>
      <c r="AS356">
        <v>-3.5436079999999999</v>
      </c>
      <c r="AT356">
        <v>0.99329400000000001</v>
      </c>
      <c r="AU356">
        <v>-2.7746629999999999</v>
      </c>
      <c r="AV356">
        <v>1.067102</v>
      </c>
      <c r="AW356">
        <v>-1.044584</v>
      </c>
      <c r="AX356">
        <v>2.909859</v>
      </c>
      <c r="AY356">
        <v>-1.2431449999999999</v>
      </c>
      <c r="AZ356">
        <v>3.061677</v>
      </c>
      <c r="BA356">
        <v>-1.6214200000000001</v>
      </c>
      <c r="BB356">
        <v>2.3680020000000002</v>
      </c>
      <c r="BC356">
        <v>-2.2426560000000002</v>
      </c>
      <c r="BD356">
        <v>1.8346819999999999</v>
      </c>
      <c r="BE356">
        <v>-3.2836620000000001</v>
      </c>
      <c r="BF356">
        <v>0.690357</v>
      </c>
      <c r="BG356">
        <v>-2.802276</v>
      </c>
      <c r="BH356">
        <v>7.1634000000000003E-2</v>
      </c>
      <c r="BI356">
        <v>-0.71096999999999999</v>
      </c>
      <c r="BJ356">
        <v>3.7303130000000002</v>
      </c>
      <c r="BK356">
        <v>-1.0544260000000001</v>
      </c>
      <c r="BL356">
        <v>2.6410469999999999</v>
      </c>
      <c r="BM356">
        <v>-1.4400379999999999</v>
      </c>
      <c r="BN356">
        <v>2.3457520000000001</v>
      </c>
      <c r="BO356">
        <v>-1.9948140000000001</v>
      </c>
      <c r="BP356">
        <v>0.675207</v>
      </c>
      <c r="BQ356">
        <v>-3.0597859999999999</v>
      </c>
      <c r="BR356">
        <v>0.32004500000000002</v>
      </c>
      <c r="BS356">
        <v>-2.7568510000000002</v>
      </c>
      <c r="BT356">
        <v>0.51120500000000002</v>
      </c>
      <c r="BU356">
        <v>-0.53656300000000001</v>
      </c>
      <c r="BV356">
        <v>2.866711</v>
      </c>
      <c r="BW356">
        <v>-0.713229</v>
      </c>
      <c r="BX356">
        <v>2.9025310000000002</v>
      </c>
      <c r="BY356">
        <v>-1.2449650000000001</v>
      </c>
      <c r="BZ356">
        <v>1.6750119999999999</v>
      </c>
      <c r="CA356">
        <v>-1.9874799999999999</v>
      </c>
      <c r="CB356">
        <v>0.11733</v>
      </c>
      <c r="CC356">
        <v>-2.5414370000000002</v>
      </c>
      <c r="CD356">
        <v>1.456175</v>
      </c>
      <c r="CE356">
        <v>-2.5010829999999999</v>
      </c>
      <c r="CF356">
        <v>2.4634E-2</v>
      </c>
      <c r="CG356">
        <v>-0.77329199999999998</v>
      </c>
      <c r="CH356">
        <v>1.9298139999999999</v>
      </c>
      <c r="CI356">
        <v>-1.163065</v>
      </c>
      <c r="CJ356">
        <v>1.1978580000000001</v>
      </c>
      <c r="CK356">
        <v>-1.0398529999999999</v>
      </c>
      <c r="CL356">
        <v>1.3667339999999999</v>
      </c>
      <c r="CM356">
        <v>-1.8265800000000001</v>
      </c>
      <c r="CN356">
        <v>-0.18423</v>
      </c>
      <c r="CO356">
        <v>-2.9668670000000001</v>
      </c>
      <c r="CP356">
        <v>-4.4386000000000002E-2</v>
      </c>
      <c r="CQ356">
        <v>-2.9020649999999999</v>
      </c>
      <c r="CR356">
        <v>0.33439600000000003</v>
      </c>
      <c r="CS356">
        <v>-4.7157999999999999E-2</v>
      </c>
      <c r="CT356">
        <v>3.5433780000000001</v>
      </c>
      <c r="CU356">
        <v>-0.78182799999999997</v>
      </c>
      <c r="CV356">
        <v>1.598921</v>
      </c>
      <c r="CW356">
        <v>-0.88221700000000003</v>
      </c>
      <c r="CX356">
        <v>1.3899520000000001</v>
      </c>
      <c r="CY356">
        <v>-1.812514</v>
      </c>
      <c r="CZ356">
        <v>1.042227</v>
      </c>
      <c r="DA356">
        <v>-2.178731</v>
      </c>
      <c r="DB356">
        <v>-0.56884299999999999</v>
      </c>
      <c r="DC356">
        <v>-2.3771770000000001</v>
      </c>
      <c r="DD356">
        <v>2.0206680000000001</v>
      </c>
      <c r="DE356">
        <v>99.989823000000001</v>
      </c>
      <c r="DF356">
        <v>81.878317999999993</v>
      </c>
      <c r="DG356">
        <v>89.280118000000002</v>
      </c>
      <c r="DH356">
        <v>103.73644</v>
      </c>
      <c r="DI356">
        <v>78.470912999999996</v>
      </c>
      <c r="DJ356">
        <v>95.237741999999997</v>
      </c>
      <c r="DK356">
        <v>109.48763</v>
      </c>
      <c r="DL356">
        <v>95.658886999999993</v>
      </c>
      <c r="DM356">
        <v>130.69661199999999</v>
      </c>
      <c r="DN356">
        <v>98.910499999999999</v>
      </c>
      <c r="DO356">
        <v>121.744007</v>
      </c>
      <c r="DP356">
        <v>95.115442000000002</v>
      </c>
      <c r="DQ356">
        <v>112.292244</v>
      </c>
      <c r="DR356">
        <v>139.47710499999999</v>
      </c>
      <c r="DS356">
        <v>113.980345</v>
      </c>
      <c r="DT356">
        <v>16.113949999999999</v>
      </c>
      <c r="DU356">
        <v>176.19074800000001</v>
      </c>
      <c r="DV356">
        <v>14.629974000000001</v>
      </c>
      <c r="DW356">
        <v>189.78309100000001</v>
      </c>
      <c r="DX356">
        <v>14.175810999999999</v>
      </c>
      <c r="DY356">
        <v>169.55256900000001</v>
      </c>
      <c r="DZ356">
        <v>117.55</v>
      </c>
      <c r="EA356">
        <v>6.1660000000000004</v>
      </c>
      <c r="EB356">
        <v>713.7</v>
      </c>
      <c r="EC356">
        <v>120.5</v>
      </c>
      <c r="ED356">
        <v>5.6660000000000004</v>
      </c>
      <c r="EE356">
        <v>673.3</v>
      </c>
      <c r="EF356">
        <v>119.49</v>
      </c>
      <c r="EG356">
        <v>5.7930000000000001</v>
      </c>
      <c r="EH356">
        <v>681.6</v>
      </c>
      <c r="EI356">
        <v>119.910004</v>
      </c>
      <c r="EJ356">
        <v>4.883</v>
      </c>
      <c r="EK356">
        <v>540.90002400000003</v>
      </c>
      <c r="EL356">
        <v>19.248346000000002</v>
      </c>
      <c r="EM356">
        <v>3.7117529999999999</v>
      </c>
      <c r="EN356">
        <v>3.354339</v>
      </c>
      <c r="EO356">
        <v>-11.336650000000001</v>
      </c>
      <c r="EP356">
        <v>-13.725617</v>
      </c>
      <c r="EQ356">
        <v>-14.475343000000001</v>
      </c>
      <c r="ER356">
        <v>100.813858</v>
      </c>
      <c r="ES356">
        <v>106.173957</v>
      </c>
      <c r="ET356">
        <v>98.093919</v>
      </c>
      <c r="EU356">
        <v>-7.3510000000000006E-2</v>
      </c>
      <c r="EV356">
        <v>637.61410599999999</v>
      </c>
      <c r="EW356">
        <v>376.81116200000002</v>
      </c>
      <c r="EX356">
        <v>466.597217</v>
      </c>
      <c r="EY356">
        <v>475.48568799999998</v>
      </c>
    </row>
    <row r="357" spans="1:155" x14ac:dyDescent="0.25">
      <c r="A357" s="741">
        <v>46299</v>
      </c>
      <c r="B357" s="740">
        <v>0.41589120370370369</v>
      </c>
      <c r="C357">
        <v>19920</v>
      </c>
      <c r="D357">
        <v>0</v>
      </c>
      <c r="E357">
        <v>0</v>
      </c>
      <c r="F357">
        <v>79.709609</v>
      </c>
      <c r="G357">
        <v>76.959119000000001</v>
      </c>
      <c r="H357">
        <v>68.703755000000001</v>
      </c>
      <c r="I357">
        <v>77.614181000000002</v>
      </c>
      <c r="J357">
        <v>81.567291999999995</v>
      </c>
      <c r="K357">
        <v>77.560698000000002</v>
      </c>
      <c r="L357">
        <v>75.239103999999998</v>
      </c>
      <c r="M357">
        <v>76.781578999999994</v>
      </c>
      <c r="N357">
        <v>-0.74826499999999996</v>
      </c>
      <c r="O357">
        <v>-1.228121</v>
      </c>
      <c r="P357">
        <v>-1.1897009999999999</v>
      </c>
      <c r="Q357">
        <v>-1.4003350000000001</v>
      </c>
      <c r="R357">
        <v>-2.1828639999999999</v>
      </c>
      <c r="S357">
        <v>-2.6192500000000001</v>
      </c>
      <c r="T357">
        <v>-1.715136</v>
      </c>
      <c r="U357">
        <v>-0.15908</v>
      </c>
      <c r="V357">
        <v>2.2496529999999999</v>
      </c>
      <c r="W357">
        <v>3.543634</v>
      </c>
      <c r="X357">
        <v>1.132576</v>
      </c>
      <c r="Y357">
        <v>-0.23316300000000001</v>
      </c>
      <c r="Z357">
        <v>2.8079529999999999</v>
      </c>
      <c r="AA357">
        <v>2.0672999999999999</v>
      </c>
      <c r="AB357">
        <v>1.568902</v>
      </c>
      <c r="AC357">
        <v>-3.1992560000000001</v>
      </c>
      <c r="AD357">
        <v>0.53953700000000004</v>
      </c>
      <c r="AE357">
        <v>-5.2122330000000003</v>
      </c>
      <c r="AF357">
        <v>-0.75390299999999999</v>
      </c>
      <c r="AG357">
        <v>-5.7299280000000001</v>
      </c>
      <c r="AH357">
        <v>8.1504600000000007</v>
      </c>
      <c r="AI357">
        <v>-11.553677</v>
      </c>
      <c r="AJ357">
        <v>-11.228675000000001</v>
      </c>
      <c r="AK357">
        <v>-0.58645599999999998</v>
      </c>
      <c r="AL357">
        <v>4.448734</v>
      </c>
      <c r="AM357">
        <v>-1.118023</v>
      </c>
      <c r="AN357">
        <v>3.3997139999999999</v>
      </c>
      <c r="AO357">
        <v>-1.4213960000000001</v>
      </c>
      <c r="AP357">
        <v>2.0297689999999999</v>
      </c>
      <c r="AQ357">
        <v>-2.2197140000000002</v>
      </c>
      <c r="AR357">
        <v>2.1032850000000001</v>
      </c>
      <c r="AS357">
        <v>-3.5476670000000001</v>
      </c>
      <c r="AT357">
        <v>0.97542799999999996</v>
      </c>
      <c r="AU357">
        <v>-2.783817</v>
      </c>
      <c r="AV357">
        <v>1.0962879999999999</v>
      </c>
      <c r="AW357">
        <v>-1.04603</v>
      </c>
      <c r="AX357">
        <v>2.9314209999999998</v>
      </c>
      <c r="AY357">
        <v>-1.203856</v>
      </c>
      <c r="AZ357">
        <v>3.0440999999999998</v>
      </c>
      <c r="BA357">
        <v>-1.6261540000000001</v>
      </c>
      <c r="BB357">
        <v>2.3322189999999998</v>
      </c>
      <c r="BC357">
        <v>-2.232793</v>
      </c>
      <c r="BD357">
        <v>1.8343469999999999</v>
      </c>
      <c r="BE357">
        <v>-3.2813979999999998</v>
      </c>
      <c r="BF357">
        <v>0.69260699999999997</v>
      </c>
      <c r="BG357">
        <v>-2.816255</v>
      </c>
      <c r="BH357">
        <v>8.1695000000000004E-2</v>
      </c>
      <c r="BI357">
        <v>-0.72864899999999999</v>
      </c>
      <c r="BJ357">
        <v>3.721851</v>
      </c>
      <c r="BK357">
        <v>-1.0754459999999999</v>
      </c>
      <c r="BL357">
        <v>2.6509779999999998</v>
      </c>
      <c r="BM357">
        <v>-1.4397690000000001</v>
      </c>
      <c r="BN357">
        <v>2.3618730000000001</v>
      </c>
      <c r="BO357">
        <v>-1.965608</v>
      </c>
      <c r="BP357">
        <v>0.66367600000000004</v>
      </c>
      <c r="BQ357">
        <v>-3.0542069999999999</v>
      </c>
      <c r="BR357">
        <v>0.33263100000000001</v>
      </c>
      <c r="BS357">
        <v>-2.7465259999999998</v>
      </c>
      <c r="BT357">
        <v>0.51917000000000002</v>
      </c>
      <c r="BU357">
        <v>-0.49581799999999998</v>
      </c>
      <c r="BV357">
        <v>2.881945</v>
      </c>
      <c r="BW357">
        <v>-0.692361</v>
      </c>
      <c r="BX357">
        <v>2.9229150000000002</v>
      </c>
      <c r="BY357">
        <v>-1.2124159999999999</v>
      </c>
      <c r="BZ357">
        <v>1.7074119999999999</v>
      </c>
      <c r="CA357">
        <v>-1.9803869999999999</v>
      </c>
      <c r="CB357">
        <v>0.15257799999999999</v>
      </c>
      <c r="CC357">
        <v>-2.5172279999999998</v>
      </c>
      <c r="CD357">
        <v>1.4954480000000001</v>
      </c>
      <c r="CE357">
        <v>-2.4866160000000002</v>
      </c>
      <c r="CF357">
        <v>4.8703999999999997E-2</v>
      </c>
      <c r="CG357">
        <v>-0.77741000000000005</v>
      </c>
      <c r="CH357">
        <v>1.9746379999999999</v>
      </c>
      <c r="CI357">
        <v>-1.1342270000000001</v>
      </c>
      <c r="CJ357">
        <v>1.264867</v>
      </c>
      <c r="CK357">
        <v>-1.02403</v>
      </c>
      <c r="CL357">
        <v>1.3765050000000001</v>
      </c>
      <c r="CM357">
        <v>-1.8153710000000001</v>
      </c>
      <c r="CN357">
        <v>-0.13797000000000001</v>
      </c>
      <c r="CO357">
        <v>-2.9487190000000001</v>
      </c>
      <c r="CP357">
        <v>-2.545E-3</v>
      </c>
      <c r="CQ357">
        <v>-2.891597</v>
      </c>
      <c r="CR357">
        <v>0.35404799999999997</v>
      </c>
      <c r="CS357">
        <v>1.1509999999999999E-3</v>
      </c>
      <c r="CT357">
        <v>3.5807859999999998</v>
      </c>
      <c r="CU357">
        <v>-0.76175099999999996</v>
      </c>
      <c r="CV357">
        <v>1.637821</v>
      </c>
      <c r="CW357">
        <v>-0.83854300000000004</v>
      </c>
      <c r="CX357">
        <v>1.4206399999999999</v>
      </c>
      <c r="CY357">
        <v>-1.8354189999999999</v>
      </c>
      <c r="CZ357">
        <v>1.0577099999999999</v>
      </c>
      <c r="DA357">
        <v>-2.1922269999999999</v>
      </c>
      <c r="DB357">
        <v>-0.56380799999999998</v>
      </c>
      <c r="DC357">
        <v>-2.3438409999999998</v>
      </c>
      <c r="DD357">
        <v>2.0335049999999999</v>
      </c>
      <c r="DE357">
        <v>100.656515</v>
      </c>
      <c r="DF357">
        <v>82.467985999999996</v>
      </c>
      <c r="DG357">
        <v>89.498924000000002</v>
      </c>
      <c r="DH357">
        <v>103.764527</v>
      </c>
      <c r="DI357">
        <v>78.770910999999998</v>
      </c>
      <c r="DJ357">
        <v>95.475911999999994</v>
      </c>
      <c r="DK357">
        <v>109.77970000000001</v>
      </c>
      <c r="DL357">
        <v>96.223718000000005</v>
      </c>
      <c r="DM357">
        <v>134.390413</v>
      </c>
      <c r="DN357">
        <v>95.195801000000003</v>
      </c>
      <c r="DO357">
        <v>122.243527</v>
      </c>
      <c r="DP357">
        <v>95.305566999999996</v>
      </c>
      <c r="DQ357">
        <v>112.612156</v>
      </c>
      <c r="DR357">
        <v>143.31468599999999</v>
      </c>
      <c r="DS357">
        <v>114.231386</v>
      </c>
      <c r="DT357">
        <v>16.149812000000001</v>
      </c>
      <c r="DU357">
        <v>177.91149899999999</v>
      </c>
      <c r="DV357">
        <v>13.329587999999999</v>
      </c>
      <c r="DW357">
        <v>189.467612</v>
      </c>
      <c r="DX357">
        <v>14.074733999999999</v>
      </c>
      <c r="DY357">
        <v>169.804194</v>
      </c>
      <c r="DZ357">
        <v>117.65</v>
      </c>
      <c r="EA357">
        <v>6.181</v>
      </c>
      <c r="EB357">
        <v>720.5</v>
      </c>
      <c r="EC357">
        <v>120.62</v>
      </c>
      <c r="ED357">
        <v>5.54</v>
      </c>
      <c r="EE357">
        <v>654.79999999999995</v>
      </c>
      <c r="EF357">
        <v>119.77</v>
      </c>
      <c r="EG357">
        <v>5.77</v>
      </c>
      <c r="EH357">
        <v>683.2</v>
      </c>
      <c r="EI357">
        <v>119.91999800000001</v>
      </c>
      <c r="EJ357">
        <v>4.8840000000000003</v>
      </c>
      <c r="EK357">
        <v>541</v>
      </c>
      <c r="EL357">
        <v>19.430484</v>
      </c>
      <c r="EM357">
        <v>4.3432149999999998</v>
      </c>
      <c r="EN357">
        <v>3.4147599999999998</v>
      </c>
      <c r="EO357">
        <v>-11.280023999999999</v>
      </c>
      <c r="EP357">
        <v>-15.896891999999999</v>
      </c>
      <c r="EQ357">
        <v>-14.643435</v>
      </c>
      <c r="ER357">
        <v>101.507586</v>
      </c>
      <c r="ES357">
        <v>106.052554</v>
      </c>
      <c r="ET357">
        <v>98.198318</v>
      </c>
      <c r="EU357">
        <v>-6.1328000000000001E-2</v>
      </c>
      <c r="EV357">
        <v>649.55875600000002</v>
      </c>
      <c r="EW357">
        <v>387.85953499999999</v>
      </c>
      <c r="EX357">
        <v>477.962941</v>
      </c>
      <c r="EY357">
        <v>484.50322999999997</v>
      </c>
    </row>
    <row r="358" spans="1:155" x14ac:dyDescent="0.25">
      <c r="A358" s="741">
        <v>46299</v>
      </c>
      <c r="B358" s="740">
        <v>0.41658564814814814</v>
      </c>
      <c r="C358">
        <v>19980</v>
      </c>
      <c r="D358">
        <v>0</v>
      </c>
      <c r="E358">
        <v>0</v>
      </c>
      <c r="F358">
        <v>79.909437999999994</v>
      </c>
      <c r="G358">
        <v>76.951847000000001</v>
      </c>
      <c r="H358">
        <v>68.743222000000003</v>
      </c>
      <c r="I358">
        <v>77.613332999999997</v>
      </c>
      <c r="J358">
        <v>81.720692</v>
      </c>
      <c r="K358">
        <v>77.742183999999995</v>
      </c>
      <c r="L358">
        <v>75.256836000000007</v>
      </c>
      <c r="M358">
        <v>76.976296000000005</v>
      </c>
      <c r="N358">
        <v>-0.68651300000000004</v>
      </c>
      <c r="O358">
        <v>-1.28992</v>
      </c>
      <c r="P358">
        <v>-1.6617759999999999</v>
      </c>
      <c r="Q358">
        <v>-1.9721379999999999</v>
      </c>
      <c r="R358">
        <v>-2.5229379999999999</v>
      </c>
      <c r="S358">
        <v>-2.8560569999999998</v>
      </c>
      <c r="T358">
        <v>-1.9429989999999999</v>
      </c>
      <c r="U358">
        <v>-0.31104599999999999</v>
      </c>
      <c r="V358">
        <v>2.2208770000000002</v>
      </c>
      <c r="W358">
        <v>3.1577299999999999</v>
      </c>
      <c r="X358">
        <v>0.75310500000000002</v>
      </c>
      <c r="Y358">
        <v>-0.450604</v>
      </c>
      <c r="Z358">
        <v>2.7695959999999999</v>
      </c>
      <c r="AA358">
        <v>1.862601</v>
      </c>
      <c r="AB358">
        <v>1.5477970000000001</v>
      </c>
      <c r="AC358">
        <v>-3.238162</v>
      </c>
      <c r="AD358">
        <v>0.20711599999999999</v>
      </c>
      <c r="AE358">
        <v>-5.9909790000000003</v>
      </c>
      <c r="AF358">
        <v>-0.95001000000000002</v>
      </c>
      <c r="AG358">
        <v>-5.9676619999999998</v>
      </c>
      <c r="AH358">
        <v>8.2193450000000006</v>
      </c>
      <c r="AI358">
        <v>-6.3651720000000003</v>
      </c>
      <c r="AJ358">
        <v>-11.396131</v>
      </c>
      <c r="AK358">
        <v>-0.59990399999999999</v>
      </c>
      <c r="AL358">
        <v>4.4507899999999996</v>
      </c>
      <c r="AM358">
        <v>-1.1265959999999999</v>
      </c>
      <c r="AN358">
        <v>3.4049900000000002</v>
      </c>
      <c r="AO358">
        <v>-1.416655</v>
      </c>
      <c r="AP358">
        <v>2.0524480000000001</v>
      </c>
      <c r="AQ358">
        <v>-2.2029130000000001</v>
      </c>
      <c r="AR358">
        <v>2.1255739999999999</v>
      </c>
      <c r="AS358">
        <v>-3.5516640000000002</v>
      </c>
      <c r="AT358">
        <v>1.0079039999999999</v>
      </c>
      <c r="AU358">
        <v>-2.785488</v>
      </c>
      <c r="AV358">
        <v>1.1384449999999999</v>
      </c>
      <c r="AW358">
        <v>-1.039445</v>
      </c>
      <c r="AX358">
        <v>2.9646439999999998</v>
      </c>
      <c r="AY358">
        <v>-1.209767</v>
      </c>
      <c r="AZ358">
        <v>3.067256</v>
      </c>
      <c r="BA358">
        <v>-1.638034</v>
      </c>
      <c r="BB358">
        <v>2.353119</v>
      </c>
      <c r="BC358">
        <v>-2.2265820000000001</v>
      </c>
      <c r="BD358">
        <v>1.8686240000000001</v>
      </c>
      <c r="BE358">
        <v>-3.295223</v>
      </c>
      <c r="BF358">
        <v>0.72317399999999998</v>
      </c>
      <c r="BG358">
        <v>-2.8087240000000002</v>
      </c>
      <c r="BH358">
        <v>9.3868999999999994E-2</v>
      </c>
      <c r="BI358">
        <v>-0.73079899999999998</v>
      </c>
      <c r="BJ358">
        <v>3.7199779999999998</v>
      </c>
      <c r="BK358">
        <v>-1.075482</v>
      </c>
      <c r="BL358">
        <v>2.6619860000000002</v>
      </c>
      <c r="BM358">
        <v>-1.4370270000000001</v>
      </c>
      <c r="BN358">
        <v>2.3663409999999998</v>
      </c>
      <c r="BO358">
        <v>-1.9791859999999999</v>
      </c>
      <c r="BP358">
        <v>0.68430999999999997</v>
      </c>
      <c r="BQ358">
        <v>-3.0599150000000002</v>
      </c>
      <c r="BR358">
        <v>0.31217800000000001</v>
      </c>
      <c r="BS358">
        <v>-2.7754279999999998</v>
      </c>
      <c r="BT358">
        <v>0.51580499999999996</v>
      </c>
      <c r="BU358">
        <v>-0.54385799999999995</v>
      </c>
      <c r="BV358">
        <v>2.861755</v>
      </c>
      <c r="BW358">
        <v>-0.74041500000000005</v>
      </c>
      <c r="BX358">
        <v>2.889243</v>
      </c>
      <c r="BY358">
        <v>-1.218064</v>
      </c>
      <c r="BZ358">
        <v>1.6723980000000001</v>
      </c>
      <c r="CA358">
        <v>-1.9882550000000001</v>
      </c>
      <c r="CB358">
        <v>0.14796899999999999</v>
      </c>
      <c r="CC358">
        <v>-2.5234930000000002</v>
      </c>
      <c r="CD358">
        <v>1.477697</v>
      </c>
      <c r="CE358">
        <v>-2.5248840000000001</v>
      </c>
      <c r="CF358">
        <v>4.3142E-2</v>
      </c>
      <c r="CG358">
        <v>-0.81027199999999999</v>
      </c>
      <c r="CH358">
        <v>1.9377960000000001</v>
      </c>
      <c r="CI358">
        <v>-1.174485</v>
      </c>
      <c r="CJ358">
        <v>1.233058</v>
      </c>
      <c r="CK358">
        <v>-1.059898</v>
      </c>
      <c r="CL358">
        <v>1.35829</v>
      </c>
      <c r="CM358">
        <v>-1.850355</v>
      </c>
      <c r="CN358">
        <v>-0.14630599999999999</v>
      </c>
      <c r="CO358">
        <v>-2.9756580000000001</v>
      </c>
      <c r="CP358">
        <v>-2.1014999999999999E-2</v>
      </c>
      <c r="CQ358">
        <v>-2.9282509999999999</v>
      </c>
      <c r="CR358">
        <v>0.349441</v>
      </c>
      <c r="CS358">
        <v>-3.3489999999999999E-2</v>
      </c>
      <c r="CT358">
        <v>3.5753949999999999</v>
      </c>
      <c r="CU358">
        <v>-0.799095</v>
      </c>
      <c r="CV358">
        <v>1.6149009999999999</v>
      </c>
      <c r="CW358">
        <v>-0.85784800000000005</v>
      </c>
      <c r="CX358">
        <v>1.4053290000000001</v>
      </c>
      <c r="CY358">
        <v>-1.886023</v>
      </c>
      <c r="CZ358">
        <v>1.044235</v>
      </c>
      <c r="DA358">
        <v>-2.2127870000000001</v>
      </c>
      <c r="DB358">
        <v>-0.59726500000000005</v>
      </c>
      <c r="DC358">
        <v>-2.3440020000000001</v>
      </c>
      <c r="DD358">
        <v>2.0228470000000001</v>
      </c>
      <c r="DE358">
        <v>100.960739</v>
      </c>
      <c r="DF358">
        <v>83.399422000000001</v>
      </c>
      <c r="DG358">
        <v>89.738797000000005</v>
      </c>
      <c r="DH358">
        <v>103.811767</v>
      </c>
      <c r="DI358">
        <v>79.150513000000004</v>
      </c>
      <c r="DJ358">
        <v>95.628890999999996</v>
      </c>
      <c r="DK358">
        <v>109.805623</v>
      </c>
      <c r="DL358">
        <v>96.518289999999993</v>
      </c>
      <c r="DM358">
        <v>134.74812399999999</v>
      </c>
      <c r="DN358">
        <v>92.907235999999997</v>
      </c>
      <c r="DO358">
        <v>122.54173</v>
      </c>
      <c r="DP358">
        <v>95.547573999999997</v>
      </c>
      <c r="DQ358">
        <v>112.74525</v>
      </c>
      <c r="DR358">
        <v>146.18589299999999</v>
      </c>
      <c r="DS358">
        <v>114.52744199999999</v>
      </c>
      <c r="DT358">
        <v>16.127994000000001</v>
      </c>
      <c r="DU358">
        <v>179.12822299999999</v>
      </c>
      <c r="DV358">
        <v>12.649120999999999</v>
      </c>
      <c r="DW358">
        <v>189.18021999999999</v>
      </c>
      <c r="DX358">
        <v>14.013553999999999</v>
      </c>
      <c r="DY358">
        <v>169.88797199999999</v>
      </c>
      <c r="DZ358">
        <v>117.75</v>
      </c>
      <c r="EA358">
        <v>6.1619999999999999</v>
      </c>
      <c r="EB358">
        <v>718.8</v>
      </c>
      <c r="EC358">
        <v>120.64</v>
      </c>
      <c r="ED358">
        <v>5.4640000000000004</v>
      </c>
      <c r="EE358">
        <v>648.6</v>
      </c>
      <c r="EF358">
        <v>119.68</v>
      </c>
      <c r="EG358">
        <v>5.7770000000000001</v>
      </c>
      <c r="EH358">
        <v>682.3</v>
      </c>
      <c r="EI358">
        <v>119.93</v>
      </c>
      <c r="EJ358">
        <v>4.883</v>
      </c>
      <c r="EK358">
        <v>541</v>
      </c>
      <c r="EL358">
        <v>19.533814</v>
      </c>
      <c r="EM358">
        <v>10.699059999999999</v>
      </c>
      <c r="EN358">
        <v>3.3492690000000001</v>
      </c>
      <c r="EO358">
        <v>-11.314469000000001</v>
      </c>
      <c r="EP358">
        <v>-17.064232000000001</v>
      </c>
      <c r="EQ358">
        <v>-14.7454</v>
      </c>
      <c r="ER358">
        <v>101.995379</v>
      </c>
      <c r="ES358">
        <v>105.941839</v>
      </c>
      <c r="ET358">
        <v>98.233054999999993</v>
      </c>
      <c r="EU358">
        <v>-7.0134000000000002E-2</v>
      </c>
      <c r="EV358">
        <v>661.49532799999997</v>
      </c>
      <c r="EW358">
        <v>398.707607</v>
      </c>
      <c r="EX358">
        <v>489.317249</v>
      </c>
      <c r="EY358">
        <v>493.51806699999997</v>
      </c>
    </row>
    <row r="359" spans="1:155" x14ac:dyDescent="0.25">
      <c r="A359" s="741">
        <v>46299</v>
      </c>
      <c r="B359" s="740">
        <v>0.41728009259259258</v>
      </c>
      <c r="C359">
        <v>20040</v>
      </c>
      <c r="D359">
        <v>0</v>
      </c>
      <c r="E359">
        <v>0</v>
      </c>
      <c r="F359">
        <v>80.121449999999996</v>
      </c>
      <c r="G359">
        <v>76.996883999999994</v>
      </c>
      <c r="H359">
        <v>68.655927000000005</v>
      </c>
      <c r="I359">
        <v>77.646022000000002</v>
      </c>
      <c r="J359">
        <v>81.855475999999996</v>
      </c>
      <c r="K359">
        <v>77.971888000000007</v>
      </c>
      <c r="L359">
        <v>75.244173000000004</v>
      </c>
      <c r="M359">
        <v>77.077438000000001</v>
      </c>
      <c r="N359">
        <v>-0.75801799999999997</v>
      </c>
      <c r="O359">
        <v>-1.2925070000000001</v>
      </c>
      <c r="P359">
        <v>-2.1217229999999998</v>
      </c>
      <c r="Q359">
        <v>-2.3819469999999998</v>
      </c>
      <c r="R359">
        <v>-2.8040829999999999</v>
      </c>
      <c r="S359">
        <v>-2.9832260000000002</v>
      </c>
      <c r="T359">
        <v>-2.1953279999999999</v>
      </c>
      <c r="U359">
        <v>-0.45685100000000001</v>
      </c>
      <c r="V359">
        <v>2.1390980000000002</v>
      </c>
      <c r="W359">
        <v>3.000642</v>
      </c>
      <c r="X359">
        <v>0.46479500000000001</v>
      </c>
      <c r="Y359">
        <v>-0.67534499999999997</v>
      </c>
      <c r="Z359">
        <v>2.609467</v>
      </c>
      <c r="AA359">
        <v>1.8685909999999999</v>
      </c>
      <c r="AB359">
        <v>1.551766</v>
      </c>
      <c r="AC359">
        <v>-3.2522730000000002</v>
      </c>
      <c r="AD359">
        <v>0.111059</v>
      </c>
      <c r="AE359">
        <v>-6.4052119999999997</v>
      </c>
      <c r="AF359">
        <v>-1.0795600000000001</v>
      </c>
      <c r="AG359">
        <v>-6.1462709999999996</v>
      </c>
      <c r="AH359">
        <v>8.3314559999999993</v>
      </c>
      <c r="AI359">
        <v>-3.326438</v>
      </c>
      <c r="AJ359">
        <v>-11.43439</v>
      </c>
      <c r="AK359">
        <v>-0.61162300000000003</v>
      </c>
      <c r="AL359">
        <v>4.4199640000000002</v>
      </c>
      <c r="AM359">
        <v>-1.130838</v>
      </c>
      <c r="AN359">
        <v>3.3902049999999999</v>
      </c>
      <c r="AO359">
        <v>-1.428539</v>
      </c>
      <c r="AP359">
        <v>2.028651</v>
      </c>
      <c r="AQ359">
        <v>-2.2097120000000001</v>
      </c>
      <c r="AR359">
        <v>2.0998670000000002</v>
      </c>
      <c r="AS359">
        <v>-3.552044</v>
      </c>
      <c r="AT359">
        <v>0.98061500000000001</v>
      </c>
      <c r="AU359">
        <v>-2.7753510000000001</v>
      </c>
      <c r="AV359">
        <v>1.1130059999999999</v>
      </c>
      <c r="AW359">
        <v>-1.0490759999999999</v>
      </c>
      <c r="AX359">
        <v>2.909535</v>
      </c>
      <c r="AY359">
        <v>-1.2226410000000001</v>
      </c>
      <c r="AZ359">
        <v>3.0395270000000001</v>
      </c>
      <c r="BA359">
        <v>-1.638171</v>
      </c>
      <c r="BB359">
        <v>2.3387769999999999</v>
      </c>
      <c r="BC359">
        <v>-2.2298979999999999</v>
      </c>
      <c r="BD359">
        <v>1.8293919999999999</v>
      </c>
      <c r="BE359">
        <v>-3.3090660000000001</v>
      </c>
      <c r="BF359">
        <v>0.68495399999999995</v>
      </c>
      <c r="BG359">
        <v>-2.8290540000000002</v>
      </c>
      <c r="BH359">
        <v>7.8950000000000006E-2</v>
      </c>
      <c r="BI359">
        <v>-0.73787400000000003</v>
      </c>
      <c r="BJ359">
        <v>3.709543</v>
      </c>
      <c r="BK359">
        <v>-1.065167</v>
      </c>
      <c r="BL359">
        <v>2.6358890000000001</v>
      </c>
      <c r="BM359">
        <v>-1.4336519999999999</v>
      </c>
      <c r="BN359">
        <v>2.3503240000000001</v>
      </c>
      <c r="BO359">
        <v>-1.997627</v>
      </c>
      <c r="BP359">
        <v>0.65348200000000001</v>
      </c>
      <c r="BQ359">
        <v>-3.0426419999999998</v>
      </c>
      <c r="BR359">
        <v>0.31311600000000001</v>
      </c>
      <c r="BS359">
        <v>-2.7433969999999999</v>
      </c>
      <c r="BT359">
        <v>0.51858899999999997</v>
      </c>
      <c r="BU359">
        <v>-0.53051800000000005</v>
      </c>
      <c r="BV359">
        <v>2.8469639999999998</v>
      </c>
      <c r="BW359">
        <v>-0.71042000000000005</v>
      </c>
      <c r="BX359">
        <v>2.8916970000000002</v>
      </c>
      <c r="BY359">
        <v>-1.2132799999999999</v>
      </c>
      <c r="BZ359">
        <v>1.703301</v>
      </c>
      <c r="CA359">
        <v>-1.955325</v>
      </c>
      <c r="CB359">
        <v>0.121665</v>
      </c>
      <c r="CC359">
        <v>-2.5353479999999999</v>
      </c>
      <c r="CD359">
        <v>1.4700629999999999</v>
      </c>
      <c r="CE359">
        <v>-2.494068</v>
      </c>
      <c r="CF359">
        <v>5.3228999999999999E-2</v>
      </c>
      <c r="CG359">
        <v>-0.774729</v>
      </c>
      <c r="CH359">
        <v>1.944733</v>
      </c>
      <c r="CI359">
        <v>-1.1517790000000001</v>
      </c>
      <c r="CJ359">
        <v>1.2183280000000001</v>
      </c>
      <c r="CK359">
        <v>-1.0351669999999999</v>
      </c>
      <c r="CL359">
        <v>1.361259</v>
      </c>
      <c r="CM359">
        <v>-1.789455</v>
      </c>
      <c r="CN359">
        <v>-0.17549899999999999</v>
      </c>
      <c r="CO359">
        <v>-2.9543849999999998</v>
      </c>
      <c r="CP359">
        <v>-4.1297E-2</v>
      </c>
      <c r="CQ359">
        <v>-2.88504</v>
      </c>
      <c r="CR359">
        <v>0.36472900000000003</v>
      </c>
      <c r="CS359">
        <v>-1.7732000000000001E-2</v>
      </c>
      <c r="CT359">
        <v>3.546999</v>
      </c>
      <c r="CU359">
        <v>-0.78003299999999998</v>
      </c>
      <c r="CV359">
        <v>1.635276</v>
      </c>
      <c r="CW359">
        <v>-0.83184499999999995</v>
      </c>
      <c r="CX359">
        <v>1.3887929999999999</v>
      </c>
      <c r="CY359">
        <v>-1.917008</v>
      </c>
      <c r="CZ359">
        <v>1.0309189999999999</v>
      </c>
      <c r="DA359">
        <v>-2.170293</v>
      </c>
      <c r="DB359">
        <v>-0.58724799999999999</v>
      </c>
      <c r="DC359">
        <v>-2.3613170000000001</v>
      </c>
      <c r="DD359">
        <v>2.0398909999999999</v>
      </c>
      <c r="DE359">
        <v>100.84223799999999</v>
      </c>
      <c r="DF359">
        <v>83.402569</v>
      </c>
      <c r="DG359">
        <v>89.590757999999994</v>
      </c>
      <c r="DH359">
        <v>103.35901699999999</v>
      </c>
      <c r="DI359">
        <v>79.297303999999997</v>
      </c>
      <c r="DJ359">
        <v>95.716016999999994</v>
      </c>
      <c r="DK359">
        <v>109.629088</v>
      </c>
      <c r="DL359">
        <v>96.584506000000005</v>
      </c>
      <c r="DM359">
        <v>138.16794200000001</v>
      </c>
      <c r="DN359">
        <v>93.386861999999994</v>
      </c>
      <c r="DO359">
        <v>122.79297800000001</v>
      </c>
      <c r="DP359">
        <v>95.504474999999999</v>
      </c>
      <c r="DQ359">
        <v>112.561188</v>
      </c>
      <c r="DR359">
        <v>147.857766</v>
      </c>
      <c r="DS359">
        <v>114.897853</v>
      </c>
      <c r="DT359">
        <v>16.139558999999998</v>
      </c>
      <c r="DU359">
        <v>179.30559500000001</v>
      </c>
      <c r="DV359">
        <v>12.475153000000001</v>
      </c>
      <c r="DW359">
        <v>187.51690500000001</v>
      </c>
      <c r="DX359">
        <v>13.87229</v>
      </c>
      <c r="DY359">
        <v>169.617492</v>
      </c>
      <c r="DZ359">
        <v>117.83</v>
      </c>
      <c r="EA359">
        <v>6.16</v>
      </c>
      <c r="EB359">
        <v>717.3</v>
      </c>
      <c r="EC359">
        <v>120.55</v>
      </c>
      <c r="ED359">
        <v>5.4249999999999998</v>
      </c>
      <c r="EE359">
        <v>643.70000000000005</v>
      </c>
      <c r="EF359">
        <v>119.49</v>
      </c>
      <c r="EG359">
        <v>5.7679999999999998</v>
      </c>
      <c r="EH359">
        <v>679.3</v>
      </c>
      <c r="EI359">
        <v>120.040001</v>
      </c>
      <c r="EJ359">
        <v>4.8860000000000001</v>
      </c>
      <c r="EK359">
        <v>541.79998799999998</v>
      </c>
      <c r="EL359">
        <v>19.627665</v>
      </c>
      <c r="EM359">
        <v>14.039834000000001</v>
      </c>
      <c r="EN359">
        <v>3.5470869999999999</v>
      </c>
      <c r="EO359">
        <v>-11.296208999999999</v>
      </c>
      <c r="EP359">
        <v>-17.366271999999999</v>
      </c>
      <c r="EQ359">
        <v>-14.981477</v>
      </c>
      <c r="ER359">
        <v>102.066301</v>
      </c>
      <c r="ES359">
        <v>105.29881</v>
      </c>
      <c r="ET359">
        <v>98.120866000000007</v>
      </c>
      <c r="EU359">
        <v>-7.2304999999999994E-2</v>
      </c>
      <c r="EV359">
        <v>673.44043799999997</v>
      </c>
      <c r="EW359">
        <v>409.44694800000002</v>
      </c>
      <c r="EX359">
        <v>500.65789100000001</v>
      </c>
      <c r="EY359">
        <v>502.53528</v>
      </c>
    </row>
    <row r="360" spans="1:155" x14ac:dyDescent="0.25">
      <c r="A360" s="741">
        <v>46299</v>
      </c>
      <c r="B360" s="740">
        <v>0.41797453703703702</v>
      </c>
      <c r="C360">
        <v>20100</v>
      </c>
      <c r="D360">
        <v>0</v>
      </c>
      <c r="E360">
        <v>0</v>
      </c>
      <c r="F360">
        <v>80.232384999999994</v>
      </c>
      <c r="G360">
        <v>77.045017999999999</v>
      </c>
      <c r="H360">
        <v>68.538554000000005</v>
      </c>
      <c r="I360">
        <v>77.650644999999997</v>
      </c>
      <c r="J360">
        <v>81.910359</v>
      </c>
      <c r="K360">
        <v>78.125927000000004</v>
      </c>
      <c r="L360">
        <v>75.253118999999998</v>
      </c>
      <c r="M360">
        <v>77.129343000000006</v>
      </c>
      <c r="N360">
        <v>-0.82853900000000003</v>
      </c>
      <c r="O360">
        <v>-1.325585</v>
      </c>
      <c r="P360">
        <v>-1.68588</v>
      </c>
      <c r="Q360">
        <v>-1.940342</v>
      </c>
      <c r="R360">
        <v>-2.998262</v>
      </c>
      <c r="S360">
        <v>-3.2865799999999998</v>
      </c>
      <c r="T360">
        <v>-2.3762089999999998</v>
      </c>
      <c r="U360">
        <v>-0.61643499999999996</v>
      </c>
      <c r="V360">
        <v>2.1379700000000001</v>
      </c>
      <c r="W360">
        <v>2.989398</v>
      </c>
      <c r="X360">
        <v>0.59523700000000002</v>
      </c>
      <c r="Y360">
        <v>-0.72363</v>
      </c>
      <c r="Z360">
        <v>2.4776560000000001</v>
      </c>
      <c r="AA360">
        <v>1.726494</v>
      </c>
      <c r="AB360">
        <v>1.572918</v>
      </c>
      <c r="AC360">
        <v>-3.3247689999999999</v>
      </c>
      <c r="AD360">
        <v>0.14535500000000001</v>
      </c>
      <c r="AE360">
        <v>-1.981609</v>
      </c>
      <c r="AF360">
        <v>-1.2993140000000001</v>
      </c>
      <c r="AG360">
        <v>-6.3033760000000001</v>
      </c>
      <c r="AH360">
        <v>8.1017849999999996</v>
      </c>
      <c r="AI360">
        <v>4.1900120000000003</v>
      </c>
      <c r="AJ360">
        <v>-11.693246</v>
      </c>
      <c r="AK360">
        <v>-0.60201000000000005</v>
      </c>
      <c r="AL360">
        <v>4.4199619999999999</v>
      </c>
      <c r="AM360">
        <v>-1.161851</v>
      </c>
      <c r="AN360">
        <v>3.3934199999999999</v>
      </c>
      <c r="AO360">
        <v>-1.4483010000000001</v>
      </c>
      <c r="AP360">
        <v>2.0117569999999998</v>
      </c>
      <c r="AQ360">
        <v>-2.2225440000000001</v>
      </c>
      <c r="AR360">
        <v>2.1085210000000001</v>
      </c>
      <c r="AS360">
        <v>-3.5707249999999999</v>
      </c>
      <c r="AT360">
        <v>0.98552799999999996</v>
      </c>
      <c r="AU360">
        <v>-2.7713380000000001</v>
      </c>
      <c r="AV360">
        <v>1.0856300000000001</v>
      </c>
      <c r="AW360">
        <v>-1.0691390000000001</v>
      </c>
      <c r="AX360">
        <v>2.9139719999999998</v>
      </c>
      <c r="AY360">
        <v>-1.2561340000000001</v>
      </c>
      <c r="AZ360">
        <v>3.0308039999999998</v>
      </c>
      <c r="BA360">
        <v>-1.6307450000000001</v>
      </c>
      <c r="BB360">
        <v>2.3390749999999998</v>
      </c>
      <c r="BC360">
        <v>-2.2625160000000002</v>
      </c>
      <c r="BD360">
        <v>1.8342970000000001</v>
      </c>
      <c r="BE360">
        <v>-3.3208410000000002</v>
      </c>
      <c r="BF360">
        <v>0.69586800000000004</v>
      </c>
      <c r="BG360">
        <v>-2.8166890000000002</v>
      </c>
      <c r="BH360">
        <v>7.4806999999999998E-2</v>
      </c>
      <c r="BI360">
        <v>-0.75960000000000005</v>
      </c>
      <c r="BJ360">
        <v>3.7256719999999999</v>
      </c>
      <c r="BK360">
        <v>-1.085018</v>
      </c>
      <c r="BL360">
        <v>2.623513</v>
      </c>
      <c r="BM360">
        <v>-1.4609239999999999</v>
      </c>
      <c r="BN360">
        <v>2.3426670000000001</v>
      </c>
      <c r="BO360">
        <v>-2.001163</v>
      </c>
      <c r="BP360">
        <v>0.68596100000000004</v>
      </c>
      <c r="BQ360">
        <v>-3.0447920000000002</v>
      </c>
      <c r="BR360">
        <v>0.289383</v>
      </c>
      <c r="BS360">
        <v>-2.7769870000000001</v>
      </c>
      <c r="BT360">
        <v>0.49624800000000002</v>
      </c>
      <c r="BU360">
        <v>-0.54207000000000005</v>
      </c>
      <c r="BV360">
        <v>2.8235100000000002</v>
      </c>
      <c r="BW360">
        <v>-0.718275</v>
      </c>
      <c r="BX360">
        <v>2.885345</v>
      </c>
      <c r="BY360">
        <v>-1.206248</v>
      </c>
      <c r="BZ360">
        <v>1.6793309999999999</v>
      </c>
      <c r="CA360">
        <v>-1.965063</v>
      </c>
      <c r="CB360">
        <v>0.120735</v>
      </c>
      <c r="CC360">
        <v>-2.5461559999999999</v>
      </c>
      <c r="CD360">
        <v>1.472229</v>
      </c>
      <c r="CE360">
        <v>-2.4988450000000002</v>
      </c>
      <c r="CF360">
        <v>4.9422000000000001E-2</v>
      </c>
      <c r="CG360">
        <v>-0.79334400000000005</v>
      </c>
      <c r="CH360">
        <v>1.8981980000000001</v>
      </c>
      <c r="CI360">
        <v>-1.1790940000000001</v>
      </c>
      <c r="CJ360">
        <v>1.198952</v>
      </c>
      <c r="CK360">
        <v>-1.0371570000000001</v>
      </c>
      <c r="CL360">
        <v>1.3537429999999999</v>
      </c>
      <c r="CM360">
        <v>-1.798397</v>
      </c>
      <c r="CN360">
        <v>-0.18901200000000001</v>
      </c>
      <c r="CO360">
        <v>-2.951711</v>
      </c>
      <c r="CP360">
        <v>-7.4938000000000005E-2</v>
      </c>
      <c r="CQ360">
        <v>-2.9044409999999998</v>
      </c>
      <c r="CR360">
        <v>0.32741399999999998</v>
      </c>
      <c r="CS360">
        <v>-5.1833999999999998E-2</v>
      </c>
      <c r="CT360">
        <v>3.5399970000000001</v>
      </c>
      <c r="CU360">
        <v>-0.77968000000000004</v>
      </c>
      <c r="CV360">
        <v>1.601982</v>
      </c>
      <c r="CW360">
        <v>-0.84398300000000004</v>
      </c>
      <c r="CX360">
        <v>1.3740509999999999</v>
      </c>
      <c r="CY360">
        <v>-1.9406300000000001</v>
      </c>
      <c r="CZ360">
        <v>1.0484610000000001</v>
      </c>
      <c r="DA360">
        <v>-2.1778759999999999</v>
      </c>
      <c r="DB360">
        <v>-0.56706599999999996</v>
      </c>
      <c r="DC360">
        <v>-2.3665829999999999</v>
      </c>
      <c r="DD360">
        <v>2.0286949999999999</v>
      </c>
      <c r="DE360">
        <v>99.852073000000004</v>
      </c>
      <c r="DF360">
        <v>82.770684000000003</v>
      </c>
      <c r="DG360">
        <v>90.410590999999997</v>
      </c>
      <c r="DH360">
        <v>97.824798999999999</v>
      </c>
      <c r="DI360">
        <v>79.357923999999997</v>
      </c>
      <c r="DJ360">
        <v>95.719829000000004</v>
      </c>
      <c r="DK360">
        <v>109.089741</v>
      </c>
      <c r="DL360">
        <v>96.534570000000002</v>
      </c>
      <c r="DM360">
        <v>128.61976300000001</v>
      </c>
      <c r="DN360">
        <v>93.849024</v>
      </c>
      <c r="DO360">
        <v>123.106741</v>
      </c>
      <c r="DP360">
        <v>95.455753999999999</v>
      </c>
      <c r="DQ360">
        <v>112.170586</v>
      </c>
      <c r="DR360">
        <v>131.44413</v>
      </c>
      <c r="DS360">
        <v>114.92702</v>
      </c>
      <c r="DT360">
        <v>16.022252000000002</v>
      </c>
      <c r="DU360">
        <v>176.06819100000001</v>
      </c>
      <c r="DV360">
        <v>22.415188000000001</v>
      </c>
      <c r="DW360">
        <v>157.042573</v>
      </c>
      <c r="DX360">
        <v>13.804209</v>
      </c>
      <c r="DY360">
        <v>169.867076</v>
      </c>
      <c r="DZ360">
        <v>117.82</v>
      </c>
      <c r="EA360">
        <v>6.1420000000000003</v>
      </c>
      <c r="EB360">
        <v>714.6</v>
      </c>
      <c r="EC360">
        <v>123.1</v>
      </c>
      <c r="ED360">
        <v>0.51400000000000001</v>
      </c>
      <c r="EE360">
        <v>35.299999999999997</v>
      </c>
      <c r="EF360">
        <v>120.09</v>
      </c>
      <c r="EG360">
        <v>5.742</v>
      </c>
      <c r="EH360">
        <v>680.1</v>
      </c>
      <c r="EI360">
        <v>119.839996</v>
      </c>
      <c r="EJ360">
        <v>4.88</v>
      </c>
      <c r="EK360">
        <v>540.20001200000002</v>
      </c>
      <c r="EL360">
        <v>19.583456000000002</v>
      </c>
      <c r="EM360">
        <v>6.2712219999999999</v>
      </c>
      <c r="EN360">
        <v>3.4023279999999998</v>
      </c>
      <c r="EO360">
        <v>-11.481671</v>
      </c>
      <c r="EP360">
        <v>-2.08121</v>
      </c>
      <c r="EQ360">
        <v>-15.095573999999999</v>
      </c>
      <c r="ER360">
        <v>100.764274</v>
      </c>
      <c r="ES360">
        <v>92.766435000000001</v>
      </c>
      <c r="ET360">
        <v>98.224391999999995</v>
      </c>
      <c r="EU360">
        <v>-8.2424999999999998E-2</v>
      </c>
      <c r="EV360">
        <v>685.36913700000002</v>
      </c>
      <c r="EW360">
        <v>414.91516100000001</v>
      </c>
      <c r="EX360">
        <v>511.97774600000002</v>
      </c>
      <c r="EY360">
        <v>510.93802899999997</v>
      </c>
    </row>
    <row r="361" spans="1:155" x14ac:dyDescent="0.25">
      <c r="A361" s="741">
        <v>46299</v>
      </c>
      <c r="B361" s="740">
        <v>0.41866898148148146</v>
      </c>
      <c r="C361">
        <v>20160</v>
      </c>
      <c r="D361">
        <v>0</v>
      </c>
      <c r="E361">
        <v>0</v>
      </c>
      <c r="F361">
        <v>80.145314999999997</v>
      </c>
      <c r="G361">
        <v>77.007351999999997</v>
      </c>
      <c r="H361">
        <v>68.504765000000006</v>
      </c>
      <c r="I361">
        <v>77.656717</v>
      </c>
      <c r="J361">
        <v>81.848519999999994</v>
      </c>
      <c r="K361">
        <v>78.211113999999995</v>
      </c>
      <c r="L361">
        <v>75.273550999999998</v>
      </c>
      <c r="M361">
        <v>77.055345000000003</v>
      </c>
      <c r="N361">
        <v>-0.75291300000000005</v>
      </c>
      <c r="O361">
        <v>-1.1082620000000001</v>
      </c>
      <c r="P361">
        <v>-0.266013</v>
      </c>
      <c r="Q361">
        <v>-0.53481999999999996</v>
      </c>
      <c r="R361">
        <v>-2.9925730000000001</v>
      </c>
      <c r="S361">
        <v>-3.4248630000000002</v>
      </c>
      <c r="T361">
        <v>-2.4913940000000001</v>
      </c>
      <c r="U361">
        <v>-0.68829300000000004</v>
      </c>
      <c r="V361">
        <v>2.1814809999999998</v>
      </c>
      <c r="W361">
        <v>3.9575399999999998</v>
      </c>
      <c r="X361">
        <v>1.311026</v>
      </c>
      <c r="Y361">
        <v>-0.61620900000000001</v>
      </c>
      <c r="Z361">
        <v>2.419775</v>
      </c>
      <c r="AA361">
        <v>1.8593139999999999</v>
      </c>
      <c r="AB361">
        <v>1.552006</v>
      </c>
      <c r="AC361">
        <v>-3.3360859999999999</v>
      </c>
      <c r="AD361">
        <v>0.90568300000000002</v>
      </c>
      <c r="AE361">
        <v>1.2686980000000001</v>
      </c>
      <c r="AF361">
        <v>-1.26786</v>
      </c>
      <c r="AG361">
        <v>-6.3523949999999996</v>
      </c>
      <c r="AH361">
        <v>7.80647</v>
      </c>
      <c r="AI361">
        <v>16.768485999999999</v>
      </c>
      <c r="AJ361">
        <v>-11.759031999999999</v>
      </c>
      <c r="AK361">
        <v>-0.62503900000000001</v>
      </c>
      <c r="AL361">
        <v>4.4007550000000002</v>
      </c>
      <c r="AM361">
        <v>-1.159467</v>
      </c>
      <c r="AN361">
        <v>3.3911920000000002</v>
      </c>
      <c r="AO361">
        <v>-1.4471639999999999</v>
      </c>
      <c r="AP361">
        <v>1.988937</v>
      </c>
      <c r="AQ361">
        <v>-2.2079599999999999</v>
      </c>
      <c r="AR361">
        <v>2.086579</v>
      </c>
      <c r="AS361">
        <v>-3.5580150000000001</v>
      </c>
      <c r="AT361">
        <v>0.96039799999999997</v>
      </c>
      <c r="AU361">
        <v>-2.8128540000000002</v>
      </c>
      <c r="AV361">
        <v>1.063733</v>
      </c>
      <c r="AW361">
        <v>-1.0843339999999999</v>
      </c>
      <c r="AX361">
        <v>2.8836900000000001</v>
      </c>
      <c r="AY361">
        <v>-1.252353</v>
      </c>
      <c r="AZ361">
        <v>3.0033439999999998</v>
      </c>
      <c r="BA361">
        <v>-1.65238</v>
      </c>
      <c r="BB361">
        <v>2.310314</v>
      </c>
      <c r="BC361">
        <v>-2.2469700000000001</v>
      </c>
      <c r="BD361">
        <v>1.813347</v>
      </c>
      <c r="BE361">
        <v>-3.3175119999999998</v>
      </c>
      <c r="BF361">
        <v>0.65440600000000004</v>
      </c>
      <c r="BG361">
        <v>-2.832389</v>
      </c>
      <c r="BH361">
        <v>5.0918999999999999E-2</v>
      </c>
      <c r="BI361">
        <v>-0.76825299999999996</v>
      </c>
      <c r="BJ361">
        <v>3.69293</v>
      </c>
      <c r="BK361">
        <v>-1.0943970000000001</v>
      </c>
      <c r="BL361">
        <v>2.6155680000000001</v>
      </c>
      <c r="BM361">
        <v>-1.4615089999999999</v>
      </c>
      <c r="BN361">
        <v>2.3264010000000002</v>
      </c>
      <c r="BO361">
        <v>-2.0082680000000002</v>
      </c>
      <c r="BP361">
        <v>0.64657600000000004</v>
      </c>
      <c r="BQ361">
        <v>-3.0690840000000001</v>
      </c>
      <c r="BR361">
        <v>0.294798</v>
      </c>
      <c r="BS361">
        <v>-2.7850030000000001</v>
      </c>
      <c r="BT361">
        <v>0.50858700000000001</v>
      </c>
      <c r="BU361">
        <v>-0.56090200000000001</v>
      </c>
      <c r="BV361">
        <v>2.8323770000000001</v>
      </c>
      <c r="BW361">
        <v>-0.75098900000000002</v>
      </c>
      <c r="BX361">
        <v>2.8784749999999999</v>
      </c>
      <c r="BY361">
        <v>-1.221031</v>
      </c>
      <c r="BZ361">
        <v>1.6981580000000001</v>
      </c>
      <c r="CA361">
        <v>-1.990157</v>
      </c>
      <c r="CB361">
        <v>0.12805800000000001</v>
      </c>
      <c r="CC361">
        <v>-2.5780370000000001</v>
      </c>
      <c r="CD361">
        <v>1.476504</v>
      </c>
      <c r="CE361">
        <v>-2.5186639999999998</v>
      </c>
      <c r="CF361">
        <v>4.2375000000000003E-2</v>
      </c>
      <c r="CG361">
        <v>-0.810114</v>
      </c>
      <c r="CH361">
        <v>1.9400520000000001</v>
      </c>
      <c r="CI361">
        <v>-1.195362</v>
      </c>
      <c r="CJ361">
        <v>1.2104140000000001</v>
      </c>
      <c r="CK361">
        <v>-1.0569310000000001</v>
      </c>
      <c r="CL361">
        <v>1.3552519999999999</v>
      </c>
      <c r="CM361">
        <v>-1.8242179999999999</v>
      </c>
      <c r="CN361">
        <v>-0.15076999999999999</v>
      </c>
      <c r="CO361">
        <v>-2.9759639999999998</v>
      </c>
      <c r="CP361">
        <v>-3.5477000000000002E-2</v>
      </c>
      <c r="CQ361">
        <v>-2.9186429999999999</v>
      </c>
      <c r="CR361">
        <v>0.38578299999999999</v>
      </c>
      <c r="CS361">
        <v>-5.6270000000000001E-2</v>
      </c>
      <c r="CT361">
        <v>3.5363989999999998</v>
      </c>
      <c r="CU361">
        <v>-0.833264</v>
      </c>
      <c r="CV361">
        <v>1.620036</v>
      </c>
      <c r="CW361">
        <v>-0.83881499999999998</v>
      </c>
      <c r="CX361">
        <v>1.3955</v>
      </c>
      <c r="CY361">
        <v>-1.9111940000000001</v>
      </c>
      <c r="CZ361">
        <v>1.0445489999999999</v>
      </c>
      <c r="DA361">
        <v>-2.1941069999999998</v>
      </c>
      <c r="DB361">
        <v>-0.57077100000000003</v>
      </c>
      <c r="DC361">
        <v>-2.373081</v>
      </c>
      <c r="DD361">
        <v>2.048117</v>
      </c>
      <c r="DE361">
        <v>99.208620999999994</v>
      </c>
      <c r="DF361">
        <v>81.896337000000003</v>
      </c>
      <c r="DG361">
        <v>89.934236999999996</v>
      </c>
      <c r="DH361">
        <v>94.711298999999997</v>
      </c>
      <c r="DI361">
        <v>78.733630000000005</v>
      </c>
      <c r="DJ361">
        <v>95.374564000000007</v>
      </c>
      <c r="DK361">
        <v>108.741462</v>
      </c>
      <c r="DL361">
        <v>96.171386999999996</v>
      </c>
      <c r="DM361">
        <v>115.371889</v>
      </c>
      <c r="DN361">
        <v>82.631817999999996</v>
      </c>
      <c r="DO361">
        <v>123.09925</v>
      </c>
      <c r="DP361">
        <v>95.064263999999994</v>
      </c>
      <c r="DQ361">
        <v>112.163713</v>
      </c>
      <c r="DR361">
        <v>113.843158</v>
      </c>
      <c r="DS361">
        <v>114.936722</v>
      </c>
      <c r="DT361">
        <v>15.911602999999999</v>
      </c>
      <c r="DU361">
        <v>174.60771600000001</v>
      </c>
      <c r="DV361">
        <v>25.539615000000001</v>
      </c>
      <c r="DW361">
        <v>124.772696</v>
      </c>
      <c r="DX361">
        <v>13.744876</v>
      </c>
      <c r="DY361">
        <v>168.60593900000001</v>
      </c>
      <c r="DZ361">
        <v>117.88</v>
      </c>
      <c r="EA361">
        <v>6.1349999999999998</v>
      </c>
      <c r="EB361">
        <v>712.8</v>
      </c>
      <c r="EC361">
        <v>123.02</v>
      </c>
      <c r="ED361">
        <v>0.503</v>
      </c>
      <c r="EE361">
        <v>34.799999999999997</v>
      </c>
      <c r="EF361">
        <v>120.08</v>
      </c>
      <c r="EG361">
        <v>5.7539999999999996</v>
      </c>
      <c r="EH361">
        <v>676.3</v>
      </c>
      <c r="EI361">
        <v>119.860001</v>
      </c>
      <c r="EJ361">
        <v>4.8819999999999997</v>
      </c>
      <c r="EK361">
        <v>540.5</v>
      </c>
      <c r="EL361">
        <v>19.463577999999998</v>
      </c>
      <c r="EM361">
        <v>14.701193</v>
      </c>
      <c r="EN361">
        <v>3.43615</v>
      </c>
      <c r="EO361">
        <v>-11.657107999999999</v>
      </c>
      <c r="EP361">
        <v>2.0672929999999998</v>
      </c>
      <c r="EQ361">
        <v>-15.195182000000001</v>
      </c>
      <c r="ER361">
        <v>100.171593</v>
      </c>
      <c r="ES361">
        <v>77.569863999999995</v>
      </c>
      <c r="ET361">
        <v>97.700222999999994</v>
      </c>
      <c r="EU361">
        <v>-8.9767E-2</v>
      </c>
      <c r="EV361">
        <v>697.27192300000002</v>
      </c>
      <c r="EW361">
        <v>415.49879399999998</v>
      </c>
      <c r="EX361">
        <v>523.29370300000005</v>
      </c>
      <c r="EY361">
        <v>519.94936600000005</v>
      </c>
    </row>
    <row r="362" spans="1:155" x14ac:dyDescent="0.25">
      <c r="A362" s="741">
        <v>46299</v>
      </c>
      <c r="B362" s="740">
        <v>0.4193634259259259</v>
      </c>
      <c r="C362">
        <v>20220</v>
      </c>
      <c r="D362">
        <v>0</v>
      </c>
      <c r="E362">
        <v>0</v>
      </c>
      <c r="F362">
        <v>80.082451000000006</v>
      </c>
      <c r="G362">
        <v>76.999886000000004</v>
      </c>
      <c r="H362">
        <v>68.511696000000001</v>
      </c>
      <c r="I362">
        <v>77.650818000000001</v>
      </c>
      <c r="J362">
        <v>81.768056000000001</v>
      </c>
      <c r="K362">
        <v>78.189226000000005</v>
      </c>
      <c r="L362">
        <v>75.234686999999994</v>
      </c>
      <c r="M362">
        <v>77.057016000000004</v>
      </c>
      <c r="N362">
        <v>-0.72307200000000005</v>
      </c>
      <c r="O362">
        <v>-1.037679</v>
      </c>
      <c r="P362">
        <v>0.59846699999999997</v>
      </c>
      <c r="Q362">
        <v>0.27392</v>
      </c>
      <c r="R362">
        <v>-3.035256</v>
      </c>
      <c r="S362">
        <v>-3.6269239999999998</v>
      </c>
      <c r="T362">
        <v>-2.566773</v>
      </c>
      <c r="U362">
        <v>-0.76669900000000002</v>
      </c>
      <c r="V362">
        <v>2.2751920000000001</v>
      </c>
      <c r="W362">
        <v>3.9789020000000002</v>
      </c>
      <c r="X362">
        <v>1.86528</v>
      </c>
      <c r="Y362">
        <v>-0.654111</v>
      </c>
      <c r="Z362">
        <v>2.2314940000000001</v>
      </c>
      <c r="AA362">
        <v>1.9450240000000001</v>
      </c>
      <c r="AB362">
        <v>1.6476390000000001</v>
      </c>
      <c r="AC362">
        <v>-3.2898830000000001</v>
      </c>
      <c r="AD362">
        <v>1.3899360000000001</v>
      </c>
      <c r="AE362">
        <v>2.7095250000000002</v>
      </c>
      <c r="AF362">
        <v>-1.3910419999999999</v>
      </c>
      <c r="AG362">
        <v>-6.3244290000000003</v>
      </c>
      <c r="AH362">
        <v>7.7240320000000002</v>
      </c>
      <c r="AI362">
        <v>27.044350000000001</v>
      </c>
      <c r="AJ362">
        <v>-11.758328000000001</v>
      </c>
      <c r="AK362">
        <v>-0.61232299999999995</v>
      </c>
      <c r="AL362">
        <v>4.3949439999999997</v>
      </c>
      <c r="AM362">
        <v>-1.154682</v>
      </c>
      <c r="AN362">
        <v>3.406056</v>
      </c>
      <c r="AO362">
        <v>-1.4460280000000001</v>
      </c>
      <c r="AP362">
        <v>2.0269159999999999</v>
      </c>
      <c r="AQ362">
        <v>-2.2054320000000001</v>
      </c>
      <c r="AR362">
        <v>2.128412</v>
      </c>
      <c r="AS362">
        <v>-3.591078</v>
      </c>
      <c r="AT362">
        <v>0.97395399999999999</v>
      </c>
      <c r="AU362">
        <v>-2.8173170000000001</v>
      </c>
      <c r="AV362">
        <v>1.0855900000000001</v>
      </c>
      <c r="AW362">
        <v>-1.0900700000000001</v>
      </c>
      <c r="AX362">
        <v>2.9023680000000001</v>
      </c>
      <c r="AY362">
        <v>-1.2488319999999999</v>
      </c>
      <c r="AZ362">
        <v>3.0519660000000002</v>
      </c>
      <c r="BA362">
        <v>-1.636296</v>
      </c>
      <c r="BB362">
        <v>2.327985</v>
      </c>
      <c r="BC362">
        <v>-2.2365930000000001</v>
      </c>
      <c r="BD362">
        <v>1.82965</v>
      </c>
      <c r="BE362">
        <v>-3.3181590000000001</v>
      </c>
      <c r="BF362">
        <v>0.68514799999999998</v>
      </c>
      <c r="BG362">
        <v>-2.850206</v>
      </c>
      <c r="BH362">
        <v>6.8346000000000004E-2</v>
      </c>
      <c r="BI362">
        <v>-0.77023200000000003</v>
      </c>
      <c r="BJ362">
        <v>3.686185</v>
      </c>
      <c r="BK362">
        <v>-1.1386810000000001</v>
      </c>
      <c r="BL362">
        <v>2.6336620000000002</v>
      </c>
      <c r="BM362">
        <v>-1.4562679999999999</v>
      </c>
      <c r="BN362">
        <v>2.340201</v>
      </c>
      <c r="BO362">
        <v>-1.9943770000000001</v>
      </c>
      <c r="BP362">
        <v>0.67979599999999996</v>
      </c>
      <c r="BQ362">
        <v>-3.0811670000000002</v>
      </c>
      <c r="BR362">
        <v>0.29800100000000002</v>
      </c>
      <c r="BS362">
        <v>-2.7766799999999998</v>
      </c>
      <c r="BT362">
        <v>0.48593500000000001</v>
      </c>
      <c r="BU362">
        <v>-0.55094699999999996</v>
      </c>
      <c r="BV362">
        <v>2.8082370000000001</v>
      </c>
      <c r="BW362">
        <v>-0.74889399999999995</v>
      </c>
      <c r="BX362">
        <v>2.8741780000000001</v>
      </c>
      <c r="BY362">
        <v>-1.20221</v>
      </c>
      <c r="BZ362">
        <v>1.6710430000000001</v>
      </c>
      <c r="CA362">
        <v>-1.968764</v>
      </c>
      <c r="CB362">
        <v>0.13783400000000001</v>
      </c>
      <c r="CC362">
        <v>-2.5562019999999999</v>
      </c>
      <c r="CD362">
        <v>1.453487</v>
      </c>
      <c r="CE362">
        <v>-2.4884819999999999</v>
      </c>
      <c r="CF362">
        <v>2.5652000000000001E-2</v>
      </c>
      <c r="CG362">
        <v>-0.80696800000000002</v>
      </c>
      <c r="CH362">
        <v>1.8770119999999999</v>
      </c>
      <c r="CI362">
        <v>-1.1869559999999999</v>
      </c>
      <c r="CJ362">
        <v>1.1989590000000001</v>
      </c>
      <c r="CK362">
        <v>-1.055509</v>
      </c>
      <c r="CL362">
        <v>1.3285419999999999</v>
      </c>
      <c r="CM362">
        <v>-1.8302080000000001</v>
      </c>
      <c r="CN362">
        <v>-0.18321200000000001</v>
      </c>
      <c r="CO362">
        <v>-2.9677009999999999</v>
      </c>
      <c r="CP362">
        <v>-3.6659999999999998E-2</v>
      </c>
      <c r="CQ362">
        <v>-2.9179750000000002</v>
      </c>
      <c r="CR362">
        <v>0.31856600000000002</v>
      </c>
      <c r="CS362">
        <v>-5.237E-2</v>
      </c>
      <c r="CT362">
        <v>3.5019239999999998</v>
      </c>
      <c r="CU362">
        <v>-0.82124200000000003</v>
      </c>
      <c r="CV362">
        <v>1.584079</v>
      </c>
      <c r="CW362">
        <v>-0.84992500000000004</v>
      </c>
      <c r="CX362">
        <v>1.4045479999999999</v>
      </c>
      <c r="CY362">
        <v>-1.8529819999999999</v>
      </c>
      <c r="CZ362">
        <v>1.0323819999999999</v>
      </c>
      <c r="DA362">
        <v>-2.1803970000000001</v>
      </c>
      <c r="DB362">
        <v>-0.594553</v>
      </c>
      <c r="DC362">
        <v>-2.3593670000000002</v>
      </c>
      <c r="DD362">
        <v>2.0262829999999998</v>
      </c>
      <c r="DE362">
        <v>98.967271999999994</v>
      </c>
      <c r="DF362">
        <v>81.510891000000001</v>
      </c>
      <c r="DG362">
        <v>89.674859999999995</v>
      </c>
      <c r="DH362">
        <v>92.720213000000001</v>
      </c>
      <c r="DI362">
        <v>78.672225999999995</v>
      </c>
      <c r="DJ362">
        <v>95.193827999999996</v>
      </c>
      <c r="DK362">
        <v>108.40727099999999</v>
      </c>
      <c r="DL362">
        <v>95.930272000000002</v>
      </c>
      <c r="DM362">
        <v>105.860713</v>
      </c>
      <c r="DN362">
        <v>73.593834999999999</v>
      </c>
      <c r="DO362">
        <v>123.050155</v>
      </c>
      <c r="DP362">
        <v>94.925292999999996</v>
      </c>
      <c r="DQ362">
        <v>112.17424200000001</v>
      </c>
      <c r="DR362">
        <v>104.705433</v>
      </c>
      <c r="DS362">
        <v>114.86485399999999</v>
      </c>
      <c r="DT362">
        <v>16.003398000000001</v>
      </c>
      <c r="DU362">
        <v>174.28251800000001</v>
      </c>
      <c r="DV362">
        <v>26.47326</v>
      </c>
      <c r="DW362">
        <v>64.713864000000001</v>
      </c>
      <c r="DX362">
        <v>13.733893</v>
      </c>
      <c r="DY362">
        <v>168.480661</v>
      </c>
      <c r="DZ362">
        <v>117.9</v>
      </c>
      <c r="EA362">
        <v>6.13</v>
      </c>
      <c r="EB362">
        <v>711.2</v>
      </c>
      <c r="EC362">
        <v>122.78</v>
      </c>
      <c r="ED362">
        <v>0.50700000000000001</v>
      </c>
      <c r="EE362">
        <v>34.799999999999997</v>
      </c>
      <c r="EF362">
        <v>120.01</v>
      </c>
      <c r="EG362">
        <v>5.7359999999999998</v>
      </c>
      <c r="EH362">
        <v>680.4</v>
      </c>
      <c r="EI362">
        <v>119.970001</v>
      </c>
      <c r="EJ362">
        <v>4.8849999999999998</v>
      </c>
      <c r="EK362">
        <v>541.40002400000003</v>
      </c>
      <c r="EL362">
        <v>19.235562000000002</v>
      </c>
      <c r="EM362">
        <v>23.785177999999998</v>
      </c>
      <c r="EN362">
        <v>3.4553090000000002</v>
      </c>
      <c r="EO362">
        <v>-11.51153</v>
      </c>
      <c r="EP362">
        <v>3.259172</v>
      </c>
      <c r="EQ362">
        <v>-15.213637</v>
      </c>
      <c r="ER362">
        <v>100.03916700000001</v>
      </c>
      <c r="ES362">
        <v>40.393251999999997</v>
      </c>
      <c r="ET362">
        <v>97.648009000000002</v>
      </c>
      <c r="EU362">
        <v>-8.8723999999999997E-2</v>
      </c>
      <c r="EV362">
        <v>709.17105400000003</v>
      </c>
      <c r="EW362">
        <v>416.08017100000001</v>
      </c>
      <c r="EX362">
        <v>534.59081800000001</v>
      </c>
      <c r="EY362">
        <v>528.963976</v>
      </c>
    </row>
    <row r="363" spans="1:155" x14ac:dyDescent="0.25">
      <c r="A363" s="741">
        <v>46299</v>
      </c>
      <c r="B363" s="740">
        <v>0.42005787037037035</v>
      </c>
      <c r="C363">
        <v>20280</v>
      </c>
      <c r="D363">
        <v>0</v>
      </c>
      <c r="E363">
        <v>0</v>
      </c>
      <c r="F363">
        <v>79.862218999999996</v>
      </c>
      <c r="G363">
        <v>76.875382999999999</v>
      </c>
      <c r="H363">
        <v>68.481296</v>
      </c>
      <c r="I363">
        <v>77.595768000000007</v>
      </c>
      <c r="J363">
        <v>81.668003999999996</v>
      </c>
      <c r="K363">
        <v>78.114009999999993</v>
      </c>
      <c r="L363">
        <v>75.184442000000004</v>
      </c>
      <c r="M363">
        <v>76.986649999999997</v>
      </c>
      <c r="N363">
        <v>-0.69770100000000002</v>
      </c>
      <c r="O363">
        <v>-1.032195</v>
      </c>
      <c r="P363">
        <v>0.49637399999999998</v>
      </c>
      <c r="Q363">
        <v>5.2749999999999998E-2</v>
      </c>
      <c r="R363">
        <v>-3.1326580000000002</v>
      </c>
      <c r="S363">
        <v>-3.7880829999999999</v>
      </c>
      <c r="T363">
        <v>-2.7174309999999999</v>
      </c>
      <c r="U363">
        <v>-0.79480099999999998</v>
      </c>
      <c r="V363">
        <v>2.30505</v>
      </c>
      <c r="W363">
        <v>4.0711370000000002</v>
      </c>
      <c r="X363">
        <v>1.989133</v>
      </c>
      <c r="Y363">
        <v>-0.71137499999999998</v>
      </c>
      <c r="Z363">
        <v>2.0994160000000002</v>
      </c>
      <c r="AA363">
        <v>1.9262250000000001</v>
      </c>
      <c r="AB363">
        <v>1.6717200000000001</v>
      </c>
      <c r="AC363">
        <v>-3.2136110000000002</v>
      </c>
      <c r="AD363">
        <v>1.4007689999999999</v>
      </c>
      <c r="AE363">
        <v>-1.257012</v>
      </c>
      <c r="AF363">
        <v>-1.501484</v>
      </c>
      <c r="AG363">
        <v>-6.3997900000000003</v>
      </c>
      <c r="AH363">
        <v>7.8951250000000002</v>
      </c>
      <c r="AI363">
        <v>-4.9860160000000002</v>
      </c>
      <c r="AJ363">
        <v>-11.809793000000001</v>
      </c>
      <c r="AK363">
        <v>-0.66613500000000003</v>
      </c>
      <c r="AL363">
        <v>4.4254470000000001</v>
      </c>
      <c r="AM363">
        <v>-1.168817</v>
      </c>
      <c r="AN363">
        <v>3.388801</v>
      </c>
      <c r="AO363">
        <v>-1.4703250000000001</v>
      </c>
      <c r="AP363">
        <v>2.0322269999999998</v>
      </c>
      <c r="AQ363">
        <v>-2.1963780000000002</v>
      </c>
      <c r="AR363">
        <v>2.1286550000000002</v>
      </c>
      <c r="AS363">
        <v>-3.5634220000000001</v>
      </c>
      <c r="AT363">
        <v>0.99327100000000002</v>
      </c>
      <c r="AU363">
        <v>-2.8261940000000001</v>
      </c>
      <c r="AV363">
        <v>1.0878369999999999</v>
      </c>
      <c r="AW363">
        <v>-1.0908599999999999</v>
      </c>
      <c r="AX363">
        <v>2.9158430000000002</v>
      </c>
      <c r="AY363">
        <v>-1.2574920000000001</v>
      </c>
      <c r="AZ363">
        <v>3.0521319999999998</v>
      </c>
      <c r="BA363">
        <v>-1.636592</v>
      </c>
      <c r="BB363">
        <v>2.350946</v>
      </c>
      <c r="BC363">
        <v>-2.248707</v>
      </c>
      <c r="BD363">
        <v>1.8378840000000001</v>
      </c>
      <c r="BE363">
        <v>-3.2989830000000002</v>
      </c>
      <c r="BF363">
        <v>0.70835999999999999</v>
      </c>
      <c r="BG363">
        <v>-2.818978</v>
      </c>
      <c r="BH363">
        <v>8.1448000000000007E-2</v>
      </c>
      <c r="BI363">
        <v>-0.78718100000000002</v>
      </c>
      <c r="BJ363">
        <v>3.6894619999999998</v>
      </c>
      <c r="BK363">
        <v>-1.1159399999999999</v>
      </c>
      <c r="BL363">
        <v>2.611634</v>
      </c>
      <c r="BM363">
        <v>-1.452502</v>
      </c>
      <c r="BN363">
        <v>2.3535339999999998</v>
      </c>
      <c r="BO363">
        <v>-1.9818819999999999</v>
      </c>
      <c r="BP363">
        <v>0.68208599999999997</v>
      </c>
      <c r="BQ363">
        <v>-3.0621510000000001</v>
      </c>
      <c r="BR363">
        <v>0.308757</v>
      </c>
      <c r="BS363">
        <v>-2.753809</v>
      </c>
      <c r="BT363">
        <v>0.52207999999999999</v>
      </c>
      <c r="BU363">
        <v>-0.54279900000000003</v>
      </c>
      <c r="BV363">
        <v>2.838886</v>
      </c>
      <c r="BW363">
        <v>-0.72455499999999995</v>
      </c>
      <c r="BX363">
        <v>2.8908870000000002</v>
      </c>
      <c r="BY363">
        <v>-1.2011339999999999</v>
      </c>
      <c r="BZ363">
        <v>1.706871</v>
      </c>
      <c r="CA363">
        <v>-1.9457100000000001</v>
      </c>
      <c r="CB363">
        <v>0.17374600000000001</v>
      </c>
      <c r="CC363">
        <v>-2.529153</v>
      </c>
      <c r="CD363">
        <v>1.478065</v>
      </c>
      <c r="CE363">
        <v>-2.4734940000000001</v>
      </c>
      <c r="CF363">
        <v>4.7718000000000003E-2</v>
      </c>
      <c r="CG363">
        <v>-0.80430199999999996</v>
      </c>
      <c r="CH363">
        <v>1.924347</v>
      </c>
      <c r="CI363">
        <v>-1.16717</v>
      </c>
      <c r="CJ363">
        <v>1.2306630000000001</v>
      </c>
      <c r="CK363">
        <v>-1.0067729999999999</v>
      </c>
      <c r="CL363">
        <v>1.36419</v>
      </c>
      <c r="CM363">
        <v>-1.7832669999999999</v>
      </c>
      <c r="CN363">
        <v>-0.13572100000000001</v>
      </c>
      <c r="CO363">
        <v>-2.9357859999999998</v>
      </c>
      <c r="CP363">
        <v>-4.1668999999999998E-2</v>
      </c>
      <c r="CQ363">
        <v>-2.8979439999999999</v>
      </c>
      <c r="CR363">
        <v>0.35096500000000003</v>
      </c>
      <c r="CS363">
        <v>-3.1042E-2</v>
      </c>
      <c r="CT363">
        <v>3.5631379999999999</v>
      </c>
      <c r="CU363">
        <v>-0.79755699999999996</v>
      </c>
      <c r="CV363">
        <v>1.6090599999999999</v>
      </c>
      <c r="CW363">
        <v>-0.82623899999999995</v>
      </c>
      <c r="CX363">
        <v>1.4415</v>
      </c>
      <c r="CY363">
        <v>-1.840865</v>
      </c>
      <c r="CZ363">
        <v>1.0426010000000001</v>
      </c>
      <c r="DA363">
        <v>-2.206664</v>
      </c>
      <c r="DB363">
        <v>-0.55554999999999999</v>
      </c>
      <c r="DC363">
        <v>-2.357818</v>
      </c>
      <c r="DD363">
        <v>2.0336609999999999</v>
      </c>
      <c r="DE363">
        <v>100.175005</v>
      </c>
      <c r="DF363">
        <v>82.341667999999999</v>
      </c>
      <c r="DG363">
        <v>88.892847000000003</v>
      </c>
      <c r="DH363">
        <v>102.53887</v>
      </c>
      <c r="DI363">
        <v>77.949807000000007</v>
      </c>
      <c r="DJ363">
        <v>94.970579000000001</v>
      </c>
      <c r="DK363">
        <v>108.955288</v>
      </c>
      <c r="DL363">
        <v>96.113973000000001</v>
      </c>
      <c r="DM363">
        <v>124.99096299999999</v>
      </c>
      <c r="DN363">
        <v>99.802679999999995</v>
      </c>
      <c r="DO363">
        <v>123.109284</v>
      </c>
      <c r="DP363">
        <v>94.705547999999993</v>
      </c>
      <c r="DQ363">
        <v>112.67426399999999</v>
      </c>
      <c r="DR363">
        <v>137.75883300000001</v>
      </c>
      <c r="DS363">
        <v>114.75829299999999</v>
      </c>
      <c r="DT363">
        <v>16.110693999999999</v>
      </c>
      <c r="DU363">
        <v>176.68525099999999</v>
      </c>
      <c r="DV363">
        <v>16.329222999999999</v>
      </c>
      <c r="DW363">
        <v>188.91090500000001</v>
      </c>
      <c r="DX363">
        <v>13.670721</v>
      </c>
      <c r="DY363">
        <v>167.818603</v>
      </c>
      <c r="DZ363">
        <v>117.65</v>
      </c>
      <c r="EA363">
        <v>6.1639999999999997</v>
      </c>
      <c r="EB363">
        <v>715.6</v>
      </c>
      <c r="EC363">
        <v>120.55</v>
      </c>
      <c r="ED363">
        <v>5.8310000000000004</v>
      </c>
      <c r="EE363">
        <v>694</v>
      </c>
      <c r="EF363">
        <v>119.57</v>
      </c>
      <c r="EG363">
        <v>5.73</v>
      </c>
      <c r="EH363">
        <v>675.8</v>
      </c>
      <c r="EI363">
        <v>119.980003</v>
      </c>
      <c r="EJ363">
        <v>4.8849999999999998</v>
      </c>
      <c r="EK363">
        <v>541.40002400000003</v>
      </c>
      <c r="EL363">
        <v>19.236919</v>
      </c>
      <c r="EM363">
        <v>6.0114780000000003</v>
      </c>
      <c r="EN363">
        <v>3.5101049999999998</v>
      </c>
      <c r="EO363">
        <v>-11.341794</v>
      </c>
      <c r="EP363">
        <v>-10.997494</v>
      </c>
      <c r="EQ363">
        <v>-15.319898</v>
      </c>
      <c r="ER363">
        <v>101.01368600000001</v>
      </c>
      <c r="ES363">
        <v>105.837985</v>
      </c>
      <c r="ET363">
        <v>97.371639999999999</v>
      </c>
      <c r="EU363">
        <v>-7.4094999999999994E-2</v>
      </c>
      <c r="EV363">
        <v>721.07526499999994</v>
      </c>
      <c r="EW363">
        <v>423.43505299999998</v>
      </c>
      <c r="EX363">
        <v>545.88315299999999</v>
      </c>
      <c r="EY363">
        <v>537.36897399999998</v>
      </c>
    </row>
    <row r="364" spans="1:155" x14ac:dyDescent="0.25">
      <c r="A364" s="741">
        <v>46299</v>
      </c>
      <c r="B364" s="740">
        <v>0.42075231481481479</v>
      </c>
      <c r="C364">
        <v>20340</v>
      </c>
      <c r="D364">
        <v>0</v>
      </c>
      <c r="E364">
        <v>0</v>
      </c>
      <c r="F364">
        <v>79.972131000000005</v>
      </c>
      <c r="G364">
        <v>76.890432000000004</v>
      </c>
      <c r="H364">
        <v>68.639928999999995</v>
      </c>
      <c r="I364">
        <v>77.587397999999993</v>
      </c>
      <c r="J364">
        <v>81.739725000000007</v>
      </c>
      <c r="K364">
        <v>77.971798000000007</v>
      </c>
      <c r="L364">
        <v>75.210916999999995</v>
      </c>
      <c r="M364">
        <v>76.93047</v>
      </c>
      <c r="N364">
        <v>-0.70283099999999998</v>
      </c>
      <c r="O364">
        <v>-1.1428469999999999</v>
      </c>
      <c r="P364">
        <v>-0.51645700000000005</v>
      </c>
      <c r="Q364">
        <v>-0.73729599999999995</v>
      </c>
      <c r="R364">
        <v>-2.5734680000000001</v>
      </c>
      <c r="S364">
        <v>-2.908471</v>
      </c>
      <c r="T364">
        <v>-2.2529680000000001</v>
      </c>
      <c r="U364">
        <v>-0.53052100000000002</v>
      </c>
      <c r="V364">
        <v>2.2345619999999999</v>
      </c>
      <c r="W364">
        <v>3.7748520000000001</v>
      </c>
      <c r="X364">
        <v>1.4148940000000001</v>
      </c>
      <c r="Y364">
        <v>-0.49126300000000001</v>
      </c>
      <c r="Z364">
        <v>2.2969460000000002</v>
      </c>
      <c r="AA364">
        <v>1.733155</v>
      </c>
      <c r="AB364">
        <v>1.625823</v>
      </c>
      <c r="AC364">
        <v>-3.2533530000000002</v>
      </c>
      <c r="AD364">
        <v>0.86724299999999999</v>
      </c>
      <c r="AE364">
        <v>-4.0102279999999997</v>
      </c>
      <c r="AF364">
        <v>-0.96901700000000002</v>
      </c>
      <c r="AG364">
        <v>-2.030907</v>
      </c>
      <c r="AH364">
        <v>8.0623710000000006</v>
      </c>
      <c r="AI364">
        <v>-10.422757000000001</v>
      </c>
      <c r="AJ364">
        <v>6.7129999999999995E-2</v>
      </c>
      <c r="AK364">
        <v>-0.65766500000000006</v>
      </c>
      <c r="AL364">
        <v>4.3920960000000004</v>
      </c>
      <c r="AM364">
        <v>-1.1681999999999999</v>
      </c>
      <c r="AN364">
        <v>3.384817</v>
      </c>
      <c r="AO364">
        <v>-1.4496990000000001</v>
      </c>
      <c r="AP364">
        <v>2.028791</v>
      </c>
      <c r="AQ364">
        <v>-2.2086440000000001</v>
      </c>
      <c r="AR364">
        <v>2.1320220000000001</v>
      </c>
      <c r="AS364">
        <v>-3.570246</v>
      </c>
      <c r="AT364">
        <v>0.98763000000000001</v>
      </c>
      <c r="AU364">
        <v>-2.843934</v>
      </c>
      <c r="AV364">
        <v>1.0992630000000001</v>
      </c>
      <c r="AW364">
        <v>-1.105999</v>
      </c>
      <c r="AX364">
        <v>2.9049360000000002</v>
      </c>
      <c r="AY364">
        <v>-1.257822</v>
      </c>
      <c r="AZ364">
        <v>3.021131</v>
      </c>
      <c r="BA364">
        <v>-1.635391</v>
      </c>
      <c r="BB364">
        <v>2.3356479999999999</v>
      </c>
      <c r="BC364">
        <v>-2.236758</v>
      </c>
      <c r="BD364">
        <v>1.8474550000000001</v>
      </c>
      <c r="BE364">
        <v>-3.3090660000000001</v>
      </c>
      <c r="BF364">
        <v>0.68587799999999999</v>
      </c>
      <c r="BG364">
        <v>-2.8364790000000002</v>
      </c>
      <c r="BH364">
        <v>6.2781000000000003E-2</v>
      </c>
      <c r="BI364">
        <v>-0.77580400000000005</v>
      </c>
      <c r="BJ364">
        <v>3.684688</v>
      </c>
      <c r="BK364">
        <v>-1.1202859999999999</v>
      </c>
      <c r="BL364">
        <v>2.6238800000000002</v>
      </c>
      <c r="BM364">
        <v>-1.4536089999999999</v>
      </c>
      <c r="BN364">
        <v>2.3608889999999998</v>
      </c>
      <c r="BO364">
        <v>-1.9522330000000001</v>
      </c>
      <c r="BP364">
        <v>0.67145900000000003</v>
      </c>
      <c r="BQ364">
        <v>-3.057985</v>
      </c>
      <c r="BR364">
        <v>0.29502699999999998</v>
      </c>
      <c r="BS364">
        <v>-2.767604</v>
      </c>
      <c r="BT364">
        <v>0.50512199999999996</v>
      </c>
      <c r="BU364">
        <v>-0.56595399999999996</v>
      </c>
      <c r="BV364">
        <v>2.8222909999999999</v>
      </c>
      <c r="BW364">
        <v>-0.73846500000000004</v>
      </c>
      <c r="BX364">
        <v>2.874377</v>
      </c>
      <c r="BY364">
        <v>-1.1992320000000001</v>
      </c>
      <c r="BZ364">
        <v>1.6920539999999999</v>
      </c>
      <c r="CA364">
        <v>-1.956439</v>
      </c>
      <c r="CB364">
        <v>0.14549899999999999</v>
      </c>
      <c r="CC364">
        <v>-2.5432990000000002</v>
      </c>
      <c r="CD364">
        <v>1.4769129999999999</v>
      </c>
      <c r="CE364">
        <v>-2.4871759999999998</v>
      </c>
      <c r="CF364">
        <v>2.887E-2</v>
      </c>
      <c r="CG364">
        <v>-0.83289000000000002</v>
      </c>
      <c r="CH364">
        <v>1.9113770000000001</v>
      </c>
      <c r="CI364">
        <v>-1.192698</v>
      </c>
      <c r="CJ364">
        <v>1.2107619999999999</v>
      </c>
      <c r="CK364">
        <v>-1.027828</v>
      </c>
      <c r="CL364">
        <v>1.3552</v>
      </c>
      <c r="CM364">
        <v>-1.7881309999999999</v>
      </c>
      <c r="CN364">
        <v>-0.137937</v>
      </c>
      <c r="CO364">
        <v>-2.9472939999999999</v>
      </c>
      <c r="CP364">
        <v>-4.8016000000000003E-2</v>
      </c>
      <c r="CQ364">
        <v>-2.8996780000000002</v>
      </c>
      <c r="CR364">
        <v>0.35478100000000001</v>
      </c>
      <c r="CS364">
        <v>-5.9104999999999998E-2</v>
      </c>
      <c r="CT364">
        <v>3.5178210000000001</v>
      </c>
      <c r="CU364">
        <v>-0.79737599999999997</v>
      </c>
      <c r="CV364">
        <v>1.5949519999999999</v>
      </c>
      <c r="CW364">
        <v>-0.81773099999999999</v>
      </c>
      <c r="CX364">
        <v>1.4264239999999999</v>
      </c>
      <c r="CY364">
        <v>-1.8245100000000001</v>
      </c>
      <c r="CZ364">
        <v>1.0376639999999999</v>
      </c>
      <c r="DA364">
        <v>-2.1773630000000002</v>
      </c>
      <c r="DB364">
        <v>-0.58828899999999995</v>
      </c>
      <c r="DC364">
        <v>-2.3591139999999999</v>
      </c>
      <c r="DD364">
        <v>2.034424</v>
      </c>
      <c r="DE364">
        <v>99.955287999999996</v>
      </c>
      <c r="DF364">
        <v>81.184638000000007</v>
      </c>
      <c r="DG364">
        <v>81.063433000000003</v>
      </c>
      <c r="DH364">
        <v>100.42285099999999</v>
      </c>
      <c r="DI364">
        <v>81.216065</v>
      </c>
      <c r="DJ364">
        <v>88.702488000000002</v>
      </c>
      <c r="DK364">
        <v>109.796576</v>
      </c>
      <c r="DL364">
        <v>95.945868000000004</v>
      </c>
      <c r="DM364">
        <v>130.06793999999999</v>
      </c>
      <c r="DN364">
        <v>93.618979999999993</v>
      </c>
      <c r="DO364">
        <v>117.338345</v>
      </c>
      <c r="DP364">
        <v>85.250838000000002</v>
      </c>
      <c r="DQ364">
        <v>112.681596</v>
      </c>
      <c r="DR364">
        <v>138.65534199999999</v>
      </c>
      <c r="DS364">
        <v>112.99359</v>
      </c>
      <c r="DT364">
        <v>16.024439000000001</v>
      </c>
      <c r="DU364">
        <v>175.91336699999999</v>
      </c>
      <c r="DV364">
        <v>14.258324</v>
      </c>
      <c r="DW364">
        <v>179.63351399999999</v>
      </c>
      <c r="DX364">
        <v>23.555699000000001</v>
      </c>
      <c r="DY364">
        <v>77.018865000000005</v>
      </c>
      <c r="DZ364">
        <v>117.82</v>
      </c>
      <c r="EA364">
        <v>6.149</v>
      </c>
      <c r="EB364">
        <v>713.1</v>
      </c>
      <c r="EC364">
        <v>121.03</v>
      </c>
      <c r="ED364">
        <v>5.6059999999999999</v>
      </c>
      <c r="EE364">
        <v>663.9</v>
      </c>
      <c r="EF364">
        <v>122.58</v>
      </c>
      <c r="EG364">
        <v>0.502</v>
      </c>
      <c r="EH364">
        <v>33.9</v>
      </c>
      <c r="EI364">
        <v>119.800003</v>
      </c>
      <c r="EJ364">
        <v>4.8789999999999996</v>
      </c>
      <c r="EK364">
        <v>540</v>
      </c>
      <c r="EL364">
        <v>19.540579999999999</v>
      </c>
      <c r="EM364">
        <v>3.915702</v>
      </c>
      <c r="EN364">
        <v>0.604182</v>
      </c>
      <c r="EO364">
        <v>-11.478209</v>
      </c>
      <c r="EP364">
        <v>-14.338459</v>
      </c>
      <c r="EQ364">
        <v>-0.53705199999999997</v>
      </c>
      <c r="ER364">
        <v>100.70160199999999</v>
      </c>
      <c r="ES364">
        <v>102.197294</v>
      </c>
      <c r="ET364">
        <v>49.390109000000002</v>
      </c>
      <c r="EU364">
        <v>-8.1792000000000004E-2</v>
      </c>
      <c r="EV364">
        <v>733.00103300000001</v>
      </c>
      <c r="EW364">
        <v>434.76844199999999</v>
      </c>
      <c r="EX364">
        <v>552.69457299999999</v>
      </c>
      <c r="EY364">
        <v>546.38261199999999</v>
      </c>
    </row>
    <row r="365" spans="1:155" x14ac:dyDescent="0.25">
      <c r="A365" s="741">
        <v>46299</v>
      </c>
      <c r="B365" s="740">
        <v>0.42144675925925928</v>
      </c>
      <c r="C365">
        <v>20400</v>
      </c>
      <c r="D365">
        <v>0</v>
      </c>
      <c r="E365">
        <v>0</v>
      </c>
      <c r="F365">
        <v>79.698323000000002</v>
      </c>
      <c r="G365">
        <v>76.908180000000002</v>
      </c>
      <c r="H365">
        <v>68.375219999999999</v>
      </c>
      <c r="I365">
        <v>77.581928000000005</v>
      </c>
      <c r="J365">
        <v>81.693208999999996</v>
      </c>
      <c r="K365">
        <v>77.864457999999999</v>
      </c>
      <c r="L365">
        <v>75.223724000000004</v>
      </c>
      <c r="M365">
        <v>76.774658000000002</v>
      </c>
      <c r="N365">
        <v>-0.78601299999999996</v>
      </c>
      <c r="O365">
        <v>-1.314044</v>
      </c>
      <c r="P365">
        <v>-1.2978400000000001</v>
      </c>
      <c r="Q365">
        <v>-1.337243</v>
      </c>
      <c r="R365">
        <v>-1.210861</v>
      </c>
      <c r="S365">
        <v>-1.1502239999999999</v>
      </c>
      <c r="T365">
        <v>-0.726217</v>
      </c>
      <c r="U365">
        <v>0.52008100000000002</v>
      </c>
      <c r="V365">
        <v>2.2977210000000001</v>
      </c>
      <c r="W365">
        <v>3.3549129999999998</v>
      </c>
      <c r="X365">
        <v>1.20563</v>
      </c>
      <c r="Y365">
        <v>0.200819</v>
      </c>
      <c r="Z365">
        <v>3.2675179999999999</v>
      </c>
      <c r="AA365">
        <v>1.8131349999999999</v>
      </c>
      <c r="AB365">
        <v>1.583353</v>
      </c>
      <c r="AC365">
        <v>-3.4312960000000001</v>
      </c>
      <c r="AD365">
        <v>0.52522599999999997</v>
      </c>
      <c r="AE365">
        <v>-5.5178589999999996</v>
      </c>
      <c r="AF365">
        <v>-6.3194E-2</v>
      </c>
      <c r="AG365">
        <v>0.160413</v>
      </c>
      <c r="AH365">
        <v>7.7762500000000001</v>
      </c>
      <c r="AI365">
        <v>-9.233689</v>
      </c>
      <c r="AJ365">
        <v>7.668005</v>
      </c>
      <c r="AK365">
        <v>-0.64685499999999996</v>
      </c>
      <c r="AL365">
        <v>4.3851100000000001</v>
      </c>
      <c r="AM365">
        <v>-1.1951480000000001</v>
      </c>
      <c r="AN365">
        <v>3.3539180000000002</v>
      </c>
      <c r="AO365">
        <v>-1.451911</v>
      </c>
      <c r="AP365">
        <v>2.0123120000000001</v>
      </c>
      <c r="AQ365">
        <v>-2.1983410000000001</v>
      </c>
      <c r="AR365">
        <v>2.093839</v>
      </c>
      <c r="AS365">
        <v>-3.5808900000000001</v>
      </c>
      <c r="AT365">
        <v>0.97356500000000001</v>
      </c>
      <c r="AU365">
        <v>-2.8121399999999999</v>
      </c>
      <c r="AV365">
        <v>1.063982</v>
      </c>
      <c r="AW365">
        <v>-1.1035710000000001</v>
      </c>
      <c r="AX365">
        <v>2.8585880000000001</v>
      </c>
      <c r="AY365">
        <v>-1.2808539999999999</v>
      </c>
      <c r="AZ365">
        <v>2.9947219999999999</v>
      </c>
      <c r="BA365">
        <v>-1.607332</v>
      </c>
      <c r="BB365">
        <v>2.3096420000000002</v>
      </c>
      <c r="BC365">
        <v>-2.2332740000000002</v>
      </c>
      <c r="BD365">
        <v>1.812214</v>
      </c>
      <c r="BE365">
        <v>-3.314524</v>
      </c>
      <c r="BF365">
        <v>0.65968300000000002</v>
      </c>
      <c r="BG365">
        <v>-2.8317230000000002</v>
      </c>
      <c r="BH365">
        <v>4.5031000000000002E-2</v>
      </c>
      <c r="BI365">
        <v>-0.788489</v>
      </c>
      <c r="BJ365">
        <v>3.6798950000000001</v>
      </c>
      <c r="BK365">
        <v>-1.125577</v>
      </c>
      <c r="BL365">
        <v>2.5914670000000002</v>
      </c>
      <c r="BM365">
        <v>-1.4426950000000001</v>
      </c>
      <c r="BN365">
        <v>2.3358970000000001</v>
      </c>
      <c r="BO365">
        <v>-1.9848060000000001</v>
      </c>
      <c r="BP365">
        <v>0.67271199999999998</v>
      </c>
      <c r="BQ365">
        <v>-3.0669369999999998</v>
      </c>
      <c r="BR365">
        <v>0.26593499999999998</v>
      </c>
      <c r="BS365">
        <v>-2.812611</v>
      </c>
      <c r="BT365">
        <v>0.49081399999999997</v>
      </c>
      <c r="BU365">
        <v>-0.59031500000000003</v>
      </c>
      <c r="BV365">
        <v>2.804036</v>
      </c>
      <c r="BW365">
        <v>-0.76792099999999996</v>
      </c>
      <c r="BX365">
        <v>2.8613379999999999</v>
      </c>
      <c r="BY365">
        <v>-1.219759</v>
      </c>
      <c r="BZ365">
        <v>1.6392580000000001</v>
      </c>
      <c r="CA365">
        <v>-1.976164</v>
      </c>
      <c r="CB365">
        <v>0.145701</v>
      </c>
      <c r="CC365">
        <v>-2.558135</v>
      </c>
      <c r="CD365">
        <v>1.4506429999999999</v>
      </c>
      <c r="CE365">
        <v>-2.5247380000000001</v>
      </c>
      <c r="CF365">
        <v>3.5816000000000001E-2</v>
      </c>
      <c r="CG365">
        <v>-0.81806999999999996</v>
      </c>
      <c r="CH365">
        <v>1.9042079999999999</v>
      </c>
      <c r="CI365">
        <v>-1.2253609999999999</v>
      </c>
      <c r="CJ365">
        <v>1.1763749999999999</v>
      </c>
      <c r="CK365">
        <v>-1.05281</v>
      </c>
      <c r="CL365">
        <v>1.3616619999999999</v>
      </c>
      <c r="CM365">
        <v>-1.8098989999999999</v>
      </c>
      <c r="CN365">
        <v>-0.16888500000000001</v>
      </c>
      <c r="CO365">
        <v>-2.969093</v>
      </c>
      <c r="CP365">
        <v>-6.4102999999999993E-2</v>
      </c>
      <c r="CQ365">
        <v>-2.9237259999999998</v>
      </c>
      <c r="CR365">
        <v>0.33454800000000001</v>
      </c>
      <c r="CS365">
        <v>-0.11631900000000001</v>
      </c>
      <c r="CT365">
        <v>3.5335899999999998</v>
      </c>
      <c r="CU365">
        <v>-0.813886</v>
      </c>
      <c r="CV365">
        <v>1.578503</v>
      </c>
      <c r="CW365">
        <v>-0.84765699999999999</v>
      </c>
      <c r="CX365">
        <v>1.397635</v>
      </c>
      <c r="CY365">
        <v>-1.8566860000000001</v>
      </c>
      <c r="CZ365">
        <v>1.0148550000000001</v>
      </c>
      <c r="DA365">
        <v>-2.1964329999999999</v>
      </c>
      <c r="DB365">
        <v>-0.57679000000000002</v>
      </c>
      <c r="DC365">
        <v>-2.3712339999999998</v>
      </c>
      <c r="DD365">
        <v>2.0170669999999999</v>
      </c>
      <c r="DE365">
        <v>98.869461999999999</v>
      </c>
      <c r="DF365">
        <v>80.407734000000005</v>
      </c>
      <c r="DG365">
        <v>79.599350999999999</v>
      </c>
      <c r="DH365">
        <v>98.296920999999998</v>
      </c>
      <c r="DI365">
        <v>82.525323999999998</v>
      </c>
      <c r="DJ365">
        <v>85.562760999999995</v>
      </c>
      <c r="DK365">
        <v>109.79799800000001</v>
      </c>
      <c r="DL365">
        <v>95.198549</v>
      </c>
      <c r="DM365">
        <v>131.93367699999999</v>
      </c>
      <c r="DN365">
        <v>89.288619999999995</v>
      </c>
      <c r="DO365">
        <v>105.126103</v>
      </c>
      <c r="DP365">
        <v>79.339247</v>
      </c>
      <c r="DQ365">
        <v>112.175341</v>
      </c>
      <c r="DR365">
        <v>141.42632399999999</v>
      </c>
      <c r="DS365">
        <v>100.94596</v>
      </c>
      <c r="DT365">
        <v>15.83254</v>
      </c>
      <c r="DU365">
        <v>173.31120000000001</v>
      </c>
      <c r="DV365">
        <v>12.679638000000001</v>
      </c>
      <c r="DW365">
        <v>174.537058</v>
      </c>
      <c r="DX365">
        <v>24.165122</v>
      </c>
      <c r="DY365">
        <v>24.473496999999998</v>
      </c>
      <c r="DZ365">
        <v>117.91</v>
      </c>
      <c r="EA365">
        <v>6.0780000000000003</v>
      </c>
      <c r="EB365">
        <v>712.4</v>
      </c>
      <c r="EC365">
        <v>120.86</v>
      </c>
      <c r="ED365">
        <v>5.407</v>
      </c>
      <c r="EE365">
        <v>643.5</v>
      </c>
      <c r="EF365">
        <v>122.55</v>
      </c>
      <c r="EG365">
        <v>0.497</v>
      </c>
      <c r="EH365">
        <v>33.799999999999997</v>
      </c>
      <c r="EI365">
        <v>119.839996</v>
      </c>
      <c r="EJ365">
        <v>4.8810000000000002</v>
      </c>
      <c r="EK365">
        <v>540.29998799999998</v>
      </c>
      <c r="EL365">
        <v>19.559013</v>
      </c>
      <c r="EM365">
        <v>7.7777130000000003</v>
      </c>
      <c r="EN365">
        <v>7.3943060000000003</v>
      </c>
      <c r="EO365">
        <v>-11.782762999999999</v>
      </c>
      <c r="EP365">
        <v>-17.011402</v>
      </c>
      <c r="EQ365">
        <v>0.27369900000000003</v>
      </c>
      <c r="ER365">
        <v>99.642635999999996</v>
      </c>
      <c r="ES365">
        <v>100.14283399999999</v>
      </c>
      <c r="ET365">
        <v>0.68025899999999995</v>
      </c>
      <c r="EU365">
        <v>-9.8210000000000006E-2</v>
      </c>
      <c r="EV365">
        <v>744.89136900000005</v>
      </c>
      <c r="EW365">
        <v>445.62379399999998</v>
      </c>
      <c r="EX365">
        <v>553.25954899999999</v>
      </c>
      <c r="EY365">
        <v>555.39359400000001</v>
      </c>
    </row>
    <row r="366" spans="1:155" x14ac:dyDescent="0.25">
      <c r="A366" s="741">
        <v>46299</v>
      </c>
      <c r="B366" s="740">
        <v>0.42214120370370373</v>
      </c>
      <c r="C366">
        <v>20460</v>
      </c>
      <c r="D366">
        <v>0</v>
      </c>
      <c r="E366">
        <v>0</v>
      </c>
      <c r="F366">
        <v>79.608367000000001</v>
      </c>
      <c r="G366">
        <v>76.894640999999993</v>
      </c>
      <c r="H366">
        <v>68.335999999999999</v>
      </c>
      <c r="I366">
        <v>77.579114000000004</v>
      </c>
      <c r="J366">
        <v>81.625443000000004</v>
      </c>
      <c r="K366">
        <v>77.694495000000003</v>
      </c>
      <c r="L366">
        <v>75.231787999999995</v>
      </c>
      <c r="M366">
        <v>76.582882999999995</v>
      </c>
      <c r="N366">
        <v>-0.77382499999999999</v>
      </c>
      <c r="O366">
        <v>-1.381942</v>
      </c>
      <c r="P366">
        <v>-1.8024979999999999</v>
      </c>
      <c r="Q366">
        <v>-1.7518899999999999</v>
      </c>
      <c r="R366">
        <v>-0.55310300000000001</v>
      </c>
      <c r="S366">
        <v>-0.33210200000000001</v>
      </c>
      <c r="T366">
        <v>7.5259999999999994E-2</v>
      </c>
      <c r="U366">
        <v>0.94827799999999995</v>
      </c>
      <c r="V366">
        <v>2.1565180000000002</v>
      </c>
      <c r="W366">
        <v>2.7374329999999998</v>
      </c>
      <c r="X366">
        <v>0.78367399999999998</v>
      </c>
      <c r="Y366">
        <v>0.63839999999999997</v>
      </c>
      <c r="Z366">
        <v>3.8505340000000001</v>
      </c>
      <c r="AA366">
        <v>1.649403</v>
      </c>
      <c r="AB366">
        <v>1.4094770000000001</v>
      </c>
      <c r="AC366">
        <v>-3.5470519999999999</v>
      </c>
      <c r="AD366">
        <v>0.14530399999999999</v>
      </c>
      <c r="AE366">
        <v>-6.3239570000000001</v>
      </c>
      <c r="AF366">
        <v>0.63153400000000004</v>
      </c>
      <c r="AG366">
        <v>0.89181600000000005</v>
      </c>
      <c r="AH366">
        <v>7.6666480000000004</v>
      </c>
      <c r="AI366">
        <v>-2.5291389999999998</v>
      </c>
      <c r="AJ366">
        <v>18.78613</v>
      </c>
      <c r="AK366">
        <v>-0.66349100000000005</v>
      </c>
      <c r="AL366">
        <v>4.4004630000000002</v>
      </c>
      <c r="AM366">
        <v>-1.167168</v>
      </c>
      <c r="AN366">
        <v>3.3702139999999998</v>
      </c>
      <c r="AO366">
        <v>-1.4579169999999999</v>
      </c>
      <c r="AP366">
        <v>2.0123259999999998</v>
      </c>
      <c r="AQ366">
        <v>-2.1867380000000001</v>
      </c>
      <c r="AR366">
        <v>2.1158100000000002</v>
      </c>
      <c r="AS366">
        <v>-3.5726640000000001</v>
      </c>
      <c r="AT366">
        <v>0.98892000000000002</v>
      </c>
      <c r="AU366">
        <v>-2.7980870000000002</v>
      </c>
      <c r="AV366">
        <v>1.095018</v>
      </c>
      <c r="AW366">
        <v>-1.1068260000000001</v>
      </c>
      <c r="AX366">
        <v>2.8677730000000001</v>
      </c>
      <c r="AY366">
        <v>-1.2776289999999999</v>
      </c>
      <c r="AZ366">
        <v>3.014621</v>
      </c>
      <c r="BA366">
        <v>-1.625273</v>
      </c>
      <c r="BB366">
        <v>2.3392379999999999</v>
      </c>
      <c r="BC366">
        <v>-2.228043</v>
      </c>
      <c r="BD366">
        <v>1.837685</v>
      </c>
      <c r="BE366">
        <v>-3.3154690000000002</v>
      </c>
      <c r="BF366">
        <v>0.67397600000000002</v>
      </c>
      <c r="BG366">
        <v>-2.83406</v>
      </c>
      <c r="BH366">
        <v>7.1486999999999995E-2</v>
      </c>
      <c r="BI366">
        <v>-0.78836600000000001</v>
      </c>
      <c r="BJ366">
        <v>3.6732109999999998</v>
      </c>
      <c r="BK366">
        <v>-1.1286080000000001</v>
      </c>
      <c r="BL366">
        <v>2.591675</v>
      </c>
      <c r="BM366">
        <v>-1.448969</v>
      </c>
      <c r="BN366">
        <v>2.3517869999999998</v>
      </c>
      <c r="BO366">
        <v>-1.957225</v>
      </c>
      <c r="BP366">
        <v>0.64848600000000001</v>
      </c>
      <c r="BQ366">
        <v>-3.0606640000000001</v>
      </c>
      <c r="BR366">
        <v>0.30582999999999999</v>
      </c>
      <c r="BS366">
        <v>-2.8175370000000002</v>
      </c>
      <c r="BT366">
        <v>0.52192400000000005</v>
      </c>
      <c r="BU366">
        <v>-0.60370299999999999</v>
      </c>
      <c r="BV366">
        <v>2.8187820000000001</v>
      </c>
      <c r="BW366">
        <v>-0.778999</v>
      </c>
      <c r="BX366">
        <v>2.8671030000000002</v>
      </c>
      <c r="BY366">
        <v>-1.225068</v>
      </c>
      <c r="BZ366">
        <v>1.668639</v>
      </c>
      <c r="CA366">
        <v>-1.9836940000000001</v>
      </c>
      <c r="CB366">
        <v>0.16775899999999999</v>
      </c>
      <c r="CC366">
        <v>-2.5642290000000001</v>
      </c>
      <c r="CD366">
        <v>1.47363</v>
      </c>
      <c r="CE366">
        <v>-2.5215550000000002</v>
      </c>
      <c r="CF366">
        <v>2.9405000000000001E-2</v>
      </c>
      <c r="CG366">
        <v>-0.84484499999999996</v>
      </c>
      <c r="CH366">
        <v>1.911926</v>
      </c>
      <c r="CI366">
        <v>-1.2041820000000001</v>
      </c>
      <c r="CJ366">
        <v>1.164269</v>
      </c>
      <c r="CK366">
        <v>-1.0537989999999999</v>
      </c>
      <c r="CL366">
        <v>1.364366</v>
      </c>
      <c r="CM366">
        <v>-1.8173760000000001</v>
      </c>
      <c r="CN366">
        <v>-0.16281999999999999</v>
      </c>
      <c r="CO366">
        <v>-3.0033850000000002</v>
      </c>
      <c r="CP366">
        <v>-3.4625000000000003E-2</v>
      </c>
      <c r="CQ366">
        <v>-2.9465629999999998</v>
      </c>
      <c r="CR366">
        <v>0.33630100000000002</v>
      </c>
      <c r="CS366">
        <v>-9.7930000000000003E-2</v>
      </c>
      <c r="CT366">
        <v>3.5146839999999999</v>
      </c>
      <c r="CU366">
        <v>-0.85096000000000005</v>
      </c>
      <c r="CV366">
        <v>1.5821259999999999</v>
      </c>
      <c r="CW366">
        <v>-0.85327299999999995</v>
      </c>
      <c r="CX366">
        <v>1.389411</v>
      </c>
      <c r="CY366">
        <v>-1.8876569999999999</v>
      </c>
      <c r="CZ366">
        <v>1.0144690000000001</v>
      </c>
      <c r="DA366">
        <v>-2.1938339999999998</v>
      </c>
      <c r="DB366">
        <v>-0.59315799999999996</v>
      </c>
      <c r="DC366">
        <v>-2.3779089999999998</v>
      </c>
      <c r="DD366">
        <v>1.995533</v>
      </c>
      <c r="DE366">
        <v>98.678853000000004</v>
      </c>
      <c r="DF366">
        <v>80.04965</v>
      </c>
      <c r="DG366">
        <v>79.019816000000006</v>
      </c>
      <c r="DH366">
        <v>96.946235999999999</v>
      </c>
      <c r="DI366">
        <v>82.385440000000003</v>
      </c>
      <c r="DJ366">
        <v>84.719911999999994</v>
      </c>
      <c r="DK366">
        <v>109.56489500000001</v>
      </c>
      <c r="DL366">
        <v>94.998876999999993</v>
      </c>
      <c r="DM366">
        <v>132.796075</v>
      </c>
      <c r="DN366">
        <v>90.547015000000002</v>
      </c>
      <c r="DO366">
        <v>97.123321000000004</v>
      </c>
      <c r="DP366">
        <v>78.396946</v>
      </c>
      <c r="DQ366">
        <v>111.809977</v>
      </c>
      <c r="DR366">
        <v>143.517235</v>
      </c>
      <c r="DS366">
        <v>94.029156999999998</v>
      </c>
      <c r="DT366">
        <v>15.822869000000001</v>
      </c>
      <c r="DU366">
        <v>173.05199400000001</v>
      </c>
      <c r="DV366">
        <v>12.500712999999999</v>
      </c>
      <c r="DW366">
        <v>170.613204</v>
      </c>
      <c r="DX366">
        <v>24.527004000000002</v>
      </c>
      <c r="DY366">
        <v>24.844370000000001</v>
      </c>
      <c r="DZ366">
        <v>118.11</v>
      </c>
      <c r="EA366">
        <v>6.109</v>
      </c>
      <c r="EB366">
        <v>710.4</v>
      </c>
      <c r="EC366">
        <v>120.83</v>
      </c>
      <c r="ED366">
        <v>5.3730000000000002</v>
      </c>
      <c r="EE366">
        <v>635.5</v>
      </c>
      <c r="EF366">
        <v>122.33</v>
      </c>
      <c r="EG366">
        <v>0.49399999999999999</v>
      </c>
      <c r="EH366">
        <v>33.700000000000003</v>
      </c>
      <c r="EI366">
        <v>119.980003</v>
      </c>
      <c r="EJ366">
        <v>4.883</v>
      </c>
      <c r="EK366">
        <v>541.20001200000002</v>
      </c>
      <c r="EL366">
        <v>19.464797999999998</v>
      </c>
      <c r="EM366">
        <v>14.792662999999999</v>
      </c>
      <c r="EN366">
        <v>18.035575999999999</v>
      </c>
      <c r="EO366">
        <v>-11.79815</v>
      </c>
      <c r="EP366">
        <v>-17.321802000000002</v>
      </c>
      <c r="EQ366">
        <v>0.75055400000000005</v>
      </c>
      <c r="ER366">
        <v>99.536563999999998</v>
      </c>
      <c r="ES366">
        <v>98.533271999999997</v>
      </c>
      <c r="ET366">
        <v>1.165997</v>
      </c>
      <c r="EU366">
        <v>-9.5214999999999994E-2</v>
      </c>
      <c r="EV366">
        <v>756.75350200000003</v>
      </c>
      <c r="EW366">
        <v>456.275983</v>
      </c>
      <c r="EX366">
        <v>553.82277099999999</v>
      </c>
      <c r="EY366">
        <v>563.91914499999996</v>
      </c>
    </row>
    <row r="367" spans="1:155" x14ac:dyDescent="0.25">
      <c r="A367" s="741">
        <v>46299</v>
      </c>
      <c r="B367" s="740">
        <v>0.42283564814814817</v>
      </c>
      <c r="C367">
        <v>20520</v>
      </c>
      <c r="D367">
        <v>0</v>
      </c>
      <c r="E367">
        <v>0</v>
      </c>
      <c r="F367">
        <v>79.456700999999995</v>
      </c>
      <c r="G367">
        <v>76.922471999999999</v>
      </c>
      <c r="H367">
        <v>68.349638999999996</v>
      </c>
      <c r="I367">
        <v>77.568780000000004</v>
      </c>
      <c r="J367">
        <v>81.507428000000004</v>
      </c>
      <c r="K367">
        <v>77.506871000000004</v>
      </c>
      <c r="L367">
        <v>75.190334000000007</v>
      </c>
      <c r="M367">
        <v>76.447462999999999</v>
      </c>
      <c r="N367">
        <v>-0.91239000000000003</v>
      </c>
      <c r="O367">
        <v>-1.514154</v>
      </c>
      <c r="P367">
        <v>-2.2328380000000001</v>
      </c>
      <c r="Q367">
        <v>-1.9841819999999999</v>
      </c>
      <c r="R367">
        <v>-2.6297999999999998E-2</v>
      </c>
      <c r="S367">
        <v>0.33908199999999999</v>
      </c>
      <c r="T367">
        <v>0.67910499999999996</v>
      </c>
      <c r="U367">
        <v>1.485401</v>
      </c>
      <c r="V367">
        <v>2.1157539999999999</v>
      </c>
      <c r="W367">
        <v>2.9368530000000002</v>
      </c>
      <c r="X367">
        <v>0.53973099999999996</v>
      </c>
      <c r="Y367">
        <v>1.026329</v>
      </c>
      <c r="Z367">
        <v>4.2287790000000003</v>
      </c>
      <c r="AA367">
        <v>1.6898139999999999</v>
      </c>
      <c r="AB367">
        <v>1.4001129999999999</v>
      </c>
      <c r="AC367">
        <v>-3.6127050000000001</v>
      </c>
      <c r="AD367">
        <v>-2.6238000000000001E-2</v>
      </c>
      <c r="AE367">
        <v>-6.5728470000000003</v>
      </c>
      <c r="AF367">
        <v>1.114492</v>
      </c>
      <c r="AG367">
        <v>0.58476799999999995</v>
      </c>
      <c r="AH367">
        <v>7.5889670000000002</v>
      </c>
      <c r="AI367">
        <v>-8.1780480000000004</v>
      </c>
      <c r="AJ367">
        <v>5.2854720000000004</v>
      </c>
      <c r="AK367">
        <v>-0.65981699999999999</v>
      </c>
      <c r="AL367">
        <v>4.3737839999999997</v>
      </c>
      <c r="AM367">
        <v>-1.2033309999999999</v>
      </c>
      <c r="AN367">
        <v>3.3981940000000002</v>
      </c>
      <c r="AO367">
        <v>-1.4775780000000001</v>
      </c>
      <c r="AP367">
        <v>2.0065879999999998</v>
      </c>
      <c r="AQ367">
        <v>-2.1874129999999998</v>
      </c>
      <c r="AR367">
        <v>2.1009579999999999</v>
      </c>
      <c r="AS367">
        <v>-3.5974020000000002</v>
      </c>
      <c r="AT367">
        <v>0.98937699999999995</v>
      </c>
      <c r="AU367">
        <v>-2.8208299999999999</v>
      </c>
      <c r="AV367">
        <v>1.079331</v>
      </c>
      <c r="AW367">
        <v>-1.118482</v>
      </c>
      <c r="AX367">
        <v>2.8663090000000002</v>
      </c>
      <c r="AY367">
        <v>-1.2962320000000001</v>
      </c>
      <c r="AZ367">
        <v>2.9858660000000001</v>
      </c>
      <c r="BA367">
        <v>-1.628757</v>
      </c>
      <c r="BB367">
        <v>2.3240400000000001</v>
      </c>
      <c r="BC367">
        <v>-2.229438</v>
      </c>
      <c r="BD367">
        <v>1.8220160000000001</v>
      </c>
      <c r="BE367">
        <v>-3.3243779999999998</v>
      </c>
      <c r="BF367">
        <v>0.64388900000000004</v>
      </c>
      <c r="BG367">
        <v>-2.8411050000000002</v>
      </c>
      <c r="BH367">
        <v>5.9695999999999999E-2</v>
      </c>
      <c r="BI367">
        <v>-0.81081199999999998</v>
      </c>
      <c r="BJ367">
        <v>3.6430639999999999</v>
      </c>
      <c r="BK367">
        <v>-1.137222</v>
      </c>
      <c r="BL367">
        <v>2.5867909999999998</v>
      </c>
      <c r="BM367">
        <v>-1.4617549999999999</v>
      </c>
      <c r="BN367">
        <v>2.3380770000000002</v>
      </c>
      <c r="BO367">
        <v>-1.9775130000000001</v>
      </c>
      <c r="BP367">
        <v>0.65920500000000004</v>
      </c>
      <c r="BQ367">
        <v>-3.0916649999999999</v>
      </c>
      <c r="BR367">
        <v>0.29976799999999998</v>
      </c>
      <c r="BS367">
        <v>-2.7739760000000002</v>
      </c>
      <c r="BT367">
        <v>0.50016700000000003</v>
      </c>
      <c r="BU367">
        <v>-0.58716900000000005</v>
      </c>
      <c r="BV367">
        <v>2.8140670000000001</v>
      </c>
      <c r="BW367">
        <v>-0.75783500000000004</v>
      </c>
      <c r="BX367">
        <v>2.8700589999999999</v>
      </c>
      <c r="BY367">
        <v>-1.1915420000000001</v>
      </c>
      <c r="BZ367">
        <v>1.707479</v>
      </c>
      <c r="CA367">
        <v>-1.9353670000000001</v>
      </c>
      <c r="CB367">
        <v>0.17574100000000001</v>
      </c>
      <c r="CC367">
        <v>-2.5598930000000002</v>
      </c>
      <c r="CD367">
        <v>1.478861</v>
      </c>
      <c r="CE367">
        <v>-2.5204659999999999</v>
      </c>
      <c r="CF367">
        <v>5.7625999999999997E-2</v>
      </c>
      <c r="CG367">
        <v>-0.86284899999999998</v>
      </c>
      <c r="CH367">
        <v>1.8834919999999999</v>
      </c>
      <c r="CI367">
        <v>-1.2012750000000001</v>
      </c>
      <c r="CJ367">
        <v>1.186075</v>
      </c>
      <c r="CK367">
        <v>-1.0545640000000001</v>
      </c>
      <c r="CL367">
        <v>1.3566879999999999</v>
      </c>
      <c r="CM367">
        <v>-1.806095</v>
      </c>
      <c r="CN367">
        <v>-0.144758</v>
      </c>
      <c r="CO367">
        <v>-2.9773520000000002</v>
      </c>
      <c r="CP367">
        <v>-2.6610000000000002E-2</v>
      </c>
      <c r="CQ367">
        <v>-2.9231959999999999</v>
      </c>
      <c r="CR367">
        <v>0.35400900000000002</v>
      </c>
      <c r="CS367">
        <v>-0.106088</v>
      </c>
      <c r="CT367">
        <v>3.5124249999999999</v>
      </c>
      <c r="CU367">
        <v>-0.85785999999999996</v>
      </c>
      <c r="CV367">
        <v>1.5835490000000001</v>
      </c>
      <c r="CW367">
        <v>-0.83010200000000001</v>
      </c>
      <c r="CX367">
        <v>1.3956489999999999</v>
      </c>
      <c r="CY367">
        <v>-1.901313</v>
      </c>
      <c r="CZ367">
        <v>1.0082549999999999</v>
      </c>
      <c r="DA367">
        <v>-2.2197610000000001</v>
      </c>
      <c r="DB367">
        <v>-0.60052300000000003</v>
      </c>
      <c r="DC367">
        <v>-2.3704540000000001</v>
      </c>
      <c r="DD367">
        <v>1.996923</v>
      </c>
      <c r="DE367">
        <v>98.462614000000002</v>
      </c>
      <c r="DF367">
        <v>79.892871999999997</v>
      </c>
      <c r="DG367">
        <v>81.761910999999998</v>
      </c>
      <c r="DH367">
        <v>98.763042999999996</v>
      </c>
      <c r="DI367">
        <v>80.624388999999994</v>
      </c>
      <c r="DJ367">
        <v>87.886644000000004</v>
      </c>
      <c r="DK367">
        <v>109.24973199999999</v>
      </c>
      <c r="DL367">
        <v>94.712346999999994</v>
      </c>
      <c r="DM367">
        <v>132.43474000000001</v>
      </c>
      <c r="DN367">
        <v>88.141914999999997</v>
      </c>
      <c r="DO367">
        <v>98.252815999999996</v>
      </c>
      <c r="DP367">
        <v>85.371460999999996</v>
      </c>
      <c r="DQ367">
        <v>111.650791</v>
      </c>
      <c r="DR367">
        <v>142.72213300000001</v>
      </c>
      <c r="DS367">
        <v>97.935461000000004</v>
      </c>
      <c r="DT367">
        <v>15.740405000000001</v>
      </c>
      <c r="DU367">
        <v>172.47313</v>
      </c>
      <c r="DV367">
        <v>12.177365999999999</v>
      </c>
      <c r="DW367">
        <v>179.63050100000001</v>
      </c>
      <c r="DX367">
        <v>18.904727000000001</v>
      </c>
      <c r="DY367">
        <v>161.37141</v>
      </c>
      <c r="DZ367">
        <v>117.61</v>
      </c>
      <c r="EA367">
        <v>6.1219999999999999</v>
      </c>
      <c r="EB367">
        <v>709</v>
      </c>
      <c r="EC367">
        <v>120.72</v>
      </c>
      <c r="ED367">
        <v>5.3630000000000004</v>
      </c>
      <c r="EE367">
        <v>634.6</v>
      </c>
      <c r="EF367">
        <v>119.5</v>
      </c>
      <c r="EG367">
        <v>6.14</v>
      </c>
      <c r="EH367">
        <v>720.3</v>
      </c>
      <c r="EI367">
        <v>119.91999800000001</v>
      </c>
      <c r="EJ367">
        <v>4.883</v>
      </c>
      <c r="EK367">
        <v>540.90002400000003</v>
      </c>
      <c r="EL367">
        <v>19.518477000000001</v>
      </c>
      <c r="EM367">
        <v>9.7087249999999994</v>
      </c>
      <c r="EN367">
        <v>12.359258000000001</v>
      </c>
      <c r="EO367">
        <v>-11.929510000000001</v>
      </c>
      <c r="EP367">
        <v>-17.886773000000002</v>
      </c>
      <c r="EQ367">
        <v>-7.0737860000000001</v>
      </c>
      <c r="ER367">
        <v>99.299293000000006</v>
      </c>
      <c r="ES367">
        <v>102.196091</v>
      </c>
      <c r="ET367">
        <v>94.641149999999996</v>
      </c>
      <c r="EU367">
        <v>-9.7427E-2</v>
      </c>
      <c r="EV367">
        <v>768.610321</v>
      </c>
      <c r="EW367">
        <v>466.91024199999998</v>
      </c>
      <c r="EX367">
        <v>555.63890700000002</v>
      </c>
      <c r="EY367">
        <v>572.93670799999995</v>
      </c>
    </row>
    <row r="368" spans="1:155" x14ac:dyDescent="0.25">
      <c r="A368" s="741">
        <v>46299</v>
      </c>
      <c r="B368" s="740">
        <v>0.42353009259259261</v>
      </c>
      <c r="C368">
        <v>20580</v>
      </c>
      <c r="D368">
        <v>0</v>
      </c>
      <c r="E368">
        <v>0</v>
      </c>
      <c r="F368">
        <v>79.443760999999995</v>
      </c>
      <c r="G368">
        <v>76.825198</v>
      </c>
      <c r="H368">
        <v>68.277349000000001</v>
      </c>
      <c r="I368">
        <v>77.520138000000003</v>
      </c>
      <c r="J368">
        <v>81.504704000000004</v>
      </c>
      <c r="K368">
        <v>77.559304999999995</v>
      </c>
      <c r="L368">
        <v>75.209609</v>
      </c>
      <c r="M368">
        <v>76.550618999999998</v>
      </c>
      <c r="N368">
        <v>-0.92632199999999998</v>
      </c>
      <c r="O368">
        <v>-1.5114270000000001</v>
      </c>
      <c r="P368">
        <v>-1.8046420000000001</v>
      </c>
      <c r="Q368">
        <v>-1.650412</v>
      </c>
      <c r="R368">
        <v>-0.98280999999999996</v>
      </c>
      <c r="S368">
        <v>-1.111462</v>
      </c>
      <c r="T368">
        <v>-0.38834000000000002</v>
      </c>
      <c r="U368">
        <v>0.80793800000000005</v>
      </c>
      <c r="V368">
        <v>2.0019390000000001</v>
      </c>
      <c r="W368">
        <v>2.8737819999999998</v>
      </c>
      <c r="X368">
        <v>0.746004</v>
      </c>
      <c r="Y368">
        <v>0.427452</v>
      </c>
      <c r="Z368">
        <v>3.693908</v>
      </c>
      <c r="AA368">
        <v>1.5789150000000001</v>
      </c>
      <c r="AB368">
        <v>1.406641</v>
      </c>
      <c r="AC368">
        <v>-3.5708169999999999</v>
      </c>
      <c r="AD368">
        <v>0.14297899999999999</v>
      </c>
      <c r="AE368">
        <v>-2.0711270000000002</v>
      </c>
      <c r="AF368">
        <v>0.111105</v>
      </c>
      <c r="AG368">
        <v>-4.130547</v>
      </c>
      <c r="AH368">
        <v>7.6265939999999999</v>
      </c>
      <c r="AI368">
        <v>3.7819120000000002</v>
      </c>
      <c r="AJ368">
        <v>-9.77562</v>
      </c>
      <c r="AK368">
        <v>-0.69387299999999996</v>
      </c>
      <c r="AL368">
        <v>4.3745279999999998</v>
      </c>
      <c r="AM368">
        <v>-1.2132270000000001</v>
      </c>
      <c r="AN368">
        <v>3.3460770000000002</v>
      </c>
      <c r="AO368">
        <v>-1.477549</v>
      </c>
      <c r="AP368">
        <v>1.998786</v>
      </c>
      <c r="AQ368">
        <v>-2.2179820000000001</v>
      </c>
      <c r="AR368">
        <v>2.1084740000000002</v>
      </c>
      <c r="AS368">
        <v>-3.5833159999999999</v>
      </c>
      <c r="AT368">
        <v>0.94986099999999996</v>
      </c>
      <c r="AU368">
        <v>-2.8137089999999998</v>
      </c>
      <c r="AV368">
        <v>1.050891</v>
      </c>
      <c r="AW368">
        <v>-1.1446270000000001</v>
      </c>
      <c r="AX368">
        <v>2.8476819999999998</v>
      </c>
      <c r="AY368">
        <v>-1.301088</v>
      </c>
      <c r="AZ368">
        <v>2.9982579999999999</v>
      </c>
      <c r="BA368">
        <v>-1.6361939999999999</v>
      </c>
      <c r="BB368">
        <v>2.3071649999999999</v>
      </c>
      <c r="BC368">
        <v>-2.220469</v>
      </c>
      <c r="BD368">
        <v>1.818489</v>
      </c>
      <c r="BE368">
        <v>-3.3264629999999999</v>
      </c>
      <c r="BF368">
        <v>0.65981800000000002</v>
      </c>
      <c r="BG368">
        <v>-2.8301949999999998</v>
      </c>
      <c r="BH368">
        <v>3.1488000000000002E-2</v>
      </c>
      <c r="BI368">
        <v>-0.78123200000000004</v>
      </c>
      <c r="BJ368">
        <v>3.6415790000000001</v>
      </c>
      <c r="BK368">
        <v>-1.139181</v>
      </c>
      <c r="BL368">
        <v>2.5816219999999999</v>
      </c>
      <c r="BM368">
        <v>-1.462326</v>
      </c>
      <c r="BN368">
        <v>2.3314750000000002</v>
      </c>
      <c r="BO368">
        <v>-1.9725729999999999</v>
      </c>
      <c r="BP368">
        <v>0.66643300000000005</v>
      </c>
      <c r="BQ368">
        <v>-3.0727890000000002</v>
      </c>
      <c r="BR368">
        <v>0.28048400000000001</v>
      </c>
      <c r="BS368">
        <v>-2.7729349999999999</v>
      </c>
      <c r="BT368">
        <v>0.48088900000000001</v>
      </c>
      <c r="BU368">
        <v>-0.58711800000000003</v>
      </c>
      <c r="BV368">
        <v>2.7961749999999999</v>
      </c>
      <c r="BW368">
        <v>-0.765648</v>
      </c>
      <c r="BX368">
        <v>2.831013</v>
      </c>
      <c r="BY368">
        <v>-1.1965760000000001</v>
      </c>
      <c r="BZ368">
        <v>1.6740790000000001</v>
      </c>
      <c r="CA368">
        <v>-1.9740519999999999</v>
      </c>
      <c r="CB368">
        <v>0.129329</v>
      </c>
      <c r="CC368">
        <v>-2.5624889999999998</v>
      </c>
      <c r="CD368">
        <v>1.451387</v>
      </c>
      <c r="CE368">
        <v>-2.5439349999999998</v>
      </c>
      <c r="CF368">
        <v>1.5952000000000001E-2</v>
      </c>
      <c r="CG368">
        <v>-0.84258699999999997</v>
      </c>
      <c r="CH368">
        <v>1.845955</v>
      </c>
      <c r="CI368">
        <v>-1.2348239999999999</v>
      </c>
      <c r="CJ368">
        <v>1.166946</v>
      </c>
      <c r="CK368">
        <v>-1.0363290000000001</v>
      </c>
      <c r="CL368">
        <v>1.358257</v>
      </c>
      <c r="CM368">
        <v>-1.795715</v>
      </c>
      <c r="CN368">
        <v>-0.173042</v>
      </c>
      <c r="CO368">
        <v>-2.971876</v>
      </c>
      <c r="CP368">
        <v>-6.8023E-2</v>
      </c>
      <c r="CQ368">
        <v>-2.9193090000000002</v>
      </c>
      <c r="CR368">
        <v>0.29507100000000003</v>
      </c>
      <c r="CS368">
        <v>-8.3271999999999999E-2</v>
      </c>
      <c r="CT368">
        <v>3.5201370000000001</v>
      </c>
      <c r="CU368">
        <v>-0.80753600000000003</v>
      </c>
      <c r="CV368">
        <v>1.5576350000000001</v>
      </c>
      <c r="CW368">
        <v>-0.83529299999999995</v>
      </c>
      <c r="CX368">
        <v>1.38856</v>
      </c>
      <c r="CY368">
        <v>-1.9232659999999999</v>
      </c>
      <c r="CZ368">
        <v>1.03207</v>
      </c>
      <c r="DA368">
        <v>-2.2305169999999999</v>
      </c>
      <c r="DB368">
        <v>-0.58951600000000004</v>
      </c>
      <c r="DC368">
        <v>-2.3909509999999998</v>
      </c>
      <c r="DD368">
        <v>1.981152</v>
      </c>
      <c r="DE368">
        <v>98.918790000000001</v>
      </c>
      <c r="DF368">
        <v>81.861152000000004</v>
      </c>
      <c r="DG368">
        <v>89.178336999999999</v>
      </c>
      <c r="DH368">
        <v>94.581237000000002</v>
      </c>
      <c r="DI368">
        <v>79.059571000000005</v>
      </c>
      <c r="DJ368">
        <v>95.318928</v>
      </c>
      <c r="DK368">
        <v>108.76754200000001</v>
      </c>
      <c r="DL368">
        <v>95.437607999999997</v>
      </c>
      <c r="DM368">
        <v>125.35592</v>
      </c>
      <c r="DN368">
        <v>88.611389000000003</v>
      </c>
      <c r="DO368">
        <v>121.731196</v>
      </c>
      <c r="DP368">
        <v>95.224818999999997</v>
      </c>
      <c r="DQ368">
        <v>111.784657</v>
      </c>
      <c r="DR368">
        <v>128.82218599999999</v>
      </c>
      <c r="DS368">
        <v>114.070365</v>
      </c>
      <c r="DT368">
        <v>15.841141</v>
      </c>
      <c r="DU368">
        <v>173.938076</v>
      </c>
      <c r="DV368">
        <v>22.780228999999999</v>
      </c>
      <c r="DW368">
        <v>140.46336500000001</v>
      </c>
      <c r="DX368">
        <v>14.641102</v>
      </c>
      <c r="DY368">
        <v>170.39967799999999</v>
      </c>
      <c r="DZ368">
        <v>117.92</v>
      </c>
      <c r="EA368">
        <v>6.1029999999999998</v>
      </c>
      <c r="EB368">
        <v>710.6</v>
      </c>
      <c r="EC368">
        <v>122.91</v>
      </c>
      <c r="ED368">
        <v>0.51400000000000001</v>
      </c>
      <c r="EE368">
        <v>35</v>
      </c>
      <c r="EF368">
        <v>119.7</v>
      </c>
      <c r="EG368">
        <v>5.8540000000000001</v>
      </c>
      <c r="EH368">
        <v>686.2</v>
      </c>
      <c r="EI368">
        <v>120.010002</v>
      </c>
      <c r="EJ368">
        <v>4.8860000000000001</v>
      </c>
      <c r="EK368">
        <v>541.59997599999997</v>
      </c>
      <c r="EL368">
        <v>19.395675000000001</v>
      </c>
      <c r="EM368">
        <v>5.3649909999999998</v>
      </c>
      <c r="EN368">
        <v>3.93174</v>
      </c>
      <c r="EO368">
        <v>-11.769081</v>
      </c>
      <c r="EP368">
        <v>-1.5830789999999999</v>
      </c>
      <c r="EQ368">
        <v>-13.70736</v>
      </c>
      <c r="ER368">
        <v>99.898723000000004</v>
      </c>
      <c r="ES368">
        <v>85.248733999999999</v>
      </c>
      <c r="ET368">
        <v>98.444969999999998</v>
      </c>
      <c r="EU368">
        <v>-0.106582</v>
      </c>
      <c r="EV368">
        <v>780.447588</v>
      </c>
      <c r="EW368">
        <v>472.679643</v>
      </c>
      <c r="EX368">
        <v>567.32148099999995</v>
      </c>
      <c r="EY368">
        <v>581.95475099999999</v>
      </c>
    </row>
    <row r="369" spans="1:155" x14ac:dyDescent="0.25">
      <c r="A369" s="741">
        <v>46299</v>
      </c>
      <c r="B369" s="740">
        <v>0.42422453703703705</v>
      </c>
      <c r="C369">
        <v>20640</v>
      </c>
      <c r="D369">
        <v>0</v>
      </c>
      <c r="E369">
        <v>0</v>
      </c>
      <c r="F369">
        <v>79.549783000000005</v>
      </c>
      <c r="G369">
        <v>76.901201</v>
      </c>
      <c r="H369">
        <v>68.348161000000005</v>
      </c>
      <c r="I369">
        <v>77.554945000000004</v>
      </c>
      <c r="J369">
        <v>81.494913999999994</v>
      </c>
      <c r="K369">
        <v>77.671171999999999</v>
      </c>
      <c r="L369">
        <v>75.208259999999996</v>
      </c>
      <c r="M369">
        <v>76.566559999999996</v>
      </c>
      <c r="N369">
        <v>-0.90256599999999998</v>
      </c>
      <c r="O369">
        <v>-1.308921</v>
      </c>
      <c r="P369">
        <v>-0.306454</v>
      </c>
      <c r="Q369">
        <v>-0.34185700000000002</v>
      </c>
      <c r="R369">
        <v>-1.4036439999999999</v>
      </c>
      <c r="S369">
        <v>-1.7732490000000001</v>
      </c>
      <c r="T369">
        <v>-1.0091049999999999</v>
      </c>
      <c r="U369">
        <v>0.455235</v>
      </c>
      <c r="V369">
        <v>2.2024379999999999</v>
      </c>
      <c r="W369">
        <v>3.510297</v>
      </c>
      <c r="X369">
        <v>1.533938</v>
      </c>
      <c r="Y369">
        <v>0.366425</v>
      </c>
      <c r="Z369">
        <v>3.416728</v>
      </c>
      <c r="AA369">
        <v>1.5991200000000001</v>
      </c>
      <c r="AB369">
        <v>1.515846</v>
      </c>
      <c r="AC369">
        <v>-3.5202309999999999</v>
      </c>
      <c r="AD369">
        <v>1.0017149999999999</v>
      </c>
      <c r="AE369">
        <v>1.3692869999999999</v>
      </c>
      <c r="AF369">
        <v>-0.23025799999999999</v>
      </c>
      <c r="AG369">
        <v>-4.950285</v>
      </c>
      <c r="AH369">
        <v>7.5323029999999997</v>
      </c>
      <c r="AI369">
        <v>16.490831</v>
      </c>
      <c r="AJ369">
        <v>-10.564451</v>
      </c>
      <c r="AK369">
        <v>-0.66122099999999995</v>
      </c>
      <c r="AL369">
        <v>4.3475089999999996</v>
      </c>
      <c r="AM369">
        <v>-1.2219599999999999</v>
      </c>
      <c r="AN369">
        <v>3.3516560000000002</v>
      </c>
      <c r="AO369">
        <v>-1.490192</v>
      </c>
      <c r="AP369">
        <v>1.975155</v>
      </c>
      <c r="AQ369">
        <v>-2.2158039999999999</v>
      </c>
      <c r="AR369">
        <v>2.1030769999999999</v>
      </c>
      <c r="AS369">
        <v>-3.569712</v>
      </c>
      <c r="AT369">
        <v>0.94207300000000005</v>
      </c>
      <c r="AU369">
        <v>-2.8150439999999999</v>
      </c>
      <c r="AV369">
        <v>1.0597110000000001</v>
      </c>
      <c r="AW369">
        <v>-1.1279859999999999</v>
      </c>
      <c r="AX369">
        <v>2.843521</v>
      </c>
      <c r="AY369">
        <v>-1.301572</v>
      </c>
      <c r="AZ369">
        <v>2.978148</v>
      </c>
      <c r="BA369">
        <v>-1.64394</v>
      </c>
      <c r="BB369">
        <v>2.2993939999999999</v>
      </c>
      <c r="BC369">
        <v>-2.240812</v>
      </c>
      <c r="BD369">
        <v>1.8001149999999999</v>
      </c>
      <c r="BE369">
        <v>-3.3236970000000001</v>
      </c>
      <c r="BF369">
        <v>0.65148899999999998</v>
      </c>
      <c r="BG369">
        <v>-2.8413529999999998</v>
      </c>
      <c r="BH369">
        <v>5.2868999999999999E-2</v>
      </c>
      <c r="BI369">
        <v>-0.84077999999999997</v>
      </c>
      <c r="BJ369">
        <v>3.628304</v>
      </c>
      <c r="BK369">
        <v>-1.136816</v>
      </c>
      <c r="BL369">
        <v>2.569706</v>
      </c>
      <c r="BM369">
        <v>-1.4706109999999999</v>
      </c>
      <c r="BN369">
        <v>2.3222550000000002</v>
      </c>
      <c r="BO369">
        <v>-1.9670240000000001</v>
      </c>
      <c r="BP369">
        <v>0.65903599999999996</v>
      </c>
      <c r="BQ369">
        <v>-3.0806930000000001</v>
      </c>
      <c r="BR369">
        <v>0.28093299999999999</v>
      </c>
      <c r="BS369">
        <v>-2.780837</v>
      </c>
      <c r="BT369">
        <v>0.48272300000000001</v>
      </c>
      <c r="BU369">
        <v>-0.58829699999999996</v>
      </c>
      <c r="BV369">
        <v>2.7931620000000001</v>
      </c>
      <c r="BW369">
        <v>-0.78810599999999997</v>
      </c>
      <c r="BX369">
        <v>2.8495439999999999</v>
      </c>
      <c r="BY369">
        <v>-1.1973720000000001</v>
      </c>
      <c r="BZ369">
        <v>1.6877979999999999</v>
      </c>
      <c r="CA369">
        <v>-1.971379</v>
      </c>
      <c r="CB369">
        <v>0.16663800000000001</v>
      </c>
      <c r="CC369">
        <v>-2.5696789999999998</v>
      </c>
      <c r="CD369">
        <v>1.4700580000000001</v>
      </c>
      <c r="CE369">
        <v>-2.5283959999999999</v>
      </c>
      <c r="CF369">
        <v>4.8861000000000002E-2</v>
      </c>
      <c r="CG369">
        <v>-0.84479300000000002</v>
      </c>
      <c r="CH369">
        <v>1.8813230000000001</v>
      </c>
      <c r="CI369">
        <v>-1.2386349999999999</v>
      </c>
      <c r="CJ369">
        <v>1.17099</v>
      </c>
      <c r="CK369">
        <v>-1.058311</v>
      </c>
      <c r="CL369">
        <v>1.3414269999999999</v>
      </c>
      <c r="CM369">
        <v>-1.8181860000000001</v>
      </c>
      <c r="CN369">
        <v>-0.17016200000000001</v>
      </c>
      <c r="CO369">
        <v>-2.9861580000000001</v>
      </c>
      <c r="CP369">
        <v>-4.6012999999999998E-2</v>
      </c>
      <c r="CQ369">
        <v>-2.9278339999999998</v>
      </c>
      <c r="CR369">
        <v>0.33415499999999998</v>
      </c>
      <c r="CS369">
        <v>-0.112554</v>
      </c>
      <c r="CT369">
        <v>3.4845079999999999</v>
      </c>
      <c r="CU369">
        <v>-0.84432499999999999</v>
      </c>
      <c r="CV369">
        <v>1.5684560000000001</v>
      </c>
      <c r="CW369">
        <v>-0.83969899999999997</v>
      </c>
      <c r="CX369">
        <v>1.3881110000000001</v>
      </c>
      <c r="CY369">
        <v>-1.877842</v>
      </c>
      <c r="CZ369">
        <v>1.007171</v>
      </c>
      <c r="DA369">
        <v>-2.2213820000000002</v>
      </c>
      <c r="DB369">
        <v>-0.61508799999999997</v>
      </c>
      <c r="DC369">
        <v>-2.3762490000000001</v>
      </c>
      <c r="DD369">
        <v>1.991843</v>
      </c>
      <c r="DE369">
        <v>98.659527999999995</v>
      </c>
      <c r="DF369">
        <v>81.649491999999995</v>
      </c>
      <c r="DG369">
        <v>89.543476999999996</v>
      </c>
      <c r="DH369">
        <v>91.710131000000004</v>
      </c>
      <c r="DI369">
        <v>78.415345000000002</v>
      </c>
      <c r="DJ369">
        <v>95.274021000000005</v>
      </c>
      <c r="DK369">
        <v>108.395612</v>
      </c>
      <c r="DL369">
        <v>95.444468999999998</v>
      </c>
      <c r="DM369">
        <v>112.224631</v>
      </c>
      <c r="DN369">
        <v>78.009979000000001</v>
      </c>
      <c r="DO369">
        <v>122.485141</v>
      </c>
      <c r="DP369">
        <v>95.178165000000007</v>
      </c>
      <c r="DQ369">
        <v>111.91314199999999</v>
      </c>
      <c r="DR369">
        <v>112.170731</v>
      </c>
      <c r="DS369">
        <v>114.15650599999999</v>
      </c>
      <c r="DT369">
        <v>15.835794999999999</v>
      </c>
      <c r="DU369">
        <v>174.05927199999999</v>
      </c>
      <c r="DV369">
        <v>25.708674999999999</v>
      </c>
      <c r="DW369">
        <v>90.627086000000006</v>
      </c>
      <c r="DX369">
        <v>14.366495</v>
      </c>
      <c r="DY369">
        <v>169.37208799999999</v>
      </c>
      <c r="DZ369">
        <v>117.75</v>
      </c>
      <c r="EA369">
        <v>6.0990000000000002</v>
      </c>
      <c r="EB369">
        <v>714.4</v>
      </c>
      <c r="EC369">
        <v>122.84</v>
      </c>
      <c r="ED369">
        <v>0.505</v>
      </c>
      <c r="EE369">
        <v>35</v>
      </c>
      <c r="EF369">
        <v>119.96</v>
      </c>
      <c r="EG369">
        <v>5.7949999999999999</v>
      </c>
      <c r="EH369">
        <v>684.6</v>
      </c>
      <c r="EI369">
        <v>119.790001</v>
      </c>
      <c r="EJ369">
        <v>4.88</v>
      </c>
      <c r="EK369">
        <v>540</v>
      </c>
      <c r="EL369">
        <v>19.309888000000001</v>
      </c>
      <c r="EM369">
        <v>14.206168999999999</v>
      </c>
      <c r="EN369">
        <v>3.5950139999999999</v>
      </c>
      <c r="EO369">
        <v>-11.777585</v>
      </c>
      <c r="EP369">
        <v>2.284662</v>
      </c>
      <c r="EQ369">
        <v>-14.159465000000001</v>
      </c>
      <c r="ER369">
        <v>99.948161999999996</v>
      </c>
      <c r="ES369">
        <v>58.351317000000002</v>
      </c>
      <c r="ET369">
        <v>98.018973000000003</v>
      </c>
      <c r="EU369">
        <v>-0.108594</v>
      </c>
      <c r="EV369">
        <v>792.29617599999995</v>
      </c>
      <c r="EW369">
        <v>473.26246700000002</v>
      </c>
      <c r="EX369">
        <v>578.74079900000004</v>
      </c>
      <c r="EY369">
        <v>590.963662</v>
      </c>
    </row>
    <row r="370" spans="1:155" x14ac:dyDescent="0.25">
      <c r="A370" s="741">
        <v>46299</v>
      </c>
      <c r="B370" s="740">
        <v>0.42491898148148149</v>
      </c>
      <c r="C370">
        <v>20700</v>
      </c>
      <c r="D370">
        <v>0</v>
      </c>
      <c r="E370">
        <v>0</v>
      </c>
      <c r="F370">
        <v>79.492701999999994</v>
      </c>
      <c r="G370">
        <v>76.854900999999998</v>
      </c>
      <c r="H370">
        <v>68.226029999999994</v>
      </c>
      <c r="I370">
        <v>77.583686</v>
      </c>
      <c r="J370">
        <v>81.445967999999993</v>
      </c>
      <c r="K370">
        <v>77.928098000000006</v>
      </c>
      <c r="L370">
        <v>75.194273999999993</v>
      </c>
      <c r="M370">
        <v>76.609936000000005</v>
      </c>
      <c r="N370">
        <v>-0.82066300000000003</v>
      </c>
      <c r="O370">
        <v>-1.1542939999999999</v>
      </c>
      <c r="P370">
        <v>0.59940300000000002</v>
      </c>
      <c r="Q370">
        <v>0.56912499999999999</v>
      </c>
      <c r="R370">
        <v>-1.6903109999999999</v>
      </c>
      <c r="S370">
        <v>-2.259417</v>
      </c>
      <c r="T370">
        <v>-1.345078</v>
      </c>
      <c r="U370">
        <v>7.1512000000000006E-2</v>
      </c>
      <c r="V370">
        <v>2.159627</v>
      </c>
      <c r="W370">
        <v>3.825507</v>
      </c>
      <c r="X370">
        <v>2.1444299999999998</v>
      </c>
      <c r="Y370">
        <v>0.14244000000000001</v>
      </c>
      <c r="Z370">
        <v>3.0337499999999999</v>
      </c>
      <c r="AA370">
        <v>1.415206</v>
      </c>
      <c r="AB370">
        <v>1.590128</v>
      </c>
      <c r="AC370">
        <v>-3.3822019999999999</v>
      </c>
      <c r="AD370">
        <v>1.484675</v>
      </c>
      <c r="AE370">
        <v>2.6549969999999998</v>
      </c>
      <c r="AF370">
        <v>-0.529698</v>
      </c>
      <c r="AG370">
        <v>-5.3227349999999998</v>
      </c>
      <c r="AH370">
        <v>7.4722720000000002</v>
      </c>
      <c r="AI370">
        <v>26.714631000000001</v>
      </c>
      <c r="AJ370">
        <v>-11.074489</v>
      </c>
      <c r="AK370">
        <v>-0.67342800000000003</v>
      </c>
      <c r="AL370">
        <v>4.3449299999999997</v>
      </c>
      <c r="AM370">
        <v>-1.206971</v>
      </c>
      <c r="AN370">
        <v>3.3453949999999999</v>
      </c>
      <c r="AO370">
        <v>-1.4691190000000001</v>
      </c>
      <c r="AP370">
        <v>2.0076320000000001</v>
      </c>
      <c r="AQ370">
        <v>-2.1807989999999999</v>
      </c>
      <c r="AR370">
        <v>2.107154</v>
      </c>
      <c r="AS370">
        <v>-3.5851130000000002</v>
      </c>
      <c r="AT370">
        <v>0.95775100000000002</v>
      </c>
      <c r="AU370">
        <v>-2.7821060000000002</v>
      </c>
      <c r="AV370">
        <v>1.0490930000000001</v>
      </c>
      <c r="AW370">
        <v>-1.1419280000000001</v>
      </c>
      <c r="AX370">
        <v>2.8264429999999998</v>
      </c>
      <c r="AY370">
        <v>-1.2895920000000001</v>
      </c>
      <c r="AZ370">
        <v>2.9827669999999999</v>
      </c>
      <c r="BA370">
        <v>-1.6161289999999999</v>
      </c>
      <c r="BB370">
        <v>2.2897159999999999</v>
      </c>
      <c r="BC370">
        <v>-2.226448</v>
      </c>
      <c r="BD370">
        <v>1.8171539999999999</v>
      </c>
      <c r="BE370">
        <v>-3.2977470000000002</v>
      </c>
      <c r="BF370">
        <v>0.65051000000000003</v>
      </c>
      <c r="BG370">
        <v>-2.835378</v>
      </c>
      <c r="BH370">
        <v>3.7642000000000002E-2</v>
      </c>
      <c r="BI370">
        <v>-0.80375099999999999</v>
      </c>
      <c r="BJ370">
        <v>3.6341030000000001</v>
      </c>
      <c r="BK370">
        <v>-1.1596709999999999</v>
      </c>
      <c r="BL370">
        <v>2.5626289999999998</v>
      </c>
      <c r="BM370">
        <v>-1.458283</v>
      </c>
      <c r="BN370">
        <v>2.331162</v>
      </c>
      <c r="BO370">
        <v>-1.94879</v>
      </c>
      <c r="BP370">
        <v>0.65965700000000005</v>
      </c>
      <c r="BQ370">
        <v>-3.061035</v>
      </c>
      <c r="BR370">
        <v>0.28628700000000001</v>
      </c>
      <c r="BS370">
        <v>-2.768961</v>
      </c>
      <c r="BT370">
        <v>0.490846</v>
      </c>
      <c r="BU370">
        <v>-0.58550599999999997</v>
      </c>
      <c r="BV370">
        <v>2.8019189999999998</v>
      </c>
      <c r="BW370">
        <v>-0.76033499999999998</v>
      </c>
      <c r="BX370">
        <v>2.830028</v>
      </c>
      <c r="BY370">
        <v>-1.1781269999999999</v>
      </c>
      <c r="BZ370">
        <v>1.6815199999999999</v>
      </c>
      <c r="CA370">
        <v>-1.9257880000000001</v>
      </c>
      <c r="CB370">
        <v>0.14510200000000001</v>
      </c>
      <c r="CC370">
        <v>-2.5401549999999999</v>
      </c>
      <c r="CD370">
        <v>1.457449</v>
      </c>
      <c r="CE370">
        <v>-2.5169630000000001</v>
      </c>
      <c r="CF370">
        <v>3.9822000000000003E-2</v>
      </c>
      <c r="CG370">
        <v>-0.85615699999999995</v>
      </c>
      <c r="CH370">
        <v>1.8718220000000001</v>
      </c>
      <c r="CI370">
        <v>-1.2273499999999999</v>
      </c>
      <c r="CJ370">
        <v>1.1845399999999999</v>
      </c>
      <c r="CK370">
        <v>-1.024691</v>
      </c>
      <c r="CL370">
        <v>1.3712359999999999</v>
      </c>
      <c r="CM370">
        <v>-1.773871</v>
      </c>
      <c r="CN370">
        <v>-0.14408099999999999</v>
      </c>
      <c r="CO370">
        <v>-2.9604270000000001</v>
      </c>
      <c r="CP370">
        <v>-6.3979999999999995E-2</v>
      </c>
      <c r="CQ370">
        <v>-2.9161769999999998</v>
      </c>
      <c r="CR370">
        <v>0.32866699999999999</v>
      </c>
      <c r="CS370">
        <v>-8.2926E-2</v>
      </c>
      <c r="CT370">
        <v>3.508219</v>
      </c>
      <c r="CU370">
        <v>-0.81583099999999997</v>
      </c>
      <c r="CV370">
        <v>1.555823</v>
      </c>
      <c r="CW370">
        <v>-0.82323299999999999</v>
      </c>
      <c r="CX370">
        <v>1.4235789999999999</v>
      </c>
      <c r="CY370">
        <v>-1.857486</v>
      </c>
      <c r="CZ370">
        <v>1.0569599999999999</v>
      </c>
      <c r="DA370">
        <v>-2.245606</v>
      </c>
      <c r="DB370">
        <v>-0.57358200000000004</v>
      </c>
      <c r="DC370">
        <v>-2.3856389999999998</v>
      </c>
      <c r="DD370">
        <v>1.997331</v>
      </c>
      <c r="DE370">
        <v>98.749511999999996</v>
      </c>
      <c r="DF370">
        <v>81.061785999999998</v>
      </c>
      <c r="DG370">
        <v>89.274833000000001</v>
      </c>
      <c r="DH370">
        <v>90.120737000000005</v>
      </c>
      <c r="DI370">
        <v>78.528801000000001</v>
      </c>
      <c r="DJ370">
        <v>95.280907999999997</v>
      </c>
      <c r="DK370">
        <v>108.336928</v>
      </c>
      <c r="DL370">
        <v>95.529594000000003</v>
      </c>
      <c r="DM370">
        <v>102.98678099999999</v>
      </c>
      <c r="DN370">
        <v>81.652969999999996</v>
      </c>
      <c r="DO370">
        <v>122.141204</v>
      </c>
      <c r="DP370">
        <v>95.030946</v>
      </c>
      <c r="DQ370">
        <v>112.068146</v>
      </c>
      <c r="DR370">
        <v>103.561054</v>
      </c>
      <c r="DS370">
        <v>113.92400600000001</v>
      </c>
      <c r="DT370">
        <v>15.849693</v>
      </c>
      <c r="DU370">
        <v>173.73242200000001</v>
      </c>
      <c r="DV370">
        <v>26.172022999999999</v>
      </c>
      <c r="DW370">
        <v>26.816233</v>
      </c>
      <c r="DX370">
        <v>14.203267</v>
      </c>
      <c r="DY370">
        <v>168.97992600000001</v>
      </c>
      <c r="DZ370">
        <v>117.86</v>
      </c>
      <c r="EA370">
        <v>6.12</v>
      </c>
      <c r="EB370">
        <v>713.1</v>
      </c>
      <c r="EC370">
        <v>122.81</v>
      </c>
      <c r="ED370">
        <v>0.502</v>
      </c>
      <c r="EE370">
        <v>34.299999999999997</v>
      </c>
      <c r="EF370">
        <v>119.86</v>
      </c>
      <c r="EG370">
        <v>5.7779999999999996</v>
      </c>
      <c r="EH370">
        <v>680.1</v>
      </c>
      <c r="EI370">
        <v>119.849998</v>
      </c>
      <c r="EJ370">
        <v>4.8819999999999997</v>
      </c>
      <c r="EK370">
        <v>540.5</v>
      </c>
      <c r="EL370">
        <v>19.227751999999999</v>
      </c>
      <c r="EM370">
        <v>23.837745999999999</v>
      </c>
      <c r="EN370">
        <v>3.3552729999999999</v>
      </c>
      <c r="EO370">
        <v>-11.75548</v>
      </c>
      <c r="EP370">
        <v>2.8768850000000001</v>
      </c>
      <c r="EQ370">
        <v>-14.429762</v>
      </c>
      <c r="ER370">
        <v>99.814779999999999</v>
      </c>
      <c r="ES370">
        <v>3.6918410000000002</v>
      </c>
      <c r="ET370">
        <v>97.855939000000006</v>
      </c>
      <c r="EU370">
        <v>-9.9003999999999995E-2</v>
      </c>
      <c r="EV370">
        <v>804.16003899999998</v>
      </c>
      <c r="EW370">
        <v>473.842375</v>
      </c>
      <c r="EX370">
        <v>590.11794699999996</v>
      </c>
      <c r="EY370">
        <v>599.96817599999997</v>
      </c>
    </row>
    <row r="371" spans="1:155" x14ac:dyDescent="0.25">
      <c r="A371" s="741">
        <v>46299</v>
      </c>
      <c r="B371" s="740">
        <v>0.42561342592592594</v>
      </c>
      <c r="C371">
        <v>20760</v>
      </c>
      <c r="D371">
        <v>0</v>
      </c>
      <c r="E371">
        <v>0</v>
      </c>
      <c r="F371">
        <v>79.445581000000004</v>
      </c>
      <c r="G371">
        <v>76.823651999999996</v>
      </c>
      <c r="H371">
        <v>68.132716000000002</v>
      </c>
      <c r="I371">
        <v>77.535355999999993</v>
      </c>
      <c r="J371">
        <v>81.464095999999998</v>
      </c>
      <c r="K371">
        <v>77.964821999999998</v>
      </c>
      <c r="L371">
        <v>75.195670000000007</v>
      </c>
      <c r="M371">
        <v>76.631145000000004</v>
      </c>
      <c r="N371">
        <v>-0.84388300000000005</v>
      </c>
      <c r="O371">
        <v>-1.166418</v>
      </c>
      <c r="P371">
        <v>0.55269000000000001</v>
      </c>
      <c r="Q371">
        <v>0.27252500000000002</v>
      </c>
      <c r="R371">
        <v>-1.9652369999999999</v>
      </c>
      <c r="S371">
        <v>-2.5164949999999999</v>
      </c>
      <c r="T371">
        <v>-1.596317</v>
      </c>
      <c r="U371">
        <v>-8.0283999999999994E-2</v>
      </c>
      <c r="V371">
        <v>2.260383</v>
      </c>
      <c r="W371">
        <v>3.844252</v>
      </c>
      <c r="X371">
        <v>2.1424989999999999</v>
      </c>
      <c r="Y371">
        <v>1.8002000000000001E-2</v>
      </c>
      <c r="Z371">
        <v>2.9714939999999999</v>
      </c>
      <c r="AA371">
        <v>1.6717850000000001</v>
      </c>
      <c r="AB371">
        <v>1.569599</v>
      </c>
      <c r="AC371">
        <v>-3.381059</v>
      </c>
      <c r="AD371">
        <v>1.7216089999999999</v>
      </c>
      <c r="AE371">
        <v>-1.007973</v>
      </c>
      <c r="AF371">
        <v>-0.67626699999999995</v>
      </c>
      <c r="AG371">
        <v>-5.6353749999999998</v>
      </c>
      <c r="AH371">
        <v>7.6603029999999999</v>
      </c>
      <c r="AI371">
        <v>-4.7091139999999996</v>
      </c>
      <c r="AJ371">
        <v>-11.250992</v>
      </c>
      <c r="AK371">
        <v>-0.705067</v>
      </c>
      <c r="AL371">
        <v>4.3456239999999999</v>
      </c>
      <c r="AM371">
        <v>-1.216917</v>
      </c>
      <c r="AN371">
        <v>3.3254039999999998</v>
      </c>
      <c r="AO371">
        <v>-1.476267</v>
      </c>
      <c r="AP371">
        <v>1.996837</v>
      </c>
      <c r="AQ371">
        <v>-2.2013989999999999</v>
      </c>
      <c r="AR371">
        <v>2.113251</v>
      </c>
      <c r="AS371">
        <v>-3.6110199999999999</v>
      </c>
      <c r="AT371">
        <v>0.95297900000000002</v>
      </c>
      <c r="AU371">
        <v>-2.8138200000000002</v>
      </c>
      <c r="AV371">
        <v>1.0420149999999999</v>
      </c>
      <c r="AW371">
        <v>-1.1715089999999999</v>
      </c>
      <c r="AX371">
        <v>2.809463</v>
      </c>
      <c r="AY371">
        <v>-1.322883</v>
      </c>
      <c r="AZ371">
        <v>2.967457</v>
      </c>
      <c r="BA371">
        <v>-1.6222829999999999</v>
      </c>
      <c r="BB371">
        <v>2.2872560000000002</v>
      </c>
      <c r="BC371">
        <v>-2.241908</v>
      </c>
      <c r="BD371">
        <v>1.7948789999999999</v>
      </c>
      <c r="BE371">
        <v>-3.3381090000000002</v>
      </c>
      <c r="BF371">
        <v>0.62839599999999995</v>
      </c>
      <c r="BG371">
        <v>-2.8562189999999998</v>
      </c>
      <c r="BH371">
        <v>9.3259999999999992E-3</v>
      </c>
      <c r="BI371">
        <v>-0.82100099999999998</v>
      </c>
      <c r="BJ371">
        <v>3.627818</v>
      </c>
      <c r="BK371">
        <v>-1.1692419999999999</v>
      </c>
      <c r="BL371">
        <v>2.5586350000000002</v>
      </c>
      <c r="BM371">
        <v>-1.4882340000000001</v>
      </c>
      <c r="BN371">
        <v>2.3083670000000001</v>
      </c>
      <c r="BO371">
        <v>-1.9745159999999999</v>
      </c>
      <c r="BP371">
        <v>0.67234499999999997</v>
      </c>
      <c r="BQ371">
        <v>-3.082163</v>
      </c>
      <c r="BR371">
        <v>0.26654600000000001</v>
      </c>
      <c r="BS371">
        <v>-2.8064290000000001</v>
      </c>
      <c r="BT371">
        <v>0.49234800000000001</v>
      </c>
      <c r="BU371">
        <v>-0.62433499999999997</v>
      </c>
      <c r="BV371">
        <v>2.792735</v>
      </c>
      <c r="BW371">
        <v>-0.81397799999999998</v>
      </c>
      <c r="BX371">
        <v>2.8434539999999999</v>
      </c>
      <c r="BY371">
        <v>-1.231274</v>
      </c>
      <c r="BZ371">
        <v>1.663014</v>
      </c>
      <c r="CA371">
        <v>-1.9536659999999999</v>
      </c>
      <c r="CB371">
        <v>0.15473000000000001</v>
      </c>
      <c r="CC371">
        <v>-2.5872419999999998</v>
      </c>
      <c r="CD371">
        <v>1.4493769999999999</v>
      </c>
      <c r="CE371">
        <v>-2.5436390000000002</v>
      </c>
      <c r="CF371">
        <v>2.7054000000000002E-2</v>
      </c>
      <c r="CG371">
        <v>-0.89022599999999996</v>
      </c>
      <c r="CH371">
        <v>1.8459490000000001</v>
      </c>
      <c r="CI371">
        <v>-1.26816</v>
      </c>
      <c r="CJ371">
        <v>1.140191</v>
      </c>
      <c r="CK371">
        <v>-1.064263</v>
      </c>
      <c r="CL371">
        <v>1.3567070000000001</v>
      </c>
      <c r="CM371">
        <v>-1.796346</v>
      </c>
      <c r="CN371">
        <v>-0.16101299999999999</v>
      </c>
      <c r="CO371">
        <v>-2.9959989999999999</v>
      </c>
      <c r="CP371">
        <v>-6.9064E-2</v>
      </c>
      <c r="CQ371">
        <v>-2.9570219999999998</v>
      </c>
      <c r="CR371">
        <v>0.31850699999999998</v>
      </c>
      <c r="CS371">
        <v>-0.145312</v>
      </c>
      <c r="CT371">
        <v>3.4979360000000002</v>
      </c>
      <c r="CU371">
        <v>-0.865506</v>
      </c>
      <c r="CV371">
        <v>1.5505789999999999</v>
      </c>
      <c r="CW371">
        <v>-0.84838899999999995</v>
      </c>
      <c r="CX371">
        <v>1.370485</v>
      </c>
      <c r="CY371">
        <v>-1.81447</v>
      </c>
      <c r="CZ371">
        <v>1.0185979999999999</v>
      </c>
      <c r="DA371">
        <v>-2.2168000000000001</v>
      </c>
      <c r="DB371">
        <v>-0.58092100000000002</v>
      </c>
      <c r="DC371">
        <v>-2.3962439999999998</v>
      </c>
      <c r="DD371">
        <v>1.9898830000000001</v>
      </c>
      <c r="DE371">
        <v>99.621633000000003</v>
      </c>
      <c r="DF371">
        <v>81.040599</v>
      </c>
      <c r="DG371">
        <v>89.188612000000006</v>
      </c>
      <c r="DH371">
        <v>102.361502</v>
      </c>
      <c r="DI371">
        <v>78.160901999999993</v>
      </c>
      <c r="DJ371">
        <v>95.176758000000007</v>
      </c>
      <c r="DK371">
        <v>108.72221</v>
      </c>
      <c r="DL371">
        <v>95.739710000000002</v>
      </c>
      <c r="DM371">
        <v>122.889968</v>
      </c>
      <c r="DN371">
        <v>100.069366</v>
      </c>
      <c r="DO371">
        <v>122.19027</v>
      </c>
      <c r="DP371">
        <v>94.984503000000004</v>
      </c>
      <c r="DQ371">
        <v>112.466021</v>
      </c>
      <c r="DR371">
        <v>135.11403100000001</v>
      </c>
      <c r="DS371">
        <v>114.22289600000001</v>
      </c>
      <c r="DT371">
        <v>15.923508</v>
      </c>
      <c r="DU371">
        <v>175.777107</v>
      </c>
      <c r="DV371">
        <v>16.915855000000001</v>
      </c>
      <c r="DW371">
        <v>189.03219899999999</v>
      </c>
      <c r="DX371">
        <v>14.066133000000001</v>
      </c>
      <c r="DY371">
        <v>168.47793899999999</v>
      </c>
      <c r="DZ371">
        <v>117.77</v>
      </c>
      <c r="EA371">
        <v>6.1459999999999999</v>
      </c>
      <c r="EB371">
        <v>713.9</v>
      </c>
      <c r="EC371">
        <v>120.44</v>
      </c>
      <c r="ED371">
        <v>5.8920000000000003</v>
      </c>
      <c r="EE371">
        <v>700.6</v>
      </c>
      <c r="EF371">
        <v>119.39</v>
      </c>
      <c r="EG371">
        <v>5.7919999999999998</v>
      </c>
      <c r="EH371">
        <v>680.8</v>
      </c>
      <c r="EI371">
        <v>119.879997</v>
      </c>
      <c r="EJ371">
        <v>4.8819999999999997</v>
      </c>
      <c r="EK371">
        <v>540.70001200000002</v>
      </c>
      <c r="EL371">
        <v>19.298511999999999</v>
      </c>
      <c r="EM371">
        <v>5.3732559999999996</v>
      </c>
      <c r="EN371">
        <v>3.406768</v>
      </c>
      <c r="EO371">
        <v>-11.638209</v>
      </c>
      <c r="EP371">
        <v>-10.082369999999999</v>
      </c>
      <c r="EQ371">
        <v>-14.65776</v>
      </c>
      <c r="ER371">
        <v>100.64641399999999</v>
      </c>
      <c r="ES371">
        <v>105.884771</v>
      </c>
      <c r="ET371">
        <v>97.646873999999997</v>
      </c>
      <c r="EU371">
        <v>-0.118399</v>
      </c>
      <c r="EV371">
        <v>816.04636100000005</v>
      </c>
      <c r="EW371">
        <v>479.75216699999999</v>
      </c>
      <c r="EX371">
        <v>601.48697000000004</v>
      </c>
      <c r="EY371">
        <v>608.97070699999995</v>
      </c>
    </row>
    <row r="372" spans="1:155" x14ac:dyDescent="0.25">
      <c r="A372" s="741">
        <v>46299</v>
      </c>
      <c r="B372" s="740">
        <v>0.42630787037037038</v>
      </c>
      <c r="C372">
        <v>20820</v>
      </c>
      <c r="D372">
        <v>0</v>
      </c>
      <c r="E372">
        <v>0</v>
      </c>
      <c r="F372">
        <v>79.645240000000001</v>
      </c>
      <c r="G372">
        <v>76.828371000000004</v>
      </c>
      <c r="H372">
        <v>68.325258000000005</v>
      </c>
      <c r="I372">
        <v>77.556242999999995</v>
      </c>
      <c r="J372">
        <v>81.570823000000004</v>
      </c>
      <c r="K372">
        <v>77.962125999999998</v>
      </c>
      <c r="L372">
        <v>75.173696000000007</v>
      </c>
      <c r="M372">
        <v>76.769824999999997</v>
      </c>
      <c r="N372">
        <v>-0.81342099999999995</v>
      </c>
      <c r="O372">
        <v>-1.2326809999999999</v>
      </c>
      <c r="P372">
        <v>-0.44991100000000001</v>
      </c>
      <c r="Q372">
        <v>-0.65732299999999999</v>
      </c>
      <c r="R372">
        <v>-2.326317</v>
      </c>
      <c r="S372">
        <v>-2.844935</v>
      </c>
      <c r="T372">
        <v>-1.9008719999999999</v>
      </c>
      <c r="U372">
        <v>-0.25238500000000003</v>
      </c>
      <c r="V372">
        <v>2.1898599999999999</v>
      </c>
      <c r="W372">
        <v>3.812945</v>
      </c>
      <c r="X372">
        <v>1.7195309999999999</v>
      </c>
      <c r="Y372">
        <v>-0.111803</v>
      </c>
      <c r="Z372">
        <v>2.6909019999999999</v>
      </c>
      <c r="AA372">
        <v>1.8856219999999999</v>
      </c>
      <c r="AB372">
        <v>1.5339259999999999</v>
      </c>
      <c r="AC372">
        <v>-3.3357250000000001</v>
      </c>
      <c r="AD372">
        <v>1.061232</v>
      </c>
      <c r="AE372">
        <v>-3.555485</v>
      </c>
      <c r="AF372">
        <v>-0.95907699999999996</v>
      </c>
      <c r="AG372">
        <v>-5.8536979999999996</v>
      </c>
      <c r="AH372">
        <v>8.0157589999999992</v>
      </c>
      <c r="AI372">
        <v>-9.3018820000000009</v>
      </c>
      <c r="AJ372">
        <v>-11.465744000000001</v>
      </c>
      <c r="AK372">
        <v>-0.71413899999999997</v>
      </c>
      <c r="AL372">
        <v>4.3413830000000004</v>
      </c>
      <c r="AM372">
        <v>-1.2420249999999999</v>
      </c>
      <c r="AN372">
        <v>3.3349470000000001</v>
      </c>
      <c r="AO372">
        <v>-1.4789270000000001</v>
      </c>
      <c r="AP372">
        <v>2.0043250000000001</v>
      </c>
      <c r="AQ372">
        <v>-2.1910810000000001</v>
      </c>
      <c r="AR372">
        <v>2.106055</v>
      </c>
      <c r="AS372">
        <v>-3.5890089999999999</v>
      </c>
      <c r="AT372">
        <v>0.96185299999999996</v>
      </c>
      <c r="AU372">
        <v>-2.8086069999999999</v>
      </c>
      <c r="AV372">
        <v>1.058268</v>
      </c>
      <c r="AW372">
        <v>-1.1722090000000001</v>
      </c>
      <c r="AX372">
        <v>2.813367</v>
      </c>
      <c r="AY372">
        <v>-1.313399</v>
      </c>
      <c r="AZ372">
        <v>2.9624609999999998</v>
      </c>
      <c r="BA372">
        <v>-1.617124</v>
      </c>
      <c r="BB372">
        <v>2.2915079999999999</v>
      </c>
      <c r="BC372">
        <v>-2.2510720000000002</v>
      </c>
      <c r="BD372">
        <v>1.807428</v>
      </c>
      <c r="BE372">
        <v>-3.3220930000000002</v>
      </c>
      <c r="BF372">
        <v>0.63277399999999995</v>
      </c>
      <c r="BG372">
        <v>-2.8764129999999999</v>
      </c>
      <c r="BH372">
        <v>1.4935E-2</v>
      </c>
      <c r="BI372">
        <v>-0.83481499999999997</v>
      </c>
      <c r="BJ372">
        <v>3.6395770000000001</v>
      </c>
      <c r="BK372">
        <v>-1.162952</v>
      </c>
      <c r="BL372">
        <v>2.5685709999999999</v>
      </c>
      <c r="BM372">
        <v>-1.4879610000000001</v>
      </c>
      <c r="BN372">
        <v>2.3283070000000001</v>
      </c>
      <c r="BO372">
        <v>-1.9512</v>
      </c>
      <c r="BP372">
        <v>0.65633300000000006</v>
      </c>
      <c r="BQ372">
        <v>-3.0704129999999998</v>
      </c>
      <c r="BR372">
        <v>0.26955899999999999</v>
      </c>
      <c r="BS372">
        <v>-2.7839119999999999</v>
      </c>
      <c r="BT372">
        <v>0.48150999999999999</v>
      </c>
      <c r="BU372">
        <v>-0.61913799999999997</v>
      </c>
      <c r="BV372">
        <v>2.7937650000000001</v>
      </c>
      <c r="BW372">
        <v>-0.79536399999999996</v>
      </c>
      <c r="BX372">
        <v>2.8321960000000002</v>
      </c>
      <c r="BY372">
        <v>-1.2000150000000001</v>
      </c>
      <c r="BZ372">
        <v>1.6657200000000001</v>
      </c>
      <c r="CA372">
        <v>-1.928237</v>
      </c>
      <c r="CB372">
        <v>0.17130100000000001</v>
      </c>
      <c r="CC372">
        <v>-2.5696129999999999</v>
      </c>
      <c r="CD372">
        <v>1.4590590000000001</v>
      </c>
      <c r="CE372">
        <v>-2.5436369999999999</v>
      </c>
      <c r="CF372">
        <v>3.4513000000000002E-2</v>
      </c>
      <c r="CG372">
        <v>-0.87535399999999997</v>
      </c>
      <c r="CH372">
        <v>1.8472729999999999</v>
      </c>
      <c r="CI372">
        <v>-1.238591</v>
      </c>
      <c r="CJ372">
        <v>1.1668829999999999</v>
      </c>
      <c r="CK372">
        <v>-1.0263139999999999</v>
      </c>
      <c r="CL372">
        <v>1.3852949999999999</v>
      </c>
      <c r="CM372">
        <v>-1.800978</v>
      </c>
      <c r="CN372">
        <v>-0.154476</v>
      </c>
      <c r="CO372">
        <v>-2.9532289999999999</v>
      </c>
      <c r="CP372">
        <v>-6.7188999999999999E-2</v>
      </c>
      <c r="CQ372">
        <v>-2.924506</v>
      </c>
      <c r="CR372">
        <v>0.32730700000000001</v>
      </c>
      <c r="CS372">
        <v>-0.12033099999999999</v>
      </c>
      <c r="CT372">
        <v>3.5013179999999999</v>
      </c>
      <c r="CU372">
        <v>-0.84267000000000003</v>
      </c>
      <c r="CV372">
        <v>1.564573</v>
      </c>
      <c r="CW372">
        <v>-0.84359499999999998</v>
      </c>
      <c r="CX372">
        <v>1.385168</v>
      </c>
      <c r="CY372">
        <v>-1.7774760000000001</v>
      </c>
      <c r="CZ372">
        <v>1.0203720000000001</v>
      </c>
      <c r="DA372">
        <v>-2.1927289999999999</v>
      </c>
      <c r="DB372">
        <v>-0.59251799999999999</v>
      </c>
      <c r="DC372">
        <v>-2.3563990000000001</v>
      </c>
      <c r="DD372">
        <v>1.993619</v>
      </c>
      <c r="DE372">
        <v>100.06792</v>
      </c>
      <c r="DF372">
        <v>82.205543000000006</v>
      </c>
      <c r="DG372">
        <v>89.599166999999994</v>
      </c>
      <c r="DH372">
        <v>104.04746799999999</v>
      </c>
      <c r="DI372">
        <v>78.765071000000006</v>
      </c>
      <c r="DJ372">
        <v>95.464406999999994</v>
      </c>
      <c r="DK372">
        <v>109.52513500000001</v>
      </c>
      <c r="DL372">
        <v>96.005945999999994</v>
      </c>
      <c r="DM372">
        <v>132.126484</v>
      </c>
      <c r="DN372">
        <v>100.624618</v>
      </c>
      <c r="DO372">
        <v>122.805086</v>
      </c>
      <c r="DP372">
        <v>95.242164000000002</v>
      </c>
      <c r="DQ372">
        <v>112.518292</v>
      </c>
      <c r="DR372">
        <v>137.25653700000001</v>
      </c>
      <c r="DS372">
        <v>114.672544</v>
      </c>
      <c r="DT372">
        <v>16.077358</v>
      </c>
      <c r="DU372">
        <v>177.25896499999999</v>
      </c>
      <c r="DV372">
        <v>15.014404000000001</v>
      </c>
      <c r="DW372">
        <v>190.49675999999999</v>
      </c>
      <c r="DX372">
        <v>13.981385</v>
      </c>
      <c r="DY372">
        <v>169.580366</v>
      </c>
      <c r="DZ372">
        <v>117.35</v>
      </c>
      <c r="EA372">
        <v>6.1609999999999996</v>
      </c>
      <c r="EB372">
        <v>712.8</v>
      </c>
      <c r="EC372">
        <v>120.3</v>
      </c>
      <c r="ED372">
        <v>5.7089999999999996</v>
      </c>
      <c r="EE372">
        <v>675.8</v>
      </c>
      <c r="EF372">
        <v>119.35</v>
      </c>
      <c r="EG372">
        <v>5.7839999999999998</v>
      </c>
      <c r="EH372">
        <v>679.5</v>
      </c>
      <c r="EI372">
        <v>119.839996</v>
      </c>
      <c r="EJ372">
        <v>4.8810000000000002</v>
      </c>
      <c r="EK372">
        <v>540.40002400000003</v>
      </c>
      <c r="EL372">
        <v>19.410240000000002</v>
      </c>
      <c r="EM372">
        <v>3.7960859999999998</v>
      </c>
      <c r="EN372">
        <v>3.3333370000000002</v>
      </c>
      <c r="EO372">
        <v>-11.394481000000001</v>
      </c>
      <c r="EP372">
        <v>-13.097968</v>
      </c>
      <c r="EQ372">
        <v>-14.799080999999999</v>
      </c>
      <c r="ER372">
        <v>101.245051</v>
      </c>
      <c r="ES372">
        <v>106.448087</v>
      </c>
      <c r="ET372">
        <v>98.105457000000001</v>
      </c>
      <c r="EU372">
        <v>-0.10928</v>
      </c>
      <c r="EV372">
        <v>827.95768099999998</v>
      </c>
      <c r="EW372">
        <v>491.17769900000002</v>
      </c>
      <c r="EX372">
        <v>612.83186699999999</v>
      </c>
      <c r="EY372">
        <v>617.97557800000004</v>
      </c>
    </row>
    <row r="373" spans="1:155" x14ac:dyDescent="0.25">
      <c r="A373" s="741">
        <v>46299</v>
      </c>
      <c r="B373" s="740">
        <v>0.42700231481481482</v>
      </c>
      <c r="C373">
        <v>20880</v>
      </c>
      <c r="D373">
        <v>0</v>
      </c>
      <c r="E373">
        <v>0</v>
      </c>
      <c r="F373">
        <v>79.967207999999999</v>
      </c>
      <c r="G373">
        <v>76.913730000000001</v>
      </c>
      <c r="H373">
        <v>68.586421999999999</v>
      </c>
      <c r="I373">
        <v>77.610653999999997</v>
      </c>
      <c r="J373">
        <v>81.746525000000005</v>
      </c>
      <c r="K373">
        <v>78.036714000000003</v>
      </c>
      <c r="L373">
        <v>75.211108999999993</v>
      </c>
      <c r="M373">
        <v>76.901159000000007</v>
      </c>
      <c r="N373">
        <v>-0.75705800000000001</v>
      </c>
      <c r="O373">
        <v>-1.284602</v>
      </c>
      <c r="P373">
        <v>-1.1512880000000001</v>
      </c>
      <c r="Q373">
        <v>-1.348487</v>
      </c>
      <c r="R373">
        <v>-2.6331769999999999</v>
      </c>
      <c r="S373">
        <v>-2.9784220000000001</v>
      </c>
      <c r="T373">
        <v>-2.186566</v>
      </c>
      <c r="U373">
        <v>-0.409277</v>
      </c>
      <c r="V373">
        <v>2.0783390000000002</v>
      </c>
      <c r="W373">
        <v>3.4990510000000001</v>
      </c>
      <c r="X373">
        <v>1.220661</v>
      </c>
      <c r="Y373">
        <v>-0.45136599999999999</v>
      </c>
      <c r="Z373">
        <v>2.6542659999999998</v>
      </c>
      <c r="AA373">
        <v>1.859999</v>
      </c>
      <c r="AB373">
        <v>1.5613999999999999</v>
      </c>
      <c r="AC373">
        <v>-3.3619180000000002</v>
      </c>
      <c r="AD373">
        <v>0.68274000000000001</v>
      </c>
      <c r="AE373">
        <v>-4.9853290000000001</v>
      </c>
      <c r="AF373">
        <v>-1.110997</v>
      </c>
      <c r="AG373">
        <v>-6.0058470000000002</v>
      </c>
      <c r="AH373">
        <v>8.1338729999999995</v>
      </c>
      <c r="AI373">
        <v>-11.724634999999999</v>
      </c>
      <c r="AJ373">
        <v>-11.499266</v>
      </c>
      <c r="AK373">
        <v>-0.69760999999999995</v>
      </c>
      <c r="AL373">
        <v>4.3464179999999999</v>
      </c>
      <c r="AM373">
        <v>-1.2508349999999999</v>
      </c>
      <c r="AN373">
        <v>3.3510219999999999</v>
      </c>
      <c r="AO373">
        <v>-1.4827710000000001</v>
      </c>
      <c r="AP373">
        <v>2.0239929999999999</v>
      </c>
      <c r="AQ373">
        <v>-2.1717499999999998</v>
      </c>
      <c r="AR373">
        <v>2.11842</v>
      </c>
      <c r="AS373">
        <v>-3.5955840000000001</v>
      </c>
      <c r="AT373">
        <v>0.96364499999999997</v>
      </c>
      <c r="AU373">
        <v>-2.8179419999999999</v>
      </c>
      <c r="AV373">
        <v>1.0895809999999999</v>
      </c>
      <c r="AW373">
        <v>-1.1499459999999999</v>
      </c>
      <c r="AX373">
        <v>2.8244539999999998</v>
      </c>
      <c r="AY373">
        <v>-1.33002</v>
      </c>
      <c r="AZ373">
        <v>2.983727</v>
      </c>
      <c r="BA373">
        <v>-1.6170150000000001</v>
      </c>
      <c r="BB373">
        <v>2.3153950000000001</v>
      </c>
      <c r="BC373">
        <v>-2.220526</v>
      </c>
      <c r="BD373">
        <v>1.840087</v>
      </c>
      <c r="BE373">
        <v>-3.3345859999999998</v>
      </c>
      <c r="BF373">
        <v>0.64851400000000003</v>
      </c>
      <c r="BG373">
        <v>-2.8522340000000002</v>
      </c>
      <c r="BH373">
        <v>4.1378999999999999E-2</v>
      </c>
      <c r="BI373">
        <v>-0.84303300000000003</v>
      </c>
      <c r="BJ373">
        <v>3.6546889999999999</v>
      </c>
      <c r="BK373">
        <v>-1.1717979999999999</v>
      </c>
      <c r="BL373">
        <v>2.5786449999999999</v>
      </c>
      <c r="BM373">
        <v>-1.4792130000000001</v>
      </c>
      <c r="BN373">
        <v>2.3284419999999999</v>
      </c>
      <c r="BO373">
        <v>-1.962186</v>
      </c>
      <c r="BP373">
        <v>0.67354700000000001</v>
      </c>
      <c r="BQ373">
        <v>-3.075383</v>
      </c>
      <c r="BR373">
        <v>0.27343800000000001</v>
      </c>
      <c r="BS373">
        <v>-2.7647020000000002</v>
      </c>
      <c r="BT373">
        <v>0.48815799999999998</v>
      </c>
      <c r="BU373">
        <v>-0.61768500000000004</v>
      </c>
      <c r="BV373">
        <v>2.7832479999999999</v>
      </c>
      <c r="BW373">
        <v>-0.79344800000000004</v>
      </c>
      <c r="BX373">
        <v>2.825828</v>
      </c>
      <c r="BY373">
        <v>-1.188833</v>
      </c>
      <c r="BZ373">
        <v>1.6725179999999999</v>
      </c>
      <c r="CA373">
        <v>-1.929279</v>
      </c>
      <c r="CB373">
        <v>0.176728</v>
      </c>
      <c r="CC373">
        <v>-2.5691830000000002</v>
      </c>
      <c r="CD373">
        <v>1.4544159999999999</v>
      </c>
      <c r="CE373">
        <v>-2.5176949999999998</v>
      </c>
      <c r="CF373">
        <v>3.9772000000000002E-2</v>
      </c>
      <c r="CG373">
        <v>-0.85019299999999998</v>
      </c>
      <c r="CH373">
        <v>1.853148</v>
      </c>
      <c r="CI373">
        <v>-1.2586120000000001</v>
      </c>
      <c r="CJ373">
        <v>1.127103</v>
      </c>
      <c r="CK373">
        <v>-1.0231079999999999</v>
      </c>
      <c r="CL373">
        <v>1.366819</v>
      </c>
      <c r="CM373">
        <v>-1.785258</v>
      </c>
      <c r="CN373">
        <v>-0.15614700000000001</v>
      </c>
      <c r="CO373">
        <v>-2.988327</v>
      </c>
      <c r="CP373">
        <v>-5.8102000000000001E-2</v>
      </c>
      <c r="CQ373">
        <v>-2.931622</v>
      </c>
      <c r="CR373">
        <v>0.31884099999999999</v>
      </c>
      <c r="CS373">
        <v>-0.14544000000000001</v>
      </c>
      <c r="CT373">
        <v>3.4926170000000001</v>
      </c>
      <c r="CU373">
        <v>-0.86947300000000005</v>
      </c>
      <c r="CV373">
        <v>1.5770489999999999</v>
      </c>
      <c r="CW373">
        <v>-0.844028</v>
      </c>
      <c r="CX373">
        <v>1.3765769999999999</v>
      </c>
      <c r="CY373">
        <v>-1.8342940000000001</v>
      </c>
      <c r="CZ373">
        <v>1.0071639999999999</v>
      </c>
      <c r="DA373">
        <v>-2.1873179999999999</v>
      </c>
      <c r="DB373">
        <v>-0.60099400000000003</v>
      </c>
      <c r="DC373">
        <v>-2.371391</v>
      </c>
      <c r="DD373">
        <v>1.9815199999999999</v>
      </c>
      <c r="DE373">
        <v>100.48716400000001</v>
      </c>
      <c r="DF373">
        <v>82.207333000000006</v>
      </c>
      <c r="DG373">
        <v>89.899501999999998</v>
      </c>
      <c r="DH373">
        <v>103.79216599999999</v>
      </c>
      <c r="DI373">
        <v>79.393607000000003</v>
      </c>
      <c r="DJ373">
        <v>95.813821000000004</v>
      </c>
      <c r="DK373">
        <v>109.847191</v>
      </c>
      <c r="DL373">
        <v>96.381293999999997</v>
      </c>
      <c r="DM373">
        <v>132.676728</v>
      </c>
      <c r="DN373">
        <v>96.788397000000003</v>
      </c>
      <c r="DO373">
        <v>122.931288</v>
      </c>
      <c r="DP373">
        <v>95.652777</v>
      </c>
      <c r="DQ373">
        <v>112.75147699999999</v>
      </c>
      <c r="DR373">
        <v>141.092647</v>
      </c>
      <c r="DS373">
        <v>114.85026999999999</v>
      </c>
      <c r="DT373">
        <v>16.026527999999999</v>
      </c>
      <c r="DU373">
        <v>177.75755000000001</v>
      </c>
      <c r="DV373">
        <v>13.53383</v>
      </c>
      <c r="DW373">
        <v>189.29655700000001</v>
      </c>
      <c r="DX373">
        <v>13.914616000000001</v>
      </c>
      <c r="DY373">
        <v>170.334172</v>
      </c>
      <c r="DZ373">
        <v>117.57</v>
      </c>
      <c r="EA373">
        <v>6.16</v>
      </c>
      <c r="EB373">
        <v>715.6</v>
      </c>
      <c r="EC373">
        <v>120.56</v>
      </c>
      <c r="ED373">
        <v>5.5759999999999996</v>
      </c>
      <c r="EE373">
        <v>656</v>
      </c>
      <c r="EF373">
        <v>119.48</v>
      </c>
      <c r="EG373">
        <v>5.7750000000000004</v>
      </c>
      <c r="EH373">
        <v>679.3</v>
      </c>
      <c r="EI373">
        <v>119.790001</v>
      </c>
      <c r="EJ373">
        <v>4.88</v>
      </c>
      <c r="EK373">
        <v>540</v>
      </c>
      <c r="EL373">
        <v>19.608774</v>
      </c>
      <c r="EM373">
        <v>3.8261539999999998</v>
      </c>
      <c r="EN373">
        <v>3.4113820000000001</v>
      </c>
      <c r="EO373">
        <v>-11.474900999999999</v>
      </c>
      <c r="EP373">
        <v>-15.550789</v>
      </c>
      <c r="EQ373">
        <v>-14.910648</v>
      </c>
      <c r="ER373">
        <v>101.445707</v>
      </c>
      <c r="ES373">
        <v>105.98667</v>
      </c>
      <c r="ET373">
        <v>98.417866000000004</v>
      </c>
      <c r="EU373">
        <v>-0.10750899999999999</v>
      </c>
      <c r="EV373">
        <v>839.87416599999995</v>
      </c>
      <c r="EW373">
        <v>502.293924</v>
      </c>
      <c r="EX373">
        <v>624.17030799999998</v>
      </c>
      <c r="EY373">
        <v>626.97328800000003</v>
      </c>
    </row>
    <row r="374" spans="1:155" x14ac:dyDescent="0.25">
      <c r="A374" s="741">
        <v>46299</v>
      </c>
      <c r="B374" s="740">
        <v>0.42769675925925926</v>
      </c>
      <c r="C374">
        <v>20940</v>
      </c>
      <c r="D374">
        <v>0</v>
      </c>
      <c r="E374">
        <v>0</v>
      </c>
      <c r="F374">
        <v>80.1417</v>
      </c>
      <c r="G374">
        <v>76.844836999999998</v>
      </c>
      <c r="H374">
        <v>68.813473999999999</v>
      </c>
      <c r="I374">
        <v>77.629558000000003</v>
      </c>
      <c r="J374">
        <v>81.891891000000001</v>
      </c>
      <c r="K374">
        <v>78.194492999999994</v>
      </c>
      <c r="L374">
        <v>75.214515000000006</v>
      </c>
      <c r="M374">
        <v>77.026773000000006</v>
      </c>
      <c r="N374">
        <v>-0.76706399999999997</v>
      </c>
      <c r="O374">
        <v>-1.329339</v>
      </c>
      <c r="P374">
        <v>-1.735962</v>
      </c>
      <c r="Q374">
        <v>-2.0086309999999998</v>
      </c>
      <c r="R374">
        <v>-2.9097729999999999</v>
      </c>
      <c r="S374">
        <v>-3.0220980000000002</v>
      </c>
      <c r="T374">
        <v>-2.3078080000000001</v>
      </c>
      <c r="U374">
        <v>-0.573654</v>
      </c>
      <c r="V374">
        <v>2.100616</v>
      </c>
      <c r="W374">
        <v>2.9194339999999999</v>
      </c>
      <c r="X374">
        <v>0.80380099999999999</v>
      </c>
      <c r="Y374">
        <v>-0.57255699999999998</v>
      </c>
      <c r="Z374">
        <v>2.4503370000000002</v>
      </c>
      <c r="AA374">
        <v>1.7779419999999999</v>
      </c>
      <c r="AB374">
        <v>1.503088</v>
      </c>
      <c r="AC374">
        <v>-3.3259259999999999</v>
      </c>
      <c r="AD374">
        <v>0.34613699999999997</v>
      </c>
      <c r="AE374">
        <v>-5.8888480000000003</v>
      </c>
      <c r="AF374">
        <v>-1.2600899999999999</v>
      </c>
      <c r="AG374">
        <v>-6.2237229999999997</v>
      </c>
      <c r="AH374">
        <v>8.3044580000000003</v>
      </c>
      <c r="AI374">
        <v>-7.9539150000000003</v>
      </c>
      <c r="AJ374">
        <v>-11.583589999999999</v>
      </c>
      <c r="AK374">
        <v>-0.71391099999999996</v>
      </c>
      <c r="AL374">
        <v>4.3273640000000002</v>
      </c>
      <c r="AM374">
        <v>-1.23811</v>
      </c>
      <c r="AN374">
        <v>3.326883</v>
      </c>
      <c r="AO374">
        <v>-1.500237</v>
      </c>
      <c r="AP374">
        <v>2.0351780000000002</v>
      </c>
      <c r="AQ374">
        <v>-2.1878440000000001</v>
      </c>
      <c r="AR374">
        <v>2.1384569999999998</v>
      </c>
      <c r="AS374">
        <v>-3.5944180000000001</v>
      </c>
      <c r="AT374">
        <v>0.95803499999999997</v>
      </c>
      <c r="AU374">
        <v>-2.8286889999999998</v>
      </c>
      <c r="AV374">
        <v>1.068751</v>
      </c>
      <c r="AW374">
        <v>-1.172274</v>
      </c>
      <c r="AX374">
        <v>2.8464260000000001</v>
      </c>
      <c r="AY374">
        <v>-1.325501</v>
      </c>
      <c r="AZ374">
        <v>2.976426</v>
      </c>
      <c r="BA374">
        <v>-1.6039870000000001</v>
      </c>
      <c r="BB374">
        <v>2.2748050000000002</v>
      </c>
      <c r="BC374">
        <v>-2.2256999999999998</v>
      </c>
      <c r="BD374">
        <v>1.8404750000000001</v>
      </c>
      <c r="BE374">
        <v>-3.341663</v>
      </c>
      <c r="BF374">
        <v>0.66548200000000002</v>
      </c>
      <c r="BG374">
        <v>-2.8616269999999999</v>
      </c>
      <c r="BH374">
        <v>5.2986999999999999E-2</v>
      </c>
      <c r="BI374">
        <v>-0.81799299999999997</v>
      </c>
      <c r="BJ374">
        <v>3.6285050000000001</v>
      </c>
      <c r="BK374">
        <v>-1.187065</v>
      </c>
      <c r="BL374">
        <v>2.5597829999999999</v>
      </c>
      <c r="BM374">
        <v>-1.4704079999999999</v>
      </c>
      <c r="BN374">
        <v>2.3464179999999999</v>
      </c>
      <c r="BO374">
        <v>-1.948726</v>
      </c>
      <c r="BP374">
        <v>0.67679800000000001</v>
      </c>
      <c r="BQ374">
        <v>-3.0832540000000002</v>
      </c>
      <c r="BR374">
        <v>0.25529800000000002</v>
      </c>
      <c r="BS374">
        <v>-2.792672</v>
      </c>
      <c r="BT374">
        <v>0.48849100000000001</v>
      </c>
      <c r="BU374">
        <v>-0.62419899999999995</v>
      </c>
      <c r="BV374">
        <v>2.770327</v>
      </c>
      <c r="BW374">
        <v>-0.80135100000000004</v>
      </c>
      <c r="BX374">
        <v>2.812411</v>
      </c>
      <c r="BY374">
        <v>-1.1958519999999999</v>
      </c>
      <c r="BZ374">
        <v>1.6695070000000001</v>
      </c>
      <c r="CA374">
        <v>-1.926747</v>
      </c>
      <c r="CB374">
        <v>0.165857</v>
      </c>
      <c r="CC374">
        <v>-2.5727039999999999</v>
      </c>
      <c r="CD374">
        <v>1.452299</v>
      </c>
      <c r="CE374">
        <v>-2.520753</v>
      </c>
      <c r="CF374">
        <v>1.9154999999999998E-2</v>
      </c>
      <c r="CG374">
        <v>-0.89027100000000003</v>
      </c>
      <c r="CH374">
        <v>1.840001</v>
      </c>
      <c r="CI374">
        <v>-1.2445090000000001</v>
      </c>
      <c r="CJ374">
        <v>1.149456</v>
      </c>
      <c r="CK374">
        <v>-1.02986</v>
      </c>
      <c r="CL374">
        <v>1.3753070000000001</v>
      </c>
      <c r="CM374">
        <v>-1.7753399999999999</v>
      </c>
      <c r="CN374">
        <v>-0.162906</v>
      </c>
      <c r="CO374">
        <v>-2.982119</v>
      </c>
      <c r="CP374">
        <v>-7.2894E-2</v>
      </c>
      <c r="CQ374">
        <v>-2.9255939999999998</v>
      </c>
      <c r="CR374">
        <v>0.32622400000000001</v>
      </c>
      <c r="CS374">
        <v>-0.11956600000000001</v>
      </c>
      <c r="CT374">
        <v>3.4892240000000001</v>
      </c>
      <c r="CU374">
        <v>-0.85947099999999998</v>
      </c>
      <c r="CV374">
        <v>1.528014</v>
      </c>
      <c r="CW374">
        <v>-0.79701699999999998</v>
      </c>
      <c r="CX374">
        <v>1.397634</v>
      </c>
      <c r="CY374">
        <v>-1.844177</v>
      </c>
      <c r="CZ374">
        <v>1.020851</v>
      </c>
      <c r="DA374">
        <v>-2.2068300000000001</v>
      </c>
      <c r="DB374">
        <v>-0.607047</v>
      </c>
      <c r="DC374">
        <v>-2.3732859999999998</v>
      </c>
      <c r="DD374">
        <v>2.010024</v>
      </c>
      <c r="DE374">
        <v>100.877568</v>
      </c>
      <c r="DF374">
        <v>82.326656999999997</v>
      </c>
      <c r="DG374">
        <v>90.004906000000005</v>
      </c>
      <c r="DH374">
        <v>104.270197</v>
      </c>
      <c r="DI374">
        <v>79.401635999999996</v>
      </c>
      <c r="DJ374">
        <v>95.929739999999995</v>
      </c>
      <c r="DK374">
        <v>110.049801</v>
      </c>
      <c r="DL374">
        <v>96.559071000000003</v>
      </c>
      <c r="DM374">
        <v>134.569817</v>
      </c>
      <c r="DN374">
        <v>93.544985999999994</v>
      </c>
      <c r="DO374">
        <v>123.098541</v>
      </c>
      <c r="DP374">
        <v>95.677069000000003</v>
      </c>
      <c r="DQ374">
        <v>112.89113</v>
      </c>
      <c r="DR374">
        <v>144.55097599999999</v>
      </c>
      <c r="DS374">
        <v>115.073976</v>
      </c>
      <c r="DT374">
        <v>16.033622999999999</v>
      </c>
      <c r="DU374">
        <v>178.43049500000001</v>
      </c>
      <c r="DV374">
        <v>12.787226</v>
      </c>
      <c r="DW374">
        <v>190.62981400000001</v>
      </c>
      <c r="DX374">
        <v>13.894546</v>
      </c>
      <c r="DY374">
        <v>170.75413</v>
      </c>
      <c r="DZ374">
        <v>117.6</v>
      </c>
      <c r="EA374">
        <v>6.1689999999999996</v>
      </c>
      <c r="EB374">
        <v>716.9</v>
      </c>
      <c r="EC374">
        <v>120.52</v>
      </c>
      <c r="ED374">
        <v>5.4779999999999998</v>
      </c>
      <c r="EE374">
        <v>646.79999999999995</v>
      </c>
      <c r="EF374">
        <v>119.5</v>
      </c>
      <c r="EG374">
        <v>5.7539999999999996</v>
      </c>
      <c r="EH374">
        <v>681.2</v>
      </c>
      <c r="EI374">
        <v>119.739998</v>
      </c>
      <c r="EJ374">
        <v>4.8780000000000001</v>
      </c>
      <c r="EK374">
        <v>539.59997599999997</v>
      </c>
      <c r="EL374">
        <v>19.768128000000001</v>
      </c>
      <c r="EM374">
        <v>8.8715969999999995</v>
      </c>
      <c r="EN374">
        <v>3.360633</v>
      </c>
      <c r="EO374">
        <v>-11.46367</v>
      </c>
      <c r="EP374">
        <v>-16.825512</v>
      </c>
      <c r="EQ374">
        <v>-14.944222999999999</v>
      </c>
      <c r="ER374">
        <v>101.715931</v>
      </c>
      <c r="ES374">
        <v>106.499118</v>
      </c>
      <c r="ET374">
        <v>98.59151</v>
      </c>
      <c r="EU374">
        <v>-0.110191</v>
      </c>
      <c r="EV374">
        <v>851.79656699999998</v>
      </c>
      <c r="EW374">
        <v>513.17980599999999</v>
      </c>
      <c r="EX374">
        <v>635.49710300000004</v>
      </c>
      <c r="EY374">
        <v>635.97474799999998</v>
      </c>
    </row>
    <row r="375" spans="1:155" x14ac:dyDescent="0.25">
      <c r="A375" s="741">
        <v>46299</v>
      </c>
      <c r="B375" s="740">
        <v>0.4283912037037037</v>
      </c>
      <c r="C375">
        <v>21000</v>
      </c>
      <c r="D375">
        <v>0</v>
      </c>
      <c r="E375">
        <v>0</v>
      </c>
      <c r="F375">
        <v>80.346041999999997</v>
      </c>
      <c r="G375">
        <v>76.991390999999993</v>
      </c>
      <c r="H375">
        <v>68.829530000000005</v>
      </c>
      <c r="I375">
        <v>77.625617000000005</v>
      </c>
      <c r="J375">
        <v>82.042992999999996</v>
      </c>
      <c r="K375">
        <v>78.241894000000002</v>
      </c>
      <c r="L375">
        <v>75.235232999999994</v>
      </c>
      <c r="M375">
        <v>77.183966999999996</v>
      </c>
      <c r="N375">
        <v>-0.84039699999999995</v>
      </c>
      <c r="O375">
        <v>-1.4175530000000001</v>
      </c>
      <c r="P375">
        <v>-2.1528179999999999</v>
      </c>
      <c r="Q375">
        <v>-2.4170129999999999</v>
      </c>
      <c r="R375">
        <v>-3.1125630000000002</v>
      </c>
      <c r="S375">
        <v>-3.3842120000000002</v>
      </c>
      <c r="T375">
        <v>-2.4644089999999998</v>
      </c>
      <c r="U375">
        <v>-0.68404500000000001</v>
      </c>
      <c r="V375">
        <v>2.0395799999999999</v>
      </c>
      <c r="W375">
        <v>2.8681329999999998</v>
      </c>
      <c r="X375">
        <v>0.40842800000000001</v>
      </c>
      <c r="Y375">
        <v>-0.734371</v>
      </c>
      <c r="Z375">
        <v>2.4375070000000001</v>
      </c>
      <c r="AA375">
        <v>1.787677</v>
      </c>
      <c r="AB375">
        <v>1.4741869999999999</v>
      </c>
      <c r="AC375">
        <v>-3.3759429999999999</v>
      </c>
      <c r="AD375">
        <v>3.2129999999999999E-2</v>
      </c>
      <c r="AE375">
        <v>-6.3962750000000002</v>
      </c>
      <c r="AF375">
        <v>-1.375286</v>
      </c>
      <c r="AG375">
        <v>-6.3356139999999996</v>
      </c>
      <c r="AH375">
        <v>8.3376339999999995</v>
      </c>
      <c r="AI375">
        <v>-3.2941449999999999</v>
      </c>
      <c r="AJ375">
        <v>-11.615254999999999</v>
      </c>
      <c r="AK375">
        <v>-0.71497500000000003</v>
      </c>
      <c r="AL375">
        <v>4.3024959999999997</v>
      </c>
      <c r="AM375">
        <v>-1.258097</v>
      </c>
      <c r="AN375">
        <v>3.3217449999999999</v>
      </c>
      <c r="AO375">
        <v>-1.490982</v>
      </c>
      <c r="AP375">
        <v>1.966539</v>
      </c>
      <c r="AQ375">
        <v>-2.173943</v>
      </c>
      <c r="AR375">
        <v>2.1044619999999998</v>
      </c>
      <c r="AS375">
        <v>-3.5864349999999998</v>
      </c>
      <c r="AT375">
        <v>0.93926900000000002</v>
      </c>
      <c r="AU375">
        <v>-2.8169369999999998</v>
      </c>
      <c r="AV375">
        <v>1.037534</v>
      </c>
      <c r="AW375">
        <v>-1.169888</v>
      </c>
      <c r="AX375">
        <v>2.763226</v>
      </c>
      <c r="AY375">
        <v>-1.3360780000000001</v>
      </c>
      <c r="AZ375">
        <v>2.9325860000000001</v>
      </c>
      <c r="BA375">
        <v>-1.618954</v>
      </c>
      <c r="BB375">
        <v>2.2689699999999999</v>
      </c>
      <c r="BC375">
        <v>-2.2264759999999999</v>
      </c>
      <c r="BD375">
        <v>1.810676</v>
      </c>
      <c r="BE375">
        <v>-3.3420559999999999</v>
      </c>
      <c r="BF375">
        <v>0.63139599999999996</v>
      </c>
      <c r="BG375">
        <v>-2.8717649999999999</v>
      </c>
      <c r="BH375">
        <v>6.6410000000000002E-3</v>
      </c>
      <c r="BI375">
        <v>-0.83664300000000003</v>
      </c>
      <c r="BJ375">
        <v>3.6132309999999999</v>
      </c>
      <c r="BK375">
        <v>-1.1894910000000001</v>
      </c>
      <c r="BL375">
        <v>2.5246930000000001</v>
      </c>
      <c r="BM375">
        <v>-1.494137</v>
      </c>
      <c r="BN375">
        <v>2.2937180000000001</v>
      </c>
      <c r="BO375">
        <v>-1.9609909999999999</v>
      </c>
      <c r="BP375">
        <v>0.64888999999999997</v>
      </c>
      <c r="BQ375">
        <v>-3.0718640000000001</v>
      </c>
      <c r="BR375">
        <v>0.25026300000000001</v>
      </c>
      <c r="BS375">
        <v>-2.7847379999999999</v>
      </c>
      <c r="BT375">
        <v>0.47376200000000002</v>
      </c>
      <c r="BU375">
        <v>-0.65520800000000001</v>
      </c>
      <c r="BV375">
        <v>2.750521</v>
      </c>
      <c r="BW375">
        <v>-0.81525199999999998</v>
      </c>
      <c r="BX375">
        <v>2.8005580000000001</v>
      </c>
      <c r="BY375">
        <v>-1.1989829999999999</v>
      </c>
      <c r="BZ375">
        <v>1.6632469999999999</v>
      </c>
      <c r="CA375">
        <v>-1.928407</v>
      </c>
      <c r="CB375">
        <v>0.14849699999999999</v>
      </c>
      <c r="CC375">
        <v>-2.5642800000000001</v>
      </c>
      <c r="CD375">
        <v>1.413187</v>
      </c>
      <c r="CE375">
        <v>-2.5253160000000001</v>
      </c>
      <c r="CF375">
        <v>1.0820000000000001E-3</v>
      </c>
      <c r="CG375">
        <v>-0.85932699999999995</v>
      </c>
      <c r="CH375">
        <v>1.820381</v>
      </c>
      <c r="CI375">
        <v>-1.273944</v>
      </c>
      <c r="CJ375">
        <v>1.102141</v>
      </c>
      <c r="CK375">
        <v>-1.040429</v>
      </c>
      <c r="CL375">
        <v>1.355094</v>
      </c>
      <c r="CM375">
        <v>-1.8100130000000001</v>
      </c>
      <c r="CN375">
        <v>-0.174514</v>
      </c>
      <c r="CO375">
        <v>-2.9812449999999999</v>
      </c>
      <c r="CP375">
        <v>-7.8858999999999999E-2</v>
      </c>
      <c r="CQ375">
        <v>-2.9366910000000002</v>
      </c>
      <c r="CR375">
        <v>0.283779</v>
      </c>
      <c r="CS375">
        <v>-0.161578</v>
      </c>
      <c r="CT375">
        <v>3.4531809999999998</v>
      </c>
      <c r="CU375">
        <v>-0.87678500000000004</v>
      </c>
      <c r="CV375">
        <v>1.5195209999999999</v>
      </c>
      <c r="CW375">
        <v>-0.84116100000000005</v>
      </c>
      <c r="CX375">
        <v>1.396336</v>
      </c>
      <c r="CY375">
        <v>-1.9112800000000001</v>
      </c>
      <c r="CZ375">
        <v>1.0384659999999999</v>
      </c>
      <c r="DA375">
        <v>-2.2150669999999999</v>
      </c>
      <c r="DB375">
        <v>-0.56809399999999999</v>
      </c>
      <c r="DC375">
        <v>-2.3996119999999999</v>
      </c>
      <c r="DD375">
        <v>2.0151729999999999</v>
      </c>
      <c r="DE375">
        <v>100.707455</v>
      </c>
      <c r="DF375">
        <v>81.745590000000007</v>
      </c>
      <c r="DG375">
        <v>90.316625000000002</v>
      </c>
      <c r="DH375">
        <v>104.10026000000001</v>
      </c>
      <c r="DI375">
        <v>79.712603000000001</v>
      </c>
      <c r="DJ375">
        <v>96.064614000000006</v>
      </c>
      <c r="DK375">
        <v>110.013724</v>
      </c>
      <c r="DL375">
        <v>96.866662000000005</v>
      </c>
      <c r="DM375">
        <v>136.99338499999999</v>
      </c>
      <c r="DN375">
        <v>93.049132</v>
      </c>
      <c r="DO375">
        <v>123.12496899999999</v>
      </c>
      <c r="DP375">
        <v>95.915040000000005</v>
      </c>
      <c r="DQ375">
        <v>112.80175</v>
      </c>
      <c r="DR375">
        <v>147.36287999999999</v>
      </c>
      <c r="DS375">
        <v>115.224583</v>
      </c>
      <c r="DT375">
        <v>16.071283999999999</v>
      </c>
      <c r="DU375">
        <v>177.81168500000001</v>
      </c>
      <c r="DV375">
        <v>12.474424000000001</v>
      </c>
      <c r="DW375">
        <v>189.62923900000001</v>
      </c>
      <c r="DX375">
        <v>13.812761999999999</v>
      </c>
      <c r="DY375">
        <v>170.922754</v>
      </c>
      <c r="DZ375">
        <v>117.53</v>
      </c>
      <c r="EA375">
        <v>6.1719999999999997</v>
      </c>
      <c r="EB375">
        <v>714.2</v>
      </c>
      <c r="EC375">
        <v>120.44</v>
      </c>
      <c r="ED375">
        <v>5.4320000000000004</v>
      </c>
      <c r="EE375">
        <v>645.1</v>
      </c>
      <c r="EF375">
        <v>119.55</v>
      </c>
      <c r="EG375">
        <v>5.7770000000000001</v>
      </c>
      <c r="EH375">
        <v>678.4</v>
      </c>
      <c r="EI375">
        <v>119.720001</v>
      </c>
      <c r="EJ375">
        <v>4.8769999999999998</v>
      </c>
      <c r="EK375">
        <v>539.40002400000003</v>
      </c>
      <c r="EL375">
        <v>19.741719</v>
      </c>
      <c r="EM375">
        <v>14.073396000000001</v>
      </c>
      <c r="EN375">
        <v>3.465973</v>
      </c>
      <c r="EO375">
        <v>-11.404085</v>
      </c>
      <c r="EP375">
        <v>-17.367540999999999</v>
      </c>
      <c r="EQ375">
        <v>-15.081227999999999</v>
      </c>
      <c r="ER375">
        <v>101.46747000000001</v>
      </c>
      <c r="ES375">
        <v>106.114769</v>
      </c>
      <c r="ET375">
        <v>98.661152000000001</v>
      </c>
      <c r="EU375">
        <v>-0.12651699999999999</v>
      </c>
      <c r="EV375">
        <v>863.73526500000003</v>
      </c>
      <c r="EW375">
        <v>523.93515300000001</v>
      </c>
      <c r="EX375">
        <v>646.82718299999999</v>
      </c>
      <c r="EY375">
        <v>644.97006899999997</v>
      </c>
    </row>
    <row r="376" spans="1:155" x14ac:dyDescent="0.25">
      <c r="A376" s="741">
        <v>46299</v>
      </c>
      <c r="B376" s="740">
        <v>0.42908564814814815</v>
      </c>
      <c r="C376">
        <v>21060</v>
      </c>
      <c r="D376">
        <v>0</v>
      </c>
      <c r="E376">
        <v>0</v>
      </c>
      <c r="F376">
        <v>80.477089000000007</v>
      </c>
      <c r="G376">
        <v>76.969986000000006</v>
      </c>
      <c r="H376">
        <v>68.828342000000006</v>
      </c>
      <c r="I376">
        <v>77.654595999999998</v>
      </c>
      <c r="J376">
        <v>82.082716000000005</v>
      </c>
      <c r="K376">
        <v>78.388665000000003</v>
      </c>
      <c r="L376">
        <v>75.280315999999999</v>
      </c>
      <c r="M376">
        <v>77.239058</v>
      </c>
      <c r="N376">
        <v>-0.785443</v>
      </c>
      <c r="O376">
        <v>-1.3736619999999999</v>
      </c>
      <c r="P376">
        <v>-1.74325</v>
      </c>
      <c r="Q376">
        <v>-2.0247130000000002</v>
      </c>
      <c r="R376">
        <v>-3.2048770000000002</v>
      </c>
      <c r="S376">
        <v>-3.5104769999999998</v>
      </c>
      <c r="T376">
        <v>-2.5601080000000001</v>
      </c>
      <c r="U376">
        <v>-0.661995</v>
      </c>
      <c r="V376">
        <v>2.0947529999999999</v>
      </c>
      <c r="W376">
        <v>3.139853</v>
      </c>
      <c r="X376">
        <v>0.55468700000000004</v>
      </c>
      <c r="Y376">
        <v>-0.75418200000000002</v>
      </c>
      <c r="Z376">
        <v>2.2115309999999999</v>
      </c>
      <c r="AA376">
        <v>1.648128</v>
      </c>
      <c r="AB376">
        <v>1.5076890000000001</v>
      </c>
      <c r="AC376">
        <v>-3.3770229999999999</v>
      </c>
      <c r="AD376">
        <v>0.17414499999999999</v>
      </c>
      <c r="AE376">
        <v>-2.2415029999999998</v>
      </c>
      <c r="AF376">
        <v>-1.407967</v>
      </c>
      <c r="AG376">
        <v>-6.4371460000000003</v>
      </c>
      <c r="AH376">
        <v>8.1235569999999999</v>
      </c>
      <c r="AI376">
        <v>3.658013</v>
      </c>
      <c r="AJ376">
        <v>-11.699977000000001</v>
      </c>
      <c r="AK376">
        <v>-0.73211499999999996</v>
      </c>
      <c r="AL376">
        <v>4.3239789999999996</v>
      </c>
      <c r="AM376">
        <v>-1.2651330000000001</v>
      </c>
      <c r="AN376">
        <v>3.3165969999999998</v>
      </c>
      <c r="AO376">
        <v>-1.526553</v>
      </c>
      <c r="AP376">
        <v>2.0002520000000001</v>
      </c>
      <c r="AQ376">
        <v>-2.1988889999999999</v>
      </c>
      <c r="AR376">
        <v>2.121308</v>
      </c>
      <c r="AS376">
        <v>-3.6149719999999999</v>
      </c>
      <c r="AT376">
        <v>0.94956300000000005</v>
      </c>
      <c r="AU376">
        <v>-2.8153999999999999</v>
      </c>
      <c r="AV376">
        <v>1.0409060000000001</v>
      </c>
      <c r="AW376">
        <v>-1.1947939999999999</v>
      </c>
      <c r="AX376">
        <v>2.7904589999999998</v>
      </c>
      <c r="AY376">
        <v>-1.3558969999999999</v>
      </c>
      <c r="AZ376">
        <v>2.940833</v>
      </c>
      <c r="BA376">
        <v>-1.606017</v>
      </c>
      <c r="BB376">
        <v>2.2815449999999999</v>
      </c>
      <c r="BC376">
        <v>-2.2402410000000001</v>
      </c>
      <c r="BD376">
        <v>1.819113</v>
      </c>
      <c r="BE376">
        <v>-3.3554349999999999</v>
      </c>
      <c r="BF376">
        <v>0.62825399999999998</v>
      </c>
      <c r="BG376">
        <v>-2.8893110000000002</v>
      </c>
      <c r="BH376">
        <v>8.4569999999999992E-3</v>
      </c>
      <c r="BI376">
        <v>-0.84731599999999996</v>
      </c>
      <c r="BJ376">
        <v>3.6331850000000001</v>
      </c>
      <c r="BK376">
        <v>-1.2124379999999999</v>
      </c>
      <c r="BL376">
        <v>2.5566460000000002</v>
      </c>
      <c r="BM376">
        <v>-1.489309</v>
      </c>
      <c r="BN376">
        <v>2.3066779999999998</v>
      </c>
      <c r="BO376">
        <v>-1.9771430000000001</v>
      </c>
      <c r="BP376">
        <v>0.66003500000000004</v>
      </c>
      <c r="BQ376">
        <v>-3.0778310000000002</v>
      </c>
      <c r="BR376">
        <v>0.262021</v>
      </c>
      <c r="BS376">
        <v>-2.7896290000000001</v>
      </c>
      <c r="BT376">
        <v>0.489672</v>
      </c>
      <c r="BU376">
        <v>-0.622533</v>
      </c>
      <c r="BV376">
        <v>2.7600220000000002</v>
      </c>
      <c r="BW376">
        <v>-0.79413299999999998</v>
      </c>
      <c r="BX376">
        <v>2.8272659999999998</v>
      </c>
      <c r="BY376">
        <v>-1.1813689999999999</v>
      </c>
      <c r="BZ376">
        <v>1.678326</v>
      </c>
      <c r="CA376">
        <v>-1.9118539999999999</v>
      </c>
      <c r="CB376">
        <v>0.161302</v>
      </c>
      <c r="CC376">
        <v>-2.557134</v>
      </c>
      <c r="CD376">
        <v>1.4484109999999999</v>
      </c>
      <c r="CE376">
        <v>-2.5181710000000002</v>
      </c>
      <c r="CF376">
        <v>3.3799000000000003E-2</v>
      </c>
      <c r="CG376">
        <v>-0.86357700000000004</v>
      </c>
      <c r="CH376">
        <v>1.8345359999999999</v>
      </c>
      <c r="CI376">
        <v>-1.2458340000000001</v>
      </c>
      <c r="CJ376">
        <v>1.1269199999999999</v>
      </c>
      <c r="CK376">
        <v>-1.0212680000000001</v>
      </c>
      <c r="CL376">
        <v>1.370957</v>
      </c>
      <c r="CM376">
        <v>-1.7690539999999999</v>
      </c>
      <c r="CN376">
        <v>-0.14640900000000001</v>
      </c>
      <c r="CO376">
        <v>-2.952553</v>
      </c>
      <c r="CP376">
        <v>-6.7793999999999993E-2</v>
      </c>
      <c r="CQ376">
        <v>-2.911654</v>
      </c>
      <c r="CR376">
        <v>0.31100100000000003</v>
      </c>
      <c r="CS376">
        <v>-0.137572</v>
      </c>
      <c r="CT376">
        <v>3.4504220000000001</v>
      </c>
      <c r="CU376">
        <v>-0.86383200000000004</v>
      </c>
      <c r="CV376">
        <v>1.530583</v>
      </c>
      <c r="CW376">
        <v>-0.79490099999999997</v>
      </c>
      <c r="CX376">
        <v>1.3957820000000001</v>
      </c>
      <c r="CY376">
        <v>-1.9331529999999999</v>
      </c>
      <c r="CZ376">
        <v>1.007466</v>
      </c>
      <c r="DA376">
        <v>-2.220532</v>
      </c>
      <c r="DB376">
        <v>-0.60036699999999998</v>
      </c>
      <c r="DC376">
        <v>-2.4254829999999998</v>
      </c>
      <c r="DD376">
        <v>1.9676530000000001</v>
      </c>
      <c r="DE376">
        <v>99.972133999999997</v>
      </c>
      <c r="DF376">
        <v>82.588103000000004</v>
      </c>
      <c r="DG376">
        <v>90.542060000000006</v>
      </c>
      <c r="DH376">
        <v>98.062535999999994</v>
      </c>
      <c r="DI376">
        <v>79.390443000000005</v>
      </c>
      <c r="DJ376">
        <v>95.942261000000002</v>
      </c>
      <c r="DK376">
        <v>109.595634</v>
      </c>
      <c r="DL376">
        <v>96.786176999999995</v>
      </c>
      <c r="DM376">
        <v>128.66977199999999</v>
      </c>
      <c r="DN376">
        <v>94.291515000000004</v>
      </c>
      <c r="DO376">
        <v>123.26795199999999</v>
      </c>
      <c r="DP376">
        <v>95.667316999999997</v>
      </c>
      <c r="DQ376">
        <v>112.47683600000001</v>
      </c>
      <c r="DR376">
        <v>131.52519699999999</v>
      </c>
      <c r="DS376">
        <v>115.032544</v>
      </c>
      <c r="DT376">
        <v>15.962529999999999</v>
      </c>
      <c r="DU376">
        <v>176.478722</v>
      </c>
      <c r="DV376">
        <v>22.199573999999998</v>
      </c>
      <c r="DW376">
        <v>158.01427699999999</v>
      </c>
      <c r="DX376">
        <v>13.746917</v>
      </c>
      <c r="DY376">
        <v>170.31016600000001</v>
      </c>
      <c r="DZ376">
        <v>117.85</v>
      </c>
      <c r="EA376">
        <v>6.1440000000000001</v>
      </c>
      <c r="EB376">
        <v>713.9</v>
      </c>
      <c r="EC376">
        <v>122.92</v>
      </c>
      <c r="ED376">
        <v>0.51100000000000001</v>
      </c>
      <c r="EE376">
        <v>35.200000000000003</v>
      </c>
      <c r="EF376">
        <v>119.73</v>
      </c>
      <c r="EG376">
        <v>5.77</v>
      </c>
      <c r="EH376">
        <v>678.3</v>
      </c>
      <c r="EI376">
        <v>119.720001</v>
      </c>
      <c r="EJ376">
        <v>4.8769999999999998</v>
      </c>
      <c r="EK376">
        <v>539.5</v>
      </c>
      <c r="EL376">
        <v>19.699857999999999</v>
      </c>
      <c r="EM376">
        <v>6.0352079999999999</v>
      </c>
      <c r="EN376">
        <v>3.4917760000000002</v>
      </c>
      <c r="EO376">
        <v>-11.576301000000001</v>
      </c>
      <c r="EP376">
        <v>-2.3771949999999999</v>
      </c>
      <c r="EQ376">
        <v>-15.191753</v>
      </c>
      <c r="ER376">
        <v>100.930274</v>
      </c>
      <c r="ES376">
        <v>93.190245000000004</v>
      </c>
      <c r="ET376">
        <v>98.407931000000005</v>
      </c>
      <c r="EU376">
        <v>-0.12074500000000001</v>
      </c>
      <c r="EV376">
        <v>875.67151799999999</v>
      </c>
      <c r="EW376">
        <v>530.08213999999998</v>
      </c>
      <c r="EX376">
        <v>658.14528199999995</v>
      </c>
      <c r="EY376">
        <v>653.96570999999994</v>
      </c>
    </row>
    <row r="377" spans="1:155" x14ac:dyDescent="0.25">
      <c r="A377" s="741">
        <v>46299</v>
      </c>
      <c r="B377" s="740">
        <v>0.42978009259259259</v>
      </c>
      <c r="C377">
        <v>21120</v>
      </c>
      <c r="D377">
        <v>0</v>
      </c>
      <c r="E377">
        <v>0</v>
      </c>
      <c r="F377">
        <v>80.312883999999997</v>
      </c>
      <c r="G377">
        <v>76.951780999999997</v>
      </c>
      <c r="H377">
        <v>68.747836000000007</v>
      </c>
      <c r="I377">
        <v>77.660792999999998</v>
      </c>
      <c r="J377">
        <v>81.970736000000002</v>
      </c>
      <c r="K377">
        <v>78.558082999999996</v>
      </c>
      <c r="L377">
        <v>75.262955000000005</v>
      </c>
      <c r="M377">
        <v>77.205305999999993</v>
      </c>
      <c r="N377">
        <v>-0.82219299999999995</v>
      </c>
      <c r="O377">
        <v>-1.253495</v>
      </c>
      <c r="P377">
        <v>-0.36991200000000002</v>
      </c>
      <c r="Q377">
        <v>-0.63400500000000004</v>
      </c>
      <c r="R377">
        <v>-2.8642319999999999</v>
      </c>
      <c r="S377">
        <v>-3.230496</v>
      </c>
      <c r="T377">
        <v>-2.4463140000000001</v>
      </c>
      <c r="U377">
        <v>-0.69560100000000002</v>
      </c>
      <c r="V377">
        <v>2.150274</v>
      </c>
      <c r="W377">
        <v>3.5542889999999998</v>
      </c>
      <c r="X377">
        <v>1.353094</v>
      </c>
      <c r="Y377">
        <v>-0.69551799999999997</v>
      </c>
      <c r="Z377">
        <v>2.1810589999999999</v>
      </c>
      <c r="AA377">
        <v>1.7784610000000001</v>
      </c>
      <c r="AB377">
        <v>1.5474889999999999</v>
      </c>
      <c r="AC377">
        <v>-3.3842949999999998</v>
      </c>
      <c r="AD377">
        <v>0.91823600000000005</v>
      </c>
      <c r="AE377">
        <v>1.174715</v>
      </c>
      <c r="AF377">
        <v>-1.1774979999999999</v>
      </c>
      <c r="AG377">
        <v>-3.3023220000000002</v>
      </c>
      <c r="AH377">
        <v>7.7754839999999996</v>
      </c>
      <c r="AI377">
        <v>16.275669000000001</v>
      </c>
      <c r="AJ377">
        <v>-2.252151</v>
      </c>
      <c r="AK377">
        <v>-0.73597299999999999</v>
      </c>
      <c r="AL377">
        <v>4.3130199999999999</v>
      </c>
      <c r="AM377">
        <v>-1.2590570000000001</v>
      </c>
      <c r="AN377">
        <v>3.30884</v>
      </c>
      <c r="AO377">
        <v>-1.5212969999999999</v>
      </c>
      <c r="AP377">
        <v>1.992583</v>
      </c>
      <c r="AQ377">
        <v>-2.1852830000000001</v>
      </c>
      <c r="AR377">
        <v>2.0806640000000001</v>
      </c>
      <c r="AS377">
        <v>-3.6025429999999998</v>
      </c>
      <c r="AT377">
        <v>0.93683399999999994</v>
      </c>
      <c r="AU377">
        <v>-2.8351639999999998</v>
      </c>
      <c r="AV377">
        <v>1.0434019999999999</v>
      </c>
      <c r="AW377">
        <v>-1.1867049999999999</v>
      </c>
      <c r="AX377">
        <v>2.798959</v>
      </c>
      <c r="AY377">
        <v>-1.3251200000000001</v>
      </c>
      <c r="AZ377">
        <v>2.920258</v>
      </c>
      <c r="BA377">
        <v>-1.6017250000000001</v>
      </c>
      <c r="BB377">
        <v>2.2577910000000001</v>
      </c>
      <c r="BC377">
        <v>-2.2043520000000001</v>
      </c>
      <c r="BD377">
        <v>1.799029</v>
      </c>
      <c r="BE377">
        <v>-3.3412809999999999</v>
      </c>
      <c r="BF377">
        <v>0.61508799999999997</v>
      </c>
      <c r="BG377">
        <v>-2.8528920000000002</v>
      </c>
      <c r="BH377">
        <v>-1.6830999999999999E-2</v>
      </c>
      <c r="BI377">
        <v>-0.83701400000000004</v>
      </c>
      <c r="BJ377">
        <v>3.5910280000000001</v>
      </c>
      <c r="BK377">
        <v>-1.193341</v>
      </c>
      <c r="BL377">
        <v>2.5139610000000001</v>
      </c>
      <c r="BM377">
        <v>-1.474834</v>
      </c>
      <c r="BN377">
        <v>2.30463</v>
      </c>
      <c r="BO377">
        <v>-1.942129</v>
      </c>
      <c r="BP377">
        <v>0.66259800000000002</v>
      </c>
      <c r="BQ377">
        <v>-3.0724680000000002</v>
      </c>
      <c r="BR377">
        <v>0.25489200000000001</v>
      </c>
      <c r="BS377">
        <v>-2.7912240000000001</v>
      </c>
      <c r="BT377">
        <v>0.490394</v>
      </c>
      <c r="BU377">
        <v>-0.645486</v>
      </c>
      <c r="BV377">
        <v>2.767093</v>
      </c>
      <c r="BW377">
        <v>-0.81200399999999995</v>
      </c>
      <c r="BX377">
        <v>2.799747</v>
      </c>
      <c r="BY377">
        <v>-1.181284</v>
      </c>
      <c r="BZ377">
        <v>1.686485</v>
      </c>
      <c r="CA377">
        <v>-1.9147719999999999</v>
      </c>
      <c r="CB377">
        <v>0.19072700000000001</v>
      </c>
      <c r="CC377">
        <v>-2.5470929999999998</v>
      </c>
      <c r="CD377">
        <v>1.4500919999999999</v>
      </c>
      <c r="CE377">
        <v>-2.511377</v>
      </c>
      <c r="CF377">
        <v>1.4659999999999999E-2</v>
      </c>
      <c r="CG377">
        <v>-0.88551800000000003</v>
      </c>
      <c r="CH377">
        <v>1.844535</v>
      </c>
      <c r="CI377">
        <v>-1.2468969999999999</v>
      </c>
      <c r="CJ377">
        <v>1.163681</v>
      </c>
      <c r="CK377">
        <v>-1.0218940000000001</v>
      </c>
      <c r="CL377">
        <v>1.3749439999999999</v>
      </c>
      <c r="CM377">
        <v>-1.7567090000000001</v>
      </c>
      <c r="CN377">
        <v>-0.14337</v>
      </c>
      <c r="CO377">
        <v>-2.9420760000000001</v>
      </c>
      <c r="CP377">
        <v>-6.5104999999999996E-2</v>
      </c>
      <c r="CQ377">
        <v>-2.9238050000000002</v>
      </c>
      <c r="CR377">
        <v>0.34139700000000001</v>
      </c>
      <c r="CS377">
        <v>-0.12610299999999999</v>
      </c>
      <c r="CT377">
        <v>3.5045890000000002</v>
      </c>
      <c r="CU377">
        <v>-0.86019599999999996</v>
      </c>
      <c r="CV377">
        <v>1.5563309999999999</v>
      </c>
      <c r="CW377">
        <v>-0.796817</v>
      </c>
      <c r="CX377">
        <v>1.3990130000000001</v>
      </c>
      <c r="CY377">
        <v>-1.9206380000000001</v>
      </c>
      <c r="CZ377">
        <v>1.0130049999999999</v>
      </c>
      <c r="DA377">
        <v>-2.2228699999999999</v>
      </c>
      <c r="DB377">
        <v>-0.58466300000000004</v>
      </c>
      <c r="DC377">
        <v>-2.3842289999999999</v>
      </c>
      <c r="DD377">
        <v>1.993449</v>
      </c>
      <c r="DE377">
        <v>99.243669999999995</v>
      </c>
      <c r="DF377">
        <v>81.874153000000007</v>
      </c>
      <c r="DG377">
        <v>87.374806000000007</v>
      </c>
      <c r="DH377">
        <v>93.451055999999994</v>
      </c>
      <c r="DI377">
        <v>80.215868999999998</v>
      </c>
      <c r="DJ377">
        <v>90.009962000000002</v>
      </c>
      <c r="DK377">
        <v>109.33858600000001</v>
      </c>
      <c r="DL377">
        <v>96.348055000000002</v>
      </c>
      <c r="DM377">
        <v>115.281738</v>
      </c>
      <c r="DN377">
        <v>83.177183999999997</v>
      </c>
      <c r="DO377">
        <v>119.333849</v>
      </c>
      <c r="DP377">
        <v>88.098168000000001</v>
      </c>
      <c r="DQ377">
        <v>112.40725399999999</v>
      </c>
      <c r="DR377">
        <v>113.99896099999999</v>
      </c>
      <c r="DS377">
        <v>114.35817900000001</v>
      </c>
      <c r="DT377">
        <v>15.890513</v>
      </c>
      <c r="DU377">
        <v>174.73425700000001</v>
      </c>
      <c r="DV377">
        <v>25.455596</v>
      </c>
      <c r="DW377">
        <v>126.298376</v>
      </c>
      <c r="DX377">
        <v>22.541533000000001</v>
      </c>
      <c r="DY377">
        <v>112.209801</v>
      </c>
      <c r="DZ377">
        <v>118.28</v>
      </c>
      <c r="EA377">
        <v>6.1369999999999996</v>
      </c>
      <c r="EB377">
        <v>714.2</v>
      </c>
      <c r="EC377">
        <v>123.22</v>
      </c>
      <c r="ED377">
        <v>0.50700000000000001</v>
      </c>
      <c r="EE377">
        <v>34.9</v>
      </c>
      <c r="EF377">
        <v>122.43</v>
      </c>
      <c r="EG377">
        <v>0.499</v>
      </c>
      <c r="EH377">
        <v>34.1</v>
      </c>
      <c r="EI377">
        <v>119.800003</v>
      </c>
      <c r="EJ377">
        <v>4.88</v>
      </c>
      <c r="EK377">
        <v>540.09997599999997</v>
      </c>
      <c r="EL377">
        <v>19.466086000000001</v>
      </c>
      <c r="EM377">
        <v>14.316663</v>
      </c>
      <c r="EN377">
        <v>-0.34377200000000002</v>
      </c>
      <c r="EO377">
        <v>-11.690602</v>
      </c>
      <c r="EP377">
        <v>1.959006</v>
      </c>
      <c r="EQ377">
        <v>-1.908379</v>
      </c>
      <c r="ER377">
        <v>100.223077</v>
      </c>
      <c r="ES377">
        <v>78.343558999999999</v>
      </c>
      <c r="ET377">
        <v>70.950007999999997</v>
      </c>
      <c r="EU377">
        <v>-0.117895</v>
      </c>
      <c r="EV377">
        <v>887.58569699999998</v>
      </c>
      <c r="EW377">
        <v>530.6671</v>
      </c>
      <c r="EX377">
        <v>666.77290000000005</v>
      </c>
      <c r="EY377">
        <v>662.96008500000005</v>
      </c>
    </row>
    <row r="378" spans="1:155" x14ac:dyDescent="0.25">
      <c r="A378" s="741">
        <v>46299</v>
      </c>
      <c r="B378" s="740">
        <v>0.43047453703703703</v>
      </c>
      <c r="C378">
        <v>21180</v>
      </c>
      <c r="D378">
        <v>0</v>
      </c>
      <c r="E378">
        <v>0</v>
      </c>
      <c r="F378">
        <v>80.000556000000003</v>
      </c>
      <c r="G378">
        <v>77.033165999999994</v>
      </c>
      <c r="H378">
        <v>68.470821999999998</v>
      </c>
      <c r="I378">
        <v>77.618082000000001</v>
      </c>
      <c r="J378">
        <v>81.765231</v>
      </c>
      <c r="K378">
        <v>78.352181000000002</v>
      </c>
      <c r="L378">
        <v>75.277439999999999</v>
      </c>
      <c r="M378">
        <v>77.051219000000003</v>
      </c>
      <c r="N378">
        <v>-0.76922800000000002</v>
      </c>
      <c r="O378">
        <v>-1.167168</v>
      </c>
      <c r="P378">
        <v>0.57871700000000004</v>
      </c>
      <c r="Q378">
        <v>0.77239599999999997</v>
      </c>
      <c r="R378">
        <v>-0.99517999999999995</v>
      </c>
      <c r="S378">
        <v>-1.2946420000000001</v>
      </c>
      <c r="T378">
        <v>-0.77696200000000004</v>
      </c>
      <c r="U378">
        <v>0.42834</v>
      </c>
      <c r="V378">
        <v>2.192869</v>
      </c>
      <c r="W378">
        <v>4.0198729999999996</v>
      </c>
      <c r="X378">
        <v>2.1518839999999999</v>
      </c>
      <c r="Y378">
        <v>0.313056</v>
      </c>
      <c r="Z378">
        <v>3.1912039999999999</v>
      </c>
      <c r="AA378">
        <v>1.532484</v>
      </c>
      <c r="AB378">
        <v>1.5364739999999999</v>
      </c>
      <c r="AC378">
        <v>-3.5008360000000001</v>
      </c>
      <c r="AD378">
        <v>1.5305569999999999</v>
      </c>
      <c r="AE378">
        <v>2.7707350000000002</v>
      </c>
      <c r="AF378">
        <v>-8.2456000000000002E-2</v>
      </c>
      <c r="AG378">
        <v>0.12406499999999999</v>
      </c>
      <c r="AH378">
        <v>7.2541849999999997</v>
      </c>
      <c r="AI378">
        <v>26.655101999999999</v>
      </c>
      <c r="AJ378">
        <v>6.0227240000000002</v>
      </c>
      <c r="AK378">
        <v>-0.72257000000000005</v>
      </c>
      <c r="AL378">
        <v>4.308128</v>
      </c>
      <c r="AM378">
        <v>-1.2579720000000001</v>
      </c>
      <c r="AN378">
        <v>3.3181919999999998</v>
      </c>
      <c r="AO378">
        <v>-1.4974510000000001</v>
      </c>
      <c r="AP378">
        <v>2.0015610000000001</v>
      </c>
      <c r="AQ378">
        <v>-2.1804190000000001</v>
      </c>
      <c r="AR378">
        <v>2.1054140000000001</v>
      </c>
      <c r="AS378">
        <v>-3.5747879999999999</v>
      </c>
      <c r="AT378">
        <v>0.95100099999999999</v>
      </c>
      <c r="AU378">
        <v>-2.8223060000000002</v>
      </c>
      <c r="AV378">
        <v>1.0621799999999999</v>
      </c>
      <c r="AW378">
        <v>-1.1836629999999999</v>
      </c>
      <c r="AX378">
        <v>2.7904810000000002</v>
      </c>
      <c r="AY378">
        <v>-1.3373550000000001</v>
      </c>
      <c r="AZ378">
        <v>2.9571809999999998</v>
      </c>
      <c r="BA378">
        <v>-1.600209</v>
      </c>
      <c r="BB378">
        <v>2.2594979999999998</v>
      </c>
      <c r="BC378">
        <v>-2.2044869999999999</v>
      </c>
      <c r="BD378">
        <v>1.8283830000000001</v>
      </c>
      <c r="BE378">
        <v>-3.3201160000000001</v>
      </c>
      <c r="BF378">
        <v>0.61627500000000002</v>
      </c>
      <c r="BG378">
        <v>-2.861907</v>
      </c>
      <c r="BH378">
        <v>2.2105E-2</v>
      </c>
      <c r="BI378">
        <v>-0.83364899999999997</v>
      </c>
      <c r="BJ378">
        <v>3.6002809999999998</v>
      </c>
      <c r="BK378">
        <v>-1.1854089999999999</v>
      </c>
      <c r="BL378">
        <v>2.5430199999999998</v>
      </c>
      <c r="BM378">
        <v>-1.4664360000000001</v>
      </c>
      <c r="BN378">
        <v>2.3127119999999999</v>
      </c>
      <c r="BO378">
        <v>-1.931678</v>
      </c>
      <c r="BP378">
        <v>0.68777699999999997</v>
      </c>
      <c r="BQ378">
        <v>-3.06664</v>
      </c>
      <c r="BR378">
        <v>0.26128200000000001</v>
      </c>
      <c r="BS378">
        <v>-2.8089330000000001</v>
      </c>
      <c r="BT378">
        <v>0.48708699999999999</v>
      </c>
      <c r="BU378">
        <v>-0.666709</v>
      </c>
      <c r="BV378">
        <v>2.7441409999999999</v>
      </c>
      <c r="BW378">
        <v>-0.82814299999999996</v>
      </c>
      <c r="BX378">
        <v>2.8168530000000001</v>
      </c>
      <c r="BY378">
        <v>-1.2075830000000001</v>
      </c>
      <c r="BZ378">
        <v>1.679827</v>
      </c>
      <c r="CA378">
        <v>-1.927028</v>
      </c>
      <c r="CB378">
        <v>0.16603899999999999</v>
      </c>
      <c r="CC378">
        <v>-2.5713599999999999</v>
      </c>
      <c r="CD378">
        <v>1.4338120000000001</v>
      </c>
      <c r="CE378">
        <v>-2.5379619999999998</v>
      </c>
      <c r="CF378">
        <v>1.3665999999999999E-2</v>
      </c>
      <c r="CG378">
        <v>-0.91010999999999997</v>
      </c>
      <c r="CH378">
        <v>1.8097730000000001</v>
      </c>
      <c r="CI378">
        <v>-1.2841389999999999</v>
      </c>
      <c r="CJ378">
        <v>1.126115</v>
      </c>
      <c r="CK378">
        <v>-1.053509</v>
      </c>
      <c r="CL378">
        <v>1.367882</v>
      </c>
      <c r="CM378">
        <v>-1.7865059999999999</v>
      </c>
      <c r="CN378">
        <v>-0.15268300000000001</v>
      </c>
      <c r="CO378">
        <v>-2.989954</v>
      </c>
      <c r="CP378">
        <v>-8.3040000000000003E-2</v>
      </c>
      <c r="CQ378">
        <v>-2.9478529999999998</v>
      </c>
      <c r="CR378">
        <v>0.286528</v>
      </c>
      <c r="CS378">
        <v>-0.170381</v>
      </c>
      <c r="CT378">
        <v>3.4560279999999999</v>
      </c>
      <c r="CU378">
        <v>-0.88918600000000003</v>
      </c>
      <c r="CV378">
        <v>1.5228379999999999</v>
      </c>
      <c r="CW378">
        <v>-0.81701500000000005</v>
      </c>
      <c r="CX378">
        <v>1.3959919999999999</v>
      </c>
      <c r="CY378">
        <v>-1.8486069999999999</v>
      </c>
      <c r="CZ378">
        <v>1.032586</v>
      </c>
      <c r="DA378">
        <v>-2.2255630000000002</v>
      </c>
      <c r="DB378">
        <v>-0.59382299999999999</v>
      </c>
      <c r="DC378">
        <v>-2.4091830000000001</v>
      </c>
      <c r="DD378">
        <v>1.993868</v>
      </c>
      <c r="DE378">
        <v>97.568859000000003</v>
      </c>
      <c r="DF378">
        <v>80.273249000000007</v>
      </c>
      <c r="DG378">
        <v>82.999776999999995</v>
      </c>
      <c r="DH378">
        <v>89.623264000000006</v>
      </c>
      <c r="DI378">
        <v>82.378005999999999</v>
      </c>
      <c r="DJ378">
        <v>86.046295000000001</v>
      </c>
      <c r="DK378">
        <v>109.450464</v>
      </c>
      <c r="DL378">
        <v>94.798241000000004</v>
      </c>
      <c r="DM378">
        <v>105.97014</v>
      </c>
      <c r="DN378">
        <v>71.034768999999997</v>
      </c>
      <c r="DO378">
        <v>106.98869500000001</v>
      </c>
      <c r="DP378">
        <v>80.024266999999995</v>
      </c>
      <c r="DQ378">
        <v>111.8753</v>
      </c>
      <c r="DR378">
        <v>105.572624</v>
      </c>
      <c r="DS378">
        <v>102.53672899999999</v>
      </c>
      <c r="DT378">
        <v>15.680148000000001</v>
      </c>
      <c r="DU378">
        <v>170.574037</v>
      </c>
      <c r="DV378">
        <v>26.538668000000001</v>
      </c>
      <c r="DW378">
        <v>66.819754000000003</v>
      </c>
      <c r="DX378">
        <v>24.229509</v>
      </c>
      <c r="DY378">
        <v>24.535601</v>
      </c>
      <c r="DZ378">
        <v>118.17</v>
      </c>
      <c r="EA378">
        <v>6.1189999999999998</v>
      </c>
      <c r="EB378">
        <v>713.5</v>
      </c>
      <c r="EC378">
        <v>123.27</v>
      </c>
      <c r="ED378">
        <v>0.502</v>
      </c>
      <c r="EE378">
        <v>34.5</v>
      </c>
      <c r="EF378">
        <v>122.57</v>
      </c>
      <c r="EG378">
        <v>0.49399999999999999</v>
      </c>
      <c r="EH378">
        <v>33.9</v>
      </c>
      <c r="EI378">
        <v>119.66999800000001</v>
      </c>
      <c r="EJ378">
        <v>4.8769999999999998</v>
      </c>
      <c r="EK378">
        <v>539.09997599999997</v>
      </c>
      <c r="EL378">
        <v>19.279854</v>
      </c>
      <c r="EM378">
        <v>23.313205</v>
      </c>
      <c r="EN378">
        <v>5.6639350000000004</v>
      </c>
      <c r="EO378">
        <v>-12.025669000000001</v>
      </c>
      <c r="EP378">
        <v>3.3418969999999999</v>
      </c>
      <c r="EQ378">
        <v>0.35878900000000002</v>
      </c>
      <c r="ER378">
        <v>98.517081000000005</v>
      </c>
      <c r="ES378">
        <v>42.003194000000001</v>
      </c>
      <c r="ET378">
        <v>0.76184099999999999</v>
      </c>
      <c r="EU378">
        <v>-0.122192</v>
      </c>
      <c r="EV378">
        <v>899.45824800000003</v>
      </c>
      <c r="EW378">
        <v>531.24825999999996</v>
      </c>
      <c r="EX378">
        <v>667.33872699999995</v>
      </c>
      <c r="EY378">
        <v>671.46475399999997</v>
      </c>
    </row>
    <row r="379" spans="1:155" x14ac:dyDescent="0.25">
      <c r="A379" s="741">
        <v>46299</v>
      </c>
      <c r="B379" s="740">
        <v>0.43116898148148147</v>
      </c>
      <c r="C379">
        <v>21240</v>
      </c>
      <c r="D379">
        <v>0</v>
      </c>
      <c r="E379">
        <v>0</v>
      </c>
      <c r="F379">
        <v>79.655152999999999</v>
      </c>
      <c r="G379">
        <v>76.976553999999993</v>
      </c>
      <c r="H379">
        <v>68.330194000000006</v>
      </c>
      <c r="I379">
        <v>77.560955000000007</v>
      </c>
      <c r="J379">
        <v>81.541139999999999</v>
      </c>
      <c r="K379">
        <v>78.009770000000003</v>
      </c>
      <c r="L379">
        <v>75.271390999999994</v>
      </c>
      <c r="M379">
        <v>76.858064999999996</v>
      </c>
      <c r="N379">
        <v>-0.86308200000000002</v>
      </c>
      <c r="O379">
        <v>-1.202753</v>
      </c>
      <c r="P379">
        <v>0.548767</v>
      </c>
      <c r="Q379">
        <v>0.75031300000000001</v>
      </c>
      <c r="R379">
        <v>-7.7220999999999998E-2</v>
      </c>
      <c r="S379">
        <v>-0.34944700000000001</v>
      </c>
      <c r="T379">
        <v>0.121142</v>
      </c>
      <c r="U379">
        <v>0.99040799999999996</v>
      </c>
      <c r="V379">
        <v>2.2177910000000001</v>
      </c>
      <c r="W379">
        <v>3.6731250000000002</v>
      </c>
      <c r="X379">
        <v>2.418987</v>
      </c>
      <c r="Y379">
        <v>0.90074500000000002</v>
      </c>
      <c r="Z379">
        <v>3.710639</v>
      </c>
      <c r="AA379">
        <v>1.7519279999999999</v>
      </c>
      <c r="AB379">
        <v>1.5396240000000001</v>
      </c>
      <c r="AC379">
        <v>-3.5338959999999999</v>
      </c>
      <c r="AD379">
        <v>1.873407</v>
      </c>
      <c r="AE379">
        <v>-0.95964300000000002</v>
      </c>
      <c r="AF379">
        <v>0.66984600000000005</v>
      </c>
      <c r="AG379">
        <v>1.0491360000000001</v>
      </c>
      <c r="AH379">
        <v>7.1931609999999999</v>
      </c>
      <c r="AI379">
        <v>-5.6375289999999998</v>
      </c>
      <c r="AJ379">
        <v>17.241060999999998</v>
      </c>
      <c r="AK379">
        <v>-0.74084700000000003</v>
      </c>
      <c r="AL379">
        <v>4.322578</v>
      </c>
      <c r="AM379">
        <v>-1.2600640000000001</v>
      </c>
      <c r="AN379">
        <v>3.3253089999999998</v>
      </c>
      <c r="AO379">
        <v>-1.508337</v>
      </c>
      <c r="AP379">
        <v>2.0031699999999999</v>
      </c>
      <c r="AQ379">
        <v>-2.170455</v>
      </c>
      <c r="AR379">
        <v>2.1196160000000002</v>
      </c>
      <c r="AS379">
        <v>-3.589731</v>
      </c>
      <c r="AT379">
        <v>0.97242200000000001</v>
      </c>
      <c r="AU379">
        <v>-2.8211780000000002</v>
      </c>
      <c r="AV379">
        <v>1.0780620000000001</v>
      </c>
      <c r="AW379">
        <v>-1.1988209999999999</v>
      </c>
      <c r="AX379">
        <v>2.8140610000000001</v>
      </c>
      <c r="AY379">
        <v>-1.3191820000000001</v>
      </c>
      <c r="AZ379">
        <v>2.9544069999999998</v>
      </c>
      <c r="BA379">
        <v>-1.5701179999999999</v>
      </c>
      <c r="BB379">
        <v>2.2808760000000001</v>
      </c>
      <c r="BC379">
        <v>-2.2135600000000002</v>
      </c>
      <c r="BD379">
        <v>1.8350310000000001</v>
      </c>
      <c r="BE379">
        <v>-3.337647</v>
      </c>
      <c r="BF379">
        <v>0.64224000000000003</v>
      </c>
      <c r="BG379">
        <v>-2.861326</v>
      </c>
      <c r="BH379">
        <v>3.3179E-2</v>
      </c>
      <c r="BI379">
        <v>-0.84985599999999994</v>
      </c>
      <c r="BJ379">
        <v>3.6069439999999999</v>
      </c>
      <c r="BK379">
        <v>-1.217117</v>
      </c>
      <c r="BL379">
        <v>2.5671819999999999</v>
      </c>
      <c r="BM379">
        <v>-1.4527749999999999</v>
      </c>
      <c r="BN379">
        <v>2.323245</v>
      </c>
      <c r="BO379">
        <v>-1.9271</v>
      </c>
      <c r="BP379">
        <v>0.684029</v>
      </c>
      <c r="BQ379">
        <v>-3.0690170000000001</v>
      </c>
      <c r="BR379">
        <v>0.25960899999999998</v>
      </c>
      <c r="BS379">
        <v>-2.7976220000000001</v>
      </c>
      <c r="BT379">
        <v>0.47941099999999998</v>
      </c>
      <c r="BU379">
        <v>-0.65278099999999994</v>
      </c>
      <c r="BV379">
        <v>2.754775</v>
      </c>
      <c r="BW379">
        <v>-0.83688099999999999</v>
      </c>
      <c r="BX379">
        <v>2.809383</v>
      </c>
      <c r="BY379">
        <v>-1.2049160000000001</v>
      </c>
      <c r="BZ379">
        <v>1.669297</v>
      </c>
      <c r="CA379">
        <v>-1.919543</v>
      </c>
      <c r="CB379">
        <v>0.18089</v>
      </c>
      <c r="CC379">
        <v>-2.5345740000000001</v>
      </c>
      <c r="CD379">
        <v>1.4219649999999999</v>
      </c>
      <c r="CE379">
        <v>-2.5252970000000001</v>
      </c>
      <c r="CF379">
        <v>-3.2079999999999999E-3</v>
      </c>
      <c r="CG379">
        <v>-0.92376999999999998</v>
      </c>
      <c r="CH379">
        <v>1.815372</v>
      </c>
      <c r="CI379">
        <v>-1.2761990000000001</v>
      </c>
      <c r="CJ379">
        <v>1.126646</v>
      </c>
      <c r="CK379">
        <v>-1.024213</v>
      </c>
      <c r="CL379">
        <v>1.3671</v>
      </c>
      <c r="CM379">
        <v>-1.756715</v>
      </c>
      <c r="CN379">
        <v>-0.15477299999999999</v>
      </c>
      <c r="CO379">
        <v>-2.959098</v>
      </c>
      <c r="CP379">
        <v>-8.362E-2</v>
      </c>
      <c r="CQ379">
        <v>-2.9303340000000002</v>
      </c>
      <c r="CR379">
        <v>0.30349799999999999</v>
      </c>
      <c r="CS379">
        <v>-0.15570999999999999</v>
      </c>
      <c r="CT379">
        <v>3.4625240000000002</v>
      </c>
      <c r="CU379">
        <v>-0.90624400000000005</v>
      </c>
      <c r="CV379">
        <v>1.525665</v>
      </c>
      <c r="CW379">
        <v>-0.79613599999999995</v>
      </c>
      <c r="CX379">
        <v>1.417705</v>
      </c>
      <c r="CY379">
        <v>-1.7934270000000001</v>
      </c>
      <c r="CZ379">
        <v>1.026634</v>
      </c>
      <c r="DA379">
        <v>-2.220078</v>
      </c>
      <c r="DB379">
        <v>-0.59806400000000004</v>
      </c>
      <c r="DC379">
        <v>-2.3874650000000002</v>
      </c>
      <c r="DD379">
        <v>1.987044</v>
      </c>
      <c r="DE379">
        <v>98.348530999999994</v>
      </c>
      <c r="DF379">
        <v>79.076915999999997</v>
      </c>
      <c r="DG379">
        <v>79.064304000000007</v>
      </c>
      <c r="DH379">
        <v>97.781032999999994</v>
      </c>
      <c r="DI379">
        <v>82.151681999999994</v>
      </c>
      <c r="DJ379">
        <v>84.045931999999993</v>
      </c>
      <c r="DK379">
        <v>109.579876</v>
      </c>
      <c r="DL379">
        <v>94.370470999999995</v>
      </c>
      <c r="DM379">
        <v>122.79774399999999</v>
      </c>
      <c r="DN379">
        <v>94.776681999999994</v>
      </c>
      <c r="DO379">
        <v>98.559619999999995</v>
      </c>
      <c r="DP379">
        <v>78.544954000000004</v>
      </c>
      <c r="DQ379">
        <v>111.85651900000001</v>
      </c>
      <c r="DR379">
        <v>135.28191799999999</v>
      </c>
      <c r="DS379">
        <v>94.568207000000001</v>
      </c>
      <c r="DT379">
        <v>15.705757</v>
      </c>
      <c r="DU379">
        <v>171.98873499999999</v>
      </c>
      <c r="DV379">
        <v>16.317366</v>
      </c>
      <c r="DW379">
        <v>175.39174800000001</v>
      </c>
      <c r="DX379">
        <v>24.668900000000001</v>
      </c>
      <c r="DY379">
        <v>25.008813</v>
      </c>
      <c r="DZ379">
        <v>117.78</v>
      </c>
      <c r="EA379">
        <v>6.0819999999999999</v>
      </c>
      <c r="EB379">
        <v>712.1</v>
      </c>
      <c r="EC379">
        <v>120.59</v>
      </c>
      <c r="ED379">
        <v>5.78</v>
      </c>
      <c r="EE379">
        <v>688.3</v>
      </c>
      <c r="EF379">
        <v>122.32</v>
      </c>
      <c r="EG379">
        <v>0.49299999999999999</v>
      </c>
      <c r="EH379">
        <v>33.9</v>
      </c>
      <c r="EI379">
        <v>119.800003</v>
      </c>
      <c r="EJ379">
        <v>4.88</v>
      </c>
      <c r="EK379">
        <v>540.09997599999997</v>
      </c>
      <c r="EL379">
        <v>19.177945000000001</v>
      </c>
      <c r="EM379">
        <v>5.3785980000000002</v>
      </c>
      <c r="EN379">
        <v>16.304445000000001</v>
      </c>
      <c r="EO379">
        <v>-11.984783999999999</v>
      </c>
      <c r="EP379">
        <v>-11.016126999999999</v>
      </c>
      <c r="EQ379">
        <v>0.936616</v>
      </c>
      <c r="ER379">
        <v>99.100331999999995</v>
      </c>
      <c r="ES379">
        <v>100.490179</v>
      </c>
      <c r="ET379">
        <v>1.3802589999999999</v>
      </c>
      <c r="EU379">
        <v>-0.11636000000000001</v>
      </c>
      <c r="EV379">
        <v>911.28570200000001</v>
      </c>
      <c r="EW379">
        <v>536.77958599999999</v>
      </c>
      <c r="EX379">
        <v>667.90082800000005</v>
      </c>
      <c r="EY379">
        <v>680.45981500000005</v>
      </c>
    </row>
    <row r="380" spans="1:155" x14ac:dyDescent="0.25">
      <c r="A380" s="741">
        <v>46299</v>
      </c>
      <c r="B380" s="740">
        <v>0.43186342592592591</v>
      </c>
      <c r="C380">
        <v>21300</v>
      </c>
      <c r="D380">
        <v>0</v>
      </c>
      <c r="E380">
        <v>0</v>
      </c>
      <c r="F380">
        <v>79.493144000000001</v>
      </c>
      <c r="G380">
        <v>77.008330000000001</v>
      </c>
      <c r="H380">
        <v>68.148128</v>
      </c>
      <c r="I380">
        <v>77.548879999999997</v>
      </c>
      <c r="J380">
        <v>81.381970999999993</v>
      </c>
      <c r="K380">
        <v>77.588887999999997</v>
      </c>
      <c r="L380">
        <v>75.240644000000003</v>
      </c>
      <c r="M380">
        <v>76.661709999999999</v>
      </c>
      <c r="N380">
        <v>-0.95729200000000003</v>
      </c>
      <c r="O380">
        <v>-1.353958</v>
      </c>
      <c r="P380">
        <v>-0.54745699999999997</v>
      </c>
      <c r="Q380">
        <v>-0.399754</v>
      </c>
      <c r="R380">
        <v>0.18573600000000001</v>
      </c>
      <c r="S380">
        <v>0.23885300000000001</v>
      </c>
      <c r="T380">
        <v>0.58905099999999999</v>
      </c>
      <c r="U380">
        <v>1.423581</v>
      </c>
      <c r="V380">
        <v>2.123103</v>
      </c>
      <c r="W380">
        <v>3.6732999999999998</v>
      </c>
      <c r="X380">
        <v>1.77807</v>
      </c>
      <c r="Y380">
        <v>1.146245</v>
      </c>
      <c r="Z380">
        <v>4.1975490000000004</v>
      </c>
      <c r="AA380">
        <v>1.557987</v>
      </c>
      <c r="AB380">
        <v>1.418971</v>
      </c>
      <c r="AC380">
        <v>-3.6136789999999999</v>
      </c>
      <c r="AD380">
        <v>1.1078870000000001</v>
      </c>
      <c r="AE380">
        <v>-4.1117600000000003</v>
      </c>
      <c r="AF380">
        <v>0.91690199999999999</v>
      </c>
      <c r="AG380">
        <v>-0.38827200000000001</v>
      </c>
      <c r="AH380">
        <v>7.3829739999999999</v>
      </c>
      <c r="AI380">
        <v>-10.877751</v>
      </c>
      <c r="AJ380">
        <v>-1.412215</v>
      </c>
      <c r="AK380">
        <v>-0.73884499999999997</v>
      </c>
      <c r="AL380">
        <v>4.3212599999999997</v>
      </c>
      <c r="AM380">
        <v>-1.263709</v>
      </c>
      <c r="AN380">
        <v>3.3170929999999998</v>
      </c>
      <c r="AO380">
        <v>-1.5210140000000001</v>
      </c>
      <c r="AP380">
        <v>2.0255679999999998</v>
      </c>
      <c r="AQ380">
        <v>-2.15394</v>
      </c>
      <c r="AR380">
        <v>2.123777</v>
      </c>
      <c r="AS380">
        <v>-3.5943610000000001</v>
      </c>
      <c r="AT380">
        <v>0.95965699999999998</v>
      </c>
      <c r="AU380">
        <v>-2.8010709999999999</v>
      </c>
      <c r="AV380">
        <v>1.083288</v>
      </c>
      <c r="AW380">
        <v>-1.1948019999999999</v>
      </c>
      <c r="AX380">
        <v>2.7918310000000002</v>
      </c>
      <c r="AY380">
        <v>-1.338311</v>
      </c>
      <c r="AZ380">
        <v>2.9426890000000001</v>
      </c>
      <c r="BA380">
        <v>-1.5976649999999999</v>
      </c>
      <c r="BB380">
        <v>2.2856329999999998</v>
      </c>
      <c r="BC380">
        <v>-2.19069</v>
      </c>
      <c r="BD380">
        <v>1.847623</v>
      </c>
      <c r="BE380">
        <v>-3.3271130000000002</v>
      </c>
      <c r="BF380">
        <v>0.64624800000000004</v>
      </c>
      <c r="BG380">
        <v>-2.8545120000000002</v>
      </c>
      <c r="BH380">
        <v>5.6521000000000002E-2</v>
      </c>
      <c r="BI380">
        <v>-0.86534299999999997</v>
      </c>
      <c r="BJ380">
        <v>3.614233</v>
      </c>
      <c r="BK380">
        <v>-1.2042189999999999</v>
      </c>
      <c r="BL380">
        <v>2.5546929999999999</v>
      </c>
      <c r="BM380">
        <v>-1.4583950000000001</v>
      </c>
      <c r="BN380">
        <v>2.3265940000000001</v>
      </c>
      <c r="BO380">
        <v>-1.9172419999999999</v>
      </c>
      <c r="BP380">
        <v>0.68277100000000002</v>
      </c>
      <c r="BQ380">
        <v>-3.0582129999999998</v>
      </c>
      <c r="BR380">
        <v>0.281385</v>
      </c>
      <c r="BS380">
        <v>-2.8035839999999999</v>
      </c>
      <c r="BT380">
        <v>0.49841099999999999</v>
      </c>
      <c r="BU380">
        <v>-0.67257699999999998</v>
      </c>
      <c r="BV380">
        <v>2.7378429999999998</v>
      </c>
      <c r="BW380">
        <v>-0.83632600000000001</v>
      </c>
      <c r="BX380">
        <v>2.8188170000000001</v>
      </c>
      <c r="BY380">
        <v>-1.1820010000000001</v>
      </c>
      <c r="BZ380">
        <v>1.6909719999999999</v>
      </c>
      <c r="CA380">
        <v>-1.9255519999999999</v>
      </c>
      <c r="CB380">
        <v>0.198458</v>
      </c>
      <c r="CC380">
        <v>-2.568025</v>
      </c>
      <c r="CD380">
        <v>1.45234</v>
      </c>
      <c r="CE380">
        <v>-2.536019</v>
      </c>
      <c r="CF380">
        <v>5.1531E-2</v>
      </c>
      <c r="CG380">
        <v>-0.91614399999999996</v>
      </c>
      <c r="CH380">
        <v>1.8379639999999999</v>
      </c>
      <c r="CI380">
        <v>-1.291461</v>
      </c>
      <c r="CJ380">
        <v>1.117437</v>
      </c>
      <c r="CK380">
        <v>-1.0335220000000001</v>
      </c>
      <c r="CL380">
        <v>1.3753470000000001</v>
      </c>
      <c r="CM380">
        <v>-1.7604740000000001</v>
      </c>
      <c r="CN380">
        <v>-0.147619</v>
      </c>
      <c r="CO380">
        <v>-2.9820829999999998</v>
      </c>
      <c r="CP380">
        <v>-6.9367999999999999E-2</v>
      </c>
      <c r="CQ380">
        <v>-2.9540769999999998</v>
      </c>
      <c r="CR380">
        <v>0.32005099999999997</v>
      </c>
      <c r="CS380">
        <v>-0.16178999999999999</v>
      </c>
      <c r="CT380">
        <v>3.4591639999999999</v>
      </c>
      <c r="CU380">
        <v>-0.91286500000000004</v>
      </c>
      <c r="CV380">
        <v>1.532897</v>
      </c>
      <c r="CW380">
        <v>-0.80090600000000001</v>
      </c>
      <c r="CX380">
        <v>1.378881</v>
      </c>
      <c r="CY380">
        <v>-1.780551</v>
      </c>
      <c r="CZ380">
        <v>1.0126980000000001</v>
      </c>
      <c r="DA380">
        <v>-2.2214299999999998</v>
      </c>
      <c r="DB380">
        <v>-0.59987400000000002</v>
      </c>
      <c r="DC380">
        <v>-2.4133960000000001</v>
      </c>
      <c r="DD380">
        <v>1.9696370000000001</v>
      </c>
      <c r="DE380">
        <v>98.458816999999996</v>
      </c>
      <c r="DF380">
        <v>80.536612000000005</v>
      </c>
      <c r="DG380">
        <v>85.182934000000003</v>
      </c>
      <c r="DH380">
        <v>100.573125</v>
      </c>
      <c r="DI380">
        <v>79.043475000000001</v>
      </c>
      <c r="DJ380">
        <v>91.939560999999998</v>
      </c>
      <c r="DK380">
        <v>109.13399</v>
      </c>
      <c r="DL380">
        <v>94.531120999999999</v>
      </c>
      <c r="DM380">
        <v>130.24018699999999</v>
      </c>
      <c r="DN380">
        <v>95.399975999999995</v>
      </c>
      <c r="DO380">
        <v>105.42277900000001</v>
      </c>
      <c r="DP380">
        <v>90.425032999999999</v>
      </c>
      <c r="DQ380">
        <v>111.767526</v>
      </c>
      <c r="DR380">
        <v>138.46936700000001</v>
      </c>
      <c r="DS380">
        <v>101.895126</v>
      </c>
      <c r="DT380">
        <v>15.750124</v>
      </c>
      <c r="DU380">
        <v>173.94935000000001</v>
      </c>
      <c r="DV380">
        <v>13.97254</v>
      </c>
      <c r="DW380">
        <v>183.05907999999999</v>
      </c>
      <c r="DX380">
        <v>17.881231</v>
      </c>
      <c r="DY380">
        <v>170.027537</v>
      </c>
      <c r="DZ380">
        <v>117.75</v>
      </c>
      <c r="EA380">
        <v>6.1079999999999997</v>
      </c>
      <c r="EB380">
        <v>707.5</v>
      </c>
      <c r="EC380">
        <v>120.32</v>
      </c>
      <c r="ED380">
        <v>5.5739999999999998</v>
      </c>
      <c r="EE380">
        <v>658.8</v>
      </c>
      <c r="EF380">
        <v>119.35</v>
      </c>
      <c r="EG380">
        <v>6.093</v>
      </c>
      <c r="EH380">
        <v>719.3</v>
      </c>
      <c r="EI380">
        <v>119.860001</v>
      </c>
      <c r="EJ380">
        <v>4.8810000000000002</v>
      </c>
      <c r="EK380">
        <v>540.40002400000003</v>
      </c>
      <c r="EL380">
        <v>19.296987999999999</v>
      </c>
      <c r="EM380">
        <v>3.9360979999999999</v>
      </c>
      <c r="EN380">
        <v>7.1922170000000003</v>
      </c>
      <c r="EO380">
        <v>-11.914014</v>
      </c>
      <c r="EP380">
        <v>-14.813848999999999</v>
      </c>
      <c r="EQ380">
        <v>-8.6044319999999992</v>
      </c>
      <c r="ER380">
        <v>99.903323</v>
      </c>
      <c r="ES380">
        <v>103.556111</v>
      </c>
      <c r="ET380">
        <v>98.290896000000004</v>
      </c>
      <c r="EU380">
        <v>-0.115775</v>
      </c>
      <c r="EV380">
        <v>923.12654099999997</v>
      </c>
      <c r="EW380">
        <v>547.93863899999997</v>
      </c>
      <c r="EX380">
        <v>671.27868899999999</v>
      </c>
      <c r="EY380">
        <v>689.46138299999996</v>
      </c>
    </row>
    <row r="381" spans="1:155" x14ac:dyDescent="0.25">
      <c r="A381" s="741">
        <v>46299</v>
      </c>
      <c r="B381" s="740">
        <v>0.43255787037037036</v>
      </c>
      <c r="C381">
        <v>21360</v>
      </c>
      <c r="D381">
        <v>0</v>
      </c>
      <c r="E381">
        <v>0</v>
      </c>
      <c r="F381">
        <v>79.537092000000001</v>
      </c>
      <c r="G381">
        <v>77.007737000000006</v>
      </c>
      <c r="H381">
        <v>68.209272999999996</v>
      </c>
      <c r="I381">
        <v>77.550348999999997</v>
      </c>
      <c r="J381">
        <v>81.492853999999994</v>
      </c>
      <c r="K381">
        <v>77.579829000000004</v>
      </c>
      <c r="L381">
        <v>75.246206999999998</v>
      </c>
      <c r="M381">
        <v>76.707312000000002</v>
      </c>
      <c r="N381">
        <v>-0.93740999999999997</v>
      </c>
      <c r="O381">
        <v>-1.4442630000000001</v>
      </c>
      <c r="P381">
        <v>-1.2752680000000001</v>
      </c>
      <c r="Q381">
        <v>-1.1752210000000001</v>
      </c>
      <c r="R381">
        <v>-0.99426400000000004</v>
      </c>
      <c r="S381">
        <v>-1.1983649999999999</v>
      </c>
      <c r="T381">
        <v>-0.53969299999999998</v>
      </c>
      <c r="U381">
        <v>0.70255699999999999</v>
      </c>
      <c r="V381">
        <v>2.0664400000000001</v>
      </c>
      <c r="W381">
        <v>3.5354329999999998</v>
      </c>
      <c r="X381">
        <v>1.375672</v>
      </c>
      <c r="Y381">
        <v>0.58961200000000002</v>
      </c>
      <c r="Z381">
        <v>3.5520360000000002</v>
      </c>
      <c r="AA381">
        <v>1.6117520000000001</v>
      </c>
      <c r="AB381">
        <v>1.4304539999999999</v>
      </c>
      <c r="AC381">
        <v>-3.5300950000000002</v>
      </c>
      <c r="AD381">
        <v>0.66478800000000005</v>
      </c>
      <c r="AE381">
        <v>-5.3117609999999997</v>
      </c>
      <c r="AF381">
        <v>0.15825900000000001</v>
      </c>
      <c r="AG381">
        <v>-4.2588629999999998</v>
      </c>
      <c r="AH381">
        <v>7.7963680000000002</v>
      </c>
      <c r="AI381">
        <v>-11.581693</v>
      </c>
      <c r="AJ381">
        <v>-9.8770980000000002</v>
      </c>
      <c r="AK381">
        <v>-0.73702400000000001</v>
      </c>
      <c r="AL381">
        <v>4.2936759999999996</v>
      </c>
      <c r="AM381">
        <v>-1.2901389999999999</v>
      </c>
      <c r="AN381">
        <v>3.3152110000000001</v>
      </c>
      <c r="AO381">
        <v>-1.5062089999999999</v>
      </c>
      <c r="AP381">
        <v>1.987322</v>
      </c>
      <c r="AQ381">
        <v>-2.1706430000000001</v>
      </c>
      <c r="AR381">
        <v>2.122957</v>
      </c>
      <c r="AS381">
        <v>-3.5891479999999998</v>
      </c>
      <c r="AT381">
        <v>0.94177599999999995</v>
      </c>
      <c r="AU381">
        <v>-2.8111670000000002</v>
      </c>
      <c r="AV381">
        <v>1.0607979999999999</v>
      </c>
      <c r="AW381">
        <v>-1.2058120000000001</v>
      </c>
      <c r="AX381">
        <v>2.7762869999999999</v>
      </c>
      <c r="AY381">
        <v>-1.376641</v>
      </c>
      <c r="AZ381">
        <v>2.905691</v>
      </c>
      <c r="BA381">
        <v>-1.5923069999999999</v>
      </c>
      <c r="BB381">
        <v>2.272392</v>
      </c>
      <c r="BC381">
        <v>-2.2012399999999999</v>
      </c>
      <c r="BD381">
        <v>1.7919849999999999</v>
      </c>
      <c r="BE381">
        <v>-3.3372310000000001</v>
      </c>
      <c r="BF381">
        <v>0.61865199999999998</v>
      </c>
      <c r="BG381">
        <v>-2.8687990000000001</v>
      </c>
      <c r="BH381">
        <v>1.9823E-2</v>
      </c>
      <c r="BI381">
        <v>-0.89376599999999995</v>
      </c>
      <c r="BJ381">
        <v>3.5928930000000001</v>
      </c>
      <c r="BK381">
        <v>-1.2127559999999999</v>
      </c>
      <c r="BL381">
        <v>2.5264150000000001</v>
      </c>
      <c r="BM381">
        <v>-1.465546</v>
      </c>
      <c r="BN381">
        <v>2.2795100000000001</v>
      </c>
      <c r="BO381">
        <v>-1.938218</v>
      </c>
      <c r="BP381">
        <v>0.66649400000000003</v>
      </c>
      <c r="BQ381">
        <v>-3.072263</v>
      </c>
      <c r="BR381">
        <v>0.27338800000000002</v>
      </c>
      <c r="BS381">
        <v>-2.7953779999999999</v>
      </c>
      <c r="BT381">
        <v>0.473333</v>
      </c>
      <c r="BU381">
        <v>-0.67101900000000003</v>
      </c>
      <c r="BV381">
        <v>2.7568769999999998</v>
      </c>
      <c r="BW381">
        <v>-0.84263200000000005</v>
      </c>
      <c r="BX381">
        <v>2.7963290000000001</v>
      </c>
      <c r="BY381">
        <v>-1.168059</v>
      </c>
      <c r="BZ381">
        <v>1.6857530000000001</v>
      </c>
      <c r="CA381">
        <v>-1.9252400000000001</v>
      </c>
      <c r="CB381">
        <v>0.18814500000000001</v>
      </c>
      <c r="CC381">
        <v>-2.5732539999999999</v>
      </c>
      <c r="CD381">
        <v>1.467427</v>
      </c>
      <c r="CE381">
        <v>-2.5472779999999999</v>
      </c>
      <c r="CF381">
        <v>4.0575E-2</v>
      </c>
      <c r="CG381">
        <v>-0.90907199999999999</v>
      </c>
      <c r="CH381">
        <v>1.8313630000000001</v>
      </c>
      <c r="CI381">
        <v>-1.3115190000000001</v>
      </c>
      <c r="CJ381">
        <v>1.1062160000000001</v>
      </c>
      <c r="CK381">
        <v>-1.0558609999999999</v>
      </c>
      <c r="CL381">
        <v>1.3521669999999999</v>
      </c>
      <c r="CM381">
        <v>-1.7656970000000001</v>
      </c>
      <c r="CN381">
        <v>-0.15765399999999999</v>
      </c>
      <c r="CO381">
        <v>-2.9828790000000001</v>
      </c>
      <c r="CP381">
        <v>-7.3710999999999999E-2</v>
      </c>
      <c r="CQ381">
        <v>-2.9389470000000002</v>
      </c>
      <c r="CR381">
        <v>0.300008</v>
      </c>
      <c r="CS381">
        <v>-0.18970500000000001</v>
      </c>
      <c r="CT381">
        <v>3.4567049999999999</v>
      </c>
      <c r="CU381">
        <v>-0.92042999999999997</v>
      </c>
      <c r="CV381">
        <v>1.523517</v>
      </c>
      <c r="CW381">
        <v>-0.79921699999999996</v>
      </c>
      <c r="CX381">
        <v>1.383124</v>
      </c>
      <c r="CY381">
        <v>-1.8175220000000001</v>
      </c>
      <c r="CZ381">
        <v>0.99756800000000001</v>
      </c>
      <c r="DA381">
        <v>-2.2156889999999998</v>
      </c>
      <c r="DB381">
        <v>-0.59414800000000001</v>
      </c>
      <c r="DC381">
        <v>-2.3770470000000001</v>
      </c>
      <c r="DD381">
        <v>1.9704440000000001</v>
      </c>
      <c r="DE381">
        <v>100.022234</v>
      </c>
      <c r="DF381">
        <v>81.854202999999998</v>
      </c>
      <c r="DG381">
        <v>89.293184999999994</v>
      </c>
      <c r="DH381">
        <v>103.562074</v>
      </c>
      <c r="DI381">
        <v>78.671629999999993</v>
      </c>
      <c r="DJ381">
        <v>95.272475</v>
      </c>
      <c r="DK381">
        <v>109.02334999999999</v>
      </c>
      <c r="DL381">
        <v>95.547235999999998</v>
      </c>
      <c r="DM381">
        <v>132.02569199999999</v>
      </c>
      <c r="DN381">
        <v>92.819993999999994</v>
      </c>
      <c r="DO381">
        <v>122.476119</v>
      </c>
      <c r="DP381">
        <v>95.300918999999993</v>
      </c>
      <c r="DQ381">
        <v>112.276521</v>
      </c>
      <c r="DR381">
        <v>143.04114000000001</v>
      </c>
      <c r="DS381">
        <v>114.326306</v>
      </c>
      <c r="DT381">
        <v>15.879579</v>
      </c>
      <c r="DU381">
        <v>176.88915600000001</v>
      </c>
      <c r="DV381">
        <v>13.073884</v>
      </c>
      <c r="DW381">
        <v>189.837129</v>
      </c>
      <c r="DX381">
        <v>14.611800000000001</v>
      </c>
      <c r="DY381">
        <v>170.16904600000001</v>
      </c>
      <c r="DZ381">
        <v>117.67</v>
      </c>
      <c r="EA381">
        <v>6.1479999999999997</v>
      </c>
      <c r="EB381">
        <v>711.3</v>
      </c>
      <c r="EC381">
        <v>120.49</v>
      </c>
      <c r="ED381">
        <v>5.5030000000000001</v>
      </c>
      <c r="EE381">
        <v>649.70000000000005</v>
      </c>
      <c r="EF381">
        <v>119.59</v>
      </c>
      <c r="EG381">
        <v>5.835</v>
      </c>
      <c r="EH381">
        <v>688.7</v>
      </c>
      <c r="EI381">
        <v>119.779999</v>
      </c>
      <c r="EJ381">
        <v>4.8789999999999996</v>
      </c>
      <c r="EK381">
        <v>539.90002400000003</v>
      </c>
      <c r="EL381">
        <v>19.504341</v>
      </c>
      <c r="EM381">
        <v>4.7512639999999999</v>
      </c>
      <c r="EN381">
        <v>3.8783479999999999</v>
      </c>
      <c r="EO381">
        <v>-11.707973000000001</v>
      </c>
      <c r="EP381">
        <v>-16.332957</v>
      </c>
      <c r="EQ381">
        <v>-13.755445999999999</v>
      </c>
      <c r="ER381">
        <v>101.095974</v>
      </c>
      <c r="ES381">
        <v>106.194738</v>
      </c>
      <c r="ET381">
        <v>98.349511000000007</v>
      </c>
      <c r="EU381">
        <v>-0.126751</v>
      </c>
      <c r="EV381">
        <v>934.99712699999998</v>
      </c>
      <c r="EW381">
        <v>558.88160000000005</v>
      </c>
      <c r="EX381">
        <v>682.88900100000001</v>
      </c>
      <c r="EY381">
        <v>698.46159899999998</v>
      </c>
    </row>
    <row r="382" spans="1:155" x14ac:dyDescent="0.25">
      <c r="A382" s="741">
        <v>46299</v>
      </c>
      <c r="B382" s="740">
        <v>0.4332523148148148</v>
      </c>
      <c r="C382">
        <v>21420</v>
      </c>
      <c r="D382">
        <v>0</v>
      </c>
      <c r="E382">
        <v>0</v>
      </c>
      <c r="F382">
        <v>79.825619000000003</v>
      </c>
      <c r="G382">
        <v>76.992486999999997</v>
      </c>
      <c r="H382">
        <v>68.602117000000007</v>
      </c>
      <c r="I382">
        <v>77.624722000000006</v>
      </c>
      <c r="J382">
        <v>81.677122999999995</v>
      </c>
      <c r="K382">
        <v>77.681147999999993</v>
      </c>
      <c r="L382">
        <v>75.307533000000006</v>
      </c>
      <c r="M382">
        <v>77.010035000000002</v>
      </c>
      <c r="N382">
        <v>-0.887988</v>
      </c>
      <c r="O382">
        <v>-1.4739850000000001</v>
      </c>
      <c r="P382">
        <v>-1.8566039999999999</v>
      </c>
      <c r="Q382">
        <v>-1.880498</v>
      </c>
      <c r="R382">
        <v>-1.58586</v>
      </c>
      <c r="S382">
        <v>-1.7831969999999999</v>
      </c>
      <c r="T382">
        <v>-1.053931</v>
      </c>
      <c r="U382">
        <v>0.36571999999999999</v>
      </c>
      <c r="V382">
        <v>2.0889229999999999</v>
      </c>
      <c r="W382">
        <v>2.9882490000000002</v>
      </c>
      <c r="X382">
        <v>0.83315399999999995</v>
      </c>
      <c r="Y382">
        <v>0.206876</v>
      </c>
      <c r="Z382">
        <v>3.3530769999999999</v>
      </c>
      <c r="AA382">
        <v>1.8353029999999999</v>
      </c>
      <c r="AB382">
        <v>1.373456</v>
      </c>
      <c r="AC382">
        <v>-3.4936889999999998</v>
      </c>
      <c r="AD382">
        <v>0.40759299999999998</v>
      </c>
      <c r="AE382">
        <v>-6.0972670000000004</v>
      </c>
      <c r="AF382">
        <v>-0.29971999999999999</v>
      </c>
      <c r="AG382">
        <v>-5.0277079999999996</v>
      </c>
      <c r="AH382">
        <v>8.0912869999999995</v>
      </c>
      <c r="AI382">
        <v>-3.4110649999999998</v>
      </c>
      <c r="AJ382">
        <v>-10.548935</v>
      </c>
      <c r="AK382">
        <v>-0.78193000000000001</v>
      </c>
      <c r="AL382">
        <v>4.3030929999999996</v>
      </c>
      <c r="AM382">
        <v>-1.2885120000000001</v>
      </c>
      <c r="AN382">
        <v>3.3287789999999999</v>
      </c>
      <c r="AO382">
        <v>-1.5272699999999999</v>
      </c>
      <c r="AP382">
        <v>2.0128979999999999</v>
      </c>
      <c r="AQ382">
        <v>-2.1425860000000001</v>
      </c>
      <c r="AR382">
        <v>2.1229439999999999</v>
      </c>
      <c r="AS382">
        <v>-3.571971</v>
      </c>
      <c r="AT382">
        <v>0.93660200000000005</v>
      </c>
      <c r="AU382">
        <v>-2.8256519999999998</v>
      </c>
      <c r="AV382">
        <v>1.063928</v>
      </c>
      <c r="AW382">
        <v>-1.2089319999999999</v>
      </c>
      <c r="AX382">
        <v>2.7998699999999999</v>
      </c>
      <c r="AY382">
        <v>-1.3584639999999999</v>
      </c>
      <c r="AZ382">
        <v>2.925681</v>
      </c>
      <c r="BA382">
        <v>-1.5925579999999999</v>
      </c>
      <c r="BB382">
        <v>2.276437</v>
      </c>
      <c r="BC382">
        <v>-2.1892860000000001</v>
      </c>
      <c r="BD382">
        <v>1.8301289999999999</v>
      </c>
      <c r="BE382">
        <v>-3.3306079999999998</v>
      </c>
      <c r="BF382">
        <v>0.64877399999999996</v>
      </c>
      <c r="BG382">
        <v>-2.8515079999999999</v>
      </c>
      <c r="BH382">
        <v>3.0199E-2</v>
      </c>
      <c r="BI382">
        <v>-0.88522599999999996</v>
      </c>
      <c r="BJ382">
        <v>3.571027</v>
      </c>
      <c r="BK382">
        <v>-1.2306159999999999</v>
      </c>
      <c r="BL382">
        <v>2.535812</v>
      </c>
      <c r="BM382">
        <v>-1.4718359999999999</v>
      </c>
      <c r="BN382">
        <v>2.3196270000000001</v>
      </c>
      <c r="BO382">
        <v>-1.9186939999999999</v>
      </c>
      <c r="BP382">
        <v>0.68132499999999996</v>
      </c>
      <c r="BQ382">
        <v>-3.0814870000000001</v>
      </c>
      <c r="BR382">
        <v>0.26813700000000001</v>
      </c>
      <c r="BS382">
        <v>-2.7932290000000002</v>
      </c>
      <c r="BT382">
        <v>0.47408600000000001</v>
      </c>
      <c r="BU382">
        <v>-0.67475399999999996</v>
      </c>
      <c r="BV382">
        <v>2.7191130000000001</v>
      </c>
      <c r="BW382">
        <v>-0.83896599999999999</v>
      </c>
      <c r="BX382">
        <v>2.7759619999999998</v>
      </c>
      <c r="BY382">
        <v>-1.171886</v>
      </c>
      <c r="BZ382">
        <v>1.68431</v>
      </c>
      <c r="CA382">
        <v>-1.9113979999999999</v>
      </c>
      <c r="CB382">
        <v>0.18531300000000001</v>
      </c>
      <c r="CC382">
        <v>-2.5793819999999998</v>
      </c>
      <c r="CD382">
        <v>1.4447410000000001</v>
      </c>
      <c r="CE382">
        <v>-2.5408810000000002</v>
      </c>
      <c r="CF382">
        <v>7.5620000000000001E-3</v>
      </c>
      <c r="CG382">
        <v>-0.94120800000000004</v>
      </c>
      <c r="CH382">
        <v>1.8027359999999999</v>
      </c>
      <c r="CI382">
        <v>-1.288432</v>
      </c>
      <c r="CJ382">
        <v>1.1338299999999999</v>
      </c>
      <c r="CK382">
        <v>-1.0318940000000001</v>
      </c>
      <c r="CL382">
        <v>1.3456159999999999</v>
      </c>
      <c r="CM382">
        <v>-1.7616240000000001</v>
      </c>
      <c r="CN382">
        <v>-0.15647800000000001</v>
      </c>
      <c r="CO382">
        <v>-2.9677720000000001</v>
      </c>
      <c r="CP382">
        <v>-6.9176000000000001E-2</v>
      </c>
      <c r="CQ382">
        <v>-2.9329990000000001</v>
      </c>
      <c r="CR382">
        <v>0.315162</v>
      </c>
      <c r="CS382">
        <v>-0.180085</v>
      </c>
      <c r="CT382">
        <v>3.428836</v>
      </c>
      <c r="CU382">
        <v>-0.92118599999999995</v>
      </c>
      <c r="CV382">
        <v>1.521841</v>
      </c>
      <c r="CW382">
        <v>-0.78193199999999996</v>
      </c>
      <c r="CX382">
        <v>1.400571</v>
      </c>
      <c r="CY382">
        <v>-1.8050850000000001</v>
      </c>
      <c r="CZ382">
        <v>1.0062599999999999</v>
      </c>
      <c r="DA382">
        <v>-2.2336909999999999</v>
      </c>
      <c r="DB382">
        <v>-0.61302999999999996</v>
      </c>
      <c r="DC382">
        <v>-2.3802140000000001</v>
      </c>
      <c r="DD382">
        <v>1.9636960000000001</v>
      </c>
      <c r="DE382">
        <v>100.138526</v>
      </c>
      <c r="DF382">
        <v>81.425179</v>
      </c>
      <c r="DG382">
        <v>89.766028000000006</v>
      </c>
      <c r="DH382">
        <v>103.66199400000001</v>
      </c>
      <c r="DI382">
        <v>78.893550000000005</v>
      </c>
      <c r="DJ382">
        <v>95.755015999999998</v>
      </c>
      <c r="DK382">
        <v>109.63499899999999</v>
      </c>
      <c r="DL382">
        <v>96.074415000000002</v>
      </c>
      <c r="DM382">
        <v>135.848421</v>
      </c>
      <c r="DN382">
        <v>92.833822999999995</v>
      </c>
      <c r="DO382">
        <v>121.89143</v>
      </c>
      <c r="DP382">
        <v>95.782915000000003</v>
      </c>
      <c r="DQ382">
        <v>112.516886</v>
      </c>
      <c r="DR382">
        <v>146.65761800000001</v>
      </c>
      <c r="DS382">
        <v>114.114464</v>
      </c>
      <c r="DT382">
        <v>15.939253000000001</v>
      </c>
      <c r="DU382">
        <v>176.56288900000001</v>
      </c>
      <c r="DV382">
        <v>12.598583</v>
      </c>
      <c r="DW382">
        <v>188.55684099999999</v>
      </c>
      <c r="DX382">
        <v>14.423641999999999</v>
      </c>
      <c r="DY382">
        <v>170.52271999999999</v>
      </c>
      <c r="DZ382">
        <v>117.47</v>
      </c>
      <c r="EA382">
        <v>6.1630000000000003</v>
      </c>
      <c r="EB382">
        <v>713.2</v>
      </c>
      <c r="EC382">
        <v>120.59</v>
      </c>
      <c r="ED382">
        <v>5.4340000000000002</v>
      </c>
      <c r="EE382">
        <v>646.79999999999995</v>
      </c>
      <c r="EF382">
        <v>119.52</v>
      </c>
      <c r="EG382">
        <v>5.8090000000000002</v>
      </c>
      <c r="EH382">
        <v>684</v>
      </c>
      <c r="EI382">
        <v>119.699997</v>
      </c>
      <c r="EJ382">
        <v>4.8780000000000001</v>
      </c>
      <c r="EK382">
        <v>539.40002400000003</v>
      </c>
      <c r="EL382">
        <v>19.704509000000002</v>
      </c>
      <c r="EM382">
        <v>13.740757</v>
      </c>
      <c r="EN382">
        <v>3.5161739999999999</v>
      </c>
      <c r="EO382">
        <v>-11.613222</v>
      </c>
      <c r="EP382">
        <v>-17.151821999999999</v>
      </c>
      <c r="EQ382">
        <v>-14.065109</v>
      </c>
      <c r="ER382">
        <v>100.964275</v>
      </c>
      <c r="ES382">
        <v>105.701296</v>
      </c>
      <c r="ET382">
        <v>98.495863</v>
      </c>
      <c r="EU382">
        <v>-0.12454900000000001</v>
      </c>
      <c r="EV382">
        <v>946.88282300000003</v>
      </c>
      <c r="EW382">
        <v>569.68219999999997</v>
      </c>
      <c r="EX382">
        <v>694.30520300000001</v>
      </c>
      <c r="EY382">
        <v>707.46161199999995</v>
      </c>
    </row>
    <row r="383" spans="1:155" x14ac:dyDescent="0.25">
      <c r="A383" s="741">
        <v>46299</v>
      </c>
      <c r="B383" s="740">
        <v>0.43394675925925924</v>
      </c>
      <c r="C383">
        <v>21480</v>
      </c>
      <c r="D383">
        <v>0</v>
      </c>
      <c r="E383">
        <v>0</v>
      </c>
      <c r="F383">
        <v>80.079068000000007</v>
      </c>
      <c r="G383">
        <v>77.046216000000001</v>
      </c>
      <c r="H383">
        <v>68.702341000000004</v>
      </c>
      <c r="I383">
        <v>77.630724000000001</v>
      </c>
      <c r="J383">
        <v>81.816367</v>
      </c>
      <c r="K383">
        <v>77.844617</v>
      </c>
      <c r="L383">
        <v>75.296526</v>
      </c>
      <c r="M383">
        <v>77.071109000000007</v>
      </c>
      <c r="N383">
        <v>-1.013687</v>
      </c>
      <c r="O383">
        <v>-1.4821629999999999</v>
      </c>
      <c r="P383">
        <v>-2.229555</v>
      </c>
      <c r="Q383">
        <v>-2.1609060000000002</v>
      </c>
      <c r="R383">
        <v>-2.0626350000000002</v>
      </c>
      <c r="S383">
        <v>-2.2207089999999998</v>
      </c>
      <c r="T383">
        <v>-1.486402</v>
      </c>
      <c r="U383">
        <v>2.4754000000000002E-2</v>
      </c>
      <c r="V383">
        <v>1.993736</v>
      </c>
      <c r="W383">
        <v>2.766219</v>
      </c>
      <c r="X383">
        <v>0.57439099999999998</v>
      </c>
      <c r="Y383">
        <v>-1.9955000000000001E-2</v>
      </c>
      <c r="Z383">
        <v>3.1618149999999998</v>
      </c>
      <c r="AA383">
        <v>1.7334670000000001</v>
      </c>
      <c r="AB383">
        <v>1.3802840000000001</v>
      </c>
      <c r="AC383">
        <v>-3.4923839999999999</v>
      </c>
      <c r="AD383">
        <v>3.7594000000000002E-2</v>
      </c>
      <c r="AE383">
        <v>-6.3403609999999997</v>
      </c>
      <c r="AF383">
        <v>-0.59427399999999997</v>
      </c>
      <c r="AG383">
        <v>-5.4614120000000002</v>
      </c>
      <c r="AH383">
        <v>8.1748720000000006</v>
      </c>
      <c r="AI383">
        <v>-6.7966839999999999</v>
      </c>
      <c r="AJ383">
        <v>-10.977402</v>
      </c>
      <c r="AK383">
        <v>-0.75134699999999999</v>
      </c>
      <c r="AL383">
        <v>4.2846599999999997</v>
      </c>
      <c r="AM383">
        <v>-1.2797879999999999</v>
      </c>
      <c r="AN383">
        <v>3.307102</v>
      </c>
      <c r="AO383">
        <v>-1.5152209999999999</v>
      </c>
      <c r="AP383">
        <v>1.9990859999999999</v>
      </c>
      <c r="AQ383">
        <v>-2.1592669999999998</v>
      </c>
      <c r="AR383">
        <v>2.1012189999999999</v>
      </c>
      <c r="AS383">
        <v>-3.5906340000000001</v>
      </c>
      <c r="AT383">
        <v>0.96079199999999998</v>
      </c>
      <c r="AU383">
        <v>-2.8082820000000002</v>
      </c>
      <c r="AV383">
        <v>1.0687390000000001</v>
      </c>
      <c r="AW383">
        <v>-1.203389</v>
      </c>
      <c r="AX383">
        <v>2.7805369999999998</v>
      </c>
      <c r="AY383">
        <v>-1.364031</v>
      </c>
      <c r="AZ383">
        <v>2.9135149999999999</v>
      </c>
      <c r="BA383">
        <v>-1.6048089999999999</v>
      </c>
      <c r="BB383">
        <v>2.2545350000000002</v>
      </c>
      <c r="BC383">
        <v>-2.190941</v>
      </c>
      <c r="BD383">
        <v>1.8335520000000001</v>
      </c>
      <c r="BE383">
        <v>-3.330619</v>
      </c>
      <c r="BF383">
        <v>0.60814400000000002</v>
      </c>
      <c r="BG383">
        <v>-2.8292440000000001</v>
      </c>
      <c r="BH383">
        <v>1.4744E-2</v>
      </c>
      <c r="BI383">
        <v>-0.89561299999999999</v>
      </c>
      <c r="BJ383">
        <v>3.5787810000000002</v>
      </c>
      <c r="BK383">
        <v>-1.2172499999999999</v>
      </c>
      <c r="BL383">
        <v>2.5145819999999999</v>
      </c>
      <c r="BM383">
        <v>-1.467727</v>
      </c>
      <c r="BN383">
        <v>2.3042750000000001</v>
      </c>
      <c r="BO383">
        <v>-1.9290480000000001</v>
      </c>
      <c r="BP383">
        <v>0.67101100000000002</v>
      </c>
      <c r="BQ383">
        <v>-3.0770040000000001</v>
      </c>
      <c r="BR383">
        <v>0.25541900000000001</v>
      </c>
      <c r="BS383">
        <v>-2.8143600000000002</v>
      </c>
      <c r="BT383">
        <v>0.46321899999999999</v>
      </c>
      <c r="BU383">
        <v>-0.68703099999999995</v>
      </c>
      <c r="BV383">
        <v>2.7216239999999998</v>
      </c>
      <c r="BW383">
        <v>-0.87992999999999999</v>
      </c>
      <c r="BX383">
        <v>2.7971560000000002</v>
      </c>
      <c r="BY383">
        <v>-1.1968510000000001</v>
      </c>
      <c r="BZ383">
        <v>1.6736009999999999</v>
      </c>
      <c r="CA383">
        <v>-1.9430190000000001</v>
      </c>
      <c r="CB383">
        <v>0.167652</v>
      </c>
      <c r="CC383">
        <v>-2.5987800000000001</v>
      </c>
      <c r="CD383">
        <v>1.4351430000000001</v>
      </c>
      <c r="CE383">
        <v>-2.533839</v>
      </c>
      <c r="CF383">
        <v>7.6369999999999997E-3</v>
      </c>
      <c r="CG383">
        <v>-0.93002799999999997</v>
      </c>
      <c r="CH383">
        <v>1.811382</v>
      </c>
      <c r="CI383">
        <v>-1.326041</v>
      </c>
      <c r="CJ383">
        <v>1.0765260000000001</v>
      </c>
      <c r="CK383">
        <v>-1.0554110000000001</v>
      </c>
      <c r="CL383">
        <v>1.3498490000000001</v>
      </c>
      <c r="CM383">
        <v>-1.802311</v>
      </c>
      <c r="CN383">
        <v>-0.168881</v>
      </c>
      <c r="CO383">
        <v>-2.9816220000000002</v>
      </c>
      <c r="CP383">
        <v>-7.4897000000000005E-2</v>
      </c>
      <c r="CQ383">
        <v>-2.9624160000000002</v>
      </c>
      <c r="CR383">
        <v>0.31360100000000002</v>
      </c>
      <c r="CS383">
        <v>-0.19597400000000001</v>
      </c>
      <c r="CT383">
        <v>3.39974</v>
      </c>
      <c r="CU383">
        <v>-0.941222</v>
      </c>
      <c r="CV383">
        <v>1.49681</v>
      </c>
      <c r="CW383">
        <v>-0.81769199999999997</v>
      </c>
      <c r="CX383">
        <v>1.375021</v>
      </c>
      <c r="CY383">
        <v>-1.8808039999999999</v>
      </c>
      <c r="CZ383">
        <v>0.99453499999999995</v>
      </c>
      <c r="DA383">
        <v>-2.1990379999999998</v>
      </c>
      <c r="DB383">
        <v>-0.60528599999999999</v>
      </c>
      <c r="DC383">
        <v>-2.3738389999999998</v>
      </c>
      <c r="DD383">
        <v>1.9597199999999999</v>
      </c>
      <c r="DE383">
        <v>100.725342</v>
      </c>
      <c r="DF383">
        <v>82.927137999999999</v>
      </c>
      <c r="DG383">
        <v>89.841449999999995</v>
      </c>
      <c r="DH383">
        <v>103.83106600000001</v>
      </c>
      <c r="DI383">
        <v>78.873491000000001</v>
      </c>
      <c r="DJ383">
        <v>95.804626999999996</v>
      </c>
      <c r="DK383">
        <v>109.97576100000001</v>
      </c>
      <c r="DL383">
        <v>96.401139999999998</v>
      </c>
      <c r="DM383">
        <v>136.58872299999999</v>
      </c>
      <c r="DN383">
        <v>93.110456999999997</v>
      </c>
      <c r="DO383">
        <v>122.49456600000001</v>
      </c>
      <c r="DP383">
        <v>95.732453000000007</v>
      </c>
      <c r="DQ383">
        <v>112.504457</v>
      </c>
      <c r="DR383">
        <v>147.63226399999999</v>
      </c>
      <c r="DS383">
        <v>114.432957</v>
      </c>
      <c r="DT383">
        <v>15.982696000000001</v>
      </c>
      <c r="DU383">
        <v>178.90079800000001</v>
      </c>
      <c r="DV383">
        <v>12.487447</v>
      </c>
      <c r="DW383">
        <v>189.880379</v>
      </c>
      <c r="DX383">
        <v>14.256914999999999</v>
      </c>
      <c r="DY383">
        <v>170.342724</v>
      </c>
      <c r="DZ383">
        <v>117.52</v>
      </c>
      <c r="EA383">
        <v>6.1619999999999999</v>
      </c>
      <c r="EB383">
        <v>715.7</v>
      </c>
      <c r="EC383">
        <v>120.59</v>
      </c>
      <c r="ED383">
        <v>5.415</v>
      </c>
      <c r="EE383">
        <v>643.9</v>
      </c>
      <c r="EF383">
        <v>119.62</v>
      </c>
      <c r="EG383">
        <v>5.79</v>
      </c>
      <c r="EH383">
        <v>683.7</v>
      </c>
      <c r="EI383">
        <v>119.699997</v>
      </c>
      <c r="EJ383">
        <v>4.8769999999999998</v>
      </c>
      <c r="EK383">
        <v>539.29998799999998</v>
      </c>
      <c r="EL383">
        <v>19.719204000000001</v>
      </c>
      <c r="EM383">
        <v>10.548195</v>
      </c>
      <c r="EN383">
        <v>3.3633920000000002</v>
      </c>
      <c r="EO383">
        <v>-11.544332000000001</v>
      </c>
      <c r="EP383">
        <v>-17.344878999999999</v>
      </c>
      <c r="EQ383">
        <v>-14.340794000000001</v>
      </c>
      <c r="ER383">
        <v>101.904374</v>
      </c>
      <c r="ES383">
        <v>106.21136799999999</v>
      </c>
      <c r="ET383">
        <v>98.421404999999993</v>
      </c>
      <c r="EU383">
        <v>-0.134577</v>
      </c>
      <c r="EV383">
        <v>958.78741500000001</v>
      </c>
      <c r="EW383">
        <v>580.41936099999998</v>
      </c>
      <c r="EX383">
        <v>705.70157900000004</v>
      </c>
      <c r="EY383">
        <v>716.45779900000002</v>
      </c>
    </row>
    <row r="384" spans="1:155" x14ac:dyDescent="0.25">
      <c r="A384" s="741">
        <v>46299</v>
      </c>
      <c r="B384" s="740">
        <v>0.43464120370370368</v>
      </c>
      <c r="C384">
        <v>21540</v>
      </c>
      <c r="D384">
        <v>0</v>
      </c>
      <c r="E384">
        <v>0</v>
      </c>
      <c r="F384">
        <v>80.194667999999993</v>
      </c>
      <c r="G384">
        <v>77.018960000000007</v>
      </c>
      <c r="H384">
        <v>68.762904000000006</v>
      </c>
      <c r="I384">
        <v>77.646275000000003</v>
      </c>
      <c r="J384">
        <v>81.939111999999994</v>
      </c>
      <c r="K384">
        <v>78.167433000000003</v>
      </c>
      <c r="L384">
        <v>75.341516999999996</v>
      </c>
      <c r="M384">
        <v>77.247459000000006</v>
      </c>
      <c r="N384">
        <v>-0.83415899999999998</v>
      </c>
      <c r="O384">
        <v>-1.511333</v>
      </c>
      <c r="P384">
        <v>-1.8142769999999999</v>
      </c>
      <c r="Q384">
        <v>-1.8711979999999999</v>
      </c>
      <c r="R384">
        <v>-2.3073730000000001</v>
      </c>
      <c r="S384">
        <v>-2.632959</v>
      </c>
      <c r="T384">
        <v>-1.7392339999999999</v>
      </c>
      <c r="U384">
        <v>-0.13598199999999999</v>
      </c>
      <c r="V384">
        <v>2.0324330000000002</v>
      </c>
      <c r="W384">
        <v>2.9920900000000001</v>
      </c>
      <c r="X384">
        <v>0.49037399999999998</v>
      </c>
      <c r="Y384">
        <v>-0.34435399999999999</v>
      </c>
      <c r="Z384">
        <v>2.9047670000000001</v>
      </c>
      <c r="AA384">
        <v>1.536249</v>
      </c>
      <c r="AB384">
        <v>1.4199980000000001</v>
      </c>
      <c r="AC384">
        <v>-3.4598019999999998</v>
      </c>
      <c r="AD384">
        <v>0.10435700000000001</v>
      </c>
      <c r="AE384">
        <v>-2.2109399999999999</v>
      </c>
      <c r="AF384">
        <v>-0.788296</v>
      </c>
      <c r="AG384">
        <v>-5.8177349999999999</v>
      </c>
      <c r="AH384">
        <v>8.0181459999999998</v>
      </c>
      <c r="AI384">
        <v>4.0879849999999998</v>
      </c>
      <c r="AJ384">
        <v>-11.304781999999999</v>
      </c>
      <c r="AK384">
        <v>-0.77786699999999998</v>
      </c>
      <c r="AL384">
        <v>4.2791870000000003</v>
      </c>
      <c r="AM384">
        <v>-1.3052140000000001</v>
      </c>
      <c r="AN384">
        <v>3.2887490000000001</v>
      </c>
      <c r="AO384">
        <v>-1.5223979999999999</v>
      </c>
      <c r="AP384">
        <v>1.9873419999999999</v>
      </c>
      <c r="AQ384">
        <v>-2.1479080000000002</v>
      </c>
      <c r="AR384">
        <v>2.107729</v>
      </c>
      <c r="AS384">
        <v>-3.606833</v>
      </c>
      <c r="AT384">
        <v>0.90560399999999996</v>
      </c>
      <c r="AU384">
        <v>-2.8016079999999999</v>
      </c>
      <c r="AV384">
        <v>1.0241709999999999</v>
      </c>
      <c r="AW384">
        <v>-1.2211419999999999</v>
      </c>
      <c r="AX384">
        <v>2.7421869999999999</v>
      </c>
      <c r="AY384">
        <v>-1.3762319999999999</v>
      </c>
      <c r="AZ384">
        <v>2.8825910000000001</v>
      </c>
      <c r="BA384">
        <v>-1.5812919999999999</v>
      </c>
      <c r="BB384">
        <v>2.252869</v>
      </c>
      <c r="BC384">
        <v>-2.1884450000000002</v>
      </c>
      <c r="BD384">
        <v>1.804241</v>
      </c>
      <c r="BE384">
        <v>-3.3196370000000002</v>
      </c>
      <c r="BF384">
        <v>0.60982800000000004</v>
      </c>
      <c r="BG384">
        <v>-2.8572519999999999</v>
      </c>
      <c r="BH384">
        <v>1.2792E-2</v>
      </c>
      <c r="BI384">
        <v>-0.87721000000000005</v>
      </c>
      <c r="BJ384">
        <v>3.580327</v>
      </c>
      <c r="BK384">
        <v>-1.220785</v>
      </c>
      <c r="BL384">
        <v>2.494497</v>
      </c>
      <c r="BM384">
        <v>-1.4666319999999999</v>
      </c>
      <c r="BN384">
        <v>2.2919640000000001</v>
      </c>
      <c r="BO384">
        <v>-1.935878</v>
      </c>
      <c r="BP384">
        <v>0.65728600000000004</v>
      </c>
      <c r="BQ384">
        <v>-3.0852390000000001</v>
      </c>
      <c r="BR384">
        <v>0.24504899999999999</v>
      </c>
      <c r="BS384">
        <v>-2.823388</v>
      </c>
      <c r="BT384">
        <v>0.45562200000000003</v>
      </c>
      <c r="BU384">
        <v>-0.70710499999999998</v>
      </c>
      <c r="BV384">
        <v>2.7048749999999999</v>
      </c>
      <c r="BW384">
        <v>-0.86716199999999999</v>
      </c>
      <c r="BX384">
        <v>2.7767849999999998</v>
      </c>
      <c r="BY384">
        <v>-1.209015</v>
      </c>
      <c r="BZ384">
        <v>1.6665909999999999</v>
      </c>
      <c r="CA384">
        <v>-1.9306049999999999</v>
      </c>
      <c r="CB384">
        <v>0.16062499999999999</v>
      </c>
      <c r="CC384">
        <v>-2.5901649999999998</v>
      </c>
      <c r="CD384">
        <v>1.42757</v>
      </c>
      <c r="CE384">
        <v>-2.5609410000000001</v>
      </c>
      <c r="CF384">
        <v>1.6260000000000001E-3</v>
      </c>
      <c r="CG384">
        <v>-0.95640700000000001</v>
      </c>
      <c r="CH384">
        <v>1.773501</v>
      </c>
      <c r="CI384">
        <v>-1.334473</v>
      </c>
      <c r="CJ384">
        <v>1.0870379999999999</v>
      </c>
      <c r="CK384">
        <v>-1.0519069999999999</v>
      </c>
      <c r="CL384">
        <v>1.345502</v>
      </c>
      <c r="CM384">
        <v>-1.77749</v>
      </c>
      <c r="CN384">
        <v>-0.162416</v>
      </c>
      <c r="CO384">
        <v>-3.0080849999999999</v>
      </c>
      <c r="CP384">
        <v>-9.9117999999999998E-2</v>
      </c>
      <c r="CQ384">
        <v>-2.9709650000000001</v>
      </c>
      <c r="CR384">
        <v>0.30509599999999998</v>
      </c>
      <c r="CS384">
        <v>-0.21049499999999999</v>
      </c>
      <c r="CT384">
        <v>3.437783</v>
      </c>
      <c r="CU384">
        <v>-0.92976099999999995</v>
      </c>
      <c r="CV384">
        <v>1.500391</v>
      </c>
      <c r="CW384">
        <v>-0.81317300000000003</v>
      </c>
      <c r="CX384">
        <v>1.4016010000000001</v>
      </c>
      <c r="CY384">
        <v>-1.9008910000000001</v>
      </c>
      <c r="CZ384">
        <v>1.0437339999999999</v>
      </c>
      <c r="DA384">
        <v>-2.2258680000000002</v>
      </c>
      <c r="DB384">
        <v>-0.57377999999999996</v>
      </c>
      <c r="DC384">
        <v>-2.3904749999999999</v>
      </c>
      <c r="DD384">
        <v>1.9667870000000001</v>
      </c>
      <c r="DE384">
        <v>100.02266899999999</v>
      </c>
      <c r="DF384">
        <v>83.131118000000001</v>
      </c>
      <c r="DG384">
        <v>90.567105999999995</v>
      </c>
      <c r="DH384">
        <v>98.559459000000004</v>
      </c>
      <c r="DI384">
        <v>79.541779000000005</v>
      </c>
      <c r="DJ384">
        <v>96.013653000000005</v>
      </c>
      <c r="DK384">
        <v>109.283754</v>
      </c>
      <c r="DL384">
        <v>96.634917999999999</v>
      </c>
      <c r="DM384">
        <v>129.152154</v>
      </c>
      <c r="DN384">
        <v>91.166370000000001</v>
      </c>
      <c r="DO384">
        <v>122.539995</v>
      </c>
      <c r="DP384">
        <v>95.776353999999998</v>
      </c>
      <c r="DQ384">
        <v>112.44936800000001</v>
      </c>
      <c r="DR384">
        <v>132.45332300000001</v>
      </c>
      <c r="DS384">
        <v>114.50078600000001</v>
      </c>
      <c r="DT384">
        <v>15.84464</v>
      </c>
      <c r="DU384">
        <v>176.50234</v>
      </c>
      <c r="DV384">
        <v>22.400462999999998</v>
      </c>
      <c r="DW384">
        <v>144.251915</v>
      </c>
      <c r="DX384">
        <v>14.044314</v>
      </c>
      <c r="DY384">
        <v>170.66743600000001</v>
      </c>
      <c r="DZ384">
        <v>117.89</v>
      </c>
      <c r="EA384">
        <v>6.1550000000000002</v>
      </c>
      <c r="EB384">
        <v>715.4</v>
      </c>
      <c r="EC384">
        <v>122.95</v>
      </c>
      <c r="ED384">
        <v>0.51400000000000001</v>
      </c>
      <c r="EE384">
        <v>35.5</v>
      </c>
      <c r="EF384">
        <v>119.82</v>
      </c>
      <c r="EG384">
        <v>5.7729999999999997</v>
      </c>
      <c r="EH384">
        <v>684</v>
      </c>
      <c r="EI384">
        <v>119.800003</v>
      </c>
      <c r="EJ384">
        <v>4.88</v>
      </c>
      <c r="EK384">
        <v>540.09997599999997</v>
      </c>
      <c r="EL384">
        <v>19.781662000000001</v>
      </c>
      <c r="EM384">
        <v>6.1893669999999998</v>
      </c>
      <c r="EN384">
        <v>3.3893309999999999</v>
      </c>
      <c r="EO384">
        <v>-11.763515999999999</v>
      </c>
      <c r="EP384">
        <v>-2.1013820000000001</v>
      </c>
      <c r="EQ384">
        <v>-14.694113</v>
      </c>
      <c r="ER384">
        <v>100.93981599999999</v>
      </c>
      <c r="ES384">
        <v>87.016723999999996</v>
      </c>
      <c r="ET384">
        <v>98.555688000000004</v>
      </c>
      <c r="EU384">
        <v>-0.14116300000000001</v>
      </c>
      <c r="EV384">
        <v>970.72058800000002</v>
      </c>
      <c r="EW384">
        <v>586.58017800000005</v>
      </c>
      <c r="EX384">
        <v>717.07615599999997</v>
      </c>
      <c r="EY384">
        <v>724.96526300000005</v>
      </c>
    </row>
    <row r="385" spans="1:155" x14ac:dyDescent="0.25">
      <c r="A385" s="741">
        <v>46299</v>
      </c>
      <c r="B385" s="740">
        <v>0.43533564814814812</v>
      </c>
      <c r="C385">
        <v>21600</v>
      </c>
      <c r="D385">
        <v>0</v>
      </c>
      <c r="E385">
        <v>0</v>
      </c>
      <c r="F385">
        <v>80.213099</v>
      </c>
      <c r="G385">
        <v>77.048837000000006</v>
      </c>
      <c r="H385">
        <v>68.851365999999999</v>
      </c>
      <c r="I385">
        <v>77.640496999999996</v>
      </c>
      <c r="J385">
        <v>81.863388</v>
      </c>
      <c r="K385">
        <v>78.408236000000002</v>
      </c>
      <c r="L385">
        <v>75.327695000000006</v>
      </c>
      <c r="M385">
        <v>77.261893999999998</v>
      </c>
      <c r="N385">
        <v>-0.86384799999999995</v>
      </c>
      <c r="O385">
        <v>-1.316011</v>
      </c>
      <c r="P385">
        <v>-0.29689199999999999</v>
      </c>
      <c r="Q385">
        <v>-0.56513800000000003</v>
      </c>
      <c r="R385">
        <v>-2.4416329999999999</v>
      </c>
      <c r="S385">
        <v>-2.9013990000000001</v>
      </c>
      <c r="T385">
        <v>-1.9643090000000001</v>
      </c>
      <c r="U385">
        <v>-0.25233499999999998</v>
      </c>
      <c r="V385">
        <v>2.080714</v>
      </c>
      <c r="W385">
        <v>3.3998460000000001</v>
      </c>
      <c r="X385">
        <v>1.4655689999999999</v>
      </c>
      <c r="Y385">
        <v>-0.391287</v>
      </c>
      <c r="Z385">
        <v>2.6662059999999999</v>
      </c>
      <c r="AA385">
        <v>1.757687</v>
      </c>
      <c r="AB385">
        <v>1.468518</v>
      </c>
      <c r="AC385">
        <v>-3.4699070000000001</v>
      </c>
      <c r="AD385">
        <v>1.0566089999999999</v>
      </c>
      <c r="AE385">
        <v>1.277989</v>
      </c>
      <c r="AF385">
        <v>-0.99517999999999995</v>
      </c>
      <c r="AG385">
        <v>-5.9031330000000004</v>
      </c>
      <c r="AH385">
        <v>7.7788029999999999</v>
      </c>
      <c r="AI385">
        <v>16.863878</v>
      </c>
      <c r="AJ385">
        <v>-11.267709999999999</v>
      </c>
      <c r="AK385">
        <v>-0.77563099999999996</v>
      </c>
      <c r="AL385">
        <v>4.3189070000000003</v>
      </c>
      <c r="AM385">
        <v>-1.2966359999999999</v>
      </c>
      <c r="AN385">
        <v>3.3257690000000002</v>
      </c>
      <c r="AO385">
        <v>-1.533369</v>
      </c>
      <c r="AP385">
        <v>2.0399949999999998</v>
      </c>
      <c r="AQ385">
        <v>-2.1449829999999999</v>
      </c>
      <c r="AR385">
        <v>2.1215899999999999</v>
      </c>
      <c r="AS385">
        <v>-3.586811</v>
      </c>
      <c r="AT385">
        <v>0.947357</v>
      </c>
      <c r="AU385">
        <v>-2.8255080000000001</v>
      </c>
      <c r="AV385">
        <v>1.0539229999999999</v>
      </c>
      <c r="AW385">
        <v>-1.2215339999999999</v>
      </c>
      <c r="AX385">
        <v>2.7914859999999999</v>
      </c>
      <c r="AY385">
        <v>-1.3520859999999999</v>
      </c>
      <c r="AZ385">
        <v>2.9272339999999999</v>
      </c>
      <c r="BA385">
        <v>-1.5891409999999999</v>
      </c>
      <c r="BB385">
        <v>2.2853289999999999</v>
      </c>
      <c r="BC385">
        <v>-2.1942409999999999</v>
      </c>
      <c r="BD385">
        <v>1.8500840000000001</v>
      </c>
      <c r="BE385">
        <v>-3.3297840000000001</v>
      </c>
      <c r="BF385">
        <v>0.66344099999999995</v>
      </c>
      <c r="BG385">
        <v>-2.8492920000000002</v>
      </c>
      <c r="BH385">
        <v>6.7794999999999994E-2</v>
      </c>
      <c r="BI385">
        <v>-0.90217000000000003</v>
      </c>
      <c r="BJ385">
        <v>3.5779580000000002</v>
      </c>
      <c r="BK385">
        <v>-1.2458549999999999</v>
      </c>
      <c r="BL385">
        <v>2.5409120000000001</v>
      </c>
      <c r="BM385">
        <v>-1.459295</v>
      </c>
      <c r="BN385">
        <v>2.3308559999999998</v>
      </c>
      <c r="BO385">
        <v>-1.9305619999999999</v>
      </c>
      <c r="BP385">
        <v>0.69950500000000004</v>
      </c>
      <c r="BQ385">
        <v>-3.1031249999999999</v>
      </c>
      <c r="BR385">
        <v>0.26969700000000002</v>
      </c>
      <c r="BS385">
        <v>-2.790734</v>
      </c>
      <c r="BT385">
        <v>0.48811100000000002</v>
      </c>
      <c r="BU385">
        <v>-0.68099900000000002</v>
      </c>
      <c r="BV385">
        <v>2.7372869999999998</v>
      </c>
      <c r="BW385">
        <v>-0.85585299999999997</v>
      </c>
      <c r="BX385">
        <v>2.776151</v>
      </c>
      <c r="BY385">
        <v>-1.1791020000000001</v>
      </c>
      <c r="BZ385">
        <v>1.6940379999999999</v>
      </c>
      <c r="CA385">
        <v>-1.8969819999999999</v>
      </c>
      <c r="CB385">
        <v>0.20845900000000001</v>
      </c>
      <c r="CC385">
        <v>-2.57389</v>
      </c>
      <c r="CD385">
        <v>1.479703</v>
      </c>
      <c r="CE385">
        <v>-2.524257</v>
      </c>
      <c r="CF385">
        <v>3.8871000000000003E-2</v>
      </c>
      <c r="CG385">
        <v>-0.94964400000000004</v>
      </c>
      <c r="CH385">
        <v>1.8276680000000001</v>
      </c>
      <c r="CI385">
        <v>-1.318473</v>
      </c>
      <c r="CJ385">
        <v>1.143567</v>
      </c>
      <c r="CK385">
        <v>-1.0352079999999999</v>
      </c>
      <c r="CL385">
        <v>1.3787389999999999</v>
      </c>
      <c r="CM385">
        <v>-1.75058</v>
      </c>
      <c r="CN385">
        <v>-0.115456</v>
      </c>
      <c r="CO385">
        <v>-2.981805</v>
      </c>
      <c r="CP385">
        <v>-5.7750000000000003E-2</v>
      </c>
      <c r="CQ385">
        <v>-2.9391590000000001</v>
      </c>
      <c r="CR385">
        <v>0.34320600000000001</v>
      </c>
      <c r="CS385">
        <v>-0.17836199999999999</v>
      </c>
      <c r="CT385">
        <v>3.42794</v>
      </c>
      <c r="CU385">
        <v>-0.93596900000000005</v>
      </c>
      <c r="CV385">
        <v>1.5366150000000001</v>
      </c>
      <c r="CW385">
        <v>-0.76803100000000002</v>
      </c>
      <c r="CX385">
        <v>1.419163</v>
      </c>
      <c r="CY385">
        <v>-1.8748990000000001</v>
      </c>
      <c r="CZ385">
        <v>1.0165599999999999</v>
      </c>
      <c r="DA385">
        <v>-2.2319049999999998</v>
      </c>
      <c r="DB385">
        <v>-0.59367599999999998</v>
      </c>
      <c r="DC385">
        <v>-2.387702</v>
      </c>
      <c r="DD385">
        <v>1.975428</v>
      </c>
      <c r="DE385">
        <v>99.612853999999999</v>
      </c>
      <c r="DF385">
        <v>82.586226999999994</v>
      </c>
      <c r="DG385">
        <v>90.381291000000004</v>
      </c>
      <c r="DH385">
        <v>95.184820000000002</v>
      </c>
      <c r="DI385">
        <v>78.864833000000004</v>
      </c>
      <c r="DJ385">
        <v>95.740872999999993</v>
      </c>
      <c r="DK385">
        <v>109.067403</v>
      </c>
      <c r="DL385">
        <v>96.395022999999995</v>
      </c>
      <c r="DM385">
        <v>115.874398</v>
      </c>
      <c r="DN385">
        <v>77.874906999999993</v>
      </c>
      <c r="DO385">
        <v>122.4924</v>
      </c>
      <c r="DP385">
        <v>95.561935000000005</v>
      </c>
      <c r="DQ385">
        <v>112.510291</v>
      </c>
      <c r="DR385">
        <v>114.59105700000001</v>
      </c>
      <c r="DS385">
        <v>114.423832</v>
      </c>
      <c r="DT385">
        <v>15.861648000000001</v>
      </c>
      <c r="DU385">
        <v>175.711601</v>
      </c>
      <c r="DV385">
        <v>25.585488000000002</v>
      </c>
      <c r="DW385">
        <v>107.851736</v>
      </c>
      <c r="DX385">
        <v>13.991978</v>
      </c>
      <c r="DY385">
        <v>170.01383300000001</v>
      </c>
      <c r="DZ385">
        <v>117.88</v>
      </c>
      <c r="EA385">
        <v>6.1459999999999999</v>
      </c>
      <c r="EB385">
        <v>714.3</v>
      </c>
      <c r="EC385">
        <v>123.02</v>
      </c>
      <c r="ED385">
        <v>0.505</v>
      </c>
      <c r="EE385">
        <v>34.799999999999997</v>
      </c>
      <c r="EF385">
        <v>119.84</v>
      </c>
      <c r="EG385">
        <v>5.7949999999999999</v>
      </c>
      <c r="EH385">
        <v>681.8</v>
      </c>
      <c r="EI385">
        <v>119.779999</v>
      </c>
      <c r="EJ385">
        <v>4.8789999999999996</v>
      </c>
      <c r="EK385">
        <v>539.90002400000003</v>
      </c>
      <c r="EL385">
        <v>19.515274999999999</v>
      </c>
      <c r="EM385">
        <v>14.737534999999999</v>
      </c>
      <c r="EN385">
        <v>3.5136889999999998</v>
      </c>
      <c r="EO385">
        <v>-11.736471999999999</v>
      </c>
      <c r="EP385">
        <v>2.1263429999999999</v>
      </c>
      <c r="EQ385">
        <v>-14.781399</v>
      </c>
      <c r="ER385">
        <v>100.619872</v>
      </c>
      <c r="ES385">
        <v>68.540991000000005</v>
      </c>
      <c r="ET385">
        <v>98.285218</v>
      </c>
      <c r="EU385">
        <v>-0.120238</v>
      </c>
      <c r="EV385">
        <v>982.62590899999998</v>
      </c>
      <c r="EW385">
        <v>587.16452400000003</v>
      </c>
      <c r="EX385">
        <v>728.43785300000002</v>
      </c>
      <c r="EY385">
        <v>733.96352300000001</v>
      </c>
    </row>
    <row r="386" spans="1:155" x14ac:dyDescent="0.25">
      <c r="A386" s="741">
        <v>46299</v>
      </c>
      <c r="B386" s="740">
        <v>0.43603009259259257</v>
      </c>
      <c r="C386">
        <v>21660</v>
      </c>
      <c r="D386">
        <v>0</v>
      </c>
      <c r="E386">
        <v>0</v>
      </c>
      <c r="F386">
        <v>80.109246999999996</v>
      </c>
      <c r="G386">
        <v>77.108525999999998</v>
      </c>
      <c r="H386">
        <v>68.732076000000006</v>
      </c>
      <c r="I386">
        <v>77.672292999999996</v>
      </c>
      <c r="J386">
        <v>81.784398999999993</v>
      </c>
      <c r="K386">
        <v>78.581349000000003</v>
      </c>
      <c r="L386">
        <v>75.285583000000003</v>
      </c>
      <c r="M386">
        <v>77.255688000000006</v>
      </c>
      <c r="N386">
        <v>-0.86720399999999997</v>
      </c>
      <c r="O386">
        <v>-1.1679949999999999</v>
      </c>
      <c r="P386">
        <v>0.60051100000000002</v>
      </c>
      <c r="Q386">
        <v>0.304865</v>
      </c>
      <c r="R386">
        <v>-2.5517349999999999</v>
      </c>
      <c r="S386">
        <v>-3.0742479999999999</v>
      </c>
      <c r="T386">
        <v>-2.0565720000000001</v>
      </c>
      <c r="U386">
        <v>-0.38642300000000002</v>
      </c>
      <c r="V386">
        <v>2.1906639999999999</v>
      </c>
      <c r="W386">
        <v>4.0617590000000003</v>
      </c>
      <c r="X386">
        <v>1.9903200000000001</v>
      </c>
      <c r="Y386">
        <v>-0.27358500000000002</v>
      </c>
      <c r="Z386">
        <v>2.5058750000000001</v>
      </c>
      <c r="AA386">
        <v>1.4814369999999999</v>
      </c>
      <c r="AB386">
        <v>1.561599</v>
      </c>
      <c r="AC386">
        <v>-3.390978</v>
      </c>
      <c r="AD386">
        <v>1.5245059999999999</v>
      </c>
      <c r="AE386">
        <v>2.5866159999999998</v>
      </c>
      <c r="AF386">
        <v>-1.0429850000000001</v>
      </c>
      <c r="AG386">
        <v>-5.9914100000000001</v>
      </c>
      <c r="AH386">
        <v>7.7087409999999998</v>
      </c>
      <c r="AI386">
        <v>27.218762999999999</v>
      </c>
      <c r="AJ386">
        <v>-11.32339</v>
      </c>
      <c r="AK386">
        <v>-0.80172200000000005</v>
      </c>
      <c r="AL386">
        <v>4.2658240000000003</v>
      </c>
      <c r="AM386">
        <v>-1.328414</v>
      </c>
      <c r="AN386">
        <v>3.290997</v>
      </c>
      <c r="AO386">
        <v>-1.5550889999999999</v>
      </c>
      <c r="AP386">
        <v>1.999509</v>
      </c>
      <c r="AQ386">
        <v>-2.1755309999999999</v>
      </c>
      <c r="AR386">
        <v>2.1087530000000001</v>
      </c>
      <c r="AS386">
        <v>-3.613699</v>
      </c>
      <c r="AT386">
        <v>0.90145799999999998</v>
      </c>
      <c r="AU386">
        <v>-2.8535759999999999</v>
      </c>
      <c r="AV386">
        <v>1.0477030000000001</v>
      </c>
      <c r="AW386">
        <v>-1.2406699999999999</v>
      </c>
      <c r="AX386">
        <v>2.7632650000000001</v>
      </c>
      <c r="AY386">
        <v>-1.3897459999999999</v>
      </c>
      <c r="AZ386">
        <v>2.8877989999999998</v>
      </c>
      <c r="BA386">
        <v>-1.61866</v>
      </c>
      <c r="BB386">
        <v>2.2376809999999998</v>
      </c>
      <c r="BC386">
        <v>-2.191684</v>
      </c>
      <c r="BD386">
        <v>1.8153049999999999</v>
      </c>
      <c r="BE386">
        <v>-3.3499110000000001</v>
      </c>
      <c r="BF386">
        <v>0.61112599999999995</v>
      </c>
      <c r="BG386">
        <v>-2.8851830000000001</v>
      </c>
      <c r="BH386">
        <v>1.294E-2</v>
      </c>
      <c r="BI386">
        <v>-0.93304600000000004</v>
      </c>
      <c r="BJ386">
        <v>3.556632</v>
      </c>
      <c r="BK386">
        <v>-1.2525230000000001</v>
      </c>
      <c r="BL386">
        <v>2.5057450000000001</v>
      </c>
      <c r="BM386">
        <v>-1.4928250000000001</v>
      </c>
      <c r="BN386">
        <v>2.2982849999999999</v>
      </c>
      <c r="BO386">
        <v>-1.9123699999999999</v>
      </c>
      <c r="BP386">
        <v>0.66408400000000001</v>
      </c>
      <c r="BQ386">
        <v>-3.0992920000000002</v>
      </c>
      <c r="BR386">
        <v>0.239708</v>
      </c>
      <c r="BS386">
        <v>-2.8060160000000001</v>
      </c>
      <c r="BT386">
        <v>0.443357</v>
      </c>
      <c r="BU386">
        <v>-0.69141799999999998</v>
      </c>
      <c r="BV386">
        <v>2.706216</v>
      </c>
      <c r="BW386">
        <v>-0.86627500000000002</v>
      </c>
      <c r="BX386">
        <v>2.751236</v>
      </c>
      <c r="BY386">
        <v>-1.1717660000000001</v>
      </c>
      <c r="BZ386">
        <v>1.6701239999999999</v>
      </c>
      <c r="CA386">
        <v>-1.9015660000000001</v>
      </c>
      <c r="CB386">
        <v>0.18356700000000001</v>
      </c>
      <c r="CC386">
        <v>-2.5905840000000002</v>
      </c>
      <c r="CD386">
        <v>1.428536</v>
      </c>
      <c r="CE386">
        <v>-2.5186860000000002</v>
      </c>
      <c r="CF386">
        <v>-1.2241E-2</v>
      </c>
      <c r="CG386">
        <v>-0.95502500000000001</v>
      </c>
      <c r="CH386">
        <v>1.7844059999999999</v>
      </c>
      <c r="CI386">
        <v>-1.311941</v>
      </c>
      <c r="CJ386">
        <v>1.084578</v>
      </c>
      <c r="CK386">
        <v>-1.031963</v>
      </c>
      <c r="CL386">
        <v>1.333558</v>
      </c>
      <c r="CM386">
        <v>-1.745015</v>
      </c>
      <c r="CN386">
        <v>-0.17166500000000001</v>
      </c>
      <c r="CO386">
        <v>-2.9737420000000001</v>
      </c>
      <c r="CP386">
        <v>-8.8747000000000006E-2</v>
      </c>
      <c r="CQ386">
        <v>-2.9415179999999999</v>
      </c>
      <c r="CR386">
        <v>0.30022100000000002</v>
      </c>
      <c r="CS386">
        <v>-0.194576</v>
      </c>
      <c r="CT386">
        <v>3.3959419999999998</v>
      </c>
      <c r="CU386">
        <v>-0.94365600000000005</v>
      </c>
      <c r="CV386">
        <v>1.475484</v>
      </c>
      <c r="CW386">
        <v>-0.77432900000000005</v>
      </c>
      <c r="CX386">
        <v>1.40676</v>
      </c>
      <c r="CY386">
        <v>-1.8234220000000001</v>
      </c>
      <c r="CZ386">
        <v>0.99492199999999997</v>
      </c>
      <c r="DA386">
        <v>-2.2297349999999998</v>
      </c>
      <c r="DB386">
        <v>-0.59798499999999999</v>
      </c>
      <c r="DC386">
        <v>-2.383213</v>
      </c>
      <c r="DD386">
        <v>1.9711700000000001</v>
      </c>
      <c r="DE386">
        <v>99.291580999999994</v>
      </c>
      <c r="DF386">
        <v>81.717088000000004</v>
      </c>
      <c r="DG386">
        <v>89.908603999999997</v>
      </c>
      <c r="DH386">
        <v>93.202591999999996</v>
      </c>
      <c r="DI386">
        <v>78.944314000000006</v>
      </c>
      <c r="DJ386">
        <v>95.569710000000001</v>
      </c>
      <c r="DK386">
        <v>108.624396</v>
      </c>
      <c r="DL386">
        <v>96.279966999999999</v>
      </c>
      <c r="DM386">
        <v>106.346757</v>
      </c>
      <c r="DN386">
        <v>80.733727000000002</v>
      </c>
      <c r="DO386">
        <v>122.63661399999999</v>
      </c>
      <c r="DP386">
        <v>95.341278000000003</v>
      </c>
      <c r="DQ386">
        <v>112.464152</v>
      </c>
      <c r="DR386">
        <v>105.42458600000001</v>
      </c>
      <c r="DS386">
        <v>114.44484799999999</v>
      </c>
      <c r="DT386">
        <v>15.89926</v>
      </c>
      <c r="DU386">
        <v>174.860118</v>
      </c>
      <c r="DV386">
        <v>26.289622000000001</v>
      </c>
      <c r="DW386">
        <v>39.906301999999997</v>
      </c>
      <c r="DX386">
        <v>13.924675000000001</v>
      </c>
      <c r="DY386">
        <v>169.769983</v>
      </c>
      <c r="DZ386">
        <v>117.78</v>
      </c>
      <c r="EA386">
        <v>6.1520000000000001</v>
      </c>
      <c r="EB386">
        <v>712.6</v>
      </c>
      <c r="EC386">
        <v>122.82</v>
      </c>
      <c r="ED386">
        <v>0.51200000000000001</v>
      </c>
      <c r="EE386">
        <v>35.1</v>
      </c>
      <c r="EF386">
        <v>119.8</v>
      </c>
      <c r="EG386">
        <v>5.7720000000000002</v>
      </c>
      <c r="EH386">
        <v>678.3</v>
      </c>
      <c r="EI386">
        <v>119.769997</v>
      </c>
      <c r="EJ386">
        <v>4.8789999999999996</v>
      </c>
      <c r="EK386">
        <v>539.79998799999998</v>
      </c>
      <c r="EL386">
        <v>19.385449000000001</v>
      </c>
      <c r="EM386">
        <v>24.192384000000001</v>
      </c>
      <c r="EN386">
        <v>3.5704370000000001</v>
      </c>
      <c r="EO386">
        <v>-11.676708</v>
      </c>
      <c r="EP386">
        <v>3.0263789999999999</v>
      </c>
      <c r="EQ386">
        <v>-14.893827</v>
      </c>
      <c r="ER386">
        <v>100.27426</v>
      </c>
      <c r="ES386">
        <v>18.485116999999999</v>
      </c>
      <c r="ET386">
        <v>98.184129999999996</v>
      </c>
      <c r="EU386">
        <v>-0.14280699999999999</v>
      </c>
      <c r="EV386">
        <v>994.53125899999998</v>
      </c>
      <c r="EW386">
        <v>587.74648999999999</v>
      </c>
      <c r="EX386">
        <v>739.78931899999998</v>
      </c>
      <c r="EY386">
        <v>742.96090300000003</v>
      </c>
    </row>
    <row r="387" spans="1:155" x14ac:dyDescent="0.25">
      <c r="A387" s="741">
        <v>46299</v>
      </c>
      <c r="B387" s="740">
        <v>0.43672453703703706</v>
      </c>
      <c r="C387">
        <v>21720</v>
      </c>
      <c r="D387">
        <v>0</v>
      </c>
      <c r="E387">
        <v>0</v>
      </c>
      <c r="F387">
        <v>79.959457</v>
      </c>
      <c r="G387">
        <v>77.090108999999998</v>
      </c>
      <c r="H387">
        <v>68.598569999999995</v>
      </c>
      <c r="I387">
        <v>77.671152000000006</v>
      </c>
      <c r="J387">
        <v>81.755605000000003</v>
      </c>
      <c r="K387">
        <v>78.478408999999999</v>
      </c>
      <c r="L387">
        <v>75.283342000000005</v>
      </c>
      <c r="M387">
        <v>77.247975999999994</v>
      </c>
      <c r="N387">
        <v>-0.788578</v>
      </c>
      <c r="O387">
        <v>-1.140706</v>
      </c>
      <c r="P387">
        <v>0.59772199999999998</v>
      </c>
      <c r="Q387">
        <v>0.143959</v>
      </c>
      <c r="R387">
        <v>-2.700825</v>
      </c>
      <c r="S387">
        <v>-3.3395540000000001</v>
      </c>
      <c r="T387">
        <v>-2.268551</v>
      </c>
      <c r="U387">
        <v>-0.41983399999999998</v>
      </c>
      <c r="V387">
        <v>2.1786720000000002</v>
      </c>
      <c r="W387">
        <v>4.0920459999999999</v>
      </c>
      <c r="X387">
        <v>2.1063700000000001</v>
      </c>
      <c r="Y387">
        <v>-0.306116</v>
      </c>
      <c r="Z387">
        <v>2.3607</v>
      </c>
      <c r="AA387">
        <v>1.5974219999999999</v>
      </c>
      <c r="AB387">
        <v>1.566546</v>
      </c>
      <c r="AC387">
        <v>-3.2963589999999998</v>
      </c>
      <c r="AD387">
        <v>1.5148950000000001</v>
      </c>
      <c r="AE387">
        <v>-0.79815499999999995</v>
      </c>
      <c r="AF387">
        <v>-1.0804020000000001</v>
      </c>
      <c r="AG387">
        <v>-6.038443</v>
      </c>
      <c r="AH387">
        <v>7.8325230000000001</v>
      </c>
      <c r="AI387">
        <v>-4.1982530000000002</v>
      </c>
      <c r="AJ387">
        <v>-11.495991999999999</v>
      </c>
      <c r="AK387">
        <v>-0.75914800000000004</v>
      </c>
      <c r="AL387">
        <v>4.2441550000000001</v>
      </c>
      <c r="AM387">
        <v>-1.3285070000000001</v>
      </c>
      <c r="AN387">
        <v>3.2863060000000002</v>
      </c>
      <c r="AO387">
        <v>-1.5704340000000001</v>
      </c>
      <c r="AP387">
        <v>1.9801010000000001</v>
      </c>
      <c r="AQ387">
        <v>-2.1755930000000001</v>
      </c>
      <c r="AR387">
        <v>2.0898859999999999</v>
      </c>
      <c r="AS387">
        <v>-3.61043</v>
      </c>
      <c r="AT387">
        <v>0.91541700000000004</v>
      </c>
      <c r="AU387">
        <v>-2.8232940000000002</v>
      </c>
      <c r="AV387">
        <v>1.0224489999999999</v>
      </c>
      <c r="AW387">
        <v>-1.251091</v>
      </c>
      <c r="AX387">
        <v>2.7170190000000001</v>
      </c>
      <c r="AY387">
        <v>-1.4015580000000001</v>
      </c>
      <c r="AZ387">
        <v>2.8712520000000001</v>
      </c>
      <c r="BA387">
        <v>-1.6024350000000001</v>
      </c>
      <c r="BB387">
        <v>2.2295090000000002</v>
      </c>
      <c r="BC387">
        <v>-2.1897120000000001</v>
      </c>
      <c r="BD387">
        <v>1.8108150000000001</v>
      </c>
      <c r="BE387">
        <v>-3.3422529999999999</v>
      </c>
      <c r="BF387">
        <v>0.58919500000000002</v>
      </c>
      <c r="BG387">
        <v>-2.8789229999999999</v>
      </c>
      <c r="BH387">
        <v>1.4801999999999999E-2</v>
      </c>
      <c r="BI387">
        <v>-0.93210599999999999</v>
      </c>
      <c r="BJ387">
        <v>3.5391520000000001</v>
      </c>
      <c r="BK387">
        <v>-1.2780020000000001</v>
      </c>
      <c r="BL387">
        <v>2.4840939999999998</v>
      </c>
      <c r="BM387">
        <v>-1.502105</v>
      </c>
      <c r="BN387">
        <v>2.2951290000000002</v>
      </c>
      <c r="BO387">
        <v>-1.936863</v>
      </c>
      <c r="BP387">
        <v>0.66738200000000003</v>
      </c>
      <c r="BQ387">
        <v>-3.0941179999999999</v>
      </c>
      <c r="BR387">
        <v>0.26533499999999999</v>
      </c>
      <c r="BS387">
        <v>-2.797901</v>
      </c>
      <c r="BT387">
        <v>0.45373999999999998</v>
      </c>
      <c r="BU387">
        <v>-0.70670699999999997</v>
      </c>
      <c r="BV387">
        <v>2.6905459999999999</v>
      </c>
      <c r="BW387">
        <v>-0.88619499999999995</v>
      </c>
      <c r="BX387">
        <v>2.7582209999999998</v>
      </c>
      <c r="BY387">
        <v>-1.164739</v>
      </c>
      <c r="BZ387">
        <v>1.6935800000000001</v>
      </c>
      <c r="CA387">
        <v>-1.897443</v>
      </c>
      <c r="CB387">
        <v>0.194605</v>
      </c>
      <c r="CC387">
        <v>-2.5590130000000002</v>
      </c>
      <c r="CD387">
        <v>1.4368620000000001</v>
      </c>
      <c r="CE387">
        <v>-2.5307189999999999</v>
      </c>
      <c r="CF387">
        <v>-5.2329999999999998E-3</v>
      </c>
      <c r="CG387">
        <v>-0.96096300000000001</v>
      </c>
      <c r="CH387">
        <v>1.784359</v>
      </c>
      <c r="CI387">
        <v>-1.320322</v>
      </c>
      <c r="CJ387">
        <v>1.1002130000000001</v>
      </c>
      <c r="CK387">
        <v>-1.0286960000000001</v>
      </c>
      <c r="CL387">
        <v>1.350185</v>
      </c>
      <c r="CM387">
        <v>-1.75796</v>
      </c>
      <c r="CN387">
        <v>-0.14848</v>
      </c>
      <c r="CO387">
        <v>-2.9750570000000001</v>
      </c>
      <c r="CP387">
        <v>-6.5181000000000003E-2</v>
      </c>
      <c r="CQ387">
        <v>-2.937341</v>
      </c>
      <c r="CR387">
        <v>0.31268899999999999</v>
      </c>
      <c r="CS387">
        <v>-0.20289499999999999</v>
      </c>
      <c r="CT387">
        <v>3.3863020000000001</v>
      </c>
      <c r="CU387">
        <v>-0.96122700000000005</v>
      </c>
      <c r="CV387">
        <v>1.4888650000000001</v>
      </c>
      <c r="CW387">
        <v>-0.78634400000000004</v>
      </c>
      <c r="CX387">
        <v>1.379173</v>
      </c>
      <c r="CY387">
        <v>-1.7719180000000001</v>
      </c>
      <c r="CZ387">
        <v>0.97700699999999996</v>
      </c>
      <c r="DA387">
        <v>-2.2047289999999999</v>
      </c>
      <c r="DB387">
        <v>-0.62853800000000004</v>
      </c>
      <c r="DC387">
        <v>-2.3725770000000002</v>
      </c>
      <c r="DD387">
        <v>1.9650190000000001</v>
      </c>
      <c r="DE387">
        <v>99.871679999999998</v>
      </c>
      <c r="DF387">
        <v>81.291400999999993</v>
      </c>
      <c r="DG387">
        <v>89.616917000000001</v>
      </c>
      <c r="DH387">
        <v>102.587873</v>
      </c>
      <c r="DI387">
        <v>78.853093999999999</v>
      </c>
      <c r="DJ387">
        <v>95.533844000000002</v>
      </c>
      <c r="DK387">
        <v>109.38635600000001</v>
      </c>
      <c r="DL387">
        <v>96.154078999999996</v>
      </c>
      <c r="DM387">
        <v>123.36936300000001</v>
      </c>
      <c r="DN387">
        <v>100.163365</v>
      </c>
      <c r="DO387">
        <v>122.735724</v>
      </c>
      <c r="DP387">
        <v>95.329948999999999</v>
      </c>
      <c r="DQ387">
        <v>112.622044</v>
      </c>
      <c r="DR387">
        <v>136.031689</v>
      </c>
      <c r="DS387">
        <v>114.753843</v>
      </c>
      <c r="DT387">
        <v>15.968069</v>
      </c>
      <c r="DU387">
        <v>176.07936799999999</v>
      </c>
      <c r="DV387">
        <v>16.919208000000001</v>
      </c>
      <c r="DW387">
        <v>189.60397</v>
      </c>
      <c r="DX387">
        <v>13.873797</v>
      </c>
      <c r="DY387">
        <v>169.33651599999999</v>
      </c>
      <c r="DZ387">
        <v>117.49</v>
      </c>
      <c r="EA387">
        <v>6.1639999999999997</v>
      </c>
      <c r="EB387">
        <v>714</v>
      </c>
      <c r="EC387">
        <v>120.39</v>
      </c>
      <c r="ED387">
        <v>5.9050000000000002</v>
      </c>
      <c r="EE387">
        <v>697.5</v>
      </c>
      <c r="EF387">
        <v>119.37</v>
      </c>
      <c r="EG387">
        <v>5.7729999999999997</v>
      </c>
      <c r="EH387">
        <v>678.6</v>
      </c>
      <c r="EI387">
        <v>119.739998</v>
      </c>
      <c r="EJ387">
        <v>4.8769999999999998</v>
      </c>
      <c r="EK387">
        <v>539.5</v>
      </c>
      <c r="EL387">
        <v>19.400041999999999</v>
      </c>
      <c r="EM387">
        <v>5.8789239999999996</v>
      </c>
      <c r="EN387">
        <v>3.482961</v>
      </c>
      <c r="EO387">
        <v>-11.567519000000001</v>
      </c>
      <c r="EP387">
        <v>-10.077177000000001</v>
      </c>
      <c r="EQ387">
        <v>-14.978953000000001</v>
      </c>
      <c r="ER387">
        <v>100.76879700000001</v>
      </c>
      <c r="ES387">
        <v>106.10504400000001</v>
      </c>
      <c r="ET387">
        <v>98.004194999999996</v>
      </c>
      <c r="EU387">
        <v>-0.14379700000000001</v>
      </c>
      <c r="EV387">
        <v>1006.445233</v>
      </c>
      <c r="EW387">
        <v>592.96396200000004</v>
      </c>
      <c r="EX387">
        <v>751.12867300000005</v>
      </c>
      <c r="EY387">
        <v>751.46762799999999</v>
      </c>
    </row>
    <row r="388" spans="1:155" x14ac:dyDescent="0.25">
      <c r="A388" s="741">
        <v>46299</v>
      </c>
      <c r="B388" s="740">
        <v>0.43741898148148151</v>
      </c>
      <c r="C388">
        <v>21780</v>
      </c>
      <c r="D388">
        <v>0</v>
      </c>
      <c r="E388">
        <v>0</v>
      </c>
      <c r="F388">
        <v>80.287964000000002</v>
      </c>
      <c r="G388">
        <v>77.056982000000005</v>
      </c>
      <c r="H388">
        <v>68.665550999999994</v>
      </c>
      <c r="I388">
        <v>77.654441000000006</v>
      </c>
      <c r="J388">
        <v>81.859244000000004</v>
      </c>
      <c r="K388">
        <v>78.424691999999993</v>
      </c>
      <c r="L388">
        <v>75.281524000000005</v>
      </c>
      <c r="M388">
        <v>77.413398000000001</v>
      </c>
      <c r="N388">
        <v>-0.83957599999999999</v>
      </c>
      <c r="O388">
        <v>-1.2528349999999999</v>
      </c>
      <c r="P388">
        <v>-0.42241899999999999</v>
      </c>
      <c r="Q388">
        <v>-0.76976999999999995</v>
      </c>
      <c r="R388">
        <v>-2.896963</v>
      </c>
      <c r="S388">
        <v>-3.4058229999999998</v>
      </c>
      <c r="T388">
        <v>-2.443397</v>
      </c>
      <c r="U388">
        <v>-0.59556900000000002</v>
      </c>
      <c r="V388">
        <v>2.174417</v>
      </c>
      <c r="W388">
        <v>3.6918739999999999</v>
      </c>
      <c r="X388">
        <v>1.61006</v>
      </c>
      <c r="Y388">
        <v>-0.50522900000000004</v>
      </c>
      <c r="Z388">
        <v>2.3972150000000001</v>
      </c>
      <c r="AA388">
        <v>1.7805230000000001</v>
      </c>
      <c r="AB388">
        <v>1.5582229999999999</v>
      </c>
      <c r="AC388">
        <v>-3.3117100000000002</v>
      </c>
      <c r="AD388">
        <v>0.98869799999999997</v>
      </c>
      <c r="AE388">
        <v>-3.5741779999999999</v>
      </c>
      <c r="AF388">
        <v>-1.2993710000000001</v>
      </c>
      <c r="AG388">
        <v>-6.2273849999999999</v>
      </c>
      <c r="AH388">
        <v>8.1622090000000007</v>
      </c>
      <c r="AI388">
        <v>-9.1477559999999993</v>
      </c>
      <c r="AJ388">
        <v>-11.618725</v>
      </c>
      <c r="AK388">
        <v>-0.78962200000000005</v>
      </c>
      <c r="AL388">
        <v>4.2717669999999996</v>
      </c>
      <c r="AM388">
        <v>-1.345569</v>
      </c>
      <c r="AN388">
        <v>3.2859150000000001</v>
      </c>
      <c r="AO388">
        <v>-1.5514760000000001</v>
      </c>
      <c r="AP388">
        <v>1.9902040000000001</v>
      </c>
      <c r="AQ388">
        <v>-2.1765500000000002</v>
      </c>
      <c r="AR388">
        <v>2.1189740000000001</v>
      </c>
      <c r="AS388">
        <v>-3.6229019999999998</v>
      </c>
      <c r="AT388">
        <v>0.95815399999999995</v>
      </c>
      <c r="AU388">
        <v>-2.8508439999999999</v>
      </c>
      <c r="AV388">
        <v>1.0471900000000001</v>
      </c>
      <c r="AW388">
        <v>-1.2791840000000001</v>
      </c>
      <c r="AX388">
        <v>2.745692</v>
      </c>
      <c r="AY388">
        <v>-1.41947</v>
      </c>
      <c r="AZ388">
        <v>2.8934000000000002</v>
      </c>
      <c r="BA388">
        <v>-1.6042190000000001</v>
      </c>
      <c r="BB388">
        <v>2.2542040000000001</v>
      </c>
      <c r="BC388">
        <v>-2.2084260000000002</v>
      </c>
      <c r="BD388">
        <v>1.818017</v>
      </c>
      <c r="BE388">
        <v>-3.3569680000000002</v>
      </c>
      <c r="BF388">
        <v>0.61842200000000003</v>
      </c>
      <c r="BG388">
        <v>-2.8829530000000001</v>
      </c>
      <c r="BH388">
        <v>2.8579999999999999E-3</v>
      </c>
      <c r="BI388">
        <v>-0.92648600000000003</v>
      </c>
      <c r="BJ388">
        <v>3.5760239999999999</v>
      </c>
      <c r="BK388">
        <v>-1.2658560000000001</v>
      </c>
      <c r="BL388">
        <v>2.4892669999999999</v>
      </c>
      <c r="BM388">
        <v>-1.509868</v>
      </c>
      <c r="BN388">
        <v>2.2984960000000001</v>
      </c>
      <c r="BO388">
        <v>-1.9195720000000001</v>
      </c>
      <c r="BP388">
        <v>0.69983499999999998</v>
      </c>
      <c r="BQ388">
        <v>-3.1060430000000001</v>
      </c>
      <c r="BR388">
        <v>0.25308999999999998</v>
      </c>
      <c r="BS388">
        <v>-2.809275</v>
      </c>
      <c r="BT388">
        <v>0.47150999999999998</v>
      </c>
      <c r="BU388">
        <v>-0.72170500000000004</v>
      </c>
      <c r="BV388">
        <v>2.7184189999999999</v>
      </c>
      <c r="BW388">
        <v>-0.87575000000000003</v>
      </c>
      <c r="BX388">
        <v>2.766616</v>
      </c>
      <c r="BY388">
        <v>-1.1831400000000001</v>
      </c>
      <c r="BZ388">
        <v>1.6776869999999999</v>
      </c>
      <c r="CA388">
        <v>-1.905546</v>
      </c>
      <c r="CB388">
        <v>0.17036100000000001</v>
      </c>
      <c r="CC388">
        <v>-2.578579</v>
      </c>
      <c r="CD388">
        <v>1.456142</v>
      </c>
      <c r="CE388">
        <v>-2.534513</v>
      </c>
      <c r="CF388">
        <v>2.8656000000000001E-2</v>
      </c>
      <c r="CG388">
        <v>-0.96172599999999997</v>
      </c>
      <c r="CH388">
        <v>1.7878210000000001</v>
      </c>
      <c r="CI388">
        <v>-1.3413820000000001</v>
      </c>
      <c r="CJ388">
        <v>1.076926</v>
      </c>
      <c r="CK388">
        <v>-1.038035</v>
      </c>
      <c r="CL388">
        <v>1.3814550000000001</v>
      </c>
      <c r="CM388">
        <v>-1.738585</v>
      </c>
      <c r="CN388">
        <v>-0.140462</v>
      </c>
      <c r="CO388">
        <v>-2.9772150000000002</v>
      </c>
      <c r="CP388">
        <v>-7.3247000000000007E-2</v>
      </c>
      <c r="CQ388">
        <v>-2.9505479999999999</v>
      </c>
      <c r="CR388">
        <v>0.32956600000000003</v>
      </c>
      <c r="CS388">
        <v>-0.218357</v>
      </c>
      <c r="CT388">
        <v>3.4091079999999998</v>
      </c>
      <c r="CU388">
        <v>-0.93965699999999996</v>
      </c>
      <c r="CV388">
        <v>1.4960629999999999</v>
      </c>
      <c r="CW388">
        <v>-0.77588199999999996</v>
      </c>
      <c r="CX388">
        <v>1.3866540000000001</v>
      </c>
      <c r="CY388">
        <v>-1.784786</v>
      </c>
      <c r="CZ388">
        <v>1.0015609999999999</v>
      </c>
      <c r="DA388">
        <v>-2.2152129999999999</v>
      </c>
      <c r="DB388">
        <v>-0.61170999999999998</v>
      </c>
      <c r="DC388">
        <v>-2.4132069999999999</v>
      </c>
      <c r="DD388">
        <v>1.9717690000000001</v>
      </c>
      <c r="DE388">
        <v>100.558471</v>
      </c>
      <c r="DF388">
        <v>81.971020999999993</v>
      </c>
      <c r="DG388">
        <v>89.971701999999993</v>
      </c>
      <c r="DH388">
        <v>104.419702</v>
      </c>
      <c r="DI388">
        <v>78.782595999999998</v>
      </c>
      <c r="DJ388">
        <v>95.645364999999998</v>
      </c>
      <c r="DK388">
        <v>109.894509</v>
      </c>
      <c r="DL388">
        <v>96.546242000000007</v>
      </c>
      <c r="DM388">
        <v>131.367043</v>
      </c>
      <c r="DN388">
        <v>101.13602400000001</v>
      </c>
      <c r="DO388">
        <v>123.28622</v>
      </c>
      <c r="DP388">
        <v>95.436580000000006</v>
      </c>
      <c r="DQ388">
        <v>112.996511</v>
      </c>
      <c r="DR388">
        <v>138.492819</v>
      </c>
      <c r="DS388">
        <v>115.174666</v>
      </c>
      <c r="DT388">
        <v>16.031534000000001</v>
      </c>
      <c r="DU388">
        <v>177.45635799999999</v>
      </c>
      <c r="DV388">
        <v>15.011293999999999</v>
      </c>
      <c r="DW388">
        <v>191.223647</v>
      </c>
      <c r="DX388">
        <v>13.805716</v>
      </c>
      <c r="DY388">
        <v>169.45722599999999</v>
      </c>
      <c r="DZ388">
        <v>117.48</v>
      </c>
      <c r="EA388">
        <v>6.1790000000000003</v>
      </c>
      <c r="EB388">
        <v>715.3</v>
      </c>
      <c r="EC388">
        <v>120.4</v>
      </c>
      <c r="ED388">
        <v>5.7210000000000001</v>
      </c>
      <c r="EE388">
        <v>676.4</v>
      </c>
      <c r="EF388">
        <v>119.55</v>
      </c>
      <c r="EG388">
        <v>5.7649999999999997</v>
      </c>
      <c r="EH388">
        <v>677.5</v>
      </c>
      <c r="EI388">
        <v>119.730003</v>
      </c>
      <c r="EJ388">
        <v>4.8769999999999998</v>
      </c>
      <c r="EK388">
        <v>539.5</v>
      </c>
      <c r="EL388">
        <v>19.629186000000001</v>
      </c>
      <c r="EM388">
        <v>3.9552649999999998</v>
      </c>
      <c r="EN388">
        <v>3.4743210000000002</v>
      </c>
      <c r="EO388">
        <v>-11.466977</v>
      </c>
      <c r="EP388">
        <v>-13.103021</v>
      </c>
      <c r="EQ388">
        <v>-15.093045999999999</v>
      </c>
      <c r="ER388">
        <v>101.32453700000001</v>
      </c>
      <c r="ES388">
        <v>106.72657700000001</v>
      </c>
      <c r="ET388">
        <v>98.054333999999997</v>
      </c>
      <c r="EU388">
        <v>-0.14101</v>
      </c>
      <c r="EV388">
        <v>1018.37263</v>
      </c>
      <c r="EW388">
        <v>604.40481399999999</v>
      </c>
      <c r="EX388">
        <v>762.43841599999996</v>
      </c>
      <c r="EY388">
        <v>760.46372399999996</v>
      </c>
    </row>
    <row r="389" spans="1:155" x14ac:dyDescent="0.25">
      <c r="A389" s="741">
        <v>46299</v>
      </c>
      <c r="B389" s="740">
        <v>0.43811342592592595</v>
      </c>
      <c r="C389">
        <v>21840</v>
      </c>
      <c r="D389">
        <v>0</v>
      </c>
      <c r="E389">
        <v>0</v>
      </c>
      <c r="F389">
        <v>80.409862000000004</v>
      </c>
      <c r="G389">
        <v>77.078636000000003</v>
      </c>
      <c r="H389">
        <v>68.729975999999994</v>
      </c>
      <c r="I389">
        <v>77.690059000000005</v>
      </c>
      <c r="J389">
        <v>82.027507</v>
      </c>
      <c r="K389">
        <v>78.518332000000001</v>
      </c>
      <c r="L389">
        <v>75.282673000000003</v>
      </c>
      <c r="M389">
        <v>77.471827000000005</v>
      </c>
      <c r="N389">
        <v>-0.80554300000000001</v>
      </c>
      <c r="O389">
        <v>-1.272942</v>
      </c>
      <c r="P389">
        <v>-1.1479600000000001</v>
      </c>
      <c r="Q389">
        <v>-1.4356819999999999</v>
      </c>
      <c r="R389">
        <v>-3.124797</v>
      </c>
      <c r="S389">
        <v>-3.5934149999999998</v>
      </c>
      <c r="T389">
        <v>-2.5774430000000002</v>
      </c>
      <c r="U389">
        <v>-0.67141600000000001</v>
      </c>
      <c r="V389">
        <v>2.063688</v>
      </c>
      <c r="W389">
        <v>3.7100529999999998</v>
      </c>
      <c r="X389">
        <v>1.075464</v>
      </c>
      <c r="Y389">
        <v>-0.60595699999999997</v>
      </c>
      <c r="Z389">
        <v>2.237997</v>
      </c>
      <c r="AA389">
        <v>1.8483339999999999</v>
      </c>
      <c r="AB389">
        <v>1.498299</v>
      </c>
      <c r="AC389">
        <v>-3.2931339999999998</v>
      </c>
      <c r="AD389">
        <v>0.61599899999999996</v>
      </c>
      <c r="AE389">
        <v>-5.0321699999999998</v>
      </c>
      <c r="AF389">
        <v>-1.4033789999999999</v>
      </c>
      <c r="AG389">
        <v>-6.3452599999999997</v>
      </c>
      <c r="AH389">
        <v>8.3213240000000006</v>
      </c>
      <c r="AI389">
        <v>-11.816069000000001</v>
      </c>
      <c r="AJ389">
        <v>-11.728534</v>
      </c>
      <c r="AK389">
        <v>-0.792103</v>
      </c>
      <c r="AL389">
        <v>4.262543</v>
      </c>
      <c r="AM389">
        <v>-1.3442240000000001</v>
      </c>
      <c r="AN389">
        <v>3.2651829999999999</v>
      </c>
      <c r="AO389">
        <v>-1.556017</v>
      </c>
      <c r="AP389">
        <v>1.9829239999999999</v>
      </c>
      <c r="AQ389">
        <v>-2.178315</v>
      </c>
      <c r="AR389">
        <v>2.0989239999999998</v>
      </c>
      <c r="AS389">
        <v>-3.623615</v>
      </c>
      <c r="AT389">
        <v>0.91596100000000003</v>
      </c>
      <c r="AU389">
        <v>-2.845485</v>
      </c>
      <c r="AV389">
        <v>1.0363720000000001</v>
      </c>
      <c r="AW389">
        <v>-1.2727550000000001</v>
      </c>
      <c r="AX389">
        <v>2.7286160000000002</v>
      </c>
      <c r="AY389">
        <v>-1.4269309999999999</v>
      </c>
      <c r="AZ389">
        <v>2.8627069999999999</v>
      </c>
      <c r="BA389">
        <v>-1.604554</v>
      </c>
      <c r="BB389">
        <v>2.2383419999999998</v>
      </c>
      <c r="BC389">
        <v>-2.2137349999999998</v>
      </c>
      <c r="BD389">
        <v>1.7832520000000001</v>
      </c>
      <c r="BE389">
        <v>-3.3528410000000002</v>
      </c>
      <c r="BF389">
        <v>0.59482800000000002</v>
      </c>
      <c r="BG389">
        <v>-2.8908960000000001</v>
      </c>
      <c r="BH389">
        <v>-1.0874999999999999E-2</v>
      </c>
      <c r="BI389">
        <v>-0.94856700000000005</v>
      </c>
      <c r="BJ389">
        <v>3.5319699999999998</v>
      </c>
      <c r="BK389">
        <v>-1.282459</v>
      </c>
      <c r="BL389">
        <v>2.478742</v>
      </c>
      <c r="BM389">
        <v>-1.4959119999999999</v>
      </c>
      <c r="BN389">
        <v>2.2884769999999999</v>
      </c>
      <c r="BO389">
        <v>-1.9125110000000001</v>
      </c>
      <c r="BP389">
        <v>0.65932800000000003</v>
      </c>
      <c r="BQ389">
        <v>-3.1022180000000001</v>
      </c>
      <c r="BR389">
        <v>0.22258900000000001</v>
      </c>
      <c r="BS389">
        <v>-2.8139349999999999</v>
      </c>
      <c r="BT389">
        <v>0.45856400000000003</v>
      </c>
      <c r="BU389">
        <v>-0.71491000000000005</v>
      </c>
      <c r="BV389">
        <v>2.6791640000000001</v>
      </c>
      <c r="BW389">
        <v>-0.88283400000000001</v>
      </c>
      <c r="BX389">
        <v>2.7440959999999999</v>
      </c>
      <c r="BY389">
        <v>-1.1604350000000001</v>
      </c>
      <c r="BZ389">
        <v>1.662747</v>
      </c>
      <c r="CA389">
        <v>-1.895081</v>
      </c>
      <c r="CB389">
        <v>0.19326299999999999</v>
      </c>
      <c r="CC389">
        <v>-2.564902</v>
      </c>
      <c r="CD389">
        <v>1.4402299999999999</v>
      </c>
      <c r="CE389">
        <v>-2.5370710000000001</v>
      </c>
      <c r="CF389">
        <v>1.541E-2</v>
      </c>
      <c r="CG389">
        <v>-0.95370699999999997</v>
      </c>
      <c r="CH389">
        <v>1.7461580000000001</v>
      </c>
      <c r="CI389">
        <v>-1.3313889999999999</v>
      </c>
      <c r="CJ389">
        <v>1.049979</v>
      </c>
      <c r="CK389">
        <v>-1.0234650000000001</v>
      </c>
      <c r="CL389">
        <v>1.368768</v>
      </c>
      <c r="CM389">
        <v>-1.726316</v>
      </c>
      <c r="CN389">
        <v>-0.14955199999999999</v>
      </c>
      <c r="CO389">
        <v>-2.9738129999999998</v>
      </c>
      <c r="CP389">
        <v>-0.10284600000000001</v>
      </c>
      <c r="CQ389">
        <v>-2.9580000000000002</v>
      </c>
      <c r="CR389">
        <v>0.28428300000000001</v>
      </c>
      <c r="CS389">
        <v>-0.203593</v>
      </c>
      <c r="CT389">
        <v>3.396604</v>
      </c>
      <c r="CU389">
        <v>-0.93466099999999996</v>
      </c>
      <c r="CV389">
        <v>1.4609350000000001</v>
      </c>
      <c r="CW389">
        <v>-0.79679199999999994</v>
      </c>
      <c r="CX389">
        <v>1.389052</v>
      </c>
      <c r="CY389">
        <v>-1.8277810000000001</v>
      </c>
      <c r="CZ389">
        <v>0.997502</v>
      </c>
      <c r="DA389">
        <v>-2.2220080000000002</v>
      </c>
      <c r="DB389">
        <v>-0.63421099999999997</v>
      </c>
      <c r="DC389">
        <v>-2.390787</v>
      </c>
      <c r="DD389">
        <v>1.9585440000000001</v>
      </c>
      <c r="DE389">
        <v>101.114645</v>
      </c>
      <c r="DF389">
        <v>83.675387000000001</v>
      </c>
      <c r="DG389">
        <v>90.101174999999998</v>
      </c>
      <c r="DH389">
        <v>104.302843</v>
      </c>
      <c r="DI389">
        <v>79.675478999999996</v>
      </c>
      <c r="DJ389">
        <v>96.016222999999997</v>
      </c>
      <c r="DK389">
        <v>110.399517</v>
      </c>
      <c r="DL389">
        <v>96.851547999999994</v>
      </c>
      <c r="DM389">
        <v>132.94423</v>
      </c>
      <c r="DN389">
        <v>96.532467999999994</v>
      </c>
      <c r="DO389">
        <v>123.530619</v>
      </c>
      <c r="DP389">
        <v>95.812309999999997</v>
      </c>
      <c r="DQ389">
        <v>112.90074</v>
      </c>
      <c r="DR389">
        <v>141.94242299999999</v>
      </c>
      <c r="DS389">
        <v>115.4819</v>
      </c>
      <c r="DT389">
        <v>16.153213999999998</v>
      </c>
      <c r="DU389">
        <v>180.09759700000001</v>
      </c>
      <c r="DV389">
        <v>13.461715999999999</v>
      </c>
      <c r="DW389">
        <v>190.49909299999999</v>
      </c>
      <c r="DX389">
        <v>13.773401</v>
      </c>
      <c r="DY389">
        <v>170.67258699999999</v>
      </c>
      <c r="DZ389">
        <v>117.52</v>
      </c>
      <c r="EA389">
        <v>6.18</v>
      </c>
      <c r="EB389">
        <v>712.7</v>
      </c>
      <c r="EC389">
        <v>120.41</v>
      </c>
      <c r="ED389">
        <v>5.5730000000000004</v>
      </c>
      <c r="EE389">
        <v>660.2</v>
      </c>
      <c r="EF389">
        <v>119.48</v>
      </c>
      <c r="EG389">
        <v>5.7640000000000002</v>
      </c>
      <c r="EH389">
        <v>676.7</v>
      </c>
      <c r="EI389">
        <v>119.709999</v>
      </c>
      <c r="EJ389">
        <v>4.8769999999999998</v>
      </c>
      <c r="EK389">
        <v>539.40002400000003</v>
      </c>
      <c r="EL389">
        <v>19.595979</v>
      </c>
      <c r="EM389">
        <v>3.8567010000000002</v>
      </c>
      <c r="EN389">
        <v>3.4187400000000001</v>
      </c>
      <c r="EO389">
        <v>-11.274654999999999</v>
      </c>
      <c r="EP389">
        <v>-15.67277</v>
      </c>
      <c r="EQ389">
        <v>-15.147273999999999</v>
      </c>
      <c r="ER389">
        <v>102.38240399999999</v>
      </c>
      <c r="ES389">
        <v>106.448982</v>
      </c>
      <c r="ET389">
        <v>98.557816000000003</v>
      </c>
      <c r="EU389">
        <v>-0.150778</v>
      </c>
      <c r="EV389">
        <v>1030.3002530000001</v>
      </c>
      <c r="EW389">
        <v>615.53011000000004</v>
      </c>
      <c r="EX389">
        <v>773.74187800000004</v>
      </c>
      <c r="EY389">
        <v>769.45573200000001</v>
      </c>
    </row>
    <row r="390" spans="1:155" x14ac:dyDescent="0.25">
      <c r="A390" s="741">
        <v>46299</v>
      </c>
      <c r="B390" s="740">
        <v>0.43880787037037039</v>
      </c>
      <c r="C390">
        <v>21900</v>
      </c>
      <c r="D390">
        <v>0</v>
      </c>
      <c r="E390">
        <v>0</v>
      </c>
      <c r="F390">
        <v>80.605654999999999</v>
      </c>
      <c r="G390">
        <v>77.105400000000003</v>
      </c>
      <c r="H390">
        <v>68.809768000000005</v>
      </c>
      <c r="I390">
        <v>77.654777999999993</v>
      </c>
      <c r="J390">
        <v>82.120598999999999</v>
      </c>
      <c r="K390">
        <v>78.525152000000006</v>
      </c>
      <c r="L390">
        <v>75.308130000000006</v>
      </c>
      <c r="M390">
        <v>77.507748000000007</v>
      </c>
      <c r="N390">
        <v>-0.75924599999999998</v>
      </c>
      <c r="O390">
        <v>-1.3354029999999999</v>
      </c>
      <c r="P390">
        <v>-1.8092079999999999</v>
      </c>
      <c r="Q390">
        <v>-2.0743879999999999</v>
      </c>
      <c r="R390">
        <v>-3.2941159999999998</v>
      </c>
      <c r="S390">
        <v>-3.6950099999999999</v>
      </c>
      <c r="T390">
        <v>-2.7343890000000002</v>
      </c>
      <c r="U390">
        <v>-0.76544999999999996</v>
      </c>
      <c r="V390">
        <v>2.1286640000000001</v>
      </c>
      <c r="W390">
        <v>2.9295079999999998</v>
      </c>
      <c r="X390">
        <v>0.77237599999999995</v>
      </c>
      <c r="Y390">
        <v>-0.89536199999999999</v>
      </c>
      <c r="Z390">
        <v>2.088031</v>
      </c>
      <c r="AA390">
        <v>1.7429790000000001</v>
      </c>
      <c r="AB390">
        <v>1.500928</v>
      </c>
      <c r="AC390">
        <v>-3.3304239999999998</v>
      </c>
      <c r="AD390">
        <v>0.24108599999999999</v>
      </c>
      <c r="AE390">
        <v>-5.8969940000000003</v>
      </c>
      <c r="AF390">
        <v>-1.5121910000000001</v>
      </c>
      <c r="AG390">
        <v>-6.4927159999999997</v>
      </c>
      <c r="AH390">
        <v>8.3437470000000005</v>
      </c>
      <c r="AI390">
        <v>-7.970243</v>
      </c>
      <c r="AJ390">
        <v>-11.697882</v>
      </c>
      <c r="AK390">
        <v>-0.86004499999999995</v>
      </c>
      <c r="AL390">
        <v>4.25563</v>
      </c>
      <c r="AM390">
        <v>-1.3484179999999999</v>
      </c>
      <c r="AN390">
        <v>3.261018</v>
      </c>
      <c r="AO390">
        <v>-1.5658190000000001</v>
      </c>
      <c r="AP390">
        <v>2.0040369999999998</v>
      </c>
      <c r="AQ390">
        <v>-2.1570659999999999</v>
      </c>
      <c r="AR390">
        <v>2.112012</v>
      </c>
      <c r="AS390">
        <v>-3.604371</v>
      </c>
      <c r="AT390">
        <v>0.91127499999999995</v>
      </c>
      <c r="AU390">
        <v>-2.8627289999999999</v>
      </c>
      <c r="AV390">
        <v>1.013695</v>
      </c>
      <c r="AW390">
        <v>-1.276114</v>
      </c>
      <c r="AX390">
        <v>2.7413810000000001</v>
      </c>
      <c r="AY390">
        <v>-1.409454</v>
      </c>
      <c r="AZ390">
        <v>2.8791509999999998</v>
      </c>
      <c r="BA390">
        <v>-1.5815129999999999</v>
      </c>
      <c r="BB390">
        <v>2.2433339999999999</v>
      </c>
      <c r="BC390">
        <v>-2.1989730000000001</v>
      </c>
      <c r="BD390">
        <v>1.80714</v>
      </c>
      <c r="BE390">
        <v>-3.3524949999999998</v>
      </c>
      <c r="BF390">
        <v>0.60532699999999995</v>
      </c>
      <c r="BG390">
        <v>-2.875235</v>
      </c>
      <c r="BH390">
        <v>-1.2378999999999999E-2</v>
      </c>
      <c r="BI390">
        <v>-0.9274</v>
      </c>
      <c r="BJ390">
        <v>3.520391</v>
      </c>
      <c r="BK390">
        <v>-1.2816240000000001</v>
      </c>
      <c r="BL390">
        <v>2.4726689999999998</v>
      </c>
      <c r="BM390">
        <v>-1.4909079999999999</v>
      </c>
      <c r="BN390">
        <v>2.2982070000000001</v>
      </c>
      <c r="BO390">
        <v>-1.92079</v>
      </c>
      <c r="BP390">
        <v>0.66769800000000001</v>
      </c>
      <c r="BQ390">
        <v>-3.0942639999999999</v>
      </c>
      <c r="BR390">
        <v>0.24338599999999999</v>
      </c>
      <c r="BS390">
        <v>-2.8088169999999999</v>
      </c>
      <c r="BT390">
        <v>0.46180900000000003</v>
      </c>
      <c r="BU390">
        <v>-0.73372000000000004</v>
      </c>
      <c r="BV390">
        <v>2.7101470000000001</v>
      </c>
      <c r="BW390">
        <v>-0.89794700000000005</v>
      </c>
      <c r="BX390">
        <v>2.7759909999999999</v>
      </c>
      <c r="BY390">
        <v>-1.1663030000000001</v>
      </c>
      <c r="BZ390">
        <v>1.6917279999999999</v>
      </c>
      <c r="CA390">
        <v>-1.883087</v>
      </c>
      <c r="CB390">
        <v>0.20013900000000001</v>
      </c>
      <c r="CC390">
        <v>-2.5818210000000001</v>
      </c>
      <c r="CD390">
        <v>1.439551</v>
      </c>
      <c r="CE390">
        <v>-2.551669</v>
      </c>
      <c r="CF390">
        <v>1.9039E-2</v>
      </c>
      <c r="CG390">
        <v>-0.98662799999999995</v>
      </c>
      <c r="CH390">
        <v>1.7649969999999999</v>
      </c>
      <c r="CI390">
        <v>-1.354592</v>
      </c>
      <c r="CJ390">
        <v>1.0895950000000001</v>
      </c>
      <c r="CK390">
        <v>-1.0315510000000001</v>
      </c>
      <c r="CL390">
        <v>1.387915</v>
      </c>
      <c r="CM390">
        <v>-1.7376529999999999</v>
      </c>
      <c r="CN390">
        <v>-0.13852900000000001</v>
      </c>
      <c r="CO390">
        <v>-2.9831639999999999</v>
      </c>
      <c r="CP390">
        <v>-7.6475000000000001E-2</v>
      </c>
      <c r="CQ390">
        <v>-2.9505409999999999</v>
      </c>
      <c r="CR390">
        <v>0.31433299999999997</v>
      </c>
      <c r="CS390">
        <v>-0.21835099999999999</v>
      </c>
      <c r="CT390">
        <v>3.4336769999999999</v>
      </c>
      <c r="CU390">
        <v>-0.95379100000000006</v>
      </c>
      <c r="CV390">
        <v>1.476912</v>
      </c>
      <c r="CW390">
        <v>-0.77613500000000002</v>
      </c>
      <c r="CX390">
        <v>1.375634</v>
      </c>
      <c r="CY390">
        <v>-1.858873</v>
      </c>
      <c r="CZ390">
        <v>0.96608400000000005</v>
      </c>
      <c r="DA390">
        <v>-2.248904</v>
      </c>
      <c r="DB390">
        <v>-0.63837999999999995</v>
      </c>
      <c r="DC390">
        <v>-2.4125890000000001</v>
      </c>
      <c r="DD390">
        <v>1.945349</v>
      </c>
      <c r="DE390">
        <v>101.055757</v>
      </c>
      <c r="DF390">
        <v>82.802655999999999</v>
      </c>
      <c r="DG390">
        <v>90.061723000000001</v>
      </c>
      <c r="DH390">
        <v>104.444557</v>
      </c>
      <c r="DI390">
        <v>79.447342000000006</v>
      </c>
      <c r="DJ390">
        <v>96.030248</v>
      </c>
      <c r="DK390">
        <v>110.417782</v>
      </c>
      <c r="DL390">
        <v>96.930550999999994</v>
      </c>
      <c r="DM390">
        <v>135.20960400000001</v>
      </c>
      <c r="DN390">
        <v>93.650771000000006</v>
      </c>
      <c r="DO390">
        <v>123.575001</v>
      </c>
      <c r="DP390">
        <v>95.764452000000006</v>
      </c>
      <c r="DQ390">
        <v>112.99542599999999</v>
      </c>
      <c r="DR390">
        <v>145.33515499999999</v>
      </c>
      <c r="DS390">
        <v>115.47181999999999</v>
      </c>
      <c r="DT390">
        <v>16.073957</v>
      </c>
      <c r="DU390">
        <v>179.21520799999999</v>
      </c>
      <c r="DV390">
        <v>12.701991</v>
      </c>
      <c r="DW390">
        <v>190.89776699999999</v>
      </c>
      <c r="DX390">
        <v>13.709206999999999</v>
      </c>
      <c r="DY390">
        <v>170.77619200000001</v>
      </c>
      <c r="DZ390">
        <v>117.47</v>
      </c>
      <c r="EA390">
        <v>6.202</v>
      </c>
      <c r="EB390">
        <v>714.5</v>
      </c>
      <c r="EC390">
        <v>120.38</v>
      </c>
      <c r="ED390">
        <v>5.4660000000000002</v>
      </c>
      <c r="EE390">
        <v>646.9</v>
      </c>
      <c r="EF390">
        <v>119.53</v>
      </c>
      <c r="EG390">
        <v>5.7729999999999997</v>
      </c>
      <c r="EH390">
        <v>676.7</v>
      </c>
      <c r="EI390">
        <v>119.709999</v>
      </c>
      <c r="EJ390">
        <v>4.8769999999999998</v>
      </c>
      <c r="EK390">
        <v>539.40002400000003</v>
      </c>
      <c r="EL390">
        <v>19.743606</v>
      </c>
      <c r="EM390">
        <v>9.0024920000000002</v>
      </c>
      <c r="EN390">
        <v>3.557258</v>
      </c>
      <c r="EO390">
        <v>-11.399858999999999</v>
      </c>
      <c r="EP390">
        <v>-16.972735</v>
      </c>
      <c r="EQ390">
        <v>-15.255140000000001</v>
      </c>
      <c r="ER390">
        <v>102.03016599999999</v>
      </c>
      <c r="ES390">
        <v>106.60181300000001</v>
      </c>
      <c r="ET390">
        <v>98.600623999999996</v>
      </c>
      <c r="EU390">
        <v>-0.14888699999999999</v>
      </c>
      <c r="EV390">
        <v>1042.2347480000001</v>
      </c>
      <c r="EW390">
        <v>626.40649499999995</v>
      </c>
      <c r="EX390">
        <v>785.04416800000001</v>
      </c>
      <c r="EY390">
        <v>778.44975399999998</v>
      </c>
    </row>
    <row r="391" spans="1:155" x14ac:dyDescent="0.25">
      <c r="A391" s="741">
        <v>46299</v>
      </c>
      <c r="B391" s="740">
        <v>0.43950231481481483</v>
      </c>
      <c r="C391">
        <v>21960</v>
      </c>
      <c r="D391">
        <v>0</v>
      </c>
      <c r="E391">
        <v>0</v>
      </c>
      <c r="F391">
        <v>80.549593000000002</v>
      </c>
      <c r="G391">
        <v>77.191104999999993</v>
      </c>
      <c r="H391">
        <v>68.858023000000003</v>
      </c>
      <c r="I391">
        <v>77.705635999999998</v>
      </c>
      <c r="J391">
        <v>82.089089000000001</v>
      </c>
      <c r="K391">
        <v>78.515805</v>
      </c>
      <c r="L391">
        <v>75.319466000000006</v>
      </c>
      <c r="M391">
        <v>77.470198999999994</v>
      </c>
      <c r="N391">
        <v>-0.87430600000000003</v>
      </c>
      <c r="O391">
        <v>-1.4320440000000001</v>
      </c>
      <c r="P391">
        <v>-2.1116980000000001</v>
      </c>
      <c r="Q391">
        <v>-2.2181670000000002</v>
      </c>
      <c r="R391">
        <v>-1.88028</v>
      </c>
      <c r="S391">
        <v>-1.6717960000000001</v>
      </c>
      <c r="T391">
        <v>-1.304692</v>
      </c>
      <c r="U391">
        <v>0.182947</v>
      </c>
      <c r="V391">
        <v>2.0076619999999998</v>
      </c>
      <c r="W391">
        <v>3.0427819999999999</v>
      </c>
      <c r="X391">
        <v>0.45123200000000002</v>
      </c>
      <c r="Y391">
        <v>-0.28268900000000002</v>
      </c>
      <c r="Z391">
        <v>2.8920710000000001</v>
      </c>
      <c r="AA391">
        <v>1.6793119999999999</v>
      </c>
      <c r="AB391">
        <v>1.4076880000000001</v>
      </c>
      <c r="AC391">
        <v>-3.4740630000000001</v>
      </c>
      <c r="AD391">
        <v>-8.5319999999999997E-3</v>
      </c>
      <c r="AE391">
        <v>-6.5087510000000002</v>
      </c>
      <c r="AF391">
        <v>-0.36902200000000002</v>
      </c>
      <c r="AG391">
        <v>-0.468885</v>
      </c>
      <c r="AH391">
        <v>8.0805399999999992</v>
      </c>
      <c r="AI391">
        <v>-1.781215</v>
      </c>
      <c r="AJ391">
        <v>3.0382470000000001</v>
      </c>
      <c r="AK391">
        <v>-0.81826399999999999</v>
      </c>
      <c r="AL391">
        <v>4.2260020000000003</v>
      </c>
      <c r="AM391">
        <v>-1.346352</v>
      </c>
      <c r="AN391">
        <v>3.2855970000000001</v>
      </c>
      <c r="AO391">
        <v>-1.568103</v>
      </c>
      <c r="AP391">
        <v>1.9999229999999999</v>
      </c>
      <c r="AQ391">
        <v>-2.1588889999999998</v>
      </c>
      <c r="AR391">
        <v>2.109378</v>
      </c>
      <c r="AS391">
        <v>-3.6130680000000002</v>
      </c>
      <c r="AT391">
        <v>0.92937199999999998</v>
      </c>
      <c r="AU391">
        <v>-2.8454540000000001</v>
      </c>
      <c r="AV391">
        <v>1.034095</v>
      </c>
      <c r="AW391">
        <v>-1.2577</v>
      </c>
      <c r="AX391">
        <v>2.7164320000000002</v>
      </c>
      <c r="AY391">
        <v>-1.4229860000000001</v>
      </c>
      <c r="AZ391">
        <v>2.8718949999999999</v>
      </c>
      <c r="BA391">
        <v>-1.5929869999999999</v>
      </c>
      <c r="BB391">
        <v>2.2480410000000002</v>
      </c>
      <c r="BC391">
        <v>-2.1923789999999999</v>
      </c>
      <c r="BD391">
        <v>1.8219860000000001</v>
      </c>
      <c r="BE391">
        <v>-3.3642099999999999</v>
      </c>
      <c r="BF391">
        <v>0.62184099999999998</v>
      </c>
      <c r="BG391">
        <v>-2.8660580000000002</v>
      </c>
      <c r="BH391">
        <v>1.822E-2</v>
      </c>
      <c r="BI391">
        <v>-0.95413199999999998</v>
      </c>
      <c r="BJ391">
        <v>3.540759</v>
      </c>
      <c r="BK391">
        <v>-1.276384</v>
      </c>
      <c r="BL391">
        <v>2.4930680000000001</v>
      </c>
      <c r="BM391">
        <v>-1.4935389999999999</v>
      </c>
      <c r="BN391">
        <v>2.2918829999999999</v>
      </c>
      <c r="BO391">
        <v>-1.902131</v>
      </c>
      <c r="BP391">
        <v>0.68443600000000004</v>
      </c>
      <c r="BQ391">
        <v>-3.1145679999999998</v>
      </c>
      <c r="BR391">
        <v>0.24587400000000001</v>
      </c>
      <c r="BS391">
        <v>-2.824414</v>
      </c>
      <c r="BT391">
        <v>0.44490499999999999</v>
      </c>
      <c r="BU391">
        <v>-0.74915200000000004</v>
      </c>
      <c r="BV391">
        <v>2.6635059999999999</v>
      </c>
      <c r="BW391">
        <v>-0.92032400000000003</v>
      </c>
      <c r="BX391">
        <v>2.735859</v>
      </c>
      <c r="BY391">
        <v>-1.1798299999999999</v>
      </c>
      <c r="BZ391">
        <v>1.6776260000000001</v>
      </c>
      <c r="CA391">
        <v>-1.884755</v>
      </c>
      <c r="CB391">
        <v>0.20355699999999999</v>
      </c>
      <c r="CC391">
        <v>-2.5934110000000001</v>
      </c>
      <c r="CD391">
        <v>1.4317200000000001</v>
      </c>
      <c r="CE391">
        <v>-2.5460959999999999</v>
      </c>
      <c r="CF391">
        <v>2.2846000000000002E-2</v>
      </c>
      <c r="CG391">
        <v>-1.0017879999999999</v>
      </c>
      <c r="CH391">
        <v>1.781309</v>
      </c>
      <c r="CI391">
        <v>-1.357648</v>
      </c>
      <c r="CJ391">
        <v>1.0648709999999999</v>
      </c>
      <c r="CK391">
        <v>-1.042187</v>
      </c>
      <c r="CL391">
        <v>1.3459650000000001</v>
      </c>
      <c r="CM391">
        <v>-1.76359</v>
      </c>
      <c r="CN391">
        <v>-0.162911</v>
      </c>
      <c r="CO391">
        <v>-2.970056</v>
      </c>
      <c r="CP391">
        <v>-8.3129999999999996E-2</v>
      </c>
      <c r="CQ391">
        <v>-2.9442300000000001</v>
      </c>
      <c r="CR391">
        <v>0.30906699999999998</v>
      </c>
      <c r="CS391">
        <v>-0.25690000000000002</v>
      </c>
      <c r="CT391">
        <v>3.3852289999999998</v>
      </c>
      <c r="CU391">
        <v>-0.99608600000000003</v>
      </c>
      <c r="CV391">
        <v>1.4684280000000001</v>
      </c>
      <c r="CW391">
        <v>-0.77678400000000003</v>
      </c>
      <c r="CX391">
        <v>1.371901</v>
      </c>
      <c r="CY391">
        <v>-1.8950610000000001</v>
      </c>
      <c r="CZ391">
        <v>0.99418099999999998</v>
      </c>
      <c r="DA391">
        <v>-2.2135060000000002</v>
      </c>
      <c r="DB391">
        <v>-0.61648199999999997</v>
      </c>
      <c r="DC391">
        <v>-2.414282</v>
      </c>
      <c r="DD391">
        <v>1.961352</v>
      </c>
      <c r="DE391">
        <v>99.780968000000001</v>
      </c>
      <c r="DF391">
        <v>80.735950000000003</v>
      </c>
      <c r="DG391">
        <v>81.049321000000006</v>
      </c>
      <c r="DH391">
        <v>99.379096000000004</v>
      </c>
      <c r="DI391">
        <v>82.841311000000005</v>
      </c>
      <c r="DJ391">
        <v>87.284194999999997</v>
      </c>
      <c r="DK391">
        <v>110.35073800000001</v>
      </c>
      <c r="DL391">
        <v>96.238078999999999</v>
      </c>
      <c r="DM391">
        <v>135.362649</v>
      </c>
      <c r="DN391">
        <v>88.464405999999997</v>
      </c>
      <c r="DO391">
        <v>111.231678</v>
      </c>
      <c r="DP391">
        <v>81.603628</v>
      </c>
      <c r="DQ391">
        <v>112.567578</v>
      </c>
      <c r="DR391">
        <v>145.58058</v>
      </c>
      <c r="DS391">
        <v>107.017759</v>
      </c>
      <c r="DT391">
        <v>15.906889</v>
      </c>
      <c r="DU391">
        <v>175.40749299999999</v>
      </c>
      <c r="DV391">
        <v>12.172604</v>
      </c>
      <c r="DW391">
        <v>176.23215099999999</v>
      </c>
      <c r="DX391">
        <v>23.984981999999999</v>
      </c>
      <c r="DY391">
        <v>24.379905000000001</v>
      </c>
      <c r="DZ391">
        <v>117.81</v>
      </c>
      <c r="EA391">
        <v>6.15</v>
      </c>
      <c r="EB391">
        <v>713.4</v>
      </c>
      <c r="EC391">
        <v>121.09</v>
      </c>
      <c r="ED391">
        <v>5.3419999999999996</v>
      </c>
      <c r="EE391">
        <v>633.5</v>
      </c>
      <c r="EF391">
        <v>122.31</v>
      </c>
      <c r="EG391">
        <v>0.49299999999999999</v>
      </c>
      <c r="EH391">
        <v>33.700000000000003</v>
      </c>
      <c r="EI391">
        <v>119.75</v>
      </c>
      <c r="EJ391">
        <v>4.8780000000000001</v>
      </c>
      <c r="EK391">
        <v>539.59997599999997</v>
      </c>
      <c r="EL391">
        <v>19.745132999999999</v>
      </c>
      <c r="EM391">
        <v>16.113918000000002</v>
      </c>
      <c r="EN391">
        <v>3.0031829999999999</v>
      </c>
      <c r="EO391">
        <v>-11.664593</v>
      </c>
      <c r="EP391">
        <v>-17.895133000000001</v>
      </c>
      <c r="EQ391">
        <v>3.5063999999999998E-2</v>
      </c>
      <c r="ER391">
        <v>100.496567</v>
      </c>
      <c r="ES391">
        <v>100.830603</v>
      </c>
      <c r="ET391">
        <v>0.55712600000000001</v>
      </c>
      <c r="EU391">
        <v>-0.15248200000000001</v>
      </c>
      <c r="EV391">
        <v>1054.161263</v>
      </c>
      <c r="EW391">
        <v>637.05485199999998</v>
      </c>
      <c r="EX391">
        <v>786.50463200000002</v>
      </c>
      <c r="EY391">
        <v>787.44138199999998</v>
      </c>
    </row>
    <row r="392" spans="1:155" x14ac:dyDescent="0.25">
      <c r="A392" s="741">
        <v>46299</v>
      </c>
      <c r="B392" s="740">
        <v>0.44019675925925927</v>
      </c>
      <c r="C392">
        <v>22020</v>
      </c>
      <c r="D392">
        <v>0</v>
      </c>
      <c r="E392">
        <v>0</v>
      </c>
      <c r="F392">
        <v>80.303960000000004</v>
      </c>
      <c r="G392">
        <v>77.249155000000002</v>
      </c>
      <c r="H392">
        <v>68.709852999999995</v>
      </c>
      <c r="I392">
        <v>77.702602999999996</v>
      </c>
      <c r="J392">
        <v>81.962897999999996</v>
      </c>
      <c r="K392">
        <v>78.309988000000004</v>
      </c>
      <c r="L392">
        <v>75.316545000000005</v>
      </c>
      <c r="M392">
        <v>77.296267999999998</v>
      </c>
      <c r="N392">
        <v>-0.91779500000000003</v>
      </c>
      <c r="O392">
        <v>-1.487147</v>
      </c>
      <c r="P392">
        <v>-1.8693109999999999</v>
      </c>
      <c r="Q392">
        <v>-1.6685190000000001</v>
      </c>
      <c r="R392">
        <v>-0.90511699999999995</v>
      </c>
      <c r="S392">
        <v>-0.62849600000000005</v>
      </c>
      <c r="T392">
        <v>-0.28488999999999998</v>
      </c>
      <c r="U392">
        <v>0.80230199999999996</v>
      </c>
      <c r="V392">
        <v>2.010888</v>
      </c>
      <c r="W392">
        <v>2.7304390000000001</v>
      </c>
      <c r="X392">
        <v>0.680203</v>
      </c>
      <c r="Y392">
        <v>0.26393699999999998</v>
      </c>
      <c r="Z392">
        <v>3.4801890000000002</v>
      </c>
      <c r="AA392">
        <v>1.590857</v>
      </c>
      <c r="AB392">
        <v>1.389945</v>
      </c>
      <c r="AC392">
        <v>-3.6568710000000002</v>
      </c>
      <c r="AD392">
        <v>0.25484099999999998</v>
      </c>
      <c r="AE392">
        <v>-2.36822</v>
      </c>
      <c r="AF392">
        <v>0.25992199999999999</v>
      </c>
      <c r="AG392">
        <v>0.49588300000000002</v>
      </c>
      <c r="AH392">
        <v>7.5578130000000003</v>
      </c>
      <c r="AI392">
        <v>2.5949140000000002</v>
      </c>
      <c r="AJ392">
        <v>13.440372999999999</v>
      </c>
      <c r="AK392">
        <v>-0.81347599999999998</v>
      </c>
      <c r="AL392">
        <v>4.2410259999999997</v>
      </c>
      <c r="AM392">
        <v>-1.3511089999999999</v>
      </c>
      <c r="AN392">
        <v>3.2877700000000001</v>
      </c>
      <c r="AO392">
        <v>-1.5626279999999999</v>
      </c>
      <c r="AP392">
        <v>2.0049079999999999</v>
      </c>
      <c r="AQ392">
        <v>-2.1112250000000001</v>
      </c>
      <c r="AR392">
        <v>2.121378</v>
      </c>
      <c r="AS392">
        <v>-3.606538</v>
      </c>
      <c r="AT392">
        <v>0.92817300000000003</v>
      </c>
      <c r="AU392">
        <v>-2.8387709999999999</v>
      </c>
      <c r="AV392">
        <v>1.0568839999999999</v>
      </c>
      <c r="AW392">
        <v>-1.2797350000000001</v>
      </c>
      <c r="AX392">
        <v>2.7207569999999999</v>
      </c>
      <c r="AY392">
        <v>-1.421875</v>
      </c>
      <c r="AZ392">
        <v>2.877605</v>
      </c>
      <c r="BA392">
        <v>-1.5826070000000001</v>
      </c>
      <c r="BB392">
        <v>2.252831</v>
      </c>
      <c r="BC392">
        <v>-2.180139</v>
      </c>
      <c r="BD392">
        <v>1.8267789999999999</v>
      </c>
      <c r="BE392">
        <v>-3.3589150000000001</v>
      </c>
      <c r="BF392">
        <v>0.62017900000000004</v>
      </c>
      <c r="BG392">
        <v>-2.8760810000000001</v>
      </c>
      <c r="BH392">
        <v>1.1480000000000001E-2</v>
      </c>
      <c r="BI392">
        <v>-0.94468700000000005</v>
      </c>
      <c r="BJ392">
        <v>3.5368680000000001</v>
      </c>
      <c r="BK392">
        <v>-1.278451</v>
      </c>
      <c r="BL392">
        <v>2.506202</v>
      </c>
      <c r="BM392">
        <v>-1.474305</v>
      </c>
      <c r="BN392">
        <v>2.2957649999999998</v>
      </c>
      <c r="BO392">
        <v>-1.911662</v>
      </c>
      <c r="BP392">
        <v>0.68786700000000001</v>
      </c>
      <c r="BQ392">
        <v>-3.1036899999999998</v>
      </c>
      <c r="BR392">
        <v>0.22972899999999999</v>
      </c>
      <c r="BS392">
        <v>-2.8081529999999999</v>
      </c>
      <c r="BT392">
        <v>0.450465</v>
      </c>
      <c r="BU392">
        <v>-0.73605500000000001</v>
      </c>
      <c r="BV392">
        <v>2.6737739999999999</v>
      </c>
      <c r="BW392">
        <v>-0.92850699999999997</v>
      </c>
      <c r="BX392">
        <v>2.7350699999999999</v>
      </c>
      <c r="BY392">
        <v>-1.1755329999999999</v>
      </c>
      <c r="BZ392">
        <v>1.6816249999999999</v>
      </c>
      <c r="CA392">
        <v>-1.923829</v>
      </c>
      <c r="CB392">
        <v>0.20017499999999999</v>
      </c>
      <c r="CC392">
        <v>-2.586881</v>
      </c>
      <c r="CD392">
        <v>1.4253009999999999</v>
      </c>
      <c r="CE392">
        <v>-2.53864</v>
      </c>
      <c r="CF392">
        <v>1.8651000000000001E-2</v>
      </c>
      <c r="CG392">
        <v>-0.99118099999999998</v>
      </c>
      <c r="CH392">
        <v>1.7576609999999999</v>
      </c>
      <c r="CI392">
        <v>-1.3735390000000001</v>
      </c>
      <c r="CJ392">
        <v>1.0208999999999999</v>
      </c>
      <c r="CK392">
        <v>-1.0495570000000001</v>
      </c>
      <c r="CL392">
        <v>1.3515330000000001</v>
      </c>
      <c r="CM392">
        <v>-1.7705040000000001</v>
      </c>
      <c r="CN392">
        <v>-0.157864</v>
      </c>
      <c r="CO392">
        <v>-3.0035129999999999</v>
      </c>
      <c r="CP392">
        <v>-0.102426</v>
      </c>
      <c r="CQ392">
        <v>-2.969646</v>
      </c>
      <c r="CR392">
        <v>0.29347699999999999</v>
      </c>
      <c r="CS392">
        <v>-0.25863599999999998</v>
      </c>
      <c r="CT392">
        <v>3.3791910000000001</v>
      </c>
      <c r="CU392">
        <v>-0.99383500000000002</v>
      </c>
      <c r="CV392">
        <v>1.4476199999999999</v>
      </c>
      <c r="CW392">
        <v>-0.79905099999999996</v>
      </c>
      <c r="CX392">
        <v>1.3835440000000001</v>
      </c>
      <c r="CY392">
        <v>-1.8954070000000001</v>
      </c>
      <c r="CZ392">
        <v>0.98460999999999999</v>
      </c>
      <c r="DA392">
        <v>-2.200634</v>
      </c>
      <c r="DB392">
        <v>-0.62260199999999999</v>
      </c>
      <c r="DC392">
        <v>-2.3949129999999998</v>
      </c>
      <c r="DD392">
        <v>1.95309</v>
      </c>
      <c r="DE392">
        <v>98.411152999999999</v>
      </c>
      <c r="DF392">
        <v>81.490396000000004</v>
      </c>
      <c r="DG392">
        <v>81.154959000000005</v>
      </c>
      <c r="DH392">
        <v>91.789035999999996</v>
      </c>
      <c r="DI392">
        <v>83.175729000000004</v>
      </c>
      <c r="DJ392">
        <v>85.299829000000003</v>
      </c>
      <c r="DK392">
        <v>109.75533900000001</v>
      </c>
      <c r="DL392">
        <v>95.453354000000004</v>
      </c>
      <c r="DM392">
        <v>128.416303</v>
      </c>
      <c r="DN392">
        <v>89.247891999999993</v>
      </c>
      <c r="DO392">
        <v>101.23939799999999</v>
      </c>
      <c r="DP392">
        <v>79.530854000000005</v>
      </c>
      <c r="DQ392">
        <v>112.061515</v>
      </c>
      <c r="DR392">
        <v>131.34959000000001</v>
      </c>
      <c r="DS392">
        <v>97.101516000000004</v>
      </c>
      <c r="DT392">
        <v>15.654878</v>
      </c>
      <c r="DU392">
        <v>172.45233099999999</v>
      </c>
      <c r="DV392">
        <v>22.349779000000002</v>
      </c>
      <c r="DW392">
        <v>144.73135199999999</v>
      </c>
      <c r="DX392">
        <v>24.304393000000001</v>
      </c>
      <c r="DY392">
        <v>24.595079999999999</v>
      </c>
      <c r="DZ392">
        <v>117.98</v>
      </c>
      <c r="EA392">
        <v>6.1079999999999997</v>
      </c>
      <c r="EB392">
        <v>708.4</v>
      </c>
      <c r="EC392">
        <v>123.19</v>
      </c>
      <c r="ED392">
        <v>0.505</v>
      </c>
      <c r="EE392">
        <v>35.1</v>
      </c>
      <c r="EF392">
        <v>122.49</v>
      </c>
      <c r="EG392">
        <v>0.495</v>
      </c>
      <c r="EH392">
        <v>33.799999999999997</v>
      </c>
      <c r="EI392">
        <v>119.650002</v>
      </c>
      <c r="EJ392">
        <v>4.8760000000000003</v>
      </c>
      <c r="EK392">
        <v>539</v>
      </c>
      <c r="EL392">
        <v>19.623850999999998</v>
      </c>
      <c r="EM392">
        <v>4.7657749999999997</v>
      </c>
      <c r="EN392">
        <v>12.982756</v>
      </c>
      <c r="EO392">
        <v>-12.066038000000001</v>
      </c>
      <c r="EP392">
        <v>-2.1708609999999999</v>
      </c>
      <c r="EQ392">
        <v>0.457617</v>
      </c>
      <c r="ER392">
        <v>99.290757999999997</v>
      </c>
      <c r="ES392">
        <v>87.238251000000005</v>
      </c>
      <c r="ET392">
        <v>0.83988300000000005</v>
      </c>
      <c r="EU392">
        <v>-0.152971</v>
      </c>
      <c r="EV392">
        <v>1066.0344640000001</v>
      </c>
      <c r="EW392">
        <v>643.14378699999997</v>
      </c>
      <c r="EX392">
        <v>787.06871000000001</v>
      </c>
      <c r="EY392">
        <v>796.43006000000003</v>
      </c>
    </row>
    <row r="393" spans="1:155" x14ac:dyDescent="0.25">
      <c r="A393" s="741">
        <v>46299</v>
      </c>
      <c r="B393" s="740">
        <v>0.44089120370370372</v>
      </c>
      <c r="C393">
        <v>22080</v>
      </c>
      <c r="D393">
        <v>0</v>
      </c>
      <c r="E393">
        <v>0</v>
      </c>
      <c r="F393">
        <v>79.917196000000004</v>
      </c>
      <c r="G393">
        <v>77.221722999999997</v>
      </c>
      <c r="H393">
        <v>68.578725000000006</v>
      </c>
      <c r="I393">
        <v>77.648026000000002</v>
      </c>
      <c r="J393">
        <v>81.722110999999998</v>
      </c>
      <c r="K393">
        <v>78.145194000000004</v>
      </c>
      <c r="L393">
        <v>75.300903000000005</v>
      </c>
      <c r="M393">
        <v>77.188398000000007</v>
      </c>
      <c r="N393">
        <v>-0.95327799999999996</v>
      </c>
      <c r="O393">
        <v>-1.4263399999999999</v>
      </c>
      <c r="P393">
        <v>-0.316438</v>
      </c>
      <c r="Q393">
        <v>2.9000000000000001E-2</v>
      </c>
      <c r="R393">
        <v>6.5035999999999997E-2</v>
      </c>
      <c r="S393">
        <v>5.8105999999999998E-2</v>
      </c>
      <c r="T393">
        <v>0.41896899999999998</v>
      </c>
      <c r="U393">
        <v>1.18869</v>
      </c>
      <c r="V393">
        <v>2.0538690000000002</v>
      </c>
      <c r="W393">
        <v>3.4663599999999999</v>
      </c>
      <c r="X393">
        <v>1.5585519999999999</v>
      </c>
      <c r="Y393">
        <v>0.97220799999999996</v>
      </c>
      <c r="Z393">
        <v>4.0762020000000003</v>
      </c>
      <c r="AA393">
        <v>1.728839</v>
      </c>
      <c r="AB393">
        <v>1.404493</v>
      </c>
      <c r="AC393">
        <v>-3.7476919999999998</v>
      </c>
      <c r="AD393">
        <v>0.985178</v>
      </c>
      <c r="AE393">
        <v>1.3541430000000001</v>
      </c>
      <c r="AF393">
        <v>0.84768500000000002</v>
      </c>
      <c r="AG393">
        <v>1.2619210000000001</v>
      </c>
      <c r="AH393">
        <v>6.908315</v>
      </c>
      <c r="AI393">
        <v>14.276831</v>
      </c>
      <c r="AJ393">
        <v>23.515871000000001</v>
      </c>
      <c r="AK393">
        <v>-0.81904900000000003</v>
      </c>
      <c r="AL393">
        <v>4.2158429999999996</v>
      </c>
      <c r="AM393">
        <v>-1.3260400000000001</v>
      </c>
      <c r="AN393">
        <v>3.2423220000000001</v>
      </c>
      <c r="AO393">
        <v>-1.5363979999999999</v>
      </c>
      <c r="AP393">
        <v>1.9632829999999999</v>
      </c>
      <c r="AQ393">
        <v>-2.1257640000000002</v>
      </c>
      <c r="AR393">
        <v>2.114036</v>
      </c>
      <c r="AS393">
        <v>-3.5888559999999998</v>
      </c>
      <c r="AT393">
        <v>0.89933200000000002</v>
      </c>
      <c r="AU393">
        <v>-2.8236940000000001</v>
      </c>
      <c r="AV393">
        <v>1.0192840000000001</v>
      </c>
      <c r="AW393">
        <v>-1.2658879999999999</v>
      </c>
      <c r="AX393">
        <v>2.6898879999999998</v>
      </c>
      <c r="AY393">
        <v>-1.39367</v>
      </c>
      <c r="AZ393">
        <v>2.858225</v>
      </c>
      <c r="BA393">
        <v>-1.5548770000000001</v>
      </c>
      <c r="BB393">
        <v>2.220364</v>
      </c>
      <c r="BC393">
        <v>-2.1604420000000002</v>
      </c>
      <c r="BD393">
        <v>1.7975159999999999</v>
      </c>
      <c r="BE393">
        <v>-3.3083339999999999</v>
      </c>
      <c r="BF393">
        <v>0.582287</v>
      </c>
      <c r="BG393">
        <v>-2.8515259999999998</v>
      </c>
      <c r="BH393">
        <v>-1.6763E-2</v>
      </c>
      <c r="BI393">
        <v>-0.91791</v>
      </c>
      <c r="BJ393">
        <v>3.4984459999999999</v>
      </c>
      <c r="BK393">
        <v>-1.2662310000000001</v>
      </c>
      <c r="BL393">
        <v>2.4460860000000002</v>
      </c>
      <c r="BM393">
        <v>-1.4676389999999999</v>
      </c>
      <c r="BN393">
        <v>2.2637299999999998</v>
      </c>
      <c r="BO393">
        <v>-1.8818090000000001</v>
      </c>
      <c r="BP393">
        <v>0.65621499999999999</v>
      </c>
      <c r="BQ393">
        <v>-3.066818</v>
      </c>
      <c r="BR393">
        <v>0.215777</v>
      </c>
      <c r="BS393">
        <v>-2.8207779999999998</v>
      </c>
      <c r="BT393">
        <v>0.43005399999999999</v>
      </c>
      <c r="BU393">
        <v>-0.762849</v>
      </c>
      <c r="BV393">
        <v>2.6820919999999999</v>
      </c>
      <c r="BW393">
        <v>-0.91135200000000005</v>
      </c>
      <c r="BX393">
        <v>2.7302439999999999</v>
      </c>
      <c r="BY393">
        <v>-1.162798</v>
      </c>
      <c r="BZ393">
        <v>1.6772929999999999</v>
      </c>
      <c r="CA393">
        <v>-1.8915770000000001</v>
      </c>
      <c r="CB393">
        <v>0.18659500000000001</v>
      </c>
      <c r="CC393">
        <v>-2.5807370000000001</v>
      </c>
      <c r="CD393">
        <v>1.4378610000000001</v>
      </c>
      <c r="CE393">
        <v>-2.564038</v>
      </c>
      <c r="CF393">
        <v>2.8882000000000001E-2</v>
      </c>
      <c r="CG393">
        <v>-1.0165649999999999</v>
      </c>
      <c r="CH393">
        <v>1.7496419999999999</v>
      </c>
      <c r="CI393">
        <v>-1.3667800000000001</v>
      </c>
      <c r="CJ393">
        <v>1.0654600000000001</v>
      </c>
      <c r="CK393">
        <v>-1.0411140000000001</v>
      </c>
      <c r="CL393">
        <v>1.3668610000000001</v>
      </c>
      <c r="CM393">
        <v>-1.74491</v>
      </c>
      <c r="CN393">
        <v>-0.15271399999999999</v>
      </c>
      <c r="CO393">
        <v>-2.9881280000000001</v>
      </c>
      <c r="CP393">
        <v>-9.4379000000000005E-2</v>
      </c>
      <c r="CQ393">
        <v>-2.9388200000000002</v>
      </c>
      <c r="CR393">
        <v>0.31121799999999999</v>
      </c>
      <c r="CS393">
        <v>-0.25289800000000001</v>
      </c>
      <c r="CT393">
        <v>3.3988260000000001</v>
      </c>
      <c r="CU393">
        <v>-0.94769400000000004</v>
      </c>
      <c r="CV393">
        <v>1.4548650000000001</v>
      </c>
      <c r="CW393">
        <v>-0.77050200000000002</v>
      </c>
      <c r="CX393">
        <v>1.393726</v>
      </c>
      <c r="CY393">
        <v>-1.865712</v>
      </c>
      <c r="CZ393">
        <v>0.99479799999999996</v>
      </c>
      <c r="DA393">
        <v>-2.2253280000000002</v>
      </c>
      <c r="DB393">
        <v>-0.61578699999999997</v>
      </c>
      <c r="DC393">
        <v>-2.4121939999999999</v>
      </c>
      <c r="DD393">
        <v>1.9454670000000001</v>
      </c>
      <c r="DE393">
        <v>97.482393999999999</v>
      </c>
      <c r="DF393">
        <v>80.143964999999994</v>
      </c>
      <c r="DG393">
        <v>81.111642000000003</v>
      </c>
      <c r="DH393">
        <v>88.388131000000001</v>
      </c>
      <c r="DI393">
        <v>82.781728999999999</v>
      </c>
      <c r="DJ393">
        <v>83.787845000000004</v>
      </c>
      <c r="DK393">
        <v>109.486313</v>
      </c>
      <c r="DL393">
        <v>94.399066000000005</v>
      </c>
      <c r="DM393">
        <v>115.831377</v>
      </c>
      <c r="DN393">
        <v>78.430863000000002</v>
      </c>
      <c r="DO393">
        <v>95.233120999999997</v>
      </c>
      <c r="DP393">
        <v>78.787971999999996</v>
      </c>
      <c r="DQ393">
        <v>111.790334</v>
      </c>
      <c r="DR393">
        <v>115.17779</v>
      </c>
      <c r="DS393">
        <v>92.347999000000002</v>
      </c>
      <c r="DT393">
        <v>15.524305</v>
      </c>
      <c r="DU393">
        <v>170.36459199999999</v>
      </c>
      <c r="DV393">
        <v>25.634471999999999</v>
      </c>
      <c r="DW393">
        <v>108.21930500000001</v>
      </c>
      <c r="DX393">
        <v>24.786498999999999</v>
      </c>
      <c r="DY393">
        <v>25.053325999999998</v>
      </c>
      <c r="DZ393">
        <v>117.87</v>
      </c>
      <c r="EA393">
        <v>6.0880000000000001</v>
      </c>
      <c r="EB393">
        <v>707.4</v>
      </c>
      <c r="EC393">
        <v>122.91</v>
      </c>
      <c r="ED393">
        <v>0.501</v>
      </c>
      <c r="EE393">
        <v>34.799999999999997</v>
      </c>
      <c r="EF393">
        <v>122.56</v>
      </c>
      <c r="EG393">
        <v>0.49</v>
      </c>
      <c r="EH393">
        <v>33.799999999999997</v>
      </c>
      <c r="EI393">
        <v>119.589996</v>
      </c>
      <c r="EJ393">
        <v>4.8739999999999997</v>
      </c>
      <c r="EK393">
        <v>538.59997599999997</v>
      </c>
      <c r="EL393">
        <v>19.183361999999999</v>
      </c>
      <c r="EM393">
        <v>12.087490000000001</v>
      </c>
      <c r="EN393">
        <v>22.425439999999998</v>
      </c>
      <c r="EO393">
        <v>-12.275047000000001</v>
      </c>
      <c r="EP393">
        <v>2.1893410000000002</v>
      </c>
      <c r="EQ393">
        <v>1.0904309999999999</v>
      </c>
      <c r="ER393">
        <v>98.430453999999997</v>
      </c>
      <c r="ES393">
        <v>68.746585999999994</v>
      </c>
      <c r="ET393">
        <v>1.438142</v>
      </c>
      <c r="EU393">
        <v>-0.15226200000000001</v>
      </c>
      <c r="EV393">
        <v>1077.8512659999999</v>
      </c>
      <c r="EW393">
        <v>643.72952199999997</v>
      </c>
      <c r="EX393">
        <v>787.63269500000001</v>
      </c>
      <c r="EY393">
        <v>804.92523800000004</v>
      </c>
    </row>
    <row r="394" spans="1:155" x14ac:dyDescent="0.25">
      <c r="A394" s="741">
        <v>46299</v>
      </c>
      <c r="B394" s="740">
        <v>0.44158564814814816</v>
      </c>
      <c r="C394">
        <v>22140</v>
      </c>
      <c r="D394">
        <v>0</v>
      </c>
      <c r="E394">
        <v>0</v>
      </c>
      <c r="F394">
        <v>79.806798000000001</v>
      </c>
      <c r="G394">
        <v>77.220523999999997</v>
      </c>
      <c r="H394">
        <v>68.572832000000005</v>
      </c>
      <c r="I394">
        <v>77.633718999999999</v>
      </c>
      <c r="J394">
        <v>81.534343000000007</v>
      </c>
      <c r="K394">
        <v>77.881711999999993</v>
      </c>
      <c r="L394">
        <v>75.319488000000007</v>
      </c>
      <c r="M394">
        <v>77.032078999999996</v>
      </c>
      <c r="N394">
        <v>-0.92526699999999995</v>
      </c>
      <c r="O394">
        <v>-1.29321</v>
      </c>
      <c r="P394">
        <v>0.595665</v>
      </c>
      <c r="Q394">
        <v>0.92088199999999998</v>
      </c>
      <c r="R394">
        <v>-5.6592000000000003E-2</v>
      </c>
      <c r="S394">
        <v>-0.47120299999999998</v>
      </c>
      <c r="T394">
        <v>0.19579299999999999</v>
      </c>
      <c r="U394">
        <v>1.318614</v>
      </c>
      <c r="V394">
        <v>2.109845</v>
      </c>
      <c r="W394">
        <v>3.6885599999999998</v>
      </c>
      <c r="X394">
        <v>2.2106970000000001</v>
      </c>
      <c r="Y394">
        <v>1.018227</v>
      </c>
      <c r="Z394">
        <v>4.0848129999999996</v>
      </c>
      <c r="AA394">
        <v>1.521787</v>
      </c>
      <c r="AB394">
        <v>1.4620010000000001</v>
      </c>
      <c r="AC394">
        <v>-3.710636</v>
      </c>
      <c r="AD394">
        <v>1.7105539999999999</v>
      </c>
      <c r="AE394">
        <v>2.8137720000000002</v>
      </c>
      <c r="AF394">
        <v>0.59486799999999995</v>
      </c>
      <c r="AG394">
        <v>-2.820316</v>
      </c>
      <c r="AH394">
        <v>6.9979389999999997</v>
      </c>
      <c r="AI394">
        <v>24.634283</v>
      </c>
      <c r="AJ394">
        <v>-6.2320950000000002</v>
      </c>
      <c r="AK394">
        <v>-0.83338500000000004</v>
      </c>
      <c r="AL394">
        <v>4.2291359999999996</v>
      </c>
      <c r="AM394">
        <v>-1.3649519999999999</v>
      </c>
      <c r="AN394">
        <v>3.284138</v>
      </c>
      <c r="AO394">
        <v>-1.576079</v>
      </c>
      <c r="AP394">
        <v>1.9933730000000001</v>
      </c>
      <c r="AQ394">
        <v>-2.140911</v>
      </c>
      <c r="AR394">
        <v>2.1207910000000001</v>
      </c>
      <c r="AS394">
        <v>-3.6048070000000001</v>
      </c>
      <c r="AT394">
        <v>0.93811199999999995</v>
      </c>
      <c r="AU394">
        <v>-2.82599</v>
      </c>
      <c r="AV394">
        <v>1.0635920000000001</v>
      </c>
      <c r="AW394">
        <v>-1.274834</v>
      </c>
      <c r="AX394">
        <v>2.7136659999999999</v>
      </c>
      <c r="AY394">
        <v>-1.4345680000000001</v>
      </c>
      <c r="AZ394">
        <v>2.8643879999999999</v>
      </c>
      <c r="BA394">
        <v>-1.58063</v>
      </c>
      <c r="BB394">
        <v>2.2309779999999999</v>
      </c>
      <c r="BC394">
        <v>-2.1678350000000002</v>
      </c>
      <c r="BD394">
        <v>1.825186</v>
      </c>
      <c r="BE394">
        <v>-3.3549259999999999</v>
      </c>
      <c r="BF394">
        <v>0.59275500000000003</v>
      </c>
      <c r="BG394">
        <v>-2.8586369999999999</v>
      </c>
      <c r="BH394">
        <v>2.5465000000000002E-2</v>
      </c>
      <c r="BI394">
        <v>-0.95936999999999995</v>
      </c>
      <c r="BJ394">
        <v>3.5242849999999999</v>
      </c>
      <c r="BK394">
        <v>-1.2897380000000001</v>
      </c>
      <c r="BL394">
        <v>2.483012</v>
      </c>
      <c r="BM394">
        <v>-1.49671</v>
      </c>
      <c r="BN394">
        <v>2.304834</v>
      </c>
      <c r="BO394">
        <v>-1.900682</v>
      </c>
      <c r="BP394">
        <v>0.70941799999999999</v>
      </c>
      <c r="BQ394">
        <v>-3.0903679999999998</v>
      </c>
      <c r="BR394">
        <v>0.24710099999999999</v>
      </c>
      <c r="BS394">
        <v>-2.7874509999999999</v>
      </c>
      <c r="BT394">
        <v>0.45444200000000001</v>
      </c>
      <c r="BU394">
        <v>-0.75817400000000001</v>
      </c>
      <c r="BV394">
        <v>2.6614330000000002</v>
      </c>
      <c r="BW394">
        <v>-0.91176599999999997</v>
      </c>
      <c r="BX394">
        <v>2.7218779999999998</v>
      </c>
      <c r="BY394">
        <v>-1.1707510000000001</v>
      </c>
      <c r="BZ394">
        <v>1.6904269999999999</v>
      </c>
      <c r="CA394">
        <v>-1.8834679999999999</v>
      </c>
      <c r="CB394">
        <v>0.186363</v>
      </c>
      <c r="CC394">
        <v>-2.5768559999999998</v>
      </c>
      <c r="CD394">
        <v>1.4214340000000001</v>
      </c>
      <c r="CE394">
        <v>-2.5453130000000002</v>
      </c>
      <c r="CF394">
        <v>1.272E-2</v>
      </c>
      <c r="CG394">
        <v>-0.99712199999999995</v>
      </c>
      <c r="CH394">
        <v>1.755863</v>
      </c>
      <c r="CI394">
        <v>-1.369326</v>
      </c>
      <c r="CJ394">
        <v>1.0412429999999999</v>
      </c>
      <c r="CK394">
        <v>-1.0381670000000001</v>
      </c>
      <c r="CL394">
        <v>1.3550420000000001</v>
      </c>
      <c r="CM394">
        <v>-1.7215769999999999</v>
      </c>
      <c r="CN394">
        <v>-0.150395</v>
      </c>
      <c r="CO394">
        <v>-2.9848699999999999</v>
      </c>
      <c r="CP394">
        <v>-8.8104000000000002E-2</v>
      </c>
      <c r="CQ394">
        <v>-2.9376220000000002</v>
      </c>
      <c r="CR394">
        <v>0.28377599999999997</v>
      </c>
      <c r="CS394">
        <v>-0.26233699999999999</v>
      </c>
      <c r="CT394">
        <v>3.3603559999999999</v>
      </c>
      <c r="CU394">
        <v>-1.004929</v>
      </c>
      <c r="CV394">
        <v>1.4351849999999999</v>
      </c>
      <c r="CW394">
        <v>-0.75509300000000001</v>
      </c>
      <c r="CX394">
        <v>1.38323</v>
      </c>
      <c r="CY394">
        <v>-1.791469</v>
      </c>
      <c r="CZ394">
        <v>0.97137799999999996</v>
      </c>
      <c r="DA394">
        <v>-2.220958</v>
      </c>
      <c r="DB394">
        <v>-0.63408900000000001</v>
      </c>
      <c r="DC394">
        <v>-2.4008669999999999</v>
      </c>
      <c r="DD394">
        <v>1.9470209999999999</v>
      </c>
      <c r="DE394">
        <v>97.859097000000006</v>
      </c>
      <c r="DF394">
        <v>80.173766999999998</v>
      </c>
      <c r="DG394">
        <v>88.103189999999998</v>
      </c>
      <c r="DH394">
        <v>89.873260000000002</v>
      </c>
      <c r="DI394">
        <v>78.426053999999993</v>
      </c>
      <c r="DJ394">
        <v>94.900687000000005</v>
      </c>
      <c r="DK394">
        <v>108.395797</v>
      </c>
      <c r="DL394">
        <v>94.405908999999994</v>
      </c>
      <c r="DM394">
        <v>105.76459800000001</v>
      </c>
      <c r="DN394">
        <v>77.544381999999999</v>
      </c>
      <c r="DO394">
        <v>114.06755</v>
      </c>
      <c r="DP394">
        <v>94.474311999999998</v>
      </c>
      <c r="DQ394">
        <v>111.581109</v>
      </c>
      <c r="DR394">
        <v>105.486908</v>
      </c>
      <c r="DS394">
        <v>109.37648900000001</v>
      </c>
      <c r="DT394">
        <v>15.635538</v>
      </c>
      <c r="DU394">
        <v>171.383241</v>
      </c>
      <c r="DV394">
        <v>26.501639000000001</v>
      </c>
      <c r="DW394">
        <v>52.416550000000001</v>
      </c>
      <c r="DX394">
        <v>15.264082</v>
      </c>
      <c r="DY394">
        <v>169.67706999999999</v>
      </c>
      <c r="DZ394">
        <v>117.7</v>
      </c>
      <c r="EA394">
        <v>6.0919999999999996</v>
      </c>
      <c r="EB394">
        <v>705.2</v>
      </c>
      <c r="EC394">
        <v>122.89</v>
      </c>
      <c r="ED394">
        <v>0.5</v>
      </c>
      <c r="EE394">
        <v>34.299999999999997</v>
      </c>
      <c r="EF394">
        <v>119.61</v>
      </c>
      <c r="EG394">
        <v>5.86</v>
      </c>
      <c r="EH394">
        <v>688.1</v>
      </c>
      <c r="EI394">
        <v>119.660004</v>
      </c>
      <c r="EJ394">
        <v>4.8760000000000003</v>
      </c>
      <c r="EK394">
        <v>539</v>
      </c>
      <c r="EL394">
        <v>19.094891000000001</v>
      </c>
      <c r="EM394">
        <v>21.339206999999998</v>
      </c>
      <c r="EN394">
        <v>6.4615739999999997</v>
      </c>
      <c r="EO394">
        <v>-12.096952</v>
      </c>
      <c r="EP394">
        <v>3.2950759999999999</v>
      </c>
      <c r="EQ394">
        <v>-12.693669</v>
      </c>
      <c r="ER394">
        <v>98.851096999999996</v>
      </c>
      <c r="ES394">
        <v>30.29626</v>
      </c>
      <c r="ET394">
        <v>98.145588000000004</v>
      </c>
      <c r="EU394">
        <v>-0.15157100000000001</v>
      </c>
      <c r="EV394">
        <v>1089.6446470000001</v>
      </c>
      <c r="EW394">
        <v>644.30765199999996</v>
      </c>
      <c r="EX394">
        <v>795.49802799999998</v>
      </c>
      <c r="EY394">
        <v>813.90888299999995</v>
      </c>
    </row>
    <row r="395" spans="1:155" x14ac:dyDescent="0.25">
      <c r="A395" s="741">
        <v>46299</v>
      </c>
      <c r="B395" s="740">
        <v>0.4422800925925926</v>
      </c>
      <c r="C395">
        <v>22200</v>
      </c>
      <c r="D395">
        <v>0</v>
      </c>
      <c r="E395">
        <v>0</v>
      </c>
      <c r="F395">
        <v>79.765542999999994</v>
      </c>
      <c r="G395">
        <v>77.183779000000001</v>
      </c>
      <c r="H395">
        <v>68.566355000000001</v>
      </c>
      <c r="I395">
        <v>77.600818000000004</v>
      </c>
      <c r="J395">
        <v>81.406844000000007</v>
      </c>
      <c r="K395">
        <v>77.804192999999998</v>
      </c>
      <c r="L395">
        <v>75.316434000000001</v>
      </c>
      <c r="M395">
        <v>77.020183000000003</v>
      </c>
      <c r="N395">
        <v>-0.91165600000000002</v>
      </c>
      <c r="O395">
        <v>-1.318479</v>
      </c>
      <c r="P395">
        <v>0.58524100000000001</v>
      </c>
      <c r="Q395">
        <v>0.68098999999999998</v>
      </c>
      <c r="R395">
        <v>-0.88832100000000003</v>
      </c>
      <c r="S395">
        <v>-1.510902</v>
      </c>
      <c r="T395">
        <v>-0.68421799999999999</v>
      </c>
      <c r="U395">
        <v>0.622471</v>
      </c>
      <c r="V395">
        <v>2.0874700000000002</v>
      </c>
      <c r="W395">
        <v>3.9046599999999998</v>
      </c>
      <c r="X395">
        <v>2.2997550000000002</v>
      </c>
      <c r="Y395">
        <v>0.73175900000000005</v>
      </c>
      <c r="Z395">
        <v>3.5942980000000002</v>
      </c>
      <c r="AA395">
        <v>1.4978860000000001</v>
      </c>
      <c r="AB395">
        <v>1.4878450000000001</v>
      </c>
      <c r="AC395">
        <v>-3.612565</v>
      </c>
      <c r="AD395">
        <v>1.6734960000000001</v>
      </c>
      <c r="AE395">
        <v>-0.74074600000000002</v>
      </c>
      <c r="AF395">
        <v>-1.2161999999999999E-2</v>
      </c>
      <c r="AG395">
        <v>-4.4858169999999999</v>
      </c>
      <c r="AH395">
        <v>7.2965410000000004</v>
      </c>
      <c r="AI395">
        <v>-5.0346000000000002</v>
      </c>
      <c r="AJ395">
        <v>-10.213179</v>
      </c>
      <c r="AK395">
        <v>-0.84391700000000003</v>
      </c>
      <c r="AL395">
        <v>4.2394179999999997</v>
      </c>
      <c r="AM395">
        <v>-1.3953279999999999</v>
      </c>
      <c r="AN395">
        <v>3.2691490000000001</v>
      </c>
      <c r="AO395">
        <v>-1.590738</v>
      </c>
      <c r="AP395">
        <v>1.987546</v>
      </c>
      <c r="AQ395">
        <v>-2.1583649999999999</v>
      </c>
      <c r="AR395">
        <v>2.1228790000000002</v>
      </c>
      <c r="AS395">
        <v>-3.6301130000000001</v>
      </c>
      <c r="AT395">
        <v>0.93344400000000005</v>
      </c>
      <c r="AU395">
        <v>-2.818619</v>
      </c>
      <c r="AV395">
        <v>1.035399</v>
      </c>
      <c r="AW395">
        <v>-1.2974589999999999</v>
      </c>
      <c r="AX395">
        <v>2.6976200000000001</v>
      </c>
      <c r="AY395">
        <v>-1.455346</v>
      </c>
      <c r="AZ395">
        <v>2.8413149999999998</v>
      </c>
      <c r="BA395">
        <v>-1.5890390000000001</v>
      </c>
      <c r="BB395">
        <v>2.2479610000000001</v>
      </c>
      <c r="BC395">
        <v>-2.1785510000000001</v>
      </c>
      <c r="BD395">
        <v>1.822368</v>
      </c>
      <c r="BE395">
        <v>-3.3609049999999998</v>
      </c>
      <c r="BF395">
        <v>0.593275</v>
      </c>
      <c r="BG395">
        <v>-2.88828</v>
      </c>
      <c r="BH395">
        <v>3.0013000000000001E-2</v>
      </c>
      <c r="BI395">
        <v>-0.97193499999999999</v>
      </c>
      <c r="BJ395">
        <v>3.5308679999999999</v>
      </c>
      <c r="BK395">
        <v>-1.309958</v>
      </c>
      <c r="BL395">
        <v>2.4619879999999998</v>
      </c>
      <c r="BM395">
        <v>-1.509064</v>
      </c>
      <c r="BN395">
        <v>2.2833070000000002</v>
      </c>
      <c r="BO395">
        <v>-1.9218839999999999</v>
      </c>
      <c r="BP395">
        <v>0.68968600000000002</v>
      </c>
      <c r="BQ395">
        <v>-3.0962890000000001</v>
      </c>
      <c r="BR395">
        <v>0.22889999999999999</v>
      </c>
      <c r="BS395">
        <v>-2.802489</v>
      </c>
      <c r="BT395">
        <v>0.42100900000000002</v>
      </c>
      <c r="BU395">
        <v>-0.76260600000000001</v>
      </c>
      <c r="BV395">
        <v>2.658865</v>
      </c>
      <c r="BW395">
        <v>-0.91110999999999998</v>
      </c>
      <c r="BX395">
        <v>2.7264650000000001</v>
      </c>
      <c r="BY395">
        <v>-1.142995</v>
      </c>
      <c r="BZ395">
        <v>1.666925</v>
      </c>
      <c r="CA395">
        <v>-1.8755900000000001</v>
      </c>
      <c r="CB395">
        <v>0.17389299999999999</v>
      </c>
      <c r="CC395">
        <v>-2.5913810000000002</v>
      </c>
      <c r="CD395">
        <v>1.417602</v>
      </c>
      <c r="CE395">
        <v>-2.5500970000000001</v>
      </c>
      <c r="CF395">
        <v>1.9047000000000001E-2</v>
      </c>
      <c r="CG395">
        <v>-0.99217299999999997</v>
      </c>
      <c r="CH395">
        <v>1.7254510000000001</v>
      </c>
      <c r="CI395">
        <v>-1.391087</v>
      </c>
      <c r="CJ395">
        <v>1.007107</v>
      </c>
      <c r="CK395">
        <v>-1.038311</v>
      </c>
      <c r="CL395">
        <v>1.343372</v>
      </c>
      <c r="CM395">
        <v>-1.7286699999999999</v>
      </c>
      <c r="CN395">
        <v>-0.156082</v>
      </c>
      <c r="CO395">
        <v>-3.0063650000000002</v>
      </c>
      <c r="CP395">
        <v>-0.10757700000000001</v>
      </c>
      <c r="CQ395">
        <v>-2.9692500000000002</v>
      </c>
      <c r="CR395">
        <v>0.28094000000000002</v>
      </c>
      <c r="CS395">
        <v>-0.26286399999999999</v>
      </c>
      <c r="CT395">
        <v>3.3447420000000001</v>
      </c>
      <c r="CU395">
        <v>-0.99889799999999995</v>
      </c>
      <c r="CV395">
        <v>1.4517960000000001</v>
      </c>
      <c r="CW395">
        <v>-0.76988100000000004</v>
      </c>
      <c r="CX395">
        <v>1.402515</v>
      </c>
      <c r="CY395">
        <v>-1.74105</v>
      </c>
      <c r="CZ395">
        <v>0.99805600000000005</v>
      </c>
      <c r="DA395">
        <v>-2.238251</v>
      </c>
      <c r="DB395">
        <v>-0.60370500000000005</v>
      </c>
      <c r="DC395">
        <v>-2.4144540000000001</v>
      </c>
      <c r="DD395">
        <v>1.9428890000000001</v>
      </c>
      <c r="DE395">
        <v>98.991500000000002</v>
      </c>
      <c r="DF395">
        <v>81.159414999999996</v>
      </c>
      <c r="DG395">
        <v>89.275574000000006</v>
      </c>
      <c r="DH395">
        <v>101.68877500000001</v>
      </c>
      <c r="DI395">
        <v>78.634724000000006</v>
      </c>
      <c r="DJ395">
        <v>95.335299000000006</v>
      </c>
      <c r="DK395">
        <v>108.47795600000001</v>
      </c>
      <c r="DL395">
        <v>95.098096999999996</v>
      </c>
      <c r="DM395">
        <v>121.806116</v>
      </c>
      <c r="DN395">
        <v>98.863264000000001</v>
      </c>
      <c r="DO395">
        <v>122.274108</v>
      </c>
      <c r="DP395">
        <v>95.301584000000005</v>
      </c>
      <c r="DQ395">
        <v>112.031621</v>
      </c>
      <c r="DR395">
        <v>136.141334</v>
      </c>
      <c r="DS395">
        <v>114.135295</v>
      </c>
      <c r="DT395">
        <v>15.786132</v>
      </c>
      <c r="DU395">
        <v>174.63687300000001</v>
      </c>
      <c r="DV395">
        <v>16.627397999999999</v>
      </c>
      <c r="DW395">
        <v>187.78884300000001</v>
      </c>
      <c r="DX395">
        <v>14.574722</v>
      </c>
      <c r="DY395">
        <v>169.45907299999999</v>
      </c>
      <c r="DZ395">
        <v>117.51</v>
      </c>
      <c r="EA395">
        <v>6.1230000000000002</v>
      </c>
      <c r="EB395">
        <v>709.2</v>
      </c>
      <c r="EC395">
        <v>120.11</v>
      </c>
      <c r="ED395">
        <v>5.883</v>
      </c>
      <c r="EE395">
        <v>696.1</v>
      </c>
      <c r="EF395">
        <v>119.25</v>
      </c>
      <c r="EG395">
        <v>5.8220000000000001</v>
      </c>
      <c r="EH395">
        <v>685.8</v>
      </c>
      <c r="EI395">
        <v>119.699997</v>
      </c>
      <c r="EJ395">
        <v>4.8780000000000001</v>
      </c>
      <c r="EK395">
        <v>539.40002400000003</v>
      </c>
      <c r="EL395">
        <v>19.153176999999999</v>
      </c>
      <c r="EM395">
        <v>5.4961060000000002</v>
      </c>
      <c r="EN395">
        <v>3.603167</v>
      </c>
      <c r="EO395">
        <v>-11.856636</v>
      </c>
      <c r="EP395">
        <v>-10.530706</v>
      </c>
      <c r="EQ395">
        <v>-13.816345999999999</v>
      </c>
      <c r="ER395">
        <v>100.183458</v>
      </c>
      <c r="ES395">
        <v>105.40420399999999</v>
      </c>
      <c r="ET395">
        <v>98.055100999999993</v>
      </c>
      <c r="EU395">
        <v>-0.15937299999999999</v>
      </c>
      <c r="EV395">
        <v>1101.4604999999999</v>
      </c>
      <c r="EW395">
        <v>650.36667199999999</v>
      </c>
      <c r="EX395">
        <v>806.97575700000004</v>
      </c>
      <c r="EY395">
        <v>822.89033700000005</v>
      </c>
    </row>
    <row r="396" spans="1:155" x14ac:dyDescent="0.25">
      <c r="A396" s="741">
        <v>46299</v>
      </c>
      <c r="B396" s="740">
        <v>0.44297453703703704</v>
      </c>
      <c r="C396">
        <v>22260</v>
      </c>
      <c r="D396">
        <v>0</v>
      </c>
      <c r="E396">
        <v>0</v>
      </c>
      <c r="F396">
        <v>79.812000999999995</v>
      </c>
      <c r="G396">
        <v>77.148218999999997</v>
      </c>
      <c r="H396">
        <v>68.646198999999996</v>
      </c>
      <c r="I396">
        <v>77.644356999999999</v>
      </c>
      <c r="J396">
        <v>81.542417999999998</v>
      </c>
      <c r="K396">
        <v>77.903712999999996</v>
      </c>
      <c r="L396">
        <v>75.287544999999994</v>
      </c>
      <c r="M396">
        <v>77.186024000000003</v>
      </c>
      <c r="N396">
        <v>-0.94515000000000005</v>
      </c>
      <c r="O396">
        <v>-1.328846</v>
      </c>
      <c r="P396">
        <v>-0.46457900000000002</v>
      </c>
      <c r="Q396">
        <v>-0.49712499999999998</v>
      </c>
      <c r="R396">
        <v>-1.521191</v>
      </c>
      <c r="S396">
        <v>-1.9701059999999999</v>
      </c>
      <c r="T396">
        <v>-1.128706</v>
      </c>
      <c r="U396">
        <v>0.40239900000000001</v>
      </c>
      <c r="V396">
        <v>2.1153840000000002</v>
      </c>
      <c r="W396">
        <v>3.516715</v>
      </c>
      <c r="X396">
        <v>1.762513</v>
      </c>
      <c r="Y396">
        <v>0.28337499999999999</v>
      </c>
      <c r="Z396">
        <v>3.3712949999999999</v>
      </c>
      <c r="AA396">
        <v>1.447538</v>
      </c>
      <c r="AB396">
        <v>1.453414</v>
      </c>
      <c r="AC396">
        <v>-3.4786229999999998</v>
      </c>
      <c r="AD396">
        <v>1.190005</v>
      </c>
      <c r="AE396">
        <v>-3.7054740000000002</v>
      </c>
      <c r="AF396">
        <v>-0.367448</v>
      </c>
      <c r="AG396">
        <v>-5.0847579999999999</v>
      </c>
      <c r="AH396">
        <v>7.7702679999999997</v>
      </c>
      <c r="AI396">
        <v>-9.8429179999999992</v>
      </c>
      <c r="AJ396">
        <v>-10.81582</v>
      </c>
      <c r="AK396">
        <v>-0.82914900000000002</v>
      </c>
      <c r="AL396">
        <v>4.2383170000000003</v>
      </c>
      <c r="AM396">
        <v>-1.3658790000000001</v>
      </c>
      <c r="AN396">
        <v>3.2363240000000002</v>
      </c>
      <c r="AO396">
        <v>-1.553404</v>
      </c>
      <c r="AP396">
        <v>1.9919720000000001</v>
      </c>
      <c r="AQ396">
        <v>-2.137222</v>
      </c>
      <c r="AR396">
        <v>2.1196280000000001</v>
      </c>
      <c r="AS396">
        <v>-3.597153</v>
      </c>
      <c r="AT396">
        <v>0.91795199999999999</v>
      </c>
      <c r="AU396">
        <v>-2.8184230000000001</v>
      </c>
      <c r="AV396">
        <v>1.023139</v>
      </c>
      <c r="AW396">
        <v>-1.3176099999999999</v>
      </c>
      <c r="AX396">
        <v>2.7019799999999998</v>
      </c>
      <c r="AY396">
        <v>-1.4361409999999999</v>
      </c>
      <c r="AZ396">
        <v>2.8560479999999999</v>
      </c>
      <c r="BA396">
        <v>-1.5737429999999999</v>
      </c>
      <c r="BB396">
        <v>2.2136209999999998</v>
      </c>
      <c r="BC396">
        <v>-2.1732559999999999</v>
      </c>
      <c r="BD396">
        <v>1.8230230000000001</v>
      </c>
      <c r="BE396">
        <v>-3.3360699999999999</v>
      </c>
      <c r="BF396">
        <v>0.59811000000000003</v>
      </c>
      <c r="BG396">
        <v>-2.852789</v>
      </c>
      <c r="BH396">
        <v>1.2005999999999999E-2</v>
      </c>
      <c r="BI396">
        <v>-0.95248900000000003</v>
      </c>
      <c r="BJ396">
        <v>3.5197590000000001</v>
      </c>
      <c r="BK396">
        <v>-1.3044830000000001</v>
      </c>
      <c r="BL396">
        <v>2.4527030000000001</v>
      </c>
      <c r="BM396">
        <v>-1.485063</v>
      </c>
      <c r="BN396">
        <v>2.2908810000000002</v>
      </c>
      <c r="BO396">
        <v>-1.876727</v>
      </c>
      <c r="BP396">
        <v>0.68850900000000004</v>
      </c>
      <c r="BQ396">
        <v>-3.0691540000000002</v>
      </c>
      <c r="BR396">
        <v>0.21623100000000001</v>
      </c>
      <c r="BS396">
        <v>-2.8101129999999999</v>
      </c>
      <c r="BT396">
        <v>0.44158900000000001</v>
      </c>
      <c r="BU396">
        <v>-0.76481600000000005</v>
      </c>
      <c r="BV396">
        <v>2.6644890000000001</v>
      </c>
      <c r="BW396">
        <v>-0.92442400000000002</v>
      </c>
      <c r="BX396">
        <v>2.7126290000000002</v>
      </c>
      <c r="BY396">
        <v>-1.1749639999999999</v>
      </c>
      <c r="BZ396">
        <v>1.67415</v>
      </c>
      <c r="CA396">
        <v>-1.8660080000000001</v>
      </c>
      <c r="CB396">
        <v>0.18621599999999999</v>
      </c>
      <c r="CC396">
        <v>-2.5803430000000001</v>
      </c>
      <c r="CD396">
        <v>1.404598</v>
      </c>
      <c r="CE396">
        <v>-2.547409</v>
      </c>
      <c r="CF396">
        <v>-1.2893999999999999E-2</v>
      </c>
      <c r="CG396">
        <v>-1.02694</v>
      </c>
      <c r="CH396">
        <v>1.725303</v>
      </c>
      <c r="CI396">
        <v>-1.38429</v>
      </c>
      <c r="CJ396">
        <v>1.0314080000000001</v>
      </c>
      <c r="CK396">
        <v>-1.0356300000000001</v>
      </c>
      <c r="CL396">
        <v>1.3603369999999999</v>
      </c>
      <c r="CM396">
        <v>-1.72228</v>
      </c>
      <c r="CN396">
        <v>-0.12749099999999999</v>
      </c>
      <c r="CO396">
        <v>-3.0106030000000001</v>
      </c>
      <c r="CP396">
        <v>-8.6531999999999998E-2</v>
      </c>
      <c r="CQ396">
        <v>-2.9550740000000002</v>
      </c>
      <c r="CR396">
        <v>0.29458299999999998</v>
      </c>
      <c r="CS396">
        <v>-0.244587</v>
      </c>
      <c r="CT396">
        <v>3.3756430000000002</v>
      </c>
      <c r="CU396">
        <v>-0.98074799999999995</v>
      </c>
      <c r="CV396">
        <v>1.436685</v>
      </c>
      <c r="CW396">
        <v>-0.76746499999999995</v>
      </c>
      <c r="CX396">
        <v>1.421381</v>
      </c>
      <c r="CY396">
        <v>-1.748499</v>
      </c>
      <c r="CZ396">
        <v>1.0220089999999999</v>
      </c>
      <c r="DA396">
        <v>-2.2333959999999999</v>
      </c>
      <c r="DB396">
        <v>-0.62105999999999995</v>
      </c>
      <c r="DC396">
        <v>-2.3896570000000001</v>
      </c>
      <c r="DD396">
        <v>1.9534940000000001</v>
      </c>
      <c r="DE396">
        <v>100.28619399999999</v>
      </c>
      <c r="DF396">
        <v>82.132999999999996</v>
      </c>
      <c r="DG396">
        <v>89.648512999999994</v>
      </c>
      <c r="DH396">
        <v>104.08130800000001</v>
      </c>
      <c r="DI396">
        <v>79.102350000000001</v>
      </c>
      <c r="DJ396">
        <v>95.701661000000001</v>
      </c>
      <c r="DK396">
        <v>109.465092</v>
      </c>
      <c r="DL396">
        <v>95.954234</v>
      </c>
      <c r="DM396">
        <v>132.077562</v>
      </c>
      <c r="DN396">
        <v>99.067424000000003</v>
      </c>
      <c r="DO396">
        <v>122.178702</v>
      </c>
      <c r="DP396">
        <v>95.524304000000001</v>
      </c>
      <c r="DQ396">
        <v>112.657194</v>
      </c>
      <c r="DR396">
        <v>140.03021000000001</v>
      </c>
      <c r="DS396">
        <v>114.274325</v>
      </c>
      <c r="DT396">
        <v>15.924480000000001</v>
      </c>
      <c r="DU396">
        <v>177.16362100000001</v>
      </c>
      <c r="DV396">
        <v>14.608592</v>
      </c>
      <c r="DW396">
        <v>190.76267300000001</v>
      </c>
      <c r="DX396">
        <v>14.337144</v>
      </c>
      <c r="DY396">
        <v>170.50017199999999</v>
      </c>
      <c r="DZ396">
        <v>117.3</v>
      </c>
      <c r="EA396">
        <v>6.1509999999999998</v>
      </c>
      <c r="EB396">
        <v>714.1</v>
      </c>
      <c r="EC396">
        <v>120.18</v>
      </c>
      <c r="ED396">
        <v>5.6840000000000002</v>
      </c>
      <c r="EE396">
        <v>669.1</v>
      </c>
      <c r="EF396">
        <v>119.31</v>
      </c>
      <c r="EG396">
        <v>5.806</v>
      </c>
      <c r="EH396">
        <v>685.2</v>
      </c>
      <c r="EI396">
        <v>119.599998</v>
      </c>
      <c r="EJ396">
        <v>4.875</v>
      </c>
      <c r="EK396">
        <v>538.59997599999997</v>
      </c>
      <c r="EL396">
        <v>19.406934</v>
      </c>
      <c r="EM396">
        <v>3.9177949999999999</v>
      </c>
      <c r="EN396">
        <v>3.3921619999999999</v>
      </c>
      <c r="EO396">
        <v>-11.636666</v>
      </c>
      <c r="EP396">
        <v>-13.760713000000001</v>
      </c>
      <c r="EQ396">
        <v>-14.207981999999999</v>
      </c>
      <c r="ER396">
        <v>101.206636</v>
      </c>
      <c r="ES396">
        <v>106.550049</v>
      </c>
      <c r="ET396">
        <v>98.486537999999996</v>
      </c>
      <c r="EU396">
        <v>-0.15401799999999999</v>
      </c>
      <c r="EV396">
        <v>1113.329244</v>
      </c>
      <c r="EW396">
        <v>661.73317199999997</v>
      </c>
      <c r="EX396">
        <v>818.36764300000004</v>
      </c>
      <c r="EY396">
        <v>831.86895800000002</v>
      </c>
    </row>
    <row r="397" spans="1:155" x14ac:dyDescent="0.25">
      <c r="A397" s="741">
        <v>46299</v>
      </c>
      <c r="B397" s="740">
        <v>0.44366898148148148</v>
      </c>
      <c r="C397">
        <v>22320</v>
      </c>
      <c r="D397">
        <v>0</v>
      </c>
      <c r="E397">
        <v>0</v>
      </c>
      <c r="F397">
        <v>80.087283999999997</v>
      </c>
      <c r="G397">
        <v>77.138733999999999</v>
      </c>
      <c r="H397">
        <v>68.833642999999995</v>
      </c>
      <c r="I397">
        <v>77.649730000000005</v>
      </c>
      <c r="J397">
        <v>81.765715999999998</v>
      </c>
      <c r="K397">
        <v>78.050938000000002</v>
      </c>
      <c r="L397">
        <v>75.335533999999996</v>
      </c>
      <c r="M397">
        <v>77.259182999999993</v>
      </c>
      <c r="N397">
        <v>-0.934002</v>
      </c>
      <c r="O397">
        <v>-1.39177</v>
      </c>
      <c r="P397">
        <v>-1.1640029999999999</v>
      </c>
      <c r="Q397">
        <v>-1.2333069999999999</v>
      </c>
      <c r="R397">
        <v>-1.9641919999999999</v>
      </c>
      <c r="S397">
        <v>-2.470923</v>
      </c>
      <c r="T397">
        <v>-1.5127759999999999</v>
      </c>
      <c r="U397">
        <v>4.9724999999999998E-2</v>
      </c>
      <c r="V397">
        <v>2.093782</v>
      </c>
      <c r="W397">
        <v>3.370139</v>
      </c>
      <c r="X397">
        <v>1.194618</v>
      </c>
      <c r="Y397">
        <v>8.1875000000000003E-2</v>
      </c>
      <c r="Z397">
        <v>3.064514</v>
      </c>
      <c r="AA397">
        <v>1.65439</v>
      </c>
      <c r="AB397">
        <v>1.453149</v>
      </c>
      <c r="AC397">
        <v>-3.4565929999999998</v>
      </c>
      <c r="AD397">
        <v>0.75862600000000002</v>
      </c>
      <c r="AE397">
        <v>-5.1117910000000002</v>
      </c>
      <c r="AF397">
        <v>-0.68884299999999998</v>
      </c>
      <c r="AG397">
        <v>-5.5012429999999997</v>
      </c>
      <c r="AH397">
        <v>8.0477310000000006</v>
      </c>
      <c r="AI397">
        <v>-12.083182000000001</v>
      </c>
      <c r="AJ397">
        <v>-11.096577999999999</v>
      </c>
      <c r="AK397">
        <v>-0.85567599999999999</v>
      </c>
      <c r="AL397">
        <v>4.2085100000000004</v>
      </c>
      <c r="AM397">
        <v>-1.37279</v>
      </c>
      <c r="AN397">
        <v>3.2381959999999999</v>
      </c>
      <c r="AO397">
        <v>-1.5867830000000001</v>
      </c>
      <c r="AP397">
        <v>1.97075</v>
      </c>
      <c r="AQ397">
        <v>-2.1358640000000002</v>
      </c>
      <c r="AR397">
        <v>2.1008390000000001</v>
      </c>
      <c r="AS397">
        <v>-3.6207530000000001</v>
      </c>
      <c r="AT397">
        <v>0.88543000000000005</v>
      </c>
      <c r="AU397">
        <v>-2.8274659999999998</v>
      </c>
      <c r="AV397">
        <v>1.0026170000000001</v>
      </c>
      <c r="AW397">
        <v>-1.328864</v>
      </c>
      <c r="AX397">
        <v>2.6866530000000002</v>
      </c>
      <c r="AY397">
        <v>-1.4464710000000001</v>
      </c>
      <c r="AZ397">
        <v>2.8323700000000001</v>
      </c>
      <c r="BA397">
        <v>-1.5836870000000001</v>
      </c>
      <c r="BB397">
        <v>2.201425</v>
      </c>
      <c r="BC397">
        <v>-2.1813630000000002</v>
      </c>
      <c r="BD397">
        <v>1.7836339999999999</v>
      </c>
      <c r="BE397">
        <v>-3.359899</v>
      </c>
      <c r="BF397">
        <v>0.58319699999999997</v>
      </c>
      <c r="BG397">
        <v>-2.8775279999999999</v>
      </c>
      <c r="BH397">
        <v>-1.1774E-2</v>
      </c>
      <c r="BI397">
        <v>-0.98833599999999999</v>
      </c>
      <c r="BJ397">
        <v>3.4896769999999999</v>
      </c>
      <c r="BK397">
        <v>-1.3292299999999999</v>
      </c>
      <c r="BL397">
        <v>2.4299379999999999</v>
      </c>
      <c r="BM397">
        <v>-1.5061119999999999</v>
      </c>
      <c r="BN397">
        <v>2.2887810000000002</v>
      </c>
      <c r="BO397">
        <v>-1.8806940000000001</v>
      </c>
      <c r="BP397">
        <v>0.67301900000000003</v>
      </c>
      <c r="BQ397">
        <v>-3.0842700000000001</v>
      </c>
      <c r="BR397">
        <v>0.22879099999999999</v>
      </c>
      <c r="BS397">
        <v>-2.8104879999999999</v>
      </c>
      <c r="BT397">
        <v>0.44814199999999998</v>
      </c>
      <c r="BU397">
        <v>-0.76062300000000005</v>
      </c>
      <c r="BV397">
        <v>2.657616</v>
      </c>
      <c r="BW397">
        <v>-0.92532000000000003</v>
      </c>
      <c r="BX397">
        <v>2.7139579999999999</v>
      </c>
      <c r="BY397">
        <v>-1.15465</v>
      </c>
      <c r="BZ397">
        <v>1.6776930000000001</v>
      </c>
      <c r="CA397">
        <v>-1.8772740000000001</v>
      </c>
      <c r="CB397">
        <v>0.20454800000000001</v>
      </c>
      <c r="CC397">
        <v>-2.5791110000000002</v>
      </c>
      <c r="CD397">
        <v>1.416426</v>
      </c>
      <c r="CE397">
        <v>-2.5341170000000002</v>
      </c>
      <c r="CF397">
        <v>1.3237000000000001E-2</v>
      </c>
      <c r="CG397">
        <v>-1.036864</v>
      </c>
      <c r="CH397">
        <v>1.7422089999999999</v>
      </c>
      <c r="CI397">
        <v>-1.39601</v>
      </c>
      <c r="CJ397">
        <v>1.0460259999999999</v>
      </c>
      <c r="CK397">
        <v>-1.0394909999999999</v>
      </c>
      <c r="CL397">
        <v>1.372627</v>
      </c>
      <c r="CM397">
        <v>-1.723366</v>
      </c>
      <c r="CN397">
        <v>-0.126309</v>
      </c>
      <c r="CO397">
        <v>-2.972747</v>
      </c>
      <c r="CP397">
        <v>-6.7782999999999996E-2</v>
      </c>
      <c r="CQ397">
        <v>-2.9575909999999999</v>
      </c>
      <c r="CR397">
        <v>0.31794</v>
      </c>
      <c r="CS397">
        <v>-0.26604499999999998</v>
      </c>
      <c r="CT397">
        <v>3.3594059999999999</v>
      </c>
      <c r="CU397">
        <v>-0.98043499999999995</v>
      </c>
      <c r="CV397">
        <v>1.445756</v>
      </c>
      <c r="CW397">
        <v>-0.73893500000000001</v>
      </c>
      <c r="CX397">
        <v>1.416255</v>
      </c>
      <c r="CY397">
        <v>-1.7870079999999999</v>
      </c>
      <c r="CZ397">
        <v>0.991506</v>
      </c>
      <c r="DA397">
        <v>-2.2308840000000001</v>
      </c>
      <c r="DB397">
        <v>-0.64029100000000005</v>
      </c>
      <c r="DC397">
        <v>-2.3885360000000002</v>
      </c>
      <c r="DD397">
        <v>1.92747</v>
      </c>
      <c r="DE397">
        <v>100.822942</v>
      </c>
      <c r="DF397">
        <v>82.673475999999994</v>
      </c>
      <c r="DG397">
        <v>89.907045999999994</v>
      </c>
      <c r="DH397">
        <v>104.208624</v>
      </c>
      <c r="DI397">
        <v>78.897943999999995</v>
      </c>
      <c r="DJ397">
        <v>95.804277999999996</v>
      </c>
      <c r="DK397">
        <v>110.205147</v>
      </c>
      <c r="DL397">
        <v>96.427142000000003</v>
      </c>
      <c r="DM397">
        <v>134.24510100000001</v>
      </c>
      <c r="DN397">
        <v>95.267518999999993</v>
      </c>
      <c r="DO397">
        <v>122.35159</v>
      </c>
      <c r="DP397">
        <v>95.668109000000001</v>
      </c>
      <c r="DQ397">
        <v>112.97681</v>
      </c>
      <c r="DR397">
        <v>143.440876</v>
      </c>
      <c r="DS397">
        <v>114.63012999999999</v>
      </c>
      <c r="DT397">
        <v>15.936677</v>
      </c>
      <c r="DU397">
        <v>178.70943</v>
      </c>
      <c r="DV397">
        <v>13.279244</v>
      </c>
      <c r="DW397">
        <v>190.69065499999999</v>
      </c>
      <c r="DX397">
        <v>14.178435</v>
      </c>
      <c r="DY397">
        <v>170.60756699999999</v>
      </c>
      <c r="DZ397">
        <v>117.17</v>
      </c>
      <c r="EA397">
        <v>6.1630000000000003</v>
      </c>
      <c r="EB397">
        <v>711.2</v>
      </c>
      <c r="EC397">
        <v>120.12</v>
      </c>
      <c r="ED397">
        <v>5.52</v>
      </c>
      <c r="EE397">
        <v>654.1</v>
      </c>
      <c r="EF397">
        <v>119.45</v>
      </c>
      <c r="EG397">
        <v>5.7869999999999999</v>
      </c>
      <c r="EH397">
        <v>682.3</v>
      </c>
      <c r="EI397">
        <v>119.529999</v>
      </c>
      <c r="EJ397">
        <v>4.8719999999999999</v>
      </c>
      <c r="EK397">
        <v>538</v>
      </c>
      <c r="EL397">
        <v>19.665040999999999</v>
      </c>
      <c r="EM397">
        <v>3.8993199999999999</v>
      </c>
      <c r="EN397">
        <v>3.3744070000000002</v>
      </c>
      <c r="EO397">
        <v>-11.61731</v>
      </c>
      <c r="EP397">
        <v>-15.982502</v>
      </c>
      <c r="EQ397">
        <v>-14.470985000000001</v>
      </c>
      <c r="ER397">
        <v>101.827736</v>
      </c>
      <c r="ES397">
        <v>106.52244399999999</v>
      </c>
      <c r="ET397">
        <v>98.530941999999996</v>
      </c>
      <c r="EU397">
        <v>-0.16134399999999999</v>
      </c>
      <c r="EV397">
        <v>1125.2203179999999</v>
      </c>
      <c r="EW397">
        <v>672.76812299999995</v>
      </c>
      <c r="EX397">
        <v>829.742616</v>
      </c>
      <c r="EY397">
        <v>840.84406000000001</v>
      </c>
    </row>
    <row r="398" spans="1:155" x14ac:dyDescent="0.25">
      <c r="A398" s="741">
        <v>46299</v>
      </c>
      <c r="B398" s="740">
        <v>0.44436342592592593</v>
      </c>
      <c r="C398">
        <v>22380</v>
      </c>
      <c r="D398">
        <v>0</v>
      </c>
      <c r="E398">
        <v>0</v>
      </c>
      <c r="F398">
        <v>80.227203000000003</v>
      </c>
      <c r="G398">
        <v>77.162012000000004</v>
      </c>
      <c r="H398">
        <v>68.782263</v>
      </c>
      <c r="I398">
        <v>77.659912000000006</v>
      </c>
      <c r="J398">
        <v>81.939273</v>
      </c>
      <c r="K398">
        <v>78.152444000000003</v>
      </c>
      <c r="L398">
        <v>75.358005000000006</v>
      </c>
      <c r="M398">
        <v>77.343529000000004</v>
      </c>
      <c r="N398">
        <v>-0.89861500000000005</v>
      </c>
      <c r="O398">
        <v>-1.5286169999999999</v>
      </c>
      <c r="P398">
        <v>-1.723157</v>
      </c>
      <c r="Q398">
        <v>-1.898047</v>
      </c>
      <c r="R398">
        <v>-2.351861</v>
      </c>
      <c r="S398">
        <v>-2.5795840000000001</v>
      </c>
      <c r="T398">
        <v>-1.820333</v>
      </c>
      <c r="U398">
        <v>-0.178983</v>
      </c>
      <c r="V398">
        <v>2.0433400000000002</v>
      </c>
      <c r="W398">
        <v>3.2540529999999999</v>
      </c>
      <c r="X398">
        <v>0.84193600000000002</v>
      </c>
      <c r="Y398">
        <v>-0.26713100000000001</v>
      </c>
      <c r="Z398">
        <v>2.8960530000000002</v>
      </c>
      <c r="AA398">
        <v>1.7003520000000001</v>
      </c>
      <c r="AB398">
        <v>1.396463</v>
      </c>
      <c r="AC398">
        <v>-3.5164970000000002</v>
      </c>
      <c r="AD398">
        <v>0.27880500000000003</v>
      </c>
      <c r="AE398">
        <v>-5.9325869999999998</v>
      </c>
      <c r="AF398">
        <v>-0.89207400000000003</v>
      </c>
      <c r="AG398">
        <v>-5.7889799999999996</v>
      </c>
      <c r="AH398">
        <v>8.1046650000000007</v>
      </c>
      <c r="AI398">
        <v>-6.1870599999999998</v>
      </c>
      <c r="AJ398">
        <v>-11.290428</v>
      </c>
      <c r="AK398">
        <v>-0.85997000000000001</v>
      </c>
      <c r="AL398">
        <v>4.197292</v>
      </c>
      <c r="AM398">
        <v>-1.3669720000000001</v>
      </c>
      <c r="AN398">
        <v>3.2186859999999999</v>
      </c>
      <c r="AO398">
        <v>-1.5635570000000001</v>
      </c>
      <c r="AP398">
        <v>1.9703569999999999</v>
      </c>
      <c r="AQ398">
        <v>-2.1112280000000001</v>
      </c>
      <c r="AR398">
        <v>2.1054170000000001</v>
      </c>
      <c r="AS398">
        <v>-3.5901169999999998</v>
      </c>
      <c r="AT398">
        <v>0.91867799999999999</v>
      </c>
      <c r="AU398">
        <v>-2.8098049999999999</v>
      </c>
      <c r="AV398">
        <v>1.0104869999999999</v>
      </c>
      <c r="AW398">
        <v>-1.309458</v>
      </c>
      <c r="AX398">
        <v>2.6774110000000002</v>
      </c>
      <c r="AY398">
        <v>-1.4483630000000001</v>
      </c>
      <c r="AZ398">
        <v>2.8260719999999999</v>
      </c>
      <c r="BA398">
        <v>-1.5441750000000001</v>
      </c>
      <c r="BB398">
        <v>2.1940840000000001</v>
      </c>
      <c r="BC398">
        <v>-2.1604739999999998</v>
      </c>
      <c r="BD398">
        <v>1.8067</v>
      </c>
      <c r="BE398">
        <v>-3.319998</v>
      </c>
      <c r="BF398">
        <v>0.58869700000000003</v>
      </c>
      <c r="BG398">
        <v>-2.8617889999999999</v>
      </c>
      <c r="BH398">
        <v>-6.0860000000000003E-3</v>
      </c>
      <c r="BI398">
        <v>-0.95487599999999995</v>
      </c>
      <c r="BJ398">
        <v>3.5062220000000002</v>
      </c>
      <c r="BK398">
        <v>-1.2921940000000001</v>
      </c>
      <c r="BL398">
        <v>2.4511120000000002</v>
      </c>
      <c r="BM398">
        <v>-1.4843470000000001</v>
      </c>
      <c r="BN398">
        <v>2.2679390000000001</v>
      </c>
      <c r="BO398">
        <v>-1.86738</v>
      </c>
      <c r="BP398">
        <v>0.69551099999999999</v>
      </c>
      <c r="BQ398">
        <v>-3.0658249999999998</v>
      </c>
      <c r="BR398">
        <v>0.24159</v>
      </c>
      <c r="BS398">
        <v>-2.8268629999999999</v>
      </c>
      <c r="BT398">
        <v>0.44292999999999999</v>
      </c>
      <c r="BU398">
        <v>-0.778505</v>
      </c>
      <c r="BV398">
        <v>2.6384470000000002</v>
      </c>
      <c r="BW398">
        <v>-0.94135599999999997</v>
      </c>
      <c r="BX398">
        <v>2.707306</v>
      </c>
      <c r="BY398">
        <v>-1.171524</v>
      </c>
      <c r="BZ398">
        <v>1.6727559999999999</v>
      </c>
      <c r="CA398">
        <v>-1.8836280000000001</v>
      </c>
      <c r="CB398">
        <v>0.17465700000000001</v>
      </c>
      <c r="CC398">
        <v>-2.6000740000000002</v>
      </c>
      <c r="CD398">
        <v>1.4158770000000001</v>
      </c>
      <c r="CE398">
        <v>-2.556934</v>
      </c>
      <c r="CF398">
        <v>1.7132000000000001E-2</v>
      </c>
      <c r="CG398">
        <v>-1.0352760000000001</v>
      </c>
      <c r="CH398">
        <v>1.7188399999999999</v>
      </c>
      <c r="CI398">
        <v>-1.4116200000000001</v>
      </c>
      <c r="CJ398">
        <v>0.98803300000000005</v>
      </c>
      <c r="CK398">
        <v>-1.027547</v>
      </c>
      <c r="CL398">
        <v>1.3591679999999999</v>
      </c>
      <c r="CM398">
        <v>-1.7354989999999999</v>
      </c>
      <c r="CN398">
        <v>-0.14043600000000001</v>
      </c>
      <c r="CO398">
        <v>-3.0147870000000001</v>
      </c>
      <c r="CP398">
        <v>-0.116109</v>
      </c>
      <c r="CQ398">
        <v>-2.9815320000000001</v>
      </c>
      <c r="CR398">
        <v>0.29966199999999998</v>
      </c>
      <c r="CS398">
        <v>-0.28803800000000002</v>
      </c>
      <c r="CT398">
        <v>3.343375</v>
      </c>
      <c r="CU398">
        <v>-1.01647</v>
      </c>
      <c r="CV398">
        <v>1.418615</v>
      </c>
      <c r="CW398">
        <v>-0.76616799999999996</v>
      </c>
      <c r="CX398">
        <v>1.3778429999999999</v>
      </c>
      <c r="CY398">
        <v>-1.805223</v>
      </c>
      <c r="CZ398">
        <v>0.97705900000000001</v>
      </c>
      <c r="DA398">
        <v>-2.2366440000000001</v>
      </c>
      <c r="DB398">
        <v>-0.62152499999999999</v>
      </c>
      <c r="DC398">
        <v>-2.403108</v>
      </c>
      <c r="DD398">
        <v>1.9213739999999999</v>
      </c>
      <c r="DE398">
        <v>100.495546</v>
      </c>
      <c r="DF398">
        <v>82.366733999999994</v>
      </c>
      <c r="DG398">
        <v>90.298222999999993</v>
      </c>
      <c r="DH398">
        <v>104.37464300000001</v>
      </c>
      <c r="DI398">
        <v>79.404121000000004</v>
      </c>
      <c r="DJ398">
        <v>96.097098000000003</v>
      </c>
      <c r="DK398">
        <v>110.15610599999999</v>
      </c>
      <c r="DL398">
        <v>96.512899000000004</v>
      </c>
      <c r="DM398">
        <v>135.94035400000001</v>
      </c>
      <c r="DN398">
        <v>92.512688999999995</v>
      </c>
      <c r="DO398">
        <v>122.798225</v>
      </c>
      <c r="DP398">
        <v>95.947061000000005</v>
      </c>
      <c r="DQ398">
        <v>112.806523</v>
      </c>
      <c r="DR398">
        <v>146.35988</v>
      </c>
      <c r="DS398">
        <v>115.05295</v>
      </c>
      <c r="DT398">
        <v>15.961558</v>
      </c>
      <c r="DU398">
        <v>178.306286</v>
      </c>
      <c r="DV398">
        <v>12.543476</v>
      </c>
      <c r="DW398">
        <v>190.89757299999999</v>
      </c>
      <c r="DX398">
        <v>14.098254000000001</v>
      </c>
      <c r="DY398">
        <v>170.771818</v>
      </c>
      <c r="DZ398">
        <v>117.48</v>
      </c>
      <c r="EA398">
        <v>6.1639999999999997</v>
      </c>
      <c r="EB398">
        <v>714</v>
      </c>
      <c r="EC398">
        <v>120.18</v>
      </c>
      <c r="ED398">
        <v>5.4779999999999998</v>
      </c>
      <c r="EE398">
        <v>646.79999999999995</v>
      </c>
      <c r="EF398">
        <v>119.11</v>
      </c>
      <c r="EG398">
        <v>5.8090000000000002</v>
      </c>
      <c r="EH398">
        <v>681.2</v>
      </c>
      <c r="EI398">
        <v>119.75</v>
      </c>
      <c r="EJ398">
        <v>4.8789999999999996</v>
      </c>
      <c r="EK398">
        <v>539.70001200000002</v>
      </c>
      <c r="EL398">
        <v>19.682507999999999</v>
      </c>
      <c r="EM398">
        <v>11.060413</v>
      </c>
      <c r="EN398">
        <v>3.3138529999999999</v>
      </c>
      <c r="EO398">
        <v>-11.577843</v>
      </c>
      <c r="EP398">
        <v>-17.247472999999999</v>
      </c>
      <c r="EQ398">
        <v>-14.604281</v>
      </c>
      <c r="ER398">
        <v>101.666106</v>
      </c>
      <c r="ES398">
        <v>106.60173899999999</v>
      </c>
      <c r="ET398">
        <v>98.598817999999994</v>
      </c>
      <c r="EU398">
        <v>-0.16425200000000001</v>
      </c>
      <c r="EV398">
        <v>1137.1238040000001</v>
      </c>
      <c r="EW398">
        <v>683.60204099999999</v>
      </c>
      <c r="EX398">
        <v>841.10713699999997</v>
      </c>
      <c r="EY398">
        <v>849.82222899999999</v>
      </c>
    </row>
    <row r="399" spans="1:155" x14ac:dyDescent="0.25">
      <c r="A399" s="741">
        <v>46299</v>
      </c>
      <c r="B399" s="740">
        <v>0.44505787037037037</v>
      </c>
      <c r="C399">
        <v>22440</v>
      </c>
      <c r="D399">
        <v>0</v>
      </c>
      <c r="E399">
        <v>0</v>
      </c>
      <c r="F399">
        <v>80.296120999999999</v>
      </c>
      <c r="G399">
        <v>77.191996000000003</v>
      </c>
      <c r="H399">
        <v>68.718078000000006</v>
      </c>
      <c r="I399">
        <v>77.681944999999999</v>
      </c>
      <c r="J399">
        <v>82.011054000000001</v>
      </c>
      <c r="K399">
        <v>78.259889000000001</v>
      </c>
      <c r="L399">
        <v>75.343579000000005</v>
      </c>
      <c r="M399">
        <v>77.393164999999996</v>
      </c>
      <c r="N399">
        <v>-0.99497899999999995</v>
      </c>
      <c r="O399">
        <v>-1.541242</v>
      </c>
      <c r="P399">
        <v>-2.1306120000000002</v>
      </c>
      <c r="Q399">
        <v>-2.3074699999999999</v>
      </c>
      <c r="R399">
        <v>-2.66553</v>
      </c>
      <c r="S399">
        <v>-2.7931249999999999</v>
      </c>
      <c r="T399">
        <v>-2.022729</v>
      </c>
      <c r="U399">
        <v>-0.152529</v>
      </c>
      <c r="V399">
        <v>1.911016</v>
      </c>
      <c r="W399">
        <v>2.7820589999999998</v>
      </c>
      <c r="X399">
        <v>0.65259900000000004</v>
      </c>
      <c r="Y399">
        <v>-0.52337500000000003</v>
      </c>
      <c r="Z399">
        <v>2.7523949999999999</v>
      </c>
      <c r="AA399">
        <v>1.7380169999999999</v>
      </c>
      <c r="AB399">
        <v>1.374905</v>
      </c>
      <c r="AC399">
        <v>-3.4940869999999999</v>
      </c>
      <c r="AD399">
        <v>-5.7580000000000001E-3</v>
      </c>
      <c r="AE399">
        <v>-6.321618</v>
      </c>
      <c r="AF399">
        <v>-1.0669960000000001</v>
      </c>
      <c r="AG399">
        <v>-5.984826</v>
      </c>
      <c r="AH399">
        <v>8.1193100000000005</v>
      </c>
      <c r="AI399">
        <v>-5.4089159999999996</v>
      </c>
      <c r="AJ399">
        <v>-11.395737</v>
      </c>
      <c r="AK399">
        <v>-0.86687199999999998</v>
      </c>
      <c r="AL399">
        <v>4.1972880000000004</v>
      </c>
      <c r="AM399">
        <v>-1.4160569999999999</v>
      </c>
      <c r="AN399">
        <v>3.2297159999999998</v>
      </c>
      <c r="AO399">
        <v>-1.59748</v>
      </c>
      <c r="AP399">
        <v>1.9711669999999999</v>
      </c>
      <c r="AQ399">
        <v>-2.1595499999999999</v>
      </c>
      <c r="AR399">
        <v>2.1053929999999998</v>
      </c>
      <c r="AS399">
        <v>-3.6291690000000001</v>
      </c>
      <c r="AT399">
        <v>0.912493</v>
      </c>
      <c r="AU399">
        <v>-2.8443329999999998</v>
      </c>
      <c r="AV399">
        <v>1.011684</v>
      </c>
      <c r="AW399">
        <v>-1.338058</v>
      </c>
      <c r="AX399">
        <v>2.6586479999999999</v>
      </c>
      <c r="AY399">
        <v>-1.489935</v>
      </c>
      <c r="AZ399">
        <v>2.8297780000000001</v>
      </c>
      <c r="BA399">
        <v>-1.5580430000000001</v>
      </c>
      <c r="BB399">
        <v>2.2150799999999999</v>
      </c>
      <c r="BC399">
        <v>-2.1917219999999999</v>
      </c>
      <c r="BD399">
        <v>1.814346</v>
      </c>
      <c r="BE399">
        <v>-3.3579759999999998</v>
      </c>
      <c r="BF399">
        <v>0.58833899999999995</v>
      </c>
      <c r="BG399">
        <v>-2.8909220000000002</v>
      </c>
      <c r="BH399">
        <v>-2.639E-2</v>
      </c>
      <c r="BI399">
        <v>-1.004362</v>
      </c>
      <c r="BJ399">
        <v>3.478904</v>
      </c>
      <c r="BK399">
        <v>-1.3252679999999999</v>
      </c>
      <c r="BL399">
        <v>2.4440050000000002</v>
      </c>
      <c r="BM399">
        <v>-1.5132639999999999</v>
      </c>
      <c r="BN399">
        <v>2.2698399999999999</v>
      </c>
      <c r="BO399">
        <v>-1.894196</v>
      </c>
      <c r="BP399">
        <v>0.68080099999999999</v>
      </c>
      <c r="BQ399">
        <v>-3.0940829999999999</v>
      </c>
      <c r="BR399">
        <v>0.21</v>
      </c>
      <c r="BS399">
        <v>-2.8033800000000002</v>
      </c>
      <c r="BT399">
        <v>0.43443700000000002</v>
      </c>
      <c r="BU399">
        <v>-0.75830399999999998</v>
      </c>
      <c r="BV399">
        <v>2.6557819999999999</v>
      </c>
      <c r="BW399">
        <v>-0.93734399999999996</v>
      </c>
      <c r="BX399">
        <v>2.6979989999999998</v>
      </c>
      <c r="BY399">
        <v>-1.156355</v>
      </c>
      <c r="BZ399">
        <v>1.6703380000000001</v>
      </c>
      <c r="CA399">
        <v>-1.8587199999999999</v>
      </c>
      <c r="CB399">
        <v>0.203181</v>
      </c>
      <c r="CC399">
        <v>-2.5693630000000001</v>
      </c>
      <c r="CD399">
        <v>1.4288810000000001</v>
      </c>
      <c r="CE399">
        <v>-2.529007</v>
      </c>
      <c r="CF399">
        <v>3.0341E-2</v>
      </c>
      <c r="CG399">
        <v>-1.0035350000000001</v>
      </c>
      <c r="CH399">
        <v>1.7072050000000001</v>
      </c>
      <c r="CI399">
        <v>-1.3959919999999999</v>
      </c>
      <c r="CJ399">
        <v>1.0239020000000001</v>
      </c>
      <c r="CK399">
        <v>-1.025601</v>
      </c>
      <c r="CL399">
        <v>1.3615679999999999</v>
      </c>
      <c r="CM399">
        <v>-1.703438</v>
      </c>
      <c r="CN399">
        <v>-0.13184499999999999</v>
      </c>
      <c r="CO399">
        <v>-2.962526</v>
      </c>
      <c r="CP399">
        <v>-0.106777</v>
      </c>
      <c r="CQ399">
        <v>-2.9317790000000001</v>
      </c>
      <c r="CR399">
        <v>0.31499100000000002</v>
      </c>
      <c r="CS399">
        <v>-0.26252599999999998</v>
      </c>
      <c r="CT399">
        <v>3.3551299999999999</v>
      </c>
      <c r="CU399">
        <v>-0.981962</v>
      </c>
      <c r="CV399">
        <v>1.4290210000000001</v>
      </c>
      <c r="CW399">
        <v>-0.75572700000000004</v>
      </c>
      <c r="CX399">
        <v>1.397683</v>
      </c>
      <c r="CY399">
        <v>-1.8506149999999999</v>
      </c>
      <c r="CZ399">
        <v>0.99045300000000003</v>
      </c>
      <c r="DA399">
        <v>-2.2302919999999999</v>
      </c>
      <c r="DB399">
        <v>-0.62351400000000001</v>
      </c>
      <c r="DC399">
        <v>-2.414841</v>
      </c>
      <c r="DD399">
        <v>1.923122</v>
      </c>
      <c r="DE399">
        <v>100.93798700000001</v>
      </c>
      <c r="DF399">
        <v>82.705658</v>
      </c>
      <c r="DG399">
        <v>90.442814999999996</v>
      </c>
      <c r="DH399">
        <v>103.81916</v>
      </c>
      <c r="DI399">
        <v>79.621099999999998</v>
      </c>
      <c r="DJ399">
        <v>96.114988999999994</v>
      </c>
      <c r="DK399">
        <v>110.20577900000001</v>
      </c>
      <c r="DL399">
        <v>96.778296999999995</v>
      </c>
      <c r="DM399">
        <v>137.821009</v>
      </c>
      <c r="DN399">
        <v>93.789366000000001</v>
      </c>
      <c r="DO399">
        <v>122.78599800000001</v>
      </c>
      <c r="DP399">
        <v>95.952196999999998</v>
      </c>
      <c r="DQ399">
        <v>112.99686</v>
      </c>
      <c r="DR399">
        <v>147.997986</v>
      </c>
      <c r="DS399">
        <v>115.068854</v>
      </c>
      <c r="DT399">
        <v>15.920107</v>
      </c>
      <c r="DU399">
        <v>178.566464</v>
      </c>
      <c r="DV399">
        <v>12.450224</v>
      </c>
      <c r="DW399">
        <v>189.460711</v>
      </c>
      <c r="DX399">
        <v>13.931089</v>
      </c>
      <c r="DY399">
        <v>170.99895100000001</v>
      </c>
      <c r="DZ399">
        <v>117.31</v>
      </c>
      <c r="EA399">
        <v>6.1680000000000001</v>
      </c>
      <c r="EB399">
        <v>718.5</v>
      </c>
      <c r="EC399">
        <v>120.28</v>
      </c>
      <c r="ED399">
        <v>5.4589999999999996</v>
      </c>
      <c r="EE399">
        <v>640.70000000000005</v>
      </c>
      <c r="EF399">
        <v>119.47</v>
      </c>
      <c r="EG399">
        <v>5.7949999999999999</v>
      </c>
      <c r="EH399">
        <v>682.7</v>
      </c>
      <c r="EI399">
        <v>119.660004</v>
      </c>
      <c r="EJ399">
        <v>4.8760000000000003</v>
      </c>
      <c r="EK399">
        <v>539.09997599999997</v>
      </c>
      <c r="EL399">
        <v>19.762917000000002</v>
      </c>
      <c r="EM399">
        <v>12.00076</v>
      </c>
      <c r="EN399">
        <v>3.4873669999999999</v>
      </c>
      <c r="EO399">
        <v>-11.643606999999999</v>
      </c>
      <c r="EP399">
        <v>-17.409676000000001</v>
      </c>
      <c r="EQ399">
        <v>-14.883103999999999</v>
      </c>
      <c r="ER399">
        <v>101.77044600000001</v>
      </c>
      <c r="ES399">
        <v>106.049897</v>
      </c>
      <c r="ET399">
        <v>98.692605999999998</v>
      </c>
      <c r="EU399">
        <v>-0.165967</v>
      </c>
      <c r="EV399">
        <v>1149.0305020000001</v>
      </c>
      <c r="EW399">
        <v>694.32188299999996</v>
      </c>
      <c r="EX399">
        <v>852.45696099999998</v>
      </c>
      <c r="EY399">
        <v>858.80603599999995</v>
      </c>
    </row>
    <row r="400" spans="1:155" x14ac:dyDescent="0.25">
      <c r="A400" s="741">
        <v>46299</v>
      </c>
      <c r="B400" s="740">
        <v>0.44575231481481481</v>
      </c>
      <c r="C400">
        <v>22500</v>
      </c>
      <c r="D400">
        <v>0</v>
      </c>
      <c r="E400">
        <v>0</v>
      </c>
      <c r="F400">
        <v>80.514964000000006</v>
      </c>
      <c r="G400">
        <v>77.233019999999996</v>
      </c>
      <c r="H400">
        <v>68.705470000000005</v>
      </c>
      <c r="I400">
        <v>77.725097000000005</v>
      </c>
      <c r="J400">
        <v>82.128139000000004</v>
      </c>
      <c r="K400">
        <v>78.312690000000003</v>
      </c>
      <c r="L400">
        <v>75.384607000000003</v>
      </c>
      <c r="M400">
        <v>77.429040000000001</v>
      </c>
      <c r="N400">
        <v>-0.97110200000000002</v>
      </c>
      <c r="O400">
        <v>-1.4895590000000001</v>
      </c>
      <c r="P400">
        <v>-1.9166719999999999</v>
      </c>
      <c r="Q400">
        <v>-2.0050059999999998</v>
      </c>
      <c r="R400">
        <v>-2.8578769999999998</v>
      </c>
      <c r="S400">
        <v>-3.1308120000000002</v>
      </c>
      <c r="T400">
        <v>-2.1834380000000002</v>
      </c>
      <c r="U400">
        <v>-0.38211699999999998</v>
      </c>
      <c r="V400">
        <v>1.905303</v>
      </c>
      <c r="W400">
        <v>2.9847389999999998</v>
      </c>
      <c r="X400">
        <v>0.56978799999999996</v>
      </c>
      <c r="Y400">
        <v>-0.64108399999999999</v>
      </c>
      <c r="Z400">
        <v>2.5648620000000002</v>
      </c>
      <c r="AA400">
        <v>1.604584</v>
      </c>
      <c r="AB400">
        <v>1.395327</v>
      </c>
      <c r="AC400">
        <v>-3.5236809999999998</v>
      </c>
      <c r="AD400">
        <v>0.17268800000000001</v>
      </c>
      <c r="AE400">
        <v>-2.5583130000000001</v>
      </c>
      <c r="AF400">
        <v>-1.1423110000000001</v>
      </c>
      <c r="AG400">
        <v>-6.1171569999999997</v>
      </c>
      <c r="AH400">
        <v>7.9937009999999997</v>
      </c>
      <c r="AI400">
        <v>2.6107610000000001</v>
      </c>
      <c r="AJ400">
        <v>-11.526574</v>
      </c>
      <c r="AK400">
        <v>-0.843808</v>
      </c>
      <c r="AL400">
        <v>4.1656079999999998</v>
      </c>
      <c r="AM400">
        <v>-1.3947590000000001</v>
      </c>
      <c r="AN400">
        <v>3.2177609999999999</v>
      </c>
      <c r="AO400">
        <v>-1.5904039999999999</v>
      </c>
      <c r="AP400">
        <v>1.9676100000000001</v>
      </c>
      <c r="AQ400">
        <v>-2.1195550000000001</v>
      </c>
      <c r="AR400">
        <v>2.091771</v>
      </c>
      <c r="AS400">
        <v>-3.6182859999999999</v>
      </c>
      <c r="AT400">
        <v>0.88651599999999997</v>
      </c>
      <c r="AU400">
        <v>-2.8263739999999999</v>
      </c>
      <c r="AV400">
        <v>0.988479</v>
      </c>
      <c r="AW400">
        <v>-1.33016</v>
      </c>
      <c r="AX400">
        <v>2.6531539999999998</v>
      </c>
      <c r="AY400">
        <v>-1.463975</v>
      </c>
      <c r="AZ400">
        <v>2.7924950000000002</v>
      </c>
      <c r="BA400">
        <v>-1.559914</v>
      </c>
      <c r="BB400">
        <v>2.1896149999999999</v>
      </c>
      <c r="BC400">
        <v>-2.1770260000000001</v>
      </c>
      <c r="BD400">
        <v>1.798081</v>
      </c>
      <c r="BE400">
        <v>-3.3546969999999998</v>
      </c>
      <c r="BF400">
        <v>0.58559700000000003</v>
      </c>
      <c r="BG400">
        <v>-2.8765070000000001</v>
      </c>
      <c r="BH400">
        <v>-3.2877000000000003E-2</v>
      </c>
      <c r="BI400">
        <v>-0.97754200000000002</v>
      </c>
      <c r="BJ400">
        <v>3.4722780000000002</v>
      </c>
      <c r="BK400">
        <v>-1.315275</v>
      </c>
      <c r="BL400">
        <v>2.4037639999999998</v>
      </c>
      <c r="BM400">
        <v>-1.4861329999999999</v>
      </c>
      <c r="BN400">
        <v>2.2615470000000002</v>
      </c>
      <c r="BO400">
        <v>-1.9090290000000001</v>
      </c>
      <c r="BP400">
        <v>0.64617899999999995</v>
      </c>
      <c r="BQ400">
        <v>-3.0875889999999999</v>
      </c>
      <c r="BR400">
        <v>0.213724</v>
      </c>
      <c r="BS400">
        <v>-2.8358349999999999</v>
      </c>
      <c r="BT400">
        <v>0.434004</v>
      </c>
      <c r="BU400">
        <v>-0.80190099999999997</v>
      </c>
      <c r="BV400">
        <v>2.6432440000000001</v>
      </c>
      <c r="BW400">
        <v>-0.96707100000000001</v>
      </c>
      <c r="BX400">
        <v>2.676231</v>
      </c>
      <c r="BY400">
        <v>-1.1921379999999999</v>
      </c>
      <c r="BZ400">
        <v>1.657735</v>
      </c>
      <c r="CA400">
        <v>-1.9010469999999999</v>
      </c>
      <c r="CB400">
        <v>0.18454499999999999</v>
      </c>
      <c r="CC400">
        <v>-2.5999620000000001</v>
      </c>
      <c r="CD400">
        <v>1.404002</v>
      </c>
      <c r="CE400">
        <v>-2.573985</v>
      </c>
      <c r="CF400">
        <v>2.8908E-2</v>
      </c>
      <c r="CG400">
        <v>-1.046619</v>
      </c>
      <c r="CH400">
        <v>1.6969080000000001</v>
      </c>
      <c r="CI400">
        <v>-1.433195</v>
      </c>
      <c r="CJ400">
        <v>0.99606300000000003</v>
      </c>
      <c r="CK400">
        <v>-1.037617</v>
      </c>
      <c r="CL400">
        <v>1.365734</v>
      </c>
      <c r="CM400">
        <v>-1.728901</v>
      </c>
      <c r="CN400">
        <v>-0.15268799999999999</v>
      </c>
      <c r="CO400">
        <v>-3.0080619999999998</v>
      </c>
      <c r="CP400">
        <v>-0.11119900000000001</v>
      </c>
      <c r="CQ400">
        <v>-2.9747439999999998</v>
      </c>
      <c r="CR400">
        <v>0.284248</v>
      </c>
      <c r="CS400">
        <v>-0.29976700000000001</v>
      </c>
      <c r="CT400">
        <v>3.3570180000000001</v>
      </c>
      <c r="CU400">
        <v>-1.015693</v>
      </c>
      <c r="CV400">
        <v>1.4309149999999999</v>
      </c>
      <c r="CW400">
        <v>-0.778806</v>
      </c>
      <c r="CX400">
        <v>1.4038870000000001</v>
      </c>
      <c r="CY400">
        <v>-1.886082</v>
      </c>
      <c r="CZ400">
        <v>1.001736</v>
      </c>
      <c r="DA400">
        <v>-2.2091460000000001</v>
      </c>
      <c r="DB400">
        <v>-0.59409599999999996</v>
      </c>
      <c r="DC400">
        <v>-2.4122379999999999</v>
      </c>
      <c r="DD400">
        <v>1.9422250000000001</v>
      </c>
      <c r="DE400">
        <v>100.36232099999999</v>
      </c>
      <c r="DF400">
        <v>83.383589999999998</v>
      </c>
      <c r="DG400">
        <v>91.001141000000004</v>
      </c>
      <c r="DH400">
        <v>98.920135999999999</v>
      </c>
      <c r="DI400">
        <v>79.831505000000007</v>
      </c>
      <c r="DJ400">
        <v>96.272816000000006</v>
      </c>
      <c r="DK400">
        <v>109.564697</v>
      </c>
      <c r="DL400">
        <v>96.949995999999999</v>
      </c>
      <c r="DM400">
        <v>129.921595</v>
      </c>
      <c r="DN400">
        <v>94.974466000000007</v>
      </c>
      <c r="DO400">
        <v>123.227081</v>
      </c>
      <c r="DP400">
        <v>96.055711000000002</v>
      </c>
      <c r="DQ400">
        <v>112.76333099999999</v>
      </c>
      <c r="DR400">
        <v>133.48841999999999</v>
      </c>
      <c r="DS400">
        <v>115.33398099999999</v>
      </c>
      <c r="DT400">
        <v>15.838419999999999</v>
      </c>
      <c r="DU400">
        <v>177.55646400000001</v>
      </c>
      <c r="DV400">
        <v>21.709208</v>
      </c>
      <c r="DW400">
        <v>162.196358</v>
      </c>
      <c r="DX400">
        <v>13.895227</v>
      </c>
      <c r="DY400">
        <v>171.231819</v>
      </c>
      <c r="DZ400">
        <v>117.79</v>
      </c>
      <c r="EA400">
        <v>6.1449999999999996</v>
      </c>
      <c r="EB400">
        <v>716.5</v>
      </c>
      <c r="EC400">
        <v>122.75</v>
      </c>
      <c r="ED400">
        <v>0.51400000000000001</v>
      </c>
      <c r="EE400">
        <v>35.299999999999997</v>
      </c>
      <c r="EF400">
        <v>119.64</v>
      </c>
      <c r="EG400">
        <v>5.7809999999999997</v>
      </c>
      <c r="EH400">
        <v>681.1</v>
      </c>
      <c r="EI400">
        <v>119.629997</v>
      </c>
      <c r="EJ400">
        <v>4.8760000000000003</v>
      </c>
      <c r="EK400">
        <v>538.90002400000003</v>
      </c>
      <c r="EL400">
        <v>19.767109999999999</v>
      </c>
      <c r="EM400">
        <v>5.666061</v>
      </c>
      <c r="EN400">
        <v>3.4165100000000002</v>
      </c>
      <c r="EO400">
        <v>-11.773408999999999</v>
      </c>
      <c r="EP400">
        <v>-3.0552999999999999</v>
      </c>
      <c r="EQ400">
        <v>-14.943084000000001</v>
      </c>
      <c r="ER400">
        <v>101.364825</v>
      </c>
      <c r="ES400">
        <v>94.994574</v>
      </c>
      <c r="ET400">
        <v>98.788674999999998</v>
      </c>
      <c r="EU400">
        <v>-0.17615400000000001</v>
      </c>
      <c r="EV400">
        <v>1160.955246</v>
      </c>
      <c r="EW400">
        <v>700.80611999999996</v>
      </c>
      <c r="EX400">
        <v>863.80715899999996</v>
      </c>
      <c r="EY400">
        <v>867.78855099999998</v>
      </c>
    </row>
    <row r="401" spans="1:155" x14ac:dyDescent="0.25">
      <c r="A401" s="741">
        <v>46299</v>
      </c>
      <c r="B401" s="740">
        <v>0.44644675925925925</v>
      </c>
      <c r="C401">
        <v>22560</v>
      </c>
      <c r="D401">
        <v>0</v>
      </c>
      <c r="E401">
        <v>0</v>
      </c>
      <c r="F401">
        <v>80.558392999999995</v>
      </c>
      <c r="G401">
        <v>77.398776999999995</v>
      </c>
      <c r="H401">
        <v>68.808227000000002</v>
      </c>
      <c r="I401">
        <v>77.713250000000002</v>
      </c>
      <c r="J401">
        <v>82.055609000000004</v>
      </c>
      <c r="K401">
        <v>78.532246000000001</v>
      </c>
      <c r="L401">
        <v>75.385655</v>
      </c>
      <c r="M401">
        <v>77.446090999999996</v>
      </c>
      <c r="N401">
        <v>-0.94267900000000004</v>
      </c>
      <c r="O401">
        <v>-1.315725</v>
      </c>
      <c r="P401">
        <v>-0.364097</v>
      </c>
      <c r="Q401">
        <v>-0.72106199999999998</v>
      </c>
      <c r="R401">
        <v>-2.8207140000000002</v>
      </c>
      <c r="S401">
        <v>-3.3922129999999999</v>
      </c>
      <c r="T401">
        <v>-2.342511</v>
      </c>
      <c r="U401">
        <v>-0.59762800000000005</v>
      </c>
      <c r="V401">
        <v>2.024807</v>
      </c>
      <c r="W401">
        <v>3.3670339999999999</v>
      </c>
      <c r="X401">
        <v>1.341834</v>
      </c>
      <c r="Y401">
        <v>-0.72985</v>
      </c>
      <c r="Z401">
        <v>2.3517779999999999</v>
      </c>
      <c r="AA401">
        <v>1.531795</v>
      </c>
      <c r="AB401">
        <v>1.435856</v>
      </c>
      <c r="AC401">
        <v>-3.5274399999999999</v>
      </c>
      <c r="AD401">
        <v>0.826932</v>
      </c>
      <c r="AE401">
        <v>0.979653</v>
      </c>
      <c r="AF401">
        <v>-1.26169</v>
      </c>
      <c r="AG401">
        <v>-6.195945</v>
      </c>
      <c r="AH401">
        <v>7.7086110000000003</v>
      </c>
      <c r="AI401">
        <v>15.633646000000001</v>
      </c>
      <c r="AJ401">
        <v>-11.527189999999999</v>
      </c>
      <c r="AK401">
        <v>-0.87170999999999998</v>
      </c>
      <c r="AL401">
        <v>4.1974179999999999</v>
      </c>
      <c r="AM401">
        <v>-1.4381520000000001</v>
      </c>
      <c r="AN401">
        <v>3.2459389999999999</v>
      </c>
      <c r="AO401">
        <v>-1.6055969999999999</v>
      </c>
      <c r="AP401">
        <v>1.9884299999999999</v>
      </c>
      <c r="AQ401">
        <v>-2.1412499999999999</v>
      </c>
      <c r="AR401">
        <v>2.1141329999999998</v>
      </c>
      <c r="AS401">
        <v>-3.624069</v>
      </c>
      <c r="AT401">
        <v>0.90365099999999998</v>
      </c>
      <c r="AU401">
        <v>-2.8328069999999999</v>
      </c>
      <c r="AV401">
        <v>1.035596</v>
      </c>
      <c r="AW401">
        <v>-1.3309530000000001</v>
      </c>
      <c r="AX401">
        <v>2.6739929999999998</v>
      </c>
      <c r="AY401">
        <v>-1.486996</v>
      </c>
      <c r="AZ401">
        <v>2.8206440000000002</v>
      </c>
      <c r="BA401">
        <v>-1.58345</v>
      </c>
      <c r="BB401">
        <v>2.2191489999999998</v>
      </c>
      <c r="BC401">
        <v>-2.1811349999999998</v>
      </c>
      <c r="BD401">
        <v>1.826711</v>
      </c>
      <c r="BE401">
        <v>-3.3601369999999999</v>
      </c>
      <c r="BF401">
        <v>0.57972800000000002</v>
      </c>
      <c r="BG401">
        <v>-2.867092</v>
      </c>
      <c r="BH401">
        <v>3.7090000000000001E-3</v>
      </c>
      <c r="BI401">
        <v>-1.0084599999999999</v>
      </c>
      <c r="BJ401">
        <v>3.4992679999999998</v>
      </c>
      <c r="BK401">
        <v>-1.3306800000000001</v>
      </c>
      <c r="BL401">
        <v>2.4542739999999998</v>
      </c>
      <c r="BM401">
        <v>-1.497838</v>
      </c>
      <c r="BN401">
        <v>2.2869160000000002</v>
      </c>
      <c r="BO401">
        <v>-1.896936</v>
      </c>
      <c r="BP401">
        <v>0.70622600000000002</v>
      </c>
      <c r="BQ401">
        <v>-3.1047199999999999</v>
      </c>
      <c r="BR401">
        <v>0.21959300000000001</v>
      </c>
      <c r="BS401">
        <v>-2.8141609999999999</v>
      </c>
      <c r="BT401">
        <v>0.44864300000000001</v>
      </c>
      <c r="BU401">
        <v>-0.79391699999999998</v>
      </c>
      <c r="BV401">
        <v>2.622655</v>
      </c>
      <c r="BW401">
        <v>-0.96463699999999997</v>
      </c>
      <c r="BX401">
        <v>2.6890339999999999</v>
      </c>
      <c r="BY401">
        <v>-1.1547270000000001</v>
      </c>
      <c r="BZ401">
        <v>1.689263</v>
      </c>
      <c r="CA401">
        <v>-1.8897360000000001</v>
      </c>
      <c r="CB401">
        <v>0.216143</v>
      </c>
      <c r="CC401">
        <v>-2.584225</v>
      </c>
      <c r="CD401">
        <v>1.4154929999999999</v>
      </c>
      <c r="CE401">
        <v>-2.5369109999999999</v>
      </c>
      <c r="CF401">
        <v>1.9087E-2</v>
      </c>
      <c r="CG401">
        <v>-1.042573</v>
      </c>
      <c r="CH401">
        <v>1.703549</v>
      </c>
      <c r="CI401">
        <v>-1.417724</v>
      </c>
      <c r="CJ401">
        <v>1.012399</v>
      </c>
      <c r="CK401">
        <v>-1.023306</v>
      </c>
      <c r="CL401">
        <v>1.348179</v>
      </c>
      <c r="CM401">
        <v>-1.728936</v>
      </c>
      <c r="CN401">
        <v>-0.15142</v>
      </c>
      <c r="CO401">
        <v>-2.9984329999999999</v>
      </c>
      <c r="CP401">
        <v>-7.8924999999999995E-2</v>
      </c>
      <c r="CQ401">
        <v>-2.9646059999999999</v>
      </c>
      <c r="CR401">
        <v>0.279557</v>
      </c>
      <c r="CS401">
        <v>-0.29152</v>
      </c>
      <c r="CT401">
        <v>3.3236029999999999</v>
      </c>
      <c r="CU401">
        <v>-1.0414650000000001</v>
      </c>
      <c r="CV401">
        <v>1.4075439999999999</v>
      </c>
      <c r="CW401">
        <v>-0.761548</v>
      </c>
      <c r="CX401">
        <v>1.3766229999999999</v>
      </c>
      <c r="CY401">
        <v>-1.87178</v>
      </c>
      <c r="CZ401">
        <v>0.97629999999999995</v>
      </c>
      <c r="DA401">
        <v>-2.2256089999999999</v>
      </c>
      <c r="DB401">
        <v>-0.63687899999999997</v>
      </c>
      <c r="DC401">
        <v>-2.3869690000000001</v>
      </c>
      <c r="DD401">
        <v>1.92638</v>
      </c>
      <c r="DE401">
        <v>99.698476999999997</v>
      </c>
      <c r="DF401">
        <v>82.508120000000005</v>
      </c>
      <c r="DG401">
        <v>90.404301000000004</v>
      </c>
      <c r="DH401">
        <v>95.437535999999994</v>
      </c>
      <c r="DI401">
        <v>79.077335000000005</v>
      </c>
      <c r="DJ401">
        <v>95.888683</v>
      </c>
      <c r="DK401">
        <v>108.947289</v>
      </c>
      <c r="DL401">
        <v>96.620423000000002</v>
      </c>
      <c r="DM401">
        <v>116.554956</v>
      </c>
      <c r="DN401">
        <v>86.028662999999995</v>
      </c>
      <c r="DO401">
        <v>123.177109</v>
      </c>
      <c r="DP401">
        <v>95.649569999999997</v>
      </c>
      <c r="DQ401">
        <v>112.537178</v>
      </c>
      <c r="DR401">
        <v>114.921548</v>
      </c>
      <c r="DS401">
        <v>114.966362</v>
      </c>
      <c r="DT401">
        <v>15.819565000000001</v>
      </c>
      <c r="DU401">
        <v>176.08762899999999</v>
      </c>
      <c r="DV401">
        <v>25.264474</v>
      </c>
      <c r="DW401">
        <v>134.53664599999999</v>
      </c>
      <c r="DX401">
        <v>13.877344000000001</v>
      </c>
      <c r="DY401">
        <v>170.185374</v>
      </c>
      <c r="DZ401">
        <v>117.87</v>
      </c>
      <c r="EA401">
        <v>6.13</v>
      </c>
      <c r="EB401">
        <v>716.4</v>
      </c>
      <c r="EC401">
        <v>122.7</v>
      </c>
      <c r="ED401">
        <v>0.50900000000000001</v>
      </c>
      <c r="EE401">
        <v>35.1</v>
      </c>
      <c r="EF401">
        <v>119.54</v>
      </c>
      <c r="EG401">
        <v>5.76</v>
      </c>
      <c r="EH401">
        <v>681.8</v>
      </c>
      <c r="EI401">
        <v>119.57</v>
      </c>
      <c r="EJ401">
        <v>4.8739999999999997</v>
      </c>
      <c r="EK401">
        <v>538.40002400000003</v>
      </c>
      <c r="EL401">
        <v>19.512018999999999</v>
      </c>
      <c r="EM401">
        <v>13.921609</v>
      </c>
      <c r="EN401">
        <v>3.4458250000000001</v>
      </c>
      <c r="EO401">
        <v>-11.803407999999999</v>
      </c>
      <c r="EP401">
        <v>1.712037</v>
      </c>
      <c r="EQ401">
        <v>-14.973015</v>
      </c>
      <c r="ER401">
        <v>100.772139</v>
      </c>
      <c r="ES401">
        <v>82.418310000000005</v>
      </c>
      <c r="ET401">
        <v>98.356272000000004</v>
      </c>
      <c r="EU401">
        <v>-0.17072399999999999</v>
      </c>
      <c r="EV401">
        <v>1172.8635159999999</v>
      </c>
      <c r="EW401">
        <v>701.39121899999998</v>
      </c>
      <c r="EX401">
        <v>875.14205300000003</v>
      </c>
      <c r="EY401">
        <v>876.76233000000002</v>
      </c>
    </row>
    <row r="402" spans="1:155" x14ac:dyDescent="0.25">
      <c r="A402" s="741">
        <v>46299</v>
      </c>
      <c r="B402" s="740">
        <v>0.44714120370370369</v>
      </c>
      <c r="C402">
        <v>22620</v>
      </c>
      <c r="D402">
        <v>0</v>
      </c>
      <c r="E402">
        <v>0</v>
      </c>
      <c r="F402">
        <v>80.469541000000007</v>
      </c>
      <c r="G402">
        <v>77.355091999999999</v>
      </c>
      <c r="H402">
        <v>68.716863000000004</v>
      </c>
      <c r="I402">
        <v>77.722694000000004</v>
      </c>
      <c r="J402">
        <v>81.967806999999993</v>
      </c>
      <c r="K402">
        <v>78.560188999999994</v>
      </c>
      <c r="L402">
        <v>75.367645999999993</v>
      </c>
      <c r="M402">
        <v>77.422650000000004</v>
      </c>
      <c r="N402">
        <v>-0.91510100000000005</v>
      </c>
      <c r="O402">
        <v>-1.2335050000000001</v>
      </c>
      <c r="P402">
        <v>0.60211499999999996</v>
      </c>
      <c r="Q402">
        <v>0.13480800000000001</v>
      </c>
      <c r="R402">
        <v>-2.916979</v>
      </c>
      <c r="S402">
        <v>-3.5749719999999998</v>
      </c>
      <c r="T402">
        <v>-2.4888720000000002</v>
      </c>
      <c r="U402">
        <v>-0.73110600000000003</v>
      </c>
      <c r="V402">
        <v>2.072066</v>
      </c>
      <c r="W402">
        <v>4.1244249999999996</v>
      </c>
      <c r="X402">
        <v>1.895643</v>
      </c>
      <c r="Y402">
        <v>-0.53858099999999998</v>
      </c>
      <c r="Z402">
        <v>2.3805839999999998</v>
      </c>
      <c r="AA402">
        <v>1.577229</v>
      </c>
      <c r="AB402">
        <v>1.522246</v>
      </c>
      <c r="AC402">
        <v>-3.4928759999999999</v>
      </c>
      <c r="AD402">
        <v>1.5877140000000001</v>
      </c>
      <c r="AE402">
        <v>2.5954199999999998</v>
      </c>
      <c r="AF402">
        <v>-1.207694</v>
      </c>
      <c r="AG402">
        <v>-6.2394970000000001</v>
      </c>
      <c r="AH402">
        <v>7.6268900000000004</v>
      </c>
      <c r="AI402">
        <v>26.455241000000001</v>
      </c>
      <c r="AJ402">
        <v>-11.587839000000001</v>
      </c>
      <c r="AK402">
        <v>-0.87120699999999995</v>
      </c>
      <c r="AL402">
        <v>4.1947239999999999</v>
      </c>
      <c r="AM402">
        <v>-1.4084559999999999</v>
      </c>
      <c r="AN402">
        <v>3.2496770000000001</v>
      </c>
      <c r="AO402">
        <v>-1.605289</v>
      </c>
      <c r="AP402">
        <v>1.986893</v>
      </c>
      <c r="AQ402">
        <v>-2.1460409999999999</v>
      </c>
      <c r="AR402">
        <v>2.1123850000000002</v>
      </c>
      <c r="AS402">
        <v>-3.6095709999999999</v>
      </c>
      <c r="AT402">
        <v>0.91445500000000002</v>
      </c>
      <c r="AU402">
        <v>-2.8428230000000001</v>
      </c>
      <c r="AV402">
        <v>1.0210269999999999</v>
      </c>
      <c r="AW402">
        <v>-1.3450310000000001</v>
      </c>
      <c r="AX402">
        <v>2.669664</v>
      </c>
      <c r="AY402">
        <v>-1.4867220000000001</v>
      </c>
      <c r="AZ402">
        <v>2.8261609999999999</v>
      </c>
      <c r="BA402">
        <v>-1.5681689999999999</v>
      </c>
      <c r="BB402">
        <v>2.2147359999999998</v>
      </c>
      <c r="BC402">
        <v>-2.1693519999999999</v>
      </c>
      <c r="BD402">
        <v>1.8255209999999999</v>
      </c>
      <c r="BE402">
        <v>-3.3454640000000002</v>
      </c>
      <c r="BF402">
        <v>0.57353900000000002</v>
      </c>
      <c r="BG402">
        <v>-2.870994</v>
      </c>
      <c r="BH402">
        <v>-3.6491999999999997E-2</v>
      </c>
      <c r="BI402">
        <v>-0.99134199999999995</v>
      </c>
      <c r="BJ402">
        <v>3.4956860000000001</v>
      </c>
      <c r="BK402">
        <v>-1.3176220000000001</v>
      </c>
      <c r="BL402">
        <v>2.4143210000000002</v>
      </c>
      <c r="BM402">
        <v>-1.4870909999999999</v>
      </c>
      <c r="BN402">
        <v>2.2643010000000001</v>
      </c>
      <c r="BO402">
        <v>-1.872895</v>
      </c>
      <c r="BP402">
        <v>0.69371099999999997</v>
      </c>
      <c r="BQ402">
        <v>-3.0732059999999999</v>
      </c>
      <c r="BR402">
        <v>0.19847699999999999</v>
      </c>
      <c r="BS402">
        <v>-2.8172769999999998</v>
      </c>
      <c r="BT402">
        <v>0.42337999999999998</v>
      </c>
      <c r="BU402">
        <v>-0.79433799999999999</v>
      </c>
      <c r="BV402">
        <v>2.6365020000000001</v>
      </c>
      <c r="BW402">
        <v>-0.97199899999999995</v>
      </c>
      <c r="BX402">
        <v>2.691843</v>
      </c>
      <c r="BY402">
        <v>-1.1565300000000001</v>
      </c>
      <c r="BZ402">
        <v>1.6857530000000001</v>
      </c>
      <c r="CA402">
        <v>-1.8640730000000001</v>
      </c>
      <c r="CB402">
        <v>0.21724399999999999</v>
      </c>
      <c r="CC402">
        <v>-2.5854789999999999</v>
      </c>
      <c r="CD402">
        <v>1.4248510000000001</v>
      </c>
      <c r="CE402">
        <v>-2.5557910000000001</v>
      </c>
      <c r="CF402">
        <v>2.6908999999999999E-2</v>
      </c>
      <c r="CG402">
        <v>-1.046308</v>
      </c>
      <c r="CH402">
        <v>1.7055689999999999</v>
      </c>
      <c r="CI402">
        <v>-1.42866</v>
      </c>
      <c r="CJ402">
        <v>0.97059499999999999</v>
      </c>
      <c r="CK402">
        <v>-1.035663</v>
      </c>
      <c r="CL402">
        <v>1.370908</v>
      </c>
      <c r="CM402">
        <v>-1.715827</v>
      </c>
      <c r="CN402">
        <v>-0.155612</v>
      </c>
      <c r="CO402">
        <v>-3.007285</v>
      </c>
      <c r="CP402">
        <v>-0.1067</v>
      </c>
      <c r="CQ402">
        <v>-2.9572280000000002</v>
      </c>
      <c r="CR402">
        <v>0.29105399999999998</v>
      </c>
      <c r="CS402">
        <v>-0.31606800000000002</v>
      </c>
      <c r="CT402">
        <v>3.3086850000000001</v>
      </c>
      <c r="CU402">
        <v>-1.0495399999999999</v>
      </c>
      <c r="CV402">
        <v>1.4276219999999999</v>
      </c>
      <c r="CW402">
        <v>-0.77193299999999998</v>
      </c>
      <c r="CX402">
        <v>1.4051009999999999</v>
      </c>
      <c r="CY402">
        <v>-1.817212</v>
      </c>
      <c r="CZ402">
        <v>0.98588100000000001</v>
      </c>
      <c r="DA402">
        <v>-2.2002860000000002</v>
      </c>
      <c r="DB402">
        <v>-0.60606899999999997</v>
      </c>
      <c r="DC402">
        <v>-2.394101</v>
      </c>
      <c r="DD402">
        <v>1.9378869999999999</v>
      </c>
      <c r="DE402">
        <v>99.464399999999998</v>
      </c>
      <c r="DF402">
        <v>82.035297</v>
      </c>
      <c r="DG402">
        <v>90.120896000000002</v>
      </c>
      <c r="DH402">
        <v>93.594776999999993</v>
      </c>
      <c r="DI402">
        <v>79.082660000000004</v>
      </c>
      <c r="DJ402">
        <v>95.751632000000001</v>
      </c>
      <c r="DK402">
        <v>109.03411800000001</v>
      </c>
      <c r="DL402">
        <v>96.475297999999995</v>
      </c>
      <c r="DM402">
        <v>106.93384399999999</v>
      </c>
      <c r="DN402">
        <v>68.580228000000005</v>
      </c>
      <c r="DO402">
        <v>123.05269</v>
      </c>
      <c r="DP402">
        <v>95.506060000000005</v>
      </c>
      <c r="DQ402">
        <v>112.681949</v>
      </c>
      <c r="DR402">
        <v>105.400948</v>
      </c>
      <c r="DS402">
        <v>114.829356</v>
      </c>
      <c r="DT402">
        <v>15.803917999999999</v>
      </c>
      <c r="DU402">
        <v>175.562511</v>
      </c>
      <c r="DV402">
        <v>26.462423999999999</v>
      </c>
      <c r="DW402">
        <v>85.051929999999999</v>
      </c>
      <c r="DX402">
        <v>13.822092</v>
      </c>
      <c r="DY402">
        <v>169.882238</v>
      </c>
      <c r="DZ402">
        <v>117.64</v>
      </c>
      <c r="EA402">
        <v>6.1210000000000004</v>
      </c>
      <c r="EB402">
        <v>714</v>
      </c>
      <c r="EC402">
        <v>122.51</v>
      </c>
      <c r="ED402">
        <v>0.505</v>
      </c>
      <c r="EE402">
        <v>34.799999999999997</v>
      </c>
      <c r="EF402">
        <v>119.68</v>
      </c>
      <c r="EG402">
        <v>5.7569999999999997</v>
      </c>
      <c r="EH402">
        <v>678.9</v>
      </c>
      <c r="EI402">
        <v>119.519997</v>
      </c>
      <c r="EJ402">
        <v>4.8719999999999999</v>
      </c>
      <c r="EK402">
        <v>538</v>
      </c>
      <c r="EL402">
        <v>19.455203999999998</v>
      </c>
      <c r="EM402">
        <v>23.209783999999999</v>
      </c>
      <c r="EN402">
        <v>3.4777439999999999</v>
      </c>
      <c r="EO402">
        <v>-11.828314000000001</v>
      </c>
      <c r="EP402">
        <v>3.245457</v>
      </c>
      <c r="EQ402">
        <v>-15.065583</v>
      </c>
      <c r="ER402">
        <v>100.559439</v>
      </c>
      <c r="ES402">
        <v>54.790056999999997</v>
      </c>
      <c r="ET402">
        <v>98.230677999999997</v>
      </c>
      <c r="EU402">
        <v>-0.16995399999999999</v>
      </c>
      <c r="EV402">
        <v>1184.7401</v>
      </c>
      <c r="EW402">
        <v>701.97234200000003</v>
      </c>
      <c r="EX402">
        <v>886.46262200000001</v>
      </c>
      <c r="EY402">
        <v>885.12595999999996</v>
      </c>
    </row>
    <row r="403" spans="1:155" x14ac:dyDescent="0.25">
      <c r="A403" s="741">
        <v>46299</v>
      </c>
      <c r="B403" s="740">
        <v>0.44783564814814814</v>
      </c>
      <c r="C403">
        <v>22680</v>
      </c>
      <c r="D403">
        <v>0</v>
      </c>
      <c r="E403">
        <v>0</v>
      </c>
      <c r="F403">
        <v>80.355168000000006</v>
      </c>
      <c r="G403">
        <v>77.330455000000001</v>
      </c>
      <c r="H403">
        <v>68.770273000000003</v>
      </c>
      <c r="I403">
        <v>77.728870000000001</v>
      </c>
      <c r="J403">
        <v>81.914455000000004</v>
      </c>
      <c r="K403">
        <v>78.558367000000004</v>
      </c>
      <c r="L403">
        <v>75.353987000000004</v>
      </c>
      <c r="M403">
        <v>77.343311999999997</v>
      </c>
      <c r="N403">
        <v>-0.836225</v>
      </c>
      <c r="O403">
        <v>-1.1652359999999999</v>
      </c>
      <c r="P403">
        <v>0.65449900000000005</v>
      </c>
      <c r="Q403">
        <v>0.31392100000000001</v>
      </c>
      <c r="R403">
        <v>-2.980661</v>
      </c>
      <c r="S403">
        <v>-3.5411519999999999</v>
      </c>
      <c r="T403">
        <v>-2.5203790000000001</v>
      </c>
      <c r="U403">
        <v>-0.71442099999999997</v>
      </c>
      <c r="V403">
        <v>2.1146609999999999</v>
      </c>
      <c r="W403">
        <v>4.0888340000000003</v>
      </c>
      <c r="X403">
        <v>2.0405090000000001</v>
      </c>
      <c r="Y403">
        <v>-0.54283700000000001</v>
      </c>
      <c r="Z403">
        <v>2.2257920000000002</v>
      </c>
      <c r="AA403">
        <v>1.47296</v>
      </c>
      <c r="AB403">
        <v>1.546249</v>
      </c>
      <c r="AC403">
        <v>-3.3836870000000001</v>
      </c>
      <c r="AD403">
        <v>1.5935220000000001</v>
      </c>
      <c r="AE403">
        <v>-0.68363399999999996</v>
      </c>
      <c r="AF403">
        <v>-1.2861119999999999</v>
      </c>
      <c r="AG403">
        <v>-6.260211</v>
      </c>
      <c r="AH403">
        <v>7.7946989999999996</v>
      </c>
      <c r="AI403">
        <v>-4.5047100000000002</v>
      </c>
      <c r="AJ403">
        <v>-11.553303</v>
      </c>
      <c r="AK403">
        <v>-0.84511099999999995</v>
      </c>
      <c r="AL403">
        <v>4.1770719999999999</v>
      </c>
      <c r="AM403">
        <v>-1.44154</v>
      </c>
      <c r="AN403">
        <v>3.234299</v>
      </c>
      <c r="AO403">
        <v>-1.639335</v>
      </c>
      <c r="AP403">
        <v>2.0050859999999999</v>
      </c>
      <c r="AQ403">
        <v>-2.1476660000000001</v>
      </c>
      <c r="AR403">
        <v>2.1023290000000001</v>
      </c>
      <c r="AS403">
        <v>-3.657816</v>
      </c>
      <c r="AT403">
        <v>0.91493999999999998</v>
      </c>
      <c r="AU403">
        <v>-2.8771409999999999</v>
      </c>
      <c r="AV403">
        <v>1.026586</v>
      </c>
      <c r="AW403">
        <v>-1.354036</v>
      </c>
      <c r="AX403">
        <v>2.6726779999999999</v>
      </c>
      <c r="AY403">
        <v>-1.49295</v>
      </c>
      <c r="AZ403">
        <v>2.7977799999999999</v>
      </c>
      <c r="BA403">
        <v>-1.5939620000000001</v>
      </c>
      <c r="BB403">
        <v>2.2147600000000001</v>
      </c>
      <c r="BC403">
        <v>-2.1887989999999999</v>
      </c>
      <c r="BD403">
        <v>1.812643</v>
      </c>
      <c r="BE403">
        <v>-3.375397</v>
      </c>
      <c r="BF403">
        <v>0.60379799999999995</v>
      </c>
      <c r="BG403">
        <v>-2.9041540000000001</v>
      </c>
      <c r="BH403">
        <v>2.4629999999999999E-3</v>
      </c>
      <c r="BI403">
        <v>-1.037474</v>
      </c>
      <c r="BJ403">
        <v>3.4786830000000002</v>
      </c>
      <c r="BK403">
        <v>-1.3782719999999999</v>
      </c>
      <c r="BL403">
        <v>2.4401009999999999</v>
      </c>
      <c r="BM403">
        <v>-1.5246010000000001</v>
      </c>
      <c r="BN403">
        <v>2.2745519999999999</v>
      </c>
      <c r="BO403">
        <v>-1.8945510000000001</v>
      </c>
      <c r="BP403">
        <v>0.68460200000000004</v>
      </c>
      <c r="BQ403">
        <v>-3.1269369999999999</v>
      </c>
      <c r="BR403">
        <v>0.22986200000000001</v>
      </c>
      <c r="BS403">
        <v>-2.8237969999999999</v>
      </c>
      <c r="BT403">
        <v>0.44136399999999998</v>
      </c>
      <c r="BU403">
        <v>-0.82202799999999998</v>
      </c>
      <c r="BV403">
        <v>2.615399</v>
      </c>
      <c r="BW403">
        <v>-0.983039</v>
      </c>
      <c r="BX403">
        <v>2.6928839999999998</v>
      </c>
      <c r="BY403">
        <v>-1.1527050000000001</v>
      </c>
      <c r="BZ403">
        <v>1.6938770000000001</v>
      </c>
      <c r="CA403">
        <v>-1.8735120000000001</v>
      </c>
      <c r="CB403">
        <v>0.223077</v>
      </c>
      <c r="CC403">
        <v>-2.5830730000000002</v>
      </c>
      <c r="CD403">
        <v>1.438768</v>
      </c>
      <c r="CE403">
        <v>-2.545963</v>
      </c>
      <c r="CF403">
        <v>2.6186000000000001E-2</v>
      </c>
      <c r="CG403">
        <v>-1.0544359999999999</v>
      </c>
      <c r="CH403">
        <v>1.710467</v>
      </c>
      <c r="CI403">
        <v>-1.433462</v>
      </c>
      <c r="CJ403">
        <v>1.0082530000000001</v>
      </c>
      <c r="CK403">
        <v>-1.0360389999999999</v>
      </c>
      <c r="CL403">
        <v>1.3774500000000001</v>
      </c>
      <c r="CM403">
        <v>-1.7097180000000001</v>
      </c>
      <c r="CN403">
        <v>-0.123986</v>
      </c>
      <c r="CO403">
        <v>-2.9820169999999999</v>
      </c>
      <c r="CP403">
        <v>-7.7041999999999999E-2</v>
      </c>
      <c r="CQ403">
        <v>-2.9538959999999999</v>
      </c>
      <c r="CR403">
        <v>0.31561299999999998</v>
      </c>
      <c r="CS403">
        <v>-0.31043799999999999</v>
      </c>
      <c r="CT403">
        <v>3.315474</v>
      </c>
      <c r="CU403">
        <v>-1.041318</v>
      </c>
      <c r="CV403">
        <v>1.4109179999999999</v>
      </c>
      <c r="CW403">
        <v>-0.73503399999999997</v>
      </c>
      <c r="CX403">
        <v>1.3781639999999999</v>
      </c>
      <c r="CY403">
        <v>-1.7604230000000001</v>
      </c>
      <c r="CZ403">
        <v>0.98568500000000003</v>
      </c>
      <c r="DA403">
        <v>-2.2159260000000001</v>
      </c>
      <c r="DB403">
        <v>-0.618896</v>
      </c>
      <c r="DC403">
        <v>-2.4013990000000001</v>
      </c>
      <c r="DD403">
        <v>1.93045</v>
      </c>
      <c r="DE403">
        <v>100.080179</v>
      </c>
      <c r="DF403">
        <v>81.770236999999995</v>
      </c>
      <c r="DG403">
        <v>89.781479000000004</v>
      </c>
      <c r="DH403">
        <v>102.469291</v>
      </c>
      <c r="DI403">
        <v>78.907757000000004</v>
      </c>
      <c r="DJ403">
        <v>95.602320000000006</v>
      </c>
      <c r="DK403">
        <v>109.619482</v>
      </c>
      <c r="DL403">
        <v>96.356819999999999</v>
      </c>
      <c r="DM403">
        <v>122.666107</v>
      </c>
      <c r="DN403">
        <v>99.279084999999995</v>
      </c>
      <c r="DO403">
        <v>123.196524</v>
      </c>
      <c r="DP403">
        <v>95.328000000000003</v>
      </c>
      <c r="DQ403">
        <v>112.917468</v>
      </c>
      <c r="DR403">
        <v>137.197126</v>
      </c>
      <c r="DS403">
        <v>115.00700000000001</v>
      </c>
      <c r="DT403">
        <v>15.934151</v>
      </c>
      <c r="DU403">
        <v>177.00325699999999</v>
      </c>
      <c r="DV403">
        <v>16.776097</v>
      </c>
      <c r="DW403">
        <v>189.39024800000001</v>
      </c>
      <c r="DX403">
        <v>13.750901000000001</v>
      </c>
      <c r="DY403">
        <v>169.45207500000001</v>
      </c>
      <c r="DZ403">
        <v>117.23</v>
      </c>
      <c r="EA403">
        <v>6.1429999999999998</v>
      </c>
      <c r="EB403">
        <v>715.5</v>
      </c>
      <c r="EC403">
        <v>120.08</v>
      </c>
      <c r="ED403">
        <v>5.8979999999999997</v>
      </c>
      <c r="EE403">
        <v>695.4</v>
      </c>
      <c r="EF403">
        <v>119.19</v>
      </c>
      <c r="EG403">
        <v>5.7850000000000001</v>
      </c>
      <c r="EH403">
        <v>675.4</v>
      </c>
      <c r="EI403">
        <v>119.510002</v>
      </c>
      <c r="EJ403">
        <v>4.8719999999999999</v>
      </c>
      <c r="EK403">
        <v>538</v>
      </c>
      <c r="EL403">
        <v>19.416017</v>
      </c>
      <c r="EM403">
        <v>5.7944849999999999</v>
      </c>
      <c r="EN403">
        <v>3.6317569999999999</v>
      </c>
      <c r="EO403">
        <v>-11.621318</v>
      </c>
      <c r="EP403">
        <v>-10.299194999999999</v>
      </c>
      <c r="EQ403">
        <v>-15.18506</v>
      </c>
      <c r="ER403">
        <v>101.141993</v>
      </c>
      <c r="ES403">
        <v>106.022761</v>
      </c>
      <c r="ET403">
        <v>98.052194999999998</v>
      </c>
      <c r="EU403">
        <v>-0.17335600000000001</v>
      </c>
      <c r="EV403">
        <v>1196.615765</v>
      </c>
      <c r="EW403">
        <v>707.14824599999997</v>
      </c>
      <c r="EX403">
        <v>897.76371200000006</v>
      </c>
      <c r="EY403">
        <v>894.09480099999996</v>
      </c>
    </row>
    <row r="404" spans="1:155" x14ac:dyDescent="0.25">
      <c r="A404" s="741">
        <v>46299</v>
      </c>
      <c r="B404" s="740">
        <v>0.44853009259259258</v>
      </c>
      <c r="C404">
        <v>22740</v>
      </c>
      <c r="D404">
        <v>0</v>
      </c>
      <c r="E404">
        <v>0</v>
      </c>
      <c r="F404">
        <v>80.490652999999995</v>
      </c>
      <c r="G404">
        <v>77.316042999999993</v>
      </c>
      <c r="H404">
        <v>68.819968000000003</v>
      </c>
      <c r="I404">
        <v>77.722599000000002</v>
      </c>
      <c r="J404">
        <v>81.982376000000002</v>
      </c>
      <c r="K404">
        <v>78.461658</v>
      </c>
      <c r="L404">
        <v>75.342978000000002</v>
      </c>
      <c r="M404">
        <v>77.409413999999998</v>
      </c>
      <c r="N404">
        <v>-0.84008099999999997</v>
      </c>
      <c r="O404">
        <v>-1.298708</v>
      </c>
      <c r="P404">
        <v>-0.48256700000000002</v>
      </c>
      <c r="Q404">
        <v>-0.90003999999999995</v>
      </c>
      <c r="R404">
        <v>-3.1683300000000001</v>
      </c>
      <c r="S404">
        <v>-3.7359559999999998</v>
      </c>
      <c r="T404">
        <v>-2.6243530000000002</v>
      </c>
      <c r="U404">
        <v>-0.74131599999999997</v>
      </c>
      <c r="V404">
        <v>2.0799650000000001</v>
      </c>
      <c r="W404">
        <v>3.6472639999999998</v>
      </c>
      <c r="X404">
        <v>1.6570279999999999</v>
      </c>
      <c r="Y404">
        <v>-0.67013299999999998</v>
      </c>
      <c r="Z404">
        <v>2.1685729999999999</v>
      </c>
      <c r="AA404">
        <v>1.72726</v>
      </c>
      <c r="AB404">
        <v>1.53051</v>
      </c>
      <c r="AC404">
        <v>-3.3916499999999998</v>
      </c>
      <c r="AD404">
        <v>1.0994409999999999</v>
      </c>
      <c r="AE404">
        <v>-3.7530380000000001</v>
      </c>
      <c r="AF404">
        <v>-1.486863</v>
      </c>
      <c r="AG404">
        <v>-6.3887900000000002</v>
      </c>
      <c r="AH404">
        <v>8.1734369999999998</v>
      </c>
      <c r="AI404">
        <v>-9.4578129999999998</v>
      </c>
      <c r="AJ404">
        <v>-11.690435000000001</v>
      </c>
      <c r="AK404">
        <v>-0.87863199999999997</v>
      </c>
      <c r="AL404">
        <v>4.1490900000000002</v>
      </c>
      <c r="AM404">
        <v>-1.439662</v>
      </c>
      <c r="AN404">
        <v>3.215014</v>
      </c>
      <c r="AO404">
        <v>-1.6306480000000001</v>
      </c>
      <c r="AP404">
        <v>1.96628</v>
      </c>
      <c r="AQ404">
        <v>-2.1315550000000001</v>
      </c>
      <c r="AR404">
        <v>2.1004230000000002</v>
      </c>
      <c r="AS404">
        <v>-3.6374360000000001</v>
      </c>
      <c r="AT404">
        <v>0.90527899999999994</v>
      </c>
      <c r="AU404">
        <v>-2.859013</v>
      </c>
      <c r="AV404">
        <v>0.99801200000000001</v>
      </c>
      <c r="AW404">
        <v>-1.3723259999999999</v>
      </c>
      <c r="AX404">
        <v>2.6232090000000001</v>
      </c>
      <c r="AY404">
        <v>-1.5246740000000001</v>
      </c>
      <c r="AZ404">
        <v>2.789876</v>
      </c>
      <c r="BA404">
        <v>-1.586171</v>
      </c>
      <c r="BB404">
        <v>2.1719620000000002</v>
      </c>
      <c r="BC404">
        <v>-2.173009</v>
      </c>
      <c r="BD404">
        <v>1.7951619999999999</v>
      </c>
      <c r="BE404">
        <v>-3.3751660000000001</v>
      </c>
      <c r="BF404">
        <v>0.555558</v>
      </c>
      <c r="BG404">
        <v>-2.900674</v>
      </c>
      <c r="BH404">
        <v>-2.7189999999999999E-2</v>
      </c>
      <c r="BI404">
        <v>-1.031541</v>
      </c>
      <c r="BJ404">
        <v>3.4640909999999998</v>
      </c>
      <c r="BK404">
        <v>-1.346209</v>
      </c>
      <c r="BL404">
        <v>2.4167399999999999</v>
      </c>
      <c r="BM404">
        <v>-1.5156860000000001</v>
      </c>
      <c r="BN404">
        <v>2.2568899999999998</v>
      </c>
      <c r="BO404">
        <v>-1.901205</v>
      </c>
      <c r="BP404">
        <v>0.69043600000000005</v>
      </c>
      <c r="BQ404">
        <v>-3.112711</v>
      </c>
      <c r="BR404">
        <v>0.212058</v>
      </c>
      <c r="BS404">
        <v>-2.8310119999999999</v>
      </c>
      <c r="BT404">
        <v>0.41248299999999999</v>
      </c>
      <c r="BU404">
        <v>-0.80960600000000005</v>
      </c>
      <c r="BV404">
        <v>2.59002</v>
      </c>
      <c r="BW404">
        <v>-0.96413499999999996</v>
      </c>
      <c r="BX404">
        <v>2.662471</v>
      </c>
      <c r="BY404">
        <v>-1.1522859999999999</v>
      </c>
      <c r="BZ404">
        <v>1.65862</v>
      </c>
      <c r="CA404">
        <v>-1.878843</v>
      </c>
      <c r="CB404">
        <v>0.18173600000000001</v>
      </c>
      <c r="CC404">
        <v>-2.6016710000000001</v>
      </c>
      <c r="CD404">
        <v>1.411524</v>
      </c>
      <c r="CE404">
        <v>-2.5501809999999998</v>
      </c>
      <c r="CF404">
        <v>-3.4900000000000003E-4</v>
      </c>
      <c r="CG404">
        <v>-1.053248</v>
      </c>
      <c r="CH404">
        <v>1.672906</v>
      </c>
      <c r="CI404">
        <v>-1.4360109999999999</v>
      </c>
      <c r="CJ404">
        <v>0.99741000000000002</v>
      </c>
      <c r="CK404">
        <v>-1.0300659999999999</v>
      </c>
      <c r="CL404">
        <v>1.3644970000000001</v>
      </c>
      <c r="CM404">
        <v>-1.722269</v>
      </c>
      <c r="CN404">
        <v>-0.171323</v>
      </c>
      <c r="CO404">
        <v>-3.0012490000000001</v>
      </c>
      <c r="CP404">
        <v>-0.11581900000000001</v>
      </c>
      <c r="CQ404">
        <v>-2.9566409999999999</v>
      </c>
      <c r="CR404">
        <v>0.281939</v>
      </c>
      <c r="CS404">
        <v>-0.30993599999999999</v>
      </c>
      <c r="CT404">
        <v>3.302101</v>
      </c>
      <c r="CU404">
        <v>-1.0376570000000001</v>
      </c>
      <c r="CV404">
        <v>1.3809089999999999</v>
      </c>
      <c r="CW404">
        <v>-0.75727900000000004</v>
      </c>
      <c r="CX404">
        <v>1.3985920000000001</v>
      </c>
      <c r="CY404">
        <v>-1.7908580000000001</v>
      </c>
      <c r="CZ404">
        <v>0.96875800000000001</v>
      </c>
      <c r="DA404">
        <v>-2.2049590000000001</v>
      </c>
      <c r="DB404">
        <v>-0.59361900000000001</v>
      </c>
      <c r="DC404">
        <v>-2.4085139999999998</v>
      </c>
      <c r="DD404">
        <v>1.940345</v>
      </c>
      <c r="DE404">
        <v>100.668719</v>
      </c>
      <c r="DF404">
        <v>82.852408999999994</v>
      </c>
      <c r="DG404">
        <v>89.881080999999995</v>
      </c>
      <c r="DH404">
        <v>104.348927</v>
      </c>
      <c r="DI404">
        <v>79.165487999999996</v>
      </c>
      <c r="DJ404">
        <v>95.732675</v>
      </c>
      <c r="DK404">
        <v>110.023065</v>
      </c>
      <c r="DL404">
        <v>96.722949</v>
      </c>
      <c r="DM404">
        <v>132.986535</v>
      </c>
      <c r="DN404">
        <v>100.378855</v>
      </c>
      <c r="DO404">
        <v>123.157663</v>
      </c>
      <c r="DP404">
        <v>95.435227999999995</v>
      </c>
      <c r="DQ404">
        <v>113.084176</v>
      </c>
      <c r="DR404">
        <v>140.62491800000001</v>
      </c>
      <c r="DS404">
        <v>115.162835</v>
      </c>
      <c r="DT404">
        <v>15.969818999999999</v>
      </c>
      <c r="DU404">
        <v>178.645285</v>
      </c>
      <c r="DV404">
        <v>14.705393000000001</v>
      </c>
      <c r="DW404">
        <v>190.97231199999999</v>
      </c>
      <c r="DX404">
        <v>13.736955</v>
      </c>
      <c r="DY404">
        <v>170.219585</v>
      </c>
      <c r="DZ404">
        <v>117.43</v>
      </c>
      <c r="EA404">
        <v>6.17</v>
      </c>
      <c r="EB404">
        <v>716.7</v>
      </c>
      <c r="EC404">
        <v>120.17</v>
      </c>
      <c r="ED404">
        <v>5.6950000000000003</v>
      </c>
      <c r="EE404">
        <v>674</v>
      </c>
      <c r="EF404">
        <v>119.36</v>
      </c>
      <c r="EG404">
        <v>5.7539999999999996</v>
      </c>
      <c r="EH404">
        <v>678.1</v>
      </c>
      <c r="EI404">
        <v>119.540001</v>
      </c>
      <c r="EJ404">
        <v>4.8719999999999999</v>
      </c>
      <c r="EK404">
        <v>538.09997599999997</v>
      </c>
      <c r="EL404">
        <v>19.738181000000001</v>
      </c>
      <c r="EM404">
        <v>4.1441720000000002</v>
      </c>
      <c r="EN404">
        <v>3.5180560000000001</v>
      </c>
      <c r="EO404">
        <v>-11.564743999999999</v>
      </c>
      <c r="EP404">
        <v>-13.601985000000001</v>
      </c>
      <c r="EQ404">
        <v>-15.208491</v>
      </c>
      <c r="ER404">
        <v>101.802035</v>
      </c>
      <c r="ES404">
        <v>106.630366</v>
      </c>
      <c r="ET404">
        <v>98.370436999999995</v>
      </c>
      <c r="EU404">
        <v>-0.18453700000000001</v>
      </c>
      <c r="EV404">
        <v>1208.528969</v>
      </c>
      <c r="EW404">
        <v>718.528592</v>
      </c>
      <c r="EX404">
        <v>909.04918499999997</v>
      </c>
      <c r="EY404">
        <v>903.06741599999998</v>
      </c>
    </row>
    <row r="405" spans="1:155" x14ac:dyDescent="0.25">
      <c r="A405" s="741">
        <v>46299</v>
      </c>
      <c r="B405" s="740">
        <v>0.44922453703703702</v>
      </c>
      <c r="C405">
        <v>22800</v>
      </c>
      <c r="D405">
        <v>0</v>
      </c>
      <c r="E405">
        <v>0</v>
      </c>
      <c r="F405">
        <v>80.567093999999997</v>
      </c>
      <c r="G405">
        <v>77.287876999999995</v>
      </c>
      <c r="H405">
        <v>69.009777</v>
      </c>
      <c r="I405">
        <v>77.729298</v>
      </c>
      <c r="J405">
        <v>82.078278999999995</v>
      </c>
      <c r="K405">
        <v>78.491489000000001</v>
      </c>
      <c r="L405">
        <v>75.392285999999999</v>
      </c>
      <c r="M405">
        <v>77.483874</v>
      </c>
      <c r="N405">
        <v>-0.90084600000000004</v>
      </c>
      <c r="O405">
        <v>-1.322478</v>
      </c>
      <c r="P405">
        <v>-1.2146140000000001</v>
      </c>
      <c r="Q405">
        <v>-1.434253</v>
      </c>
      <c r="R405">
        <v>-3.045836</v>
      </c>
      <c r="S405">
        <v>-3.415454</v>
      </c>
      <c r="T405">
        <v>-2.6112880000000001</v>
      </c>
      <c r="U405">
        <v>-0.71348699999999998</v>
      </c>
      <c r="V405">
        <v>2.0144039999999999</v>
      </c>
      <c r="W405">
        <v>3.2670080000000001</v>
      </c>
      <c r="X405">
        <v>1.259485</v>
      </c>
      <c r="Y405">
        <v>-0.91121300000000005</v>
      </c>
      <c r="Z405">
        <v>2.178175</v>
      </c>
      <c r="AA405">
        <v>1.7737320000000001</v>
      </c>
      <c r="AB405">
        <v>1.4619</v>
      </c>
      <c r="AC405">
        <v>-3.406901</v>
      </c>
      <c r="AD405">
        <v>0.57845500000000005</v>
      </c>
      <c r="AE405">
        <v>-5.2051040000000004</v>
      </c>
      <c r="AF405">
        <v>-1.2637130000000001</v>
      </c>
      <c r="AG405">
        <v>-3.568127</v>
      </c>
      <c r="AH405">
        <v>8.280011</v>
      </c>
      <c r="AI405">
        <v>-12.37994</v>
      </c>
      <c r="AJ405">
        <v>-2.6142970000000001</v>
      </c>
      <c r="AK405">
        <v>-0.90476900000000005</v>
      </c>
      <c r="AL405">
        <v>4.1798200000000003</v>
      </c>
      <c r="AM405">
        <v>-1.440158</v>
      </c>
      <c r="AN405">
        <v>3.232453</v>
      </c>
      <c r="AO405">
        <v>-1.631907</v>
      </c>
      <c r="AP405">
        <v>1.996351</v>
      </c>
      <c r="AQ405">
        <v>-2.1397680000000001</v>
      </c>
      <c r="AR405">
        <v>2.1089519999999999</v>
      </c>
      <c r="AS405">
        <v>-3.6358009999999998</v>
      </c>
      <c r="AT405">
        <v>0.91218200000000005</v>
      </c>
      <c r="AU405">
        <v>-2.879451</v>
      </c>
      <c r="AV405">
        <v>1.0418190000000001</v>
      </c>
      <c r="AW405">
        <v>-1.3703160000000001</v>
      </c>
      <c r="AX405">
        <v>2.6592600000000002</v>
      </c>
      <c r="AY405">
        <v>-1.5027489999999999</v>
      </c>
      <c r="AZ405">
        <v>2.7847970000000002</v>
      </c>
      <c r="BA405">
        <v>-1.587116</v>
      </c>
      <c r="BB405">
        <v>2.201416</v>
      </c>
      <c r="BC405">
        <v>-2.1781259999999998</v>
      </c>
      <c r="BD405">
        <v>1.826476</v>
      </c>
      <c r="BE405">
        <v>-3.3833669999999998</v>
      </c>
      <c r="BF405">
        <v>0.58064400000000005</v>
      </c>
      <c r="BG405">
        <v>-2.91351</v>
      </c>
      <c r="BH405">
        <v>7.4440000000000001E-3</v>
      </c>
      <c r="BI405">
        <v>-1.0459050000000001</v>
      </c>
      <c r="BJ405">
        <v>3.4698280000000001</v>
      </c>
      <c r="BK405">
        <v>-1.3719129999999999</v>
      </c>
      <c r="BL405">
        <v>2.4252479999999998</v>
      </c>
      <c r="BM405">
        <v>-1.5187040000000001</v>
      </c>
      <c r="BN405">
        <v>2.272802</v>
      </c>
      <c r="BO405">
        <v>-1.8814839999999999</v>
      </c>
      <c r="BP405">
        <v>0.67592399999999997</v>
      </c>
      <c r="BQ405">
        <v>-3.1059519999999998</v>
      </c>
      <c r="BR405">
        <v>0.19492100000000001</v>
      </c>
      <c r="BS405">
        <v>-2.8240980000000002</v>
      </c>
      <c r="BT405">
        <v>0.44060199999999999</v>
      </c>
      <c r="BU405">
        <v>-0.830318</v>
      </c>
      <c r="BV405">
        <v>2.6043919999999998</v>
      </c>
      <c r="BW405">
        <v>-1.0066010000000001</v>
      </c>
      <c r="BX405">
        <v>2.6597279999999999</v>
      </c>
      <c r="BY405">
        <v>-1.1587479999999999</v>
      </c>
      <c r="BZ405">
        <v>1.675662</v>
      </c>
      <c r="CA405">
        <v>-1.88256</v>
      </c>
      <c r="CB405">
        <v>0.22514400000000001</v>
      </c>
      <c r="CC405">
        <v>-2.6010979999999999</v>
      </c>
      <c r="CD405">
        <v>1.407945</v>
      </c>
      <c r="CE405">
        <v>-2.5505360000000001</v>
      </c>
      <c r="CF405">
        <v>-7.1009999999999997E-3</v>
      </c>
      <c r="CG405">
        <v>-1.081763</v>
      </c>
      <c r="CH405">
        <v>1.6922520000000001</v>
      </c>
      <c r="CI405">
        <v>-1.467973</v>
      </c>
      <c r="CJ405">
        <v>0.99417100000000003</v>
      </c>
      <c r="CK405">
        <v>-1.0456909999999999</v>
      </c>
      <c r="CL405">
        <v>1.350773</v>
      </c>
      <c r="CM405">
        <v>-1.7406900000000001</v>
      </c>
      <c r="CN405">
        <v>-0.158667</v>
      </c>
      <c r="CO405">
        <v>-2.9959639999999998</v>
      </c>
      <c r="CP405">
        <v>-0.104769</v>
      </c>
      <c r="CQ405">
        <v>-2.983603</v>
      </c>
      <c r="CR405">
        <v>0.29436800000000002</v>
      </c>
      <c r="CS405">
        <v>-0.321071</v>
      </c>
      <c r="CT405">
        <v>3.2880250000000002</v>
      </c>
      <c r="CU405">
        <v>-1.086999</v>
      </c>
      <c r="CV405">
        <v>1.3797010000000001</v>
      </c>
      <c r="CW405">
        <v>-0.74877700000000003</v>
      </c>
      <c r="CX405">
        <v>1.4375869999999999</v>
      </c>
      <c r="CY405">
        <v>-1.812365</v>
      </c>
      <c r="CZ405">
        <v>0.98886300000000005</v>
      </c>
      <c r="DA405">
        <v>-2.218118</v>
      </c>
      <c r="DB405">
        <v>-0.60073299999999996</v>
      </c>
      <c r="DC405">
        <v>-2.417503</v>
      </c>
      <c r="DD405">
        <v>1.964645</v>
      </c>
      <c r="DE405">
        <v>100.89990899999999</v>
      </c>
      <c r="DF405">
        <v>81.934049000000002</v>
      </c>
      <c r="DG405">
        <v>83.302251999999996</v>
      </c>
      <c r="DH405">
        <v>101.556416</v>
      </c>
      <c r="DI405">
        <v>81.359066999999996</v>
      </c>
      <c r="DJ405">
        <v>91.447498999999993</v>
      </c>
      <c r="DK405">
        <v>110.42041999999999</v>
      </c>
      <c r="DL405">
        <v>96.824526000000006</v>
      </c>
      <c r="DM405">
        <v>132.670683</v>
      </c>
      <c r="DN405">
        <v>93.316636000000003</v>
      </c>
      <c r="DO405">
        <v>119.790982</v>
      </c>
      <c r="DP405">
        <v>88.391813999999997</v>
      </c>
      <c r="DQ405">
        <v>113.295382</v>
      </c>
      <c r="DR405">
        <v>142.728208</v>
      </c>
      <c r="DS405">
        <v>114.766835</v>
      </c>
      <c r="DT405">
        <v>15.920398</v>
      </c>
      <c r="DU405">
        <v>177.89468500000001</v>
      </c>
      <c r="DV405">
        <v>13.062805000000001</v>
      </c>
      <c r="DW405">
        <v>181.96112199999999</v>
      </c>
      <c r="DX405">
        <v>22.256964</v>
      </c>
      <c r="DY405">
        <v>116.981701</v>
      </c>
      <c r="DZ405">
        <v>117.88</v>
      </c>
      <c r="EA405">
        <v>6.1619999999999999</v>
      </c>
      <c r="EB405">
        <v>714.3</v>
      </c>
      <c r="EC405">
        <v>120.76</v>
      </c>
      <c r="ED405">
        <v>5.4880000000000004</v>
      </c>
      <c r="EE405">
        <v>650.29999999999995</v>
      </c>
      <c r="EF405">
        <v>122.17</v>
      </c>
      <c r="EG405">
        <v>0.502</v>
      </c>
      <c r="EH405">
        <v>34.1</v>
      </c>
      <c r="EI405">
        <v>119.629997</v>
      </c>
      <c r="EJ405">
        <v>4.875</v>
      </c>
      <c r="EK405">
        <v>538.79998799999998</v>
      </c>
      <c r="EL405">
        <v>19.923155999999999</v>
      </c>
      <c r="EM405">
        <v>3.9719799999999998</v>
      </c>
      <c r="EN405">
        <v>-0.31601299999999999</v>
      </c>
      <c r="EO405">
        <v>-11.643145000000001</v>
      </c>
      <c r="EP405">
        <v>-16.35192</v>
      </c>
      <c r="EQ405">
        <v>-2.2982840000000002</v>
      </c>
      <c r="ER405">
        <v>101.50082999999999</v>
      </c>
      <c r="ES405">
        <v>103.12247600000001</v>
      </c>
      <c r="ET405">
        <v>73.518949000000006</v>
      </c>
      <c r="EU405">
        <v>-0.182813</v>
      </c>
      <c r="EV405">
        <v>1220.4646319999999</v>
      </c>
      <c r="EW405">
        <v>729.58448299999998</v>
      </c>
      <c r="EX405">
        <v>917.65991899999995</v>
      </c>
      <c r="EY405">
        <v>912.04405099999997</v>
      </c>
    </row>
    <row r="406" spans="1:155" x14ac:dyDescent="0.25">
      <c r="A406" s="741">
        <v>46299</v>
      </c>
      <c r="B406" s="740">
        <v>0.44991898148148146</v>
      </c>
      <c r="C406">
        <v>22860</v>
      </c>
      <c r="D406">
        <v>0</v>
      </c>
      <c r="E406">
        <v>0</v>
      </c>
      <c r="F406">
        <v>80.329222999999999</v>
      </c>
      <c r="G406">
        <v>77.305261000000002</v>
      </c>
      <c r="H406">
        <v>68.651627000000005</v>
      </c>
      <c r="I406">
        <v>77.700529000000003</v>
      </c>
      <c r="J406">
        <v>82.037505999999993</v>
      </c>
      <c r="K406">
        <v>78.372712000000007</v>
      </c>
      <c r="L406">
        <v>75.378873999999996</v>
      </c>
      <c r="M406">
        <v>77.291894999999997</v>
      </c>
      <c r="N406">
        <v>-0.91961300000000001</v>
      </c>
      <c r="O406">
        <v>-1.515363</v>
      </c>
      <c r="P406">
        <v>-1.78495</v>
      </c>
      <c r="Q406">
        <v>-1.7599469999999999</v>
      </c>
      <c r="R406">
        <v>-1.4440630000000001</v>
      </c>
      <c r="S406">
        <v>-1.281549</v>
      </c>
      <c r="T406">
        <v>-0.90677700000000006</v>
      </c>
      <c r="U406">
        <v>0.399897</v>
      </c>
      <c r="V406">
        <v>2.0413220000000001</v>
      </c>
      <c r="W406">
        <v>3.0322399999999998</v>
      </c>
      <c r="X406">
        <v>0.67654499999999995</v>
      </c>
      <c r="Y406">
        <v>-7.7160000000000006E-2</v>
      </c>
      <c r="Z406">
        <v>3.1081050000000001</v>
      </c>
      <c r="AA406">
        <v>1.479141</v>
      </c>
      <c r="AB406">
        <v>1.391904</v>
      </c>
      <c r="AC406">
        <v>-3.5944950000000002</v>
      </c>
      <c r="AD406">
        <v>0.119898</v>
      </c>
      <c r="AE406">
        <v>-6.2227129999999997</v>
      </c>
      <c r="AF406">
        <v>-0.15409400000000001</v>
      </c>
      <c r="AG406">
        <v>-8.7549000000000002E-2</v>
      </c>
      <c r="AH406">
        <v>7.9053950000000004</v>
      </c>
      <c r="AI406">
        <v>-2.08921</v>
      </c>
      <c r="AJ406">
        <v>5.7417689999999997</v>
      </c>
      <c r="AK406">
        <v>-0.918022</v>
      </c>
      <c r="AL406">
        <v>4.1692410000000004</v>
      </c>
      <c r="AM406">
        <v>-1.4373990000000001</v>
      </c>
      <c r="AN406">
        <v>3.2108240000000001</v>
      </c>
      <c r="AO406">
        <v>-1.6157269999999999</v>
      </c>
      <c r="AP406">
        <v>1.9801979999999999</v>
      </c>
      <c r="AQ406">
        <v>-2.1022530000000001</v>
      </c>
      <c r="AR406">
        <v>2.1161189999999999</v>
      </c>
      <c r="AS406">
        <v>-3.6220650000000001</v>
      </c>
      <c r="AT406">
        <v>0.92644199999999999</v>
      </c>
      <c r="AU406">
        <v>-2.8460809999999999</v>
      </c>
      <c r="AV406">
        <v>1.029782</v>
      </c>
      <c r="AW406">
        <v>-1.3592759999999999</v>
      </c>
      <c r="AX406">
        <v>2.6278959999999998</v>
      </c>
      <c r="AY406">
        <v>-1.4972650000000001</v>
      </c>
      <c r="AZ406">
        <v>2.8092790000000001</v>
      </c>
      <c r="BA406">
        <v>-1.557839</v>
      </c>
      <c r="BB406">
        <v>2.2078190000000002</v>
      </c>
      <c r="BC406">
        <v>-2.148501</v>
      </c>
      <c r="BD406">
        <v>1.821364</v>
      </c>
      <c r="BE406">
        <v>-3.3453560000000002</v>
      </c>
      <c r="BF406">
        <v>0.58611100000000005</v>
      </c>
      <c r="BG406">
        <v>-2.8681009999999998</v>
      </c>
      <c r="BH406">
        <v>-2.9420999999999999E-2</v>
      </c>
      <c r="BI406">
        <v>-1.013876</v>
      </c>
      <c r="BJ406">
        <v>3.474672</v>
      </c>
      <c r="BK406">
        <v>-1.336012</v>
      </c>
      <c r="BL406">
        <v>2.3918919999999999</v>
      </c>
      <c r="BM406">
        <v>-1.490667</v>
      </c>
      <c r="BN406">
        <v>2.2712180000000002</v>
      </c>
      <c r="BO406">
        <v>-1.8622270000000001</v>
      </c>
      <c r="BP406">
        <v>0.69602900000000001</v>
      </c>
      <c r="BQ406">
        <v>-3.0959439999999998</v>
      </c>
      <c r="BR406">
        <v>0.23705799999999999</v>
      </c>
      <c r="BS406">
        <v>-2.8198150000000002</v>
      </c>
      <c r="BT406">
        <v>0.43932399999999999</v>
      </c>
      <c r="BU406">
        <v>-0.79508500000000004</v>
      </c>
      <c r="BV406">
        <v>2.5998640000000002</v>
      </c>
      <c r="BW406">
        <v>-0.97228400000000004</v>
      </c>
      <c r="BX406">
        <v>2.6795230000000001</v>
      </c>
      <c r="BY406">
        <v>-1.137912</v>
      </c>
      <c r="BZ406">
        <v>1.6716839999999999</v>
      </c>
      <c r="CA406">
        <v>-1.853197</v>
      </c>
      <c r="CB406">
        <v>0.21607599999999999</v>
      </c>
      <c r="CC406">
        <v>-2.5646040000000001</v>
      </c>
      <c r="CD406">
        <v>1.416553</v>
      </c>
      <c r="CE406">
        <v>-2.5367730000000002</v>
      </c>
      <c r="CF406">
        <v>2.3123000000000001E-2</v>
      </c>
      <c r="CG406">
        <v>-1.053339</v>
      </c>
      <c r="CH406">
        <v>1.690118</v>
      </c>
      <c r="CI406">
        <v>-1.455762</v>
      </c>
      <c r="CJ406">
        <v>0.95974000000000004</v>
      </c>
      <c r="CK406">
        <v>-1.022705</v>
      </c>
      <c r="CL406">
        <v>1.3732139999999999</v>
      </c>
      <c r="CM406">
        <v>-1.6949799999999999</v>
      </c>
      <c r="CN406">
        <v>-0.13906399999999999</v>
      </c>
      <c r="CO406">
        <v>-2.9897360000000002</v>
      </c>
      <c r="CP406">
        <v>-0.101678</v>
      </c>
      <c r="CQ406">
        <v>-2.9642529999999998</v>
      </c>
      <c r="CR406">
        <v>0.29930499999999999</v>
      </c>
      <c r="CS406">
        <v>-0.30087599999999998</v>
      </c>
      <c r="CT406">
        <v>3.3278129999999999</v>
      </c>
      <c r="CU406">
        <v>-1.038152</v>
      </c>
      <c r="CV406">
        <v>1.4048510000000001</v>
      </c>
      <c r="CW406">
        <v>-0.73372099999999996</v>
      </c>
      <c r="CX406">
        <v>1.377413</v>
      </c>
      <c r="CY406">
        <v>-1.8431850000000001</v>
      </c>
      <c r="CZ406">
        <v>0.96832499999999999</v>
      </c>
      <c r="DA406">
        <v>-2.252294</v>
      </c>
      <c r="DB406">
        <v>-0.63066100000000003</v>
      </c>
      <c r="DC406">
        <v>-2.4294289999999998</v>
      </c>
      <c r="DD406">
        <v>1.92405</v>
      </c>
      <c r="DE406">
        <v>99.452063999999993</v>
      </c>
      <c r="DF406">
        <v>80.841623999999996</v>
      </c>
      <c r="DG406">
        <v>80.033229000000006</v>
      </c>
      <c r="DH406">
        <v>98.492225000000005</v>
      </c>
      <c r="DI406">
        <v>83.376801</v>
      </c>
      <c r="DJ406">
        <v>86.323301999999998</v>
      </c>
      <c r="DK406">
        <v>110.299109</v>
      </c>
      <c r="DL406">
        <v>95.915565000000001</v>
      </c>
      <c r="DM406">
        <v>134.10310000000001</v>
      </c>
      <c r="DN406">
        <v>88.490550999999996</v>
      </c>
      <c r="DO406">
        <v>107.34879100000001</v>
      </c>
      <c r="DP406">
        <v>80.531115999999997</v>
      </c>
      <c r="DQ406">
        <v>112.58165</v>
      </c>
      <c r="DR406">
        <v>144.44582299999999</v>
      </c>
      <c r="DS406">
        <v>103.09948</v>
      </c>
      <c r="DT406">
        <v>15.751436</v>
      </c>
      <c r="DU406">
        <v>174.684301</v>
      </c>
      <c r="DV406">
        <v>12.399588</v>
      </c>
      <c r="DW406">
        <v>173.944976</v>
      </c>
      <c r="DX406">
        <v>24.046989</v>
      </c>
      <c r="DY406">
        <v>24.371838</v>
      </c>
      <c r="DZ406">
        <v>117.57</v>
      </c>
      <c r="EA406">
        <v>6.1340000000000003</v>
      </c>
      <c r="EB406">
        <v>713</v>
      </c>
      <c r="EC406">
        <v>120.84</v>
      </c>
      <c r="ED406">
        <v>5.3570000000000002</v>
      </c>
      <c r="EE406">
        <v>635.6</v>
      </c>
      <c r="EF406">
        <v>122.31</v>
      </c>
      <c r="EG406">
        <v>0.49099999999999999</v>
      </c>
      <c r="EH406">
        <v>33.700000000000003</v>
      </c>
      <c r="EI406">
        <v>119.55999799999999</v>
      </c>
      <c r="EJ406">
        <v>4.8719999999999999</v>
      </c>
      <c r="EK406">
        <v>538.09997599999997</v>
      </c>
      <c r="EL406">
        <v>19.817316999999999</v>
      </c>
      <c r="EM406">
        <v>15.408723</v>
      </c>
      <c r="EN406">
        <v>5.6244680000000002</v>
      </c>
      <c r="EO406">
        <v>-11.911922000000001</v>
      </c>
      <c r="EP406">
        <v>-17.497933</v>
      </c>
      <c r="EQ406">
        <v>0.117301</v>
      </c>
      <c r="ER406">
        <v>100.202755</v>
      </c>
      <c r="ES406">
        <v>99.901539</v>
      </c>
      <c r="ET406">
        <v>0.54650299999999996</v>
      </c>
      <c r="EU406">
        <v>-0.174286</v>
      </c>
      <c r="EV406">
        <v>1232.354885</v>
      </c>
      <c r="EW406">
        <v>740.27497100000005</v>
      </c>
      <c r="EX406">
        <v>918.22552499999995</v>
      </c>
      <c r="EY406">
        <v>921.025441</v>
      </c>
    </row>
    <row r="407" spans="1:155" x14ac:dyDescent="0.25">
      <c r="A407" s="741">
        <v>46299</v>
      </c>
      <c r="B407" s="740">
        <v>0.4506134259259259</v>
      </c>
      <c r="C407">
        <v>22920</v>
      </c>
      <c r="D407">
        <v>0</v>
      </c>
      <c r="E407">
        <v>0</v>
      </c>
      <c r="F407">
        <v>80.100047000000004</v>
      </c>
      <c r="G407">
        <v>77.317532</v>
      </c>
      <c r="H407">
        <v>68.571243999999993</v>
      </c>
      <c r="I407">
        <v>77.685471000000007</v>
      </c>
      <c r="J407">
        <v>81.921130000000005</v>
      </c>
      <c r="K407">
        <v>78.108126999999996</v>
      </c>
      <c r="L407">
        <v>75.333652000000001</v>
      </c>
      <c r="M407">
        <v>77.114900000000006</v>
      </c>
      <c r="N407">
        <v>-1.0369969999999999</v>
      </c>
      <c r="O407">
        <v>-1.635634</v>
      </c>
      <c r="P407">
        <v>-2.2529080000000001</v>
      </c>
      <c r="Q407">
        <v>-2.0767479999999998</v>
      </c>
      <c r="R407">
        <v>-0.74782899999999997</v>
      </c>
      <c r="S407">
        <v>-0.38389299999999998</v>
      </c>
      <c r="T407">
        <v>-5.6358999999999999E-2</v>
      </c>
      <c r="U407">
        <v>0.92665200000000003</v>
      </c>
      <c r="V407">
        <v>1.9447380000000001</v>
      </c>
      <c r="W407">
        <v>2.7338420000000001</v>
      </c>
      <c r="X407">
        <v>0.66376900000000005</v>
      </c>
      <c r="Y407">
        <v>0.38030999999999998</v>
      </c>
      <c r="Z407">
        <v>3.6437819999999999</v>
      </c>
      <c r="AA407">
        <v>1.606986</v>
      </c>
      <c r="AB407">
        <v>1.33761</v>
      </c>
      <c r="AC407">
        <v>-3.7440030000000002</v>
      </c>
      <c r="AD407">
        <v>0.19314100000000001</v>
      </c>
      <c r="AE407">
        <v>-6.4072209999999998</v>
      </c>
      <c r="AF407">
        <v>0.49330299999999999</v>
      </c>
      <c r="AG407">
        <v>0.75917900000000005</v>
      </c>
      <c r="AH407">
        <v>7.6518110000000004</v>
      </c>
      <c r="AI407">
        <v>-13.217542</v>
      </c>
      <c r="AJ407">
        <v>17.088512999999999</v>
      </c>
      <c r="AK407">
        <v>-0.91675300000000004</v>
      </c>
      <c r="AL407">
        <v>4.1520130000000002</v>
      </c>
      <c r="AM407">
        <v>-1.42699</v>
      </c>
      <c r="AN407">
        <v>3.206906</v>
      </c>
      <c r="AO407">
        <v>-1.6255010000000001</v>
      </c>
      <c r="AP407">
        <v>1.9796910000000001</v>
      </c>
      <c r="AQ407">
        <v>-2.1073979999999999</v>
      </c>
      <c r="AR407">
        <v>2.1149179999999999</v>
      </c>
      <c r="AS407">
        <v>-3.6218819999999998</v>
      </c>
      <c r="AT407">
        <v>0.89685099999999995</v>
      </c>
      <c r="AU407">
        <v>-2.8317570000000001</v>
      </c>
      <c r="AV407">
        <v>1.002964</v>
      </c>
      <c r="AW407">
        <v>-1.3578429999999999</v>
      </c>
      <c r="AX407">
        <v>2.6127539999999998</v>
      </c>
      <c r="AY407">
        <v>-1.4837910000000001</v>
      </c>
      <c r="AZ407">
        <v>2.7960660000000002</v>
      </c>
      <c r="BA407">
        <v>-1.5521510000000001</v>
      </c>
      <c r="BB407">
        <v>2.1948639999999999</v>
      </c>
      <c r="BC407">
        <v>-2.136047</v>
      </c>
      <c r="BD407">
        <v>1.814392</v>
      </c>
      <c r="BE407">
        <v>-3.3476340000000002</v>
      </c>
      <c r="BF407">
        <v>0.56491999999999998</v>
      </c>
      <c r="BG407">
        <v>-2.86388</v>
      </c>
      <c r="BH407">
        <v>-1.7739999999999999E-2</v>
      </c>
      <c r="BI407">
        <v>-1.038735</v>
      </c>
      <c r="BJ407">
        <v>3.4669080000000001</v>
      </c>
      <c r="BK407">
        <v>-1.355872</v>
      </c>
      <c r="BL407">
        <v>2.3979249999999999</v>
      </c>
      <c r="BM407">
        <v>-1.5054380000000001</v>
      </c>
      <c r="BN407">
        <v>2.2570830000000002</v>
      </c>
      <c r="BO407">
        <v>-1.8546739999999999</v>
      </c>
      <c r="BP407">
        <v>0.70447499999999996</v>
      </c>
      <c r="BQ407">
        <v>-3.093947</v>
      </c>
      <c r="BR407">
        <v>0.195018</v>
      </c>
      <c r="BS407">
        <v>-2.824465</v>
      </c>
      <c r="BT407">
        <v>0.40376099999999998</v>
      </c>
      <c r="BU407">
        <v>-0.83224399999999998</v>
      </c>
      <c r="BV407">
        <v>2.56934</v>
      </c>
      <c r="BW407">
        <v>-0.99649600000000005</v>
      </c>
      <c r="BX407">
        <v>2.6529739999999999</v>
      </c>
      <c r="BY407">
        <v>-1.1419360000000001</v>
      </c>
      <c r="BZ407">
        <v>1.664096</v>
      </c>
      <c r="CA407">
        <v>-1.8580460000000001</v>
      </c>
      <c r="CB407">
        <v>0.21909500000000001</v>
      </c>
      <c r="CC407">
        <v>-2.591259</v>
      </c>
      <c r="CD407">
        <v>1.404353</v>
      </c>
      <c r="CE407">
        <v>-2.5694569999999999</v>
      </c>
      <c r="CF407">
        <v>1.49E-3</v>
      </c>
      <c r="CG407">
        <v>-1.088892</v>
      </c>
      <c r="CH407">
        <v>1.6664000000000001</v>
      </c>
      <c r="CI407">
        <v>-1.4633860000000001</v>
      </c>
      <c r="CJ407">
        <v>0.95998700000000003</v>
      </c>
      <c r="CK407">
        <v>-1.032637</v>
      </c>
      <c r="CL407">
        <v>1.355019</v>
      </c>
      <c r="CM407">
        <v>-1.728548</v>
      </c>
      <c r="CN407">
        <v>-0.14915</v>
      </c>
      <c r="CO407">
        <v>-2.9836200000000002</v>
      </c>
      <c r="CP407">
        <v>-9.9529000000000006E-2</v>
      </c>
      <c r="CQ407">
        <v>-2.9834459999999998</v>
      </c>
      <c r="CR407">
        <v>0.28805999999999998</v>
      </c>
      <c r="CS407">
        <v>-0.35512199999999999</v>
      </c>
      <c r="CT407">
        <v>3.2911959999999998</v>
      </c>
      <c r="CU407">
        <v>-1.076864</v>
      </c>
      <c r="CV407">
        <v>1.3994800000000001</v>
      </c>
      <c r="CW407">
        <v>-0.74465999999999999</v>
      </c>
      <c r="CX407">
        <v>1.405294</v>
      </c>
      <c r="CY407">
        <v>-1.8355520000000001</v>
      </c>
      <c r="CZ407">
        <v>0.96854399999999996</v>
      </c>
      <c r="DA407">
        <v>-2.2026400000000002</v>
      </c>
      <c r="DB407">
        <v>-0.61627799999999999</v>
      </c>
      <c r="DC407">
        <v>-2.3978470000000001</v>
      </c>
      <c r="DD407">
        <v>1.9347749999999999</v>
      </c>
      <c r="DE407">
        <v>99.111227999999997</v>
      </c>
      <c r="DF407">
        <v>80.395758999999998</v>
      </c>
      <c r="DG407">
        <v>79.572659000000002</v>
      </c>
      <c r="DH407">
        <v>98.043755000000004</v>
      </c>
      <c r="DI407">
        <v>83.471394000000004</v>
      </c>
      <c r="DJ407">
        <v>84.495091000000002</v>
      </c>
      <c r="DK407">
        <v>109.825491</v>
      </c>
      <c r="DL407">
        <v>95.403043999999994</v>
      </c>
      <c r="DM407">
        <v>134.137283</v>
      </c>
      <c r="DN407">
        <v>90.904723000000004</v>
      </c>
      <c r="DO407">
        <v>98.858690999999993</v>
      </c>
      <c r="DP407">
        <v>79.315067999999997</v>
      </c>
      <c r="DQ407">
        <v>112.15983799999999</v>
      </c>
      <c r="DR407">
        <v>142.68711300000001</v>
      </c>
      <c r="DS407">
        <v>94.852238999999997</v>
      </c>
      <c r="DT407">
        <v>15.664792</v>
      </c>
      <c r="DU407">
        <v>173.64300700000001</v>
      </c>
      <c r="DV407">
        <v>12.393611</v>
      </c>
      <c r="DW407">
        <v>174.67953900000001</v>
      </c>
      <c r="DX407">
        <v>24.426803</v>
      </c>
      <c r="DY407">
        <v>24.726673999999999</v>
      </c>
      <c r="DZ407">
        <v>117.76</v>
      </c>
      <c r="EA407">
        <v>6.1059999999999999</v>
      </c>
      <c r="EB407">
        <v>713.7</v>
      </c>
      <c r="EC407">
        <v>120.72</v>
      </c>
      <c r="ED407">
        <v>5.3920000000000003</v>
      </c>
      <c r="EE407">
        <v>640.70000000000005</v>
      </c>
      <c r="EF407">
        <v>122.21</v>
      </c>
      <c r="EG407">
        <v>0.49</v>
      </c>
      <c r="EH407">
        <v>33.6</v>
      </c>
      <c r="EI407">
        <v>119.589996</v>
      </c>
      <c r="EJ407">
        <v>4.8739999999999997</v>
      </c>
      <c r="EK407">
        <v>538.5</v>
      </c>
      <c r="EL407">
        <v>19.702007999999999</v>
      </c>
      <c r="EM407">
        <v>4.2908169999999997</v>
      </c>
      <c r="EN407">
        <v>16.469657999999999</v>
      </c>
      <c r="EO407">
        <v>-12.050197000000001</v>
      </c>
      <c r="EP407">
        <v>-17.508358999999999</v>
      </c>
      <c r="EQ407">
        <v>0.61885500000000004</v>
      </c>
      <c r="ER407">
        <v>99.778261000000001</v>
      </c>
      <c r="ES407">
        <v>100.200818</v>
      </c>
      <c r="ET407">
        <v>1.0122260000000001</v>
      </c>
      <c r="EU407">
        <v>-0.182896</v>
      </c>
      <c r="EV407">
        <v>1244.186042</v>
      </c>
      <c r="EW407">
        <v>750.92497100000003</v>
      </c>
      <c r="EX407">
        <v>918.78960400000005</v>
      </c>
      <c r="EY407">
        <v>930.00481500000001</v>
      </c>
    </row>
    <row r="408" spans="1:155" x14ac:dyDescent="0.25">
      <c r="A408" s="741">
        <v>46299</v>
      </c>
      <c r="B408" s="740">
        <v>0.45130787037037035</v>
      </c>
      <c r="C408">
        <v>22980</v>
      </c>
      <c r="D408">
        <v>0</v>
      </c>
      <c r="E408">
        <v>0</v>
      </c>
      <c r="F408">
        <v>79.823402000000002</v>
      </c>
      <c r="G408">
        <v>77.280570999999995</v>
      </c>
      <c r="H408">
        <v>68.275921999999994</v>
      </c>
      <c r="I408">
        <v>77.672774000000004</v>
      </c>
      <c r="J408">
        <v>81.773145</v>
      </c>
      <c r="K408">
        <v>77.906021999999993</v>
      </c>
      <c r="L408">
        <v>75.294991999999993</v>
      </c>
      <c r="M408">
        <v>76.896372999999997</v>
      </c>
      <c r="N408">
        <v>-1.0592440000000001</v>
      </c>
      <c r="O408">
        <v>-1.6296470000000001</v>
      </c>
      <c r="P408">
        <v>-2.0132850000000002</v>
      </c>
      <c r="Q408">
        <v>-1.652825</v>
      </c>
      <c r="R408">
        <v>-6.411E-2</v>
      </c>
      <c r="S408">
        <v>0.240789</v>
      </c>
      <c r="T408">
        <v>0.57010499999999997</v>
      </c>
      <c r="U408">
        <v>1.4461520000000001</v>
      </c>
      <c r="V408">
        <v>1.912917</v>
      </c>
      <c r="W408">
        <v>3.0346540000000002</v>
      </c>
      <c r="X408">
        <v>0.73435099999999998</v>
      </c>
      <c r="Y408">
        <v>0.81601500000000005</v>
      </c>
      <c r="Z408">
        <v>4.2247240000000001</v>
      </c>
      <c r="AA408">
        <v>1.404568</v>
      </c>
      <c r="AB408">
        <v>1.2405079999999999</v>
      </c>
      <c r="AC408">
        <v>-3.8697569999999999</v>
      </c>
      <c r="AD408">
        <v>0.197076</v>
      </c>
      <c r="AE408">
        <v>-2.8172920000000001</v>
      </c>
      <c r="AF408">
        <v>0.93522499999999997</v>
      </c>
      <c r="AG408">
        <v>1.3406450000000001</v>
      </c>
      <c r="AH408">
        <v>7.2957320000000001</v>
      </c>
      <c r="AI408">
        <v>-0.56351600000000002</v>
      </c>
      <c r="AJ408">
        <v>26.320385000000002</v>
      </c>
      <c r="AK408">
        <v>-0.92940299999999998</v>
      </c>
      <c r="AL408">
        <v>4.1669520000000002</v>
      </c>
      <c r="AM408">
        <v>-1.475363</v>
      </c>
      <c r="AN408">
        <v>3.2016360000000001</v>
      </c>
      <c r="AO408">
        <v>-1.6266560000000001</v>
      </c>
      <c r="AP408">
        <v>1.9725539999999999</v>
      </c>
      <c r="AQ408">
        <v>-2.1345130000000001</v>
      </c>
      <c r="AR408">
        <v>2.1119759999999999</v>
      </c>
      <c r="AS408">
        <v>-3.641578</v>
      </c>
      <c r="AT408">
        <v>0.91487499999999999</v>
      </c>
      <c r="AU408">
        <v>-2.8581799999999999</v>
      </c>
      <c r="AV408">
        <v>1.014526</v>
      </c>
      <c r="AW408">
        <v>-1.3944030000000001</v>
      </c>
      <c r="AX408">
        <v>2.5994259999999998</v>
      </c>
      <c r="AY408">
        <v>-1.5411980000000001</v>
      </c>
      <c r="AZ408">
        <v>2.7738879999999999</v>
      </c>
      <c r="BA408">
        <v>-1.57633</v>
      </c>
      <c r="BB408">
        <v>2.1875249999999999</v>
      </c>
      <c r="BC408">
        <v>-2.176812</v>
      </c>
      <c r="BD408">
        <v>1.8015190000000001</v>
      </c>
      <c r="BE408">
        <v>-3.378733</v>
      </c>
      <c r="BF408">
        <v>0.56078300000000003</v>
      </c>
      <c r="BG408">
        <v>-2.8903150000000002</v>
      </c>
      <c r="BH408">
        <v>-6.7460000000000003E-3</v>
      </c>
      <c r="BI408">
        <v>-1.062432</v>
      </c>
      <c r="BJ408">
        <v>3.4483890000000001</v>
      </c>
      <c r="BK408">
        <v>-1.3874919999999999</v>
      </c>
      <c r="BL408">
        <v>2.3821379999999999</v>
      </c>
      <c r="BM408">
        <v>-1.5319700000000001</v>
      </c>
      <c r="BN408">
        <v>2.2499449999999999</v>
      </c>
      <c r="BO408">
        <v>-1.8831709999999999</v>
      </c>
      <c r="BP408">
        <v>0.68901299999999999</v>
      </c>
      <c r="BQ408">
        <v>-3.1146069999999999</v>
      </c>
      <c r="BR408">
        <v>0.184089</v>
      </c>
      <c r="BS408">
        <v>-2.8178109999999998</v>
      </c>
      <c r="BT408">
        <v>0.39283499999999999</v>
      </c>
      <c r="BU408">
        <v>-0.82926</v>
      </c>
      <c r="BV408">
        <v>2.566786</v>
      </c>
      <c r="BW408">
        <v>-0.98055400000000004</v>
      </c>
      <c r="BX408">
        <v>2.6467589999999999</v>
      </c>
      <c r="BY408">
        <v>-1.150039</v>
      </c>
      <c r="BZ408">
        <v>1.6306039999999999</v>
      </c>
      <c r="CA408">
        <v>-1.843529</v>
      </c>
      <c r="CB408">
        <v>0.198463</v>
      </c>
      <c r="CC408">
        <v>-2.585731</v>
      </c>
      <c r="CD408">
        <v>1.3927879999999999</v>
      </c>
      <c r="CE408">
        <v>-2.5514049999999999</v>
      </c>
      <c r="CF408">
        <v>-7.365E-3</v>
      </c>
      <c r="CG408">
        <v>-1.06768</v>
      </c>
      <c r="CH408">
        <v>1.63337</v>
      </c>
      <c r="CI408">
        <v>-1.4789779999999999</v>
      </c>
      <c r="CJ408">
        <v>0.94860500000000003</v>
      </c>
      <c r="CK408">
        <v>-1.017404</v>
      </c>
      <c r="CL408">
        <v>1.3508309999999999</v>
      </c>
      <c r="CM408">
        <v>-1.692917</v>
      </c>
      <c r="CN408">
        <v>-0.16401399999999999</v>
      </c>
      <c r="CO408">
        <v>-2.9888020000000002</v>
      </c>
      <c r="CP408">
        <v>-0.122546</v>
      </c>
      <c r="CQ408">
        <v>-2.9592200000000002</v>
      </c>
      <c r="CR408">
        <v>0.26644200000000001</v>
      </c>
      <c r="CS408">
        <v>-0.33515499999999998</v>
      </c>
      <c r="CT408">
        <v>3.2860469999999999</v>
      </c>
      <c r="CU408">
        <v>-1.0602959999999999</v>
      </c>
      <c r="CV408">
        <v>1.375413</v>
      </c>
      <c r="CW408">
        <v>-0.72902599999999995</v>
      </c>
      <c r="CX408">
        <v>1.4072979999999999</v>
      </c>
      <c r="CY408">
        <v>-1.8882140000000001</v>
      </c>
      <c r="CZ408">
        <v>0.99084799999999995</v>
      </c>
      <c r="DA408">
        <v>-2.2441</v>
      </c>
      <c r="DB408">
        <v>-0.60306499999999996</v>
      </c>
      <c r="DC408">
        <v>-2.4082469999999998</v>
      </c>
      <c r="DD408">
        <v>1.9281170000000001</v>
      </c>
      <c r="DE408">
        <v>97.930671000000004</v>
      </c>
      <c r="DF408">
        <v>80.713217999999998</v>
      </c>
      <c r="DG408">
        <v>80.320389000000006</v>
      </c>
      <c r="DH408">
        <v>91.374635999999995</v>
      </c>
      <c r="DI408">
        <v>83.000750999999994</v>
      </c>
      <c r="DJ408">
        <v>83.762888000000004</v>
      </c>
      <c r="DK408">
        <v>109.289433</v>
      </c>
      <c r="DL408">
        <v>94.825939000000005</v>
      </c>
      <c r="DM408">
        <v>126.17515299999999</v>
      </c>
      <c r="DN408">
        <v>89.365027999999995</v>
      </c>
      <c r="DO408">
        <v>93.462766999999999</v>
      </c>
      <c r="DP408">
        <v>79.092061000000001</v>
      </c>
      <c r="DQ408">
        <v>111.60813400000001</v>
      </c>
      <c r="DR408">
        <v>129.662418</v>
      </c>
      <c r="DS408">
        <v>91.091931000000002</v>
      </c>
      <c r="DT408">
        <v>15.525569000000001</v>
      </c>
      <c r="DU408">
        <v>171.35894300000001</v>
      </c>
      <c r="DV408">
        <v>21.697641999999998</v>
      </c>
      <c r="DW408">
        <v>148.53545399999999</v>
      </c>
      <c r="DX408">
        <v>24.808997999999999</v>
      </c>
      <c r="DY408">
        <v>25.116790000000002</v>
      </c>
      <c r="DZ408">
        <v>118.11</v>
      </c>
      <c r="EA408">
        <v>6.0670000000000002</v>
      </c>
      <c r="EB408">
        <v>708.7</v>
      </c>
      <c r="EC408">
        <v>123.11</v>
      </c>
      <c r="ED408">
        <v>0.51</v>
      </c>
      <c r="EE408">
        <v>35.1</v>
      </c>
      <c r="EF408">
        <v>122.31</v>
      </c>
      <c r="EG408">
        <v>0.496</v>
      </c>
      <c r="EH408">
        <v>33.700000000000003</v>
      </c>
      <c r="EI408">
        <v>119.55999799999999</v>
      </c>
      <c r="EJ408">
        <v>4.8730000000000002</v>
      </c>
      <c r="EK408">
        <v>538.29998799999998</v>
      </c>
      <c r="EL408">
        <v>19.568753000000001</v>
      </c>
      <c r="EM408">
        <v>2.5078619999999998</v>
      </c>
      <c r="EN408">
        <v>25.200565999999998</v>
      </c>
      <c r="EO408">
        <v>-12.273021</v>
      </c>
      <c r="EP408">
        <v>-3.0713780000000002</v>
      </c>
      <c r="EQ408">
        <v>1.1198189999999999</v>
      </c>
      <c r="ER408">
        <v>98.841082999999998</v>
      </c>
      <c r="ES408">
        <v>88.978871999999996</v>
      </c>
      <c r="ET408">
        <v>1.5205820000000001</v>
      </c>
      <c r="EU408">
        <v>-0.19251099999999999</v>
      </c>
      <c r="EV408">
        <v>1255.9997189999999</v>
      </c>
      <c r="EW408">
        <v>757.68201199999999</v>
      </c>
      <c r="EX408">
        <v>919.35677699999997</v>
      </c>
      <c r="EY408">
        <v>938.98054200000001</v>
      </c>
    </row>
    <row r="409" spans="1:155" x14ac:dyDescent="0.25">
      <c r="A409" s="741">
        <v>46299</v>
      </c>
      <c r="B409" s="740">
        <v>0.45200231481481479</v>
      </c>
      <c r="C409">
        <v>23040</v>
      </c>
      <c r="D409">
        <v>0</v>
      </c>
      <c r="E409">
        <v>0</v>
      </c>
      <c r="F409">
        <v>79.750112999999999</v>
      </c>
      <c r="G409">
        <v>77.253405999999998</v>
      </c>
      <c r="H409">
        <v>68.291897000000006</v>
      </c>
      <c r="I409">
        <v>77.623925</v>
      </c>
      <c r="J409">
        <v>81.610524999999996</v>
      </c>
      <c r="K409">
        <v>77.782667000000004</v>
      </c>
      <c r="L409">
        <v>75.286145000000005</v>
      </c>
      <c r="M409">
        <v>76.778796999999997</v>
      </c>
      <c r="N409">
        <v>-1.1149210000000001</v>
      </c>
      <c r="O409">
        <v>-1.5408599999999999</v>
      </c>
      <c r="P409">
        <v>-0.48162199999999999</v>
      </c>
      <c r="Q409">
        <v>-0.26966499999999999</v>
      </c>
      <c r="R409">
        <v>-0.50775300000000001</v>
      </c>
      <c r="S409">
        <v>-0.78524799999999995</v>
      </c>
      <c r="T409">
        <v>-6.6724000000000006E-2</v>
      </c>
      <c r="U409">
        <v>1.0076499999999999</v>
      </c>
      <c r="V409">
        <v>1.9473279999999999</v>
      </c>
      <c r="W409">
        <v>3.6270669999999998</v>
      </c>
      <c r="X409">
        <v>1.4339519999999999</v>
      </c>
      <c r="Y409">
        <v>0.79258300000000004</v>
      </c>
      <c r="Z409">
        <v>3.9617179999999999</v>
      </c>
      <c r="AA409">
        <v>1.5614049999999999</v>
      </c>
      <c r="AB409">
        <v>1.296834</v>
      </c>
      <c r="AC409">
        <v>-3.8715489999999999</v>
      </c>
      <c r="AD409">
        <v>1.011193</v>
      </c>
      <c r="AE409">
        <v>0.97797800000000001</v>
      </c>
      <c r="AF409">
        <v>0.38442399999999999</v>
      </c>
      <c r="AG409">
        <v>-3.575682</v>
      </c>
      <c r="AH409">
        <v>7.1386770000000004</v>
      </c>
      <c r="AI409">
        <v>12.408704</v>
      </c>
      <c r="AJ409">
        <v>-8.8187160000000002</v>
      </c>
      <c r="AK409">
        <v>-0.95282299999999998</v>
      </c>
      <c r="AL409">
        <v>4.1466370000000001</v>
      </c>
      <c r="AM409">
        <v>-1.4629749999999999</v>
      </c>
      <c r="AN409">
        <v>3.2102580000000001</v>
      </c>
      <c r="AO409">
        <v>-1.654129</v>
      </c>
      <c r="AP409">
        <v>1.953063</v>
      </c>
      <c r="AQ409">
        <v>-2.1411470000000001</v>
      </c>
      <c r="AR409">
        <v>2.0998230000000002</v>
      </c>
      <c r="AS409">
        <v>-3.6403639999999999</v>
      </c>
      <c r="AT409">
        <v>0.88688500000000003</v>
      </c>
      <c r="AU409">
        <v>-2.846886</v>
      </c>
      <c r="AV409">
        <v>0.98977000000000004</v>
      </c>
      <c r="AW409">
        <v>-1.36927</v>
      </c>
      <c r="AX409">
        <v>2.584368</v>
      </c>
      <c r="AY409">
        <v>-1.526248</v>
      </c>
      <c r="AZ409">
        <v>2.7639390000000001</v>
      </c>
      <c r="BA409">
        <v>-1.564114</v>
      </c>
      <c r="BB409">
        <v>2.178931</v>
      </c>
      <c r="BC409">
        <v>-2.154868</v>
      </c>
      <c r="BD409">
        <v>1.812732</v>
      </c>
      <c r="BE409">
        <v>-3.3702429999999999</v>
      </c>
      <c r="BF409">
        <v>0.55491199999999996</v>
      </c>
      <c r="BG409">
        <v>-2.887864</v>
      </c>
      <c r="BH409">
        <v>-1.3041000000000001E-2</v>
      </c>
      <c r="BI409">
        <v>-1.0613319999999999</v>
      </c>
      <c r="BJ409">
        <v>3.4424450000000002</v>
      </c>
      <c r="BK409">
        <v>-1.374959</v>
      </c>
      <c r="BL409">
        <v>2.406568</v>
      </c>
      <c r="BM409">
        <v>-1.518972</v>
      </c>
      <c r="BN409">
        <v>2.2529970000000001</v>
      </c>
      <c r="BO409">
        <v>-1.889367</v>
      </c>
      <c r="BP409">
        <v>0.68653399999999998</v>
      </c>
      <c r="BQ409">
        <v>-3.096673</v>
      </c>
      <c r="BR409">
        <v>0.199463</v>
      </c>
      <c r="BS409">
        <v>-2.8070059999999999</v>
      </c>
      <c r="BT409">
        <v>0.41513</v>
      </c>
      <c r="BU409">
        <v>-0.821129</v>
      </c>
      <c r="BV409">
        <v>2.5679720000000001</v>
      </c>
      <c r="BW409">
        <v>-1.0024999999999999</v>
      </c>
      <c r="BX409">
        <v>2.6429490000000002</v>
      </c>
      <c r="BY409">
        <v>-1.1427620000000001</v>
      </c>
      <c r="BZ409">
        <v>1.659041</v>
      </c>
      <c r="CA409">
        <v>-1.845521</v>
      </c>
      <c r="CB409">
        <v>0.17984900000000001</v>
      </c>
      <c r="CC409">
        <v>-2.5787779999999998</v>
      </c>
      <c r="CD409">
        <v>1.3937059999999999</v>
      </c>
      <c r="CE409">
        <v>-2.5490910000000002</v>
      </c>
      <c r="CF409">
        <v>1.1919999999999999E-3</v>
      </c>
      <c r="CG409">
        <v>-1.075307</v>
      </c>
      <c r="CH409">
        <v>1.6456759999999999</v>
      </c>
      <c r="CI409">
        <v>-1.4666129999999999</v>
      </c>
      <c r="CJ409">
        <v>0.93601100000000004</v>
      </c>
      <c r="CK409">
        <v>-1.0109300000000001</v>
      </c>
      <c r="CL409">
        <v>1.350827</v>
      </c>
      <c r="CM409">
        <v>-1.6994069999999999</v>
      </c>
      <c r="CN409">
        <v>-0.16423599999999999</v>
      </c>
      <c r="CO409">
        <v>-2.9936669999999999</v>
      </c>
      <c r="CP409">
        <v>-0.13283400000000001</v>
      </c>
      <c r="CQ409">
        <v>-2.9519160000000002</v>
      </c>
      <c r="CR409">
        <v>0.27047700000000002</v>
      </c>
      <c r="CS409">
        <v>-0.35006900000000002</v>
      </c>
      <c r="CT409">
        <v>3.2668689999999998</v>
      </c>
      <c r="CU409">
        <v>-1.0828420000000001</v>
      </c>
      <c r="CV409">
        <v>1.350185</v>
      </c>
      <c r="CW409">
        <v>-0.74184700000000003</v>
      </c>
      <c r="CX409">
        <v>1.3953469999999999</v>
      </c>
      <c r="CY409">
        <v>-1.839526</v>
      </c>
      <c r="CZ409">
        <v>0.97104599999999996</v>
      </c>
      <c r="DA409">
        <v>-2.2192919999999998</v>
      </c>
      <c r="DB409">
        <v>-0.61994099999999996</v>
      </c>
      <c r="DC409">
        <v>-2.4010549999999999</v>
      </c>
      <c r="DD409">
        <v>1.914377</v>
      </c>
      <c r="DE409">
        <v>98.096113000000003</v>
      </c>
      <c r="DF409">
        <v>81.029227000000006</v>
      </c>
      <c r="DG409">
        <v>88.519335999999996</v>
      </c>
      <c r="DH409">
        <v>90.258268999999999</v>
      </c>
      <c r="DI409">
        <v>78.402394000000001</v>
      </c>
      <c r="DJ409">
        <v>95.005851000000007</v>
      </c>
      <c r="DK409">
        <v>108.278987</v>
      </c>
      <c r="DL409">
        <v>94.755346000000003</v>
      </c>
      <c r="DM409">
        <v>113.046401</v>
      </c>
      <c r="DN409">
        <v>81.147501000000005</v>
      </c>
      <c r="DO409">
        <v>118.096469</v>
      </c>
      <c r="DP409">
        <v>94.856072999999995</v>
      </c>
      <c r="DQ409">
        <v>111.564398</v>
      </c>
      <c r="DR409">
        <v>112.46760399999999</v>
      </c>
      <c r="DS409">
        <v>112.359509</v>
      </c>
      <c r="DT409">
        <v>15.582667000000001</v>
      </c>
      <c r="DU409">
        <v>172.049576</v>
      </c>
      <c r="DV409">
        <v>25.315352000000001</v>
      </c>
      <c r="DW409">
        <v>121.66555</v>
      </c>
      <c r="DX409">
        <v>14.839416</v>
      </c>
      <c r="DY409">
        <v>169.44070400000001</v>
      </c>
      <c r="DZ409">
        <v>117.65</v>
      </c>
      <c r="EA409">
        <v>6.0810000000000004</v>
      </c>
      <c r="EB409">
        <v>705.9</v>
      </c>
      <c r="EC409">
        <v>122.77</v>
      </c>
      <c r="ED409">
        <v>0.5</v>
      </c>
      <c r="EE409">
        <v>34.4</v>
      </c>
      <c r="EF409">
        <v>119.53</v>
      </c>
      <c r="EG409">
        <v>5.891</v>
      </c>
      <c r="EH409">
        <v>692.4</v>
      </c>
      <c r="EI409">
        <v>119.519997</v>
      </c>
      <c r="EJ409">
        <v>4.8719999999999999</v>
      </c>
      <c r="EK409">
        <v>538</v>
      </c>
      <c r="EL409">
        <v>19.320218000000001</v>
      </c>
      <c r="EM409">
        <v>10.630834</v>
      </c>
      <c r="EN409">
        <v>4.5641699999999998</v>
      </c>
      <c r="EO409">
        <v>-12.181540999999999</v>
      </c>
      <c r="EP409">
        <v>1.7778700000000001</v>
      </c>
      <c r="EQ409">
        <v>-13.382885999999999</v>
      </c>
      <c r="ER409">
        <v>99.125342000000003</v>
      </c>
      <c r="ES409">
        <v>75.974751999999995</v>
      </c>
      <c r="ET409">
        <v>98.047471999999999</v>
      </c>
      <c r="EU409">
        <v>-0.192938</v>
      </c>
      <c r="EV409">
        <v>1267.778738</v>
      </c>
      <c r="EW409">
        <v>758.264141</v>
      </c>
      <c r="EX409">
        <v>929.371713</v>
      </c>
      <c r="EY409">
        <v>947.94941400000005</v>
      </c>
    </row>
    <row r="410" spans="1:155" x14ac:dyDescent="0.25">
      <c r="A410" s="741">
        <v>46299</v>
      </c>
      <c r="B410" s="740">
        <v>0.45269675925925928</v>
      </c>
      <c r="C410">
        <v>23100</v>
      </c>
      <c r="D410">
        <v>0</v>
      </c>
      <c r="E410">
        <v>0</v>
      </c>
      <c r="F410">
        <v>79.640407999999994</v>
      </c>
      <c r="G410">
        <v>77.239441999999997</v>
      </c>
      <c r="H410">
        <v>68.244147999999996</v>
      </c>
      <c r="I410">
        <v>77.619187999999994</v>
      </c>
      <c r="J410">
        <v>81.486340999999996</v>
      </c>
      <c r="K410">
        <v>77.692458000000002</v>
      </c>
      <c r="L410">
        <v>75.256424999999993</v>
      </c>
      <c r="M410">
        <v>76.722149999999999</v>
      </c>
      <c r="N410">
        <v>-1.143235</v>
      </c>
      <c r="O410">
        <v>-1.3909050000000001</v>
      </c>
      <c r="P410">
        <v>0.44331199999999998</v>
      </c>
      <c r="Q410">
        <v>0.58125199999999999</v>
      </c>
      <c r="R410">
        <v>-1.10168</v>
      </c>
      <c r="S410">
        <v>-1.713811</v>
      </c>
      <c r="T410">
        <v>-0.87245099999999998</v>
      </c>
      <c r="U410">
        <v>0.49140499999999998</v>
      </c>
      <c r="V410">
        <v>2.0080520000000002</v>
      </c>
      <c r="W410">
        <v>3.820865</v>
      </c>
      <c r="X410">
        <v>2.0642450000000001</v>
      </c>
      <c r="Y410">
        <v>0.53878199999999998</v>
      </c>
      <c r="Z410">
        <v>3.4609890000000001</v>
      </c>
      <c r="AA410">
        <v>1.324962</v>
      </c>
      <c r="AB410">
        <v>1.4187320000000001</v>
      </c>
      <c r="AC410">
        <v>-3.7686579999999998</v>
      </c>
      <c r="AD410">
        <v>1.7126779999999999</v>
      </c>
      <c r="AE410">
        <v>2.6249410000000002</v>
      </c>
      <c r="AF410">
        <v>-0.14569599999999999</v>
      </c>
      <c r="AG410">
        <v>-4.7198729999999998</v>
      </c>
      <c r="AH410">
        <v>7.2133089999999997</v>
      </c>
      <c r="AI410">
        <v>23.627464</v>
      </c>
      <c r="AJ410">
        <v>-10.389303</v>
      </c>
      <c r="AK410">
        <v>-0.92956099999999997</v>
      </c>
      <c r="AL410">
        <v>4.1707429999999999</v>
      </c>
      <c r="AM410">
        <v>-1.475244</v>
      </c>
      <c r="AN410">
        <v>3.2320989999999998</v>
      </c>
      <c r="AO410">
        <v>-1.639149</v>
      </c>
      <c r="AP410">
        <v>2.0034290000000001</v>
      </c>
      <c r="AQ410">
        <v>-2.1280100000000002</v>
      </c>
      <c r="AR410">
        <v>2.1537470000000001</v>
      </c>
      <c r="AS410">
        <v>-3.6393930000000001</v>
      </c>
      <c r="AT410">
        <v>0.93606400000000001</v>
      </c>
      <c r="AU410">
        <v>-2.8326899999999999</v>
      </c>
      <c r="AV410">
        <v>1.061545</v>
      </c>
      <c r="AW410">
        <v>-1.3920570000000001</v>
      </c>
      <c r="AX410">
        <v>2.6413340000000001</v>
      </c>
      <c r="AY410">
        <v>-1.5467249999999999</v>
      </c>
      <c r="AZ410">
        <v>2.7905959999999999</v>
      </c>
      <c r="BA410">
        <v>-1.574794</v>
      </c>
      <c r="BB410">
        <v>2.218804</v>
      </c>
      <c r="BC410">
        <v>-2.154131</v>
      </c>
      <c r="BD410">
        <v>1.8365020000000001</v>
      </c>
      <c r="BE410">
        <v>-3.3573379999999999</v>
      </c>
      <c r="BF410">
        <v>0.58297200000000005</v>
      </c>
      <c r="BG410">
        <v>-2.8939970000000002</v>
      </c>
      <c r="BH410">
        <v>3.1029999999999999E-3</v>
      </c>
      <c r="BI410">
        <v>-1.0641370000000001</v>
      </c>
      <c r="BJ410">
        <v>3.4684020000000002</v>
      </c>
      <c r="BK410">
        <v>-1.3724240000000001</v>
      </c>
      <c r="BL410">
        <v>2.4293429999999998</v>
      </c>
      <c r="BM410">
        <v>-1.5081</v>
      </c>
      <c r="BN410">
        <v>2.276859</v>
      </c>
      <c r="BO410">
        <v>-1.8815710000000001</v>
      </c>
      <c r="BP410">
        <v>0.74506700000000003</v>
      </c>
      <c r="BQ410">
        <v>-3.097683</v>
      </c>
      <c r="BR410">
        <v>0.18628500000000001</v>
      </c>
      <c r="BS410">
        <v>-2.8137479999999999</v>
      </c>
      <c r="BT410">
        <v>0.40565099999999998</v>
      </c>
      <c r="BU410">
        <v>-0.86253800000000003</v>
      </c>
      <c r="BV410">
        <v>2.556692</v>
      </c>
      <c r="BW410">
        <v>-1.0309630000000001</v>
      </c>
      <c r="BX410">
        <v>2.6292599999999999</v>
      </c>
      <c r="BY410">
        <v>-1.1500509999999999</v>
      </c>
      <c r="BZ410">
        <v>1.652544</v>
      </c>
      <c r="CA410">
        <v>-1.856223</v>
      </c>
      <c r="CB410">
        <v>0.19920399999999999</v>
      </c>
      <c r="CC410">
        <v>-2.5835729999999999</v>
      </c>
      <c r="CD410">
        <v>1.4046149999999999</v>
      </c>
      <c r="CE410">
        <v>-2.5594519999999998</v>
      </c>
      <c r="CF410">
        <v>1.2078E-2</v>
      </c>
      <c r="CG410">
        <v>-1.0977250000000001</v>
      </c>
      <c r="CH410">
        <v>1.652544</v>
      </c>
      <c r="CI410">
        <v>-1.4777720000000001</v>
      </c>
      <c r="CJ410">
        <v>0.93919600000000003</v>
      </c>
      <c r="CK410">
        <v>-1.030985</v>
      </c>
      <c r="CL410">
        <v>1.3548210000000001</v>
      </c>
      <c r="CM410">
        <v>-1.718556</v>
      </c>
      <c r="CN410">
        <v>-0.143181</v>
      </c>
      <c r="CO410">
        <v>-3.0003690000000001</v>
      </c>
      <c r="CP410">
        <v>-0.116346</v>
      </c>
      <c r="CQ410">
        <v>-2.9516</v>
      </c>
      <c r="CR410">
        <v>0.28049000000000002</v>
      </c>
      <c r="CS410">
        <v>-0.35622700000000002</v>
      </c>
      <c r="CT410">
        <v>3.2650130000000002</v>
      </c>
      <c r="CU410">
        <v>-1.090727</v>
      </c>
      <c r="CV410">
        <v>1.352473</v>
      </c>
      <c r="CW410">
        <v>-0.74186300000000005</v>
      </c>
      <c r="CX410">
        <v>1.3854390000000001</v>
      </c>
      <c r="CY410">
        <v>-1.80454</v>
      </c>
      <c r="CZ410">
        <v>0.96482199999999996</v>
      </c>
      <c r="DA410">
        <v>-2.2482630000000001</v>
      </c>
      <c r="DB410">
        <v>-0.62294099999999997</v>
      </c>
      <c r="DC410">
        <v>-2.4388459999999998</v>
      </c>
      <c r="DD410">
        <v>1.9193180000000001</v>
      </c>
      <c r="DE410">
        <v>98.515460000000004</v>
      </c>
      <c r="DF410">
        <v>80.993855999999994</v>
      </c>
      <c r="DG410">
        <v>89.193415999999999</v>
      </c>
      <c r="DH410">
        <v>89.233304000000004</v>
      </c>
      <c r="DI410">
        <v>78.481575000000007</v>
      </c>
      <c r="DJ410">
        <v>95.200331000000006</v>
      </c>
      <c r="DK410">
        <v>107.935354</v>
      </c>
      <c r="DL410">
        <v>95.138395000000003</v>
      </c>
      <c r="DM410">
        <v>103.37079199999999</v>
      </c>
      <c r="DN410">
        <v>72.616330000000005</v>
      </c>
      <c r="DO410">
        <v>122.137216</v>
      </c>
      <c r="DP410">
        <v>95.169640000000001</v>
      </c>
      <c r="DQ410">
        <v>111.973265</v>
      </c>
      <c r="DR410">
        <v>103.356921</v>
      </c>
      <c r="DS410">
        <v>113.990588</v>
      </c>
      <c r="DT410">
        <v>15.608033000000001</v>
      </c>
      <c r="DU410">
        <v>173.43084099999999</v>
      </c>
      <c r="DV410">
        <v>26.467282999999998</v>
      </c>
      <c r="DW410">
        <v>71.381028000000001</v>
      </c>
      <c r="DX410">
        <v>14.520538999999999</v>
      </c>
      <c r="DY410">
        <v>169.20472599999999</v>
      </c>
      <c r="DZ410">
        <v>117.63</v>
      </c>
      <c r="EA410">
        <v>6.1159999999999997</v>
      </c>
      <c r="EB410">
        <v>708.6</v>
      </c>
      <c r="EC410">
        <v>122.76</v>
      </c>
      <c r="ED410">
        <v>0.50800000000000001</v>
      </c>
      <c r="EE410">
        <v>34.799999999999997</v>
      </c>
      <c r="EF410">
        <v>119.82</v>
      </c>
      <c r="EG410">
        <v>5.8029999999999999</v>
      </c>
      <c r="EH410">
        <v>684.8</v>
      </c>
      <c r="EI410">
        <v>119.620003</v>
      </c>
      <c r="EJ410">
        <v>4.875</v>
      </c>
      <c r="EK410">
        <v>538.70001200000002</v>
      </c>
      <c r="EL410">
        <v>19.354253</v>
      </c>
      <c r="EM410">
        <v>20.375857</v>
      </c>
      <c r="EN410">
        <v>3.5161449999999999</v>
      </c>
      <c r="EO410">
        <v>-12.140943999999999</v>
      </c>
      <c r="EP410">
        <v>3.2516069999999999</v>
      </c>
      <c r="EQ410">
        <v>-13.905448</v>
      </c>
      <c r="ER410">
        <v>99.691558999999998</v>
      </c>
      <c r="ES410">
        <v>45.386978999999997</v>
      </c>
      <c r="ET410">
        <v>97.949426000000003</v>
      </c>
      <c r="EU410">
        <v>-0.18711700000000001</v>
      </c>
      <c r="EV410">
        <v>1279.586589</v>
      </c>
      <c r="EW410">
        <v>758.84412699999996</v>
      </c>
      <c r="EX410">
        <v>940.82915800000001</v>
      </c>
      <c r="EY410">
        <v>956.923946</v>
      </c>
    </row>
    <row r="411" spans="1:155" x14ac:dyDescent="0.25">
      <c r="A411" s="741">
        <v>46299</v>
      </c>
      <c r="B411" s="740">
        <v>0.45339120370370373</v>
      </c>
      <c r="C411">
        <v>23160</v>
      </c>
      <c r="D411">
        <v>0</v>
      </c>
      <c r="E411">
        <v>0</v>
      </c>
      <c r="F411">
        <v>79.550782999999996</v>
      </c>
      <c r="G411">
        <v>77.109116</v>
      </c>
      <c r="H411">
        <v>68.246565000000004</v>
      </c>
      <c r="I411">
        <v>77.586685000000003</v>
      </c>
      <c r="J411">
        <v>81.474107000000004</v>
      </c>
      <c r="K411">
        <v>77.774906999999999</v>
      </c>
      <c r="L411">
        <v>75.233095000000006</v>
      </c>
      <c r="M411">
        <v>76.691271999999998</v>
      </c>
      <c r="N411">
        <v>-1.0181629999999999</v>
      </c>
      <c r="O411">
        <v>-1.4083840000000001</v>
      </c>
      <c r="P411">
        <v>0.62254900000000002</v>
      </c>
      <c r="Q411">
        <v>0.49734400000000001</v>
      </c>
      <c r="R411">
        <v>-1.491838</v>
      </c>
      <c r="S411">
        <v>-2.2624240000000002</v>
      </c>
      <c r="T411">
        <v>-1.2189479999999999</v>
      </c>
      <c r="U411">
        <v>0.348389</v>
      </c>
      <c r="V411">
        <v>2.0546869999999999</v>
      </c>
      <c r="W411">
        <v>3.967959</v>
      </c>
      <c r="X411">
        <v>2.1339030000000001</v>
      </c>
      <c r="Y411">
        <v>0.39668999999999999</v>
      </c>
      <c r="Z411">
        <v>3.2321759999999999</v>
      </c>
      <c r="AA411">
        <v>1.53945</v>
      </c>
      <c r="AB411">
        <v>1.458963</v>
      </c>
      <c r="AC411">
        <v>-3.6565430000000001</v>
      </c>
      <c r="AD411">
        <v>1.577477</v>
      </c>
      <c r="AE411">
        <v>-0.603074</v>
      </c>
      <c r="AF411">
        <v>-0.37928099999999998</v>
      </c>
      <c r="AG411">
        <v>-5.1940169999999997</v>
      </c>
      <c r="AH411">
        <v>7.4228550000000002</v>
      </c>
      <c r="AI411">
        <v>-4.4726090000000003</v>
      </c>
      <c r="AJ411">
        <v>-10.955166999999999</v>
      </c>
      <c r="AK411">
        <v>-0.96633400000000003</v>
      </c>
      <c r="AL411">
        <v>4.1357629999999999</v>
      </c>
      <c r="AM411">
        <v>-1.4632909999999999</v>
      </c>
      <c r="AN411">
        <v>3.1869540000000001</v>
      </c>
      <c r="AO411">
        <v>-1.632244</v>
      </c>
      <c r="AP411">
        <v>1.9545589999999999</v>
      </c>
      <c r="AQ411">
        <v>-2.108584</v>
      </c>
      <c r="AR411">
        <v>2.110277</v>
      </c>
      <c r="AS411">
        <v>-3.6251709999999999</v>
      </c>
      <c r="AT411">
        <v>0.885042</v>
      </c>
      <c r="AU411">
        <v>-2.832033</v>
      </c>
      <c r="AV411">
        <v>0.98608200000000001</v>
      </c>
      <c r="AW411">
        <v>-1.3983749999999999</v>
      </c>
      <c r="AX411">
        <v>2.5950169999999999</v>
      </c>
      <c r="AY411">
        <v>-1.507196</v>
      </c>
      <c r="AZ411">
        <v>2.7392979999999998</v>
      </c>
      <c r="BA411">
        <v>-1.530562</v>
      </c>
      <c r="BB411">
        <v>2.1503830000000002</v>
      </c>
      <c r="BC411">
        <v>-2.1622819999999998</v>
      </c>
      <c r="BD411">
        <v>1.7896970000000001</v>
      </c>
      <c r="BE411">
        <v>-3.3525290000000001</v>
      </c>
      <c r="BF411">
        <v>0.56143900000000002</v>
      </c>
      <c r="BG411">
        <v>-2.87202</v>
      </c>
      <c r="BH411">
        <v>-5.2571E-2</v>
      </c>
      <c r="BI411">
        <v>-1.052333</v>
      </c>
      <c r="BJ411">
        <v>3.4096510000000002</v>
      </c>
      <c r="BK411">
        <v>-1.376973</v>
      </c>
      <c r="BL411">
        <v>2.3631340000000001</v>
      </c>
      <c r="BM411">
        <v>-1.500146</v>
      </c>
      <c r="BN411">
        <v>2.233562</v>
      </c>
      <c r="BO411">
        <v>-1.8417380000000001</v>
      </c>
      <c r="BP411">
        <v>0.69151399999999996</v>
      </c>
      <c r="BQ411">
        <v>-3.093985</v>
      </c>
      <c r="BR411">
        <v>0.20399500000000001</v>
      </c>
      <c r="BS411">
        <v>-2.7945639999999998</v>
      </c>
      <c r="BT411">
        <v>0.418738</v>
      </c>
      <c r="BU411">
        <v>-0.85003200000000001</v>
      </c>
      <c r="BV411">
        <v>2.5820189999999998</v>
      </c>
      <c r="BW411">
        <v>-1.006885</v>
      </c>
      <c r="BX411">
        <v>2.6445880000000002</v>
      </c>
      <c r="BY411">
        <v>-1.1360220000000001</v>
      </c>
      <c r="BZ411">
        <v>1.676472</v>
      </c>
      <c r="CA411">
        <v>-1.846992</v>
      </c>
      <c r="CB411">
        <v>0.21995200000000001</v>
      </c>
      <c r="CC411">
        <v>-2.5871080000000002</v>
      </c>
      <c r="CD411">
        <v>1.4015629999999999</v>
      </c>
      <c r="CE411">
        <v>-2.5560290000000001</v>
      </c>
      <c r="CF411">
        <v>3.457E-3</v>
      </c>
      <c r="CG411">
        <v>-1.098492</v>
      </c>
      <c r="CH411">
        <v>1.6543509999999999</v>
      </c>
      <c r="CI411">
        <v>-1.4680839999999999</v>
      </c>
      <c r="CJ411">
        <v>0.95761399999999997</v>
      </c>
      <c r="CK411">
        <v>-1.025719</v>
      </c>
      <c r="CL411">
        <v>1.3683670000000001</v>
      </c>
      <c r="CM411">
        <v>-1.700777</v>
      </c>
      <c r="CN411">
        <v>-0.12130299999999999</v>
      </c>
      <c r="CO411">
        <v>-2.9783949999999999</v>
      </c>
      <c r="CP411">
        <v>-0.123922</v>
      </c>
      <c r="CQ411">
        <v>-2.9429650000000001</v>
      </c>
      <c r="CR411">
        <v>0.28215499999999999</v>
      </c>
      <c r="CS411">
        <v>-0.33838099999999999</v>
      </c>
      <c r="CT411">
        <v>3.2948819999999999</v>
      </c>
      <c r="CU411">
        <v>-1.044924</v>
      </c>
      <c r="CV411">
        <v>1.3566100000000001</v>
      </c>
      <c r="CW411">
        <v>-0.71736200000000006</v>
      </c>
      <c r="CX411">
        <v>1.423923</v>
      </c>
      <c r="CY411">
        <v>-1.773279</v>
      </c>
      <c r="CZ411">
        <v>0.96873100000000001</v>
      </c>
      <c r="DA411">
        <v>-2.2659440000000002</v>
      </c>
      <c r="DB411">
        <v>-0.63040300000000005</v>
      </c>
      <c r="DC411">
        <v>-2.4157199999999999</v>
      </c>
      <c r="DD411">
        <v>1.922356</v>
      </c>
      <c r="DE411">
        <v>99.520370999999997</v>
      </c>
      <c r="DF411">
        <v>81.934228000000004</v>
      </c>
      <c r="DG411">
        <v>89.117418999999998</v>
      </c>
      <c r="DH411">
        <v>101.20865499999999</v>
      </c>
      <c r="DI411">
        <v>78.311960999999997</v>
      </c>
      <c r="DJ411">
        <v>95.198206999999996</v>
      </c>
      <c r="DK411">
        <v>109.01239</v>
      </c>
      <c r="DL411">
        <v>95.531425999999996</v>
      </c>
      <c r="DM411">
        <v>119.822366</v>
      </c>
      <c r="DN411">
        <v>98.360647999999998</v>
      </c>
      <c r="DO411">
        <v>122.00144299999999</v>
      </c>
      <c r="DP411">
        <v>94.998812999999998</v>
      </c>
      <c r="DQ411">
        <v>112.302447</v>
      </c>
      <c r="DR411">
        <v>135.31354899999999</v>
      </c>
      <c r="DS411">
        <v>113.81753500000001</v>
      </c>
      <c r="DT411">
        <v>15.767569</v>
      </c>
      <c r="DU411">
        <v>175.97848500000001</v>
      </c>
      <c r="DV411">
        <v>16.856034999999999</v>
      </c>
      <c r="DW411">
        <v>187.268778</v>
      </c>
      <c r="DX411">
        <v>14.275041</v>
      </c>
      <c r="DY411">
        <v>168.58951400000001</v>
      </c>
      <c r="DZ411">
        <v>117.39</v>
      </c>
      <c r="EA411">
        <v>6.1390000000000002</v>
      </c>
      <c r="EB411">
        <v>711.4</v>
      </c>
      <c r="EC411">
        <v>120.06</v>
      </c>
      <c r="ED411">
        <v>5.8890000000000002</v>
      </c>
      <c r="EE411">
        <v>699.9</v>
      </c>
      <c r="EF411">
        <v>119.48</v>
      </c>
      <c r="EG411">
        <v>5.8079999999999998</v>
      </c>
      <c r="EH411">
        <v>681.8</v>
      </c>
      <c r="EI411">
        <v>119.470001</v>
      </c>
      <c r="EJ411">
        <v>4.8710000000000004</v>
      </c>
      <c r="EK411">
        <v>537.70001200000002</v>
      </c>
      <c r="EL411">
        <v>19.309063999999999</v>
      </c>
      <c r="EM411">
        <v>5.7024780000000002</v>
      </c>
      <c r="EN411">
        <v>3.3555959999999998</v>
      </c>
      <c r="EO411">
        <v>-11.886208999999999</v>
      </c>
      <c r="EP411">
        <v>-10.175087</v>
      </c>
      <c r="EQ411">
        <v>-14.310763</v>
      </c>
      <c r="ER411">
        <v>100.727966</v>
      </c>
      <c r="ES411">
        <v>105.20255299999999</v>
      </c>
      <c r="ET411">
        <v>97.693378999999993</v>
      </c>
      <c r="EU411">
        <v>-0.18915999999999999</v>
      </c>
      <c r="EV411">
        <v>1291.4308169999999</v>
      </c>
      <c r="EW411">
        <v>763.65173000000004</v>
      </c>
      <c r="EX411">
        <v>952.21716700000002</v>
      </c>
      <c r="EY411">
        <v>965.29382699999996</v>
      </c>
    </row>
    <row r="412" spans="1:155" x14ac:dyDescent="0.25">
      <c r="A412" s="741">
        <v>46299</v>
      </c>
      <c r="B412" s="740">
        <v>0.45408564814814817</v>
      </c>
      <c r="C412">
        <v>23220</v>
      </c>
      <c r="D412">
        <v>0</v>
      </c>
      <c r="E412">
        <v>0</v>
      </c>
      <c r="F412">
        <v>79.704362000000003</v>
      </c>
      <c r="G412">
        <v>77.093339</v>
      </c>
      <c r="H412">
        <v>68.523943000000003</v>
      </c>
      <c r="I412">
        <v>77.625083000000004</v>
      </c>
      <c r="J412">
        <v>81.578564</v>
      </c>
      <c r="K412">
        <v>77.902968000000001</v>
      </c>
      <c r="L412">
        <v>75.207924000000006</v>
      </c>
      <c r="M412">
        <v>76.728114000000005</v>
      </c>
      <c r="N412">
        <v>-1.0783069999999999</v>
      </c>
      <c r="O412">
        <v>-1.4014219999999999</v>
      </c>
      <c r="P412">
        <v>-0.49313000000000001</v>
      </c>
      <c r="Q412">
        <v>-0.595499</v>
      </c>
      <c r="R412">
        <v>-1.9551540000000001</v>
      </c>
      <c r="S412">
        <v>-2.4530660000000002</v>
      </c>
      <c r="T412">
        <v>-1.594679</v>
      </c>
      <c r="U412">
        <v>-6.8946999999999994E-2</v>
      </c>
      <c r="V412">
        <v>2.0459529999999999</v>
      </c>
      <c r="W412">
        <v>3.670309</v>
      </c>
      <c r="X412">
        <v>1.6534120000000001</v>
      </c>
      <c r="Y412">
        <v>4.2375999999999997E-2</v>
      </c>
      <c r="Z412">
        <v>3.0431300000000001</v>
      </c>
      <c r="AA412">
        <v>1.408012</v>
      </c>
      <c r="AB412">
        <v>1.3693120000000001</v>
      </c>
      <c r="AC412">
        <v>-3.5986760000000002</v>
      </c>
      <c r="AD412">
        <v>1.107615</v>
      </c>
      <c r="AE412">
        <v>-3.6555840000000002</v>
      </c>
      <c r="AF412">
        <v>-0.67246399999999995</v>
      </c>
      <c r="AG412">
        <v>-5.5327390000000003</v>
      </c>
      <c r="AH412">
        <v>7.817304</v>
      </c>
      <c r="AI412">
        <v>-9.7476819999999993</v>
      </c>
      <c r="AJ412">
        <v>-11.09642</v>
      </c>
      <c r="AK412">
        <v>-0.956847</v>
      </c>
      <c r="AL412">
        <v>4.1336639999999996</v>
      </c>
      <c r="AM412">
        <v>-1.4797629999999999</v>
      </c>
      <c r="AN412">
        <v>3.1949679999999998</v>
      </c>
      <c r="AO412">
        <v>-1.6493819999999999</v>
      </c>
      <c r="AP412">
        <v>1.9646939999999999</v>
      </c>
      <c r="AQ412">
        <v>-2.120635</v>
      </c>
      <c r="AR412">
        <v>2.0945580000000001</v>
      </c>
      <c r="AS412">
        <v>-3.63313</v>
      </c>
      <c r="AT412">
        <v>0.89138600000000001</v>
      </c>
      <c r="AU412">
        <v>-2.8576730000000001</v>
      </c>
      <c r="AV412">
        <v>1.0094939999999999</v>
      </c>
      <c r="AW412">
        <v>-1.408145</v>
      </c>
      <c r="AX412">
        <v>2.6096979999999999</v>
      </c>
      <c r="AY412">
        <v>-1.5345660000000001</v>
      </c>
      <c r="AZ412">
        <v>2.750985</v>
      </c>
      <c r="BA412">
        <v>-1.5665020000000001</v>
      </c>
      <c r="BB412">
        <v>2.1622400000000002</v>
      </c>
      <c r="BC412">
        <v>-2.1661069999999998</v>
      </c>
      <c r="BD412">
        <v>1.8024830000000001</v>
      </c>
      <c r="BE412">
        <v>-3.3511820000000001</v>
      </c>
      <c r="BF412">
        <v>0.55862299999999998</v>
      </c>
      <c r="BG412">
        <v>-2.8832049999999998</v>
      </c>
      <c r="BH412">
        <v>-1.9581000000000001E-2</v>
      </c>
      <c r="BI412">
        <v>-1.0776019999999999</v>
      </c>
      <c r="BJ412">
        <v>3.40828</v>
      </c>
      <c r="BK412">
        <v>-1.4052089999999999</v>
      </c>
      <c r="BL412">
        <v>2.3884620000000001</v>
      </c>
      <c r="BM412">
        <v>-1.522367</v>
      </c>
      <c r="BN412">
        <v>2.241625</v>
      </c>
      <c r="BO412">
        <v>-1.870692</v>
      </c>
      <c r="BP412">
        <v>0.69128900000000004</v>
      </c>
      <c r="BQ412">
        <v>-3.1253169999999999</v>
      </c>
      <c r="BR412">
        <v>0.195912</v>
      </c>
      <c r="BS412">
        <v>-2.8481610000000002</v>
      </c>
      <c r="BT412">
        <v>0.42451</v>
      </c>
      <c r="BU412">
        <v>-0.89570000000000005</v>
      </c>
      <c r="BV412">
        <v>2.5651250000000001</v>
      </c>
      <c r="BW412">
        <v>-1.0493239999999999</v>
      </c>
      <c r="BX412">
        <v>2.6216819999999998</v>
      </c>
      <c r="BY412">
        <v>-1.1706319999999999</v>
      </c>
      <c r="BZ412">
        <v>1.679254</v>
      </c>
      <c r="CA412">
        <v>-1.8979459999999999</v>
      </c>
      <c r="CB412">
        <v>0.23013</v>
      </c>
      <c r="CC412">
        <v>-2.6333839999999999</v>
      </c>
      <c r="CD412">
        <v>1.4224220000000001</v>
      </c>
      <c r="CE412">
        <v>-2.598592</v>
      </c>
      <c r="CF412">
        <v>-2.7399999999999999E-4</v>
      </c>
      <c r="CG412">
        <v>-1.1748959999999999</v>
      </c>
      <c r="CH412">
        <v>1.6492979999999999</v>
      </c>
      <c r="CI412">
        <v>-1.5190079999999999</v>
      </c>
      <c r="CJ412">
        <v>0.97792900000000005</v>
      </c>
      <c r="CK412">
        <v>-1.065404</v>
      </c>
      <c r="CL412">
        <v>1.3698630000000001</v>
      </c>
      <c r="CM412">
        <v>-1.7340180000000001</v>
      </c>
      <c r="CN412">
        <v>-0.116717</v>
      </c>
      <c r="CO412">
        <v>-3.0174210000000001</v>
      </c>
      <c r="CP412">
        <v>-8.0068E-2</v>
      </c>
      <c r="CQ412">
        <v>-2.9898910000000001</v>
      </c>
      <c r="CR412">
        <v>0.29919600000000002</v>
      </c>
      <c r="CS412">
        <v>-0.40268599999999999</v>
      </c>
      <c r="CT412">
        <v>3.2761469999999999</v>
      </c>
      <c r="CU412">
        <v>-1.148479</v>
      </c>
      <c r="CV412">
        <v>1.371939</v>
      </c>
      <c r="CW412">
        <v>-0.76489099999999999</v>
      </c>
      <c r="CX412">
        <v>1.4263349999999999</v>
      </c>
      <c r="CY412">
        <v>-1.75603</v>
      </c>
      <c r="CZ412">
        <v>0.96560800000000002</v>
      </c>
      <c r="DA412">
        <v>-2.2396129999999999</v>
      </c>
      <c r="DB412">
        <v>-0.633274</v>
      </c>
      <c r="DC412">
        <v>-2.3954110000000002</v>
      </c>
      <c r="DD412">
        <v>1.9170450000000001</v>
      </c>
      <c r="DE412">
        <v>99.865054000000001</v>
      </c>
      <c r="DF412">
        <v>81.445294000000004</v>
      </c>
      <c r="DG412">
        <v>89.631472000000002</v>
      </c>
      <c r="DH412">
        <v>103.832838</v>
      </c>
      <c r="DI412">
        <v>78.922614999999993</v>
      </c>
      <c r="DJ412">
        <v>95.493555000000001</v>
      </c>
      <c r="DK412">
        <v>109.655354</v>
      </c>
      <c r="DL412">
        <v>95.749222000000003</v>
      </c>
      <c r="DM412">
        <v>131.87452300000001</v>
      </c>
      <c r="DN412">
        <v>99.501608000000004</v>
      </c>
      <c r="DO412">
        <v>122.31447900000001</v>
      </c>
      <c r="DP412">
        <v>95.357613000000001</v>
      </c>
      <c r="DQ412">
        <v>112.537582</v>
      </c>
      <c r="DR412">
        <v>139.207616</v>
      </c>
      <c r="DS412">
        <v>114.248665</v>
      </c>
      <c r="DT412">
        <v>15.794003999999999</v>
      </c>
      <c r="DU412">
        <v>176.239732</v>
      </c>
      <c r="DV412">
        <v>14.707433</v>
      </c>
      <c r="DW412">
        <v>189.67812599999999</v>
      </c>
      <c r="DX412">
        <v>14.134263000000001</v>
      </c>
      <c r="DY412">
        <v>169.634987</v>
      </c>
      <c r="DZ412">
        <v>117.52</v>
      </c>
      <c r="EA412">
        <v>6.1349999999999998</v>
      </c>
      <c r="EB412">
        <v>713.9</v>
      </c>
      <c r="EC412">
        <v>120.49</v>
      </c>
      <c r="ED412">
        <v>5.6710000000000003</v>
      </c>
      <c r="EE412">
        <v>673.4</v>
      </c>
      <c r="EF412">
        <v>119.14</v>
      </c>
      <c r="EG412">
        <v>5.806</v>
      </c>
      <c r="EH412">
        <v>680.7</v>
      </c>
      <c r="EI412">
        <v>119.589996</v>
      </c>
      <c r="EJ412">
        <v>4.8739999999999997</v>
      </c>
      <c r="EK412">
        <v>538.59997599999997</v>
      </c>
      <c r="EL412">
        <v>19.661403</v>
      </c>
      <c r="EM412">
        <v>3.850962</v>
      </c>
      <c r="EN412">
        <v>3.4479630000000001</v>
      </c>
      <c r="EO412">
        <v>-11.844099</v>
      </c>
      <c r="EP412">
        <v>-13.598644</v>
      </c>
      <c r="EQ412">
        <v>-14.544383</v>
      </c>
      <c r="ER412">
        <v>100.833669</v>
      </c>
      <c r="ES412">
        <v>106.133579</v>
      </c>
      <c r="ET412">
        <v>98.128125999999995</v>
      </c>
      <c r="EU412">
        <v>-0.200901</v>
      </c>
      <c r="EV412">
        <v>1303.2878949999999</v>
      </c>
      <c r="EW412">
        <v>775.041156</v>
      </c>
      <c r="EX412">
        <v>963.57337299999995</v>
      </c>
      <c r="EY412">
        <v>974.26461200000006</v>
      </c>
    </row>
    <row r="413" spans="1:155" x14ac:dyDescent="0.25">
      <c r="A413" s="741">
        <v>46299</v>
      </c>
      <c r="B413" s="740">
        <v>0.45478009259259261</v>
      </c>
      <c r="C413">
        <v>23280</v>
      </c>
      <c r="D413">
        <v>0</v>
      </c>
      <c r="E413">
        <v>0</v>
      </c>
      <c r="F413">
        <v>79.941236000000004</v>
      </c>
      <c r="G413">
        <v>77.169160000000005</v>
      </c>
      <c r="H413">
        <v>68.649051</v>
      </c>
      <c r="I413">
        <v>77.645340000000004</v>
      </c>
      <c r="J413">
        <v>81.748773999999997</v>
      </c>
      <c r="K413">
        <v>77.994777999999997</v>
      </c>
      <c r="L413">
        <v>75.247691000000003</v>
      </c>
      <c r="M413">
        <v>76.882035999999999</v>
      </c>
      <c r="N413">
        <v>-1.0603880000000001</v>
      </c>
      <c r="O413">
        <v>-1.4510970000000001</v>
      </c>
      <c r="P413">
        <v>-1.252936</v>
      </c>
      <c r="Q413">
        <v>-1.3172459999999999</v>
      </c>
      <c r="R413">
        <v>-2.3347280000000001</v>
      </c>
      <c r="S413">
        <v>-2.6464089999999998</v>
      </c>
      <c r="T413">
        <v>-1.7715369999999999</v>
      </c>
      <c r="U413">
        <v>-5.6835999999999998E-2</v>
      </c>
      <c r="V413">
        <v>1.967058</v>
      </c>
      <c r="W413">
        <v>3.3080229999999999</v>
      </c>
      <c r="X413">
        <v>1.287253</v>
      </c>
      <c r="Y413">
        <v>-0.18349799999999999</v>
      </c>
      <c r="Z413">
        <v>2.755255</v>
      </c>
      <c r="AA413">
        <v>1.715997</v>
      </c>
      <c r="AB413">
        <v>1.446863</v>
      </c>
      <c r="AC413">
        <v>-3.5781360000000002</v>
      </c>
      <c r="AD413">
        <v>0.83984499999999995</v>
      </c>
      <c r="AE413">
        <v>-5.1341450000000002</v>
      </c>
      <c r="AF413">
        <v>-0.91274200000000005</v>
      </c>
      <c r="AG413">
        <v>-5.8396439999999998</v>
      </c>
      <c r="AH413">
        <v>7.9991159999999999</v>
      </c>
      <c r="AI413">
        <v>-12.088590999999999</v>
      </c>
      <c r="AJ413">
        <v>-11.324854999999999</v>
      </c>
      <c r="AK413">
        <v>-0.95815300000000003</v>
      </c>
      <c r="AL413">
        <v>4.1169589999999996</v>
      </c>
      <c r="AM413">
        <v>-1.497538</v>
      </c>
      <c r="AN413">
        <v>3.1823779999999999</v>
      </c>
      <c r="AO413">
        <v>-1.6418680000000001</v>
      </c>
      <c r="AP413">
        <v>1.946369</v>
      </c>
      <c r="AQ413">
        <v>-2.1070899999999999</v>
      </c>
      <c r="AR413">
        <v>2.101747</v>
      </c>
      <c r="AS413">
        <v>-3.6198380000000001</v>
      </c>
      <c r="AT413">
        <v>0.88149699999999998</v>
      </c>
      <c r="AU413">
        <v>-2.8230689999999998</v>
      </c>
      <c r="AV413">
        <v>0.99960700000000002</v>
      </c>
      <c r="AW413">
        <v>-1.4028529999999999</v>
      </c>
      <c r="AX413">
        <v>2.584584</v>
      </c>
      <c r="AY413">
        <v>-1.5334410000000001</v>
      </c>
      <c r="AZ413">
        <v>2.748008</v>
      </c>
      <c r="BA413">
        <v>-1.5694980000000001</v>
      </c>
      <c r="BB413">
        <v>2.1763170000000001</v>
      </c>
      <c r="BC413">
        <v>-2.144056</v>
      </c>
      <c r="BD413">
        <v>1.820254</v>
      </c>
      <c r="BE413">
        <v>-3.3607360000000002</v>
      </c>
      <c r="BF413">
        <v>0.55743699999999996</v>
      </c>
      <c r="BG413">
        <v>-2.8802210000000001</v>
      </c>
      <c r="BH413">
        <v>-1.1481999999999999E-2</v>
      </c>
      <c r="BI413">
        <v>-1.0940179999999999</v>
      </c>
      <c r="BJ413">
        <v>3.439254</v>
      </c>
      <c r="BK413">
        <v>-1.3814150000000001</v>
      </c>
      <c r="BL413">
        <v>2.4038330000000001</v>
      </c>
      <c r="BM413">
        <v>-1.513387</v>
      </c>
      <c r="BN413">
        <v>2.2465999999999999</v>
      </c>
      <c r="BO413">
        <v>-1.86754</v>
      </c>
      <c r="BP413">
        <v>0.672736</v>
      </c>
      <c r="BQ413">
        <v>-3.105445</v>
      </c>
      <c r="BR413">
        <v>0.17869699999999999</v>
      </c>
      <c r="BS413">
        <v>-2.801882</v>
      </c>
      <c r="BT413">
        <v>0.384212</v>
      </c>
      <c r="BU413">
        <v>-0.86829299999999998</v>
      </c>
      <c r="BV413">
        <v>2.53762</v>
      </c>
      <c r="BW413">
        <v>-1.0357940000000001</v>
      </c>
      <c r="BX413">
        <v>2.6106639999999999</v>
      </c>
      <c r="BY413">
        <v>-1.1409830000000001</v>
      </c>
      <c r="BZ413">
        <v>1.662739</v>
      </c>
      <c r="CA413">
        <v>-1.8445830000000001</v>
      </c>
      <c r="CB413">
        <v>0.200183</v>
      </c>
      <c r="CC413">
        <v>-2.596733</v>
      </c>
      <c r="CD413">
        <v>1.390614</v>
      </c>
      <c r="CE413">
        <v>-2.5526650000000002</v>
      </c>
      <c r="CF413">
        <v>5.2400000000000005E-4</v>
      </c>
      <c r="CG413">
        <v>-1.1190180000000001</v>
      </c>
      <c r="CH413">
        <v>1.633704</v>
      </c>
      <c r="CI413">
        <v>-1.489293</v>
      </c>
      <c r="CJ413">
        <v>0.92218</v>
      </c>
      <c r="CK413">
        <v>-1.0283789999999999</v>
      </c>
      <c r="CL413">
        <v>1.3426629999999999</v>
      </c>
      <c r="CM413">
        <v>-1.689079</v>
      </c>
      <c r="CN413">
        <v>-0.16167000000000001</v>
      </c>
      <c r="CO413">
        <v>-3.0129049999999999</v>
      </c>
      <c r="CP413">
        <v>-0.115227</v>
      </c>
      <c r="CQ413">
        <v>-2.9611519999999998</v>
      </c>
      <c r="CR413">
        <v>0.26867600000000003</v>
      </c>
      <c r="CS413">
        <v>-0.38007200000000002</v>
      </c>
      <c r="CT413">
        <v>3.2495579999999999</v>
      </c>
      <c r="CU413">
        <v>-1.110913</v>
      </c>
      <c r="CV413">
        <v>1.332363</v>
      </c>
      <c r="CW413">
        <v>-0.72780900000000004</v>
      </c>
      <c r="CX413">
        <v>1.3900650000000001</v>
      </c>
      <c r="CY413">
        <v>-1.769312</v>
      </c>
      <c r="CZ413">
        <v>0.93854099999999996</v>
      </c>
      <c r="DA413">
        <v>-2.2294879999999999</v>
      </c>
      <c r="DB413">
        <v>-0.66618599999999994</v>
      </c>
      <c r="DC413">
        <v>-2.426094</v>
      </c>
      <c r="DD413">
        <v>1.905815</v>
      </c>
      <c r="DE413">
        <v>100.41564200000001</v>
      </c>
      <c r="DF413">
        <v>81.880153000000007</v>
      </c>
      <c r="DG413">
        <v>89.696890999999994</v>
      </c>
      <c r="DH413">
        <v>103.958107</v>
      </c>
      <c r="DI413">
        <v>78.488997999999995</v>
      </c>
      <c r="DJ413">
        <v>95.515415000000004</v>
      </c>
      <c r="DK413">
        <v>109.844156</v>
      </c>
      <c r="DL413">
        <v>96.296771000000007</v>
      </c>
      <c r="DM413">
        <v>132.25311400000001</v>
      </c>
      <c r="DN413">
        <v>94.685028000000003</v>
      </c>
      <c r="DO413">
        <v>122.787997</v>
      </c>
      <c r="DP413">
        <v>95.286446999999995</v>
      </c>
      <c r="DQ413">
        <v>112.792967</v>
      </c>
      <c r="DR413">
        <v>142.847442</v>
      </c>
      <c r="DS413">
        <v>114.79273999999999</v>
      </c>
      <c r="DT413">
        <v>15.842987000000001</v>
      </c>
      <c r="DU413">
        <v>176.89848599999999</v>
      </c>
      <c r="DV413">
        <v>13.205867</v>
      </c>
      <c r="DW413">
        <v>190.093129</v>
      </c>
      <c r="DX413">
        <v>13.970985000000001</v>
      </c>
      <c r="DY413">
        <v>169.873977</v>
      </c>
      <c r="DZ413">
        <v>117.33</v>
      </c>
      <c r="EA413">
        <v>6.165</v>
      </c>
      <c r="EB413">
        <v>712.6</v>
      </c>
      <c r="EC413">
        <v>120.36</v>
      </c>
      <c r="ED413">
        <v>5.5330000000000004</v>
      </c>
      <c r="EE413">
        <v>654.5</v>
      </c>
      <c r="EF413">
        <v>119.4</v>
      </c>
      <c r="EG413">
        <v>5.7930000000000001</v>
      </c>
      <c r="EH413">
        <v>679.9</v>
      </c>
      <c r="EI413">
        <v>119.589996</v>
      </c>
      <c r="EJ413">
        <v>4.8739999999999997</v>
      </c>
      <c r="EK413">
        <v>538.59997599999997</v>
      </c>
      <c r="EL413">
        <v>19.765260999999999</v>
      </c>
      <c r="EM413">
        <v>4.0189029999999999</v>
      </c>
      <c r="EN413">
        <v>3.4915910000000001</v>
      </c>
      <c r="EO413">
        <v>-11.766145</v>
      </c>
      <c r="EP413">
        <v>-16.107493999999999</v>
      </c>
      <c r="EQ413">
        <v>-14.816445999999999</v>
      </c>
      <c r="ER413">
        <v>101.099738</v>
      </c>
      <c r="ES413">
        <v>106.293133</v>
      </c>
      <c r="ET413">
        <v>98.227253000000005</v>
      </c>
      <c r="EU413">
        <v>-0.20017699999999999</v>
      </c>
      <c r="EV413">
        <v>1315.170529</v>
      </c>
      <c r="EW413">
        <v>786.08680400000003</v>
      </c>
      <c r="EX413">
        <v>974.92109900000003</v>
      </c>
      <c r="EY413">
        <v>983.23603900000001</v>
      </c>
    </row>
    <row r="414" spans="1:155" x14ac:dyDescent="0.25">
      <c r="A414" s="741">
        <v>46299</v>
      </c>
      <c r="B414" s="740">
        <v>0.45547453703703705</v>
      </c>
      <c r="C414">
        <v>23340</v>
      </c>
      <c r="D414">
        <v>0</v>
      </c>
      <c r="E414">
        <v>0</v>
      </c>
      <c r="F414">
        <v>80.083701000000005</v>
      </c>
      <c r="G414">
        <v>77.128397000000007</v>
      </c>
      <c r="H414">
        <v>68.707037</v>
      </c>
      <c r="I414">
        <v>77.663112999999996</v>
      </c>
      <c r="J414">
        <v>81.842313000000004</v>
      </c>
      <c r="K414">
        <v>78.037378000000004</v>
      </c>
      <c r="L414">
        <v>75.255652999999995</v>
      </c>
      <c r="M414">
        <v>77.055604000000002</v>
      </c>
      <c r="N414">
        <v>-1.0132300000000001</v>
      </c>
      <c r="O414">
        <v>-1.547004</v>
      </c>
      <c r="P414">
        <v>-1.835137</v>
      </c>
      <c r="Q414">
        <v>-1.889087</v>
      </c>
      <c r="R414">
        <v>-2.6568990000000001</v>
      </c>
      <c r="S414">
        <v>-3.0012289999999999</v>
      </c>
      <c r="T414">
        <v>-2.0673859999999999</v>
      </c>
      <c r="U414">
        <v>-0.26638800000000001</v>
      </c>
      <c r="V414">
        <v>1.9495089999999999</v>
      </c>
      <c r="W414">
        <v>3.21557</v>
      </c>
      <c r="X414">
        <v>0.84299599999999997</v>
      </c>
      <c r="Y414">
        <v>-0.44634200000000002</v>
      </c>
      <c r="Z414">
        <v>2.7310479999999999</v>
      </c>
      <c r="AA414">
        <v>1.435014</v>
      </c>
      <c r="AB414">
        <v>1.3830420000000001</v>
      </c>
      <c r="AC414">
        <v>-3.6168990000000001</v>
      </c>
      <c r="AD414">
        <v>0.40015899999999999</v>
      </c>
      <c r="AE414">
        <v>-6.0198900000000002</v>
      </c>
      <c r="AF414">
        <v>-1.1670529999999999</v>
      </c>
      <c r="AG414">
        <v>-6.0310829999999997</v>
      </c>
      <c r="AH414">
        <v>8.0652799999999996</v>
      </c>
      <c r="AI414">
        <v>-7.0750820000000001</v>
      </c>
      <c r="AJ414">
        <v>-11.467872</v>
      </c>
      <c r="AK414">
        <v>-0.98039699999999996</v>
      </c>
      <c r="AL414">
        <v>4.1297750000000004</v>
      </c>
      <c r="AM414">
        <v>-1.496653</v>
      </c>
      <c r="AN414">
        <v>3.1860149999999998</v>
      </c>
      <c r="AO414">
        <v>-1.6620889999999999</v>
      </c>
      <c r="AP414">
        <v>1.9723250000000001</v>
      </c>
      <c r="AQ414">
        <v>-2.1208360000000002</v>
      </c>
      <c r="AR414">
        <v>2.1381480000000002</v>
      </c>
      <c r="AS414">
        <v>-3.6453739999999999</v>
      </c>
      <c r="AT414">
        <v>0.89758300000000002</v>
      </c>
      <c r="AU414">
        <v>-2.8537599999999999</v>
      </c>
      <c r="AV414">
        <v>0.99723700000000004</v>
      </c>
      <c r="AW414">
        <v>-1.4218219999999999</v>
      </c>
      <c r="AX414">
        <v>2.5933440000000001</v>
      </c>
      <c r="AY414">
        <v>-1.5403720000000001</v>
      </c>
      <c r="AZ414">
        <v>2.75563</v>
      </c>
      <c r="BA414">
        <v>-1.548395</v>
      </c>
      <c r="BB414">
        <v>2.1546099999999999</v>
      </c>
      <c r="BC414">
        <v>-2.1464370000000002</v>
      </c>
      <c r="BD414">
        <v>1.8118970000000001</v>
      </c>
      <c r="BE414">
        <v>-3.359327</v>
      </c>
      <c r="BF414">
        <v>0.56622399999999995</v>
      </c>
      <c r="BG414">
        <v>-2.9001610000000002</v>
      </c>
      <c r="BH414">
        <v>-1.6764999999999999E-2</v>
      </c>
      <c r="BI414">
        <v>-1.0803339999999999</v>
      </c>
      <c r="BJ414">
        <v>3.4114650000000002</v>
      </c>
      <c r="BK414">
        <v>-1.4265410000000001</v>
      </c>
      <c r="BL414">
        <v>2.3898109999999999</v>
      </c>
      <c r="BM414">
        <v>-1.521936</v>
      </c>
      <c r="BN414">
        <v>2.2541410000000002</v>
      </c>
      <c r="BO414">
        <v>-1.881729</v>
      </c>
      <c r="BP414">
        <v>0.69783499999999998</v>
      </c>
      <c r="BQ414">
        <v>-3.1256970000000002</v>
      </c>
      <c r="BR414">
        <v>0.17299600000000001</v>
      </c>
      <c r="BS414">
        <v>-2.81921</v>
      </c>
      <c r="BT414">
        <v>0.41453000000000001</v>
      </c>
      <c r="BU414">
        <v>-0.85972499999999996</v>
      </c>
      <c r="BV414">
        <v>2.5539679999999998</v>
      </c>
      <c r="BW414">
        <v>-1.0212079999999999</v>
      </c>
      <c r="BX414">
        <v>2.597035</v>
      </c>
      <c r="BY414">
        <v>-1.1306229999999999</v>
      </c>
      <c r="BZ414">
        <v>1.6354120000000001</v>
      </c>
      <c r="CA414">
        <v>-1.850279</v>
      </c>
      <c r="CB414">
        <v>0.222218</v>
      </c>
      <c r="CC414">
        <v>-2.5891440000000001</v>
      </c>
      <c r="CD414">
        <v>1.380636</v>
      </c>
      <c r="CE414">
        <v>-2.550643</v>
      </c>
      <c r="CF414">
        <v>-1.8904000000000001E-2</v>
      </c>
      <c r="CG414">
        <v>-1.137553</v>
      </c>
      <c r="CH414">
        <v>1.629421</v>
      </c>
      <c r="CI414">
        <v>-1.487114</v>
      </c>
      <c r="CJ414">
        <v>0.95065</v>
      </c>
      <c r="CK414">
        <v>-1.020346</v>
      </c>
      <c r="CL414">
        <v>1.378792</v>
      </c>
      <c r="CM414">
        <v>-1.677332</v>
      </c>
      <c r="CN414">
        <v>-0.16215399999999999</v>
      </c>
      <c r="CO414">
        <v>-2.9869330000000001</v>
      </c>
      <c r="CP414">
        <v>-0.123584</v>
      </c>
      <c r="CQ414">
        <v>-2.9500519999999999</v>
      </c>
      <c r="CR414">
        <v>0.26863700000000001</v>
      </c>
      <c r="CS414">
        <v>-0.37410100000000002</v>
      </c>
      <c r="CT414">
        <v>3.2783630000000001</v>
      </c>
      <c r="CU414">
        <v>-1.0680320000000001</v>
      </c>
      <c r="CV414">
        <v>1.3363529999999999</v>
      </c>
      <c r="CW414">
        <v>-0.729356</v>
      </c>
      <c r="CX414">
        <v>1.4003829999999999</v>
      </c>
      <c r="CY414">
        <v>-1.8140780000000001</v>
      </c>
      <c r="CZ414">
        <v>0.96409</v>
      </c>
      <c r="DA414">
        <v>-2.2160289999999998</v>
      </c>
      <c r="DB414">
        <v>-0.65645900000000001</v>
      </c>
      <c r="DC414">
        <v>-2.393154</v>
      </c>
      <c r="DD414">
        <v>1.9071100000000001</v>
      </c>
      <c r="DE414">
        <v>100.157062</v>
      </c>
      <c r="DF414">
        <v>81.878848000000005</v>
      </c>
      <c r="DG414">
        <v>90.046430999999998</v>
      </c>
      <c r="DH414">
        <v>104.338019</v>
      </c>
      <c r="DI414">
        <v>79.043259000000006</v>
      </c>
      <c r="DJ414">
        <v>95.710915999999997</v>
      </c>
      <c r="DK414">
        <v>110.03818200000001</v>
      </c>
      <c r="DL414">
        <v>96.355598999999998</v>
      </c>
      <c r="DM414">
        <v>135.60719900000001</v>
      </c>
      <c r="DN414">
        <v>92.762811999999997</v>
      </c>
      <c r="DO414">
        <v>122.680257</v>
      </c>
      <c r="DP414">
        <v>95.557462000000001</v>
      </c>
      <c r="DQ414">
        <v>112.857292</v>
      </c>
      <c r="DR414">
        <v>145.96860899999999</v>
      </c>
      <c r="DS414">
        <v>114.950191</v>
      </c>
      <c r="DT414">
        <v>15.774177999999999</v>
      </c>
      <c r="DU414">
        <v>176.79711699999999</v>
      </c>
      <c r="DV414">
        <v>12.616319000000001</v>
      </c>
      <c r="DW414">
        <v>190.87978699999999</v>
      </c>
      <c r="DX414">
        <v>13.909076000000001</v>
      </c>
      <c r="DY414">
        <v>170.086434</v>
      </c>
      <c r="DZ414">
        <v>117.45</v>
      </c>
      <c r="EA414">
        <v>6.12</v>
      </c>
      <c r="EB414">
        <v>709.9</v>
      </c>
      <c r="EC414">
        <v>120.35</v>
      </c>
      <c r="ED414">
        <v>5.4480000000000004</v>
      </c>
      <c r="EE414">
        <v>648.70000000000005</v>
      </c>
      <c r="EF414">
        <v>119.53</v>
      </c>
      <c r="EG414">
        <v>5.7690000000000001</v>
      </c>
      <c r="EH414">
        <v>679.7</v>
      </c>
      <c r="EI414">
        <v>119.589996</v>
      </c>
      <c r="EJ414">
        <v>4.8739999999999997</v>
      </c>
      <c r="EK414">
        <v>538.5</v>
      </c>
      <c r="EL414">
        <v>19.940958999999999</v>
      </c>
      <c r="EM414">
        <v>10.045987</v>
      </c>
      <c r="EN414">
        <v>3.4520420000000001</v>
      </c>
      <c r="EO414">
        <v>-11.875679</v>
      </c>
      <c r="EP414">
        <v>-17.121068999999999</v>
      </c>
      <c r="EQ414">
        <v>-14.919914</v>
      </c>
      <c r="ER414">
        <v>101.05883900000001</v>
      </c>
      <c r="ES414">
        <v>106.594925</v>
      </c>
      <c r="ET414">
        <v>98.315296000000004</v>
      </c>
      <c r="EU414">
        <v>-0.19886100000000001</v>
      </c>
      <c r="EV414">
        <v>1327.0452760000001</v>
      </c>
      <c r="EW414">
        <v>796.91427899999996</v>
      </c>
      <c r="EX414">
        <v>986.25583400000005</v>
      </c>
      <c r="EY414">
        <v>992.21165900000005</v>
      </c>
    </row>
    <row r="415" spans="1:155" x14ac:dyDescent="0.25">
      <c r="A415" s="741">
        <v>46299</v>
      </c>
      <c r="B415" s="740">
        <v>0.45616898148148149</v>
      </c>
      <c r="C415">
        <v>23400</v>
      </c>
      <c r="D415">
        <v>0</v>
      </c>
      <c r="E415">
        <v>0</v>
      </c>
      <c r="F415">
        <v>80.126014999999995</v>
      </c>
      <c r="G415">
        <v>77.069310999999999</v>
      </c>
      <c r="H415">
        <v>68.706940000000003</v>
      </c>
      <c r="I415">
        <v>77.663145</v>
      </c>
      <c r="J415">
        <v>81.999891000000005</v>
      </c>
      <c r="K415">
        <v>78.092124999999996</v>
      </c>
      <c r="L415">
        <v>75.258596999999995</v>
      </c>
      <c r="M415">
        <v>77.157139999999998</v>
      </c>
      <c r="N415">
        <v>-1.0361910000000001</v>
      </c>
      <c r="O415">
        <v>-1.6968989999999999</v>
      </c>
      <c r="P415">
        <v>-2.2752829999999999</v>
      </c>
      <c r="Q415">
        <v>-2.3573940000000002</v>
      </c>
      <c r="R415">
        <v>-2.9479739999999999</v>
      </c>
      <c r="S415">
        <v>-3.168015</v>
      </c>
      <c r="T415">
        <v>-2.281164</v>
      </c>
      <c r="U415">
        <v>-0.462926</v>
      </c>
      <c r="V415">
        <v>1.9681120000000001</v>
      </c>
      <c r="W415">
        <v>2.7916940000000001</v>
      </c>
      <c r="X415">
        <v>0.69918899999999995</v>
      </c>
      <c r="Y415">
        <v>-0.55466400000000005</v>
      </c>
      <c r="Z415">
        <v>2.553296</v>
      </c>
      <c r="AA415">
        <v>1.64923</v>
      </c>
      <c r="AB415">
        <v>1.3082819999999999</v>
      </c>
      <c r="AC415">
        <v>-3.6843379999999999</v>
      </c>
      <c r="AD415">
        <v>-1.2029E-2</v>
      </c>
      <c r="AE415">
        <v>-6.4595459999999996</v>
      </c>
      <c r="AF415">
        <v>-1.143626</v>
      </c>
      <c r="AG415">
        <v>-6.2500340000000003</v>
      </c>
      <c r="AH415">
        <v>8.1292770000000001</v>
      </c>
      <c r="AI415">
        <v>-3.2577020000000001</v>
      </c>
      <c r="AJ415">
        <v>-11.595269999999999</v>
      </c>
      <c r="AK415">
        <v>-0.98215799999999998</v>
      </c>
      <c r="AL415">
        <v>4.1381389999999998</v>
      </c>
      <c r="AM415">
        <v>-1.489606</v>
      </c>
      <c r="AN415">
        <v>3.1920929999999998</v>
      </c>
      <c r="AO415">
        <v>-1.645996</v>
      </c>
      <c r="AP415">
        <v>1.982801</v>
      </c>
      <c r="AQ415">
        <v>-2.1163210000000001</v>
      </c>
      <c r="AR415">
        <v>2.1251720000000001</v>
      </c>
      <c r="AS415">
        <v>-3.6291929999999999</v>
      </c>
      <c r="AT415">
        <v>0.89847900000000003</v>
      </c>
      <c r="AU415">
        <v>-2.8477540000000001</v>
      </c>
      <c r="AV415">
        <v>1.023506</v>
      </c>
      <c r="AW415">
        <v>-1.4149579999999999</v>
      </c>
      <c r="AX415">
        <v>2.6162719999999999</v>
      </c>
      <c r="AY415">
        <v>-1.5321180000000001</v>
      </c>
      <c r="AZ415">
        <v>2.7574930000000002</v>
      </c>
      <c r="BA415">
        <v>-1.5404979999999999</v>
      </c>
      <c r="BB415">
        <v>2.1707010000000002</v>
      </c>
      <c r="BC415">
        <v>-2.154344</v>
      </c>
      <c r="BD415">
        <v>1.821086</v>
      </c>
      <c r="BE415">
        <v>-3.357551</v>
      </c>
      <c r="BF415">
        <v>0.55413900000000005</v>
      </c>
      <c r="BG415">
        <v>-2.879823</v>
      </c>
      <c r="BH415">
        <v>-3.1988999999999997E-2</v>
      </c>
      <c r="BI415">
        <v>-1.0835509999999999</v>
      </c>
      <c r="BJ415">
        <v>3.403044</v>
      </c>
      <c r="BK415">
        <v>-1.4225220000000001</v>
      </c>
      <c r="BL415">
        <v>2.3919649999999999</v>
      </c>
      <c r="BM415">
        <v>-1.5072650000000001</v>
      </c>
      <c r="BN415">
        <v>2.2527599999999999</v>
      </c>
      <c r="BO415">
        <v>-1.853464</v>
      </c>
      <c r="BP415">
        <v>0.71445000000000003</v>
      </c>
      <c r="BQ415">
        <v>-3.1080549999999998</v>
      </c>
      <c r="BR415">
        <v>0.16747899999999999</v>
      </c>
      <c r="BS415">
        <v>-2.8266089999999999</v>
      </c>
      <c r="BT415">
        <v>0.40393600000000002</v>
      </c>
      <c r="BU415">
        <v>-0.89396100000000001</v>
      </c>
      <c r="BV415">
        <v>2.5406219999999999</v>
      </c>
      <c r="BW415">
        <v>-1.043882</v>
      </c>
      <c r="BX415">
        <v>2.6008900000000001</v>
      </c>
      <c r="BY415">
        <v>-1.1447959999999999</v>
      </c>
      <c r="BZ415">
        <v>1.657405</v>
      </c>
      <c r="CA415">
        <v>-1.8568960000000001</v>
      </c>
      <c r="CB415">
        <v>0.227631</v>
      </c>
      <c r="CC415">
        <v>-2.6043530000000001</v>
      </c>
      <c r="CD415">
        <v>1.3788910000000001</v>
      </c>
      <c r="CE415">
        <v>-2.5514709999999998</v>
      </c>
      <c r="CF415">
        <v>-1.8218000000000002E-2</v>
      </c>
      <c r="CG415">
        <v>-1.155843</v>
      </c>
      <c r="CH415">
        <v>1.5997950000000001</v>
      </c>
      <c r="CI415">
        <v>-1.501136</v>
      </c>
      <c r="CJ415">
        <v>0.93252800000000002</v>
      </c>
      <c r="CK415">
        <v>-1.0341290000000001</v>
      </c>
      <c r="CL415">
        <v>1.360449</v>
      </c>
      <c r="CM415">
        <v>-1.7203139999999999</v>
      </c>
      <c r="CN415">
        <v>-0.145755</v>
      </c>
      <c r="CO415">
        <v>-2.9922789999999999</v>
      </c>
      <c r="CP415">
        <v>-0.13564200000000001</v>
      </c>
      <c r="CQ415">
        <v>-2.9784079999999999</v>
      </c>
      <c r="CR415">
        <v>0.27044200000000002</v>
      </c>
      <c r="CS415">
        <v>-0.37645499999999998</v>
      </c>
      <c r="CT415">
        <v>3.2762340000000001</v>
      </c>
      <c r="CU415">
        <v>-1.0910010000000001</v>
      </c>
      <c r="CV415">
        <v>1.337445</v>
      </c>
      <c r="CW415">
        <v>-0.71623499999999996</v>
      </c>
      <c r="CX415">
        <v>1.4126259999999999</v>
      </c>
      <c r="CY415">
        <v>-1.8606180000000001</v>
      </c>
      <c r="CZ415">
        <v>0.98418399999999995</v>
      </c>
      <c r="DA415">
        <v>-2.2613259999999999</v>
      </c>
      <c r="DB415">
        <v>-0.63874699999999995</v>
      </c>
      <c r="DC415">
        <v>-2.4185219999999998</v>
      </c>
      <c r="DD415">
        <v>1.9134230000000001</v>
      </c>
      <c r="DE415">
        <v>100.603323</v>
      </c>
      <c r="DF415">
        <v>81.527711999999994</v>
      </c>
      <c r="DG415">
        <v>89.515429999999995</v>
      </c>
      <c r="DH415">
        <v>102.917129</v>
      </c>
      <c r="DI415">
        <v>78.883083999999997</v>
      </c>
      <c r="DJ415">
        <v>95.697732999999999</v>
      </c>
      <c r="DK415">
        <v>110.159149</v>
      </c>
      <c r="DL415">
        <v>96.542517000000004</v>
      </c>
      <c r="DM415">
        <v>137.52453800000001</v>
      </c>
      <c r="DN415">
        <v>95.034732000000005</v>
      </c>
      <c r="DO415">
        <v>123.325513</v>
      </c>
      <c r="DP415">
        <v>95.454818000000003</v>
      </c>
      <c r="DQ415">
        <v>112.94187599999999</v>
      </c>
      <c r="DR415">
        <v>147.85919699999999</v>
      </c>
      <c r="DS415">
        <v>115.037811</v>
      </c>
      <c r="DT415">
        <v>15.832685</v>
      </c>
      <c r="DU415">
        <v>177.48862500000001</v>
      </c>
      <c r="DV415">
        <v>12.515389000000001</v>
      </c>
      <c r="DW415">
        <v>186.19725600000001</v>
      </c>
      <c r="DX415">
        <v>13.80489</v>
      </c>
      <c r="DY415">
        <v>170.01441600000001</v>
      </c>
      <c r="DZ415">
        <v>117.38</v>
      </c>
      <c r="EA415">
        <v>6.1609999999999996</v>
      </c>
      <c r="EB415">
        <v>712.6</v>
      </c>
      <c r="EC415">
        <v>120.5</v>
      </c>
      <c r="ED415">
        <v>5.4219999999999997</v>
      </c>
      <c r="EE415">
        <v>639.70000000000005</v>
      </c>
      <c r="EF415">
        <v>119.52</v>
      </c>
      <c r="EG415">
        <v>5.7430000000000003</v>
      </c>
      <c r="EH415">
        <v>680.4</v>
      </c>
      <c r="EI415">
        <v>119.55999799999999</v>
      </c>
      <c r="EJ415">
        <v>4.8730000000000002</v>
      </c>
      <c r="EK415">
        <v>538.20001200000002</v>
      </c>
      <c r="EL415">
        <v>19.911809000000002</v>
      </c>
      <c r="EM415">
        <v>14.038581000000001</v>
      </c>
      <c r="EN415">
        <v>3.499161</v>
      </c>
      <c r="EO415">
        <v>-11.782532</v>
      </c>
      <c r="EP415">
        <v>-17.296282999999999</v>
      </c>
      <c r="EQ415">
        <v>-15.094431</v>
      </c>
      <c r="ER415">
        <v>101.337525</v>
      </c>
      <c r="ES415">
        <v>104.785877</v>
      </c>
      <c r="ET415">
        <v>98.28546</v>
      </c>
      <c r="EU415">
        <v>-0.20080100000000001</v>
      </c>
      <c r="EV415">
        <v>1338.9305400000001</v>
      </c>
      <c r="EW415">
        <v>807.63235899999995</v>
      </c>
      <c r="EX415">
        <v>997.580825</v>
      </c>
      <c r="EY415">
        <v>1001.191614</v>
      </c>
    </row>
    <row r="416" spans="1:155" x14ac:dyDescent="0.25">
      <c r="A416" s="741">
        <v>46299</v>
      </c>
      <c r="B416" s="740">
        <v>0.45686342592592594</v>
      </c>
      <c r="C416">
        <v>23460</v>
      </c>
      <c r="D416">
        <v>0</v>
      </c>
      <c r="E416">
        <v>0</v>
      </c>
      <c r="F416">
        <v>80.238866999999999</v>
      </c>
      <c r="G416">
        <v>77.183408</v>
      </c>
      <c r="H416">
        <v>68.634504000000007</v>
      </c>
      <c r="I416">
        <v>77.680216000000001</v>
      </c>
      <c r="J416">
        <v>82.072176999999996</v>
      </c>
      <c r="K416">
        <v>78.141172999999995</v>
      </c>
      <c r="L416">
        <v>75.253084999999999</v>
      </c>
      <c r="M416">
        <v>77.082538</v>
      </c>
      <c r="N416">
        <v>-1.0401560000000001</v>
      </c>
      <c r="O416">
        <v>-1.646671</v>
      </c>
      <c r="P416">
        <v>-2.0826950000000002</v>
      </c>
      <c r="Q416">
        <v>-2.2154150000000001</v>
      </c>
      <c r="R416">
        <v>-3.1298460000000001</v>
      </c>
      <c r="S416">
        <v>-3.3434469999999998</v>
      </c>
      <c r="T416">
        <v>-2.4596019999999998</v>
      </c>
      <c r="U416">
        <v>-0.682952</v>
      </c>
      <c r="V416">
        <v>1.8374740000000001</v>
      </c>
      <c r="W416">
        <v>2.6796250000000001</v>
      </c>
      <c r="X416">
        <v>0.60938199999999998</v>
      </c>
      <c r="Y416">
        <v>-0.77703299999999997</v>
      </c>
      <c r="Z416">
        <v>2.4033380000000002</v>
      </c>
      <c r="AA416">
        <v>1.439136</v>
      </c>
      <c r="AB416">
        <v>1.317599</v>
      </c>
      <c r="AC416">
        <v>-3.7609180000000002</v>
      </c>
      <c r="AD416">
        <v>8.9371000000000006E-2</v>
      </c>
      <c r="AE416">
        <v>-2.9561329999999999</v>
      </c>
      <c r="AF416">
        <v>-1.2994030000000001</v>
      </c>
      <c r="AG416">
        <v>-6.3837219999999997</v>
      </c>
      <c r="AH416">
        <v>7.8972220000000002</v>
      </c>
      <c r="AI416">
        <v>-1.6003309999999999</v>
      </c>
      <c r="AJ416">
        <v>-11.736568</v>
      </c>
      <c r="AK416">
        <v>-0.96470800000000001</v>
      </c>
      <c r="AL416">
        <v>4.1089380000000002</v>
      </c>
      <c r="AM416">
        <v>-1.5185949999999999</v>
      </c>
      <c r="AN416">
        <v>3.161931</v>
      </c>
      <c r="AO416">
        <v>-1.6775929999999999</v>
      </c>
      <c r="AP416">
        <v>1.9550639999999999</v>
      </c>
      <c r="AQ416">
        <v>-2.1099299999999999</v>
      </c>
      <c r="AR416">
        <v>2.1017440000000001</v>
      </c>
      <c r="AS416">
        <v>-3.6486480000000001</v>
      </c>
      <c r="AT416">
        <v>0.88299799999999995</v>
      </c>
      <c r="AU416">
        <v>-2.8563640000000001</v>
      </c>
      <c r="AV416">
        <v>0.99234199999999995</v>
      </c>
      <c r="AW416">
        <v>-1.4369700000000001</v>
      </c>
      <c r="AX416">
        <v>2.5626410000000002</v>
      </c>
      <c r="AY416">
        <v>-1.572659</v>
      </c>
      <c r="AZ416">
        <v>2.720688</v>
      </c>
      <c r="BA416">
        <v>-1.5659670000000001</v>
      </c>
      <c r="BB416">
        <v>2.1428159999999998</v>
      </c>
      <c r="BC416">
        <v>-2.1736080000000002</v>
      </c>
      <c r="BD416">
        <v>1.8014790000000001</v>
      </c>
      <c r="BE416">
        <v>-3.38706</v>
      </c>
      <c r="BF416">
        <v>0.53080899999999998</v>
      </c>
      <c r="BG416">
        <v>-2.918129</v>
      </c>
      <c r="BH416">
        <v>-3.7991999999999998E-2</v>
      </c>
      <c r="BI416">
        <v>-1.100671</v>
      </c>
      <c r="BJ416">
        <v>3.4065050000000001</v>
      </c>
      <c r="BK416">
        <v>-1.417184</v>
      </c>
      <c r="BL416">
        <v>2.352617</v>
      </c>
      <c r="BM416">
        <v>-1.519987</v>
      </c>
      <c r="BN416">
        <v>2.2471030000000001</v>
      </c>
      <c r="BO416">
        <v>-1.863326</v>
      </c>
      <c r="BP416">
        <v>0.69262599999999996</v>
      </c>
      <c r="BQ416">
        <v>-3.1137579999999998</v>
      </c>
      <c r="BR416">
        <v>0.18593599999999999</v>
      </c>
      <c r="BS416">
        <v>-2.8382299999999998</v>
      </c>
      <c r="BT416">
        <v>0.42469499999999999</v>
      </c>
      <c r="BU416">
        <v>-0.89352299999999996</v>
      </c>
      <c r="BV416">
        <v>2.563609</v>
      </c>
      <c r="BW416">
        <v>-1.0489980000000001</v>
      </c>
      <c r="BX416">
        <v>2.6146639999999999</v>
      </c>
      <c r="BY416">
        <v>-1.1341829999999999</v>
      </c>
      <c r="BZ416">
        <v>1.68022</v>
      </c>
      <c r="CA416">
        <v>-1.857588</v>
      </c>
      <c r="CB416">
        <v>0.218166</v>
      </c>
      <c r="CC416">
        <v>-2.6035059999999999</v>
      </c>
      <c r="CD416">
        <v>1.4000189999999999</v>
      </c>
      <c r="CE416">
        <v>-2.554799</v>
      </c>
      <c r="CF416">
        <v>-6.1320000000000003E-3</v>
      </c>
      <c r="CG416">
        <v>-1.1039319999999999</v>
      </c>
      <c r="CH416">
        <v>1.59588</v>
      </c>
      <c r="CI416">
        <v>-1.5124789999999999</v>
      </c>
      <c r="CJ416">
        <v>0.91799699999999995</v>
      </c>
      <c r="CK416">
        <v>-1.032359</v>
      </c>
      <c r="CL416">
        <v>1.3718950000000001</v>
      </c>
      <c r="CM416">
        <v>-1.686115</v>
      </c>
      <c r="CN416">
        <v>-0.14752999999999999</v>
      </c>
      <c r="CO416">
        <v>-3.0061300000000002</v>
      </c>
      <c r="CP416">
        <v>-0.109373</v>
      </c>
      <c r="CQ416">
        <v>-2.96177</v>
      </c>
      <c r="CR416">
        <v>0.27683600000000003</v>
      </c>
      <c r="CS416">
        <v>-0.38114999999999999</v>
      </c>
      <c r="CT416">
        <v>3.2422559999999998</v>
      </c>
      <c r="CU416">
        <v>-1.13076</v>
      </c>
      <c r="CV416">
        <v>1.3236559999999999</v>
      </c>
      <c r="CW416">
        <v>-0.75365800000000005</v>
      </c>
      <c r="CX416">
        <v>1.393132</v>
      </c>
      <c r="CY416">
        <v>-1.890868</v>
      </c>
      <c r="CZ416">
        <v>0.97344299999999995</v>
      </c>
      <c r="DA416">
        <v>-2.2188759999999998</v>
      </c>
      <c r="DB416">
        <v>-0.61397599999999997</v>
      </c>
      <c r="DC416">
        <v>-2.4280010000000001</v>
      </c>
      <c r="DD416">
        <v>1.9269289999999999</v>
      </c>
      <c r="DE416">
        <v>99.711284000000006</v>
      </c>
      <c r="DF416">
        <v>82.357080999999994</v>
      </c>
      <c r="DG416">
        <v>90.448414999999997</v>
      </c>
      <c r="DH416">
        <v>97.662734999999998</v>
      </c>
      <c r="DI416">
        <v>79.280472000000003</v>
      </c>
      <c r="DJ416">
        <v>95.796831999999995</v>
      </c>
      <c r="DK416">
        <v>109.57140200000001</v>
      </c>
      <c r="DL416">
        <v>96.470535999999996</v>
      </c>
      <c r="DM416">
        <v>130.53292500000001</v>
      </c>
      <c r="DN416">
        <v>95.399297000000004</v>
      </c>
      <c r="DO416">
        <v>123.250062</v>
      </c>
      <c r="DP416">
        <v>95.558127999999996</v>
      </c>
      <c r="DQ416">
        <v>112.569264</v>
      </c>
      <c r="DR416">
        <v>133.283963</v>
      </c>
      <c r="DS416">
        <v>115.052055</v>
      </c>
      <c r="DT416">
        <v>15.645451</v>
      </c>
      <c r="DU416">
        <v>175.89956599999999</v>
      </c>
      <c r="DV416">
        <v>21.519058000000001</v>
      </c>
      <c r="DW416">
        <v>162.53905</v>
      </c>
      <c r="DX416">
        <v>13.758044999999999</v>
      </c>
      <c r="DY416">
        <v>170.25185200000001</v>
      </c>
      <c r="DZ416">
        <v>117.66</v>
      </c>
      <c r="EA416">
        <v>6.1219999999999999</v>
      </c>
      <c r="EB416">
        <v>712.5</v>
      </c>
      <c r="EC416">
        <v>122.65</v>
      </c>
      <c r="ED416">
        <v>0.51500000000000001</v>
      </c>
      <c r="EE416">
        <v>35.4</v>
      </c>
      <c r="EF416">
        <v>119.71</v>
      </c>
      <c r="EG416">
        <v>5.7610000000000001</v>
      </c>
      <c r="EH416">
        <v>677.3</v>
      </c>
      <c r="EI416">
        <v>119.589996</v>
      </c>
      <c r="EJ416">
        <v>4.8739999999999997</v>
      </c>
      <c r="EK416">
        <v>538.59997599999997</v>
      </c>
      <c r="EL416">
        <v>19.978327</v>
      </c>
      <c r="EM416">
        <v>1.7197979999999999</v>
      </c>
      <c r="EN416">
        <v>3.4364919999999999</v>
      </c>
      <c r="EO416">
        <v>-12.081105000000001</v>
      </c>
      <c r="EP416">
        <v>-3.3201290000000001</v>
      </c>
      <c r="EQ416">
        <v>-15.17306</v>
      </c>
      <c r="ER416">
        <v>100.69601299999999</v>
      </c>
      <c r="ES416">
        <v>95.141035000000002</v>
      </c>
      <c r="ET416">
        <v>98.383795000000006</v>
      </c>
      <c r="EU416">
        <v>-0.20871500000000001</v>
      </c>
      <c r="EV416">
        <v>1350.8147690000001</v>
      </c>
      <c r="EW416">
        <v>814.13175100000001</v>
      </c>
      <c r="EX416">
        <v>1008.881122</v>
      </c>
      <c r="EY416">
        <v>1010.169221</v>
      </c>
    </row>
    <row r="417" spans="1:155" x14ac:dyDescent="0.25">
      <c r="A417" s="741">
        <v>46299</v>
      </c>
      <c r="B417" s="740">
        <v>0.45755787037037038</v>
      </c>
      <c r="C417">
        <v>23520</v>
      </c>
      <c r="D417">
        <v>0</v>
      </c>
      <c r="E417">
        <v>0</v>
      </c>
      <c r="F417">
        <v>80.190916000000001</v>
      </c>
      <c r="G417">
        <v>77.142448999999999</v>
      </c>
      <c r="H417">
        <v>68.521198999999996</v>
      </c>
      <c r="I417">
        <v>77.664375000000007</v>
      </c>
      <c r="J417">
        <v>81.953770000000006</v>
      </c>
      <c r="K417">
        <v>78.241911000000002</v>
      </c>
      <c r="L417">
        <v>75.265209999999996</v>
      </c>
      <c r="M417">
        <v>77.031008</v>
      </c>
      <c r="N417">
        <v>-1.0251870000000001</v>
      </c>
      <c r="O417">
        <v>-1.509879</v>
      </c>
      <c r="P417">
        <v>-0.55288000000000004</v>
      </c>
      <c r="Q417">
        <v>-0.87410500000000002</v>
      </c>
      <c r="R417">
        <v>-3.09727</v>
      </c>
      <c r="S417">
        <v>-3.5942080000000001</v>
      </c>
      <c r="T417">
        <v>-2.601407</v>
      </c>
      <c r="U417">
        <v>-0.70270999999999995</v>
      </c>
      <c r="V417">
        <v>1.910887</v>
      </c>
      <c r="W417">
        <v>3.3930950000000002</v>
      </c>
      <c r="X417">
        <v>1.1996640000000001</v>
      </c>
      <c r="Y417">
        <v>-0.71497100000000002</v>
      </c>
      <c r="Z417">
        <v>2.4126219999999998</v>
      </c>
      <c r="AA417">
        <v>1.7226779999999999</v>
      </c>
      <c r="AB417">
        <v>1.304357</v>
      </c>
      <c r="AC417">
        <v>-3.7356919999999998</v>
      </c>
      <c r="AD417">
        <v>0.70346699999999995</v>
      </c>
      <c r="AE417">
        <v>0.78146099999999996</v>
      </c>
      <c r="AF417">
        <v>-1.4216679999999999</v>
      </c>
      <c r="AG417">
        <v>-6.4112879999999999</v>
      </c>
      <c r="AH417">
        <v>7.536632</v>
      </c>
      <c r="AI417">
        <v>11.775817999999999</v>
      </c>
      <c r="AJ417">
        <v>-11.756563999999999</v>
      </c>
      <c r="AK417">
        <v>-0.98853400000000002</v>
      </c>
      <c r="AL417">
        <v>4.1060860000000003</v>
      </c>
      <c r="AM417">
        <v>-1.509431</v>
      </c>
      <c r="AN417">
        <v>3.172409</v>
      </c>
      <c r="AO417">
        <v>-1.6791450000000001</v>
      </c>
      <c r="AP417">
        <v>1.964116</v>
      </c>
      <c r="AQ417">
        <v>-2.1110180000000001</v>
      </c>
      <c r="AR417">
        <v>2.1399490000000001</v>
      </c>
      <c r="AS417">
        <v>-3.6486679999999998</v>
      </c>
      <c r="AT417">
        <v>0.89212899999999995</v>
      </c>
      <c r="AU417">
        <v>-2.8620299999999999</v>
      </c>
      <c r="AV417">
        <v>0.999166</v>
      </c>
      <c r="AW417">
        <v>-1.45825</v>
      </c>
      <c r="AX417">
        <v>2.5727859999999998</v>
      </c>
      <c r="AY417">
        <v>-1.5670809999999999</v>
      </c>
      <c r="AZ417">
        <v>2.7507730000000001</v>
      </c>
      <c r="BA417">
        <v>-1.5463359999999999</v>
      </c>
      <c r="BB417">
        <v>2.1560739999999998</v>
      </c>
      <c r="BC417">
        <v>-2.1533069999999999</v>
      </c>
      <c r="BD417">
        <v>1.812441</v>
      </c>
      <c r="BE417">
        <v>-3.387505</v>
      </c>
      <c r="BF417">
        <v>0.54606399999999999</v>
      </c>
      <c r="BG417">
        <v>-2.9092899999999999</v>
      </c>
      <c r="BH417">
        <v>-4.8903000000000002E-2</v>
      </c>
      <c r="BI417">
        <v>-1.0912360000000001</v>
      </c>
      <c r="BJ417">
        <v>3.3976769999999998</v>
      </c>
      <c r="BK417">
        <v>-1.4390430000000001</v>
      </c>
      <c r="BL417">
        <v>2.3488389999999999</v>
      </c>
      <c r="BM417">
        <v>-1.5469440000000001</v>
      </c>
      <c r="BN417">
        <v>2.2407590000000002</v>
      </c>
      <c r="BO417">
        <v>-1.8632230000000001</v>
      </c>
      <c r="BP417">
        <v>0.69411299999999998</v>
      </c>
      <c r="BQ417">
        <v>-3.1210830000000001</v>
      </c>
      <c r="BR417">
        <v>0.181396</v>
      </c>
      <c r="BS417">
        <v>-2.8186599999999999</v>
      </c>
      <c r="BT417">
        <v>0.401225</v>
      </c>
      <c r="BU417">
        <v>-0.90456199999999998</v>
      </c>
      <c r="BV417">
        <v>2.5563090000000002</v>
      </c>
      <c r="BW417">
        <v>-1.0549489999999999</v>
      </c>
      <c r="BX417">
        <v>2.6059209999999999</v>
      </c>
      <c r="BY417">
        <v>-1.1508449999999999</v>
      </c>
      <c r="BZ417">
        <v>1.636841</v>
      </c>
      <c r="CA417">
        <v>-1.8553299999999999</v>
      </c>
      <c r="CB417">
        <v>0.21579799999999999</v>
      </c>
      <c r="CC417">
        <v>-2.6007980000000002</v>
      </c>
      <c r="CD417">
        <v>1.3805799999999999</v>
      </c>
      <c r="CE417">
        <v>-2.5729649999999999</v>
      </c>
      <c r="CF417">
        <v>-5.6290000000000003E-3</v>
      </c>
      <c r="CG417">
        <v>-1.1409180000000001</v>
      </c>
      <c r="CH417">
        <v>1.6036570000000001</v>
      </c>
      <c r="CI417">
        <v>-1.5222640000000001</v>
      </c>
      <c r="CJ417">
        <v>0.90871100000000005</v>
      </c>
      <c r="CK417">
        <v>-1.0453920000000001</v>
      </c>
      <c r="CL417">
        <v>1.3695139999999999</v>
      </c>
      <c r="CM417">
        <v>-1.690822</v>
      </c>
      <c r="CN417">
        <v>-0.13963400000000001</v>
      </c>
      <c r="CO417">
        <v>-3.0000550000000001</v>
      </c>
      <c r="CP417">
        <v>-0.14180100000000001</v>
      </c>
      <c r="CQ417">
        <v>-2.9822730000000002</v>
      </c>
      <c r="CR417">
        <v>0.26243899999999998</v>
      </c>
      <c r="CS417">
        <v>-0.415904</v>
      </c>
      <c r="CT417">
        <v>3.2617440000000002</v>
      </c>
      <c r="CU417">
        <v>-1.1111420000000001</v>
      </c>
      <c r="CV417">
        <v>1.3206070000000001</v>
      </c>
      <c r="CW417">
        <v>-0.73913899999999999</v>
      </c>
      <c r="CX417">
        <v>1.3983760000000001</v>
      </c>
      <c r="CY417">
        <v>-1.8652089999999999</v>
      </c>
      <c r="CZ417">
        <v>0.96992500000000004</v>
      </c>
      <c r="DA417">
        <v>-2.2575889999999998</v>
      </c>
      <c r="DB417">
        <v>-0.62299400000000005</v>
      </c>
      <c r="DC417">
        <v>-2.4082910000000002</v>
      </c>
      <c r="DD417">
        <v>1.902703</v>
      </c>
      <c r="DE417">
        <v>99.409621000000001</v>
      </c>
      <c r="DF417">
        <v>81.855151000000006</v>
      </c>
      <c r="DG417">
        <v>90.018389999999997</v>
      </c>
      <c r="DH417">
        <v>94.018049000000005</v>
      </c>
      <c r="DI417">
        <v>78.806685000000002</v>
      </c>
      <c r="DJ417">
        <v>95.528745000000001</v>
      </c>
      <c r="DK417">
        <v>108.955133</v>
      </c>
      <c r="DL417">
        <v>96.238613000000001</v>
      </c>
      <c r="DM417">
        <v>116.50115599999999</v>
      </c>
      <c r="DN417">
        <v>87.309287999999995</v>
      </c>
      <c r="DO417">
        <v>123.27440300000001</v>
      </c>
      <c r="DP417">
        <v>95.165672999999998</v>
      </c>
      <c r="DQ417">
        <v>112.412209</v>
      </c>
      <c r="DR417">
        <v>114.876045</v>
      </c>
      <c r="DS417">
        <v>115.102124</v>
      </c>
      <c r="DT417">
        <v>15.637482</v>
      </c>
      <c r="DU417">
        <v>175.00755599999999</v>
      </c>
      <c r="DV417">
        <v>25.126805999999998</v>
      </c>
      <c r="DW417">
        <v>138.62045499999999</v>
      </c>
      <c r="DX417">
        <v>13.70289</v>
      </c>
      <c r="DY417">
        <v>169.067688</v>
      </c>
      <c r="DZ417">
        <v>117.71</v>
      </c>
      <c r="EA417">
        <v>6.1180000000000003</v>
      </c>
      <c r="EB417">
        <v>711.9</v>
      </c>
      <c r="EC417">
        <v>122.78</v>
      </c>
      <c r="ED417">
        <v>0.50700000000000001</v>
      </c>
      <c r="EE417">
        <v>34.9</v>
      </c>
      <c r="EF417">
        <v>119.77</v>
      </c>
      <c r="EG417">
        <v>5.7450000000000001</v>
      </c>
      <c r="EH417">
        <v>679.3</v>
      </c>
      <c r="EI417">
        <v>119.55999799999999</v>
      </c>
      <c r="EJ417">
        <v>4.8730000000000002</v>
      </c>
      <c r="EK417">
        <v>538.29998799999998</v>
      </c>
      <c r="EL417">
        <v>19.630476000000002</v>
      </c>
      <c r="EM417">
        <v>10.242235000000001</v>
      </c>
      <c r="EN417">
        <v>3.5091999999999999</v>
      </c>
      <c r="EO417">
        <v>-12.093844000000001</v>
      </c>
      <c r="EP417">
        <v>1.5335829999999999</v>
      </c>
      <c r="EQ417">
        <v>-15.265764000000001</v>
      </c>
      <c r="ER417">
        <v>100.334186</v>
      </c>
      <c r="ES417">
        <v>84.377241999999995</v>
      </c>
      <c r="ET417">
        <v>97.892446000000007</v>
      </c>
      <c r="EU417">
        <v>-0.21123700000000001</v>
      </c>
      <c r="EV417">
        <v>1362.6597609999999</v>
      </c>
      <c r="EW417">
        <v>814.71604500000001</v>
      </c>
      <c r="EX417">
        <v>1020.170958</v>
      </c>
      <c r="EY417">
        <v>1018.535673</v>
      </c>
    </row>
    <row r="418" spans="1:155" x14ac:dyDescent="0.25">
      <c r="A418" s="741">
        <v>46299</v>
      </c>
      <c r="B418" s="740">
        <v>0.45825231481481482</v>
      </c>
      <c r="C418">
        <v>23580</v>
      </c>
      <c r="D418">
        <v>0</v>
      </c>
      <c r="E418">
        <v>0</v>
      </c>
      <c r="F418">
        <v>80.051177999999993</v>
      </c>
      <c r="G418">
        <v>77.118937000000003</v>
      </c>
      <c r="H418">
        <v>68.522133999999994</v>
      </c>
      <c r="I418">
        <v>77.646827000000002</v>
      </c>
      <c r="J418">
        <v>81.815209999999993</v>
      </c>
      <c r="K418">
        <v>78.273607999999996</v>
      </c>
      <c r="L418">
        <v>75.224073000000004</v>
      </c>
      <c r="M418">
        <v>76.926742000000004</v>
      </c>
      <c r="N418">
        <v>-1.151834</v>
      </c>
      <c r="O418">
        <v>-1.393025</v>
      </c>
      <c r="P418">
        <v>0.50583599999999995</v>
      </c>
      <c r="Q418">
        <v>9.9979999999999999E-2</v>
      </c>
      <c r="R418">
        <v>-3.1362640000000002</v>
      </c>
      <c r="S418">
        <v>-3.7401070000000001</v>
      </c>
      <c r="T418">
        <v>-2.6375069999999998</v>
      </c>
      <c r="U418">
        <v>-0.72852899999999998</v>
      </c>
      <c r="V418">
        <v>1.9455990000000001</v>
      </c>
      <c r="W418">
        <v>3.7934960000000002</v>
      </c>
      <c r="X418">
        <v>1.8834059999999999</v>
      </c>
      <c r="Y418">
        <v>-0.68305300000000002</v>
      </c>
      <c r="Z418">
        <v>2.03274</v>
      </c>
      <c r="AA418">
        <v>1.2718480000000001</v>
      </c>
      <c r="AB418">
        <v>1.3985000000000001</v>
      </c>
      <c r="AC418">
        <v>-3.6556829999999998</v>
      </c>
      <c r="AD418">
        <v>1.368805</v>
      </c>
      <c r="AE418">
        <v>2.4495779999999998</v>
      </c>
      <c r="AF418">
        <v>-1.401151</v>
      </c>
      <c r="AG418">
        <v>-6.3840769999999996</v>
      </c>
      <c r="AH418">
        <v>7.4564979999999998</v>
      </c>
      <c r="AI418">
        <v>23.437605999999999</v>
      </c>
      <c r="AJ418">
        <v>-11.713926000000001</v>
      </c>
      <c r="AK418">
        <v>-0.99843400000000004</v>
      </c>
      <c r="AL418">
        <v>4.0723479999999999</v>
      </c>
      <c r="AM418">
        <v>-1.509188</v>
      </c>
      <c r="AN418">
        <v>3.1533380000000002</v>
      </c>
      <c r="AO418">
        <v>-1.668307</v>
      </c>
      <c r="AP418">
        <v>1.9578500000000001</v>
      </c>
      <c r="AQ418">
        <v>-2.0885850000000001</v>
      </c>
      <c r="AR418">
        <v>2.1078109999999999</v>
      </c>
      <c r="AS418">
        <v>-3.646245</v>
      </c>
      <c r="AT418">
        <v>0.88852100000000001</v>
      </c>
      <c r="AU418">
        <v>-2.8619469999999998</v>
      </c>
      <c r="AV418">
        <v>0.97848900000000005</v>
      </c>
      <c r="AW418">
        <v>-1.4316310000000001</v>
      </c>
      <c r="AX418">
        <v>2.5605829999999998</v>
      </c>
      <c r="AY418">
        <v>-1.5501830000000001</v>
      </c>
      <c r="AZ418">
        <v>2.6974659999999999</v>
      </c>
      <c r="BA418">
        <v>-1.5587740000000001</v>
      </c>
      <c r="BB418">
        <v>2.1335920000000002</v>
      </c>
      <c r="BC418">
        <v>-2.1411709999999999</v>
      </c>
      <c r="BD418">
        <v>1.795936</v>
      </c>
      <c r="BE418">
        <v>-3.380312</v>
      </c>
      <c r="BF418">
        <v>0.53751599999999999</v>
      </c>
      <c r="BG418">
        <v>-2.8607990000000001</v>
      </c>
      <c r="BH418">
        <v>-5.3456999999999998E-2</v>
      </c>
      <c r="BI418">
        <v>-1.1133839999999999</v>
      </c>
      <c r="BJ418">
        <v>3.376487</v>
      </c>
      <c r="BK418">
        <v>-1.4580740000000001</v>
      </c>
      <c r="BL418">
        <v>2.3510960000000001</v>
      </c>
      <c r="BM418">
        <v>-1.5099400000000001</v>
      </c>
      <c r="BN418">
        <v>2.2312590000000001</v>
      </c>
      <c r="BO418">
        <v>-1.8491519999999999</v>
      </c>
      <c r="BP418">
        <v>0.69059099999999995</v>
      </c>
      <c r="BQ418">
        <v>-3.1227689999999999</v>
      </c>
      <c r="BR418">
        <v>0.20119200000000001</v>
      </c>
      <c r="BS418">
        <v>-2.8539949999999998</v>
      </c>
      <c r="BT418">
        <v>0.40670000000000001</v>
      </c>
      <c r="BU418">
        <v>-0.91152200000000005</v>
      </c>
      <c r="BV418">
        <v>2.5282149999999999</v>
      </c>
      <c r="BW418">
        <v>-1.079034</v>
      </c>
      <c r="BX418">
        <v>2.6010770000000001</v>
      </c>
      <c r="BY418">
        <v>-1.1483110000000001</v>
      </c>
      <c r="BZ418">
        <v>1.670293</v>
      </c>
      <c r="CA418">
        <v>-1.857839</v>
      </c>
      <c r="CB418">
        <v>0.20913999999999999</v>
      </c>
      <c r="CC418">
        <v>-2.6049760000000002</v>
      </c>
      <c r="CD418">
        <v>1.384727</v>
      </c>
      <c r="CE418">
        <v>-2.5627629999999999</v>
      </c>
      <c r="CF418">
        <v>-7.5830000000000003E-3</v>
      </c>
      <c r="CG418">
        <v>-1.174812</v>
      </c>
      <c r="CH418">
        <v>1.6283540000000001</v>
      </c>
      <c r="CI418">
        <v>-1.5280130000000001</v>
      </c>
      <c r="CJ418">
        <v>0.94773600000000002</v>
      </c>
      <c r="CK418">
        <v>-1.0393779999999999</v>
      </c>
      <c r="CL418">
        <v>1.3542959999999999</v>
      </c>
      <c r="CM418">
        <v>-1.696847</v>
      </c>
      <c r="CN418">
        <v>-0.12587499999999999</v>
      </c>
      <c r="CO418">
        <v>-2.9996969999999998</v>
      </c>
      <c r="CP418">
        <v>-9.3269000000000005E-2</v>
      </c>
      <c r="CQ418">
        <v>-2.9961880000000001</v>
      </c>
      <c r="CR418">
        <v>0.282308</v>
      </c>
      <c r="CS418">
        <v>-0.397401</v>
      </c>
      <c r="CT418">
        <v>3.2521629999999999</v>
      </c>
      <c r="CU418">
        <v>-1.151797</v>
      </c>
      <c r="CV418">
        <v>1.3192980000000001</v>
      </c>
      <c r="CW418">
        <v>-0.73629</v>
      </c>
      <c r="CX418">
        <v>1.401843</v>
      </c>
      <c r="CY418">
        <v>-1.8033440000000001</v>
      </c>
      <c r="CZ418">
        <v>0.95586300000000002</v>
      </c>
      <c r="DA418">
        <v>-2.2094279999999999</v>
      </c>
      <c r="DB418">
        <v>-0.64848700000000004</v>
      </c>
      <c r="DC418">
        <v>-2.4097390000000001</v>
      </c>
      <c r="DD418">
        <v>1.911403</v>
      </c>
      <c r="DE418">
        <v>99.183234999999996</v>
      </c>
      <c r="DF418">
        <v>81.467461</v>
      </c>
      <c r="DG418">
        <v>89.541711000000006</v>
      </c>
      <c r="DH418">
        <v>91.744827999999998</v>
      </c>
      <c r="DI418">
        <v>78.675218000000001</v>
      </c>
      <c r="DJ418">
        <v>95.275170000000003</v>
      </c>
      <c r="DK418">
        <v>108.986993</v>
      </c>
      <c r="DL418">
        <v>95.976320000000001</v>
      </c>
      <c r="DM418">
        <v>106.421922</v>
      </c>
      <c r="DN418">
        <v>70.641972999999993</v>
      </c>
      <c r="DO418">
        <v>122.878607</v>
      </c>
      <c r="DP418">
        <v>94.971692000000004</v>
      </c>
      <c r="DQ418">
        <v>112.677104</v>
      </c>
      <c r="DR418">
        <v>105.181028</v>
      </c>
      <c r="DS418">
        <v>114.703379</v>
      </c>
      <c r="DT418">
        <v>15.658669</v>
      </c>
      <c r="DU418">
        <v>174.59614999999999</v>
      </c>
      <c r="DV418">
        <v>26.361346999999999</v>
      </c>
      <c r="DW418">
        <v>89.739457999999999</v>
      </c>
      <c r="DX418">
        <v>13.713483999999999</v>
      </c>
      <c r="DY418">
        <v>168.799736</v>
      </c>
      <c r="DZ418">
        <v>117.77</v>
      </c>
      <c r="EA418">
        <v>6.1150000000000002</v>
      </c>
      <c r="EB418">
        <v>713.8</v>
      </c>
      <c r="EC418">
        <v>122.85</v>
      </c>
      <c r="ED418">
        <v>0.50900000000000001</v>
      </c>
      <c r="EE418">
        <v>34.799999999999997</v>
      </c>
      <c r="EF418">
        <v>119.71</v>
      </c>
      <c r="EG418">
        <v>5.7350000000000003</v>
      </c>
      <c r="EH418">
        <v>677.9</v>
      </c>
      <c r="EI418">
        <v>119.589996</v>
      </c>
      <c r="EJ418">
        <v>4.8730000000000002</v>
      </c>
      <c r="EK418">
        <v>538.40002400000003</v>
      </c>
      <c r="EL418">
        <v>19.516479</v>
      </c>
      <c r="EM418">
        <v>20.320208999999998</v>
      </c>
      <c r="EN418">
        <v>3.5340210000000001</v>
      </c>
      <c r="EO418">
        <v>-12.059981000000001</v>
      </c>
      <c r="EP418">
        <v>3.117397</v>
      </c>
      <c r="EQ418">
        <v>-15.247947</v>
      </c>
      <c r="ER418">
        <v>100.16688600000001</v>
      </c>
      <c r="ES418">
        <v>57.793804000000002</v>
      </c>
      <c r="ET418">
        <v>97.780942999999994</v>
      </c>
      <c r="EU418">
        <v>-0.21182599999999999</v>
      </c>
      <c r="EV418">
        <v>1374.5133699999999</v>
      </c>
      <c r="EW418">
        <v>815.29923599999995</v>
      </c>
      <c r="EX418">
        <v>1031.457598</v>
      </c>
      <c r="EY418">
        <v>1027.5140799999999</v>
      </c>
    </row>
    <row r="419" spans="1:155" x14ac:dyDescent="0.25">
      <c r="A419" s="741">
        <v>46299</v>
      </c>
      <c r="B419" s="740">
        <v>0.45894675925925926</v>
      </c>
      <c r="C419">
        <v>23640</v>
      </c>
      <c r="D419">
        <v>0</v>
      </c>
      <c r="E419">
        <v>0</v>
      </c>
      <c r="F419">
        <v>79.909127999999995</v>
      </c>
      <c r="G419">
        <v>77.064474000000004</v>
      </c>
      <c r="H419">
        <v>68.330889999999997</v>
      </c>
      <c r="I419">
        <v>77.641184999999993</v>
      </c>
      <c r="J419">
        <v>81.730810000000005</v>
      </c>
      <c r="K419">
        <v>78.233045000000004</v>
      </c>
      <c r="L419">
        <v>75.197818999999996</v>
      </c>
      <c r="M419">
        <v>76.906861000000006</v>
      </c>
      <c r="N419">
        <v>-0.97213000000000005</v>
      </c>
      <c r="O419">
        <v>-1.341488</v>
      </c>
      <c r="P419">
        <v>0.61861699999999997</v>
      </c>
      <c r="Q419">
        <v>0.14793700000000001</v>
      </c>
      <c r="R419">
        <v>-3.205994</v>
      </c>
      <c r="S419">
        <v>-3.8652129999999998</v>
      </c>
      <c r="T419">
        <v>-2.7089660000000002</v>
      </c>
      <c r="U419">
        <v>-0.85482899999999995</v>
      </c>
      <c r="V419">
        <v>1.969695</v>
      </c>
      <c r="W419">
        <v>3.9805799999999998</v>
      </c>
      <c r="X419">
        <v>2.1410330000000002</v>
      </c>
      <c r="Y419">
        <v>-0.59064099999999997</v>
      </c>
      <c r="Z419">
        <v>2.181873</v>
      </c>
      <c r="AA419">
        <v>1.4045559999999999</v>
      </c>
      <c r="AB419">
        <v>1.459805</v>
      </c>
      <c r="AC419">
        <v>-3.600403</v>
      </c>
      <c r="AD419">
        <v>1.4678310000000001</v>
      </c>
      <c r="AE419">
        <v>-0.65619700000000003</v>
      </c>
      <c r="AF419">
        <v>-1.4281029999999999</v>
      </c>
      <c r="AG419">
        <v>-6.4224389999999998</v>
      </c>
      <c r="AH419">
        <v>7.527711</v>
      </c>
      <c r="AI419">
        <v>-4.4151559999999996</v>
      </c>
      <c r="AJ419">
        <v>-11.871181</v>
      </c>
      <c r="AK419">
        <v>-1.0003470000000001</v>
      </c>
      <c r="AL419">
        <v>4.1010210000000002</v>
      </c>
      <c r="AM419">
        <v>-1.5159279999999999</v>
      </c>
      <c r="AN419">
        <v>3.1429659999999999</v>
      </c>
      <c r="AO419">
        <v>-1.6750940000000001</v>
      </c>
      <c r="AP419">
        <v>1.9736720000000001</v>
      </c>
      <c r="AQ419">
        <v>-2.0981580000000002</v>
      </c>
      <c r="AR419">
        <v>2.109372</v>
      </c>
      <c r="AS419">
        <v>-3.6400229999999998</v>
      </c>
      <c r="AT419">
        <v>0.87091799999999997</v>
      </c>
      <c r="AU419">
        <v>-2.8861490000000001</v>
      </c>
      <c r="AV419">
        <v>0.99318200000000001</v>
      </c>
      <c r="AW419">
        <v>-1.4557800000000001</v>
      </c>
      <c r="AX419">
        <v>2.5660370000000001</v>
      </c>
      <c r="AY419">
        <v>-1.5664629999999999</v>
      </c>
      <c r="AZ419">
        <v>2.6945649999999999</v>
      </c>
      <c r="BA419">
        <v>-1.552432</v>
      </c>
      <c r="BB419">
        <v>2.146417</v>
      </c>
      <c r="BC419">
        <v>-2.1324329999999998</v>
      </c>
      <c r="BD419">
        <v>1.7889550000000001</v>
      </c>
      <c r="BE419">
        <v>-3.360411</v>
      </c>
      <c r="BF419">
        <v>0.52359699999999998</v>
      </c>
      <c r="BG419">
        <v>-2.8896419999999998</v>
      </c>
      <c r="BH419">
        <v>-3.9736E-2</v>
      </c>
      <c r="BI419">
        <v>-1.109823</v>
      </c>
      <c r="BJ419">
        <v>3.3568020000000001</v>
      </c>
      <c r="BK419">
        <v>-1.4473419999999999</v>
      </c>
      <c r="BL419">
        <v>2.334603</v>
      </c>
      <c r="BM419">
        <v>-1.526994</v>
      </c>
      <c r="BN419">
        <v>2.23475</v>
      </c>
      <c r="BO419">
        <v>-1.8465659999999999</v>
      </c>
      <c r="BP419">
        <v>0.68439799999999995</v>
      </c>
      <c r="BQ419">
        <v>-3.1122860000000001</v>
      </c>
      <c r="BR419">
        <v>0.15837300000000001</v>
      </c>
      <c r="BS419">
        <v>-2.8571040000000001</v>
      </c>
      <c r="BT419">
        <v>0.38698300000000002</v>
      </c>
      <c r="BU419">
        <v>-0.92885099999999998</v>
      </c>
      <c r="BV419">
        <v>2.5307680000000001</v>
      </c>
      <c r="BW419">
        <v>-1.0801689999999999</v>
      </c>
      <c r="BX419">
        <v>2.572746</v>
      </c>
      <c r="BY419">
        <v>-1.1578269999999999</v>
      </c>
      <c r="BZ419">
        <v>1.6546209999999999</v>
      </c>
      <c r="CA419">
        <v>-1.868036</v>
      </c>
      <c r="CB419">
        <v>0.224379</v>
      </c>
      <c r="CC419">
        <v>-2.6210300000000002</v>
      </c>
      <c r="CD419">
        <v>1.3692310000000001</v>
      </c>
      <c r="CE419">
        <v>-2.5936599999999999</v>
      </c>
      <c r="CF419">
        <v>-3.2632000000000001E-2</v>
      </c>
      <c r="CG419">
        <v>-1.181854</v>
      </c>
      <c r="CH419">
        <v>1.5956269999999999</v>
      </c>
      <c r="CI419">
        <v>-1.555804</v>
      </c>
      <c r="CJ419">
        <v>0.93435400000000002</v>
      </c>
      <c r="CK419">
        <v>-1.060022</v>
      </c>
      <c r="CL419">
        <v>1.352633</v>
      </c>
      <c r="CM419">
        <v>-1.725851</v>
      </c>
      <c r="CN419">
        <v>-0.15693699999999999</v>
      </c>
      <c r="CO419">
        <v>-3.0197569999999998</v>
      </c>
      <c r="CP419">
        <v>-0.13315399999999999</v>
      </c>
      <c r="CQ419">
        <v>-3.0056159999999998</v>
      </c>
      <c r="CR419">
        <v>0.28170299999999998</v>
      </c>
      <c r="CS419">
        <v>-0.39060899999999998</v>
      </c>
      <c r="CT419">
        <v>3.2414869999999998</v>
      </c>
      <c r="CU419">
        <v>-1.136625</v>
      </c>
      <c r="CV419">
        <v>1.309974</v>
      </c>
      <c r="CW419">
        <v>-0.74194199999999999</v>
      </c>
      <c r="CX419">
        <v>1.3787499999999999</v>
      </c>
      <c r="CY419">
        <v>-1.782999</v>
      </c>
      <c r="CZ419">
        <v>0.93921299999999996</v>
      </c>
      <c r="DA419">
        <v>-2.2385999999999999</v>
      </c>
      <c r="DB419">
        <v>-0.65076299999999998</v>
      </c>
      <c r="DC419">
        <v>-2.4097019999999998</v>
      </c>
      <c r="DD419">
        <v>1.884606</v>
      </c>
      <c r="DE419">
        <v>99.769638999999998</v>
      </c>
      <c r="DF419">
        <v>81.639475000000004</v>
      </c>
      <c r="DG419">
        <v>89.034576000000001</v>
      </c>
      <c r="DH419">
        <v>101.771125</v>
      </c>
      <c r="DI419">
        <v>78.380619999999993</v>
      </c>
      <c r="DJ419">
        <v>95.131838000000002</v>
      </c>
      <c r="DK419">
        <v>109.283467</v>
      </c>
      <c r="DL419">
        <v>95.929218000000006</v>
      </c>
      <c r="DM419">
        <v>120.70648300000001</v>
      </c>
      <c r="DN419">
        <v>98.700098999999994</v>
      </c>
      <c r="DO419">
        <v>122.681786</v>
      </c>
      <c r="DP419">
        <v>94.834783000000002</v>
      </c>
      <c r="DQ419">
        <v>112.62192899999999</v>
      </c>
      <c r="DR419">
        <v>136.53674699999999</v>
      </c>
      <c r="DS419">
        <v>114.64469099999999</v>
      </c>
      <c r="DT419">
        <v>15.753330999999999</v>
      </c>
      <c r="DU419">
        <v>176.32146900000001</v>
      </c>
      <c r="DV419">
        <v>16.826149000000001</v>
      </c>
      <c r="DW419">
        <v>188.13095300000001</v>
      </c>
      <c r="DX419">
        <v>13.597829000000001</v>
      </c>
      <c r="DY419">
        <v>168.196574</v>
      </c>
      <c r="DZ419">
        <v>117.42</v>
      </c>
      <c r="EA419">
        <v>6.1639999999999997</v>
      </c>
      <c r="EB419">
        <v>711.9</v>
      </c>
      <c r="EC419">
        <v>120.25</v>
      </c>
      <c r="ED419">
        <v>5.8860000000000001</v>
      </c>
      <c r="EE419">
        <v>698</v>
      </c>
      <c r="EF419">
        <v>119.25</v>
      </c>
      <c r="EG419">
        <v>5.7539999999999996</v>
      </c>
      <c r="EH419">
        <v>677.9</v>
      </c>
      <c r="EI419">
        <v>119.620003</v>
      </c>
      <c r="EJ419">
        <v>4.875</v>
      </c>
      <c r="EK419">
        <v>538.70001200000002</v>
      </c>
      <c r="EL419">
        <v>19.436613000000001</v>
      </c>
      <c r="EM419">
        <v>5.8063019999999996</v>
      </c>
      <c r="EN419">
        <v>3.571555</v>
      </c>
      <c r="EO419">
        <v>-11.908901999999999</v>
      </c>
      <c r="EP419">
        <v>-10.221458</v>
      </c>
      <c r="EQ419">
        <v>-15.442736</v>
      </c>
      <c r="ER419">
        <v>100.866719</v>
      </c>
      <c r="ES419">
        <v>105.536647</v>
      </c>
      <c r="ET419">
        <v>97.529510000000002</v>
      </c>
      <c r="EU419">
        <v>-0.22011700000000001</v>
      </c>
      <c r="EV419">
        <v>1386.3721780000001</v>
      </c>
      <c r="EW419">
        <v>819.766886</v>
      </c>
      <c r="EX419">
        <v>1042.739343</v>
      </c>
      <c r="EY419">
        <v>1036.4941490000001</v>
      </c>
    </row>
    <row r="420" spans="1:155" x14ac:dyDescent="0.25">
      <c r="A420" s="741">
        <v>46299</v>
      </c>
      <c r="B420" s="740">
        <v>0.4596412037037037</v>
      </c>
      <c r="C420">
        <v>23700</v>
      </c>
      <c r="D420">
        <v>0</v>
      </c>
      <c r="E420">
        <v>0</v>
      </c>
      <c r="F420">
        <v>79.725532000000001</v>
      </c>
      <c r="G420">
        <v>77.063165999999995</v>
      </c>
      <c r="H420">
        <v>68.222274999999996</v>
      </c>
      <c r="I420">
        <v>77.638999999999996</v>
      </c>
      <c r="J420">
        <v>81.757970999999998</v>
      </c>
      <c r="K420">
        <v>78.070518000000007</v>
      </c>
      <c r="L420">
        <v>75.219667000000001</v>
      </c>
      <c r="M420">
        <v>76.766813999999997</v>
      </c>
      <c r="N420">
        <v>-1.0335939999999999</v>
      </c>
      <c r="O420">
        <v>-1.4747619999999999</v>
      </c>
      <c r="P420">
        <v>-0.61076299999999994</v>
      </c>
      <c r="Q420">
        <v>-0.66455799999999998</v>
      </c>
      <c r="R420">
        <v>-1.73753</v>
      </c>
      <c r="S420">
        <v>-1.889964</v>
      </c>
      <c r="T420">
        <v>-1.369097</v>
      </c>
      <c r="U420">
        <v>4.8931000000000002E-2</v>
      </c>
      <c r="V420">
        <v>1.969314</v>
      </c>
      <c r="W420">
        <v>3.3461310000000002</v>
      </c>
      <c r="X420">
        <v>1.7200580000000001</v>
      </c>
      <c r="Y420">
        <v>-0.16570699999999999</v>
      </c>
      <c r="Z420">
        <v>2.819893</v>
      </c>
      <c r="AA420">
        <v>1.4650289999999999</v>
      </c>
      <c r="AB420">
        <v>1.3735200000000001</v>
      </c>
      <c r="AC420">
        <v>-3.7129219999999998</v>
      </c>
      <c r="AD420">
        <v>1.110646</v>
      </c>
      <c r="AE420">
        <v>-4.1619890000000002</v>
      </c>
      <c r="AF420">
        <v>-0.44098599999999999</v>
      </c>
      <c r="AG420">
        <v>-0.47658699999999998</v>
      </c>
      <c r="AH420">
        <v>7.5846859999999996</v>
      </c>
      <c r="AI420">
        <v>-10.959298</v>
      </c>
      <c r="AJ420">
        <v>2.7788919999999999</v>
      </c>
      <c r="AK420">
        <v>-1.0055689999999999</v>
      </c>
      <c r="AL420">
        <v>4.1068980000000002</v>
      </c>
      <c r="AM420">
        <v>-1.5285260000000001</v>
      </c>
      <c r="AN420">
        <v>3.1778200000000001</v>
      </c>
      <c r="AO420">
        <v>-1.6786760000000001</v>
      </c>
      <c r="AP420">
        <v>1.978402</v>
      </c>
      <c r="AQ420">
        <v>-2.117502</v>
      </c>
      <c r="AR420">
        <v>2.101483</v>
      </c>
      <c r="AS420">
        <v>-3.6554169999999999</v>
      </c>
      <c r="AT420">
        <v>0.90551000000000004</v>
      </c>
      <c r="AU420">
        <v>-2.8870900000000002</v>
      </c>
      <c r="AV420">
        <v>1.0180800000000001</v>
      </c>
      <c r="AW420">
        <v>-1.455498</v>
      </c>
      <c r="AX420">
        <v>2.5695389999999998</v>
      </c>
      <c r="AY420">
        <v>-1.5944339999999999</v>
      </c>
      <c r="AZ420">
        <v>2.7334230000000002</v>
      </c>
      <c r="BA420">
        <v>-1.5522229999999999</v>
      </c>
      <c r="BB420">
        <v>2.171732</v>
      </c>
      <c r="BC420">
        <v>-2.1375459999999999</v>
      </c>
      <c r="BD420">
        <v>1.834557</v>
      </c>
      <c r="BE420">
        <v>-3.3763839999999998</v>
      </c>
      <c r="BF420">
        <v>0.54742299999999999</v>
      </c>
      <c r="BG420">
        <v>-2.9153500000000001</v>
      </c>
      <c r="BH420">
        <v>-2.0121E-2</v>
      </c>
      <c r="BI420">
        <v>-1.1359950000000001</v>
      </c>
      <c r="BJ420">
        <v>3.4128210000000001</v>
      </c>
      <c r="BK420">
        <v>-1.433047</v>
      </c>
      <c r="BL420">
        <v>2.3644690000000002</v>
      </c>
      <c r="BM420">
        <v>-1.51918</v>
      </c>
      <c r="BN420">
        <v>2.253234</v>
      </c>
      <c r="BO420">
        <v>-1.8525229999999999</v>
      </c>
      <c r="BP420">
        <v>0.69646399999999997</v>
      </c>
      <c r="BQ420">
        <v>-3.121969</v>
      </c>
      <c r="BR420">
        <v>0.19043599999999999</v>
      </c>
      <c r="BS420">
        <v>-2.845774</v>
      </c>
      <c r="BT420">
        <v>0.390407</v>
      </c>
      <c r="BU420">
        <v>-0.91667699999999996</v>
      </c>
      <c r="BV420">
        <v>2.5171039999999998</v>
      </c>
      <c r="BW420">
        <v>-1.0906690000000001</v>
      </c>
      <c r="BX420">
        <v>2.602014</v>
      </c>
      <c r="BY420">
        <v>-1.1404259999999999</v>
      </c>
      <c r="BZ420">
        <v>1.669834</v>
      </c>
      <c r="CA420">
        <v>-1.8712740000000001</v>
      </c>
      <c r="CB420">
        <v>0.23916399999999999</v>
      </c>
      <c r="CC420">
        <v>-2.6228910000000001</v>
      </c>
      <c r="CD420">
        <v>1.389052</v>
      </c>
      <c r="CE420">
        <v>-2.5769660000000001</v>
      </c>
      <c r="CF420">
        <v>-2.0197E-2</v>
      </c>
      <c r="CG420">
        <v>-1.186523</v>
      </c>
      <c r="CH420">
        <v>1.615912</v>
      </c>
      <c r="CI420">
        <v>-1.5590409999999999</v>
      </c>
      <c r="CJ420">
        <v>0.90944400000000003</v>
      </c>
      <c r="CK420">
        <v>-1.0558620000000001</v>
      </c>
      <c r="CL420">
        <v>1.3724529999999999</v>
      </c>
      <c r="CM420">
        <v>-1.7198340000000001</v>
      </c>
      <c r="CN420">
        <v>-0.13294600000000001</v>
      </c>
      <c r="CO420">
        <v>-3.0160830000000001</v>
      </c>
      <c r="CP420">
        <v>-0.114047</v>
      </c>
      <c r="CQ420">
        <v>-2.9980289999999998</v>
      </c>
      <c r="CR420">
        <v>0.276783</v>
      </c>
      <c r="CS420">
        <v>-0.43945600000000001</v>
      </c>
      <c r="CT420">
        <v>3.2311570000000001</v>
      </c>
      <c r="CU420">
        <v>-1.174796</v>
      </c>
      <c r="CV420">
        <v>1.3300460000000001</v>
      </c>
      <c r="CW420">
        <v>-0.77361400000000002</v>
      </c>
      <c r="CX420">
        <v>1.3838360000000001</v>
      </c>
      <c r="CY420">
        <v>-1.802443</v>
      </c>
      <c r="CZ420">
        <v>0.93138500000000002</v>
      </c>
      <c r="DA420">
        <v>-2.2211090000000002</v>
      </c>
      <c r="DB420">
        <v>-0.64395199999999997</v>
      </c>
      <c r="DC420">
        <v>-2.417249</v>
      </c>
      <c r="DD420">
        <v>1.8861239999999999</v>
      </c>
      <c r="DE420">
        <v>99.225601999999995</v>
      </c>
      <c r="DF420">
        <v>80.766651999999993</v>
      </c>
      <c r="DG420">
        <v>79.660381999999998</v>
      </c>
      <c r="DH420">
        <v>98.701599999999999</v>
      </c>
      <c r="DI420">
        <v>81.994710999999995</v>
      </c>
      <c r="DJ420">
        <v>86.571966000000003</v>
      </c>
      <c r="DK420">
        <v>109.832565</v>
      </c>
      <c r="DL420">
        <v>95.604421000000002</v>
      </c>
      <c r="DM420">
        <v>130.985153</v>
      </c>
      <c r="DN420">
        <v>93.333893000000003</v>
      </c>
      <c r="DO420">
        <v>111.288094</v>
      </c>
      <c r="DP420">
        <v>80.821612999999999</v>
      </c>
      <c r="DQ420">
        <v>112.539379</v>
      </c>
      <c r="DR420">
        <v>138.973253</v>
      </c>
      <c r="DS420">
        <v>107.01138</v>
      </c>
      <c r="DT420">
        <v>15.638016</v>
      </c>
      <c r="DU420">
        <v>173.93671499999999</v>
      </c>
      <c r="DV420">
        <v>13.839781</v>
      </c>
      <c r="DW420">
        <v>175.57582600000001</v>
      </c>
      <c r="DX420">
        <v>24.087904999999999</v>
      </c>
      <c r="DY420">
        <v>24.523064000000002</v>
      </c>
      <c r="DZ420">
        <v>117.52</v>
      </c>
      <c r="EA420">
        <v>6.117</v>
      </c>
      <c r="EB420">
        <v>708.2</v>
      </c>
      <c r="EC420">
        <v>120.56</v>
      </c>
      <c r="ED420">
        <v>5.55</v>
      </c>
      <c r="EE420">
        <v>655</v>
      </c>
      <c r="EF420">
        <v>122.3</v>
      </c>
      <c r="EG420">
        <v>0.498</v>
      </c>
      <c r="EH420">
        <v>33.6</v>
      </c>
      <c r="EI420">
        <v>119.470001</v>
      </c>
      <c r="EJ420">
        <v>4.8710000000000004</v>
      </c>
      <c r="EK420">
        <v>537.70001200000002</v>
      </c>
      <c r="EL420">
        <v>19.677676999999999</v>
      </c>
      <c r="EM420">
        <v>4.0766340000000003</v>
      </c>
      <c r="EN420">
        <v>2.60738</v>
      </c>
      <c r="EO420">
        <v>-12.092991</v>
      </c>
      <c r="EP420">
        <v>-15.035932000000001</v>
      </c>
      <c r="EQ420">
        <v>0.171512</v>
      </c>
      <c r="ER420">
        <v>99.898167999999998</v>
      </c>
      <c r="ES420">
        <v>100.56483799999999</v>
      </c>
      <c r="ET420">
        <v>0.74538000000000004</v>
      </c>
      <c r="EU420">
        <v>-0.215554</v>
      </c>
      <c r="EV420">
        <v>1398.241123</v>
      </c>
      <c r="EW420">
        <v>831.02399100000002</v>
      </c>
      <c r="EX420">
        <v>1044.9144240000001</v>
      </c>
      <c r="EY420">
        <v>1045.471209</v>
      </c>
    </row>
    <row r="421" spans="1:155" x14ac:dyDescent="0.25">
      <c r="A421" s="741">
        <v>46299</v>
      </c>
      <c r="B421" s="740">
        <v>0.46033564814814815</v>
      </c>
      <c r="C421">
        <v>23760</v>
      </c>
      <c r="D421">
        <v>0</v>
      </c>
      <c r="E421">
        <v>0</v>
      </c>
      <c r="F421">
        <v>79.645072999999996</v>
      </c>
      <c r="G421">
        <v>77.049881999999997</v>
      </c>
      <c r="H421">
        <v>68.278255000000001</v>
      </c>
      <c r="I421">
        <v>77.611997000000002</v>
      </c>
      <c r="J421">
        <v>81.665296999999995</v>
      </c>
      <c r="K421">
        <v>77.737059000000002</v>
      </c>
      <c r="L421">
        <v>75.197995000000006</v>
      </c>
      <c r="M421">
        <v>76.632621999999998</v>
      </c>
      <c r="N421">
        <v>-1.1102959999999999</v>
      </c>
      <c r="O421">
        <v>-1.629791</v>
      </c>
      <c r="P421">
        <v>-1.366287</v>
      </c>
      <c r="Q421">
        <v>-1.2100709999999999</v>
      </c>
      <c r="R421">
        <v>-0.88196300000000005</v>
      </c>
      <c r="S421">
        <v>-0.73300399999999999</v>
      </c>
      <c r="T421">
        <v>-0.304425</v>
      </c>
      <c r="U421">
        <v>0.78649100000000005</v>
      </c>
      <c r="V421">
        <v>1.907707</v>
      </c>
      <c r="W421">
        <v>2.9333239999999998</v>
      </c>
      <c r="X421">
        <v>0.99490999999999996</v>
      </c>
      <c r="Y421">
        <v>0.52946499999999996</v>
      </c>
      <c r="Z421">
        <v>3.4563100000000002</v>
      </c>
      <c r="AA421">
        <v>1.5742849999999999</v>
      </c>
      <c r="AB421">
        <v>1.250572</v>
      </c>
      <c r="AC421">
        <v>-3.8424160000000001</v>
      </c>
      <c r="AD421">
        <v>0.55012799999999995</v>
      </c>
      <c r="AE421">
        <v>-5.6521109999999997</v>
      </c>
      <c r="AF421">
        <v>0.23105500000000001</v>
      </c>
      <c r="AG421">
        <v>0.546435</v>
      </c>
      <c r="AH421">
        <v>7.3932279999999997</v>
      </c>
      <c r="AI421">
        <v>-7.0407229999999998</v>
      </c>
      <c r="AJ421">
        <v>12.598331999999999</v>
      </c>
      <c r="AK421">
        <v>-0.99865099999999996</v>
      </c>
      <c r="AL421">
        <v>4.0823869999999998</v>
      </c>
      <c r="AM421">
        <v>-1.51342</v>
      </c>
      <c r="AN421">
        <v>3.1270639999999998</v>
      </c>
      <c r="AO421">
        <v>-1.668323</v>
      </c>
      <c r="AP421">
        <v>1.9619800000000001</v>
      </c>
      <c r="AQ421">
        <v>-2.1071420000000001</v>
      </c>
      <c r="AR421">
        <v>2.097518</v>
      </c>
      <c r="AS421">
        <v>-3.6385079999999999</v>
      </c>
      <c r="AT421">
        <v>0.85084199999999999</v>
      </c>
      <c r="AU421">
        <v>-2.871534</v>
      </c>
      <c r="AV421">
        <v>0.98648899999999995</v>
      </c>
      <c r="AW421">
        <v>-1.440072</v>
      </c>
      <c r="AX421">
        <v>2.5595569999999999</v>
      </c>
      <c r="AY421">
        <v>-1.569278</v>
      </c>
      <c r="AZ421">
        <v>2.6987549999999998</v>
      </c>
      <c r="BA421">
        <v>-1.5491410000000001</v>
      </c>
      <c r="BB421">
        <v>2.1167090000000002</v>
      </c>
      <c r="BC421">
        <v>-2.1294240000000002</v>
      </c>
      <c r="BD421">
        <v>1.7896430000000001</v>
      </c>
      <c r="BE421">
        <v>-3.3697370000000002</v>
      </c>
      <c r="BF421">
        <v>0.53233200000000003</v>
      </c>
      <c r="BG421">
        <v>-2.8817889999999999</v>
      </c>
      <c r="BH421">
        <v>-6.2328000000000001E-2</v>
      </c>
      <c r="BI421">
        <v>-1.1130139999999999</v>
      </c>
      <c r="BJ421">
        <v>3.35358</v>
      </c>
      <c r="BK421">
        <v>-1.448272</v>
      </c>
      <c r="BL421">
        <v>2.3304559999999999</v>
      </c>
      <c r="BM421">
        <v>-1.5093989999999999</v>
      </c>
      <c r="BN421">
        <v>2.2277439999999999</v>
      </c>
      <c r="BO421">
        <v>-1.8239620000000001</v>
      </c>
      <c r="BP421">
        <v>0.68799100000000002</v>
      </c>
      <c r="BQ421">
        <v>-3.1137779999999999</v>
      </c>
      <c r="BR421">
        <v>0.18266299999999999</v>
      </c>
      <c r="BS421">
        <v>-2.831772</v>
      </c>
      <c r="BT421">
        <v>0.37801899999999999</v>
      </c>
      <c r="BU421">
        <v>-0.90845100000000001</v>
      </c>
      <c r="BV421">
        <v>2.5050349999999999</v>
      </c>
      <c r="BW421">
        <v>-1.074111</v>
      </c>
      <c r="BX421">
        <v>2.5871749999999998</v>
      </c>
      <c r="BY421">
        <v>-1.11138</v>
      </c>
      <c r="BZ421">
        <v>1.660401</v>
      </c>
      <c r="CA421">
        <v>-1.847861</v>
      </c>
      <c r="CB421">
        <v>0.23248099999999999</v>
      </c>
      <c r="CC421">
        <v>-2.5999300000000001</v>
      </c>
      <c r="CD421">
        <v>1.3948130000000001</v>
      </c>
      <c r="CE421">
        <v>-2.5540069999999999</v>
      </c>
      <c r="CF421">
        <v>-1.4899000000000001E-2</v>
      </c>
      <c r="CG421">
        <v>-1.19001</v>
      </c>
      <c r="CH421">
        <v>1.603251</v>
      </c>
      <c r="CI421">
        <v>-1.52545</v>
      </c>
      <c r="CJ421">
        <v>0.90692099999999998</v>
      </c>
      <c r="CK421">
        <v>-1.019074</v>
      </c>
      <c r="CL421">
        <v>1.3482449999999999</v>
      </c>
      <c r="CM421">
        <v>-1.68625</v>
      </c>
      <c r="CN421">
        <v>-0.134579</v>
      </c>
      <c r="CO421">
        <v>-2.9903369999999998</v>
      </c>
      <c r="CP421">
        <v>-0.12706799999999999</v>
      </c>
      <c r="CQ421">
        <v>-2.963298</v>
      </c>
      <c r="CR421">
        <v>0.26192300000000002</v>
      </c>
      <c r="CS421">
        <v>-0.38821899999999998</v>
      </c>
      <c r="CT421">
        <v>3.2125750000000002</v>
      </c>
      <c r="CU421">
        <v>-1.1379600000000001</v>
      </c>
      <c r="CV421">
        <v>1.3197110000000001</v>
      </c>
      <c r="CW421">
        <v>-0.69840899999999995</v>
      </c>
      <c r="CX421">
        <v>1.4098839999999999</v>
      </c>
      <c r="CY421">
        <v>-1.811016</v>
      </c>
      <c r="CZ421">
        <v>0.94545500000000005</v>
      </c>
      <c r="DA421">
        <v>-2.2747410000000001</v>
      </c>
      <c r="DB421">
        <v>-0.64981500000000003</v>
      </c>
      <c r="DC421">
        <v>-2.4245190000000001</v>
      </c>
      <c r="DD421">
        <v>1.8817820000000001</v>
      </c>
      <c r="DE421">
        <v>98.558020999999997</v>
      </c>
      <c r="DF421">
        <v>79.474164000000002</v>
      </c>
      <c r="DG421">
        <v>79.525846999999999</v>
      </c>
      <c r="DH421">
        <v>98.472115000000002</v>
      </c>
      <c r="DI421">
        <v>82.703671999999997</v>
      </c>
      <c r="DJ421">
        <v>84.936245999999997</v>
      </c>
      <c r="DK421">
        <v>109.830068</v>
      </c>
      <c r="DL421">
        <v>94.934460999999999</v>
      </c>
      <c r="DM421">
        <v>131.84492900000001</v>
      </c>
      <c r="DN421">
        <v>88.467715999999996</v>
      </c>
      <c r="DO421">
        <v>101.02421699999999</v>
      </c>
      <c r="DP421">
        <v>78.678780000000003</v>
      </c>
      <c r="DQ421">
        <v>112.017796</v>
      </c>
      <c r="DR421">
        <v>141.753274</v>
      </c>
      <c r="DS421">
        <v>96.875846999999993</v>
      </c>
      <c r="DT421">
        <v>15.513566000000001</v>
      </c>
      <c r="DU421">
        <v>172.61473599999999</v>
      </c>
      <c r="DV421">
        <v>12.499936</v>
      </c>
      <c r="DW421">
        <v>175.54122699999999</v>
      </c>
      <c r="DX421">
        <v>24.349440000000001</v>
      </c>
      <c r="DY421">
        <v>24.64348</v>
      </c>
      <c r="DZ421">
        <v>117.86</v>
      </c>
      <c r="EA421">
        <v>6.077</v>
      </c>
      <c r="EB421">
        <v>708.4</v>
      </c>
      <c r="EC421">
        <v>120.64</v>
      </c>
      <c r="ED421">
        <v>5.415</v>
      </c>
      <c r="EE421">
        <v>638.6</v>
      </c>
      <c r="EF421">
        <v>122.11</v>
      </c>
      <c r="EG421">
        <v>0.48899999999999999</v>
      </c>
      <c r="EH421">
        <v>33.700000000000003</v>
      </c>
      <c r="EI421">
        <v>119.55999799999999</v>
      </c>
      <c r="EJ421">
        <v>4.8730000000000002</v>
      </c>
      <c r="EK421">
        <v>538.29998799999998</v>
      </c>
      <c r="EL421">
        <v>19.685496000000001</v>
      </c>
      <c r="EM421">
        <v>10.28243</v>
      </c>
      <c r="EN421">
        <v>12.081334999999999</v>
      </c>
      <c r="EO421">
        <v>-12.292268</v>
      </c>
      <c r="EP421">
        <v>-17.323153000000001</v>
      </c>
      <c r="EQ421">
        <v>0.51699700000000004</v>
      </c>
      <c r="ER421">
        <v>99.357386000000005</v>
      </c>
      <c r="ES421">
        <v>100.550809</v>
      </c>
      <c r="ET421">
        <v>0.90332100000000004</v>
      </c>
      <c r="EU421">
        <v>-0.21579899999999999</v>
      </c>
      <c r="EV421">
        <v>1410.056133</v>
      </c>
      <c r="EW421">
        <v>841.81590400000005</v>
      </c>
      <c r="EX421">
        <v>1045.479</v>
      </c>
      <c r="EY421">
        <v>1054.445367</v>
      </c>
    </row>
    <row r="422" spans="1:155" x14ac:dyDescent="0.25">
      <c r="A422" s="741">
        <v>46299</v>
      </c>
      <c r="B422" s="740">
        <v>0.46103009259259259</v>
      </c>
      <c r="C422">
        <v>23820</v>
      </c>
      <c r="D422">
        <v>0</v>
      </c>
      <c r="E422">
        <v>0</v>
      </c>
      <c r="F422">
        <v>79.425354999999996</v>
      </c>
      <c r="G422">
        <v>77.037270000000007</v>
      </c>
      <c r="H422">
        <v>68.119033000000002</v>
      </c>
      <c r="I422">
        <v>77.606724</v>
      </c>
      <c r="J422">
        <v>81.557773999999995</v>
      </c>
      <c r="K422">
        <v>77.511546999999993</v>
      </c>
      <c r="L422">
        <v>75.185505000000006</v>
      </c>
      <c r="M422">
        <v>76.492821000000006</v>
      </c>
      <c r="N422">
        <v>-1.2124889999999999</v>
      </c>
      <c r="O422">
        <v>-1.7672749999999999</v>
      </c>
      <c r="P422">
        <v>-1.998499</v>
      </c>
      <c r="Q422">
        <v>-1.6981919999999999</v>
      </c>
      <c r="R422">
        <v>-0.29423700000000003</v>
      </c>
      <c r="S422">
        <v>8.7461999999999998E-2</v>
      </c>
      <c r="T422">
        <v>0.37323899999999999</v>
      </c>
      <c r="U422">
        <v>1.277217</v>
      </c>
      <c r="V422">
        <v>1.7926230000000001</v>
      </c>
      <c r="W422">
        <v>2.839121</v>
      </c>
      <c r="X422">
        <v>0.61707100000000004</v>
      </c>
      <c r="Y422">
        <v>0.74266900000000002</v>
      </c>
      <c r="Z422">
        <v>4.0241020000000001</v>
      </c>
      <c r="AA422">
        <v>1.363102</v>
      </c>
      <c r="AB422">
        <v>1.19882</v>
      </c>
      <c r="AC422">
        <v>-4.0103280000000003</v>
      </c>
      <c r="AD422">
        <v>9.3788999999999997E-2</v>
      </c>
      <c r="AE422">
        <v>-6.3843930000000002</v>
      </c>
      <c r="AF422">
        <v>0.80113599999999996</v>
      </c>
      <c r="AG422">
        <v>1.1983379999999999</v>
      </c>
      <c r="AH422">
        <v>7.1631289999999996</v>
      </c>
      <c r="AI422">
        <v>-2.454904</v>
      </c>
      <c r="AJ422">
        <v>22.758728000000001</v>
      </c>
      <c r="AK422">
        <v>-0.99609099999999995</v>
      </c>
      <c r="AL422">
        <v>4.05938</v>
      </c>
      <c r="AM422">
        <v>-1.5343070000000001</v>
      </c>
      <c r="AN422">
        <v>3.1256379999999999</v>
      </c>
      <c r="AO422">
        <v>-1.673074</v>
      </c>
      <c r="AP422">
        <v>1.945279</v>
      </c>
      <c r="AQ422">
        <v>-2.1118960000000002</v>
      </c>
      <c r="AR422">
        <v>2.0949339999999999</v>
      </c>
      <c r="AS422">
        <v>-3.6443669999999999</v>
      </c>
      <c r="AT422">
        <v>0.86982499999999996</v>
      </c>
      <c r="AU422">
        <v>-2.8496579999999998</v>
      </c>
      <c r="AV422">
        <v>0.98332399999999998</v>
      </c>
      <c r="AW422">
        <v>-1.4717169999999999</v>
      </c>
      <c r="AX422">
        <v>2.528105</v>
      </c>
      <c r="AY422">
        <v>-1.606951</v>
      </c>
      <c r="AZ422">
        <v>2.6934580000000001</v>
      </c>
      <c r="BA422">
        <v>-1.5442830000000001</v>
      </c>
      <c r="BB422">
        <v>2.132892</v>
      </c>
      <c r="BC422">
        <v>-2.165054</v>
      </c>
      <c r="BD422">
        <v>1.7809520000000001</v>
      </c>
      <c r="BE422">
        <v>-3.3824329999999998</v>
      </c>
      <c r="BF422">
        <v>0.52756000000000003</v>
      </c>
      <c r="BG422">
        <v>-2.9079359999999999</v>
      </c>
      <c r="BH422">
        <v>-4.3618999999999998E-2</v>
      </c>
      <c r="BI422">
        <v>-1.125284</v>
      </c>
      <c r="BJ422">
        <v>3.3716439999999999</v>
      </c>
      <c r="BK422">
        <v>-1.4583219999999999</v>
      </c>
      <c r="BL422">
        <v>2.314479</v>
      </c>
      <c r="BM422">
        <v>-1.5602050000000001</v>
      </c>
      <c r="BN422">
        <v>2.2303760000000001</v>
      </c>
      <c r="BO422">
        <v>-1.8699650000000001</v>
      </c>
      <c r="BP422">
        <v>0.68693599999999999</v>
      </c>
      <c r="BQ422">
        <v>-3.1050900000000001</v>
      </c>
      <c r="BR422">
        <v>0.19020599999999999</v>
      </c>
      <c r="BS422">
        <v>-2.8209460000000002</v>
      </c>
      <c r="BT422">
        <v>0.41095599999999999</v>
      </c>
      <c r="BU422">
        <v>-0.91852400000000001</v>
      </c>
      <c r="BV422">
        <v>2.5295339999999999</v>
      </c>
      <c r="BW422">
        <v>-1.078633</v>
      </c>
      <c r="BX422">
        <v>2.5906690000000001</v>
      </c>
      <c r="BY422">
        <v>-1.115272</v>
      </c>
      <c r="BZ422">
        <v>1.663408</v>
      </c>
      <c r="CA422">
        <v>-1.8425199999999999</v>
      </c>
      <c r="CB422">
        <v>0.233185</v>
      </c>
      <c r="CC422">
        <v>-2.608085</v>
      </c>
      <c r="CD422">
        <v>1.3931629999999999</v>
      </c>
      <c r="CE422">
        <v>-2.5644800000000001</v>
      </c>
      <c r="CF422">
        <v>1.0717000000000001E-2</v>
      </c>
      <c r="CG422">
        <v>-1.1712910000000001</v>
      </c>
      <c r="CH422">
        <v>1.598884</v>
      </c>
      <c r="CI422">
        <v>-1.5446580000000001</v>
      </c>
      <c r="CJ422">
        <v>0.91269999999999996</v>
      </c>
      <c r="CK422">
        <v>-1.022581</v>
      </c>
      <c r="CL422">
        <v>1.3899349999999999</v>
      </c>
      <c r="CM422">
        <v>-1.6800330000000001</v>
      </c>
      <c r="CN422">
        <v>-0.14130699999999999</v>
      </c>
      <c r="CO422">
        <v>-3.0119479999999998</v>
      </c>
      <c r="CP422">
        <v>-0.12699299999999999</v>
      </c>
      <c r="CQ422">
        <v>-2.9488340000000002</v>
      </c>
      <c r="CR422">
        <v>0.26199800000000001</v>
      </c>
      <c r="CS422">
        <v>-0.42744100000000002</v>
      </c>
      <c r="CT422">
        <v>3.2488709999999998</v>
      </c>
      <c r="CU422">
        <v>-1.1361349999999999</v>
      </c>
      <c r="CV422">
        <v>1.3127690000000001</v>
      </c>
      <c r="CW422">
        <v>-0.72572499999999995</v>
      </c>
      <c r="CX422">
        <v>1.3714379999999999</v>
      </c>
      <c r="CY422">
        <v>-1.843629</v>
      </c>
      <c r="CZ422">
        <v>0.93097399999999997</v>
      </c>
      <c r="DA422">
        <v>-2.2743730000000002</v>
      </c>
      <c r="DB422">
        <v>-0.66748499999999999</v>
      </c>
      <c r="DC422">
        <v>-2.4250790000000002</v>
      </c>
      <c r="DD422">
        <v>1.8669659999999999</v>
      </c>
      <c r="DE422">
        <v>98.452703999999997</v>
      </c>
      <c r="DF422">
        <v>80.150057000000004</v>
      </c>
      <c r="DG422">
        <v>78.780615999999995</v>
      </c>
      <c r="DH422">
        <v>96.634450999999999</v>
      </c>
      <c r="DI422">
        <v>82.227029000000002</v>
      </c>
      <c r="DJ422">
        <v>84.331311999999997</v>
      </c>
      <c r="DK422">
        <v>109.461235</v>
      </c>
      <c r="DL422">
        <v>94.505994999999999</v>
      </c>
      <c r="DM422">
        <v>133.54056299999999</v>
      </c>
      <c r="DN422">
        <v>89.063491999999997</v>
      </c>
      <c r="DO422">
        <v>94.513766000000004</v>
      </c>
      <c r="DP422">
        <v>78.146209999999996</v>
      </c>
      <c r="DQ422">
        <v>111.73047699999999</v>
      </c>
      <c r="DR422">
        <v>143.81676999999999</v>
      </c>
      <c r="DS422">
        <v>91.879728</v>
      </c>
      <c r="DT422">
        <v>15.458994000000001</v>
      </c>
      <c r="DU422">
        <v>172.136852</v>
      </c>
      <c r="DV422">
        <v>12.224406</v>
      </c>
      <c r="DW422">
        <v>169.789907</v>
      </c>
      <c r="DX422">
        <v>24.707726999999998</v>
      </c>
      <c r="DY422">
        <v>24.989277999999999</v>
      </c>
      <c r="DZ422">
        <v>117.64</v>
      </c>
      <c r="EA422">
        <v>6.0460000000000003</v>
      </c>
      <c r="EB422">
        <v>706</v>
      </c>
      <c r="EC422">
        <v>120.64</v>
      </c>
      <c r="ED422">
        <v>5.3470000000000004</v>
      </c>
      <c r="EE422">
        <v>633.29999999999995</v>
      </c>
      <c r="EF422">
        <v>121.98</v>
      </c>
      <c r="EG422">
        <v>0.497</v>
      </c>
      <c r="EH422">
        <v>33.9</v>
      </c>
      <c r="EI422">
        <v>119.589996</v>
      </c>
      <c r="EJ422">
        <v>4.8739999999999997</v>
      </c>
      <c r="EK422">
        <v>538.5</v>
      </c>
      <c r="EL422">
        <v>19.542981000000001</v>
      </c>
      <c r="EM422">
        <v>15.349353000000001</v>
      </c>
      <c r="EN422">
        <v>21.771288999999999</v>
      </c>
      <c r="EO422">
        <v>-12.379852</v>
      </c>
      <c r="EP422">
        <v>-17.804257</v>
      </c>
      <c r="EQ422">
        <v>0.98743899999999996</v>
      </c>
      <c r="ER422">
        <v>99.161209999999997</v>
      </c>
      <c r="ES422">
        <v>98.192392999999996</v>
      </c>
      <c r="ET422">
        <v>1.354841</v>
      </c>
      <c r="EU422">
        <v>-0.22062599999999999</v>
      </c>
      <c r="EV422">
        <v>1421.8172050000001</v>
      </c>
      <c r="EW422">
        <v>852.38585799999998</v>
      </c>
      <c r="EX422">
        <v>1046.042545</v>
      </c>
      <c r="EY422">
        <v>1063.4134879999999</v>
      </c>
    </row>
    <row r="423" spans="1:155" x14ac:dyDescent="0.25">
      <c r="A423" s="741">
        <v>46299</v>
      </c>
      <c r="B423" s="740">
        <v>0.46172453703703703</v>
      </c>
      <c r="C423">
        <v>23880</v>
      </c>
      <c r="D423">
        <v>0</v>
      </c>
      <c r="E423">
        <v>0</v>
      </c>
      <c r="F423">
        <v>79.404025000000004</v>
      </c>
      <c r="G423">
        <v>77.009139000000005</v>
      </c>
      <c r="H423">
        <v>68.218352999999993</v>
      </c>
      <c r="I423">
        <v>77.584123000000005</v>
      </c>
      <c r="J423">
        <v>81.475748999999993</v>
      </c>
      <c r="K423">
        <v>77.391225000000006</v>
      </c>
      <c r="L423">
        <v>75.181584999999998</v>
      </c>
      <c r="M423">
        <v>76.366192999999996</v>
      </c>
      <c r="N423">
        <v>-1.1191329999999999</v>
      </c>
      <c r="O423">
        <v>-1.821161</v>
      </c>
      <c r="P423">
        <v>-2.4854560000000001</v>
      </c>
      <c r="Q423">
        <v>-2.1093549999999999</v>
      </c>
      <c r="R423">
        <v>-0.51258700000000001</v>
      </c>
      <c r="S423">
        <v>-0.22919999999999999</v>
      </c>
      <c r="T423">
        <v>0.241426</v>
      </c>
      <c r="U423">
        <v>1.226756</v>
      </c>
      <c r="V423">
        <v>1.7791189999999999</v>
      </c>
      <c r="W423">
        <v>2.6213449999999998</v>
      </c>
      <c r="X423">
        <v>0.59061799999999998</v>
      </c>
      <c r="Y423">
        <v>0.74391799999999997</v>
      </c>
      <c r="Z423">
        <v>4.1525369999999997</v>
      </c>
      <c r="AA423">
        <v>1.4302790000000001</v>
      </c>
      <c r="AB423">
        <v>1.2041580000000001</v>
      </c>
      <c r="AC423">
        <v>-4.042605</v>
      </c>
      <c r="AD423">
        <v>0.105932</v>
      </c>
      <c r="AE423">
        <v>-6.6652380000000004</v>
      </c>
      <c r="AF423">
        <v>0.62634900000000004</v>
      </c>
      <c r="AG423">
        <v>-2.4866579999999998</v>
      </c>
      <c r="AH423">
        <v>7.345504</v>
      </c>
      <c r="AI423">
        <v>-6.0490680000000001</v>
      </c>
      <c r="AJ423">
        <v>-6.119497</v>
      </c>
      <c r="AK423">
        <v>-1.0141230000000001</v>
      </c>
      <c r="AL423">
        <v>4.0586859999999998</v>
      </c>
      <c r="AM423">
        <v>-1.585026</v>
      </c>
      <c r="AN423">
        <v>3.1566709999999998</v>
      </c>
      <c r="AO423">
        <v>-1.709665</v>
      </c>
      <c r="AP423">
        <v>1.936531</v>
      </c>
      <c r="AQ423">
        <v>-2.1183809999999998</v>
      </c>
      <c r="AR423">
        <v>2.085963</v>
      </c>
      <c r="AS423">
        <v>-3.66364</v>
      </c>
      <c r="AT423">
        <v>0.87311399999999995</v>
      </c>
      <c r="AU423">
        <v>-2.8570229999999999</v>
      </c>
      <c r="AV423">
        <v>0.97415600000000002</v>
      </c>
      <c r="AW423">
        <v>-1.4912339999999999</v>
      </c>
      <c r="AX423">
        <v>2.5013429999999999</v>
      </c>
      <c r="AY423">
        <v>-1.6185970000000001</v>
      </c>
      <c r="AZ423">
        <v>2.6718609999999998</v>
      </c>
      <c r="BA423">
        <v>-1.558146</v>
      </c>
      <c r="BB423">
        <v>2.1361750000000002</v>
      </c>
      <c r="BC423">
        <v>-2.1496960000000001</v>
      </c>
      <c r="BD423">
        <v>1.7846979999999999</v>
      </c>
      <c r="BE423">
        <v>-3.3894669999999998</v>
      </c>
      <c r="BF423">
        <v>0.51364399999999999</v>
      </c>
      <c r="BG423">
        <v>-2.9001130000000002</v>
      </c>
      <c r="BH423">
        <v>-3.5734000000000002E-2</v>
      </c>
      <c r="BI423">
        <v>-1.170612</v>
      </c>
      <c r="BJ423">
        <v>3.3578410000000001</v>
      </c>
      <c r="BK423">
        <v>-1.4791730000000001</v>
      </c>
      <c r="BL423">
        <v>2.3186100000000001</v>
      </c>
      <c r="BM423">
        <v>-1.5537339999999999</v>
      </c>
      <c r="BN423">
        <v>2.2185350000000001</v>
      </c>
      <c r="BO423">
        <v>-1.8665890000000001</v>
      </c>
      <c r="BP423">
        <v>0.68891500000000006</v>
      </c>
      <c r="BQ423">
        <v>-3.1212059999999999</v>
      </c>
      <c r="BR423">
        <v>0.181063</v>
      </c>
      <c r="BS423">
        <v>-2.8301319999999999</v>
      </c>
      <c r="BT423">
        <v>0.36348900000000001</v>
      </c>
      <c r="BU423">
        <v>-0.94598400000000005</v>
      </c>
      <c r="BV423">
        <v>2.5045199999999999</v>
      </c>
      <c r="BW423">
        <v>-1.105637</v>
      </c>
      <c r="BX423">
        <v>2.5676969999999999</v>
      </c>
      <c r="BY423">
        <v>-1.152722</v>
      </c>
      <c r="BZ423">
        <v>1.66204</v>
      </c>
      <c r="CA423">
        <v>-1.8559429999999999</v>
      </c>
      <c r="CB423">
        <v>0.23181499999999999</v>
      </c>
      <c r="CC423">
        <v>-2.6144270000000001</v>
      </c>
      <c r="CD423">
        <v>1.389165</v>
      </c>
      <c r="CE423">
        <v>-2.5935510000000002</v>
      </c>
      <c r="CF423">
        <v>-1.3291000000000001E-2</v>
      </c>
      <c r="CG423">
        <v>-1.1865479999999999</v>
      </c>
      <c r="CH423">
        <v>1.5998209999999999</v>
      </c>
      <c r="CI423">
        <v>-1.5691889999999999</v>
      </c>
      <c r="CJ423">
        <v>0.87764799999999998</v>
      </c>
      <c r="CK423">
        <v>-1.0293699999999999</v>
      </c>
      <c r="CL423">
        <v>1.3545860000000001</v>
      </c>
      <c r="CM423">
        <v>-1.6951670000000001</v>
      </c>
      <c r="CN423">
        <v>-0.150532</v>
      </c>
      <c r="CO423">
        <v>-3.0077530000000001</v>
      </c>
      <c r="CP423">
        <v>-0.116635</v>
      </c>
      <c r="CQ423">
        <v>-2.9727779999999999</v>
      </c>
      <c r="CR423">
        <v>0.27327299999999999</v>
      </c>
      <c r="CS423">
        <v>-0.44343199999999999</v>
      </c>
      <c r="CT423">
        <v>3.201689</v>
      </c>
      <c r="CU423">
        <v>-1.1822440000000001</v>
      </c>
      <c r="CV423">
        <v>1.301877</v>
      </c>
      <c r="CW423">
        <v>-0.73665000000000003</v>
      </c>
      <c r="CX423">
        <v>1.3855869999999999</v>
      </c>
      <c r="CY423">
        <v>-1.84609</v>
      </c>
      <c r="CZ423">
        <v>0.95020700000000002</v>
      </c>
      <c r="DA423">
        <v>-2.2569469999999998</v>
      </c>
      <c r="DB423">
        <v>-0.65102800000000005</v>
      </c>
      <c r="DC423">
        <v>-2.4456769999999999</v>
      </c>
      <c r="DD423">
        <v>1.8796660000000001</v>
      </c>
      <c r="DE423">
        <v>98.899351999999993</v>
      </c>
      <c r="DF423">
        <v>80.652323999999993</v>
      </c>
      <c r="DG423">
        <v>87.975098000000003</v>
      </c>
      <c r="DH423">
        <v>101.58725099999999</v>
      </c>
      <c r="DI423">
        <v>78.811718999999997</v>
      </c>
      <c r="DJ423">
        <v>94.653333000000003</v>
      </c>
      <c r="DK423">
        <v>108.825067</v>
      </c>
      <c r="DL423">
        <v>94.788651999999999</v>
      </c>
      <c r="DM423">
        <v>134.494945</v>
      </c>
      <c r="DN423">
        <v>91.073210000000003</v>
      </c>
      <c r="DO423">
        <v>112.76015599999999</v>
      </c>
      <c r="DP423">
        <v>93.998852999999997</v>
      </c>
      <c r="DQ423">
        <v>111.74111600000001</v>
      </c>
      <c r="DR423">
        <v>145.11418900000001</v>
      </c>
      <c r="DS423">
        <v>107.8214</v>
      </c>
      <c r="DT423">
        <v>15.472795</v>
      </c>
      <c r="DU423">
        <v>174.010774</v>
      </c>
      <c r="DV423">
        <v>12.187523000000001</v>
      </c>
      <c r="DW423">
        <v>185.06751600000001</v>
      </c>
      <c r="DX423">
        <v>15.519591999999999</v>
      </c>
      <c r="DY423">
        <v>170.525733</v>
      </c>
      <c r="DZ423">
        <v>117.36</v>
      </c>
      <c r="EA423">
        <v>6.0819999999999999</v>
      </c>
      <c r="EB423">
        <v>705.3</v>
      </c>
      <c r="EC423">
        <v>120.21</v>
      </c>
      <c r="ED423">
        <v>5.4039999999999999</v>
      </c>
      <c r="EE423">
        <v>637</v>
      </c>
      <c r="EF423">
        <v>119.38</v>
      </c>
      <c r="EG423">
        <v>5.8949999999999996</v>
      </c>
      <c r="EH423">
        <v>693.1</v>
      </c>
      <c r="EI423">
        <v>119.44000200000001</v>
      </c>
      <c r="EJ423">
        <v>4.87</v>
      </c>
      <c r="EK423">
        <v>537.40002400000003</v>
      </c>
      <c r="EL423">
        <v>19.703195000000001</v>
      </c>
      <c r="EM423">
        <v>11.819879</v>
      </c>
      <c r="EN423">
        <v>6.1631070000000001</v>
      </c>
      <c r="EO423">
        <v>-12.357691000000001</v>
      </c>
      <c r="EP423">
        <v>-17.868946999999999</v>
      </c>
      <c r="EQ423">
        <v>-12.282603999999999</v>
      </c>
      <c r="ER423">
        <v>99.928381000000002</v>
      </c>
      <c r="ES423">
        <v>104.344795</v>
      </c>
      <c r="ET423">
        <v>98.497107999999997</v>
      </c>
      <c r="EU423">
        <v>-0.231708</v>
      </c>
      <c r="EV423">
        <v>1433.561187</v>
      </c>
      <c r="EW423">
        <v>862.95874600000002</v>
      </c>
      <c r="EX423">
        <v>1053.128416</v>
      </c>
      <c r="EY423">
        <v>1072.3814520000001</v>
      </c>
    </row>
    <row r="424" spans="1:155" x14ac:dyDescent="0.25">
      <c r="A424" s="741">
        <v>46299</v>
      </c>
      <c r="B424" s="740">
        <v>0.46241898148148147</v>
      </c>
      <c r="C424">
        <v>23940</v>
      </c>
      <c r="D424">
        <v>0</v>
      </c>
      <c r="E424">
        <v>0</v>
      </c>
      <c r="F424">
        <v>79.353960999999998</v>
      </c>
      <c r="G424">
        <v>76.968626999999998</v>
      </c>
      <c r="H424">
        <v>68.290679999999995</v>
      </c>
      <c r="I424">
        <v>77.556415999999999</v>
      </c>
      <c r="J424">
        <v>81.533269000000004</v>
      </c>
      <c r="K424">
        <v>77.430064999999999</v>
      </c>
      <c r="L424">
        <v>75.157179999999997</v>
      </c>
      <c r="M424">
        <v>76.388633999999996</v>
      </c>
      <c r="N424">
        <v>-1.282837</v>
      </c>
      <c r="O424">
        <v>-1.8696539999999999</v>
      </c>
      <c r="P424">
        <v>-2.1996549999999999</v>
      </c>
      <c r="Q424">
        <v>-1.980262</v>
      </c>
      <c r="R424">
        <v>-1.4086240000000001</v>
      </c>
      <c r="S424">
        <v>-1.4257569999999999</v>
      </c>
      <c r="T424">
        <v>-0.77137100000000003</v>
      </c>
      <c r="U424">
        <v>0.57519399999999998</v>
      </c>
      <c r="V424">
        <v>1.79356</v>
      </c>
      <c r="W424">
        <v>2.8368359999999999</v>
      </c>
      <c r="X424">
        <v>0.55107600000000001</v>
      </c>
      <c r="Y424">
        <v>0.36515300000000001</v>
      </c>
      <c r="Z424">
        <v>3.5386340000000001</v>
      </c>
      <c r="AA424">
        <v>1.2553080000000001</v>
      </c>
      <c r="AB424">
        <v>1.110921</v>
      </c>
      <c r="AC424">
        <v>-4.010599</v>
      </c>
      <c r="AD424">
        <v>2.2100000000000002E-3</v>
      </c>
      <c r="AE424">
        <v>-3.1031270000000002</v>
      </c>
      <c r="AF424">
        <v>-7.7726000000000003E-2</v>
      </c>
      <c r="AG424">
        <v>-4.6262889999999999</v>
      </c>
      <c r="AH424">
        <v>7.3954380000000004</v>
      </c>
      <c r="AI424">
        <v>2.1560109999999999</v>
      </c>
      <c r="AJ424">
        <v>-10.251481</v>
      </c>
      <c r="AK424">
        <v>-1.055183</v>
      </c>
      <c r="AL424">
        <v>4.0808960000000001</v>
      </c>
      <c r="AM424">
        <v>-1.5603089999999999</v>
      </c>
      <c r="AN424">
        <v>3.1439650000000001</v>
      </c>
      <c r="AO424">
        <v>-1.72936</v>
      </c>
      <c r="AP424">
        <v>1.9759089999999999</v>
      </c>
      <c r="AQ424">
        <v>-2.1450429999999998</v>
      </c>
      <c r="AR424">
        <v>2.11694</v>
      </c>
      <c r="AS424">
        <v>-3.675135</v>
      </c>
      <c r="AT424">
        <v>0.866873</v>
      </c>
      <c r="AU424">
        <v>-2.8818640000000002</v>
      </c>
      <c r="AV424">
        <v>0.98683100000000001</v>
      </c>
      <c r="AW424">
        <v>-1.49682</v>
      </c>
      <c r="AX424">
        <v>2.5542440000000002</v>
      </c>
      <c r="AY424">
        <v>-1.6065830000000001</v>
      </c>
      <c r="AZ424">
        <v>2.6850130000000001</v>
      </c>
      <c r="BA424">
        <v>-1.559267</v>
      </c>
      <c r="BB424">
        <v>2.136393</v>
      </c>
      <c r="BC424">
        <v>-2.1434500000000001</v>
      </c>
      <c r="BD424">
        <v>1.8097970000000001</v>
      </c>
      <c r="BE424">
        <v>-3.3997139999999999</v>
      </c>
      <c r="BF424">
        <v>0.519617</v>
      </c>
      <c r="BG424">
        <v>-2.9019979999999999</v>
      </c>
      <c r="BH424">
        <v>-4.2858E-2</v>
      </c>
      <c r="BI424">
        <v>-1.1541429999999999</v>
      </c>
      <c r="BJ424">
        <v>3.3514889999999999</v>
      </c>
      <c r="BK424">
        <v>-1.492982</v>
      </c>
      <c r="BL424">
        <v>2.331124</v>
      </c>
      <c r="BM424">
        <v>-1.547166</v>
      </c>
      <c r="BN424">
        <v>2.2452040000000002</v>
      </c>
      <c r="BO424">
        <v>-1.8559699999999999</v>
      </c>
      <c r="BP424">
        <v>0.713337</v>
      </c>
      <c r="BQ424">
        <v>-3.1300659999999998</v>
      </c>
      <c r="BR424">
        <v>0.17766599999999999</v>
      </c>
      <c r="BS424">
        <v>-2.8386490000000002</v>
      </c>
      <c r="BT424">
        <v>0.39842</v>
      </c>
      <c r="BU424">
        <v>-0.93344000000000005</v>
      </c>
      <c r="BV424">
        <v>2.5004279999999999</v>
      </c>
      <c r="BW424">
        <v>-1.0930899999999999</v>
      </c>
      <c r="BX424">
        <v>2.5702319999999999</v>
      </c>
      <c r="BY424">
        <v>-1.1404529999999999</v>
      </c>
      <c r="BZ424">
        <v>1.6550499999999999</v>
      </c>
      <c r="CA424">
        <v>-1.8448990000000001</v>
      </c>
      <c r="CB424">
        <v>0.22065299999999999</v>
      </c>
      <c r="CC424">
        <v>-2.6146539999999998</v>
      </c>
      <c r="CD424">
        <v>1.3866339999999999</v>
      </c>
      <c r="CE424">
        <v>-2.5956350000000001</v>
      </c>
      <c r="CF424">
        <v>-3.4666000000000002E-2</v>
      </c>
      <c r="CG424">
        <v>-1.2209220000000001</v>
      </c>
      <c r="CH424">
        <v>1.5813079999999999</v>
      </c>
      <c r="CI424">
        <v>-1.5618559999999999</v>
      </c>
      <c r="CJ424">
        <v>0.92094299999999996</v>
      </c>
      <c r="CK424">
        <v>-1.0342249999999999</v>
      </c>
      <c r="CL424">
        <v>1.347904</v>
      </c>
      <c r="CM424">
        <v>-1.7060489999999999</v>
      </c>
      <c r="CN424">
        <v>-0.14371999999999999</v>
      </c>
      <c r="CO424">
        <v>-3.0176219999999998</v>
      </c>
      <c r="CP424">
        <v>-0.15734400000000001</v>
      </c>
      <c r="CQ424">
        <v>-3.0071680000000001</v>
      </c>
      <c r="CR424">
        <v>0.27415600000000001</v>
      </c>
      <c r="CS424">
        <v>-0.44162400000000002</v>
      </c>
      <c r="CT424">
        <v>3.2179720000000001</v>
      </c>
      <c r="CU424">
        <v>-1.164463</v>
      </c>
      <c r="CV424">
        <v>1.284546</v>
      </c>
      <c r="CW424">
        <v>-0.72628199999999998</v>
      </c>
      <c r="CX424">
        <v>1.4372510000000001</v>
      </c>
      <c r="CY424">
        <v>-1.8710830000000001</v>
      </c>
      <c r="CZ424">
        <v>0.95162000000000002</v>
      </c>
      <c r="DA424">
        <v>-2.2671009999999998</v>
      </c>
      <c r="DB424">
        <v>-0.65976900000000005</v>
      </c>
      <c r="DC424">
        <v>-2.4229069999999999</v>
      </c>
      <c r="DD424">
        <v>1.892712</v>
      </c>
      <c r="DE424">
        <v>99.207650000000001</v>
      </c>
      <c r="DF424">
        <v>81.983536000000001</v>
      </c>
      <c r="DG424">
        <v>89.444260999999997</v>
      </c>
      <c r="DH424">
        <v>97.031728000000001</v>
      </c>
      <c r="DI424">
        <v>78.210565000000003</v>
      </c>
      <c r="DJ424">
        <v>95.085140999999993</v>
      </c>
      <c r="DK424">
        <v>108.904712</v>
      </c>
      <c r="DL424">
        <v>95.339260999999993</v>
      </c>
      <c r="DM424">
        <v>128.85809499999999</v>
      </c>
      <c r="DN424">
        <v>92.478823000000006</v>
      </c>
      <c r="DO424">
        <v>122.47638499999999</v>
      </c>
      <c r="DP424">
        <v>95.080820000000003</v>
      </c>
      <c r="DQ424">
        <v>112.055035</v>
      </c>
      <c r="DR424">
        <v>133.170715</v>
      </c>
      <c r="DS424">
        <v>114.18896100000001</v>
      </c>
      <c r="DT424">
        <v>15.490046</v>
      </c>
      <c r="DU424">
        <v>174.62258600000001</v>
      </c>
      <c r="DV424">
        <v>21.449859</v>
      </c>
      <c r="DW424">
        <v>151.83543499999999</v>
      </c>
      <c r="DX424">
        <v>14.502948</v>
      </c>
      <c r="DY424">
        <v>168.913837</v>
      </c>
      <c r="DZ424">
        <v>117.5</v>
      </c>
      <c r="EA424">
        <v>6.0940000000000003</v>
      </c>
      <c r="EB424">
        <v>711.9</v>
      </c>
      <c r="EC424">
        <v>122.75</v>
      </c>
      <c r="ED424">
        <v>0.50900000000000001</v>
      </c>
      <c r="EE424">
        <v>35.1</v>
      </c>
      <c r="EF424">
        <v>119.7</v>
      </c>
      <c r="EG424">
        <v>5.8150000000000004</v>
      </c>
      <c r="EH424">
        <v>683.5</v>
      </c>
      <c r="EI424">
        <v>119.360001</v>
      </c>
      <c r="EJ424">
        <v>4.867</v>
      </c>
      <c r="EK424">
        <v>536.79998799999998</v>
      </c>
      <c r="EL424">
        <v>19.725439000000001</v>
      </c>
      <c r="EM424">
        <v>5.5727799999999998</v>
      </c>
      <c r="EN424">
        <v>3.682922</v>
      </c>
      <c r="EO424">
        <v>-12.330000999999999</v>
      </c>
      <c r="EP424">
        <v>-3.4167689999999999</v>
      </c>
      <c r="EQ424">
        <v>-13.934403</v>
      </c>
      <c r="ER424">
        <v>100.177644</v>
      </c>
      <c r="ES424">
        <v>90.464895999999996</v>
      </c>
      <c r="ET424">
        <v>97.828438000000006</v>
      </c>
      <c r="EU424">
        <v>-0.22972799999999999</v>
      </c>
      <c r="EV424">
        <v>1445.348624</v>
      </c>
      <c r="EW424">
        <v>869.736805</v>
      </c>
      <c r="EX424">
        <v>1064.604859</v>
      </c>
      <c r="EY424">
        <v>1081.344525</v>
      </c>
    </row>
    <row r="425" spans="1:155" x14ac:dyDescent="0.25">
      <c r="A425" s="741">
        <v>46299</v>
      </c>
      <c r="B425" s="740">
        <v>0.46311342592592591</v>
      </c>
      <c r="C425">
        <v>24000</v>
      </c>
      <c r="D425">
        <v>0</v>
      </c>
      <c r="E425">
        <v>0</v>
      </c>
      <c r="F425">
        <v>79.322288</v>
      </c>
      <c r="G425">
        <v>76.938552000000001</v>
      </c>
      <c r="H425">
        <v>68.270514000000006</v>
      </c>
      <c r="I425">
        <v>77.580527000000004</v>
      </c>
      <c r="J425">
        <v>81.516187000000002</v>
      </c>
      <c r="K425">
        <v>77.735067000000001</v>
      </c>
      <c r="L425">
        <v>75.182941999999997</v>
      </c>
      <c r="M425">
        <v>76.423636000000002</v>
      </c>
      <c r="N425">
        <v>-1.2105980000000001</v>
      </c>
      <c r="O425">
        <v>-1.6991350000000001</v>
      </c>
      <c r="P425">
        <v>-0.63732699999999998</v>
      </c>
      <c r="Q425">
        <v>-0.65610500000000005</v>
      </c>
      <c r="R425">
        <v>-1.6345639999999999</v>
      </c>
      <c r="S425">
        <v>-2.0450870000000001</v>
      </c>
      <c r="T425">
        <v>-1.1768289999999999</v>
      </c>
      <c r="U425">
        <v>0.28742699999999999</v>
      </c>
      <c r="V425">
        <v>1.804181</v>
      </c>
      <c r="W425">
        <v>3.2024910000000002</v>
      </c>
      <c r="X425">
        <v>1.441462</v>
      </c>
      <c r="Y425">
        <v>3.6347999999999998E-2</v>
      </c>
      <c r="Z425">
        <v>3.2969240000000002</v>
      </c>
      <c r="AA425">
        <v>1.375256</v>
      </c>
      <c r="AB425">
        <v>1.1956739999999999</v>
      </c>
      <c r="AC425">
        <v>-3.95167</v>
      </c>
      <c r="AD425">
        <v>0.92201999999999995</v>
      </c>
      <c r="AE425">
        <v>0.80481899999999995</v>
      </c>
      <c r="AF425">
        <v>-0.42197899999999999</v>
      </c>
      <c r="AG425">
        <v>-5.1583189999999997</v>
      </c>
      <c r="AH425">
        <v>7.129378</v>
      </c>
      <c r="AI425">
        <v>14.940802</v>
      </c>
      <c r="AJ425">
        <v>-10.769607000000001</v>
      </c>
      <c r="AK425">
        <v>-1.0432159999999999</v>
      </c>
      <c r="AL425">
        <v>4.080692</v>
      </c>
      <c r="AM425">
        <v>-1.532727</v>
      </c>
      <c r="AN425">
        <v>3.1460599999999999</v>
      </c>
      <c r="AO425">
        <v>-1.677128</v>
      </c>
      <c r="AP425">
        <v>1.975795</v>
      </c>
      <c r="AQ425">
        <v>-2.100657</v>
      </c>
      <c r="AR425">
        <v>2.125651</v>
      </c>
      <c r="AS425">
        <v>-3.6338210000000002</v>
      </c>
      <c r="AT425">
        <v>0.875301</v>
      </c>
      <c r="AU425">
        <v>-2.8525040000000002</v>
      </c>
      <c r="AV425">
        <v>0.99848700000000001</v>
      </c>
      <c r="AW425">
        <v>-1.4628049999999999</v>
      </c>
      <c r="AX425">
        <v>2.551231</v>
      </c>
      <c r="AY425">
        <v>-1.5859939999999999</v>
      </c>
      <c r="AZ425">
        <v>2.6820650000000001</v>
      </c>
      <c r="BA425">
        <v>-1.531204</v>
      </c>
      <c r="BB425">
        <v>2.1461860000000001</v>
      </c>
      <c r="BC425">
        <v>-2.1303480000000001</v>
      </c>
      <c r="BD425">
        <v>1.806233</v>
      </c>
      <c r="BE425">
        <v>-3.3642050000000001</v>
      </c>
      <c r="BF425">
        <v>0.53690700000000002</v>
      </c>
      <c r="BG425">
        <v>-2.866981</v>
      </c>
      <c r="BH425">
        <v>-3.4268E-2</v>
      </c>
      <c r="BI425">
        <v>-1.1265609999999999</v>
      </c>
      <c r="BJ425">
        <v>3.3380990000000001</v>
      </c>
      <c r="BK425">
        <v>-1.4694240000000001</v>
      </c>
      <c r="BL425">
        <v>2.3098860000000001</v>
      </c>
      <c r="BM425">
        <v>-1.518049</v>
      </c>
      <c r="BN425">
        <v>2.239598</v>
      </c>
      <c r="BO425">
        <v>-1.8245439999999999</v>
      </c>
      <c r="BP425">
        <v>0.72710300000000005</v>
      </c>
      <c r="BQ425">
        <v>-3.0878990000000002</v>
      </c>
      <c r="BR425">
        <v>0.145257</v>
      </c>
      <c r="BS425">
        <v>-2.8391890000000002</v>
      </c>
      <c r="BT425">
        <v>0.370639</v>
      </c>
      <c r="BU425">
        <v>-0.95304599999999995</v>
      </c>
      <c r="BV425">
        <v>2.4763220000000001</v>
      </c>
      <c r="BW425">
        <v>-1.103907</v>
      </c>
      <c r="BX425">
        <v>2.5334370000000002</v>
      </c>
      <c r="BY425">
        <v>-1.122841</v>
      </c>
      <c r="BZ425">
        <v>1.6258079999999999</v>
      </c>
      <c r="CA425">
        <v>-1.8349139999999999</v>
      </c>
      <c r="CB425">
        <v>0.21444099999999999</v>
      </c>
      <c r="CC425">
        <v>-2.5980970000000001</v>
      </c>
      <c r="CD425">
        <v>1.3712770000000001</v>
      </c>
      <c r="CE425">
        <v>-2.576295</v>
      </c>
      <c r="CF425">
        <v>-3.5173999999999997E-2</v>
      </c>
      <c r="CG425">
        <v>-1.2093959999999999</v>
      </c>
      <c r="CH425">
        <v>1.5580540000000001</v>
      </c>
      <c r="CI425">
        <v>-1.562991</v>
      </c>
      <c r="CJ425">
        <v>0.87644100000000003</v>
      </c>
      <c r="CK425">
        <v>-1.044548</v>
      </c>
      <c r="CL425">
        <v>1.3366960000000001</v>
      </c>
      <c r="CM425">
        <v>-1.68442</v>
      </c>
      <c r="CN425">
        <v>-0.141456</v>
      </c>
      <c r="CO425">
        <v>-3.017204</v>
      </c>
      <c r="CP425">
        <v>-0.14211399999999999</v>
      </c>
      <c r="CQ425">
        <v>-2.9788739999999998</v>
      </c>
      <c r="CR425">
        <v>0.25104300000000002</v>
      </c>
      <c r="CS425">
        <v>-0.44673099999999999</v>
      </c>
      <c r="CT425">
        <v>3.2137519999999999</v>
      </c>
      <c r="CU425">
        <v>-1.153438</v>
      </c>
      <c r="CV425">
        <v>1.2761629999999999</v>
      </c>
      <c r="CW425">
        <v>-0.73099099999999995</v>
      </c>
      <c r="CX425">
        <v>1.40402</v>
      </c>
      <c r="CY425">
        <v>-1.840076</v>
      </c>
      <c r="CZ425">
        <v>0.94742999999999999</v>
      </c>
      <c r="DA425">
        <v>-2.271055</v>
      </c>
      <c r="DB425">
        <v>-0.64798800000000001</v>
      </c>
      <c r="DC425">
        <v>-2.420833</v>
      </c>
      <c r="DD425">
        <v>1.869883</v>
      </c>
      <c r="DE425">
        <v>98.901309999999995</v>
      </c>
      <c r="DF425">
        <v>81.433571000000001</v>
      </c>
      <c r="DG425">
        <v>89.488197</v>
      </c>
      <c r="DH425">
        <v>93.773867999999993</v>
      </c>
      <c r="DI425">
        <v>78.558600999999996</v>
      </c>
      <c r="DJ425">
        <v>95.325819999999993</v>
      </c>
      <c r="DK425">
        <v>108.52635100000001</v>
      </c>
      <c r="DL425">
        <v>95.432485999999997</v>
      </c>
      <c r="DM425">
        <v>114.972003</v>
      </c>
      <c r="DN425">
        <v>81.576521</v>
      </c>
      <c r="DO425">
        <v>121.756788</v>
      </c>
      <c r="DP425">
        <v>95.145937000000004</v>
      </c>
      <c r="DQ425">
        <v>112.22359</v>
      </c>
      <c r="DR425">
        <v>114.563135</v>
      </c>
      <c r="DS425">
        <v>113.726681</v>
      </c>
      <c r="DT425">
        <v>15.539904</v>
      </c>
      <c r="DU425">
        <v>173.98657399999999</v>
      </c>
      <c r="DV425">
        <v>25.176372000000001</v>
      </c>
      <c r="DW425">
        <v>120.550982</v>
      </c>
      <c r="DX425">
        <v>14.352257</v>
      </c>
      <c r="DY425">
        <v>169.08537699999999</v>
      </c>
      <c r="DZ425">
        <v>117.63</v>
      </c>
      <c r="EA425">
        <v>6.0780000000000003</v>
      </c>
      <c r="EB425">
        <v>707</v>
      </c>
      <c r="EC425">
        <v>122.5</v>
      </c>
      <c r="ED425">
        <v>0.50800000000000001</v>
      </c>
      <c r="EE425">
        <v>35.1</v>
      </c>
      <c r="EF425">
        <v>119.74</v>
      </c>
      <c r="EG425">
        <v>5.7919999999999998</v>
      </c>
      <c r="EH425">
        <v>684.4</v>
      </c>
      <c r="EI425">
        <v>119.5</v>
      </c>
      <c r="EJ425">
        <v>4.8719999999999999</v>
      </c>
      <c r="EK425">
        <v>537.90002400000003</v>
      </c>
      <c r="EL425">
        <v>19.379418999999999</v>
      </c>
      <c r="EM425">
        <v>13.342914</v>
      </c>
      <c r="EN425">
        <v>3.413389</v>
      </c>
      <c r="EO425">
        <v>-12.250041</v>
      </c>
      <c r="EP425">
        <v>1.597888</v>
      </c>
      <c r="EQ425">
        <v>-14.182995999999999</v>
      </c>
      <c r="ER425">
        <v>99.918509999999998</v>
      </c>
      <c r="ES425">
        <v>75.396058999999994</v>
      </c>
      <c r="ET425">
        <v>97.899803000000006</v>
      </c>
      <c r="EU425">
        <v>-0.22483300000000001</v>
      </c>
      <c r="EV425">
        <v>1457.145583</v>
      </c>
      <c r="EW425">
        <v>870.32285400000001</v>
      </c>
      <c r="EX425">
        <v>1076.004379</v>
      </c>
      <c r="EY425">
        <v>1090.309403</v>
      </c>
    </row>
    <row r="426" spans="1:155" x14ac:dyDescent="0.25">
      <c r="A426" s="741">
        <v>46299</v>
      </c>
      <c r="B426" s="740">
        <v>0.46380787037037036</v>
      </c>
      <c r="C426">
        <v>24060</v>
      </c>
      <c r="D426">
        <v>0</v>
      </c>
      <c r="E426">
        <v>0</v>
      </c>
      <c r="F426">
        <v>79.477531999999997</v>
      </c>
      <c r="G426">
        <v>76.965701999999993</v>
      </c>
      <c r="H426">
        <v>68.348606000000004</v>
      </c>
      <c r="I426">
        <v>77.598101</v>
      </c>
      <c r="J426">
        <v>81.461157</v>
      </c>
      <c r="K426">
        <v>77.953872000000004</v>
      </c>
      <c r="L426">
        <v>75.202658</v>
      </c>
      <c r="M426">
        <v>76.499405999999993</v>
      </c>
      <c r="N426">
        <v>-1.2198100000000001</v>
      </c>
      <c r="O426">
        <v>-1.5309539999999999</v>
      </c>
      <c r="P426">
        <v>0.3503</v>
      </c>
      <c r="Q426">
        <v>0.229127</v>
      </c>
      <c r="R426">
        <v>-1.874393</v>
      </c>
      <c r="S426">
        <v>-2.3917199999999998</v>
      </c>
      <c r="T426">
        <v>-1.4986090000000001</v>
      </c>
      <c r="U426">
        <v>0.117908</v>
      </c>
      <c r="V426">
        <v>1.850301</v>
      </c>
      <c r="W426">
        <v>3.9318219999999999</v>
      </c>
      <c r="X426">
        <v>1.9940329999999999</v>
      </c>
      <c r="Y426">
        <v>-8.3169999999999997E-3</v>
      </c>
      <c r="Z426">
        <v>2.965071</v>
      </c>
      <c r="AA426">
        <v>1.279498</v>
      </c>
      <c r="AB426">
        <v>1.2731429999999999</v>
      </c>
      <c r="AC426">
        <v>-3.8391869999999999</v>
      </c>
      <c r="AD426">
        <v>1.427146</v>
      </c>
      <c r="AE426">
        <v>2.4217469999999999</v>
      </c>
      <c r="AF426">
        <v>-0.66695099999999996</v>
      </c>
      <c r="AG426">
        <v>-5.4535590000000003</v>
      </c>
      <c r="AH426">
        <v>7.1771079999999996</v>
      </c>
      <c r="AI426">
        <v>25.737272000000001</v>
      </c>
      <c r="AJ426">
        <v>-11.029775000000001</v>
      </c>
      <c r="AK426">
        <v>-1.0272889999999999</v>
      </c>
      <c r="AL426">
        <v>4.0569949999999997</v>
      </c>
      <c r="AM426">
        <v>-1.6001650000000001</v>
      </c>
      <c r="AN426">
        <v>3.1499190000000001</v>
      </c>
      <c r="AO426">
        <v>-1.716269</v>
      </c>
      <c r="AP426">
        <v>1.9479299999999999</v>
      </c>
      <c r="AQ426">
        <v>-2.1337969999999999</v>
      </c>
      <c r="AR426">
        <v>2.1023260000000001</v>
      </c>
      <c r="AS426">
        <v>-3.6861630000000001</v>
      </c>
      <c r="AT426">
        <v>0.87274700000000005</v>
      </c>
      <c r="AU426">
        <v>-2.8852370000000001</v>
      </c>
      <c r="AV426">
        <v>0.99455000000000005</v>
      </c>
      <c r="AW426">
        <v>-1.5011559999999999</v>
      </c>
      <c r="AX426">
        <v>2.52278</v>
      </c>
      <c r="AY426">
        <v>-1.6396379999999999</v>
      </c>
      <c r="AZ426">
        <v>2.6789269999999998</v>
      </c>
      <c r="BA426">
        <v>-1.565855</v>
      </c>
      <c r="BB426">
        <v>2.145019</v>
      </c>
      <c r="BC426">
        <v>-2.1635089999999999</v>
      </c>
      <c r="BD426">
        <v>1.812899</v>
      </c>
      <c r="BE426">
        <v>-3.414282</v>
      </c>
      <c r="BF426">
        <v>0.51714000000000004</v>
      </c>
      <c r="BG426">
        <v>-2.9017029999999999</v>
      </c>
      <c r="BH426">
        <v>-4.0189999999999997E-2</v>
      </c>
      <c r="BI426">
        <v>-1.1857219999999999</v>
      </c>
      <c r="BJ426">
        <v>3.354031</v>
      </c>
      <c r="BK426">
        <v>-1.506167</v>
      </c>
      <c r="BL426">
        <v>2.3290649999999999</v>
      </c>
      <c r="BM426">
        <v>-1.5432159999999999</v>
      </c>
      <c r="BN426">
        <v>2.2231900000000002</v>
      </c>
      <c r="BO426">
        <v>-1.865148</v>
      </c>
      <c r="BP426">
        <v>0.71111899999999995</v>
      </c>
      <c r="BQ426">
        <v>-3.1439050000000002</v>
      </c>
      <c r="BR426">
        <v>0.16158900000000001</v>
      </c>
      <c r="BS426">
        <v>-2.8385590000000001</v>
      </c>
      <c r="BT426">
        <v>0.398509</v>
      </c>
      <c r="BU426">
        <v>-0.93759499999999996</v>
      </c>
      <c r="BV426">
        <v>2.480645</v>
      </c>
      <c r="BW426">
        <v>-1.0889150000000001</v>
      </c>
      <c r="BX426">
        <v>2.5809419999999998</v>
      </c>
      <c r="BY426">
        <v>-1.125054</v>
      </c>
      <c r="BZ426">
        <v>1.6696200000000001</v>
      </c>
      <c r="CA426">
        <v>-1.842298</v>
      </c>
      <c r="CB426">
        <v>0.210313</v>
      </c>
      <c r="CC426">
        <v>-2.586544</v>
      </c>
      <c r="CD426">
        <v>1.3680060000000001</v>
      </c>
      <c r="CE426">
        <v>-2.5508259999999998</v>
      </c>
      <c r="CF426">
        <v>7.0100000000000002E-4</v>
      </c>
      <c r="CG426">
        <v>-1.178085</v>
      </c>
      <c r="CH426">
        <v>1.5834349999999999</v>
      </c>
      <c r="CI426">
        <v>-1.565277</v>
      </c>
      <c r="CJ426">
        <v>0.880162</v>
      </c>
      <c r="CK426">
        <v>-1.041353</v>
      </c>
      <c r="CL426">
        <v>1.340341</v>
      </c>
      <c r="CM426">
        <v>-1.689559</v>
      </c>
      <c r="CN426">
        <v>-0.13422600000000001</v>
      </c>
      <c r="CO426">
        <v>-3.0029789999999998</v>
      </c>
      <c r="CP426">
        <v>-0.125273</v>
      </c>
      <c r="CQ426">
        <v>-2.9879519999999999</v>
      </c>
      <c r="CR426">
        <v>0.25956000000000001</v>
      </c>
      <c r="CS426">
        <v>-0.42988199999999999</v>
      </c>
      <c r="CT426">
        <v>3.1789749999999999</v>
      </c>
      <c r="CU426">
        <v>-1.178264</v>
      </c>
      <c r="CV426">
        <v>1.292009</v>
      </c>
      <c r="CW426">
        <v>-0.72573500000000002</v>
      </c>
      <c r="CX426">
        <v>1.4078900000000001</v>
      </c>
      <c r="CY426">
        <v>-1.8222860000000001</v>
      </c>
      <c r="CZ426">
        <v>0.95960800000000002</v>
      </c>
      <c r="DA426">
        <v>-2.2454139999999998</v>
      </c>
      <c r="DB426">
        <v>-0.65293599999999996</v>
      </c>
      <c r="DC426">
        <v>-2.4220839999999999</v>
      </c>
      <c r="DD426">
        <v>1.8656630000000001</v>
      </c>
      <c r="DE426">
        <v>98.686698000000007</v>
      </c>
      <c r="DF426">
        <v>81.548635000000004</v>
      </c>
      <c r="DG426">
        <v>89.340095000000005</v>
      </c>
      <c r="DH426">
        <v>92.059488999999999</v>
      </c>
      <c r="DI426">
        <v>78.398555000000002</v>
      </c>
      <c r="DJ426">
        <v>95.195652999999993</v>
      </c>
      <c r="DK426">
        <v>108.34563199999999</v>
      </c>
      <c r="DL426">
        <v>95.463424000000003</v>
      </c>
      <c r="DM426">
        <v>105.079516</v>
      </c>
      <c r="DN426">
        <v>78.913792000000001</v>
      </c>
      <c r="DO426">
        <v>121.731328</v>
      </c>
      <c r="DP426">
        <v>94.988466000000003</v>
      </c>
      <c r="DQ426">
        <v>112.13270199999999</v>
      </c>
      <c r="DR426">
        <v>104.844418</v>
      </c>
      <c r="DS426">
        <v>113.77380100000001</v>
      </c>
      <c r="DT426">
        <v>15.559049999999999</v>
      </c>
      <c r="DU426">
        <v>173.62133299999999</v>
      </c>
      <c r="DV426">
        <v>26.233981</v>
      </c>
      <c r="DW426">
        <v>63.916719999999998</v>
      </c>
      <c r="DX426">
        <v>14.149618</v>
      </c>
      <c r="DY426">
        <v>168.509818</v>
      </c>
      <c r="DZ426">
        <v>117.89</v>
      </c>
      <c r="EA426">
        <v>6.0990000000000002</v>
      </c>
      <c r="EB426">
        <v>709.9</v>
      </c>
      <c r="EC426">
        <v>122.72</v>
      </c>
      <c r="ED426">
        <v>0.51100000000000001</v>
      </c>
      <c r="EE426">
        <v>35.1</v>
      </c>
      <c r="EF426">
        <v>119.45</v>
      </c>
      <c r="EG426">
        <v>5.7910000000000004</v>
      </c>
      <c r="EH426">
        <v>681.1</v>
      </c>
      <c r="EI426">
        <v>119.58000199999999</v>
      </c>
      <c r="EJ426">
        <v>4.8739999999999997</v>
      </c>
      <c r="EK426">
        <v>538.40002400000003</v>
      </c>
      <c r="EL426">
        <v>19.396470999999998</v>
      </c>
      <c r="EM426">
        <v>22.781583999999999</v>
      </c>
      <c r="EN426">
        <v>3.4890840000000001</v>
      </c>
      <c r="EO426">
        <v>-12.219363</v>
      </c>
      <c r="EP426">
        <v>2.9556879999999999</v>
      </c>
      <c r="EQ426">
        <v>-14.518859000000001</v>
      </c>
      <c r="ER426">
        <v>99.769407999999999</v>
      </c>
      <c r="ES426">
        <v>39.775545000000001</v>
      </c>
      <c r="ET426">
        <v>97.660163999999995</v>
      </c>
      <c r="EU426">
        <v>-0.23102600000000001</v>
      </c>
      <c r="EV426">
        <v>1468.9572310000001</v>
      </c>
      <c r="EW426">
        <v>870.904447</v>
      </c>
      <c r="EX426">
        <v>1087.3822070000001</v>
      </c>
      <c r="EY426">
        <v>1099.280364</v>
      </c>
    </row>
    <row r="427" spans="1:155" x14ac:dyDescent="0.25">
      <c r="A427" s="741">
        <v>46299</v>
      </c>
      <c r="B427" s="740">
        <v>0.4645023148148148</v>
      </c>
      <c r="C427">
        <v>24120</v>
      </c>
      <c r="D427">
        <v>0</v>
      </c>
      <c r="E427">
        <v>0</v>
      </c>
      <c r="F427">
        <v>79.440911999999997</v>
      </c>
      <c r="G427">
        <v>76.969009999999997</v>
      </c>
      <c r="H427">
        <v>68.194412999999997</v>
      </c>
      <c r="I427">
        <v>77.571754999999996</v>
      </c>
      <c r="J427">
        <v>81.433672000000001</v>
      </c>
      <c r="K427">
        <v>77.941428999999999</v>
      </c>
      <c r="L427">
        <v>75.178674000000001</v>
      </c>
      <c r="M427">
        <v>76.577498000000006</v>
      </c>
      <c r="N427">
        <v>-1.092015</v>
      </c>
      <c r="O427">
        <v>-1.501268</v>
      </c>
      <c r="P427">
        <v>0.46993800000000002</v>
      </c>
      <c r="Q427">
        <v>0.27866600000000002</v>
      </c>
      <c r="R427">
        <v>-2.111097</v>
      </c>
      <c r="S427">
        <v>-2.7297549999999999</v>
      </c>
      <c r="T427">
        <v>-1.7688280000000001</v>
      </c>
      <c r="U427">
        <v>-0.172435</v>
      </c>
      <c r="V427">
        <v>1.889969</v>
      </c>
      <c r="W427">
        <v>3.7513450000000002</v>
      </c>
      <c r="X427">
        <v>2.007898</v>
      </c>
      <c r="Y427">
        <v>-5.1167999999999998E-2</v>
      </c>
      <c r="Z427">
        <v>2.833631</v>
      </c>
      <c r="AA427">
        <v>1.33449</v>
      </c>
      <c r="AB427">
        <v>1.30663</v>
      </c>
      <c r="AC427">
        <v>-3.7928869999999999</v>
      </c>
      <c r="AD427">
        <v>1.4621960000000001</v>
      </c>
      <c r="AE427">
        <v>-0.52912499999999996</v>
      </c>
      <c r="AF427">
        <v>-0.892679</v>
      </c>
      <c r="AG427">
        <v>-5.7019489999999999</v>
      </c>
      <c r="AH427">
        <v>7.2589920000000001</v>
      </c>
      <c r="AI427">
        <v>-3.853005</v>
      </c>
      <c r="AJ427">
        <v>-11.313689</v>
      </c>
      <c r="AK427">
        <v>-1.0327729999999999</v>
      </c>
      <c r="AL427">
        <v>4.033442</v>
      </c>
      <c r="AM427">
        <v>-1.594741</v>
      </c>
      <c r="AN427">
        <v>3.1047210000000001</v>
      </c>
      <c r="AO427">
        <v>-1.7332179999999999</v>
      </c>
      <c r="AP427">
        <v>1.938906</v>
      </c>
      <c r="AQ427">
        <v>-2.121553</v>
      </c>
      <c r="AR427">
        <v>2.0949200000000001</v>
      </c>
      <c r="AS427">
        <v>-3.67923</v>
      </c>
      <c r="AT427">
        <v>0.86358999999999997</v>
      </c>
      <c r="AU427">
        <v>-2.8698510000000002</v>
      </c>
      <c r="AV427">
        <v>0.96740199999999998</v>
      </c>
      <c r="AW427">
        <v>-1.5217430000000001</v>
      </c>
      <c r="AX427">
        <v>2.5110649999999999</v>
      </c>
      <c r="AY427">
        <v>-1.649575</v>
      </c>
      <c r="AZ427">
        <v>2.669244</v>
      </c>
      <c r="BA427">
        <v>-1.566802</v>
      </c>
      <c r="BB427">
        <v>2.1045630000000002</v>
      </c>
      <c r="BC427">
        <v>-2.1694640000000001</v>
      </c>
      <c r="BD427">
        <v>1.790392</v>
      </c>
      <c r="BE427">
        <v>-3.4103119999999998</v>
      </c>
      <c r="BF427">
        <v>0.50769799999999998</v>
      </c>
      <c r="BG427">
        <v>-2.9200140000000001</v>
      </c>
      <c r="BH427">
        <v>-5.4073000000000003E-2</v>
      </c>
      <c r="BI427">
        <v>-1.18204</v>
      </c>
      <c r="BJ427">
        <v>3.318975</v>
      </c>
      <c r="BK427">
        <v>-1.4849840000000001</v>
      </c>
      <c r="BL427">
        <v>2.2907320000000002</v>
      </c>
      <c r="BM427">
        <v>-1.5655669999999999</v>
      </c>
      <c r="BN427">
        <v>2.2006420000000002</v>
      </c>
      <c r="BO427">
        <v>-1.8498429999999999</v>
      </c>
      <c r="BP427">
        <v>0.70421100000000003</v>
      </c>
      <c r="BQ427">
        <v>-3.1332110000000002</v>
      </c>
      <c r="BR427">
        <v>0.16864000000000001</v>
      </c>
      <c r="BS427">
        <v>-2.8101289999999999</v>
      </c>
      <c r="BT427">
        <v>0.38847399999999999</v>
      </c>
      <c r="BU427">
        <v>-0.942438</v>
      </c>
      <c r="BV427">
        <v>2.4965410000000001</v>
      </c>
      <c r="BW427">
        <v>-1.099313</v>
      </c>
      <c r="BX427">
        <v>2.5544150000000001</v>
      </c>
      <c r="BY427">
        <v>-1.1364570000000001</v>
      </c>
      <c r="BZ427">
        <v>1.6481479999999999</v>
      </c>
      <c r="CA427">
        <v>-1.8221849999999999</v>
      </c>
      <c r="CB427">
        <v>0.23174800000000001</v>
      </c>
      <c r="CC427">
        <v>-2.605604</v>
      </c>
      <c r="CD427">
        <v>1.3702700000000001</v>
      </c>
      <c r="CE427">
        <v>-2.5689579999999999</v>
      </c>
      <c r="CF427">
        <v>-5.0330000000000001E-3</v>
      </c>
      <c r="CG427">
        <v>-1.1852180000000001</v>
      </c>
      <c r="CH427">
        <v>1.561037</v>
      </c>
      <c r="CI427">
        <v>-1.5618460000000001</v>
      </c>
      <c r="CJ427">
        <v>0.86189300000000002</v>
      </c>
      <c r="CK427">
        <v>-1.0275110000000001</v>
      </c>
      <c r="CL427">
        <v>1.372576</v>
      </c>
      <c r="CM427">
        <v>-1.656711</v>
      </c>
      <c r="CN427">
        <v>-0.14042299999999999</v>
      </c>
      <c r="CO427">
        <v>-2.9980639999999998</v>
      </c>
      <c r="CP427">
        <v>-0.12534200000000001</v>
      </c>
      <c r="CQ427">
        <v>-2.9727039999999998</v>
      </c>
      <c r="CR427">
        <v>0.25025399999999998</v>
      </c>
      <c r="CS427">
        <v>-0.42347800000000002</v>
      </c>
      <c r="CT427">
        <v>3.2097020000000001</v>
      </c>
      <c r="CU427">
        <v>-1.1593659999999999</v>
      </c>
      <c r="CV427">
        <v>1.2808619999999999</v>
      </c>
      <c r="CW427">
        <v>-0.70453699999999997</v>
      </c>
      <c r="CX427">
        <v>1.392477</v>
      </c>
      <c r="CY427">
        <v>-1.7715209999999999</v>
      </c>
      <c r="CZ427">
        <v>0.94279999999999997</v>
      </c>
      <c r="DA427">
        <v>-2.2575560000000001</v>
      </c>
      <c r="DB427">
        <v>-0.65672299999999995</v>
      </c>
      <c r="DC427">
        <v>-2.4360840000000001</v>
      </c>
      <c r="DD427">
        <v>1.8866289999999999</v>
      </c>
      <c r="DE427">
        <v>99.538213999999996</v>
      </c>
      <c r="DF427">
        <v>81.695986000000005</v>
      </c>
      <c r="DG427">
        <v>89.159171999999998</v>
      </c>
      <c r="DH427">
        <v>101.158433</v>
      </c>
      <c r="DI427">
        <v>78.205646000000002</v>
      </c>
      <c r="DJ427">
        <v>95.121589</v>
      </c>
      <c r="DK427">
        <v>108.843874</v>
      </c>
      <c r="DL427">
        <v>95.641493999999994</v>
      </c>
      <c r="DM427">
        <v>119.204425</v>
      </c>
      <c r="DN427">
        <v>98.473099000000005</v>
      </c>
      <c r="DO427">
        <v>122.050916</v>
      </c>
      <c r="DP427">
        <v>94.926772999999997</v>
      </c>
      <c r="DQ427">
        <v>112.366964</v>
      </c>
      <c r="DR427">
        <v>136.349773</v>
      </c>
      <c r="DS427">
        <v>113.83344</v>
      </c>
      <c r="DT427">
        <v>15.645353999999999</v>
      </c>
      <c r="DU427">
        <v>176.361414</v>
      </c>
      <c r="DV427">
        <v>16.914348</v>
      </c>
      <c r="DW427">
        <v>187.015792</v>
      </c>
      <c r="DX427">
        <v>14.055637000000001</v>
      </c>
      <c r="DY427">
        <v>168.34547000000001</v>
      </c>
      <c r="DZ427">
        <v>117.27</v>
      </c>
      <c r="EA427">
        <v>6.1150000000000002</v>
      </c>
      <c r="EB427">
        <v>709.5</v>
      </c>
      <c r="EC427">
        <v>120.25</v>
      </c>
      <c r="ED427">
        <v>5.9</v>
      </c>
      <c r="EE427">
        <v>697.6</v>
      </c>
      <c r="EF427">
        <v>119.45</v>
      </c>
      <c r="EG427">
        <v>5.7859999999999996</v>
      </c>
      <c r="EH427">
        <v>678.6</v>
      </c>
      <c r="EI427">
        <v>119.459999</v>
      </c>
      <c r="EJ427">
        <v>4.8689999999999998</v>
      </c>
      <c r="EK427">
        <v>537.5</v>
      </c>
      <c r="EL427">
        <v>19.340252</v>
      </c>
      <c r="EM427">
        <v>6.2316989999999999</v>
      </c>
      <c r="EN427">
        <v>3.3615560000000002</v>
      </c>
      <c r="EO427">
        <v>-12.08126</v>
      </c>
      <c r="EP427">
        <v>-10.084704</v>
      </c>
      <c r="EQ427">
        <v>-14.675245</v>
      </c>
      <c r="ER427">
        <v>100.88286600000001</v>
      </c>
      <c r="ES427">
        <v>105.104322</v>
      </c>
      <c r="ET427">
        <v>97.591634999999997</v>
      </c>
      <c r="EU427">
        <v>-0.234573</v>
      </c>
      <c r="EV427">
        <v>1480.759826</v>
      </c>
      <c r="EW427">
        <v>876.15488500000004</v>
      </c>
      <c r="EX427">
        <v>1098.7343390000001</v>
      </c>
      <c r="EY427">
        <v>1108.2507109999999</v>
      </c>
    </row>
    <row r="428" spans="1:155" x14ac:dyDescent="0.25">
      <c r="A428" s="741">
        <v>46299</v>
      </c>
      <c r="B428" s="740">
        <v>0.46519675925925924</v>
      </c>
      <c r="C428">
        <v>24180</v>
      </c>
      <c r="D428">
        <v>0</v>
      </c>
      <c r="E428">
        <v>0</v>
      </c>
      <c r="F428">
        <v>79.541736</v>
      </c>
      <c r="G428">
        <v>76.873320000000007</v>
      </c>
      <c r="H428">
        <v>68.343839000000003</v>
      </c>
      <c r="I428">
        <v>77.620835999999997</v>
      </c>
      <c r="J428">
        <v>81.525291999999993</v>
      </c>
      <c r="K428">
        <v>77.922717000000006</v>
      </c>
      <c r="L428">
        <v>75.162408999999997</v>
      </c>
      <c r="M428">
        <v>76.758137000000005</v>
      </c>
      <c r="N428">
        <v>-1.18937</v>
      </c>
      <c r="O428">
        <v>-1.562557</v>
      </c>
      <c r="P428">
        <v>-0.57588300000000003</v>
      </c>
      <c r="Q428">
        <v>-0.80559000000000003</v>
      </c>
      <c r="R428">
        <v>-2.473112</v>
      </c>
      <c r="S428">
        <v>-2.8461150000000002</v>
      </c>
      <c r="T428">
        <v>-1.9649749999999999</v>
      </c>
      <c r="U428">
        <v>-0.29598600000000003</v>
      </c>
      <c r="V428">
        <v>1.930814</v>
      </c>
      <c r="W428">
        <v>3.6698680000000001</v>
      </c>
      <c r="X428">
        <v>1.6649529999999999</v>
      </c>
      <c r="Y428">
        <v>-0.29461300000000001</v>
      </c>
      <c r="Z428">
        <v>2.6786880000000002</v>
      </c>
      <c r="AA428">
        <v>1.4129799999999999</v>
      </c>
      <c r="AB428">
        <v>1.252535</v>
      </c>
      <c r="AC428">
        <v>-3.7219280000000001</v>
      </c>
      <c r="AD428">
        <v>0.95262500000000006</v>
      </c>
      <c r="AE428">
        <v>-3.7666369999999998</v>
      </c>
      <c r="AF428">
        <v>-0.95742400000000005</v>
      </c>
      <c r="AG428">
        <v>-5.9061190000000003</v>
      </c>
      <c r="AH428">
        <v>7.6977630000000001</v>
      </c>
      <c r="AI428">
        <v>-9.7611670000000004</v>
      </c>
      <c r="AJ428">
        <v>-11.394895</v>
      </c>
      <c r="AK428">
        <v>-1.0534429999999999</v>
      </c>
      <c r="AL428">
        <v>4.0442629999999999</v>
      </c>
      <c r="AM428">
        <v>-1.5717840000000001</v>
      </c>
      <c r="AN428">
        <v>3.1256740000000001</v>
      </c>
      <c r="AO428">
        <v>-1.698904</v>
      </c>
      <c r="AP428">
        <v>1.956445</v>
      </c>
      <c r="AQ428">
        <v>-2.0946340000000001</v>
      </c>
      <c r="AR428">
        <v>2.1024560000000001</v>
      </c>
      <c r="AS428">
        <v>-3.6488589999999999</v>
      </c>
      <c r="AT428">
        <v>0.84693399999999996</v>
      </c>
      <c r="AU428">
        <v>-2.8652549999999999</v>
      </c>
      <c r="AV428">
        <v>0.97889099999999996</v>
      </c>
      <c r="AW428">
        <v>-1.5037670000000001</v>
      </c>
      <c r="AX428">
        <v>2.524788</v>
      </c>
      <c r="AY428">
        <v>-1.6153839999999999</v>
      </c>
      <c r="AZ428">
        <v>2.6516820000000001</v>
      </c>
      <c r="BA428">
        <v>-1.538626</v>
      </c>
      <c r="BB428">
        <v>2.1123479999999999</v>
      </c>
      <c r="BC428">
        <v>-2.1500379999999999</v>
      </c>
      <c r="BD428">
        <v>1.79772</v>
      </c>
      <c r="BE428">
        <v>-3.3918189999999999</v>
      </c>
      <c r="BF428">
        <v>0.51269100000000001</v>
      </c>
      <c r="BG428">
        <v>-2.892252</v>
      </c>
      <c r="BH428">
        <v>-4.4444999999999998E-2</v>
      </c>
      <c r="BI428">
        <v>-1.163138</v>
      </c>
      <c r="BJ428">
        <v>3.3288509999999998</v>
      </c>
      <c r="BK428">
        <v>-1.4949479999999999</v>
      </c>
      <c r="BL428">
        <v>2.3029259999999998</v>
      </c>
      <c r="BM428">
        <v>-1.551911</v>
      </c>
      <c r="BN428">
        <v>2.2089599999999998</v>
      </c>
      <c r="BO428">
        <v>-1.8257190000000001</v>
      </c>
      <c r="BP428">
        <v>0.68808599999999998</v>
      </c>
      <c r="BQ428">
        <v>-3.1127539999999998</v>
      </c>
      <c r="BR428">
        <v>0.17005400000000001</v>
      </c>
      <c r="BS428">
        <v>-2.8643960000000002</v>
      </c>
      <c r="BT428">
        <v>0.37788100000000002</v>
      </c>
      <c r="BU428">
        <v>-0.985711</v>
      </c>
      <c r="BV428">
        <v>2.46224</v>
      </c>
      <c r="BW428">
        <v>-1.1342650000000001</v>
      </c>
      <c r="BX428">
        <v>2.5261580000000001</v>
      </c>
      <c r="BY428">
        <v>-1.1565430000000001</v>
      </c>
      <c r="BZ428">
        <v>1.654703</v>
      </c>
      <c r="CA428">
        <v>-1.8563689999999999</v>
      </c>
      <c r="CB428">
        <v>0.23877999999999999</v>
      </c>
      <c r="CC428">
        <v>-2.6160559999999999</v>
      </c>
      <c r="CD428">
        <v>1.3843190000000001</v>
      </c>
      <c r="CE428">
        <v>-2.582192</v>
      </c>
      <c r="CF428">
        <v>-3.8474000000000001E-2</v>
      </c>
      <c r="CG428">
        <v>-1.2664</v>
      </c>
      <c r="CH428">
        <v>1.5546880000000001</v>
      </c>
      <c r="CI428">
        <v>-1.6001840000000001</v>
      </c>
      <c r="CJ428">
        <v>0.87122599999999994</v>
      </c>
      <c r="CK428">
        <v>-1.048581</v>
      </c>
      <c r="CL428">
        <v>1.3603430000000001</v>
      </c>
      <c r="CM428">
        <v>-1.699573</v>
      </c>
      <c r="CN428">
        <v>-0.14152100000000001</v>
      </c>
      <c r="CO428">
        <v>-3.0112350000000001</v>
      </c>
      <c r="CP428">
        <v>-0.136796</v>
      </c>
      <c r="CQ428">
        <v>-3.0037039999999999</v>
      </c>
      <c r="CR428">
        <v>0.25866699999999998</v>
      </c>
      <c r="CS428">
        <v>-0.45158199999999998</v>
      </c>
      <c r="CT428">
        <v>3.182328</v>
      </c>
      <c r="CU428">
        <v>-1.199884</v>
      </c>
      <c r="CV428">
        <v>1.271854</v>
      </c>
      <c r="CW428">
        <v>-0.72421100000000005</v>
      </c>
      <c r="CX428">
        <v>1.4071899999999999</v>
      </c>
      <c r="CY428">
        <v>-1.8035300000000001</v>
      </c>
      <c r="CZ428">
        <v>0.95567800000000003</v>
      </c>
      <c r="DA428">
        <v>-2.2592810000000001</v>
      </c>
      <c r="DB428">
        <v>-0.66769299999999998</v>
      </c>
      <c r="DC428">
        <v>-2.442447</v>
      </c>
      <c r="DD428">
        <v>1.882825</v>
      </c>
      <c r="DE428">
        <v>100.421425</v>
      </c>
      <c r="DF428">
        <v>82.345039</v>
      </c>
      <c r="DG428">
        <v>89.160090999999994</v>
      </c>
      <c r="DH428">
        <v>103.834176</v>
      </c>
      <c r="DI428">
        <v>78.593407999999997</v>
      </c>
      <c r="DJ428">
        <v>95.241124999999997</v>
      </c>
      <c r="DK428">
        <v>109.77481299999999</v>
      </c>
      <c r="DL428">
        <v>96.104253999999997</v>
      </c>
      <c r="DM428">
        <v>132.02597700000001</v>
      </c>
      <c r="DN428">
        <v>98.900688000000002</v>
      </c>
      <c r="DO428">
        <v>122.193219</v>
      </c>
      <c r="DP428">
        <v>95.058122999999995</v>
      </c>
      <c r="DQ428">
        <v>112.731133</v>
      </c>
      <c r="DR428">
        <v>139.98409000000001</v>
      </c>
      <c r="DS428">
        <v>114.19137000000001</v>
      </c>
      <c r="DT428">
        <v>15.780252000000001</v>
      </c>
      <c r="DU428">
        <v>177.4134</v>
      </c>
      <c r="DV428">
        <v>14.606552000000001</v>
      </c>
      <c r="DW428">
        <v>189.99302299999999</v>
      </c>
      <c r="DX428">
        <v>13.924578</v>
      </c>
      <c r="DY428">
        <v>169.075852</v>
      </c>
      <c r="DZ428">
        <v>117.36</v>
      </c>
      <c r="EA428">
        <v>6.1379999999999999</v>
      </c>
      <c r="EB428">
        <v>712</v>
      </c>
      <c r="EC428">
        <v>120.13</v>
      </c>
      <c r="ED428">
        <v>5.6740000000000004</v>
      </c>
      <c r="EE428">
        <v>672.6</v>
      </c>
      <c r="EF428">
        <v>119.33</v>
      </c>
      <c r="EG428">
        <v>5.766</v>
      </c>
      <c r="EH428">
        <v>682</v>
      </c>
      <c r="EI428">
        <v>119.529999</v>
      </c>
      <c r="EJ428">
        <v>4.8730000000000002</v>
      </c>
      <c r="EK428">
        <v>538.20001200000002</v>
      </c>
      <c r="EL428">
        <v>19.563765</v>
      </c>
      <c r="EM428">
        <v>4.0028949999999996</v>
      </c>
      <c r="EN428">
        <v>3.4990939999999999</v>
      </c>
      <c r="EO428">
        <v>-11.866002</v>
      </c>
      <c r="EP428">
        <v>-13.764061999999999</v>
      </c>
      <c r="EQ428">
        <v>-14.893988999999999</v>
      </c>
      <c r="ER428">
        <v>101.307244</v>
      </c>
      <c r="ES428">
        <v>106.254668</v>
      </c>
      <c r="ET428">
        <v>97.895842000000002</v>
      </c>
      <c r="EU428">
        <v>-0.238426</v>
      </c>
      <c r="EV428">
        <v>1492.58167</v>
      </c>
      <c r="EW428">
        <v>887.52848600000004</v>
      </c>
      <c r="EX428">
        <v>1110.0456650000001</v>
      </c>
      <c r="EY428">
        <v>1117.2203770000001</v>
      </c>
    </row>
    <row r="429" spans="1:155" x14ac:dyDescent="0.25">
      <c r="A429" s="741">
        <v>46299</v>
      </c>
      <c r="B429" s="740">
        <v>0.46589120370370368</v>
      </c>
      <c r="C429">
        <v>24240</v>
      </c>
      <c r="D429">
        <v>0</v>
      </c>
      <c r="E429">
        <v>0</v>
      </c>
      <c r="F429">
        <v>79.900096000000005</v>
      </c>
      <c r="G429">
        <v>76.987987000000004</v>
      </c>
      <c r="H429">
        <v>68.500528000000003</v>
      </c>
      <c r="I429">
        <v>77.611559</v>
      </c>
      <c r="J429">
        <v>81.696293999999995</v>
      </c>
      <c r="K429">
        <v>77.985004000000004</v>
      </c>
      <c r="L429">
        <v>75.209501000000003</v>
      </c>
      <c r="M429">
        <v>76.916413000000006</v>
      </c>
      <c r="N429">
        <v>-1.1898329999999999</v>
      </c>
      <c r="O429">
        <v>-1.680207</v>
      </c>
      <c r="P429">
        <v>-1.351861</v>
      </c>
      <c r="Q429">
        <v>-1.571299</v>
      </c>
      <c r="R429">
        <v>-2.6940279999999999</v>
      </c>
      <c r="S429">
        <v>-3.0439470000000002</v>
      </c>
      <c r="T429">
        <v>-2.1844139999999999</v>
      </c>
      <c r="U429">
        <v>-0.22962299999999999</v>
      </c>
      <c r="V429">
        <v>1.782</v>
      </c>
      <c r="W429">
        <v>3.1734599999999999</v>
      </c>
      <c r="X429">
        <v>1.2269909999999999</v>
      </c>
      <c r="Y429">
        <v>-0.34603299999999998</v>
      </c>
      <c r="Z429">
        <v>2.639926</v>
      </c>
      <c r="AA429">
        <v>1.4986189999999999</v>
      </c>
      <c r="AB429">
        <v>1.2518769999999999</v>
      </c>
      <c r="AC429">
        <v>-3.738855</v>
      </c>
      <c r="AD429">
        <v>0.77554400000000001</v>
      </c>
      <c r="AE429">
        <v>-5.260529</v>
      </c>
      <c r="AF429">
        <v>-1.1905680000000001</v>
      </c>
      <c r="AG429">
        <v>-6.0906909999999996</v>
      </c>
      <c r="AH429">
        <v>7.8663999999999996</v>
      </c>
      <c r="AI429">
        <v>-12.253253000000001</v>
      </c>
      <c r="AJ429">
        <v>-11.378781999999999</v>
      </c>
      <c r="AK429">
        <v>-1.063968</v>
      </c>
      <c r="AL429">
        <v>4.0276480000000001</v>
      </c>
      <c r="AM429">
        <v>-1.594563</v>
      </c>
      <c r="AN429">
        <v>3.121912</v>
      </c>
      <c r="AO429">
        <v>-1.738219</v>
      </c>
      <c r="AP429">
        <v>1.9150450000000001</v>
      </c>
      <c r="AQ429">
        <v>-2.1066250000000002</v>
      </c>
      <c r="AR429">
        <v>2.0683410000000002</v>
      </c>
      <c r="AS429">
        <v>-3.660974</v>
      </c>
      <c r="AT429">
        <v>0.85131100000000004</v>
      </c>
      <c r="AU429">
        <v>-2.8682780000000001</v>
      </c>
      <c r="AV429">
        <v>0.98511199999999999</v>
      </c>
      <c r="AW429">
        <v>-1.5076849999999999</v>
      </c>
      <c r="AX429">
        <v>2.4886740000000001</v>
      </c>
      <c r="AY429">
        <v>-1.641073</v>
      </c>
      <c r="AZ429">
        <v>2.6449539999999998</v>
      </c>
      <c r="BA429">
        <v>-1.5801339999999999</v>
      </c>
      <c r="BB429">
        <v>2.1084260000000001</v>
      </c>
      <c r="BC429">
        <v>-2.139151</v>
      </c>
      <c r="BD429">
        <v>1.77813</v>
      </c>
      <c r="BE429">
        <v>-3.3850660000000001</v>
      </c>
      <c r="BF429">
        <v>0.51617100000000005</v>
      </c>
      <c r="BG429">
        <v>-2.9082460000000001</v>
      </c>
      <c r="BH429">
        <v>-7.5690999999999994E-2</v>
      </c>
      <c r="BI429">
        <v>-1.1888840000000001</v>
      </c>
      <c r="BJ429">
        <v>3.310225</v>
      </c>
      <c r="BK429">
        <v>-1.5109330000000001</v>
      </c>
      <c r="BL429">
        <v>2.288875</v>
      </c>
      <c r="BM429">
        <v>-1.5540039999999999</v>
      </c>
      <c r="BN429">
        <v>2.212545</v>
      </c>
      <c r="BO429">
        <v>-1.8647400000000001</v>
      </c>
      <c r="BP429">
        <v>0.67967900000000003</v>
      </c>
      <c r="BQ429">
        <v>-3.1393170000000001</v>
      </c>
      <c r="BR429">
        <v>0.146118</v>
      </c>
      <c r="BS429">
        <v>-2.8322910000000001</v>
      </c>
      <c r="BT429">
        <v>0.35672300000000001</v>
      </c>
      <c r="BU429">
        <v>-0.96588499999999999</v>
      </c>
      <c r="BV429">
        <v>2.4511219999999998</v>
      </c>
      <c r="BW429">
        <v>-1.1426670000000001</v>
      </c>
      <c r="BX429">
        <v>2.529347</v>
      </c>
      <c r="BY429">
        <v>-1.1158459999999999</v>
      </c>
      <c r="BZ429">
        <v>1.649181</v>
      </c>
      <c r="CA429">
        <v>-1.8475569999999999</v>
      </c>
      <c r="CB429">
        <v>0.22123599999999999</v>
      </c>
      <c r="CC429">
        <v>-2.6284339999999999</v>
      </c>
      <c r="CD429">
        <v>1.351729</v>
      </c>
      <c r="CE429">
        <v>-2.582973</v>
      </c>
      <c r="CF429">
        <v>-3.0065999999999999E-2</v>
      </c>
      <c r="CG429">
        <v>-1.2209429999999999</v>
      </c>
      <c r="CH429">
        <v>1.530726</v>
      </c>
      <c r="CI429">
        <v>-1.5983229999999999</v>
      </c>
      <c r="CJ429">
        <v>0.84123999999999999</v>
      </c>
      <c r="CK429">
        <v>-1.046583</v>
      </c>
      <c r="CL429">
        <v>1.3171470000000001</v>
      </c>
      <c r="CM429">
        <v>-1.704059</v>
      </c>
      <c r="CN429">
        <v>-0.15437000000000001</v>
      </c>
      <c r="CO429">
        <v>-3.0060380000000002</v>
      </c>
      <c r="CP429">
        <v>-0.158748</v>
      </c>
      <c r="CQ429">
        <v>-2.9668030000000001</v>
      </c>
      <c r="CR429">
        <v>0.24319399999999999</v>
      </c>
      <c r="CS429">
        <v>-0.47678100000000001</v>
      </c>
      <c r="CT429">
        <v>3.1513979999999999</v>
      </c>
      <c r="CU429">
        <v>-1.216672</v>
      </c>
      <c r="CV429">
        <v>1.2643530000000001</v>
      </c>
      <c r="CW429">
        <v>-0.70999699999999999</v>
      </c>
      <c r="CX429">
        <v>1.4187639999999999</v>
      </c>
      <c r="CY429">
        <v>-1.806262</v>
      </c>
      <c r="CZ429">
        <v>0.94603700000000002</v>
      </c>
      <c r="DA429">
        <v>-2.2494559999999999</v>
      </c>
      <c r="DB429">
        <v>-0.65974299999999997</v>
      </c>
      <c r="DC429">
        <v>-2.4381849999999998</v>
      </c>
      <c r="DD429">
        <v>1.8648579999999999</v>
      </c>
      <c r="DE429">
        <v>100.361936</v>
      </c>
      <c r="DF429">
        <v>82.000630000000001</v>
      </c>
      <c r="DG429">
        <v>89.837463999999997</v>
      </c>
      <c r="DH429">
        <v>104.045773</v>
      </c>
      <c r="DI429">
        <v>79.360795999999993</v>
      </c>
      <c r="DJ429">
        <v>95.715222999999995</v>
      </c>
      <c r="DK429">
        <v>109.859341</v>
      </c>
      <c r="DL429">
        <v>96.281761000000003</v>
      </c>
      <c r="DM429">
        <v>133.62445399999999</v>
      </c>
      <c r="DN429">
        <v>95.150487999999996</v>
      </c>
      <c r="DO429">
        <v>122.49873100000001</v>
      </c>
      <c r="DP429">
        <v>95.598568999999998</v>
      </c>
      <c r="DQ429">
        <v>112.69883400000001</v>
      </c>
      <c r="DR429">
        <v>143.23951700000001</v>
      </c>
      <c r="DS429">
        <v>114.440318</v>
      </c>
      <c r="DT429">
        <v>15.739481</v>
      </c>
      <c r="DU429">
        <v>177.26771199999999</v>
      </c>
      <c r="DV429">
        <v>13.167963</v>
      </c>
      <c r="DW429">
        <v>190.26846</v>
      </c>
      <c r="DX429">
        <v>13.934685</v>
      </c>
      <c r="DY429">
        <v>170.77706699999999</v>
      </c>
      <c r="DZ429">
        <v>117.29</v>
      </c>
      <c r="EA429">
        <v>6.141</v>
      </c>
      <c r="EB429">
        <v>715.3</v>
      </c>
      <c r="EC429">
        <v>120.29</v>
      </c>
      <c r="ED429">
        <v>5.5410000000000004</v>
      </c>
      <c r="EE429">
        <v>657.2</v>
      </c>
      <c r="EF429">
        <v>119.49</v>
      </c>
      <c r="EG429">
        <v>5.7830000000000004</v>
      </c>
      <c r="EH429">
        <v>682.5</v>
      </c>
      <c r="EI429">
        <v>119.44000200000001</v>
      </c>
      <c r="EJ429">
        <v>4.87</v>
      </c>
      <c r="EK429">
        <v>537.5</v>
      </c>
      <c r="EL429">
        <v>19.797383</v>
      </c>
      <c r="EM429">
        <v>3.9189069999999999</v>
      </c>
      <c r="EN429">
        <v>3.4983110000000002</v>
      </c>
      <c r="EO429">
        <v>-11.930982999999999</v>
      </c>
      <c r="EP429">
        <v>-16.172160000000002</v>
      </c>
      <c r="EQ429">
        <v>-14.877093</v>
      </c>
      <c r="ER429">
        <v>101.248574</v>
      </c>
      <c r="ES429">
        <v>106.36047000000001</v>
      </c>
      <c r="ET429">
        <v>98.600986000000006</v>
      </c>
      <c r="EU429">
        <v>-0.247306</v>
      </c>
      <c r="EV429">
        <v>1504.4431729999999</v>
      </c>
      <c r="EW429">
        <v>898.55375800000002</v>
      </c>
      <c r="EX429">
        <v>1121.3733480000001</v>
      </c>
      <c r="EY429">
        <v>1126.1890100000001</v>
      </c>
    </row>
    <row r="430" spans="1:155" x14ac:dyDescent="0.25">
      <c r="A430" s="741">
        <v>46299</v>
      </c>
      <c r="B430" s="740">
        <v>0.46658564814814812</v>
      </c>
      <c r="C430">
        <v>24300</v>
      </c>
      <c r="D430">
        <v>0</v>
      </c>
      <c r="E430">
        <v>0</v>
      </c>
      <c r="F430">
        <v>80.025056000000006</v>
      </c>
      <c r="G430">
        <v>76.989062000000004</v>
      </c>
      <c r="H430">
        <v>68.530558999999997</v>
      </c>
      <c r="I430">
        <v>77.629600999999994</v>
      </c>
      <c r="J430">
        <v>81.782561999999999</v>
      </c>
      <c r="K430">
        <v>77.997566000000006</v>
      </c>
      <c r="L430">
        <v>75.201307</v>
      </c>
      <c r="M430">
        <v>76.905705999999995</v>
      </c>
      <c r="N430">
        <v>-1.2790699999999999</v>
      </c>
      <c r="O430">
        <v>-1.63795</v>
      </c>
      <c r="P430">
        <v>-1.961808</v>
      </c>
      <c r="Q430">
        <v>-2.0772810000000002</v>
      </c>
      <c r="R430">
        <v>-2.9901230000000001</v>
      </c>
      <c r="S430">
        <v>-3.1553900000000001</v>
      </c>
      <c r="T430">
        <v>-2.3586330000000002</v>
      </c>
      <c r="U430">
        <v>-0.61231899999999995</v>
      </c>
      <c r="V430">
        <v>1.7549170000000001</v>
      </c>
      <c r="W430">
        <v>3.0668799999999998</v>
      </c>
      <c r="X430">
        <v>0.64299899999999999</v>
      </c>
      <c r="Y430">
        <v>-0.59203399999999995</v>
      </c>
      <c r="Z430">
        <v>2.4295689999999999</v>
      </c>
      <c r="AA430">
        <v>1.502745</v>
      </c>
      <c r="AB430">
        <v>1.21187</v>
      </c>
      <c r="AC430">
        <v>-3.7735949999999998</v>
      </c>
      <c r="AD430">
        <v>0.162409</v>
      </c>
      <c r="AE430">
        <v>-6.2021730000000002</v>
      </c>
      <c r="AF430">
        <v>-1.3086100000000001</v>
      </c>
      <c r="AG430">
        <v>-6.2735529999999997</v>
      </c>
      <c r="AH430">
        <v>7.9360559999999998</v>
      </c>
      <c r="AI430">
        <v>-4.9927020000000004</v>
      </c>
      <c r="AJ430">
        <v>-11.5107</v>
      </c>
      <c r="AK430">
        <v>-1.073895</v>
      </c>
      <c r="AL430">
        <v>4.0541869999999998</v>
      </c>
      <c r="AM430">
        <v>-1.58308</v>
      </c>
      <c r="AN430">
        <v>3.14297</v>
      </c>
      <c r="AO430">
        <v>-1.727406</v>
      </c>
      <c r="AP430">
        <v>1.934552</v>
      </c>
      <c r="AQ430">
        <v>-2.1194449999999998</v>
      </c>
      <c r="AR430">
        <v>2.1065580000000002</v>
      </c>
      <c r="AS430">
        <v>-3.655408</v>
      </c>
      <c r="AT430">
        <v>0.87239199999999995</v>
      </c>
      <c r="AU430">
        <v>-2.8758490000000001</v>
      </c>
      <c r="AV430">
        <v>0.99788500000000002</v>
      </c>
      <c r="AW430">
        <v>-1.5245550000000001</v>
      </c>
      <c r="AX430">
        <v>2.5050479999999999</v>
      </c>
      <c r="AY430">
        <v>-1.639419</v>
      </c>
      <c r="AZ430">
        <v>2.6676510000000002</v>
      </c>
      <c r="BA430">
        <v>-1.5484899999999999</v>
      </c>
      <c r="BB430">
        <v>2.1308479999999999</v>
      </c>
      <c r="BC430">
        <v>-2.1304889999999999</v>
      </c>
      <c r="BD430">
        <v>1.809779</v>
      </c>
      <c r="BE430">
        <v>-3.3973409999999999</v>
      </c>
      <c r="BF430">
        <v>0.51782099999999998</v>
      </c>
      <c r="BG430">
        <v>-2.9024109999999999</v>
      </c>
      <c r="BH430">
        <v>-2.4714E-2</v>
      </c>
      <c r="BI430">
        <v>-1.2040090000000001</v>
      </c>
      <c r="BJ430">
        <v>3.3335659999999998</v>
      </c>
      <c r="BK430">
        <v>-1.4966820000000001</v>
      </c>
      <c r="BL430">
        <v>2.316856</v>
      </c>
      <c r="BM430">
        <v>-1.5244679999999999</v>
      </c>
      <c r="BN430">
        <v>2.2305640000000002</v>
      </c>
      <c r="BO430">
        <v>-1.8456809999999999</v>
      </c>
      <c r="BP430">
        <v>0.70050999999999997</v>
      </c>
      <c r="BQ430">
        <v>-3.1415769999999998</v>
      </c>
      <c r="BR430">
        <v>0.17191000000000001</v>
      </c>
      <c r="BS430">
        <v>-2.8462890000000001</v>
      </c>
      <c r="BT430">
        <v>0.39358900000000002</v>
      </c>
      <c r="BU430">
        <v>-0.98572700000000002</v>
      </c>
      <c r="BV430">
        <v>2.462685</v>
      </c>
      <c r="BW430">
        <v>-1.1342810000000001</v>
      </c>
      <c r="BX430">
        <v>2.519927</v>
      </c>
      <c r="BY430">
        <v>-1.1304099999999999</v>
      </c>
      <c r="BZ430">
        <v>1.6795599999999999</v>
      </c>
      <c r="CA430">
        <v>-1.844352</v>
      </c>
      <c r="CB430">
        <v>0.23505499999999999</v>
      </c>
      <c r="CC430">
        <v>-2.605019</v>
      </c>
      <c r="CD430">
        <v>1.3773070000000001</v>
      </c>
      <c r="CE430">
        <v>-2.5553840000000001</v>
      </c>
      <c r="CF430">
        <v>-2.3532000000000001E-2</v>
      </c>
      <c r="CG430">
        <v>-1.234302</v>
      </c>
      <c r="CH430">
        <v>1.576783</v>
      </c>
      <c r="CI430">
        <v>-1.5923400000000001</v>
      </c>
      <c r="CJ430">
        <v>0.86519699999999999</v>
      </c>
      <c r="CK430">
        <v>-1.0357190000000001</v>
      </c>
      <c r="CL430">
        <v>1.3551759999999999</v>
      </c>
      <c r="CM430">
        <v>-1.690868</v>
      </c>
      <c r="CN430">
        <v>-0.15754000000000001</v>
      </c>
      <c r="CO430">
        <v>-3.0087570000000001</v>
      </c>
      <c r="CP430">
        <v>-0.13824500000000001</v>
      </c>
      <c r="CQ430">
        <v>-2.9791650000000001</v>
      </c>
      <c r="CR430">
        <v>0.263685</v>
      </c>
      <c r="CS430">
        <v>-0.461816</v>
      </c>
      <c r="CT430">
        <v>3.1628379999999998</v>
      </c>
      <c r="CU430">
        <v>-1.216728</v>
      </c>
      <c r="CV430">
        <v>1.28182</v>
      </c>
      <c r="CW430">
        <v>-0.72161600000000004</v>
      </c>
      <c r="CX430">
        <v>1.404906</v>
      </c>
      <c r="CY430">
        <v>-1.8628169999999999</v>
      </c>
      <c r="CZ430">
        <v>0.91971199999999997</v>
      </c>
      <c r="DA430">
        <v>-2.2631019999999999</v>
      </c>
      <c r="DB430">
        <v>-0.65670399999999995</v>
      </c>
      <c r="DC430">
        <v>-2.42679</v>
      </c>
      <c r="DD430">
        <v>1.8626860000000001</v>
      </c>
      <c r="DE430">
        <v>100.91248899999999</v>
      </c>
      <c r="DF430">
        <v>82.977215999999999</v>
      </c>
      <c r="DG430">
        <v>89.926421000000005</v>
      </c>
      <c r="DH430">
        <v>104.152518</v>
      </c>
      <c r="DI430">
        <v>79.357173000000003</v>
      </c>
      <c r="DJ430">
        <v>95.808584999999994</v>
      </c>
      <c r="DK430">
        <v>110.150132</v>
      </c>
      <c r="DL430">
        <v>96.671257999999995</v>
      </c>
      <c r="DM430">
        <v>135.69567699999999</v>
      </c>
      <c r="DN430">
        <v>92.289236000000002</v>
      </c>
      <c r="DO430">
        <v>122.717055</v>
      </c>
      <c r="DP430">
        <v>95.679519999999997</v>
      </c>
      <c r="DQ430">
        <v>113.01178400000001</v>
      </c>
      <c r="DR430">
        <v>146.37288000000001</v>
      </c>
      <c r="DS430">
        <v>114.84191300000001</v>
      </c>
      <c r="DT430">
        <v>15.731463</v>
      </c>
      <c r="DU430">
        <v>178.751611</v>
      </c>
      <c r="DV430">
        <v>12.412417</v>
      </c>
      <c r="DW430">
        <v>190.18847199999999</v>
      </c>
      <c r="DX430">
        <v>13.798717999999999</v>
      </c>
      <c r="DY430">
        <v>170.19353799999999</v>
      </c>
      <c r="DZ430">
        <v>117.18</v>
      </c>
      <c r="EA430">
        <v>6.1710000000000003</v>
      </c>
      <c r="EB430">
        <v>712.9</v>
      </c>
      <c r="EC430">
        <v>120.23</v>
      </c>
      <c r="ED430">
        <v>5.431</v>
      </c>
      <c r="EE430">
        <v>643.5</v>
      </c>
      <c r="EF430">
        <v>119.3</v>
      </c>
      <c r="EG430">
        <v>5.7779999999999996</v>
      </c>
      <c r="EH430">
        <v>679.6</v>
      </c>
      <c r="EI430">
        <v>119.5</v>
      </c>
      <c r="EJ430">
        <v>4.8710000000000004</v>
      </c>
      <c r="EK430">
        <v>537.79998799999998</v>
      </c>
      <c r="EL430">
        <v>19.879826000000001</v>
      </c>
      <c r="EM430">
        <v>12.482858</v>
      </c>
      <c r="EN430">
        <v>3.5940850000000002</v>
      </c>
      <c r="EO430">
        <v>-11.943770000000001</v>
      </c>
      <c r="EP430">
        <v>-17.475560000000002</v>
      </c>
      <c r="EQ430">
        <v>-15.104785</v>
      </c>
      <c r="ER430">
        <v>101.844633</v>
      </c>
      <c r="ES430">
        <v>106.32975500000001</v>
      </c>
      <c r="ET430">
        <v>98.359651999999997</v>
      </c>
      <c r="EU430">
        <v>-0.23794999999999999</v>
      </c>
      <c r="EV430">
        <v>1516.3142640000001</v>
      </c>
      <c r="EW430">
        <v>909.35756700000002</v>
      </c>
      <c r="EX430">
        <v>1132.693589</v>
      </c>
      <c r="EY430">
        <v>1135.153133</v>
      </c>
    </row>
    <row r="431" spans="1:155" x14ac:dyDescent="0.25">
      <c r="A431" s="741">
        <v>46299</v>
      </c>
      <c r="B431" s="740">
        <v>0.46728009259259257</v>
      </c>
      <c r="C431">
        <v>24360</v>
      </c>
      <c r="D431">
        <v>0</v>
      </c>
      <c r="E431">
        <v>0</v>
      </c>
      <c r="F431">
        <v>80.223990999999998</v>
      </c>
      <c r="G431">
        <v>77.031957000000006</v>
      </c>
      <c r="H431">
        <v>68.649214999999998</v>
      </c>
      <c r="I431">
        <v>77.637332999999998</v>
      </c>
      <c r="J431">
        <v>81.934824000000006</v>
      </c>
      <c r="K431">
        <v>78.153025</v>
      </c>
      <c r="L431">
        <v>75.250921000000005</v>
      </c>
      <c r="M431">
        <v>77.146111000000005</v>
      </c>
      <c r="N431">
        <v>-1.2133640000000001</v>
      </c>
      <c r="O431">
        <v>-1.759811</v>
      </c>
      <c r="P431">
        <v>-2.4184770000000002</v>
      </c>
      <c r="Q431">
        <v>-2.4468779999999999</v>
      </c>
      <c r="R431">
        <v>-3.222785</v>
      </c>
      <c r="S431">
        <v>-3.3263410000000002</v>
      </c>
      <c r="T431">
        <v>-2.5129450000000002</v>
      </c>
      <c r="U431">
        <v>-0.66075600000000001</v>
      </c>
      <c r="V431">
        <v>1.801428</v>
      </c>
      <c r="W431">
        <v>3.0107439999999999</v>
      </c>
      <c r="X431">
        <v>0.47170299999999998</v>
      </c>
      <c r="Y431">
        <v>-0.835399</v>
      </c>
      <c r="Z431">
        <v>2.249949</v>
      </c>
      <c r="AA431">
        <v>1.306273</v>
      </c>
      <c r="AB431">
        <v>1.2133769999999999</v>
      </c>
      <c r="AC431">
        <v>-3.7836949999999998</v>
      </c>
      <c r="AD431">
        <v>2.4875000000000001E-2</v>
      </c>
      <c r="AE431">
        <v>-6.4456030000000002</v>
      </c>
      <c r="AF431">
        <v>-1.4242300000000001</v>
      </c>
      <c r="AG431">
        <v>-6.3690720000000001</v>
      </c>
      <c r="AH431">
        <v>7.9763840000000004</v>
      </c>
      <c r="AI431">
        <v>-12.40263</v>
      </c>
      <c r="AJ431">
        <v>-11.581113999999999</v>
      </c>
      <c r="AK431">
        <v>-1.079761</v>
      </c>
      <c r="AL431">
        <v>4.0127389999999998</v>
      </c>
      <c r="AM431">
        <v>-1.5970949999999999</v>
      </c>
      <c r="AN431">
        <v>3.124457</v>
      </c>
      <c r="AO431">
        <v>-1.7210859999999999</v>
      </c>
      <c r="AP431">
        <v>1.9339249999999999</v>
      </c>
      <c r="AQ431">
        <v>-2.1070959999999999</v>
      </c>
      <c r="AR431">
        <v>2.0905480000000001</v>
      </c>
      <c r="AS431">
        <v>-3.6469339999999999</v>
      </c>
      <c r="AT431">
        <v>0.84938800000000003</v>
      </c>
      <c r="AU431">
        <v>-2.8507210000000001</v>
      </c>
      <c r="AV431">
        <v>0.971194</v>
      </c>
      <c r="AW431">
        <v>-1.5207349999999999</v>
      </c>
      <c r="AX431">
        <v>2.4807679999999999</v>
      </c>
      <c r="AY431">
        <v>-1.649494</v>
      </c>
      <c r="AZ431">
        <v>2.6442640000000002</v>
      </c>
      <c r="BA431">
        <v>-1.5396080000000001</v>
      </c>
      <c r="BB431">
        <v>2.0885449999999999</v>
      </c>
      <c r="BC431">
        <v>-2.142474</v>
      </c>
      <c r="BD431">
        <v>1.7955620000000001</v>
      </c>
      <c r="BE431">
        <v>-3.3856139999999999</v>
      </c>
      <c r="BF431">
        <v>0.48977399999999999</v>
      </c>
      <c r="BG431">
        <v>-2.9036879999999998</v>
      </c>
      <c r="BH431">
        <v>-6.8989999999999996E-2</v>
      </c>
      <c r="BI431">
        <v>-1.198372</v>
      </c>
      <c r="BJ431">
        <v>3.2985690000000001</v>
      </c>
      <c r="BK431">
        <v>-1.5143390000000001</v>
      </c>
      <c r="BL431">
        <v>2.2735180000000001</v>
      </c>
      <c r="BM431">
        <v>-1.5495369999999999</v>
      </c>
      <c r="BN431">
        <v>2.1894480000000001</v>
      </c>
      <c r="BO431">
        <v>-1.8453520000000001</v>
      </c>
      <c r="BP431">
        <v>0.690222</v>
      </c>
      <c r="BQ431">
        <v>-3.134747</v>
      </c>
      <c r="BR431">
        <v>0.157249</v>
      </c>
      <c r="BS431">
        <v>-2.8364220000000002</v>
      </c>
      <c r="BT431">
        <v>0.391401</v>
      </c>
      <c r="BU431">
        <v>-0.97083799999999998</v>
      </c>
      <c r="BV431">
        <v>2.4747330000000001</v>
      </c>
      <c r="BW431">
        <v>-1.1342000000000001</v>
      </c>
      <c r="BX431">
        <v>2.5422690000000001</v>
      </c>
      <c r="BY431">
        <v>-1.1070180000000001</v>
      </c>
      <c r="BZ431">
        <v>1.6975439999999999</v>
      </c>
      <c r="CA431">
        <v>-1.831367</v>
      </c>
      <c r="CB431">
        <v>0.23275699999999999</v>
      </c>
      <c r="CC431">
        <v>-2.6000200000000002</v>
      </c>
      <c r="CD431">
        <v>1.3767430000000001</v>
      </c>
      <c r="CE431">
        <v>-2.5540959999999999</v>
      </c>
      <c r="CF431">
        <v>-3.0603000000000002E-2</v>
      </c>
      <c r="CG431">
        <v>-1.218704</v>
      </c>
      <c r="CH431">
        <v>1.5348489999999999</v>
      </c>
      <c r="CI431">
        <v>-1.602519</v>
      </c>
      <c r="CJ431">
        <v>0.85644100000000001</v>
      </c>
      <c r="CK431">
        <v>-1.009908</v>
      </c>
      <c r="CL431">
        <v>1.3716710000000001</v>
      </c>
      <c r="CM431">
        <v>-1.676148</v>
      </c>
      <c r="CN431">
        <v>-0.125331</v>
      </c>
      <c r="CO431">
        <v>-3.008899</v>
      </c>
      <c r="CP431">
        <v>-0.13340199999999999</v>
      </c>
      <c r="CQ431">
        <v>-2.973373</v>
      </c>
      <c r="CR431">
        <v>0.26713900000000002</v>
      </c>
      <c r="CS431">
        <v>-0.45558399999999999</v>
      </c>
      <c r="CT431">
        <v>3.1558820000000001</v>
      </c>
      <c r="CU431">
        <v>-1.189476</v>
      </c>
      <c r="CV431">
        <v>1.2605489999999999</v>
      </c>
      <c r="CW431">
        <v>-0.71519900000000003</v>
      </c>
      <c r="CX431">
        <v>1.390174</v>
      </c>
      <c r="CY431">
        <v>-1.9216439999999999</v>
      </c>
      <c r="CZ431">
        <v>0.92342400000000002</v>
      </c>
      <c r="DA431">
        <v>-2.2851189999999999</v>
      </c>
      <c r="DB431">
        <v>-0.66941799999999996</v>
      </c>
      <c r="DC431">
        <v>-2.4627270000000001</v>
      </c>
      <c r="DD431">
        <v>1.862428</v>
      </c>
      <c r="DE431">
        <v>100.96597199999999</v>
      </c>
      <c r="DF431">
        <v>82.718298000000004</v>
      </c>
      <c r="DG431">
        <v>89.929079000000002</v>
      </c>
      <c r="DH431">
        <v>103.307393</v>
      </c>
      <c r="DI431">
        <v>79.167018999999996</v>
      </c>
      <c r="DJ431">
        <v>95.741187999999994</v>
      </c>
      <c r="DK431">
        <v>110.367474</v>
      </c>
      <c r="DL431">
        <v>96.859981000000005</v>
      </c>
      <c r="DM431">
        <v>137.82624899999999</v>
      </c>
      <c r="DN431">
        <v>95.423102</v>
      </c>
      <c r="DO431">
        <v>122.68078300000001</v>
      </c>
      <c r="DP431">
        <v>95.536964999999995</v>
      </c>
      <c r="DQ431">
        <v>112.948092</v>
      </c>
      <c r="DR431">
        <v>147.34986900000001</v>
      </c>
      <c r="DS431">
        <v>114.77471300000001</v>
      </c>
      <c r="DT431">
        <v>15.779960000000001</v>
      </c>
      <c r="DU431">
        <v>178.743155</v>
      </c>
      <c r="DV431">
        <v>12.618992</v>
      </c>
      <c r="DW431">
        <v>187.94794400000001</v>
      </c>
      <c r="DX431">
        <v>13.787103999999999</v>
      </c>
      <c r="DY431">
        <v>170.08769799999999</v>
      </c>
      <c r="DZ431">
        <v>117.33</v>
      </c>
      <c r="EA431">
        <v>6.1440000000000001</v>
      </c>
      <c r="EB431">
        <v>715</v>
      </c>
      <c r="EC431">
        <v>120.18</v>
      </c>
      <c r="ED431">
        <v>5.4589999999999996</v>
      </c>
      <c r="EE431">
        <v>643</v>
      </c>
      <c r="EF431">
        <v>119.11</v>
      </c>
      <c r="EG431">
        <v>5.7750000000000004</v>
      </c>
      <c r="EH431">
        <v>676.2</v>
      </c>
      <c r="EI431">
        <v>119.43</v>
      </c>
      <c r="EJ431">
        <v>4.8689999999999998</v>
      </c>
      <c r="EK431">
        <v>537.29998799999998</v>
      </c>
      <c r="EL431">
        <v>19.842851</v>
      </c>
      <c r="EM431">
        <v>4.7138049999999998</v>
      </c>
      <c r="EN431">
        <v>3.5431590000000002</v>
      </c>
      <c r="EO431">
        <v>-11.866467</v>
      </c>
      <c r="EP431">
        <v>-17.116434999999999</v>
      </c>
      <c r="EQ431">
        <v>-15.124273000000001</v>
      </c>
      <c r="ER431">
        <v>101.841246</v>
      </c>
      <c r="ES431">
        <v>105.465818</v>
      </c>
      <c r="ET431">
        <v>98.315820000000002</v>
      </c>
      <c r="EU431">
        <v>-0.24360399999999999</v>
      </c>
      <c r="EV431">
        <v>1528.1938909999999</v>
      </c>
      <c r="EW431">
        <v>920.07036600000004</v>
      </c>
      <c r="EX431">
        <v>1143.994469</v>
      </c>
      <c r="EY431">
        <v>1144.1098320000001</v>
      </c>
    </row>
    <row r="432" spans="1:155" x14ac:dyDescent="0.25">
      <c r="A432" s="741">
        <v>46299</v>
      </c>
      <c r="B432" s="740">
        <v>0.46797453703703706</v>
      </c>
      <c r="C432">
        <v>24420</v>
      </c>
      <c r="D432">
        <v>0</v>
      </c>
      <c r="E432">
        <v>0</v>
      </c>
      <c r="F432">
        <v>80.275677999999999</v>
      </c>
      <c r="G432">
        <v>77.030321000000001</v>
      </c>
      <c r="H432">
        <v>68.733099999999993</v>
      </c>
      <c r="I432">
        <v>77.673602000000002</v>
      </c>
      <c r="J432">
        <v>82.040459999999996</v>
      </c>
      <c r="K432">
        <v>78.237245000000001</v>
      </c>
      <c r="L432">
        <v>75.260008999999997</v>
      </c>
      <c r="M432">
        <v>77.161919999999995</v>
      </c>
      <c r="N432">
        <v>-1.217322</v>
      </c>
      <c r="O432">
        <v>-1.770259</v>
      </c>
      <c r="P432">
        <v>-2.2221280000000001</v>
      </c>
      <c r="Q432">
        <v>-2.4025430000000001</v>
      </c>
      <c r="R432">
        <v>-3.3204910000000001</v>
      </c>
      <c r="S432">
        <v>-3.5202179999999998</v>
      </c>
      <c r="T432">
        <v>-2.5931199999999999</v>
      </c>
      <c r="U432">
        <v>-0.75041599999999997</v>
      </c>
      <c r="V432">
        <v>1.7675380000000001</v>
      </c>
      <c r="W432">
        <v>2.7473640000000001</v>
      </c>
      <c r="X432">
        <v>0.457598</v>
      </c>
      <c r="Y432">
        <v>-0.84067400000000003</v>
      </c>
      <c r="Z432">
        <v>2.3598020000000002</v>
      </c>
      <c r="AA432">
        <v>1.6711849999999999</v>
      </c>
      <c r="AB432">
        <v>1.177014</v>
      </c>
      <c r="AC432">
        <v>-3.7943120000000001</v>
      </c>
      <c r="AD432">
        <v>5.1650000000000001E-2</v>
      </c>
      <c r="AE432">
        <v>-3.2582019999999998</v>
      </c>
      <c r="AF432">
        <v>-1.4483299999999999</v>
      </c>
      <c r="AG432">
        <v>-6.447959</v>
      </c>
      <c r="AH432">
        <v>7.8233300000000003</v>
      </c>
      <c r="AI432">
        <v>-0.16830999999999999</v>
      </c>
      <c r="AJ432">
        <v>-11.648956999999999</v>
      </c>
      <c r="AK432">
        <v>-1.083089</v>
      </c>
      <c r="AL432">
        <v>4.044492</v>
      </c>
      <c r="AM432">
        <v>-1.624819</v>
      </c>
      <c r="AN432">
        <v>3.1305010000000002</v>
      </c>
      <c r="AO432">
        <v>-1.7430950000000001</v>
      </c>
      <c r="AP432">
        <v>1.9525790000000001</v>
      </c>
      <c r="AQ432">
        <v>-2.1119669999999999</v>
      </c>
      <c r="AR432">
        <v>2.1175470000000001</v>
      </c>
      <c r="AS432">
        <v>-3.678706</v>
      </c>
      <c r="AT432">
        <v>0.86477700000000002</v>
      </c>
      <c r="AU432">
        <v>-2.9006789999999998</v>
      </c>
      <c r="AV432">
        <v>0.99073299999999997</v>
      </c>
      <c r="AW432">
        <v>-1.5143629999999999</v>
      </c>
      <c r="AX432">
        <v>2.5110350000000001</v>
      </c>
      <c r="AY432">
        <v>-1.6431210000000001</v>
      </c>
      <c r="AZ432">
        <v>2.6379519999999999</v>
      </c>
      <c r="BA432">
        <v>-1.5524439999999999</v>
      </c>
      <c r="BB432">
        <v>2.120485</v>
      </c>
      <c r="BC432">
        <v>-2.1390660000000001</v>
      </c>
      <c r="BD432">
        <v>1.8104690000000001</v>
      </c>
      <c r="BE432">
        <v>-3.3885130000000001</v>
      </c>
      <c r="BF432">
        <v>0.51828600000000002</v>
      </c>
      <c r="BG432">
        <v>-2.9191159999999998</v>
      </c>
      <c r="BH432">
        <v>-3.8362E-2</v>
      </c>
      <c r="BI432">
        <v>-1.2070350000000001</v>
      </c>
      <c r="BJ432">
        <v>3.319839</v>
      </c>
      <c r="BK432">
        <v>-1.542465</v>
      </c>
      <c r="BL432">
        <v>2.2906770000000001</v>
      </c>
      <c r="BM432">
        <v>-1.5531170000000001</v>
      </c>
      <c r="BN432">
        <v>2.2250540000000001</v>
      </c>
      <c r="BO432">
        <v>-1.8577129999999999</v>
      </c>
      <c r="BP432">
        <v>0.70606400000000002</v>
      </c>
      <c r="BQ432">
        <v>-3.149918</v>
      </c>
      <c r="BR432">
        <v>0.14733599999999999</v>
      </c>
      <c r="BS432">
        <v>-2.8482379999999998</v>
      </c>
      <c r="BT432">
        <v>0.36394399999999999</v>
      </c>
      <c r="BU432">
        <v>-0.96855899999999995</v>
      </c>
      <c r="BV432">
        <v>2.440636</v>
      </c>
      <c r="BW432">
        <v>-1.133772</v>
      </c>
      <c r="BX432">
        <v>2.5173410000000001</v>
      </c>
      <c r="BY432">
        <v>-1.1228279999999999</v>
      </c>
      <c r="BZ432">
        <v>1.6382589999999999</v>
      </c>
      <c r="CA432">
        <v>-1.808497</v>
      </c>
      <c r="CB432">
        <v>0.22137599999999999</v>
      </c>
      <c r="CC432">
        <v>-2.6130879999999999</v>
      </c>
      <c r="CD432">
        <v>1.3536109999999999</v>
      </c>
      <c r="CE432">
        <v>-2.576441</v>
      </c>
      <c r="CF432">
        <v>-4.1120999999999998E-2</v>
      </c>
      <c r="CG432">
        <v>-1.2509980000000001</v>
      </c>
      <c r="CH432">
        <v>1.522108</v>
      </c>
      <c r="CI432">
        <v>-1.5921620000000001</v>
      </c>
      <c r="CJ432">
        <v>0.85014800000000001</v>
      </c>
      <c r="CK432">
        <v>-1.0206299999999999</v>
      </c>
      <c r="CL432">
        <v>1.3660600000000001</v>
      </c>
      <c r="CM432">
        <v>-1.688734</v>
      </c>
      <c r="CN432">
        <v>-0.14047100000000001</v>
      </c>
      <c r="CO432">
        <v>-3.0097170000000002</v>
      </c>
      <c r="CP432">
        <v>-0.14972099999999999</v>
      </c>
      <c r="CQ432">
        <v>-2.9828009999999998</v>
      </c>
      <c r="CR432">
        <v>0.235126</v>
      </c>
      <c r="CS432">
        <v>-0.45619100000000001</v>
      </c>
      <c r="CT432">
        <v>3.1491340000000001</v>
      </c>
      <c r="CU432">
        <v>-1.223579</v>
      </c>
      <c r="CV432">
        <v>1.2436370000000001</v>
      </c>
      <c r="CW432">
        <v>-0.69839700000000005</v>
      </c>
      <c r="CX432">
        <v>1.403832</v>
      </c>
      <c r="CY432">
        <v>-1.930623</v>
      </c>
      <c r="CZ432">
        <v>0.933863</v>
      </c>
      <c r="DA432">
        <v>-2.2694269999999999</v>
      </c>
      <c r="DB432">
        <v>-0.66578899999999996</v>
      </c>
      <c r="DC432">
        <v>-2.444712</v>
      </c>
      <c r="DD432">
        <v>1.864387</v>
      </c>
      <c r="DE432">
        <v>100.36520899999999</v>
      </c>
      <c r="DF432">
        <v>83.170724000000007</v>
      </c>
      <c r="DG432">
        <v>90.381089000000003</v>
      </c>
      <c r="DH432">
        <v>99.141683</v>
      </c>
      <c r="DI432">
        <v>79.775824999999998</v>
      </c>
      <c r="DJ432">
        <v>95.928348</v>
      </c>
      <c r="DK432">
        <v>109.94167299999999</v>
      </c>
      <c r="DL432">
        <v>96.789078000000003</v>
      </c>
      <c r="DM432">
        <v>130.54489100000001</v>
      </c>
      <c r="DN432">
        <v>95.236204000000001</v>
      </c>
      <c r="DO432">
        <v>122.804108</v>
      </c>
      <c r="DP432">
        <v>95.678466999999998</v>
      </c>
      <c r="DQ432">
        <v>112.950863</v>
      </c>
      <c r="DR432">
        <v>134.53219000000001</v>
      </c>
      <c r="DS432">
        <v>114.74477</v>
      </c>
      <c r="DT432">
        <v>15.673539</v>
      </c>
      <c r="DU432">
        <v>177.15895599999999</v>
      </c>
      <c r="DV432">
        <v>21.207567999999998</v>
      </c>
      <c r="DW432">
        <v>162.767641</v>
      </c>
      <c r="DX432">
        <v>13.757267000000001</v>
      </c>
      <c r="DY432">
        <v>170.625159</v>
      </c>
      <c r="DZ432">
        <v>117.54</v>
      </c>
      <c r="EA432">
        <v>6.1210000000000004</v>
      </c>
      <c r="EB432">
        <v>713.8</v>
      </c>
      <c r="EC432">
        <v>122.56</v>
      </c>
      <c r="ED432">
        <v>0.51400000000000001</v>
      </c>
      <c r="EE432">
        <v>35.200000000000003</v>
      </c>
      <c r="EF432">
        <v>119.49</v>
      </c>
      <c r="EG432">
        <v>5.7439999999999998</v>
      </c>
      <c r="EH432">
        <v>679.1</v>
      </c>
      <c r="EI432">
        <v>119.41999800000001</v>
      </c>
      <c r="EJ432">
        <v>4.87</v>
      </c>
      <c r="EK432">
        <v>537.29998799999998</v>
      </c>
      <c r="EL432">
        <v>19.859553999999999</v>
      </c>
      <c r="EM432">
        <v>3.5879490000000001</v>
      </c>
      <c r="EN432">
        <v>3.5254089999999998</v>
      </c>
      <c r="EO432">
        <v>-12.036224000000001</v>
      </c>
      <c r="EP432">
        <v>-3.756259</v>
      </c>
      <c r="EQ432">
        <v>-15.174365999999999</v>
      </c>
      <c r="ER432">
        <v>101.204756</v>
      </c>
      <c r="ES432">
        <v>95.238614999999996</v>
      </c>
      <c r="ET432">
        <v>98.538213999999996</v>
      </c>
      <c r="EU432">
        <v>-0.24712200000000001</v>
      </c>
      <c r="EV432">
        <v>1540.06087</v>
      </c>
      <c r="EW432">
        <v>927.22967200000005</v>
      </c>
      <c r="EX432">
        <v>1155.2906069999999</v>
      </c>
      <c r="EY432">
        <v>1153.0655220000001</v>
      </c>
    </row>
    <row r="433" spans="1:155" x14ac:dyDescent="0.25">
      <c r="A433" s="741">
        <v>46299</v>
      </c>
      <c r="B433" s="740">
        <v>0.46866898148148151</v>
      </c>
      <c r="C433">
        <v>24480</v>
      </c>
      <c r="D433">
        <v>0</v>
      </c>
      <c r="E433">
        <v>0</v>
      </c>
      <c r="F433">
        <v>80.149180999999999</v>
      </c>
      <c r="G433">
        <v>77.079497000000003</v>
      </c>
      <c r="H433">
        <v>68.646584000000004</v>
      </c>
      <c r="I433">
        <v>77.650827000000007</v>
      </c>
      <c r="J433">
        <v>81.925623999999999</v>
      </c>
      <c r="K433">
        <v>78.164406</v>
      </c>
      <c r="L433">
        <v>75.251508000000001</v>
      </c>
      <c r="M433">
        <v>77.083493000000004</v>
      </c>
      <c r="N433">
        <v>-1.2806249999999999</v>
      </c>
      <c r="O433">
        <v>-1.6566449999999999</v>
      </c>
      <c r="P433">
        <v>-0.71423000000000003</v>
      </c>
      <c r="Q433">
        <v>-0.73178399999999999</v>
      </c>
      <c r="R433">
        <v>-1.7932840000000001</v>
      </c>
      <c r="S433">
        <v>-1.933683</v>
      </c>
      <c r="T433">
        <v>-1.350679</v>
      </c>
      <c r="U433">
        <v>2.8962999999999999E-2</v>
      </c>
      <c r="V433">
        <v>1.757056</v>
      </c>
      <c r="W433">
        <v>3.3770630000000001</v>
      </c>
      <c r="X433">
        <v>1.218628</v>
      </c>
      <c r="Y433">
        <v>-0.183891</v>
      </c>
      <c r="Z433">
        <v>2.7723469999999999</v>
      </c>
      <c r="AA433">
        <v>1.11165</v>
      </c>
      <c r="AB433">
        <v>1.211565</v>
      </c>
      <c r="AC433">
        <v>-3.945878</v>
      </c>
      <c r="AD433">
        <v>0.70155100000000004</v>
      </c>
      <c r="AE433">
        <v>0.65954900000000005</v>
      </c>
      <c r="AF433">
        <v>-0.45377200000000001</v>
      </c>
      <c r="AG433">
        <v>-0.59896799999999994</v>
      </c>
      <c r="AH433">
        <v>7.1474039999999999</v>
      </c>
      <c r="AI433">
        <v>13.588488999999999</v>
      </c>
      <c r="AJ433">
        <v>2.4526500000000002</v>
      </c>
      <c r="AK433">
        <v>-1.08189</v>
      </c>
      <c r="AL433">
        <v>4.0097899999999997</v>
      </c>
      <c r="AM433">
        <v>-1.6107229999999999</v>
      </c>
      <c r="AN433">
        <v>3.1058690000000002</v>
      </c>
      <c r="AO433">
        <v>-1.7658450000000001</v>
      </c>
      <c r="AP433">
        <v>1.920283</v>
      </c>
      <c r="AQ433">
        <v>-2.118042</v>
      </c>
      <c r="AR433">
        <v>2.1012499999999998</v>
      </c>
      <c r="AS433">
        <v>-3.6626219999999998</v>
      </c>
      <c r="AT433">
        <v>0.86792400000000003</v>
      </c>
      <c r="AU433">
        <v>-2.8808069999999999</v>
      </c>
      <c r="AV433">
        <v>0.97127300000000005</v>
      </c>
      <c r="AW433">
        <v>-1.541371</v>
      </c>
      <c r="AX433">
        <v>2.4763679999999999</v>
      </c>
      <c r="AY433">
        <v>-1.6659649999999999</v>
      </c>
      <c r="AZ433">
        <v>2.6188380000000002</v>
      </c>
      <c r="BA433">
        <v>-1.5568610000000001</v>
      </c>
      <c r="BB433">
        <v>2.1042830000000001</v>
      </c>
      <c r="BC433">
        <v>-2.1433219999999999</v>
      </c>
      <c r="BD433">
        <v>1.817758</v>
      </c>
      <c r="BE433">
        <v>-3.3886599999999998</v>
      </c>
      <c r="BF433">
        <v>0.47935800000000001</v>
      </c>
      <c r="BG433">
        <v>-2.9248319999999999</v>
      </c>
      <c r="BH433">
        <v>-4.8776E-2</v>
      </c>
      <c r="BI433">
        <v>-1.1998770000000001</v>
      </c>
      <c r="BJ433">
        <v>3.3083119999999999</v>
      </c>
      <c r="BK433">
        <v>-1.515639</v>
      </c>
      <c r="BL433">
        <v>2.2772899999999998</v>
      </c>
      <c r="BM433">
        <v>-1.5540780000000001</v>
      </c>
      <c r="BN433">
        <v>2.2046779999999999</v>
      </c>
      <c r="BO433">
        <v>-1.8569020000000001</v>
      </c>
      <c r="BP433">
        <v>0.70733299999999999</v>
      </c>
      <c r="BQ433">
        <v>-3.1254279999999999</v>
      </c>
      <c r="BR433">
        <v>0.152527</v>
      </c>
      <c r="BS433">
        <v>-2.8393099999999998</v>
      </c>
      <c r="BT433">
        <v>0.38714199999999999</v>
      </c>
      <c r="BU433">
        <v>-0.97732799999999997</v>
      </c>
      <c r="BV433">
        <v>2.450326</v>
      </c>
      <c r="BW433">
        <v>-1.143931</v>
      </c>
      <c r="BX433">
        <v>2.5171169999999998</v>
      </c>
      <c r="BY433">
        <v>-1.108706</v>
      </c>
      <c r="BZ433">
        <v>1.6764589999999999</v>
      </c>
      <c r="CA433">
        <v>-1.821985</v>
      </c>
      <c r="CB433">
        <v>0.23841399999999999</v>
      </c>
      <c r="CC433">
        <v>-2.60473</v>
      </c>
      <c r="CD433">
        <v>1.3656060000000001</v>
      </c>
      <c r="CE433">
        <v>-2.5513849999999998</v>
      </c>
      <c r="CF433">
        <v>-2.4514000000000001E-2</v>
      </c>
      <c r="CG433">
        <v>-1.2348220000000001</v>
      </c>
      <c r="CH433">
        <v>1.525744</v>
      </c>
      <c r="CI433">
        <v>-1.6162989999999999</v>
      </c>
      <c r="CJ433">
        <v>0.82656300000000005</v>
      </c>
      <c r="CK433">
        <v>-1.031266</v>
      </c>
      <c r="CL433">
        <v>1.333331</v>
      </c>
      <c r="CM433">
        <v>-1.6711240000000001</v>
      </c>
      <c r="CN433">
        <v>-0.143733</v>
      </c>
      <c r="CO433">
        <v>-3.0129929999999998</v>
      </c>
      <c r="CP433">
        <v>-0.146563</v>
      </c>
      <c r="CQ433">
        <v>-2.9749880000000002</v>
      </c>
      <c r="CR433">
        <v>0.234126</v>
      </c>
      <c r="CS433">
        <v>-0.483547</v>
      </c>
      <c r="CT433">
        <v>3.159637</v>
      </c>
      <c r="CU433">
        <v>-1.2227269999999999</v>
      </c>
      <c r="CV433">
        <v>1.2527870000000001</v>
      </c>
      <c r="CW433">
        <v>-0.71188399999999996</v>
      </c>
      <c r="CX433">
        <v>1.399119</v>
      </c>
      <c r="CY433">
        <v>-1.8936550000000001</v>
      </c>
      <c r="CZ433">
        <v>0.91761199999999998</v>
      </c>
      <c r="DA433">
        <v>-2.2276799999999999</v>
      </c>
      <c r="DB433">
        <v>-0.67640699999999998</v>
      </c>
      <c r="DC433">
        <v>-2.4423729999999999</v>
      </c>
      <c r="DD433">
        <v>1.881257</v>
      </c>
      <c r="DE433">
        <v>98.276303999999996</v>
      </c>
      <c r="DF433">
        <v>80.521583000000007</v>
      </c>
      <c r="DG433">
        <v>84.836478999999997</v>
      </c>
      <c r="DH433">
        <v>91.429068999999998</v>
      </c>
      <c r="DI433">
        <v>82.413267000000005</v>
      </c>
      <c r="DJ433">
        <v>86.815427</v>
      </c>
      <c r="DK433">
        <v>109.649952</v>
      </c>
      <c r="DL433">
        <v>95.602025999999995</v>
      </c>
      <c r="DM433">
        <v>117.387107</v>
      </c>
      <c r="DN433">
        <v>86.212613000000005</v>
      </c>
      <c r="DO433">
        <v>112.533682</v>
      </c>
      <c r="DP433">
        <v>81.926805000000002</v>
      </c>
      <c r="DQ433">
        <v>112.34111300000001</v>
      </c>
      <c r="DR433">
        <v>116.698999</v>
      </c>
      <c r="DS433">
        <v>108.081136</v>
      </c>
      <c r="DT433">
        <v>15.446263</v>
      </c>
      <c r="DU433">
        <v>171.692305</v>
      </c>
      <c r="DV433">
        <v>25.017274</v>
      </c>
      <c r="DW433">
        <v>136.49793199999999</v>
      </c>
      <c r="DX433">
        <v>24.062149999999999</v>
      </c>
      <c r="DY433">
        <v>24.650575</v>
      </c>
      <c r="DZ433">
        <v>117.79</v>
      </c>
      <c r="EA433">
        <v>6.0960000000000001</v>
      </c>
      <c r="EB433">
        <v>708.1</v>
      </c>
      <c r="EC433">
        <v>123.06</v>
      </c>
      <c r="ED433">
        <v>0.50900000000000001</v>
      </c>
      <c r="EE433">
        <v>35</v>
      </c>
      <c r="EF433">
        <v>122.42</v>
      </c>
      <c r="EG433">
        <v>0.495</v>
      </c>
      <c r="EH433">
        <v>33.6</v>
      </c>
      <c r="EI433">
        <v>119.32</v>
      </c>
      <c r="EJ433">
        <v>4.867</v>
      </c>
      <c r="EK433">
        <v>536.59997599999997</v>
      </c>
      <c r="EL433">
        <v>19.547705000000001</v>
      </c>
      <c r="EM433">
        <v>12.197224</v>
      </c>
      <c r="EN433">
        <v>2.3152569999999999</v>
      </c>
      <c r="EO433">
        <v>-12.400301000000001</v>
      </c>
      <c r="EP433">
        <v>1.391265</v>
      </c>
      <c r="EQ433">
        <v>0.13739299999999999</v>
      </c>
      <c r="ER433">
        <v>98.978387999999995</v>
      </c>
      <c r="ES433">
        <v>83.363949000000005</v>
      </c>
      <c r="ET433">
        <v>0.91261599999999998</v>
      </c>
      <c r="EU433">
        <v>-0.24882199999999999</v>
      </c>
      <c r="EV433">
        <v>1551.9020149999999</v>
      </c>
      <c r="EW433">
        <v>927.81533100000001</v>
      </c>
      <c r="EX433">
        <v>1158.188461</v>
      </c>
      <c r="EY433">
        <v>1162.017818</v>
      </c>
    </row>
    <row r="434" spans="1:155" x14ac:dyDescent="0.25">
      <c r="A434" s="741">
        <v>46299</v>
      </c>
      <c r="B434" s="740">
        <v>0.46936342592592595</v>
      </c>
      <c r="C434">
        <v>24540</v>
      </c>
      <c r="D434">
        <v>0</v>
      </c>
      <c r="E434">
        <v>0</v>
      </c>
      <c r="F434">
        <v>79.782208999999995</v>
      </c>
      <c r="G434">
        <v>77.149513999999996</v>
      </c>
      <c r="H434">
        <v>68.433412000000004</v>
      </c>
      <c r="I434">
        <v>77.615161999999998</v>
      </c>
      <c r="J434">
        <v>81.685210999999995</v>
      </c>
      <c r="K434">
        <v>77.998287000000005</v>
      </c>
      <c r="L434">
        <v>75.254070999999996</v>
      </c>
      <c r="M434">
        <v>76.897676000000004</v>
      </c>
      <c r="N434">
        <v>-1.260472</v>
      </c>
      <c r="O434">
        <v>-1.601278</v>
      </c>
      <c r="P434">
        <v>0.36838300000000002</v>
      </c>
      <c r="Q434">
        <v>0.53866199999999997</v>
      </c>
      <c r="R434">
        <v>-0.55821900000000002</v>
      </c>
      <c r="S434">
        <v>-0.72656500000000002</v>
      </c>
      <c r="T434">
        <v>-0.28342800000000001</v>
      </c>
      <c r="U434">
        <v>0.74884499999999998</v>
      </c>
      <c r="V434">
        <v>1.894604</v>
      </c>
      <c r="W434">
        <v>3.6116969999999999</v>
      </c>
      <c r="X434">
        <v>1.930077</v>
      </c>
      <c r="Y434">
        <v>0.50403699999999996</v>
      </c>
      <c r="Z434">
        <v>3.4153669999999998</v>
      </c>
      <c r="AA434">
        <v>1.2326159999999999</v>
      </c>
      <c r="AB434">
        <v>1.2152579999999999</v>
      </c>
      <c r="AC434">
        <v>-4.0263020000000003</v>
      </c>
      <c r="AD434">
        <v>1.530448</v>
      </c>
      <c r="AE434">
        <v>2.5023409999999999</v>
      </c>
      <c r="AF434">
        <v>0.35858200000000001</v>
      </c>
      <c r="AG434">
        <v>0.57881300000000002</v>
      </c>
      <c r="AH434">
        <v>6.6537059999999997</v>
      </c>
      <c r="AI434">
        <v>24.748968999999999</v>
      </c>
      <c r="AJ434">
        <v>11.925044</v>
      </c>
      <c r="AK434">
        <v>-1.0891310000000001</v>
      </c>
      <c r="AL434">
        <v>4.0445500000000001</v>
      </c>
      <c r="AM434">
        <v>-1.630781</v>
      </c>
      <c r="AN434">
        <v>3.126881</v>
      </c>
      <c r="AO434">
        <v>-1.7381420000000001</v>
      </c>
      <c r="AP434">
        <v>1.9561219999999999</v>
      </c>
      <c r="AQ434">
        <v>-2.1135009999999999</v>
      </c>
      <c r="AR434">
        <v>2.10772</v>
      </c>
      <c r="AS434">
        <v>-3.6570230000000001</v>
      </c>
      <c r="AT434">
        <v>0.88306700000000005</v>
      </c>
      <c r="AU434">
        <v>-2.902704</v>
      </c>
      <c r="AV434">
        <v>0.995641</v>
      </c>
      <c r="AW434">
        <v>-1.5452710000000001</v>
      </c>
      <c r="AX434">
        <v>2.512076</v>
      </c>
      <c r="AY434">
        <v>-1.6675500000000001</v>
      </c>
      <c r="AZ434">
        <v>2.6443140000000001</v>
      </c>
      <c r="BA434">
        <v>-1.544189</v>
      </c>
      <c r="BB434">
        <v>2.1088049999999998</v>
      </c>
      <c r="BC434">
        <v>-2.1410879999999999</v>
      </c>
      <c r="BD434">
        <v>1.8015479999999999</v>
      </c>
      <c r="BE434">
        <v>-3.4060410000000001</v>
      </c>
      <c r="BF434">
        <v>0.51471299999999998</v>
      </c>
      <c r="BG434">
        <v>-2.916674</v>
      </c>
      <c r="BH434">
        <v>-4.5837000000000003E-2</v>
      </c>
      <c r="BI434">
        <v>-1.214523</v>
      </c>
      <c r="BJ434">
        <v>3.315569</v>
      </c>
      <c r="BK434">
        <v>-1.5240739999999999</v>
      </c>
      <c r="BL434">
        <v>2.2836379999999998</v>
      </c>
      <c r="BM434">
        <v>-1.524537</v>
      </c>
      <c r="BN434">
        <v>2.2272949999999998</v>
      </c>
      <c r="BO434">
        <v>-1.84341</v>
      </c>
      <c r="BP434">
        <v>0.70692600000000005</v>
      </c>
      <c r="BQ434">
        <v>-3.1374439999999999</v>
      </c>
      <c r="BR434">
        <v>0.14863599999999999</v>
      </c>
      <c r="BS434">
        <v>-2.8525</v>
      </c>
      <c r="BT434">
        <v>0.36662899999999998</v>
      </c>
      <c r="BU434">
        <v>-1.001628</v>
      </c>
      <c r="BV434">
        <v>2.4385810000000001</v>
      </c>
      <c r="BW434">
        <v>-1.182124</v>
      </c>
      <c r="BX434">
        <v>2.5134539999999999</v>
      </c>
      <c r="BY434">
        <v>-1.1563589999999999</v>
      </c>
      <c r="BZ434">
        <v>1.6564749999999999</v>
      </c>
      <c r="CA434">
        <v>-1.8263240000000001</v>
      </c>
      <c r="CB434">
        <v>0.23547499999999999</v>
      </c>
      <c r="CC434">
        <v>-2.6385749999999999</v>
      </c>
      <c r="CD434">
        <v>1.3702369999999999</v>
      </c>
      <c r="CE434">
        <v>-2.5740940000000001</v>
      </c>
      <c r="CF434">
        <v>-2.8500999999999999E-2</v>
      </c>
      <c r="CG434">
        <v>-1.2341880000000001</v>
      </c>
      <c r="CH434">
        <v>1.5237320000000001</v>
      </c>
      <c r="CI434">
        <v>-1.628973</v>
      </c>
      <c r="CJ434">
        <v>0.82177999999999995</v>
      </c>
      <c r="CK434">
        <v>-1.0367999999999999</v>
      </c>
      <c r="CL434">
        <v>1.3670089999999999</v>
      </c>
      <c r="CM434">
        <v>-1.676663</v>
      </c>
      <c r="CN434">
        <v>-0.160661</v>
      </c>
      <c r="CO434">
        <v>-3.0128210000000002</v>
      </c>
      <c r="CP434">
        <v>-0.15268499999999999</v>
      </c>
      <c r="CQ434">
        <v>-2.9894919999999998</v>
      </c>
      <c r="CR434">
        <v>0.24509600000000001</v>
      </c>
      <c r="CS434">
        <v>-0.511405</v>
      </c>
      <c r="CT434">
        <v>3.1408469999999999</v>
      </c>
      <c r="CU434">
        <v>-1.2365520000000001</v>
      </c>
      <c r="CV434">
        <v>1.253771</v>
      </c>
      <c r="CW434">
        <v>-0.71413400000000005</v>
      </c>
      <c r="CX434">
        <v>1.3941049999999999</v>
      </c>
      <c r="CY434">
        <v>-1.826873</v>
      </c>
      <c r="CZ434">
        <v>0.91351700000000002</v>
      </c>
      <c r="DA434">
        <v>-2.2494369999999999</v>
      </c>
      <c r="DB434">
        <v>-0.67729899999999998</v>
      </c>
      <c r="DC434">
        <v>-2.445586</v>
      </c>
      <c r="DD434">
        <v>1.8559490000000001</v>
      </c>
      <c r="DE434">
        <v>97.116675000000001</v>
      </c>
      <c r="DF434">
        <v>79.818903000000006</v>
      </c>
      <c r="DG434">
        <v>82.108376000000007</v>
      </c>
      <c r="DH434">
        <v>88.13646</v>
      </c>
      <c r="DI434">
        <v>82.868903000000003</v>
      </c>
      <c r="DJ434">
        <v>85.073915</v>
      </c>
      <c r="DK434">
        <v>109.477487</v>
      </c>
      <c r="DL434">
        <v>94.313041999999996</v>
      </c>
      <c r="DM434">
        <v>107.79579699999999</v>
      </c>
      <c r="DN434">
        <v>68.885953000000001</v>
      </c>
      <c r="DO434">
        <v>102.186823</v>
      </c>
      <c r="DP434">
        <v>79.530294999999995</v>
      </c>
      <c r="DQ434">
        <v>111.758437</v>
      </c>
      <c r="DR434">
        <v>106.837294</v>
      </c>
      <c r="DS434">
        <v>97.311008999999999</v>
      </c>
      <c r="DT434">
        <v>15.329393</v>
      </c>
      <c r="DU434">
        <v>169.488327</v>
      </c>
      <c r="DV434">
        <v>26.43939</v>
      </c>
      <c r="DW434">
        <v>88.177239999999998</v>
      </c>
      <c r="DX434">
        <v>24.408287999999999</v>
      </c>
      <c r="DY434">
        <v>24.728131999999999</v>
      </c>
      <c r="DZ434">
        <v>117.74</v>
      </c>
      <c r="EA434">
        <v>6.069</v>
      </c>
      <c r="EB434">
        <v>703.6</v>
      </c>
      <c r="EC434">
        <v>122.83</v>
      </c>
      <c r="ED434">
        <v>0.505</v>
      </c>
      <c r="EE434">
        <v>34.9</v>
      </c>
      <c r="EF434">
        <v>122.43</v>
      </c>
      <c r="EG434">
        <v>0.48899999999999999</v>
      </c>
      <c r="EH434">
        <v>33.5</v>
      </c>
      <c r="EI434">
        <v>119.43</v>
      </c>
      <c r="EJ434">
        <v>4.87</v>
      </c>
      <c r="EK434">
        <v>537.40002400000003</v>
      </c>
      <c r="EL434">
        <v>19.242046999999999</v>
      </c>
      <c r="EM434">
        <v>21.532674</v>
      </c>
      <c r="EN434">
        <v>11.330552000000001</v>
      </c>
      <c r="EO434">
        <v>-12.588341</v>
      </c>
      <c r="EP434">
        <v>3.2162950000000001</v>
      </c>
      <c r="EQ434">
        <v>0.59449200000000002</v>
      </c>
      <c r="ER434">
        <v>98.067248000000006</v>
      </c>
      <c r="ES434">
        <v>56.804020999999999</v>
      </c>
      <c r="ET434">
        <v>1.014133</v>
      </c>
      <c r="EU434">
        <v>-0.24974199999999999</v>
      </c>
      <c r="EV434">
        <v>1563.676103</v>
      </c>
      <c r="EW434">
        <v>928.39650900000004</v>
      </c>
      <c r="EX434">
        <v>1158.75314</v>
      </c>
      <c r="EY434">
        <v>1170.972235</v>
      </c>
    </row>
    <row r="435" spans="1:155" x14ac:dyDescent="0.25">
      <c r="A435" s="741">
        <v>46299</v>
      </c>
      <c r="B435" s="740">
        <v>0.47005787037037039</v>
      </c>
      <c r="C435">
        <v>24600</v>
      </c>
      <c r="D435">
        <v>0</v>
      </c>
      <c r="E435">
        <v>0</v>
      </c>
      <c r="F435">
        <v>79.407865000000001</v>
      </c>
      <c r="G435">
        <v>77.101059000000006</v>
      </c>
      <c r="H435">
        <v>68.319744999999998</v>
      </c>
      <c r="I435">
        <v>77.611541000000003</v>
      </c>
      <c r="J435">
        <v>81.409135000000006</v>
      </c>
      <c r="K435">
        <v>77.754706999999996</v>
      </c>
      <c r="L435">
        <v>75.233283999999998</v>
      </c>
      <c r="M435">
        <v>76.706215</v>
      </c>
      <c r="N435">
        <v>-1.289955</v>
      </c>
      <c r="O435">
        <v>-1.5302709999999999</v>
      </c>
      <c r="P435">
        <v>0.57398400000000005</v>
      </c>
      <c r="Q435">
        <v>0.91198299999999999</v>
      </c>
      <c r="R435">
        <v>0.25556000000000001</v>
      </c>
      <c r="S435">
        <v>0.114219</v>
      </c>
      <c r="T435">
        <v>0.47993999999999998</v>
      </c>
      <c r="U435">
        <v>1.3759330000000001</v>
      </c>
      <c r="V435">
        <v>1.907187</v>
      </c>
      <c r="W435">
        <v>3.7064919999999999</v>
      </c>
      <c r="X435">
        <v>2.3985590000000001</v>
      </c>
      <c r="Y435">
        <v>1.026858</v>
      </c>
      <c r="Z435">
        <v>4.0089110000000003</v>
      </c>
      <c r="AA435">
        <v>1.419773</v>
      </c>
      <c r="AB435">
        <v>1.277719</v>
      </c>
      <c r="AC435">
        <v>-4.0251640000000002</v>
      </c>
      <c r="AD435">
        <v>1.7741130000000001</v>
      </c>
      <c r="AE435">
        <v>-0.245838</v>
      </c>
      <c r="AF435">
        <v>0.92941700000000005</v>
      </c>
      <c r="AG435">
        <v>1.3887860000000001</v>
      </c>
      <c r="AH435">
        <v>6.6466510000000003</v>
      </c>
      <c r="AI435">
        <v>-4.2850400000000004</v>
      </c>
      <c r="AJ435">
        <v>22.325398</v>
      </c>
      <c r="AK435">
        <v>-1.0657239999999999</v>
      </c>
      <c r="AL435">
        <v>4.0180449999999999</v>
      </c>
      <c r="AM435">
        <v>-1.6283350000000001</v>
      </c>
      <c r="AN435">
        <v>3.105858</v>
      </c>
      <c r="AO435">
        <v>-1.7735259999999999</v>
      </c>
      <c r="AP435">
        <v>1.942129</v>
      </c>
      <c r="AQ435">
        <v>-2.106258</v>
      </c>
      <c r="AR435">
        <v>2.1053600000000001</v>
      </c>
      <c r="AS435">
        <v>-3.6803140000000001</v>
      </c>
      <c r="AT435">
        <v>0.85553699999999999</v>
      </c>
      <c r="AU435">
        <v>-2.9011550000000002</v>
      </c>
      <c r="AV435">
        <v>0.98933800000000005</v>
      </c>
      <c r="AW435">
        <v>-1.5509459999999999</v>
      </c>
      <c r="AX435">
        <v>2.5114990000000001</v>
      </c>
      <c r="AY435">
        <v>-1.6625719999999999</v>
      </c>
      <c r="AZ435">
        <v>2.6321729999999999</v>
      </c>
      <c r="BA435">
        <v>-1.5388090000000001</v>
      </c>
      <c r="BB435">
        <v>2.1075789999999999</v>
      </c>
      <c r="BC435">
        <v>-2.1506669999999999</v>
      </c>
      <c r="BD435">
        <v>1.797096</v>
      </c>
      <c r="BE435">
        <v>-3.422879</v>
      </c>
      <c r="BF435">
        <v>0.49520599999999998</v>
      </c>
      <c r="BG435">
        <v>-2.917719</v>
      </c>
      <c r="BH435">
        <v>-5.0633999999999998E-2</v>
      </c>
      <c r="BI435">
        <v>-1.213775</v>
      </c>
      <c r="BJ435">
        <v>3.3042259999999999</v>
      </c>
      <c r="BK435">
        <v>-1.5285550000000001</v>
      </c>
      <c r="BL435">
        <v>2.2630680000000001</v>
      </c>
      <c r="BM435">
        <v>-1.5725530000000001</v>
      </c>
      <c r="BN435">
        <v>2.2228520000000001</v>
      </c>
      <c r="BO435">
        <v>-1.8395410000000001</v>
      </c>
      <c r="BP435">
        <v>0.69970299999999996</v>
      </c>
      <c r="BQ435">
        <v>-3.1465670000000001</v>
      </c>
      <c r="BR435">
        <v>0.17449100000000001</v>
      </c>
      <c r="BS435">
        <v>-2.8590100000000001</v>
      </c>
      <c r="BT435">
        <v>0.36430800000000002</v>
      </c>
      <c r="BU435">
        <v>-1.0161009999999999</v>
      </c>
      <c r="BV435">
        <v>2.4435180000000001</v>
      </c>
      <c r="BW435">
        <v>-1.1831769999999999</v>
      </c>
      <c r="BX435">
        <v>2.5243380000000002</v>
      </c>
      <c r="BY435">
        <v>-1.166242</v>
      </c>
      <c r="BZ435">
        <v>1.6587810000000001</v>
      </c>
      <c r="CA435">
        <v>-1.8518060000000001</v>
      </c>
      <c r="CB435">
        <v>0.25210300000000002</v>
      </c>
      <c r="CC435">
        <v>-2.6511610000000001</v>
      </c>
      <c r="CD435">
        <v>1.3692550000000001</v>
      </c>
      <c r="CE435">
        <v>-2.5950280000000001</v>
      </c>
      <c r="CF435">
        <v>-3.1210000000000001E-3</v>
      </c>
      <c r="CG435">
        <v>-1.286532</v>
      </c>
      <c r="CH435">
        <v>1.537102</v>
      </c>
      <c r="CI435">
        <v>-1.6590800000000001</v>
      </c>
      <c r="CJ435">
        <v>0.84023899999999996</v>
      </c>
      <c r="CK435">
        <v>-1.0775840000000001</v>
      </c>
      <c r="CL435">
        <v>1.3674109999999999</v>
      </c>
      <c r="CM435">
        <v>-1.7063699999999999</v>
      </c>
      <c r="CN435">
        <v>-0.119564</v>
      </c>
      <c r="CO435">
        <v>-3.0281720000000001</v>
      </c>
      <c r="CP435">
        <v>-0.13827700000000001</v>
      </c>
      <c r="CQ435">
        <v>-2.9986929999999998</v>
      </c>
      <c r="CR435">
        <v>0.255801</v>
      </c>
      <c r="CS435">
        <v>-0.526119</v>
      </c>
      <c r="CT435">
        <v>3.138916</v>
      </c>
      <c r="CU435">
        <v>-1.2542340000000001</v>
      </c>
      <c r="CV435">
        <v>1.2435350000000001</v>
      </c>
      <c r="CW435">
        <v>-0.71885100000000002</v>
      </c>
      <c r="CX435">
        <v>1.400544</v>
      </c>
      <c r="CY435">
        <v>-1.7643409999999999</v>
      </c>
      <c r="CZ435">
        <v>0.93241799999999997</v>
      </c>
      <c r="DA435">
        <v>-2.2790759999999999</v>
      </c>
      <c r="DB435">
        <v>-0.67541499999999999</v>
      </c>
      <c r="DC435">
        <v>-2.4385949999999998</v>
      </c>
      <c r="DD435">
        <v>1.8442270000000001</v>
      </c>
      <c r="DE435">
        <v>97.764408000000003</v>
      </c>
      <c r="DF435">
        <v>78.752500999999995</v>
      </c>
      <c r="DG435">
        <v>79.024555000000007</v>
      </c>
      <c r="DH435">
        <v>96.889921000000001</v>
      </c>
      <c r="DI435">
        <v>82.405812999999995</v>
      </c>
      <c r="DJ435">
        <v>83.55959</v>
      </c>
      <c r="DK435">
        <v>109.28692700000001</v>
      </c>
      <c r="DL435">
        <v>93.893122000000005</v>
      </c>
      <c r="DM435">
        <v>119.159588</v>
      </c>
      <c r="DN435">
        <v>93.634524999999996</v>
      </c>
      <c r="DO435">
        <v>95.666994000000003</v>
      </c>
      <c r="DP435">
        <v>78.712968000000004</v>
      </c>
      <c r="DQ435">
        <v>111.713413</v>
      </c>
      <c r="DR435">
        <v>135.43273199999999</v>
      </c>
      <c r="DS435">
        <v>91.902462</v>
      </c>
      <c r="DT435">
        <v>15.363360999999999</v>
      </c>
      <c r="DU435">
        <v>170.896027</v>
      </c>
      <c r="DV435">
        <v>16.751217</v>
      </c>
      <c r="DW435">
        <v>174.223232</v>
      </c>
      <c r="DX435">
        <v>24.893844000000001</v>
      </c>
      <c r="DY435">
        <v>25.203482000000001</v>
      </c>
      <c r="DZ435">
        <v>117.73</v>
      </c>
      <c r="EA435">
        <v>6.056</v>
      </c>
      <c r="EB435">
        <v>708.4</v>
      </c>
      <c r="EC435">
        <v>120.34</v>
      </c>
      <c r="ED435">
        <v>5.8339999999999996</v>
      </c>
      <c r="EE435">
        <v>690.4</v>
      </c>
      <c r="EF435">
        <v>122.04</v>
      </c>
      <c r="EG435">
        <v>0.49299999999999999</v>
      </c>
      <c r="EH435">
        <v>33.700000000000003</v>
      </c>
      <c r="EI435">
        <v>119.459999</v>
      </c>
      <c r="EJ435">
        <v>4.8710000000000004</v>
      </c>
      <c r="EK435">
        <v>537.70001200000002</v>
      </c>
      <c r="EL435">
        <v>19.180281000000001</v>
      </c>
      <c r="EM435">
        <v>6.0528320000000004</v>
      </c>
      <c r="EN435">
        <v>21.094867000000001</v>
      </c>
      <c r="EO435">
        <v>-12.53363</v>
      </c>
      <c r="EP435">
        <v>-10.337872000000001</v>
      </c>
      <c r="EQ435">
        <v>1.230531</v>
      </c>
      <c r="ER435">
        <v>98.650116999999995</v>
      </c>
      <c r="ES435">
        <v>100.015007</v>
      </c>
      <c r="ET435">
        <v>1.633033</v>
      </c>
      <c r="EU435">
        <v>-0.25486700000000001</v>
      </c>
      <c r="EV435">
        <v>1575.4199189999999</v>
      </c>
      <c r="EW435">
        <v>932.79239500000006</v>
      </c>
      <c r="EX435">
        <v>1159.3156280000001</v>
      </c>
      <c r="EY435">
        <v>1179.44039</v>
      </c>
    </row>
    <row r="436" spans="1:155" x14ac:dyDescent="0.25">
      <c r="A436" s="741">
        <v>46299</v>
      </c>
      <c r="B436" s="740">
        <v>0.47075231481481483</v>
      </c>
      <c r="C436">
        <v>24660</v>
      </c>
      <c r="D436">
        <v>0</v>
      </c>
      <c r="E436">
        <v>0</v>
      </c>
      <c r="F436">
        <v>79.348080999999993</v>
      </c>
      <c r="G436">
        <v>77.043221000000003</v>
      </c>
      <c r="H436">
        <v>68.244699999999995</v>
      </c>
      <c r="I436">
        <v>77.575372000000002</v>
      </c>
      <c r="J436">
        <v>81.337906000000004</v>
      </c>
      <c r="K436">
        <v>77.544629</v>
      </c>
      <c r="L436">
        <v>75.236110999999994</v>
      </c>
      <c r="M436">
        <v>76.603219999999993</v>
      </c>
      <c r="N436">
        <v>-1.2517020000000001</v>
      </c>
      <c r="O436">
        <v>-1.649475</v>
      </c>
      <c r="P436">
        <v>-0.58774800000000005</v>
      </c>
      <c r="Q436">
        <v>-0.364589</v>
      </c>
      <c r="R436">
        <v>-0.40434700000000001</v>
      </c>
      <c r="S436">
        <v>-0.57404100000000002</v>
      </c>
      <c r="T436">
        <v>-3.3079999999999998E-2</v>
      </c>
      <c r="U436">
        <v>1.116425</v>
      </c>
      <c r="V436">
        <v>1.7724819999999999</v>
      </c>
      <c r="W436">
        <v>3.439794</v>
      </c>
      <c r="X436">
        <v>1.6946049999999999</v>
      </c>
      <c r="Y436">
        <v>0.87824999999999998</v>
      </c>
      <c r="Z436">
        <v>3.9643130000000002</v>
      </c>
      <c r="AA436">
        <v>1.170258</v>
      </c>
      <c r="AB436">
        <v>1.175</v>
      </c>
      <c r="AC436">
        <v>-3.9901740000000001</v>
      </c>
      <c r="AD436">
        <v>1.086546</v>
      </c>
      <c r="AE436">
        <v>-3.7613829999999999</v>
      </c>
      <c r="AF436">
        <v>0.46123399999999998</v>
      </c>
      <c r="AG436">
        <v>-3.2940360000000002</v>
      </c>
      <c r="AH436">
        <v>7.1189920000000004</v>
      </c>
      <c r="AI436">
        <v>-9.6957839999999997</v>
      </c>
      <c r="AJ436">
        <v>-8.3486159999999998</v>
      </c>
      <c r="AK436">
        <v>-1.0750189999999999</v>
      </c>
      <c r="AL436">
        <v>4.004683</v>
      </c>
      <c r="AM436">
        <v>-1.6237470000000001</v>
      </c>
      <c r="AN436">
        <v>3.0860400000000001</v>
      </c>
      <c r="AO436">
        <v>-1.7309399999999999</v>
      </c>
      <c r="AP436">
        <v>1.921824</v>
      </c>
      <c r="AQ436">
        <v>-2.0821909999999999</v>
      </c>
      <c r="AR436">
        <v>2.0939450000000002</v>
      </c>
      <c r="AS436">
        <v>-3.6500110000000001</v>
      </c>
      <c r="AT436">
        <v>0.870116</v>
      </c>
      <c r="AU436">
        <v>-2.8475090000000001</v>
      </c>
      <c r="AV436">
        <v>0.97392599999999996</v>
      </c>
      <c r="AW436">
        <v>-1.5365150000000001</v>
      </c>
      <c r="AX436">
        <v>2.4600209999999998</v>
      </c>
      <c r="AY436">
        <v>-1.6847319999999999</v>
      </c>
      <c r="AZ436">
        <v>2.6208469999999999</v>
      </c>
      <c r="BA436">
        <v>-1.5400180000000001</v>
      </c>
      <c r="BB436">
        <v>2.0769950000000001</v>
      </c>
      <c r="BC436">
        <v>-2.1137700000000001</v>
      </c>
      <c r="BD436">
        <v>1.7996730000000001</v>
      </c>
      <c r="BE436">
        <v>-3.3856470000000001</v>
      </c>
      <c r="BF436">
        <v>0.486508</v>
      </c>
      <c r="BG436">
        <v>-2.8870140000000002</v>
      </c>
      <c r="BH436">
        <v>-5.2303000000000002E-2</v>
      </c>
      <c r="BI436">
        <v>-1.2307220000000001</v>
      </c>
      <c r="BJ436">
        <v>3.2940610000000001</v>
      </c>
      <c r="BK436">
        <v>-1.5184169999999999</v>
      </c>
      <c r="BL436">
        <v>2.253809</v>
      </c>
      <c r="BM436">
        <v>-1.5239739999999999</v>
      </c>
      <c r="BN436">
        <v>2.200812</v>
      </c>
      <c r="BO436">
        <v>-1.8112140000000001</v>
      </c>
      <c r="BP436">
        <v>0.70207399999999998</v>
      </c>
      <c r="BQ436">
        <v>-3.109826</v>
      </c>
      <c r="BR436">
        <v>0.151195</v>
      </c>
      <c r="BS436">
        <v>-2.8615309999999998</v>
      </c>
      <c r="BT436">
        <v>0.36503099999999999</v>
      </c>
      <c r="BU436">
        <v>-1.019658</v>
      </c>
      <c r="BV436">
        <v>2.4275509999999998</v>
      </c>
      <c r="BW436">
        <v>-1.192752</v>
      </c>
      <c r="BX436">
        <v>2.5102920000000002</v>
      </c>
      <c r="BY436">
        <v>-1.1484300000000001</v>
      </c>
      <c r="BZ436">
        <v>1.650083</v>
      </c>
      <c r="CA436">
        <v>-1.8471139999999999</v>
      </c>
      <c r="CB436">
        <v>0.226297</v>
      </c>
      <c r="CC436">
        <v>-2.6333449999999998</v>
      </c>
      <c r="CD436">
        <v>1.3643689999999999</v>
      </c>
      <c r="CE436">
        <v>-2.6059749999999999</v>
      </c>
      <c r="CF436">
        <v>1.201E-3</v>
      </c>
      <c r="CG436">
        <v>-1.260443</v>
      </c>
      <c r="CH436">
        <v>1.507198</v>
      </c>
      <c r="CI436">
        <v>-1.65022</v>
      </c>
      <c r="CJ436">
        <v>0.80061300000000002</v>
      </c>
      <c r="CK436">
        <v>-1.0649029999999999</v>
      </c>
      <c r="CL436">
        <v>1.3316319999999999</v>
      </c>
      <c r="CM436">
        <v>-1.7061839999999999</v>
      </c>
      <c r="CN436">
        <v>-0.160992</v>
      </c>
      <c r="CO436">
        <v>-3.0386839999999999</v>
      </c>
      <c r="CP436">
        <v>-0.158494</v>
      </c>
      <c r="CQ436">
        <v>-3.0148220000000001</v>
      </c>
      <c r="CR436">
        <v>0.21942999999999999</v>
      </c>
      <c r="CS436">
        <v>-0.54126200000000002</v>
      </c>
      <c r="CT436">
        <v>3.1250499999999999</v>
      </c>
      <c r="CU436">
        <v>-1.2788409999999999</v>
      </c>
      <c r="CV436">
        <v>1.2273229999999999</v>
      </c>
      <c r="CW436">
        <v>-0.74204999999999999</v>
      </c>
      <c r="CX436">
        <v>1.393626</v>
      </c>
      <c r="CY436">
        <v>-1.777779</v>
      </c>
      <c r="CZ436">
        <v>0.92734099999999997</v>
      </c>
      <c r="DA436">
        <v>-2.2787999999999999</v>
      </c>
      <c r="DB436">
        <v>-0.65987600000000002</v>
      </c>
      <c r="DC436">
        <v>-2.4327529999999999</v>
      </c>
      <c r="DD436">
        <v>1.8248759999999999</v>
      </c>
      <c r="DE436">
        <v>98.979929999999996</v>
      </c>
      <c r="DF436">
        <v>80.813171999999994</v>
      </c>
      <c r="DG436">
        <v>88.335503000000003</v>
      </c>
      <c r="DH436">
        <v>102.646726</v>
      </c>
      <c r="DI436">
        <v>78.306012999999993</v>
      </c>
      <c r="DJ436">
        <v>94.842761999999993</v>
      </c>
      <c r="DK436">
        <v>108.812788</v>
      </c>
      <c r="DL436">
        <v>94.656208000000007</v>
      </c>
      <c r="DM436">
        <v>131.28849500000001</v>
      </c>
      <c r="DN436">
        <v>98.278476999999995</v>
      </c>
      <c r="DO436">
        <v>115.98248</v>
      </c>
      <c r="DP436">
        <v>94.557109999999994</v>
      </c>
      <c r="DQ436">
        <v>111.96545399999999</v>
      </c>
      <c r="DR436">
        <v>139.20567299999999</v>
      </c>
      <c r="DS436">
        <v>111.090537</v>
      </c>
      <c r="DT436">
        <v>15.500203000000001</v>
      </c>
      <c r="DU436">
        <v>174.53939099999999</v>
      </c>
      <c r="DV436">
        <v>14.552272</v>
      </c>
      <c r="DW436">
        <v>187.35673600000001</v>
      </c>
      <c r="DX436">
        <v>14.904387</v>
      </c>
      <c r="DY436">
        <v>169.45858699999999</v>
      </c>
      <c r="DZ436">
        <v>117.27</v>
      </c>
      <c r="EA436">
        <v>6.0990000000000002</v>
      </c>
      <c r="EB436">
        <v>706.7</v>
      </c>
      <c r="EC436">
        <v>120.17</v>
      </c>
      <c r="ED436">
        <v>5.6719999999999997</v>
      </c>
      <c r="EE436">
        <v>667.9</v>
      </c>
      <c r="EF436">
        <v>119.11</v>
      </c>
      <c r="EG436">
        <v>5.9340000000000002</v>
      </c>
      <c r="EH436">
        <v>693.4</v>
      </c>
      <c r="EI436">
        <v>119.400002</v>
      </c>
      <c r="EJ436">
        <v>4.8689999999999998</v>
      </c>
      <c r="EK436">
        <v>537.09997599999997</v>
      </c>
      <c r="EL436">
        <v>19.432694999999999</v>
      </c>
      <c r="EM436">
        <v>4.1574650000000002</v>
      </c>
      <c r="EN436">
        <v>4.9283320000000002</v>
      </c>
      <c r="EO436">
        <v>-12.313703</v>
      </c>
      <c r="EP436">
        <v>-13.853249</v>
      </c>
      <c r="EQ436">
        <v>-13.276948000000001</v>
      </c>
      <c r="ER436">
        <v>100.143784</v>
      </c>
      <c r="ES436">
        <v>105.23668499999999</v>
      </c>
      <c r="ET436">
        <v>98.054899000000006</v>
      </c>
      <c r="EU436">
        <v>-0.25805600000000001</v>
      </c>
      <c r="EV436">
        <v>1587.1798719999999</v>
      </c>
      <c r="EW436">
        <v>944.05380200000002</v>
      </c>
      <c r="EX436">
        <v>1168.502313</v>
      </c>
      <c r="EY436">
        <v>1188.399594</v>
      </c>
    </row>
    <row r="437" spans="1:155" x14ac:dyDescent="0.25">
      <c r="A437" s="741">
        <v>46299</v>
      </c>
      <c r="B437" s="740">
        <v>0.47144675925925927</v>
      </c>
      <c r="C437">
        <v>24720</v>
      </c>
      <c r="D437">
        <v>0</v>
      </c>
      <c r="E437">
        <v>0</v>
      </c>
      <c r="F437">
        <v>79.641799000000006</v>
      </c>
      <c r="G437">
        <v>77.025527999999994</v>
      </c>
      <c r="H437">
        <v>68.437139999999999</v>
      </c>
      <c r="I437">
        <v>77.585952000000006</v>
      </c>
      <c r="J437">
        <v>81.524522000000005</v>
      </c>
      <c r="K437">
        <v>77.633116999999999</v>
      </c>
      <c r="L437">
        <v>75.267827999999994</v>
      </c>
      <c r="M437">
        <v>76.780323999999993</v>
      </c>
      <c r="N437">
        <v>-1.2566189999999999</v>
      </c>
      <c r="O437">
        <v>-1.75631</v>
      </c>
      <c r="P437">
        <v>-1.3607860000000001</v>
      </c>
      <c r="Q437">
        <v>-1.2343679999999999</v>
      </c>
      <c r="R437">
        <v>-1.2616799999999999</v>
      </c>
      <c r="S437">
        <v>-1.654827</v>
      </c>
      <c r="T437">
        <v>-0.79278700000000002</v>
      </c>
      <c r="U437">
        <v>0.45225300000000002</v>
      </c>
      <c r="V437">
        <v>1.800303</v>
      </c>
      <c r="W437">
        <v>3.2579319999999998</v>
      </c>
      <c r="X437">
        <v>1.3721140000000001</v>
      </c>
      <c r="Y437">
        <v>0.35748099999999999</v>
      </c>
      <c r="Z437">
        <v>3.510777</v>
      </c>
      <c r="AA437">
        <v>1.3361810000000001</v>
      </c>
      <c r="AB437">
        <v>1.1716660000000001</v>
      </c>
      <c r="AC437">
        <v>-3.9475120000000001</v>
      </c>
      <c r="AD437">
        <v>0.78864400000000001</v>
      </c>
      <c r="AE437">
        <v>-5.2128360000000002</v>
      </c>
      <c r="AF437">
        <v>-0.11369899999999999</v>
      </c>
      <c r="AG437">
        <v>-4.7109189999999996</v>
      </c>
      <c r="AH437">
        <v>7.4973260000000002</v>
      </c>
      <c r="AI437">
        <v>-12.188745000000001</v>
      </c>
      <c r="AJ437">
        <v>-10.334591</v>
      </c>
      <c r="AK437">
        <v>-1.1241449999999999</v>
      </c>
      <c r="AL437">
        <v>3.9852829999999999</v>
      </c>
      <c r="AM437">
        <v>-1.6460939999999999</v>
      </c>
      <c r="AN437">
        <v>3.0758100000000002</v>
      </c>
      <c r="AO437">
        <v>-1.7787999999999999</v>
      </c>
      <c r="AP437">
        <v>1.9046369999999999</v>
      </c>
      <c r="AQ437">
        <v>-2.097629</v>
      </c>
      <c r="AR437">
        <v>2.0897199999999998</v>
      </c>
      <c r="AS437">
        <v>-3.681225</v>
      </c>
      <c r="AT437">
        <v>0.86146500000000004</v>
      </c>
      <c r="AU437">
        <v>-2.8538890000000001</v>
      </c>
      <c r="AV437">
        <v>0.94774499999999995</v>
      </c>
      <c r="AW437">
        <v>-1.5709040000000001</v>
      </c>
      <c r="AX437">
        <v>2.4571420000000002</v>
      </c>
      <c r="AY437">
        <v>-1.7015260000000001</v>
      </c>
      <c r="AZ437">
        <v>2.5965750000000001</v>
      </c>
      <c r="BA437">
        <v>-1.531563</v>
      </c>
      <c r="BB437">
        <v>2.0821770000000002</v>
      </c>
      <c r="BC437">
        <v>-2.1493479999999998</v>
      </c>
      <c r="BD437">
        <v>1.7689170000000001</v>
      </c>
      <c r="BE437">
        <v>-3.4159549999999999</v>
      </c>
      <c r="BF437">
        <v>0.46284500000000001</v>
      </c>
      <c r="BG437">
        <v>-2.9237959999999998</v>
      </c>
      <c r="BH437">
        <v>-7.8060000000000004E-2</v>
      </c>
      <c r="BI437">
        <v>-1.224585</v>
      </c>
      <c r="BJ437">
        <v>3.2722169999999999</v>
      </c>
      <c r="BK437">
        <v>-1.5547800000000001</v>
      </c>
      <c r="BL437">
        <v>2.2374550000000002</v>
      </c>
      <c r="BM437">
        <v>-1.5770109999999999</v>
      </c>
      <c r="BN437">
        <v>2.1877589999999998</v>
      </c>
      <c r="BO437">
        <v>-1.8271280000000001</v>
      </c>
      <c r="BP437">
        <v>0.69406699999999999</v>
      </c>
      <c r="BQ437">
        <v>-3.1429499999999999</v>
      </c>
      <c r="BR437">
        <v>0.15587300000000001</v>
      </c>
      <c r="BS437">
        <v>-2.833164</v>
      </c>
      <c r="BT437">
        <v>0.37247799999999998</v>
      </c>
      <c r="BU437">
        <v>-1.0163040000000001</v>
      </c>
      <c r="BV437">
        <v>2.4359510000000002</v>
      </c>
      <c r="BW437">
        <v>-1.1681049999999999</v>
      </c>
      <c r="BX437">
        <v>2.4865279999999998</v>
      </c>
      <c r="BY437">
        <v>-1.121877</v>
      </c>
      <c r="BZ437">
        <v>1.6567780000000001</v>
      </c>
      <c r="CA437">
        <v>-1.8237019999999999</v>
      </c>
      <c r="CB437">
        <v>0.226079</v>
      </c>
      <c r="CC437">
        <v>-2.6114609999999998</v>
      </c>
      <c r="CD437">
        <v>1.353845</v>
      </c>
      <c r="CE437">
        <v>-2.5729579999999999</v>
      </c>
      <c r="CF437">
        <v>-3.1396E-2</v>
      </c>
      <c r="CG437">
        <v>-1.251439</v>
      </c>
      <c r="CH437">
        <v>1.4949950000000001</v>
      </c>
      <c r="CI437">
        <v>-1.6402479999999999</v>
      </c>
      <c r="CJ437">
        <v>0.78055200000000002</v>
      </c>
      <c r="CK437">
        <v>-1.0278</v>
      </c>
      <c r="CL437">
        <v>1.348312</v>
      </c>
      <c r="CM437">
        <v>-1.6820139999999999</v>
      </c>
      <c r="CN437">
        <v>-0.167717</v>
      </c>
      <c r="CO437">
        <v>-3.0096949999999998</v>
      </c>
      <c r="CP437">
        <v>-0.160275</v>
      </c>
      <c r="CQ437">
        <v>-2.9804050000000002</v>
      </c>
      <c r="CR437">
        <v>0.22873599999999999</v>
      </c>
      <c r="CS437">
        <v>-0.51391200000000004</v>
      </c>
      <c r="CT437">
        <v>3.127561</v>
      </c>
      <c r="CU437">
        <v>-1.2365010000000001</v>
      </c>
      <c r="CV437">
        <v>1.2063219999999999</v>
      </c>
      <c r="CW437">
        <v>-0.72564799999999996</v>
      </c>
      <c r="CX437">
        <v>1.407224</v>
      </c>
      <c r="CY437">
        <v>-1.8002530000000001</v>
      </c>
      <c r="CZ437">
        <v>0.93310400000000004</v>
      </c>
      <c r="DA437">
        <v>-2.2629429999999999</v>
      </c>
      <c r="DB437">
        <v>-0.64960899999999999</v>
      </c>
      <c r="DC437">
        <v>-2.4386890000000001</v>
      </c>
      <c r="DD437">
        <v>1.8559589999999999</v>
      </c>
      <c r="DE437">
        <v>99.850442000000001</v>
      </c>
      <c r="DF437">
        <v>82.332785000000001</v>
      </c>
      <c r="DG437">
        <v>89.360659999999996</v>
      </c>
      <c r="DH437">
        <v>103.854505</v>
      </c>
      <c r="DI437">
        <v>78.516352999999995</v>
      </c>
      <c r="DJ437">
        <v>95.515424999999993</v>
      </c>
      <c r="DK437">
        <v>109.09317799999999</v>
      </c>
      <c r="DL437">
        <v>95.564705000000004</v>
      </c>
      <c r="DM437">
        <v>133.28483600000001</v>
      </c>
      <c r="DN437">
        <v>93.771790999999993</v>
      </c>
      <c r="DO437">
        <v>122.369355</v>
      </c>
      <c r="DP437">
        <v>95.495830999999995</v>
      </c>
      <c r="DQ437">
        <v>112.35784200000001</v>
      </c>
      <c r="DR437">
        <v>142.91879299999999</v>
      </c>
      <c r="DS437">
        <v>114.11937</v>
      </c>
      <c r="DT437">
        <v>15.608179</v>
      </c>
      <c r="DU437">
        <v>176.13087899999999</v>
      </c>
      <c r="DV437">
        <v>13.102992</v>
      </c>
      <c r="DW437">
        <v>190.08817199999999</v>
      </c>
      <c r="DX437">
        <v>14.523698</v>
      </c>
      <c r="DY437">
        <v>170.13891699999999</v>
      </c>
      <c r="DZ437">
        <v>117.41</v>
      </c>
      <c r="EA437">
        <v>6.1210000000000004</v>
      </c>
      <c r="EB437">
        <v>709.7</v>
      </c>
      <c r="EC437">
        <v>120.24</v>
      </c>
      <c r="ED437">
        <v>5.5259999999999998</v>
      </c>
      <c r="EE437">
        <v>652.5</v>
      </c>
      <c r="EF437">
        <v>119.18</v>
      </c>
      <c r="EG437">
        <v>5.8470000000000004</v>
      </c>
      <c r="EH437">
        <v>684</v>
      </c>
      <c r="EI437">
        <v>119.55999799999999</v>
      </c>
      <c r="EJ437">
        <v>4.8730000000000002</v>
      </c>
      <c r="EK437">
        <v>538.29998799999998</v>
      </c>
      <c r="EL437">
        <v>19.638036</v>
      </c>
      <c r="EM437">
        <v>4.0944159999999998</v>
      </c>
      <c r="EN437">
        <v>3.5656590000000001</v>
      </c>
      <c r="EO437">
        <v>-12.14071</v>
      </c>
      <c r="EP437">
        <v>-16.283161</v>
      </c>
      <c r="EQ437">
        <v>-13.90025</v>
      </c>
      <c r="ER437">
        <v>100.78963899999999</v>
      </c>
      <c r="ES437">
        <v>106.291229</v>
      </c>
      <c r="ET437">
        <v>98.337034000000003</v>
      </c>
      <c r="EU437">
        <v>-0.262658</v>
      </c>
      <c r="EV437">
        <v>1598.983716</v>
      </c>
      <c r="EW437">
        <v>955.06289100000004</v>
      </c>
      <c r="EX437">
        <v>1179.9523369999999</v>
      </c>
      <c r="EY437">
        <v>1197.3591269999999</v>
      </c>
    </row>
    <row r="438" spans="1:155" x14ac:dyDescent="0.25">
      <c r="A438" s="741">
        <v>46299</v>
      </c>
      <c r="B438" s="740">
        <v>0.47214120370370372</v>
      </c>
      <c r="C438">
        <v>24780</v>
      </c>
      <c r="D438">
        <v>0</v>
      </c>
      <c r="E438">
        <v>0</v>
      </c>
      <c r="F438">
        <v>79.768158999999997</v>
      </c>
      <c r="G438">
        <v>77.059576000000007</v>
      </c>
      <c r="H438">
        <v>68.632422000000005</v>
      </c>
      <c r="I438">
        <v>77.646967000000004</v>
      </c>
      <c r="J438">
        <v>81.657351000000006</v>
      </c>
      <c r="K438">
        <v>77.817914999999999</v>
      </c>
      <c r="L438">
        <v>75.236551000000006</v>
      </c>
      <c r="M438">
        <v>76.996088</v>
      </c>
      <c r="N438">
        <v>-1.35107</v>
      </c>
      <c r="O438">
        <v>-1.838786</v>
      </c>
      <c r="P438">
        <v>-1.8980969999999999</v>
      </c>
      <c r="Q438">
        <v>-1.8377920000000001</v>
      </c>
      <c r="R438">
        <v>-1.852155</v>
      </c>
      <c r="S438">
        <v>-2.056063</v>
      </c>
      <c r="T438">
        <v>-1.256251</v>
      </c>
      <c r="U438">
        <v>0.200794</v>
      </c>
      <c r="V438">
        <v>1.7205790000000001</v>
      </c>
      <c r="W438">
        <v>3.080438</v>
      </c>
      <c r="X438">
        <v>0.97085900000000003</v>
      </c>
      <c r="Y438">
        <v>0.11688</v>
      </c>
      <c r="Z438">
        <v>3.2455790000000002</v>
      </c>
      <c r="AA438">
        <v>1.172965</v>
      </c>
      <c r="AB438">
        <v>1.156207</v>
      </c>
      <c r="AC438">
        <v>-3.8891830000000001</v>
      </c>
      <c r="AD438">
        <v>0.39931499999999998</v>
      </c>
      <c r="AE438">
        <v>-6.1163569999999998</v>
      </c>
      <c r="AF438">
        <v>-0.47443800000000003</v>
      </c>
      <c r="AG438">
        <v>-5.269857</v>
      </c>
      <c r="AH438">
        <v>7.7765139999999997</v>
      </c>
      <c r="AI438">
        <v>-4.5162579999999997</v>
      </c>
      <c r="AJ438">
        <v>-10.759586000000001</v>
      </c>
      <c r="AK438">
        <v>-1.1129469999999999</v>
      </c>
      <c r="AL438">
        <v>3.998173</v>
      </c>
      <c r="AM438">
        <v>-1.654863</v>
      </c>
      <c r="AN438">
        <v>3.0753810000000001</v>
      </c>
      <c r="AO438">
        <v>-1.756197</v>
      </c>
      <c r="AP438">
        <v>1.9404729999999999</v>
      </c>
      <c r="AQ438">
        <v>-2.100508</v>
      </c>
      <c r="AR438">
        <v>2.0928689999999999</v>
      </c>
      <c r="AS438">
        <v>-3.6608550000000002</v>
      </c>
      <c r="AT438">
        <v>0.83186099999999996</v>
      </c>
      <c r="AU438">
        <v>-2.8641709999999998</v>
      </c>
      <c r="AV438">
        <v>0.96797299999999997</v>
      </c>
      <c r="AW438">
        <v>-1.5755870000000001</v>
      </c>
      <c r="AX438">
        <v>2.45479</v>
      </c>
      <c r="AY438">
        <v>-1.680269</v>
      </c>
      <c r="AZ438">
        <v>2.598462</v>
      </c>
      <c r="BA438">
        <v>-1.5509679999999999</v>
      </c>
      <c r="BB438">
        <v>2.0770390000000001</v>
      </c>
      <c r="BC438">
        <v>-2.1452469999999999</v>
      </c>
      <c r="BD438">
        <v>1.774375</v>
      </c>
      <c r="BE438">
        <v>-3.3978920000000001</v>
      </c>
      <c r="BF438">
        <v>0.49280400000000002</v>
      </c>
      <c r="BG438">
        <v>-2.8932159999999998</v>
      </c>
      <c r="BH438">
        <v>-6.3227000000000005E-2</v>
      </c>
      <c r="BI438">
        <v>-1.24861</v>
      </c>
      <c r="BJ438">
        <v>3.2563240000000002</v>
      </c>
      <c r="BK438">
        <v>-1.562916</v>
      </c>
      <c r="BL438">
        <v>2.238575</v>
      </c>
      <c r="BM438">
        <v>-1.5582849999999999</v>
      </c>
      <c r="BN438">
        <v>2.2110650000000001</v>
      </c>
      <c r="BO438">
        <v>-1.8324050000000001</v>
      </c>
      <c r="BP438">
        <v>0.67727300000000001</v>
      </c>
      <c r="BQ438">
        <v>-3.1496309999999998</v>
      </c>
      <c r="BR438">
        <v>0.13528899999999999</v>
      </c>
      <c r="BS438">
        <v>-2.8417780000000001</v>
      </c>
      <c r="BT438">
        <v>0.364369</v>
      </c>
      <c r="BU438">
        <v>-1.005476</v>
      </c>
      <c r="BV438">
        <v>2.412658</v>
      </c>
      <c r="BW438">
        <v>-1.1808810000000001</v>
      </c>
      <c r="BX438">
        <v>2.50359</v>
      </c>
      <c r="BY438">
        <v>-1.1232340000000001</v>
      </c>
      <c r="BZ438">
        <v>1.671964</v>
      </c>
      <c r="CA438">
        <v>-1.8088979999999999</v>
      </c>
      <c r="CB438">
        <v>0.253307</v>
      </c>
      <c r="CC438">
        <v>-2.6197550000000001</v>
      </c>
      <c r="CD438">
        <v>1.3598939999999999</v>
      </c>
      <c r="CE438">
        <v>-2.5831080000000002</v>
      </c>
      <c r="CF438">
        <v>-2.9302999999999999E-2</v>
      </c>
      <c r="CG438">
        <v>-1.2942469999999999</v>
      </c>
      <c r="CH438">
        <v>1.511107</v>
      </c>
      <c r="CI438">
        <v>-1.6527780000000001</v>
      </c>
      <c r="CJ438">
        <v>0.85851500000000003</v>
      </c>
      <c r="CK438">
        <v>-1.0416270000000001</v>
      </c>
      <c r="CL438">
        <v>1.3488290000000001</v>
      </c>
      <c r="CM438">
        <v>-1.6703779999999999</v>
      </c>
      <c r="CN438">
        <v>-0.14436499999999999</v>
      </c>
      <c r="CO438">
        <v>-3.0168759999999999</v>
      </c>
      <c r="CP438">
        <v>-0.157476</v>
      </c>
      <c r="CQ438">
        <v>-2.9989460000000001</v>
      </c>
      <c r="CR438">
        <v>0.25601099999999999</v>
      </c>
      <c r="CS438">
        <v>-0.50972499999999998</v>
      </c>
      <c r="CT438">
        <v>3.1235930000000001</v>
      </c>
      <c r="CU438">
        <v>-1.248828</v>
      </c>
      <c r="CV438">
        <v>1.222173</v>
      </c>
      <c r="CW438">
        <v>-0.70512399999999997</v>
      </c>
      <c r="CX438">
        <v>1.397708</v>
      </c>
      <c r="CY438">
        <v>-1.8264959999999999</v>
      </c>
      <c r="CZ438">
        <v>0.93419300000000005</v>
      </c>
      <c r="DA438">
        <v>-2.2932549999999998</v>
      </c>
      <c r="DB438">
        <v>-0.67244499999999996</v>
      </c>
      <c r="DC438">
        <v>-2.4295879999999999</v>
      </c>
      <c r="DD438">
        <v>1.8498589999999999</v>
      </c>
      <c r="DE438">
        <v>100.390018</v>
      </c>
      <c r="DF438">
        <v>81.990380000000002</v>
      </c>
      <c r="DG438">
        <v>89.679063999999997</v>
      </c>
      <c r="DH438">
        <v>104.00308699999999</v>
      </c>
      <c r="DI438">
        <v>79.038323000000005</v>
      </c>
      <c r="DJ438">
        <v>95.668127999999996</v>
      </c>
      <c r="DK438">
        <v>109.436131</v>
      </c>
      <c r="DL438">
        <v>96.092391000000006</v>
      </c>
      <c r="DM438">
        <v>135.58842300000001</v>
      </c>
      <c r="DN438">
        <v>92.215232999999998</v>
      </c>
      <c r="DO438">
        <v>121.65721600000001</v>
      </c>
      <c r="DP438">
        <v>95.653649000000001</v>
      </c>
      <c r="DQ438">
        <v>112.665167</v>
      </c>
      <c r="DR438">
        <v>146.50740400000001</v>
      </c>
      <c r="DS438">
        <v>113.97113299999999</v>
      </c>
      <c r="DT438">
        <v>15.642536</v>
      </c>
      <c r="DU438">
        <v>177.56151700000001</v>
      </c>
      <c r="DV438">
        <v>12.505281</v>
      </c>
      <c r="DW438">
        <v>189.682985</v>
      </c>
      <c r="DX438">
        <v>14.315422</v>
      </c>
      <c r="DY438">
        <v>169.88029399999999</v>
      </c>
      <c r="DZ438">
        <v>117.19</v>
      </c>
      <c r="EA438">
        <v>6.125</v>
      </c>
      <c r="EB438">
        <v>711.3</v>
      </c>
      <c r="EC438">
        <v>120.12</v>
      </c>
      <c r="ED438">
        <v>5.47</v>
      </c>
      <c r="EE438">
        <v>643.9</v>
      </c>
      <c r="EF438">
        <v>119.38</v>
      </c>
      <c r="EG438">
        <v>5.8140000000000001</v>
      </c>
      <c r="EH438">
        <v>683.2</v>
      </c>
      <c r="EI438">
        <v>119.33000199999999</v>
      </c>
      <c r="EJ438">
        <v>4.867</v>
      </c>
      <c r="EK438">
        <v>536.59997599999997</v>
      </c>
      <c r="EL438">
        <v>19.862279000000001</v>
      </c>
      <c r="EM438">
        <v>12.797599999999999</v>
      </c>
      <c r="EN438">
        <v>3.484327</v>
      </c>
      <c r="EO438">
        <v>-12.085765</v>
      </c>
      <c r="EP438">
        <v>-17.313858</v>
      </c>
      <c r="EQ438">
        <v>-14.243912999999999</v>
      </c>
      <c r="ER438">
        <v>101.36685799999999</v>
      </c>
      <c r="ES438">
        <v>106.13544899999999</v>
      </c>
      <c r="ET438">
        <v>98.229872</v>
      </c>
      <c r="EU438">
        <v>-0.26072099999999998</v>
      </c>
      <c r="EV438">
        <v>1610.8133270000001</v>
      </c>
      <c r="EW438">
        <v>965.85306800000001</v>
      </c>
      <c r="EX438">
        <v>1191.344063</v>
      </c>
      <c r="EY438">
        <v>1206.3173489999999</v>
      </c>
    </row>
    <row r="439" spans="1:155" x14ac:dyDescent="0.25">
      <c r="A439" s="741">
        <v>46299</v>
      </c>
      <c r="B439" s="740">
        <v>0.47283564814814816</v>
      </c>
      <c r="C439">
        <v>24840</v>
      </c>
      <c r="D439">
        <v>0</v>
      </c>
      <c r="E439">
        <v>0</v>
      </c>
      <c r="F439">
        <v>79.962881999999993</v>
      </c>
      <c r="G439">
        <v>77.134838999999999</v>
      </c>
      <c r="H439">
        <v>68.621193000000005</v>
      </c>
      <c r="I439">
        <v>77.660511999999997</v>
      </c>
      <c r="J439">
        <v>81.853971999999999</v>
      </c>
      <c r="K439">
        <v>77.980479000000003</v>
      </c>
      <c r="L439">
        <v>75.278816000000006</v>
      </c>
      <c r="M439">
        <v>77.219025000000002</v>
      </c>
      <c r="N439">
        <v>-1.2611270000000001</v>
      </c>
      <c r="O439">
        <v>-1.8678490000000001</v>
      </c>
      <c r="P439">
        <v>-2.344363</v>
      </c>
      <c r="Q439">
        <v>-2.3357199999999998</v>
      </c>
      <c r="R439">
        <v>-2.2374230000000002</v>
      </c>
      <c r="S439">
        <v>-2.2508689999999998</v>
      </c>
      <c r="T439">
        <v>-1.5774840000000001</v>
      </c>
      <c r="U439">
        <v>-5.7799000000000003E-2</v>
      </c>
      <c r="V439">
        <v>1.7165589999999999</v>
      </c>
      <c r="W439">
        <v>2.6039659999999998</v>
      </c>
      <c r="X439">
        <v>0.63411799999999996</v>
      </c>
      <c r="Y439">
        <v>-0.147977</v>
      </c>
      <c r="Z439">
        <v>3.125006</v>
      </c>
      <c r="AA439">
        <v>1.258176</v>
      </c>
      <c r="AB439">
        <v>1.156785</v>
      </c>
      <c r="AC439">
        <v>-3.9109120000000002</v>
      </c>
      <c r="AD439">
        <v>0.13721800000000001</v>
      </c>
      <c r="AE439">
        <v>-6.4394520000000002</v>
      </c>
      <c r="AF439">
        <v>-0.69433299999999998</v>
      </c>
      <c r="AG439">
        <v>-5.6684960000000002</v>
      </c>
      <c r="AH439">
        <v>7.8353830000000002</v>
      </c>
      <c r="AI439">
        <v>-7.2622099999999996</v>
      </c>
      <c r="AJ439">
        <v>-11.152559999999999</v>
      </c>
      <c r="AK439">
        <v>-1.114379</v>
      </c>
      <c r="AL439">
        <v>3.989751</v>
      </c>
      <c r="AM439">
        <v>-1.627691</v>
      </c>
      <c r="AN439">
        <v>3.0674079999999999</v>
      </c>
      <c r="AO439">
        <v>-1.7673099999999999</v>
      </c>
      <c r="AP439">
        <v>1.925276</v>
      </c>
      <c r="AQ439">
        <v>-2.0995759999999999</v>
      </c>
      <c r="AR439">
        <v>2.061331</v>
      </c>
      <c r="AS439">
        <v>-3.6508530000000001</v>
      </c>
      <c r="AT439">
        <v>0.82916800000000002</v>
      </c>
      <c r="AU439">
        <v>-2.8487809999999998</v>
      </c>
      <c r="AV439">
        <v>0.96528099999999994</v>
      </c>
      <c r="AW439">
        <v>-1.556681</v>
      </c>
      <c r="AX439">
        <v>2.4441199999999998</v>
      </c>
      <c r="AY439">
        <v>-1.660433</v>
      </c>
      <c r="AZ439">
        <v>2.5886490000000002</v>
      </c>
      <c r="BA439">
        <v>-1.5367599999999999</v>
      </c>
      <c r="BB439">
        <v>2.0987610000000001</v>
      </c>
      <c r="BC439">
        <v>-2.1192120000000001</v>
      </c>
      <c r="BD439">
        <v>1.7744500000000001</v>
      </c>
      <c r="BE439">
        <v>-3.3775390000000001</v>
      </c>
      <c r="BF439">
        <v>0.48256399999999999</v>
      </c>
      <c r="BG439">
        <v>-2.8840170000000001</v>
      </c>
      <c r="BH439">
        <v>-6.0603999999999998E-2</v>
      </c>
      <c r="BI439">
        <v>-1.251074</v>
      </c>
      <c r="BJ439">
        <v>3.2618459999999998</v>
      </c>
      <c r="BK439">
        <v>-1.5397540000000001</v>
      </c>
      <c r="BL439">
        <v>2.235357</v>
      </c>
      <c r="BM439">
        <v>-1.558743</v>
      </c>
      <c r="BN439">
        <v>2.180129</v>
      </c>
      <c r="BO439">
        <v>-1.8338779999999999</v>
      </c>
      <c r="BP439">
        <v>0.68688199999999999</v>
      </c>
      <c r="BQ439">
        <v>-3.1088589999999998</v>
      </c>
      <c r="BR439">
        <v>0.17826</v>
      </c>
      <c r="BS439">
        <v>-2.8241309999999999</v>
      </c>
      <c r="BT439">
        <v>0.36068699999999998</v>
      </c>
      <c r="BU439">
        <v>-1.023334</v>
      </c>
      <c r="BV439">
        <v>2.4160680000000001</v>
      </c>
      <c r="BW439">
        <v>-1.174212</v>
      </c>
      <c r="BX439">
        <v>2.5063390000000001</v>
      </c>
      <c r="BY439">
        <v>-1.0991789999999999</v>
      </c>
      <c r="BZ439">
        <v>1.653929</v>
      </c>
      <c r="CA439">
        <v>-1.8047899999999999</v>
      </c>
      <c r="CB439">
        <v>0.240313</v>
      </c>
      <c r="CC439">
        <v>-2.6091090000000001</v>
      </c>
      <c r="CD439">
        <v>1.358487</v>
      </c>
      <c r="CE439">
        <v>-2.589626</v>
      </c>
      <c r="CF439">
        <v>-6.2839999999999997E-3</v>
      </c>
      <c r="CG439">
        <v>-1.2758130000000001</v>
      </c>
      <c r="CH439">
        <v>1.524413</v>
      </c>
      <c r="CI439">
        <v>-1.6319950000000001</v>
      </c>
      <c r="CJ439">
        <v>0.82892100000000002</v>
      </c>
      <c r="CK439">
        <v>-1.0305439999999999</v>
      </c>
      <c r="CL439">
        <v>1.365864</v>
      </c>
      <c r="CM439">
        <v>-1.6842980000000001</v>
      </c>
      <c r="CN439">
        <v>-0.150918</v>
      </c>
      <c r="CO439">
        <v>-3.0220660000000001</v>
      </c>
      <c r="CP439">
        <v>-0.153171</v>
      </c>
      <c r="CQ439">
        <v>-2.9579520000000001</v>
      </c>
      <c r="CR439">
        <v>0.26031399999999999</v>
      </c>
      <c r="CS439">
        <v>-0.50726700000000002</v>
      </c>
      <c r="CT439">
        <v>3.1171579999999999</v>
      </c>
      <c r="CU439">
        <v>-1.2566949999999999</v>
      </c>
      <c r="CV439">
        <v>1.2101850000000001</v>
      </c>
      <c r="CW439">
        <v>-0.70882199999999995</v>
      </c>
      <c r="CX439">
        <v>1.4018949999999999</v>
      </c>
      <c r="CY439">
        <v>-1.86955</v>
      </c>
      <c r="CZ439">
        <v>0.91069999999999995</v>
      </c>
      <c r="DA439">
        <v>-2.2525970000000002</v>
      </c>
      <c r="DB439">
        <v>-0.66241300000000003</v>
      </c>
      <c r="DC439">
        <v>-2.430196</v>
      </c>
      <c r="DD439">
        <v>1.850563</v>
      </c>
      <c r="DE439">
        <v>100.34961699999999</v>
      </c>
      <c r="DF439">
        <v>81.648621000000006</v>
      </c>
      <c r="DG439">
        <v>89.923816000000002</v>
      </c>
      <c r="DH439">
        <v>103.360277</v>
      </c>
      <c r="DI439">
        <v>79.014252999999997</v>
      </c>
      <c r="DJ439">
        <v>95.755872999999994</v>
      </c>
      <c r="DK439">
        <v>109.835615</v>
      </c>
      <c r="DL439">
        <v>96.422015999999999</v>
      </c>
      <c r="DM439">
        <v>137.628029</v>
      </c>
      <c r="DN439">
        <v>93.997878999999998</v>
      </c>
      <c r="DO439">
        <v>122.107001</v>
      </c>
      <c r="DP439">
        <v>95.594025000000002</v>
      </c>
      <c r="DQ439">
        <v>112.82128</v>
      </c>
      <c r="DR439">
        <v>147.73398700000001</v>
      </c>
      <c r="DS439">
        <v>114.41873099999999</v>
      </c>
      <c r="DT439">
        <v>15.647881</v>
      </c>
      <c r="DU439">
        <v>177.00403499999999</v>
      </c>
      <c r="DV439">
        <v>12.540804</v>
      </c>
      <c r="DW439">
        <v>188.422427</v>
      </c>
      <c r="DX439">
        <v>14.085910999999999</v>
      </c>
      <c r="DY439">
        <v>170.16583800000001</v>
      </c>
      <c r="DZ439">
        <v>117.34</v>
      </c>
      <c r="EA439">
        <v>6.1379999999999999</v>
      </c>
      <c r="EB439">
        <v>709.2</v>
      </c>
      <c r="EC439">
        <v>120.15</v>
      </c>
      <c r="ED439">
        <v>5.4569999999999999</v>
      </c>
      <c r="EE439">
        <v>641.79999999999995</v>
      </c>
      <c r="EF439">
        <v>119.04</v>
      </c>
      <c r="EG439">
        <v>5.806</v>
      </c>
      <c r="EH439">
        <v>679.7</v>
      </c>
      <c r="EI439">
        <v>119.400002</v>
      </c>
      <c r="EJ439">
        <v>4.8680000000000003</v>
      </c>
      <c r="EK439">
        <v>537</v>
      </c>
      <c r="EL439">
        <v>19.912604000000002</v>
      </c>
      <c r="EM439">
        <v>9.9899050000000003</v>
      </c>
      <c r="EN439">
        <v>3.4722650000000002</v>
      </c>
      <c r="EO439">
        <v>-12.077221</v>
      </c>
      <c r="EP439">
        <v>-17.252115</v>
      </c>
      <c r="EQ439">
        <v>-14.624825</v>
      </c>
      <c r="ER439">
        <v>101.142306</v>
      </c>
      <c r="ES439">
        <v>105.649359</v>
      </c>
      <c r="ET439">
        <v>98.348181999999994</v>
      </c>
      <c r="EU439">
        <v>-0.25758399999999998</v>
      </c>
      <c r="EV439">
        <v>1622.660185</v>
      </c>
      <c r="EW439">
        <v>976.55611999999996</v>
      </c>
      <c r="EX439">
        <v>1202.704266</v>
      </c>
      <c r="EY439">
        <v>1215.2697479999999</v>
      </c>
    </row>
    <row r="440" spans="1:155" x14ac:dyDescent="0.25">
      <c r="A440" s="741">
        <v>46299</v>
      </c>
      <c r="B440" s="740">
        <v>0.4735300925925926</v>
      </c>
      <c r="C440">
        <v>24900</v>
      </c>
      <c r="D440">
        <v>0</v>
      </c>
      <c r="E440">
        <v>0</v>
      </c>
      <c r="F440">
        <v>80.131997999999996</v>
      </c>
      <c r="G440">
        <v>77.107760999999996</v>
      </c>
      <c r="H440">
        <v>68.641935000000004</v>
      </c>
      <c r="I440">
        <v>77.657383999999993</v>
      </c>
      <c r="J440">
        <v>81.937177000000005</v>
      </c>
      <c r="K440">
        <v>78.065743999999995</v>
      </c>
      <c r="L440">
        <v>75.281931999999998</v>
      </c>
      <c r="M440">
        <v>77.359466999999995</v>
      </c>
      <c r="N440">
        <v>-1.302022</v>
      </c>
      <c r="O440">
        <v>-1.8578110000000001</v>
      </c>
      <c r="P440">
        <v>-2.2656939999999999</v>
      </c>
      <c r="Q440">
        <v>-2.1784880000000002</v>
      </c>
      <c r="R440">
        <v>-2.5355490000000001</v>
      </c>
      <c r="S440">
        <v>-2.734569</v>
      </c>
      <c r="T440">
        <v>-1.8547549999999999</v>
      </c>
      <c r="U440">
        <v>-0.26231100000000002</v>
      </c>
      <c r="V440">
        <v>1.735298</v>
      </c>
      <c r="W440">
        <v>2.3953069999999999</v>
      </c>
      <c r="X440">
        <v>0.27521400000000001</v>
      </c>
      <c r="Y440">
        <v>-0.468723</v>
      </c>
      <c r="Z440">
        <v>2.8274780000000002</v>
      </c>
      <c r="AA440">
        <v>1.3103400000000001</v>
      </c>
      <c r="AB440">
        <v>1.133019</v>
      </c>
      <c r="AC440">
        <v>-3.9822820000000001</v>
      </c>
      <c r="AD440">
        <v>5.4082999999999999E-2</v>
      </c>
      <c r="AE440">
        <v>-3.323556</v>
      </c>
      <c r="AF440">
        <v>-0.96217200000000003</v>
      </c>
      <c r="AG440">
        <v>-5.9295559999999998</v>
      </c>
      <c r="AH440">
        <v>7.6585460000000003</v>
      </c>
      <c r="AI440">
        <v>2.4405019999999999</v>
      </c>
      <c r="AJ440">
        <v>-11.290422</v>
      </c>
      <c r="AK440">
        <v>-1.1352949999999999</v>
      </c>
      <c r="AL440">
        <v>4.0015729999999996</v>
      </c>
      <c r="AM440">
        <v>-1.657918</v>
      </c>
      <c r="AN440">
        <v>3.1109770000000001</v>
      </c>
      <c r="AO440">
        <v>-1.791901</v>
      </c>
      <c r="AP440">
        <v>1.9524189999999999</v>
      </c>
      <c r="AQ440">
        <v>-2.1070289999999998</v>
      </c>
      <c r="AR440">
        <v>2.1009820000000001</v>
      </c>
      <c r="AS440">
        <v>-3.6856599999999999</v>
      </c>
      <c r="AT440">
        <v>0.84515499999999999</v>
      </c>
      <c r="AU440">
        <v>-2.8596180000000002</v>
      </c>
      <c r="AV440">
        <v>0.98864600000000002</v>
      </c>
      <c r="AW440">
        <v>-1.568837</v>
      </c>
      <c r="AX440">
        <v>2.4601169999999999</v>
      </c>
      <c r="AY440">
        <v>-1.706407</v>
      </c>
      <c r="AZ440">
        <v>2.6025999999999998</v>
      </c>
      <c r="BA440">
        <v>-1.5458769999999999</v>
      </c>
      <c r="BB440">
        <v>2.0898479999999999</v>
      </c>
      <c r="BC440">
        <v>-2.1550699999999998</v>
      </c>
      <c r="BD440">
        <v>1.803777</v>
      </c>
      <c r="BE440">
        <v>-3.3860139999999999</v>
      </c>
      <c r="BF440">
        <v>0.49306899999999998</v>
      </c>
      <c r="BG440">
        <v>-2.9194040000000001</v>
      </c>
      <c r="BH440">
        <v>-4.1975999999999999E-2</v>
      </c>
      <c r="BI440">
        <v>-1.2541690000000001</v>
      </c>
      <c r="BJ440">
        <v>3.2733539999999999</v>
      </c>
      <c r="BK440">
        <v>-1.57216</v>
      </c>
      <c r="BL440">
        <v>2.2344499999999998</v>
      </c>
      <c r="BM440">
        <v>-1.5703069999999999</v>
      </c>
      <c r="BN440">
        <v>2.2094809999999998</v>
      </c>
      <c r="BO440">
        <v>-1.8349249999999999</v>
      </c>
      <c r="BP440">
        <v>0.70430099999999995</v>
      </c>
      <c r="BQ440">
        <v>-3.1363699999999999</v>
      </c>
      <c r="BR440">
        <v>0.14600399999999999</v>
      </c>
      <c r="BS440">
        <v>-2.8296199999999998</v>
      </c>
      <c r="BT440">
        <v>0.359842</v>
      </c>
      <c r="BU440">
        <v>-1.0374380000000001</v>
      </c>
      <c r="BV440">
        <v>2.399737</v>
      </c>
      <c r="BW440">
        <v>-1.213314</v>
      </c>
      <c r="BX440">
        <v>2.4887440000000001</v>
      </c>
      <c r="BY440">
        <v>-1.1284430000000001</v>
      </c>
      <c r="BZ440">
        <v>1.6701029999999999</v>
      </c>
      <c r="CA440">
        <v>-1.82328</v>
      </c>
      <c r="CB440">
        <v>0.23897099999999999</v>
      </c>
      <c r="CC440">
        <v>-2.6193819999999999</v>
      </c>
      <c r="CD440">
        <v>1.3533489999999999</v>
      </c>
      <c r="CE440">
        <v>-2.5822699999999998</v>
      </c>
      <c r="CF440">
        <v>-3.5167999999999998E-2</v>
      </c>
      <c r="CG440">
        <v>-1.2991980000000001</v>
      </c>
      <c r="CH440">
        <v>1.498181</v>
      </c>
      <c r="CI440">
        <v>-1.666229</v>
      </c>
      <c r="CJ440">
        <v>0.80727700000000002</v>
      </c>
      <c r="CK440">
        <v>-1.0551379999999999</v>
      </c>
      <c r="CL440">
        <v>1.349661</v>
      </c>
      <c r="CM440">
        <v>-1.6982619999999999</v>
      </c>
      <c r="CN440">
        <v>-0.14144999999999999</v>
      </c>
      <c r="CO440">
        <v>-3.033909</v>
      </c>
      <c r="CP440">
        <v>-0.15348300000000001</v>
      </c>
      <c r="CQ440">
        <v>-2.9953989999999999</v>
      </c>
      <c r="CR440">
        <v>0.26277299999999998</v>
      </c>
      <c r="CS440">
        <v>-0.54225999999999996</v>
      </c>
      <c r="CT440">
        <v>3.1043370000000001</v>
      </c>
      <c r="CU440">
        <v>-1.2830280000000001</v>
      </c>
      <c r="CV440">
        <v>1.202861</v>
      </c>
      <c r="CW440">
        <v>-0.70737899999999998</v>
      </c>
      <c r="CX440">
        <v>1.3940729999999999</v>
      </c>
      <c r="CY440">
        <v>-1.9117010000000001</v>
      </c>
      <c r="CZ440">
        <v>0.91902200000000001</v>
      </c>
      <c r="DA440">
        <v>-2.2687750000000002</v>
      </c>
      <c r="DB440">
        <v>-0.67901400000000001</v>
      </c>
      <c r="DC440">
        <v>-2.433392</v>
      </c>
      <c r="DD440">
        <v>1.8593660000000001</v>
      </c>
      <c r="DE440">
        <v>99.682274000000007</v>
      </c>
      <c r="DF440">
        <v>83.233182999999997</v>
      </c>
      <c r="DG440">
        <v>90.416477999999998</v>
      </c>
      <c r="DH440">
        <v>98.035105999999999</v>
      </c>
      <c r="DI440">
        <v>79.108666999999997</v>
      </c>
      <c r="DJ440">
        <v>95.780033000000003</v>
      </c>
      <c r="DK440">
        <v>109.237217</v>
      </c>
      <c r="DL440">
        <v>96.432492999999994</v>
      </c>
      <c r="DM440">
        <v>130.79164</v>
      </c>
      <c r="DN440">
        <v>93.770982000000004</v>
      </c>
      <c r="DO440">
        <v>122.285262</v>
      </c>
      <c r="DP440">
        <v>95.644762999999998</v>
      </c>
      <c r="DQ440">
        <v>112.48314999999999</v>
      </c>
      <c r="DR440">
        <v>135.20819499999999</v>
      </c>
      <c r="DS440">
        <v>114.543378</v>
      </c>
      <c r="DT440">
        <v>15.539224000000001</v>
      </c>
      <c r="DU440">
        <v>176.03854799999999</v>
      </c>
      <c r="DV440">
        <v>21.372546</v>
      </c>
      <c r="DW440">
        <v>155.171086</v>
      </c>
      <c r="DX440">
        <v>13.984106000000001</v>
      </c>
      <c r="DY440">
        <v>170.02870300000001</v>
      </c>
      <c r="DZ440">
        <v>117.77</v>
      </c>
      <c r="EA440">
        <v>6.101</v>
      </c>
      <c r="EB440">
        <v>712.5</v>
      </c>
      <c r="EC440">
        <v>122.63</v>
      </c>
      <c r="ED440">
        <v>0.51700000000000002</v>
      </c>
      <c r="EE440">
        <v>35.200000000000003</v>
      </c>
      <c r="EF440">
        <v>119.4</v>
      </c>
      <c r="EG440">
        <v>5.7759999999999998</v>
      </c>
      <c r="EH440">
        <v>680.5</v>
      </c>
      <c r="EI440">
        <v>119.5</v>
      </c>
      <c r="EJ440">
        <v>4.8719999999999999</v>
      </c>
      <c r="EK440">
        <v>537.90002400000003</v>
      </c>
      <c r="EL440">
        <v>19.909676999999999</v>
      </c>
      <c r="EM440">
        <v>5.9654100000000003</v>
      </c>
      <c r="EN440">
        <v>3.5041159999999998</v>
      </c>
      <c r="EO440">
        <v>-12.251131000000001</v>
      </c>
      <c r="EP440">
        <v>-3.5249079999999999</v>
      </c>
      <c r="EQ440">
        <v>-14.794537999999999</v>
      </c>
      <c r="ER440">
        <v>100.75227700000001</v>
      </c>
      <c r="ES440">
        <v>91.945206999999996</v>
      </c>
      <c r="ET440">
        <v>98.291379000000006</v>
      </c>
      <c r="EU440">
        <v>-0.26585300000000001</v>
      </c>
      <c r="EV440">
        <v>1634.5000910000001</v>
      </c>
      <c r="EW440">
        <v>984.03578200000004</v>
      </c>
      <c r="EX440">
        <v>1214.045709</v>
      </c>
      <c r="EY440">
        <v>1224.2223220000001</v>
      </c>
    </row>
    <row r="441" spans="1:155" x14ac:dyDescent="0.25">
      <c r="A441" s="741">
        <v>46299</v>
      </c>
      <c r="B441" s="740">
        <v>0.47422453703703704</v>
      </c>
      <c r="C441">
        <v>24960</v>
      </c>
      <c r="D441">
        <v>0</v>
      </c>
      <c r="E441">
        <v>0</v>
      </c>
      <c r="F441">
        <v>80.048466000000005</v>
      </c>
      <c r="G441">
        <v>77.138547000000003</v>
      </c>
      <c r="H441">
        <v>68.4649</v>
      </c>
      <c r="I441">
        <v>77.648720999999995</v>
      </c>
      <c r="J441">
        <v>81.894198000000003</v>
      </c>
      <c r="K441">
        <v>78.293593999999999</v>
      </c>
      <c r="L441">
        <v>75.279786000000001</v>
      </c>
      <c r="M441">
        <v>77.308041000000003</v>
      </c>
      <c r="N441">
        <v>-1.313741</v>
      </c>
      <c r="O441">
        <v>-1.738885</v>
      </c>
      <c r="P441">
        <v>-0.62197400000000003</v>
      </c>
      <c r="Q441">
        <v>-0.708511</v>
      </c>
      <c r="R441">
        <v>-2.5933079999999999</v>
      </c>
      <c r="S441">
        <v>-3.0239370000000001</v>
      </c>
      <c r="T441">
        <v>-2.0236489999999998</v>
      </c>
      <c r="U441">
        <v>-0.35358499999999998</v>
      </c>
      <c r="V441">
        <v>1.7780069999999999</v>
      </c>
      <c r="W441">
        <v>3.5289510000000002</v>
      </c>
      <c r="X441">
        <v>1.2986219999999999</v>
      </c>
      <c r="Y441">
        <v>-0.45694000000000001</v>
      </c>
      <c r="Z441">
        <v>2.671726</v>
      </c>
      <c r="AA441">
        <v>1.299496</v>
      </c>
      <c r="AB441">
        <v>1.1747799999999999</v>
      </c>
      <c r="AC441">
        <v>-3.9797039999999999</v>
      </c>
      <c r="AD441">
        <v>0.88257399999999997</v>
      </c>
      <c r="AE441">
        <v>0.80182299999999995</v>
      </c>
      <c r="AF441">
        <v>-1.0378609999999999</v>
      </c>
      <c r="AG441">
        <v>-6.0464079999999996</v>
      </c>
      <c r="AH441">
        <v>7.328875</v>
      </c>
      <c r="AI441">
        <v>15.606456</v>
      </c>
      <c r="AJ441">
        <v>-11.499517000000001</v>
      </c>
      <c r="AK441">
        <v>-1.145275</v>
      </c>
      <c r="AL441">
        <v>3.9858799999999999</v>
      </c>
      <c r="AM441">
        <v>-1.652903</v>
      </c>
      <c r="AN441">
        <v>3.079167</v>
      </c>
      <c r="AO441">
        <v>-1.75583</v>
      </c>
      <c r="AP441">
        <v>1.9090499999999999</v>
      </c>
      <c r="AQ441">
        <v>-2.1108030000000002</v>
      </c>
      <c r="AR441">
        <v>2.1148370000000001</v>
      </c>
      <c r="AS441">
        <v>-3.6596009999999999</v>
      </c>
      <c r="AT441">
        <v>0.85756200000000005</v>
      </c>
      <c r="AU441">
        <v>-2.8573499999999998</v>
      </c>
      <c r="AV441">
        <v>0.97106300000000001</v>
      </c>
      <c r="AW441">
        <v>-1.5872379999999999</v>
      </c>
      <c r="AX441">
        <v>2.4261789999999999</v>
      </c>
      <c r="AY441">
        <v>-1.7104509999999999</v>
      </c>
      <c r="AZ441">
        <v>2.5950310000000001</v>
      </c>
      <c r="BA441">
        <v>-1.530338</v>
      </c>
      <c r="BB441">
        <v>2.0801240000000001</v>
      </c>
      <c r="BC441">
        <v>-2.1430699999999998</v>
      </c>
      <c r="BD441">
        <v>1.797274</v>
      </c>
      <c r="BE441">
        <v>-3.3863530000000002</v>
      </c>
      <c r="BF441">
        <v>0.468725</v>
      </c>
      <c r="BG441">
        <v>-2.9067470000000002</v>
      </c>
      <c r="BH441">
        <v>-6.5285999999999997E-2</v>
      </c>
      <c r="BI441">
        <v>-1.238637</v>
      </c>
      <c r="BJ441">
        <v>3.2721619999999998</v>
      </c>
      <c r="BK441">
        <v>-1.5696559999999999</v>
      </c>
      <c r="BL441">
        <v>2.2304930000000001</v>
      </c>
      <c r="BM441">
        <v>-1.561782</v>
      </c>
      <c r="BN441">
        <v>2.1814040000000001</v>
      </c>
      <c r="BO441">
        <v>-1.85669</v>
      </c>
      <c r="BP441">
        <v>0.69738999999999995</v>
      </c>
      <c r="BQ441">
        <v>-3.1103589999999999</v>
      </c>
      <c r="BR441">
        <v>0.13758600000000001</v>
      </c>
      <c r="BS441">
        <v>-2.8501430000000001</v>
      </c>
      <c r="BT441">
        <v>0.381442</v>
      </c>
      <c r="BU441">
        <v>-1.0543260000000001</v>
      </c>
      <c r="BV441">
        <v>2.41378</v>
      </c>
      <c r="BW441">
        <v>-1.2015070000000001</v>
      </c>
      <c r="BX441">
        <v>2.4682930000000001</v>
      </c>
      <c r="BY441">
        <v>-1.136047</v>
      </c>
      <c r="BZ441">
        <v>1.653103</v>
      </c>
      <c r="CA441">
        <v>-1.838517</v>
      </c>
      <c r="CB441">
        <v>0.24687500000000001</v>
      </c>
      <c r="CC441">
        <v>-2.6350709999999999</v>
      </c>
      <c r="CD441">
        <v>1.368187</v>
      </c>
      <c r="CE441">
        <v>-2.5766200000000001</v>
      </c>
      <c r="CF441">
        <v>-1.1390000000000001E-2</v>
      </c>
      <c r="CG441">
        <v>-1.2781499999999999</v>
      </c>
      <c r="CH441">
        <v>1.4876309999999999</v>
      </c>
      <c r="CI441">
        <v>-1.669419</v>
      </c>
      <c r="CJ441">
        <v>0.78425599999999995</v>
      </c>
      <c r="CK441">
        <v>-1.081434</v>
      </c>
      <c r="CL441">
        <v>1.3502050000000001</v>
      </c>
      <c r="CM441">
        <v>-1.6805760000000001</v>
      </c>
      <c r="CN441">
        <v>-0.14678099999999999</v>
      </c>
      <c r="CO441">
        <v>-3.0271949999999999</v>
      </c>
      <c r="CP441">
        <v>-0.14951999999999999</v>
      </c>
      <c r="CQ441">
        <v>-2.990491</v>
      </c>
      <c r="CR441">
        <v>0.239484</v>
      </c>
      <c r="CS441">
        <v>-0.547543</v>
      </c>
      <c r="CT441">
        <v>3.122376</v>
      </c>
      <c r="CU441">
        <v>-1.2722739999999999</v>
      </c>
      <c r="CV441">
        <v>1.2163409999999999</v>
      </c>
      <c r="CW441">
        <v>-0.71513599999999999</v>
      </c>
      <c r="CX441">
        <v>1.401799</v>
      </c>
      <c r="CY441">
        <v>-1.9057900000000001</v>
      </c>
      <c r="CZ441">
        <v>0.91614099999999998</v>
      </c>
      <c r="DA441">
        <v>-2.2756270000000001</v>
      </c>
      <c r="DB441">
        <v>-0.66688599999999998</v>
      </c>
      <c r="DC441">
        <v>-2.4638990000000001</v>
      </c>
      <c r="DD441">
        <v>1.847183</v>
      </c>
      <c r="DE441">
        <v>99.127199000000005</v>
      </c>
      <c r="DF441">
        <v>81.988409000000004</v>
      </c>
      <c r="DG441">
        <v>90.304372999999998</v>
      </c>
      <c r="DH441">
        <v>94.142849999999996</v>
      </c>
      <c r="DI441">
        <v>78.913398999999998</v>
      </c>
      <c r="DJ441">
        <v>95.716745000000003</v>
      </c>
      <c r="DK441">
        <v>108.908714</v>
      </c>
      <c r="DL441">
        <v>96.164278999999993</v>
      </c>
      <c r="DM441">
        <v>116.510294</v>
      </c>
      <c r="DN441">
        <v>80.713370999999995</v>
      </c>
      <c r="DO441">
        <v>122.400947</v>
      </c>
      <c r="DP441">
        <v>95.457826999999995</v>
      </c>
      <c r="DQ441">
        <v>112.48661</v>
      </c>
      <c r="DR441">
        <v>115.859399</v>
      </c>
      <c r="DS441">
        <v>114.549254</v>
      </c>
      <c r="DT441">
        <v>15.492913</v>
      </c>
      <c r="DU441">
        <v>174.56631300000001</v>
      </c>
      <c r="DV441">
        <v>25.186333999999999</v>
      </c>
      <c r="DW441">
        <v>117.127971</v>
      </c>
      <c r="DX441">
        <v>13.897219</v>
      </c>
      <c r="DY441">
        <v>169.91742099999999</v>
      </c>
      <c r="DZ441">
        <v>117.4</v>
      </c>
      <c r="EA441">
        <v>6.1050000000000004</v>
      </c>
      <c r="EB441">
        <v>708.3</v>
      </c>
      <c r="EC441">
        <v>122.66</v>
      </c>
      <c r="ED441">
        <v>0.502</v>
      </c>
      <c r="EE441">
        <v>34.799999999999997</v>
      </c>
      <c r="EF441">
        <v>119.59</v>
      </c>
      <c r="EG441">
        <v>5.7709999999999999</v>
      </c>
      <c r="EH441">
        <v>678.1</v>
      </c>
      <c r="EI441">
        <v>119.339996</v>
      </c>
      <c r="EJ441">
        <v>4.8659999999999997</v>
      </c>
      <c r="EK441">
        <v>536.59997599999997</v>
      </c>
      <c r="EL441">
        <v>19.654274999999998</v>
      </c>
      <c r="EM441">
        <v>13.995651000000001</v>
      </c>
      <c r="EN441">
        <v>3.4402339999999998</v>
      </c>
      <c r="EO441">
        <v>-12.3254</v>
      </c>
      <c r="EP441">
        <v>1.610805</v>
      </c>
      <c r="EQ441">
        <v>-14.939750999999999</v>
      </c>
      <c r="ER441">
        <v>100.154742</v>
      </c>
      <c r="ES441">
        <v>73.596603999999999</v>
      </c>
      <c r="ET441">
        <v>98.245261999999997</v>
      </c>
      <c r="EU441">
        <v>-0.26835700000000001</v>
      </c>
      <c r="EV441">
        <v>1646.326892</v>
      </c>
      <c r="EW441">
        <v>984.62099699999999</v>
      </c>
      <c r="EX441">
        <v>1225.3787380000001</v>
      </c>
      <c r="EY441">
        <v>1233.1708530000001</v>
      </c>
    </row>
    <row r="442" spans="1:155" x14ac:dyDescent="0.25">
      <c r="A442" s="741">
        <v>46299</v>
      </c>
      <c r="B442" s="740">
        <v>0.47491898148148148</v>
      </c>
      <c r="C442">
        <v>25020</v>
      </c>
      <c r="D442">
        <v>0</v>
      </c>
      <c r="E442">
        <v>0</v>
      </c>
      <c r="F442">
        <v>79.979839999999996</v>
      </c>
      <c r="G442">
        <v>77.046512000000007</v>
      </c>
      <c r="H442">
        <v>68.569856999999999</v>
      </c>
      <c r="I442">
        <v>77.669730999999999</v>
      </c>
      <c r="J442">
        <v>81.764667000000003</v>
      </c>
      <c r="K442">
        <v>78.444595000000007</v>
      </c>
      <c r="L442">
        <v>75.263504999999995</v>
      </c>
      <c r="M442">
        <v>77.327184000000003</v>
      </c>
      <c r="N442">
        <v>-1.241636</v>
      </c>
      <c r="O442">
        <v>-1.557884</v>
      </c>
      <c r="P442">
        <v>0.34284199999999998</v>
      </c>
      <c r="Q442">
        <v>0.19984399999999999</v>
      </c>
      <c r="R442">
        <v>-2.6985109999999999</v>
      </c>
      <c r="S442">
        <v>-3.2884760000000002</v>
      </c>
      <c r="T442">
        <v>-2.2397260000000001</v>
      </c>
      <c r="U442">
        <v>-0.50344199999999995</v>
      </c>
      <c r="V442">
        <v>1.865437</v>
      </c>
      <c r="W442">
        <v>3.459441</v>
      </c>
      <c r="X442">
        <v>1.828117</v>
      </c>
      <c r="Y442">
        <v>-0.40828799999999998</v>
      </c>
      <c r="Z442">
        <v>2.414555</v>
      </c>
      <c r="AA442">
        <v>1.316203</v>
      </c>
      <c r="AB442">
        <v>1.2120759999999999</v>
      </c>
      <c r="AC442">
        <v>-3.887724</v>
      </c>
      <c r="AD442">
        <v>1.4004000000000001</v>
      </c>
      <c r="AE442">
        <v>2.3664999999999998</v>
      </c>
      <c r="AF442">
        <v>-1.0828819999999999</v>
      </c>
      <c r="AG442">
        <v>-6.1174350000000004</v>
      </c>
      <c r="AH442">
        <v>7.3384989999999997</v>
      </c>
      <c r="AI442">
        <v>26.196852</v>
      </c>
      <c r="AJ442">
        <v>-11.555</v>
      </c>
      <c r="AK442">
        <v>-1.1572819999999999</v>
      </c>
      <c r="AL442">
        <v>3.9608629999999998</v>
      </c>
      <c r="AM442">
        <v>-1.650806</v>
      </c>
      <c r="AN442">
        <v>3.052737</v>
      </c>
      <c r="AO442">
        <v>-1.7645200000000001</v>
      </c>
      <c r="AP442">
        <v>1.9096230000000001</v>
      </c>
      <c r="AQ442">
        <v>-2.0893679999999999</v>
      </c>
      <c r="AR442">
        <v>2.0780919999999998</v>
      </c>
      <c r="AS442">
        <v>-3.6474190000000002</v>
      </c>
      <c r="AT442">
        <v>0.83534600000000003</v>
      </c>
      <c r="AU442">
        <v>-2.8671639999999998</v>
      </c>
      <c r="AV442">
        <v>0.95254099999999997</v>
      </c>
      <c r="AW442">
        <v>-1.574546</v>
      </c>
      <c r="AX442">
        <v>2.4249830000000001</v>
      </c>
      <c r="AY442">
        <v>-1.682007</v>
      </c>
      <c r="AZ442">
        <v>2.5671469999999998</v>
      </c>
      <c r="BA442">
        <v>-1.510696</v>
      </c>
      <c r="BB442">
        <v>2.0455130000000001</v>
      </c>
      <c r="BC442">
        <v>-2.137575</v>
      </c>
      <c r="BD442">
        <v>1.7723249999999999</v>
      </c>
      <c r="BE442">
        <v>-3.4033509999999998</v>
      </c>
      <c r="BF442">
        <v>0.47721999999999998</v>
      </c>
      <c r="BG442">
        <v>-2.8759299999999999</v>
      </c>
      <c r="BH442">
        <v>-9.0048000000000003E-2</v>
      </c>
      <c r="BI442">
        <v>-1.2551110000000001</v>
      </c>
      <c r="BJ442">
        <v>3.224926</v>
      </c>
      <c r="BK442">
        <v>-1.570926</v>
      </c>
      <c r="BL442">
        <v>2.2177190000000002</v>
      </c>
      <c r="BM442">
        <v>-1.55101</v>
      </c>
      <c r="BN442">
        <v>2.1770489999999998</v>
      </c>
      <c r="BO442">
        <v>-1.8082510000000001</v>
      </c>
      <c r="BP442">
        <v>0.69994900000000004</v>
      </c>
      <c r="BQ442">
        <v>-3.1147490000000002</v>
      </c>
      <c r="BR442">
        <v>0.17083999999999999</v>
      </c>
      <c r="BS442">
        <v>-2.8348339999999999</v>
      </c>
      <c r="BT442">
        <v>0.38235999999999998</v>
      </c>
      <c r="BU442">
        <v>-1.032872</v>
      </c>
      <c r="BV442">
        <v>2.415788</v>
      </c>
      <c r="BW442">
        <v>-1.195786</v>
      </c>
      <c r="BX442">
        <v>2.4674290000000001</v>
      </c>
      <c r="BY442">
        <v>-1.136916</v>
      </c>
      <c r="BZ442">
        <v>1.6426769999999999</v>
      </c>
      <c r="CA442">
        <v>-1.825369</v>
      </c>
      <c r="CB442">
        <v>0.25720999999999999</v>
      </c>
      <c r="CC442">
        <v>-2.6263909999999999</v>
      </c>
      <c r="CD442">
        <v>1.3666700000000001</v>
      </c>
      <c r="CE442">
        <v>-2.5804659999999999</v>
      </c>
      <c r="CF442">
        <v>-3.5483000000000001E-2</v>
      </c>
      <c r="CG442">
        <v>-1.301364</v>
      </c>
      <c r="CH442">
        <v>1.4979469999999999</v>
      </c>
      <c r="CI442">
        <v>-1.663222</v>
      </c>
      <c r="CJ442">
        <v>0.81027199999999999</v>
      </c>
      <c r="CK442">
        <v>-1.0621309999999999</v>
      </c>
      <c r="CL442">
        <v>1.3597539999999999</v>
      </c>
      <c r="CM442">
        <v>-1.668666</v>
      </c>
      <c r="CN442">
        <v>-0.127438</v>
      </c>
      <c r="CO442">
        <v>-3.0254050000000001</v>
      </c>
      <c r="CP442">
        <v>-0.151334</v>
      </c>
      <c r="CQ442">
        <v>-2.9974180000000001</v>
      </c>
      <c r="CR442">
        <v>0.25198900000000002</v>
      </c>
      <c r="CS442">
        <v>-0.51513900000000001</v>
      </c>
      <c r="CT442">
        <v>3.12019</v>
      </c>
      <c r="CU442">
        <v>-1.263828</v>
      </c>
      <c r="CV442">
        <v>1.206769</v>
      </c>
      <c r="CW442">
        <v>-0.70993499999999998</v>
      </c>
      <c r="CX442">
        <v>1.4074759999999999</v>
      </c>
      <c r="CY442">
        <v>-1.8565259999999999</v>
      </c>
      <c r="CZ442">
        <v>0.91536300000000004</v>
      </c>
      <c r="DA442">
        <v>-2.271468</v>
      </c>
      <c r="DB442">
        <v>-0.67846300000000004</v>
      </c>
      <c r="DC442">
        <v>-2.4291290000000001</v>
      </c>
      <c r="DD442">
        <v>1.8354109999999999</v>
      </c>
      <c r="DE442">
        <v>99.186133999999996</v>
      </c>
      <c r="DF442">
        <v>81.619857999999994</v>
      </c>
      <c r="DG442">
        <v>89.765782000000002</v>
      </c>
      <c r="DH442">
        <v>92.039989000000006</v>
      </c>
      <c r="DI442">
        <v>78.740849999999995</v>
      </c>
      <c r="DJ442">
        <v>95.425792999999999</v>
      </c>
      <c r="DK442">
        <v>108.670799</v>
      </c>
      <c r="DL442">
        <v>96.020576000000005</v>
      </c>
      <c r="DM442">
        <v>106.329954</v>
      </c>
      <c r="DN442">
        <v>79.412711999999999</v>
      </c>
      <c r="DO442">
        <v>122.90524600000001</v>
      </c>
      <c r="DP442">
        <v>95.149399000000003</v>
      </c>
      <c r="DQ442">
        <v>112.47919</v>
      </c>
      <c r="DR442">
        <v>106.09266599999999</v>
      </c>
      <c r="DS442">
        <v>114.588703</v>
      </c>
      <c r="DT442">
        <v>15.547485</v>
      </c>
      <c r="DU442">
        <v>174.7466</v>
      </c>
      <c r="DV442">
        <v>26.192336000000001</v>
      </c>
      <c r="DW442">
        <v>53.274825</v>
      </c>
      <c r="DX442">
        <v>13.821509000000001</v>
      </c>
      <c r="DY442">
        <v>168.86601899999999</v>
      </c>
      <c r="DZ442">
        <v>117.58</v>
      </c>
      <c r="EA442">
        <v>6.1070000000000002</v>
      </c>
      <c r="EB442">
        <v>708.8</v>
      </c>
      <c r="EC442">
        <v>122.62</v>
      </c>
      <c r="ED442">
        <v>0.50800000000000001</v>
      </c>
      <c r="EE442">
        <v>34.799999999999997</v>
      </c>
      <c r="EF442">
        <v>119.51</v>
      </c>
      <c r="EG442">
        <v>5.7480000000000002</v>
      </c>
      <c r="EH442">
        <v>678.9</v>
      </c>
      <c r="EI442">
        <v>119.389999</v>
      </c>
      <c r="EJ442">
        <v>4.8680000000000003</v>
      </c>
      <c r="EK442">
        <v>537.09997599999997</v>
      </c>
      <c r="EL442">
        <v>19.576391000000001</v>
      </c>
      <c r="EM442">
        <v>23.294121000000001</v>
      </c>
      <c r="EN442">
        <v>3.5115609999999999</v>
      </c>
      <c r="EO442">
        <v>-12.237892</v>
      </c>
      <c r="EP442">
        <v>2.9027310000000002</v>
      </c>
      <c r="EQ442">
        <v>-15.066561</v>
      </c>
      <c r="ER442">
        <v>100.228098</v>
      </c>
      <c r="ES442">
        <v>31.043932999999999</v>
      </c>
      <c r="ET442">
        <v>97.808536000000004</v>
      </c>
      <c r="EU442">
        <v>-0.26716899999999999</v>
      </c>
      <c r="EV442">
        <v>1658.140924</v>
      </c>
      <c r="EW442">
        <v>985.20004200000005</v>
      </c>
      <c r="EX442">
        <v>1236.6921970000001</v>
      </c>
      <c r="EY442">
        <v>1242.1217710000001</v>
      </c>
    </row>
    <row r="443" spans="1:155" x14ac:dyDescent="0.25">
      <c r="A443" s="741">
        <v>46299</v>
      </c>
      <c r="B443" s="740">
        <v>0.47561342592592593</v>
      </c>
      <c r="C443">
        <v>25080</v>
      </c>
      <c r="D443">
        <v>0</v>
      </c>
      <c r="E443">
        <v>0</v>
      </c>
      <c r="F443">
        <v>79.897675000000007</v>
      </c>
      <c r="G443">
        <v>77.057616999999993</v>
      </c>
      <c r="H443">
        <v>68.598949000000005</v>
      </c>
      <c r="I443">
        <v>77.661208999999999</v>
      </c>
      <c r="J443">
        <v>81.732298</v>
      </c>
      <c r="K443">
        <v>78.529051999999993</v>
      </c>
      <c r="L443">
        <v>75.274277999999995</v>
      </c>
      <c r="M443">
        <v>77.243145999999996</v>
      </c>
      <c r="N443">
        <v>-1.2251460000000001</v>
      </c>
      <c r="O443">
        <v>-1.46729</v>
      </c>
      <c r="P443">
        <v>0.72814800000000002</v>
      </c>
      <c r="Q443">
        <v>0.27473799999999998</v>
      </c>
      <c r="R443">
        <v>-2.7819560000000001</v>
      </c>
      <c r="S443">
        <v>-3.413335</v>
      </c>
      <c r="T443">
        <v>-2.3097910000000001</v>
      </c>
      <c r="U443">
        <v>-0.49840899999999999</v>
      </c>
      <c r="V443">
        <v>1.788778</v>
      </c>
      <c r="W443">
        <v>3.77081</v>
      </c>
      <c r="X443">
        <v>2.2512310000000002</v>
      </c>
      <c r="Y443">
        <v>-0.44057800000000003</v>
      </c>
      <c r="Z443">
        <v>2.4588179999999999</v>
      </c>
      <c r="AA443">
        <v>1.2443390000000001</v>
      </c>
      <c r="AB443">
        <v>1.259522</v>
      </c>
      <c r="AC443">
        <v>-3.7994669999999999</v>
      </c>
      <c r="AD443">
        <v>1.6004499999999999</v>
      </c>
      <c r="AE443">
        <v>-0.27211000000000002</v>
      </c>
      <c r="AF443">
        <v>-1.1324179999999999</v>
      </c>
      <c r="AG443">
        <v>-6.1426369999999997</v>
      </c>
      <c r="AH443">
        <v>7.5049060000000001</v>
      </c>
      <c r="AI443">
        <v>-2.9309759999999998</v>
      </c>
      <c r="AJ443">
        <v>-11.553032999999999</v>
      </c>
      <c r="AK443">
        <v>-1.13822</v>
      </c>
      <c r="AL443">
        <v>3.968448</v>
      </c>
      <c r="AM443">
        <v>-1.6871609999999999</v>
      </c>
      <c r="AN443">
        <v>3.072289</v>
      </c>
      <c r="AO443">
        <v>-1.7836399999999999</v>
      </c>
      <c r="AP443">
        <v>1.920094</v>
      </c>
      <c r="AQ443">
        <v>-2.1001539999999999</v>
      </c>
      <c r="AR443">
        <v>2.112069</v>
      </c>
      <c r="AS443">
        <v>-3.6675040000000001</v>
      </c>
      <c r="AT443">
        <v>0.83785200000000004</v>
      </c>
      <c r="AU443">
        <v>-2.8850630000000002</v>
      </c>
      <c r="AV443">
        <v>0.96519699999999997</v>
      </c>
      <c r="AW443">
        <v>-1.599763</v>
      </c>
      <c r="AX443">
        <v>2.4565399999999999</v>
      </c>
      <c r="AY443">
        <v>-1.712324</v>
      </c>
      <c r="AZ443">
        <v>2.5873910000000002</v>
      </c>
      <c r="BA443">
        <v>-1.536637</v>
      </c>
      <c r="BB443">
        <v>2.0655169999999998</v>
      </c>
      <c r="BC443">
        <v>-2.1313490000000002</v>
      </c>
      <c r="BD443">
        <v>1.807542</v>
      </c>
      <c r="BE443">
        <v>-3.3961260000000002</v>
      </c>
      <c r="BF443">
        <v>0.49871500000000002</v>
      </c>
      <c r="BG443">
        <v>-2.9151210000000001</v>
      </c>
      <c r="BH443">
        <v>-6.6949999999999996E-2</v>
      </c>
      <c r="BI443">
        <v>-1.2754859999999999</v>
      </c>
      <c r="BJ443">
        <v>3.237641</v>
      </c>
      <c r="BK443">
        <v>-1.6053580000000001</v>
      </c>
      <c r="BL443">
        <v>2.2263099999999998</v>
      </c>
      <c r="BM443">
        <v>-1.5766420000000001</v>
      </c>
      <c r="BN443">
        <v>2.1987410000000001</v>
      </c>
      <c r="BO443">
        <v>-1.825345</v>
      </c>
      <c r="BP443">
        <v>0.70138199999999995</v>
      </c>
      <c r="BQ443">
        <v>-3.1546280000000002</v>
      </c>
      <c r="BR443">
        <v>0.13685800000000001</v>
      </c>
      <c r="BS443">
        <v>-2.8406660000000001</v>
      </c>
      <c r="BT443">
        <v>0.36224299999999998</v>
      </c>
      <c r="BU443">
        <v>-1.034322</v>
      </c>
      <c r="BV443">
        <v>2.4125040000000002</v>
      </c>
      <c r="BW443">
        <v>-1.194922</v>
      </c>
      <c r="BX443">
        <v>2.4671349999999999</v>
      </c>
      <c r="BY443">
        <v>-1.1362859999999999</v>
      </c>
      <c r="BZ443">
        <v>1.652987</v>
      </c>
      <c r="CA443">
        <v>-1.8126869999999999</v>
      </c>
      <c r="CB443">
        <v>0.253687</v>
      </c>
      <c r="CC443">
        <v>-2.6207600000000002</v>
      </c>
      <c r="CD443">
        <v>1.3455239999999999</v>
      </c>
      <c r="CE443">
        <v>-2.5646300000000002</v>
      </c>
      <c r="CF443">
        <v>-2.2681E-2</v>
      </c>
      <c r="CG443">
        <v>-1.3255749999999999</v>
      </c>
      <c r="CH443">
        <v>1.472302</v>
      </c>
      <c r="CI443">
        <v>-1.6681459999999999</v>
      </c>
      <c r="CJ443">
        <v>0.80029099999999997</v>
      </c>
      <c r="CK443">
        <v>-1.0407789999999999</v>
      </c>
      <c r="CL443">
        <v>1.366733</v>
      </c>
      <c r="CM443">
        <v>-1.6584110000000001</v>
      </c>
      <c r="CN443">
        <v>-0.12433900000000001</v>
      </c>
      <c r="CO443">
        <v>-3.0046529999999998</v>
      </c>
      <c r="CP443">
        <v>-0.165191</v>
      </c>
      <c r="CQ443">
        <v>-2.9909119999999998</v>
      </c>
      <c r="CR443">
        <v>0.26308100000000001</v>
      </c>
      <c r="CS443">
        <v>-0.54472600000000004</v>
      </c>
      <c r="CT443">
        <v>3.1132719999999998</v>
      </c>
      <c r="CU443">
        <v>-1.231444</v>
      </c>
      <c r="CV443">
        <v>1.18784</v>
      </c>
      <c r="CW443">
        <v>-0.70440499999999995</v>
      </c>
      <c r="CX443">
        <v>1.406148</v>
      </c>
      <c r="CY443">
        <v>-1.8184769999999999</v>
      </c>
      <c r="CZ443">
        <v>0.93571800000000005</v>
      </c>
      <c r="DA443">
        <v>-2.2858749999999999</v>
      </c>
      <c r="DB443">
        <v>-0.67294600000000004</v>
      </c>
      <c r="DC443">
        <v>-2.4152499999999999</v>
      </c>
      <c r="DD443">
        <v>1.8642240000000001</v>
      </c>
      <c r="DE443">
        <v>99.871763999999999</v>
      </c>
      <c r="DF443">
        <v>82.319524999999999</v>
      </c>
      <c r="DG443">
        <v>89.644076999999996</v>
      </c>
      <c r="DH443">
        <v>101.117559</v>
      </c>
      <c r="DI443">
        <v>78.800111999999999</v>
      </c>
      <c r="DJ443">
        <v>95.577985999999996</v>
      </c>
      <c r="DK443">
        <v>109.26611699999999</v>
      </c>
      <c r="DL443">
        <v>96.124894999999995</v>
      </c>
      <c r="DM443">
        <v>118.57378300000001</v>
      </c>
      <c r="DN443">
        <v>98.617524000000003</v>
      </c>
      <c r="DO443">
        <v>122.794332</v>
      </c>
      <c r="DP443">
        <v>95.329700000000003</v>
      </c>
      <c r="DQ443">
        <v>112.681545</v>
      </c>
      <c r="DR443">
        <v>136.101564</v>
      </c>
      <c r="DS443">
        <v>114.777671</v>
      </c>
      <c r="DT443">
        <v>15.616002999999999</v>
      </c>
      <c r="DU443">
        <v>176.38493399999999</v>
      </c>
      <c r="DV443">
        <v>17.162763000000002</v>
      </c>
      <c r="DW443">
        <v>187.17897400000001</v>
      </c>
      <c r="DX443">
        <v>13.85018</v>
      </c>
      <c r="DY443">
        <v>169.24389400000001</v>
      </c>
      <c r="DZ443">
        <v>117.31</v>
      </c>
      <c r="EA443">
        <v>6.149</v>
      </c>
      <c r="EB443">
        <v>708.7</v>
      </c>
      <c r="EC443">
        <v>120.04</v>
      </c>
      <c r="ED443">
        <v>5.9320000000000004</v>
      </c>
      <c r="EE443">
        <v>704</v>
      </c>
      <c r="EF443">
        <v>119.16</v>
      </c>
      <c r="EG443">
        <v>5.78</v>
      </c>
      <c r="EH443">
        <v>675.4</v>
      </c>
      <c r="EI443">
        <v>119.41999800000001</v>
      </c>
      <c r="EJ443">
        <v>4.87</v>
      </c>
      <c r="EK443">
        <v>537.29998799999998</v>
      </c>
      <c r="EL443">
        <v>19.633099000000001</v>
      </c>
      <c r="EM443">
        <v>6.7701269999999996</v>
      </c>
      <c r="EN443">
        <v>3.4654750000000001</v>
      </c>
      <c r="EO443">
        <v>-12.128193</v>
      </c>
      <c r="EP443">
        <v>-9.7011029999999998</v>
      </c>
      <c r="EQ443">
        <v>-15.018508000000001</v>
      </c>
      <c r="ER443">
        <v>100.89237300000001</v>
      </c>
      <c r="ES443">
        <v>105.167694</v>
      </c>
      <c r="ET443">
        <v>97.965706999999995</v>
      </c>
      <c r="EU443">
        <v>-0.26721200000000001</v>
      </c>
      <c r="EV443">
        <v>1669.972552</v>
      </c>
      <c r="EW443">
        <v>989.25892999999996</v>
      </c>
      <c r="EX443">
        <v>1248.0111690000001</v>
      </c>
      <c r="EY443">
        <v>1251.075441</v>
      </c>
    </row>
    <row r="444" spans="1:155" x14ac:dyDescent="0.25">
      <c r="A444" s="741">
        <v>46299</v>
      </c>
      <c r="B444" s="740">
        <v>0.47630787037037037</v>
      </c>
      <c r="C444">
        <v>25140</v>
      </c>
      <c r="D444">
        <v>0</v>
      </c>
      <c r="E444">
        <v>0</v>
      </c>
      <c r="F444">
        <v>80.054035999999996</v>
      </c>
      <c r="G444">
        <v>77.090203000000002</v>
      </c>
      <c r="H444">
        <v>68.684633000000005</v>
      </c>
      <c r="I444">
        <v>77.647863000000001</v>
      </c>
      <c r="J444">
        <v>81.835937000000001</v>
      </c>
      <c r="K444">
        <v>78.381095999999999</v>
      </c>
      <c r="L444">
        <v>75.256664000000001</v>
      </c>
      <c r="M444">
        <v>77.261381999999998</v>
      </c>
      <c r="N444">
        <v>-1.2547010000000001</v>
      </c>
      <c r="O444">
        <v>-1.608935</v>
      </c>
      <c r="P444">
        <v>-0.507969</v>
      </c>
      <c r="Q444">
        <v>-0.75477799999999995</v>
      </c>
      <c r="R444">
        <v>-3.001204</v>
      </c>
      <c r="S444">
        <v>-3.4409320000000001</v>
      </c>
      <c r="T444">
        <v>-2.4320499999999998</v>
      </c>
      <c r="U444">
        <v>-0.612927</v>
      </c>
      <c r="V444">
        <v>1.8971229999999999</v>
      </c>
      <c r="W444">
        <v>3.540225</v>
      </c>
      <c r="X444">
        <v>1.6049770000000001</v>
      </c>
      <c r="Y444">
        <v>-0.55636600000000003</v>
      </c>
      <c r="Z444">
        <v>2.4033890000000002</v>
      </c>
      <c r="AA444">
        <v>1.4341159999999999</v>
      </c>
      <c r="AB444">
        <v>1.2712140000000001</v>
      </c>
      <c r="AC444">
        <v>-3.8178930000000002</v>
      </c>
      <c r="AD444">
        <v>1.0362530000000001</v>
      </c>
      <c r="AE444">
        <v>-3.5030600000000001</v>
      </c>
      <c r="AF444">
        <v>-1.3525739999999999</v>
      </c>
      <c r="AG444">
        <v>-6.3150579999999996</v>
      </c>
      <c r="AH444">
        <v>7.7769659999999998</v>
      </c>
      <c r="AI444">
        <v>-8.8496450000000006</v>
      </c>
      <c r="AJ444">
        <v>-11.623324999999999</v>
      </c>
      <c r="AK444">
        <v>-1.1509050000000001</v>
      </c>
      <c r="AL444">
        <v>3.9836670000000001</v>
      </c>
      <c r="AM444">
        <v>-1.6755169999999999</v>
      </c>
      <c r="AN444">
        <v>3.0843090000000002</v>
      </c>
      <c r="AO444">
        <v>-1.8091809999999999</v>
      </c>
      <c r="AP444">
        <v>1.9163509999999999</v>
      </c>
      <c r="AQ444">
        <v>-2.1201439999999998</v>
      </c>
      <c r="AR444">
        <v>2.096406</v>
      </c>
      <c r="AS444">
        <v>-3.6772670000000001</v>
      </c>
      <c r="AT444">
        <v>0.84606999999999999</v>
      </c>
      <c r="AU444">
        <v>-2.8870079999999998</v>
      </c>
      <c r="AV444">
        <v>0.99463500000000005</v>
      </c>
      <c r="AW444">
        <v>-1.6188020000000001</v>
      </c>
      <c r="AX444">
        <v>2.4187460000000001</v>
      </c>
      <c r="AY444">
        <v>-1.7336819999999999</v>
      </c>
      <c r="AZ444">
        <v>2.5848689999999999</v>
      </c>
      <c r="BA444">
        <v>-1.555385</v>
      </c>
      <c r="BB444">
        <v>2.089839</v>
      </c>
      <c r="BC444">
        <v>-2.1430259999999999</v>
      </c>
      <c r="BD444">
        <v>1.8042290000000001</v>
      </c>
      <c r="BE444">
        <v>-3.4231150000000001</v>
      </c>
      <c r="BF444">
        <v>0.50466800000000001</v>
      </c>
      <c r="BG444">
        <v>-2.933735</v>
      </c>
      <c r="BH444">
        <v>-6.2088999999999998E-2</v>
      </c>
      <c r="BI444">
        <v>-1.3053380000000001</v>
      </c>
      <c r="BJ444">
        <v>3.2727949999999999</v>
      </c>
      <c r="BK444">
        <v>-1.6102399999999999</v>
      </c>
      <c r="BL444">
        <v>2.2288250000000001</v>
      </c>
      <c r="BM444">
        <v>-1.556513</v>
      </c>
      <c r="BN444">
        <v>2.2049669999999999</v>
      </c>
      <c r="BO444">
        <v>-1.8306640000000001</v>
      </c>
      <c r="BP444">
        <v>0.70208400000000004</v>
      </c>
      <c r="BQ444">
        <v>-3.1543860000000001</v>
      </c>
      <c r="BR444">
        <v>0.16039600000000001</v>
      </c>
      <c r="BS444">
        <v>-2.865745</v>
      </c>
      <c r="BT444">
        <v>0.38300299999999998</v>
      </c>
      <c r="BU444">
        <v>-1.07768</v>
      </c>
      <c r="BV444">
        <v>2.3951530000000001</v>
      </c>
      <c r="BW444">
        <v>-1.21746</v>
      </c>
      <c r="BX444">
        <v>2.4850249999999998</v>
      </c>
      <c r="BY444">
        <v>-1.1414390000000001</v>
      </c>
      <c r="BZ444">
        <v>1.673381</v>
      </c>
      <c r="CA444">
        <v>-1.83203</v>
      </c>
      <c r="CB444">
        <v>0.26627299999999998</v>
      </c>
      <c r="CC444">
        <v>-2.6347559999999999</v>
      </c>
      <c r="CD444">
        <v>1.3551280000000001</v>
      </c>
      <c r="CE444">
        <v>-2.5651730000000001</v>
      </c>
      <c r="CF444">
        <v>-2.6844E-2</v>
      </c>
      <c r="CG444">
        <v>-1.3181719999999999</v>
      </c>
      <c r="CH444">
        <v>1.4793339999999999</v>
      </c>
      <c r="CI444">
        <v>-1.6930430000000001</v>
      </c>
      <c r="CJ444">
        <v>0.77779500000000001</v>
      </c>
      <c r="CK444">
        <v>-1.071401</v>
      </c>
      <c r="CL444">
        <v>1.345907</v>
      </c>
      <c r="CM444">
        <v>-1.6774819999999999</v>
      </c>
      <c r="CN444">
        <v>-0.143291</v>
      </c>
      <c r="CO444">
        <v>-3.0362230000000001</v>
      </c>
      <c r="CP444">
        <v>-0.15260499999999999</v>
      </c>
      <c r="CQ444">
        <v>-2.9912679999999998</v>
      </c>
      <c r="CR444">
        <v>0.244253</v>
      </c>
      <c r="CS444">
        <v>-0.55432800000000004</v>
      </c>
      <c r="CT444">
        <v>3.104311</v>
      </c>
      <c r="CU444">
        <v>-1.30898</v>
      </c>
      <c r="CV444">
        <v>1.1949939999999999</v>
      </c>
      <c r="CW444">
        <v>-0.73562099999999997</v>
      </c>
      <c r="CX444">
        <v>1.404099</v>
      </c>
      <c r="CY444">
        <v>-1.8260959999999999</v>
      </c>
      <c r="CZ444">
        <v>0.91936499999999999</v>
      </c>
      <c r="DA444">
        <v>-2.2639100000000001</v>
      </c>
      <c r="DB444">
        <v>-0.64224899999999996</v>
      </c>
      <c r="DC444">
        <v>-2.456353</v>
      </c>
      <c r="DD444">
        <v>1.8586100000000001</v>
      </c>
      <c r="DE444">
        <v>100.172133</v>
      </c>
      <c r="DF444">
        <v>81.869259999999997</v>
      </c>
      <c r="DG444">
        <v>90.015347000000006</v>
      </c>
      <c r="DH444">
        <v>104.36175799999999</v>
      </c>
      <c r="DI444">
        <v>79.065782999999996</v>
      </c>
      <c r="DJ444">
        <v>95.724351999999996</v>
      </c>
      <c r="DK444">
        <v>109.750584</v>
      </c>
      <c r="DL444">
        <v>96.238236999999998</v>
      </c>
      <c r="DM444">
        <v>131.43988899999999</v>
      </c>
      <c r="DN444">
        <v>101.07991699999999</v>
      </c>
      <c r="DO444">
        <v>123.269469</v>
      </c>
      <c r="DP444">
        <v>95.543485000000004</v>
      </c>
      <c r="DQ444">
        <v>112.804919</v>
      </c>
      <c r="DR444">
        <v>138.33353199999999</v>
      </c>
      <c r="DS444">
        <v>115.180925</v>
      </c>
      <c r="DT444">
        <v>15.664695</v>
      </c>
      <c r="DU444">
        <v>177.507577</v>
      </c>
      <c r="DV444">
        <v>15.003470999999999</v>
      </c>
      <c r="DW444">
        <v>190.77015599999999</v>
      </c>
      <c r="DX444">
        <v>13.779864</v>
      </c>
      <c r="DY444">
        <v>169.937636</v>
      </c>
      <c r="DZ444">
        <v>117.29</v>
      </c>
      <c r="EA444">
        <v>6.14</v>
      </c>
      <c r="EB444">
        <v>709.5</v>
      </c>
      <c r="EC444">
        <v>120.03</v>
      </c>
      <c r="ED444">
        <v>5.7409999999999997</v>
      </c>
      <c r="EE444">
        <v>675.1</v>
      </c>
      <c r="EF444">
        <v>119.12</v>
      </c>
      <c r="EG444">
        <v>5.7919999999999998</v>
      </c>
      <c r="EH444">
        <v>677.1</v>
      </c>
      <c r="EI444">
        <v>119.510002</v>
      </c>
      <c r="EJ444">
        <v>4.8710000000000004</v>
      </c>
      <c r="EK444">
        <v>537.90002400000003</v>
      </c>
      <c r="EL444">
        <v>19.827318000000002</v>
      </c>
      <c r="EM444">
        <v>4.2660869999999997</v>
      </c>
      <c r="EN444">
        <v>3.5131000000000001</v>
      </c>
      <c r="EO444">
        <v>-12.050352</v>
      </c>
      <c r="EP444">
        <v>-13.115732</v>
      </c>
      <c r="EQ444">
        <v>-15.136424999999999</v>
      </c>
      <c r="ER444">
        <v>101.345152</v>
      </c>
      <c r="ES444">
        <v>106.55291699999999</v>
      </c>
      <c r="ET444">
        <v>98.253641000000002</v>
      </c>
      <c r="EU444">
        <v>-0.27360600000000002</v>
      </c>
      <c r="EV444">
        <v>1681.8255569999999</v>
      </c>
      <c r="EW444">
        <v>1000.714033</v>
      </c>
      <c r="EX444">
        <v>1259.315998</v>
      </c>
      <c r="EY444">
        <v>1260.0253170000001</v>
      </c>
    </row>
    <row r="445" spans="1:155" x14ac:dyDescent="0.25">
      <c r="A445" s="741">
        <v>46299</v>
      </c>
      <c r="B445" s="740">
        <v>0.47700231481481481</v>
      </c>
      <c r="C445">
        <v>25200</v>
      </c>
      <c r="D445">
        <v>0</v>
      </c>
      <c r="E445">
        <v>0</v>
      </c>
      <c r="F445">
        <v>80.145179999999996</v>
      </c>
      <c r="G445">
        <v>77.078432000000006</v>
      </c>
      <c r="H445">
        <v>68.763812000000001</v>
      </c>
      <c r="I445">
        <v>77.668001000000004</v>
      </c>
      <c r="J445">
        <v>81.964082000000005</v>
      </c>
      <c r="K445">
        <v>78.360827</v>
      </c>
      <c r="L445">
        <v>75.29204</v>
      </c>
      <c r="M445">
        <v>77.285301000000004</v>
      </c>
      <c r="N445">
        <v>-1.1945079999999999</v>
      </c>
      <c r="O445">
        <v>-1.7061949999999999</v>
      </c>
      <c r="P445">
        <v>-1.29311</v>
      </c>
      <c r="Q445">
        <v>-1.439511</v>
      </c>
      <c r="R445">
        <v>-3.1797080000000002</v>
      </c>
      <c r="S445">
        <v>-3.4671789999999998</v>
      </c>
      <c r="T445">
        <v>-2.5753910000000002</v>
      </c>
      <c r="U445">
        <v>-0.75771599999999995</v>
      </c>
      <c r="V445">
        <v>1.749698</v>
      </c>
      <c r="W445">
        <v>3.2262900000000001</v>
      </c>
      <c r="X445">
        <v>1.2656810000000001</v>
      </c>
      <c r="Y445">
        <v>-0.696268</v>
      </c>
      <c r="Z445">
        <v>2.280694</v>
      </c>
      <c r="AA445">
        <v>1.2019489999999999</v>
      </c>
      <c r="AB445">
        <v>1.225079</v>
      </c>
      <c r="AC445">
        <v>-3.7630729999999999</v>
      </c>
      <c r="AD445">
        <v>0.57151799999999997</v>
      </c>
      <c r="AE445">
        <v>-5.0477040000000004</v>
      </c>
      <c r="AF445">
        <v>-1.4567969999999999</v>
      </c>
      <c r="AG445">
        <v>-6.4046909999999997</v>
      </c>
      <c r="AH445">
        <v>8.0226380000000006</v>
      </c>
      <c r="AI445">
        <v>-11.881674</v>
      </c>
      <c r="AJ445">
        <v>-11.735773</v>
      </c>
      <c r="AK445">
        <v>-1.16848</v>
      </c>
      <c r="AL445">
        <v>3.9789249999999998</v>
      </c>
      <c r="AM445">
        <v>-1.6946600000000001</v>
      </c>
      <c r="AN445">
        <v>3.0469089999999999</v>
      </c>
      <c r="AO445">
        <v>-1.797126</v>
      </c>
      <c r="AP445">
        <v>1.9232689999999999</v>
      </c>
      <c r="AQ445">
        <v>-2.107621</v>
      </c>
      <c r="AR445">
        <v>2.1081569999999998</v>
      </c>
      <c r="AS445">
        <v>-3.658906</v>
      </c>
      <c r="AT445">
        <v>0.84247000000000005</v>
      </c>
      <c r="AU445">
        <v>-2.8994460000000002</v>
      </c>
      <c r="AV445">
        <v>0.96520099999999998</v>
      </c>
      <c r="AW445">
        <v>-1.6160030000000001</v>
      </c>
      <c r="AX445">
        <v>2.3911449999999999</v>
      </c>
      <c r="AY445">
        <v>-1.7378309999999999</v>
      </c>
      <c r="AZ445">
        <v>2.575831</v>
      </c>
      <c r="BA445">
        <v>-1.5385439999999999</v>
      </c>
      <c r="BB445">
        <v>2.0797979999999998</v>
      </c>
      <c r="BC445">
        <v>-2.1410800000000001</v>
      </c>
      <c r="BD445">
        <v>1.80985</v>
      </c>
      <c r="BE445">
        <v>-3.402193</v>
      </c>
      <c r="BF445">
        <v>0.49406899999999998</v>
      </c>
      <c r="BG445">
        <v>-2.9193259999999999</v>
      </c>
      <c r="BH445">
        <v>-8.6412000000000003E-2</v>
      </c>
      <c r="BI445">
        <v>-1.275541</v>
      </c>
      <c r="BJ445">
        <v>3.2428509999999999</v>
      </c>
      <c r="BK445">
        <v>-1.611226</v>
      </c>
      <c r="BL445">
        <v>2.2292260000000002</v>
      </c>
      <c r="BM445">
        <v>-1.596868</v>
      </c>
      <c r="BN445">
        <v>2.173041</v>
      </c>
      <c r="BO445">
        <v>-1.83406</v>
      </c>
      <c r="BP445">
        <v>0.70931699999999998</v>
      </c>
      <c r="BQ445">
        <v>-3.1471100000000001</v>
      </c>
      <c r="BR445">
        <v>0.12709799999999999</v>
      </c>
      <c r="BS445">
        <v>-2.8221620000000001</v>
      </c>
      <c r="BT445">
        <v>0.354796</v>
      </c>
      <c r="BU445">
        <v>-1.064632</v>
      </c>
      <c r="BV445">
        <v>2.406291</v>
      </c>
      <c r="BW445">
        <v>-1.2067239999999999</v>
      </c>
      <c r="BX445">
        <v>2.4650889999999999</v>
      </c>
      <c r="BY445">
        <v>-1.134177</v>
      </c>
      <c r="BZ445">
        <v>1.657697</v>
      </c>
      <c r="CA445">
        <v>-1.795906</v>
      </c>
      <c r="CB445">
        <v>0.25009300000000001</v>
      </c>
      <c r="CC445">
        <v>-2.6089859999999998</v>
      </c>
      <c r="CD445">
        <v>1.3535379999999999</v>
      </c>
      <c r="CE445">
        <v>-2.570484</v>
      </c>
      <c r="CF445">
        <v>1.498E-3</v>
      </c>
      <c r="CG445">
        <v>-1.3175509999999999</v>
      </c>
      <c r="CH445">
        <v>1.470099</v>
      </c>
      <c r="CI445">
        <v>-1.6851830000000001</v>
      </c>
      <c r="CJ445">
        <v>0.79439300000000002</v>
      </c>
      <c r="CK445">
        <v>-1.0401400000000001</v>
      </c>
      <c r="CL445">
        <v>1.38489</v>
      </c>
      <c r="CM445">
        <v>-1.673521</v>
      </c>
      <c r="CN445">
        <v>-0.137126</v>
      </c>
      <c r="CO445">
        <v>-2.9956800000000001</v>
      </c>
      <c r="CP445">
        <v>-0.16300899999999999</v>
      </c>
      <c r="CQ445">
        <v>-2.9789729999999999</v>
      </c>
      <c r="CR445">
        <v>0.248172</v>
      </c>
      <c r="CS445">
        <v>-0.54716699999999996</v>
      </c>
      <c r="CT445">
        <v>3.0984889999999998</v>
      </c>
      <c r="CU445">
        <v>-1.245862</v>
      </c>
      <c r="CV445">
        <v>1.1891560000000001</v>
      </c>
      <c r="CW445">
        <v>-0.70539799999999997</v>
      </c>
      <c r="CX445">
        <v>1.4038440000000001</v>
      </c>
      <c r="CY445">
        <v>-1.8485929999999999</v>
      </c>
      <c r="CZ445">
        <v>0.924647</v>
      </c>
      <c r="DA445">
        <v>-2.2455750000000001</v>
      </c>
      <c r="DB445">
        <v>-0.66003400000000001</v>
      </c>
      <c r="DC445">
        <v>-2.4185340000000002</v>
      </c>
      <c r="DD445">
        <v>1.875462</v>
      </c>
      <c r="DE445">
        <v>101.037431</v>
      </c>
      <c r="DF445">
        <v>82.458769000000004</v>
      </c>
      <c r="DG445">
        <v>90.047443999999999</v>
      </c>
      <c r="DH445">
        <v>104.306337</v>
      </c>
      <c r="DI445">
        <v>79.208619999999996</v>
      </c>
      <c r="DJ445">
        <v>95.789841999999993</v>
      </c>
      <c r="DK445">
        <v>110.396676</v>
      </c>
      <c r="DL445">
        <v>96.573615000000004</v>
      </c>
      <c r="DM445">
        <v>132.901996</v>
      </c>
      <c r="DN445">
        <v>96.236789999999999</v>
      </c>
      <c r="DO445">
        <v>123.25399299999999</v>
      </c>
      <c r="DP445">
        <v>95.493701999999999</v>
      </c>
      <c r="DQ445">
        <v>113.074715</v>
      </c>
      <c r="DR445">
        <v>141.97420299999999</v>
      </c>
      <c r="DS445">
        <v>115.283761</v>
      </c>
      <c r="DT445">
        <v>15.744194999999999</v>
      </c>
      <c r="DU445">
        <v>178.940257</v>
      </c>
      <c r="DV445">
        <v>13.444319</v>
      </c>
      <c r="DW445">
        <v>190.62787</v>
      </c>
      <c r="DX445">
        <v>13.71499</v>
      </c>
      <c r="DY445">
        <v>170.41095200000001</v>
      </c>
      <c r="DZ445">
        <v>117.18</v>
      </c>
      <c r="EA445">
        <v>6.165</v>
      </c>
      <c r="EB445">
        <v>714.1</v>
      </c>
      <c r="EC445">
        <v>120.16</v>
      </c>
      <c r="ED445">
        <v>5.5380000000000003</v>
      </c>
      <c r="EE445">
        <v>655.5</v>
      </c>
      <c r="EF445">
        <v>119.34</v>
      </c>
      <c r="EG445">
        <v>5.7750000000000004</v>
      </c>
      <c r="EH445">
        <v>677</v>
      </c>
      <c r="EI445">
        <v>119.370003</v>
      </c>
      <c r="EJ445">
        <v>4.8680000000000003</v>
      </c>
      <c r="EK445">
        <v>536.90002400000003</v>
      </c>
      <c r="EL445">
        <v>19.946104999999999</v>
      </c>
      <c r="EM445">
        <v>3.8205589999999998</v>
      </c>
      <c r="EN445">
        <v>3.5096419999999999</v>
      </c>
      <c r="EO445">
        <v>-11.923467</v>
      </c>
      <c r="EP445">
        <v>-15.702233</v>
      </c>
      <c r="EQ445">
        <v>-15.245414999999999</v>
      </c>
      <c r="ER445">
        <v>101.920169</v>
      </c>
      <c r="ES445">
        <v>106.498372</v>
      </c>
      <c r="ET445">
        <v>98.449635000000001</v>
      </c>
      <c r="EU445">
        <v>-0.271146</v>
      </c>
      <c r="EV445">
        <v>1693.690151</v>
      </c>
      <c r="EW445">
        <v>1011.825415</v>
      </c>
      <c r="EX445">
        <v>1270.6093490000001</v>
      </c>
      <c r="EY445">
        <v>1268.976498</v>
      </c>
    </row>
    <row r="446" spans="1:155" x14ac:dyDescent="0.25">
      <c r="A446" s="741">
        <v>46299</v>
      </c>
      <c r="B446" s="740">
        <v>0.47769675925925925</v>
      </c>
      <c r="C446">
        <v>25260</v>
      </c>
      <c r="D446">
        <v>0</v>
      </c>
      <c r="E446">
        <v>0</v>
      </c>
      <c r="F446">
        <v>80.369118</v>
      </c>
      <c r="G446">
        <v>77.146026000000006</v>
      </c>
      <c r="H446">
        <v>68.909081999999998</v>
      </c>
      <c r="I446">
        <v>77.719372000000007</v>
      </c>
      <c r="J446">
        <v>82.042008999999993</v>
      </c>
      <c r="K446">
        <v>78.342313000000004</v>
      </c>
      <c r="L446">
        <v>75.298152999999999</v>
      </c>
      <c r="M446">
        <v>77.313305</v>
      </c>
      <c r="N446">
        <v>-1.323288</v>
      </c>
      <c r="O446">
        <v>-1.741025</v>
      </c>
      <c r="P446">
        <v>-1.9458249999999999</v>
      </c>
      <c r="Q446">
        <v>-1.887276</v>
      </c>
      <c r="R446">
        <v>-2.5803980000000002</v>
      </c>
      <c r="S446">
        <v>-2.6815310000000001</v>
      </c>
      <c r="T446">
        <v>-2.0754700000000001</v>
      </c>
      <c r="U446">
        <v>-0.39371400000000001</v>
      </c>
      <c r="V446">
        <v>1.735789</v>
      </c>
      <c r="W446">
        <v>2.819642</v>
      </c>
      <c r="X446">
        <v>0.807064</v>
      </c>
      <c r="Y446">
        <v>-0.59481600000000001</v>
      </c>
      <c r="Z446">
        <v>2.470529</v>
      </c>
      <c r="AA446">
        <v>1.483838</v>
      </c>
      <c r="AB446">
        <v>1.147659</v>
      </c>
      <c r="AC446">
        <v>-3.834584</v>
      </c>
      <c r="AD446">
        <v>0.41070800000000002</v>
      </c>
      <c r="AE446">
        <v>-6.0880570000000001</v>
      </c>
      <c r="AF446">
        <v>-0.96951200000000004</v>
      </c>
      <c r="AG446">
        <v>-1.81453</v>
      </c>
      <c r="AH446">
        <v>7.8994689999999999</v>
      </c>
      <c r="AI446">
        <v>-6.8458360000000003</v>
      </c>
      <c r="AJ446">
        <v>0.40623100000000001</v>
      </c>
      <c r="AK446">
        <v>-1.1438410000000001</v>
      </c>
      <c r="AL446">
        <v>3.9616799999999999</v>
      </c>
      <c r="AM446">
        <v>-1.6902820000000001</v>
      </c>
      <c r="AN446">
        <v>3.052635</v>
      </c>
      <c r="AO446">
        <v>-1.8098179999999999</v>
      </c>
      <c r="AP446">
        <v>1.906504</v>
      </c>
      <c r="AQ446">
        <v>-2.1064120000000002</v>
      </c>
      <c r="AR446">
        <v>2.0960580000000002</v>
      </c>
      <c r="AS446">
        <v>-3.658102</v>
      </c>
      <c r="AT446">
        <v>0.83740999999999999</v>
      </c>
      <c r="AU446">
        <v>-2.877154</v>
      </c>
      <c r="AV446">
        <v>0.95091400000000004</v>
      </c>
      <c r="AW446">
        <v>-1.6153729999999999</v>
      </c>
      <c r="AX446">
        <v>2.4014380000000002</v>
      </c>
      <c r="AY446">
        <v>-1.7409079999999999</v>
      </c>
      <c r="AZ446">
        <v>2.5643609999999999</v>
      </c>
      <c r="BA446">
        <v>-1.538972</v>
      </c>
      <c r="BB446">
        <v>2.0710630000000001</v>
      </c>
      <c r="BC446">
        <v>-2.1364290000000001</v>
      </c>
      <c r="BD446">
        <v>1.7909740000000001</v>
      </c>
      <c r="BE446">
        <v>-3.4159600000000001</v>
      </c>
      <c r="BF446">
        <v>0.478076</v>
      </c>
      <c r="BG446">
        <v>-2.916839</v>
      </c>
      <c r="BH446">
        <v>-7.6673000000000005E-2</v>
      </c>
      <c r="BI446">
        <v>-1.2870790000000001</v>
      </c>
      <c r="BJ446">
        <v>3.2281240000000002</v>
      </c>
      <c r="BK446">
        <v>-1.6029040000000001</v>
      </c>
      <c r="BL446">
        <v>2.2259869999999999</v>
      </c>
      <c r="BM446">
        <v>-1.574651</v>
      </c>
      <c r="BN446">
        <v>2.182785</v>
      </c>
      <c r="BO446">
        <v>-1.833523</v>
      </c>
      <c r="BP446">
        <v>0.70108199999999998</v>
      </c>
      <c r="BQ446">
        <v>-3.1377510000000002</v>
      </c>
      <c r="BR446">
        <v>0.14008899999999999</v>
      </c>
      <c r="BS446">
        <v>-2.8499490000000001</v>
      </c>
      <c r="BT446">
        <v>0.369168</v>
      </c>
      <c r="BU446">
        <v>-1.08396</v>
      </c>
      <c r="BV446">
        <v>2.3884460000000001</v>
      </c>
      <c r="BW446">
        <v>-1.227908</v>
      </c>
      <c r="BX446">
        <v>2.4549180000000002</v>
      </c>
      <c r="BY446">
        <v>-1.1369990000000001</v>
      </c>
      <c r="BZ446">
        <v>1.65387</v>
      </c>
      <c r="CA446">
        <v>-1.822919</v>
      </c>
      <c r="CB446">
        <v>0.23702100000000001</v>
      </c>
      <c r="CC446">
        <v>-2.6255009999999999</v>
      </c>
      <c r="CD446">
        <v>1.3495729999999999</v>
      </c>
      <c r="CE446">
        <v>-2.5818949999999998</v>
      </c>
      <c r="CF446">
        <v>-3.0412999999999999E-2</v>
      </c>
      <c r="CG446">
        <v>-1.3333219999999999</v>
      </c>
      <c r="CH446">
        <v>1.444142</v>
      </c>
      <c r="CI446">
        <v>-1.6945889999999999</v>
      </c>
      <c r="CJ446">
        <v>0.75364200000000003</v>
      </c>
      <c r="CK446">
        <v>-1.0589280000000001</v>
      </c>
      <c r="CL446">
        <v>1.3661719999999999</v>
      </c>
      <c r="CM446">
        <v>-1.6969609999999999</v>
      </c>
      <c r="CN446">
        <v>-0.16072500000000001</v>
      </c>
      <c r="CO446">
        <v>-3.032845</v>
      </c>
      <c r="CP446">
        <v>-0.16728399999999999</v>
      </c>
      <c r="CQ446">
        <v>-3.0120459999999998</v>
      </c>
      <c r="CR446">
        <v>0.23050599999999999</v>
      </c>
      <c r="CS446">
        <v>-0.57549099999999997</v>
      </c>
      <c r="CT446">
        <v>3.0628419999999998</v>
      </c>
      <c r="CU446">
        <v>-1.327116</v>
      </c>
      <c r="CV446">
        <v>1.1677029999999999</v>
      </c>
      <c r="CW446">
        <v>-0.72968900000000003</v>
      </c>
      <c r="CX446">
        <v>1.3954819999999999</v>
      </c>
      <c r="CY446">
        <v>-1.866727</v>
      </c>
      <c r="CZ446">
        <v>0.89736199999999999</v>
      </c>
      <c r="DA446">
        <v>-2.2751839999999999</v>
      </c>
      <c r="DB446">
        <v>-0.68031900000000001</v>
      </c>
      <c r="DC446">
        <v>-2.4481510000000002</v>
      </c>
      <c r="DD446">
        <v>1.860978</v>
      </c>
      <c r="DE446">
        <v>100.405663</v>
      </c>
      <c r="DF446">
        <v>81.442915999999997</v>
      </c>
      <c r="DG446">
        <v>81.523405999999994</v>
      </c>
      <c r="DH446">
        <v>100.53278299999999</v>
      </c>
      <c r="DI446">
        <v>82.008015</v>
      </c>
      <c r="DJ446">
        <v>88.389957999999993</v>
      </c>
      <c r="DK446">
        <v>110.38891599999999</v>
      </c>
      <c r="DL446">
        <v>96.427645999999996</v>
      </c>
      <c r="DM446">
        <v>134.43066200000001</v>
      </c>
      <c r="DN446">
        <v>89.808924000000005</v>
      </c>
      <c r="DO446">
        <v>117.01290899999999</v>
      </c>
      <c r="DP446">
        <v>85.355587</v>
      </c>
      <c r="DQ446">
        <v>112.994559</v>
      </c>
      <c r="DR446">
        <v>143.88067000000001</v>
      </c>
      <c r="DS446">
        <v>112.882075</v>
      </c>
      <c r="DT446">
        <v>15.617850000000001</v>
      </c>
      <c r="DU446">
        <v>176.73238900000001</v>
      </c>
      <c r="DV446">
        <v>12.285634999999999</v>
      </c>
      <c r="DW446">
        <v>179.567522</v>
      </c>
      <c r="DX446">
        <v>23.642391</v>
      </c>
      <c r="DY446">
        <v>66.318842000000004</v>
      </c>
      <c r="DZ446">
        <v>117.42</v>
      </c>
      <c r="EA446">
        <v>6.1349999999999998</v>
      </c>
      <c r="EB446">
        <v>710.5</v>
      </c>
      <c r="EC446">
        <v>120.43</v>
      </c>
      <c r="ED446">
        <v>5.399</v>
      </c>
      <c r="EE446">
        <v>640.29999999999995</v>
      </c>
      <c r="EF446">
        <v>122.07</v>
      </c>
      <c r="EG446">
        <v>0.5</v>
      </c>
      <c r="EH446">
        <v>34.5</v>
      </c>
      <c r="EI446">
        <v>119.370003</v>
      </c>
      <c r="EJ446">
        <v>4.867</v>
      </c>
      <c r="EK446">
        <v>536.79998799999998</v>
      </c>
      <c r="EL446">
        <v>20.024708</v>
      </c>
      <c r="EM446">
        <v>10.851181</v>
      </c>
      <c r="EN446">
        <v>0.82735300000000001</v>
      </c>
      <c r="EO446">
        <v>-12.125239000000001</v>
      </c>
      <c r="EP446">
        <v>-17.697016999999999</v>
      </c>
      <c r="EQ446">
        <v>-0.421122</v>
      </c>
      <c r="ER446">
        <v>101.032715</v>
      </c>
      <c r="ES446">
        <v>102.170946</v>
      </c>
      <c r="ET446">
        <v>41.623080000000002</v>
      </c>
      <c r="EU446">
        <v>-0.28278599999999998</v>
      </c>
      <c r="EV446">
        <v>1705.5728280000001</v>
      </c>
      <c r="EW446">
        <v>1022.64851</v>
      </c>
      <c r="EX446">
        <v>1276.7217029999999</v>
      </c>
      <c r="EY446">
        <v>1277.9280040000001</v>
      </c>
    </row>
    <row r="447" spans="1:155" x14ac:dyDescent="0.25">
      <c r="A447" s="741">
        <v>46299</v>
      </c>
      <c r="B447" s="740">
        <v>0.47839120370370369</v>
      </c>
      <c r="C447">
        <v>25320</v>
      </c>
      <c r="D447">
        <v>0</v>
      </c>
      <c r="E447">
        <v>0</v>
      </c>
      <c r="F447">
        <v>80.108811000000003</v>
      </c>
      <c r="G447">
        <v>77.121150999999998</v>
      </c>
      <c r="H447">
        <v>68.674183999999997</v>
      </c>
      <c r="I447">
        <v>77.685961000000006</v>
      </c>
      <c r="J447">
        <v>81.991587999999993</v>
      </c>
      <c r="K447">
        <v>78.317341999999996</v>
      </c>
      <c r="L447">
        <v>75.322128000000006</v>
      </c>
      <c r="M447">
        <v>77.174605999999997</v>
      </c>
      <c r="N447">
        <v>-1.3234570000000001</v>
      </c>
      <c r="O447">
        <v>-1.9436770000000001</v>
      </c>
      <c r="P447">
        <v>-2.3956680000000001</v>
      </c>
      <c r="Q447">
        <v>-2.128142</v>
      </c>
      <c r="R447">
        <v>-1.341974</v>
      </c>
      <c r="S447">
        <v>-1.0054700000000001</v>
      </c>
      <c r="T447">
        <v>-0.65151199999999998</v>
      </c>
      <c r="U447">
        <v>0.55217400000000005</v>
      </c>
      <c r="V447">
        <v>1.7356199999999999</v>
      </c>
      <c r="W447">
        <v>2.8530570000000002</v>
      </c>
      <c r="X447">
        <v>0.67490399999999995</v>
      </c>
      <c r="Y447">
        <v>0.153141</v>
      </c>
      <c r="Z447">
        <v>3.3676330000000001</v>
      </c>
      <c r="AA447">
        <v>1.2774190000000001</v>
      </c>
      <c r="AB447">
        <v>1.1654070000000001</v>
      </c>
      <c r="AC447">
        <v>-4.0021680000000002</v>
      </c>
      <c r="AD447">
        <v>4.5502000000000001E-2</v>
      </c>
      <c r="AE447">
        <v>-6.5377109999999998</v>
      </c>
      <c r="AF447">
        <v>5.7051999999999999E-2</v>
      </c>
      <c r="AG447">
        <v>0.13882</v>
      </c>
      <c r="AH447">
        <v>7.6039570000000003</v>
      </c>
      <c r="AI447">
        <v>-3.5375000000000001</v>
      </c>
      <c r="AJ447">
        <v>8.1934500000000003</v>
      </c>
      <c r="AK447">
        <v>-1.1901459999999999</v>
      </c>
      <c r="AL447">
        <v>3.9766210000000002</v>
      </c>
      <c r="AM447">
        <v>-1.732191</v>
      </c>
      <c r="AN447">
        <v>3.062538</v>
      </c>
      <c r="AO447">
        <v>-1.8241350000000001</v>
      </c>
      <c r="AP447">
        <v>1.9411</v>
      </c>
      <c r="AQ447">
        <v>-2.116101</v>
      </c>
      <c r="AR447">
        <v>2.1030820000000001</v>
      </c>
      <c r="AS447">
        <v>-3.6863299999999999</v>
      </c>
      <c r="AT447">
        <v>0.84703600000000001</v>
      </c>
      <c r="AU447">
        <v>-2.9032079999999998</v>
      </c>
      <c r="AV447">
        <v>0.99144900000000002</v>
      </c>
      <c r="AW447">
        <v>-1.639178</v>
      </c>
      <c r="AX447">
        <v>2.4109240000000001</v>
      </c>
      <c r="AY447">
        <v>-1.7600849999999999</v>
      </c>
      <c r="AZ447">
        <v>2.569086</v>
      </c>
      <c r="BA447">
        <v>-1.551353</v>
      </c>
      <c r="BB447">
        <v>2.086659</v>
      </c>
      <c r="BC447">
        <v>-2.1536439999999999</v>
      </c>
      <c r="BD447">
        <v>1.805194</v>
      </c>
      <c r="BE447">
        <v>-3.4249679999999998</v>
      </c>
      <c r="BF447">
        <v>0.51067399999999996</v>
      </c>
      <c r="BG447">
        <v>-2.9281609999999998</v>
      </c>
      <c r="BH447">
        <v>-7.7010999999999996E-2</v>
      </c>
      <c r="BI447">
        <v>-1.296214</v>
      </c>
      <c r="BJ447">
        <v>3.257539</v>
      </c>
      <c r="BK447">
        <v>-1.6168089999999999</v>
      </c>
      <c r="BL447">
        <v>2.204796</v>
      </c>
      <c r="BM447">
        <v>-1.5871660000000001</v>
      </c>
      <c r="BN447">
        <v>2.2023830000000002</v>
      </c>
      <c r="BO447">
        <v>-1.828166</v>
      </c>
      <c r="BP447">
        <v>0.70780200000000004</v>
      </c>
      <c r="BQ447">
        <v>-3.1305269999999998</v>
      </c>
      <c r="BR447">
        <v>0.12836</v>
      </c>
      <c r="BS447">
        <v>-2.8505950000000002</v>
      </c>
      <c r="BT447">
        <v>0.37545200000000001</v>
      </c>
      <c r="BU447">
        <v>-1.1129770000000001</v>
      </c>
      <c r="BV447">
        <v>2.3964110000000001</v>
      </c>
      <c r="BW447">
        <v>-1.2411920000000001</v>
      </c>
      <c r="BX447">
        <v>2.4788269999999999</v>
      </c>
      <c r="BY447">
        <v>-1.153689</v>
      </c>
      <c r="BZ447">
        <v>1.647357</v>
      </c>
      <c r="CA447">
        <v>-1.8225169999999999</v>
      </c>
      <c r="CB447">
        <v>0.26328499999999999</v>
      </c>
      <c r="CC447">
        <v>-2.6266240000000001</v>
      </c>
      <c r="CD447">
        <v>1.353529</v>
      </c>
      <c r="CE447">
        <v>-2.582554</v>
      </c>
      <c r="CF447">
        <v>-7.8549999999999991E-3</v>
      </c>
      <c r="CG447">
        <v>-1.3209040000000001</v>
      </c>
      <c r="CH447">
        <v>1.4689760000000001</v>
      </c>
      <c r="CI447">
        <v>-1.7219819999999999</v>
      </c>
      <c r="CJ447">
        <v>0.77296399999999998</v>
      </c>
      <c r="CK447">
        <v>-1.051256</v>
      </c>
      <c r="CL447">
        <v>1.389953</v>
      </c>
      <c r="CM447">
        <v>-1.6781630000000001</v>
      </c>
      <c r="CN447">
        <v>-0.116905</v>
      </c>
      <c r="CO447">
        <v>-3.031536</v>
      </c>
      <c r="CP447">
        <v>-0.15593399999999999</v>
      </c>
      <c r="CQ447">
        <v>-2.9867210000000002</v>
      </c>
      <c r="CR447">
        <v>0.24785399999999999</v>
      </c>
      <c r="CS447">
        <v>-0.57569499999999996</v>
      </c>
      <c r="CT447">
        <v>3.106252</v>
      </c>
      <c r="CU447">
        <v>-1.283415</v>
      </c>
      <c r="CV447">
        <v>1.189101</v>
      </c>
      <c r="CW447">
        <v>-0.71886700000000003</v>
      </c>
      <c r="CX447">
        <v>1.396946</v>
      </c>
      <c r="CY447">
        <v>-1.9055690000000001</v>
      </c>
      <c r="CZ447">
        <v>0.92743299999999995</v>
      </c>
      <c r="DA447">
        <v>-2.2588339999999998</v>
      </c>
      <c r="DB447">
        <v>-0.66956000000000004</v>
      </c>
      <c r="DC447">
        <v>-2.473074</v>
      </c>
      <c r="DD447">
        <v>1.856258</v>
      </c>
      <c r="DE447">
        <v>99.723027999999999</v>
      </c>
      <c r="DF447">
        <v>81.030252000000004</v>
      </c>
      <c r="DG447">
        <v>80.445356000000004</v>
      </c>
      <c r="DH447">
        <v>97.680931000000001</v>
      </c>
      <c r="DI447">
        <v>83.471875999999995</v>
      </c>
      <c r="DJ447">
        <v>85.104450999999997</v>
      </c>
      <c r="DK447">
        <v>110.308565</v>
      </c>
      <c r="DL447">
        <v>95.849031999999994</v>
      </c>
      <c r="DM447">
        <v>135.18579700000001</v>
      </c>
      <c r="DN447">
        <v>93.259600000000006</v>
      </c>
      <c r="DO447">
        <v>104.92473099999999</v>
      </c>
      <c r="DP447">
        <v>80.300118999999995</v>
      </c>
      <c r="DQ447">
        <v>112.453855</v>
      </c>
      <c r="DR447">
        <v>144.972565</v>
      </c>
      <c r="DS447">
        <v>100.646953</v>
      </c>
      <c r="DT447">
        <v>15.488200000000001</v>
      </c>
      <c r="DU447">
        <v>175.080837</v>
      </c>
      <c r="DV447">
        <v>12.404204999999999</v>
      </c>
      <c r="DW447">
        <v>172.014004</v>
      </c>
      <c r="DX447">
        <v>24.125857</v>
      </c>
      <c r="DY447">
        <v>24.430540000000001</v>
      </c>
      <c r="DZ447">
        <v>117.56</v>
      </c>
      <c r="EA447">
        <v>6.1139999999999999</v>
      </c>
      <c r="EB447">
        <v>709.9</v>
      </c>
      <c r="EC447">
        <v>120.64</v>
      </c>
      <c r="ED447">
        <v>5.3689999999999998</v>
      </c>
      <c r="EE447">
        <v>635.4</v>
      </c>
      <c r="EF447">
        <v>121.94</v>
      </c>
      <c r="EG447">
        <v>0.495</v>
      </c>
      <c r="EH447">
        <v>33.799999999999997</v>
      </c>
      <c r="EI447">
        <v>119.360001</v>
      </c>
      <c r="EJ447">
        <v>4.867</v>
      </c>
      <c r="EK447">
        <v>536.70001200000002</v>
      </c>
      <c r="EL447">
        <v>19.936920000000001</v>
      </c>
      <c r="EM447">
        <v>13.95238</v>
      </c>
      <c r="EN447">
        <v>7.9716940000000003</v>
      </c>
      <c r="EO447">
        <v>-12.332962999999999</v>
      </c>
      <c r="EP447">
        <v>-17.489879999999999</v>
      </c>
      <c r="EQ447">
        <v>0.22175600000000001</v>
      </c>
      <c r="ER447">
        <v>100.363958</v>
      </c>
      <c r="ES447">
        <v>99.110720000000001</v>
      </c>
      <c r="ET447">
        <v>0.62377099999999996</v>
      </c>
      <c r="EU447">
        <v>-0.27938800000000003</v>
      </c>
      <c r="EV447">
        <v>1717.4043220000001</v>
      </c>
      <c r="EW447">
        <v>1033.232045</v>
      </c>
      <c r="EX447">
        <v>1277.2897809999999</v>
      </c>
      <c r="EY447">
        <v>1286.872666</v>
      </c>
    </row>
    <row r="448" spans="1:155" x14ac:dyDescent="0.25">
      <c r="A448" s="741">
        <v>46299</v>
      </c>
      <c r="B448" s="740">
        <v>0.47908564814814814</v>
      </c>
      <c r="C448">
        <v>25380</v>
      </c>
      <c r="D448">
        <v>0</v>
      </c>
      <c r="E448">
        <v>0</v>
      </c>
      <c r="F448">
        <v>79.947963000000001</v>
      </c>
      <c r="G448">
        <v>77.132090000000005</v>
      </c>
      <c r="H448">
        <v>68.546062000000006</v>
      </c>
      <c r="I448">
        <v>77.657786000000002</v>
      </c>
      <c r="J448">
        <v>81.892324000000002</v>
      </c>
      <c r="K448">
        <v>78.135169000000005</v>
      </c>
      <c r="L448">
        <v>75.297247999999996</v>
      </c>
      <c r="M448">
        <v>77.023791000000003</v>
      </c>
      <c r="N448">
        <v>-1.347799</v>
      </c>
      <c r="O448">
        <v>-1.950896</v>
      </c>
      <c r="P448">
        <v>-2.2526549999999999</v>
      </c>
      <c r="Q448">
        <v>-1.8639190000000001</v>
      </c>
      <c r="R448">
        <v>-0.54560900000000001</v>
      </c>
      <c r="S448">
        <v>-0.17901400000000001</v>
      </c>
      <c r="T448">
        <v>0.148226</v>
      </c>
      <c r="U448">
        <v>1.051131</v>
      </c>
      <c r="V448">
        <v>1.731668</v>
      </c>
      <c r="W448">
        <v>2.596965</v>
      </c>
      <c r="X448">
        <v>0.51261199999999996</v>
      </c>
      <c r="Y448">
        <v>0.46907300000000002</v>
      </c>
      <c r="Z448">
        <v>3.8584369999999999</v>
      </c>
      <c r="AA448">
        <v>1.1916960000000001</v>
      </c>
      <c r="AB448">
        <v>1.059434</v>
      </c>
      <c r="AC448">
        <v>-4.1238700000000001</v>
      </c>
      <c r="AD448">
        <v>0.12575900000000001</v>
      </c>
      <c r="AE448">
        <v>-3.517639</v>
      </c>
      <c r="AF448">
        <v>0.54322199999999998</v>
      </c>
      <c r="AG448">
        <v>0.91889500000000002</v>
      </c>
      <c r="AH448">
        <v>7.254251</v>
      </c>
      <c r="AI448">
        <v>-2.9228670000000001</v>
      </c>
      <c r="AJ448">
        <v>19.233654000000001</v>
      </c>
      <c r="AK448">
        <v>-1.228262</v>
      </c>
      <c r="AL448">
        <v>3.956159</v>
      </c>
      <c r="AM448">
        <v>-1.7139180000000001</v>
      </c>
      <c r="AN448">
        <v>3.0346890000000002</v>
      </c>
      <c r="AO448">
        <v>-1.810163</v>
      </c>
      <c r="AP448">
        <v>1.9185989999999999</v>
      </c>
      <c r="AQ448">
        <v>-2.121127</v>
      </c>
      <c r="AR448">
        <v>2.099294</v>
      </c>
      <c r="AS448">
        <v>-3.6994449999999999</v>
      </c>
      <c r="AT448">
        <v>0.82059099999999996</v>
      </c>
      <c r="AU448">
        <v>-2.8973179999999998</v>
      </c>
      <c r="AV448">
        <v>0.94471000000000005</v>
      </c>
      <c r="AW448">
        <v>-1.6380969999999999</v>
      </c>
      <c r="AX448">
        <v>2.4115389999999999</v>
      </c>
      <c r="AY448">
        <v>-1.742788</v>
      </c>
      <c r="AZ448">
        <v>2.5556290000000002</v>
      </c>
      <c r="BA448">
        <v>-1.5352539999999999</v>
      </c>
      <c r="BB448">
        <v>2.0667110000000002</v>
      </c>
      <c r="BC448">
        <v>-2.1533250000000002</v>
      </c>
      <c r="BD448">
        <v>1.796297</v>
      </c>
      <c r="BE448">
        <v>-3.411343</v>
      </c>
      <c r="BF448">
        <v>0.47897200000000001</v>
      </c>
      <c r="BG448">
        <v>-2.919651</v>
      </c>
      <c r="BH448">
        <v>-9.3295000000000003E-2</v>
      </c>
      <c r="BI448">
        <v>-1.292621</v>
      </c>
      <c r="BJ448">
        <v>3.2148940000000001</v>
      </c>
      <c r="BK448">
        <v>-1.643097</v>
      </c>
      <c r="BL448">
        <v>2.1906340000000002</v>
      </c>
      <c r="BM448">
        <v>-1.588905</v>
      </c>
      <c r="BN448">
        <v>2.1899519999999999</v>
      </c>
      <c r="BO448">
        <v>-1.8476250000000001</v>
      </c>
      <c r="BP448">
        <v>0.69995799999999997</v>
      </c>
      <c r="BQ448">
        <v>-3.127739</v>
      </c>
      <c r="BR448">
        <v>0.13397100000000001</v>
      </c>
      <c r="BS448">
        <v>-2.8653770000000001</v>
      </c>
      <c r="BT448">
        <v>0.37598100000000001</v>
      </c>
      <c r="BU448">
        <v>-1.097396</v>
      </c>
      <c r="BV448">
        <v>2.3939560000000002</v>
      </c>
      <c r="BW448">
        <v>-1.2399579999999999</v>
      </c>
      <c r="BX448">
        <v>2.4370020000000001</v>
      </c>
      <c r="BY448">
        <v>-1.134185</v>
      </c>
      <c r="BZ448">
        <v>1.6569719999999999</v>
      </c>
      <c r="CA448">
        <v>-1.846211</v>
      </c>
      <c r="CB448">
        <v>0.25444800000000001</v>
      </c>
      <c r="CC448">
        <v>-2.6365319999999999</v>
      </c>
      <c r="CD448">
        <v>1.357513</v>
      </c>
      <c r="CE448">
        <v>-2.5836480000000002</v>
      </c>
      <c r="CF448">
        <v>-3.0727999999999998E-2</v>
      </c>
      <c r="CG448">
        <v>-1.3516950000000001</v>
      </c>
      <c r="CH448">
        <v>1.449551</v>
      </c>
      <c r="CI448">
        <v>-1.699346</v>
      </c>
      <c r="CJ448">
        <v>0.78674599999999995</v>
      </c>
      <c r="CK448">
        <v>-1.067156</v>
      </c>
      <c r="CL448">
        <v>1.388865</v>
      </c>
      <c r="CM448">
        <v>-1.682498</v>
      </c>
      <c r="CN448">
        <v>-0.101426</v>
      </c>
      <c r="CO448">
        <v>-3.0294479999999999</v>
      </c>
      <c r="CP448">
        <v>-0.15151999999999999</v>
      </c>
      <c r="CQ448">
        <v>-3.01153</v>
      </c>
      <c r="CR448">
        <v>0.24487600000000001</v>
      </c>
      <c r="CS448">
        <v>-0.58006400000000002</v>
      </c>
      <c r="CT448">
        <v>3.089124</v>
      </c>
      <c r="CU448">
        <v>-1.290473</v>
      </c>
      <c r="CV448">
        <v>1.156703</v>
      </c>
      <c r="CW448">
        <v>-0.70972999999999997</v>
      </c>
      <c r="CX448">
        <v>1.426839</v>
      </c>
      <c r="CY448">
        <v>-1.907961</v>
      </c>
      <c r="CZ448">
        <v>0.92043799999999998</v>
      </c>
      <c r="DA448">
        <v>-2.2805140000000002</v>
      </c>
      <c r="DB448">
        <v>-0.64308600000000005</v>
      </c>
      <c r="DC448">
        <v>-2.409888</v>
      </c>
      <c r="DD448">
        <v>1.864851</v>
      </c>
      <c r="DE448">
        <v>98.374336</v>
      </c>
      <c r="DF448">
        <v>81.348116000000005</v>
      </c>
      <c r="DG448">
        <v>80.415543999999997</v>
      </c>
      <c r="DH448">
        <v>92.778454999999994</v>
      </c>
      <c r="DI448">
        <v>83.158570999999995</v>
      </c>
      <c r="DJ448">
        <v>84.406191000000007</v>
      </c>
      <c r="DK448">
        <v>109.908396</v>
      </c>
      <c r="DL448">
        <v>95.131722999999994</v>
      </c>
      <c r="DM448">
        <v>128.79567599999999</v>
      </c>
      <c r="DN448">
        <v>91.031667999999996</v>
      </c>
      <c r="DO448">
        <v>97.290296999999995</v>
      </c>
      <c r="DP448">
        <v>79.272255999999999</v>
      </c>
      <c r="DQ448">
        <v>112.106871</v>
      </c>
      <c r="DR448">
        <v>131.52531099999999</v>
      </c>
      <c r="DS448">
        <v>93.651792</v>
      </c>
      <c r="DT448">
        <v>15.351747</v>
      </c>
      <c r="DU448">
        <v>172.086411</v>
      </c>
      <c r="DV448">
        <v>20.998854000000001</v>
      </c>
      <c r="DW448">
        <v>152.34917999999999</v>
      </c>
      <c r="DX448">
        <v>24.561895</v>
      </c>
      <c r="DY448">
        <v>24.877414000000002</v>
      </c>
      <c r="DZ448">
        <v>117.86</v>
      </c>
      <c r="EA448">
        <v>6.0670000000000002</v>
      </c>
      <c r="EB448">
        <v>707.2</v>
      </c>
      <c r="EC448">
        <v>122.96</v>
      </c>
      <c r="ED448">
        <v>0.51300000000000001</v>
      </c>
      <c r="EE448">
        <v>35.4</v>
      </c>
      <c r="EF448">
        <v>122.12</v>
      </c>
      <c r="EG448">
        <v>0.495</v>
      </c>
      <c r="EH448">
        <v>34.1</v>
      </c>
      <c r="EI448">
        <v>119.360001</v>
      </c>
      <c r="EJ448">
        <v>4.867</v>
      </c>
      <c r="EK448">
        <v>536.79998799999998</v>
      </c>
      <c r="EL448">
        <v>19.806581999999999</v>
      </c>
      <c r="EM448">
        <v>1.127243</v>
      </c>
      <c r="EN448">
        <v>18.437301999999999</v>
      </c>
      <c r="EO448">
        <v>-12.552331000000001</v>
      </c>
      <c r="EP448">
        <v>-4.0501100000000001</v>
      </c>
      <c r="EQ448">
        <v>0.79635199999999995</v>
      </c>
      <c r="ER448">
        <v>99.140482000000006</v>
      </c>
      <c r="ES448">
        <v>90.694295999999994</v>
      </c>
      <c r="ET448">
        <v>1.209106</v>
      </c>
      <c r="EU448">
        <v>-0.28469299999999997</v>
      </c>
      <c r="EV448">
        <v>1729.1925980000001</v>
      </c>
      <c r="EW448">
        <v>1040.4503999999999</v>
      </c>
      <c r="EX448">
        <v>1277.8545140000001</v>
      </c>
      <c r="EY448">
        <v>1295.818362</v>
      </c>
    </row>
    <row r="449" spans="1:155" x14ac:dyDescent="0.25">
      <c r="A449" s="741">
        <v>46299</v>
      </c>
      <c r="B449" s="740">
        <v>0.47978009259259258</v>
      </c>
      <c r="C449">
        <v>25440</v>
      </c>
      <c r="D449">
        <v>0</v>
      </c>
      <c r="E449">
        <v>0</v>
      </c>
      <c r="F449">
        <v>79.680135000000007</v>
      </c>
      <c r="G449">
        <v>77.194177999999994</v>
      </c>
      <c r="H449">
        <v>68.471300999999997</v>
      </c>
      <c r="I449">
        <v>77.651238000000006</v>
      </c>
      <c r="J449">
        <v>81.684655000000006</v>
      </c>
      <c r="K449">
        <v>78.040661</v>
      </c>
      <c r="L449">
        <v>75.308007000000003</v>
      </c>
      <c r="M449">
        <v>76.900934000000007</v>
      </c>
      <c r="N449">
        <v>-1.4249080000000001</v>
      </c>
      <c r="O449">
        <v>-1.8376140000000001</v>
      </c>
      <c r="P449">
        <v>-0.68630599999999997</v>
      </c>
      <c r="Q449">
        <v>-0.238842</v>
      </c>
      <c r="R449">
        <v>0.21626699999999999</v>
      </c>
      <c r="S449">
        <v>0.369593</v>
      </c>
      <c r="T449">
        <v>0.68720499999999995</v>
      </c>
      <c r="U449">
        <v>1.50271</v>
      </c>
      <c r="V449">
        <v>1.774737</v>
      </c>
      <c r="W449">
        <v>3.3519510000000001</v>
      </c>
      <c r="X449">
        <v>1.3658969999999999</v>
      </c>
      <c r="Y449">
        <v>1.0992440000000001</v>
      </c>
      <c r="Z449">
        <v>4.185657</v>
      </c>
      <c r="AA449">
        <v>1.244524</v>
      </c>
      <c r="AB449">
        <v>1.076173</v>
      </c>
      <c r="AC449">
        <v>-4.2302280000000003</v>
      </c>
      <c r="AD449">
        <v>0.96389599999999998</v>
      </c>
      <c r="AE449">
        <v>0.65979500000000002</v>
      </c>
      <c r="AF449">
        <v>0.97035499999999997</v>
      </c>
      <c r="AG449">
        <v>0.170352</v>
      </c>
      <c r="AH449">
        <v>6.7067740000000002</v>
      </c>
      <c r="AI449">
        <v>9.3879269999999995</v>
      </c>
      <c r="AJ449">
        <v>1.630657</v>
      </c>
      <c r="AK449">
        <v>-1.1932640000000001</v>
      </c>
      <c r="AL449">
        <v>3.945748</v>
      </c>
      <c r="AM449">
        <v>-1.71469</v>
      </c>
      <c r="AN449">
        <v>3.0445000000000002</v>
      </c>
      <c r="AO449">
        <v>-1.83599</v>
      </c>
      <c r="AP449">
        <v>1.9021330000000001</v>
      </c>
      <c r="AQ449">
        <v>-2.1163720000000001</v>
      </c>
      <c r="AR449">
        <v>2.1026950000000002</v>
      </c>
      <c r="AS449">
        <v>-3.6848610000000002</v>
      </c>
      <c r="AT449">
        <v>0.841893</v>
      </c>
      <c r="AU449">
        <v>-2.904668</v>
      </c>
      <c r="AV449">
        <v>0.96923700000000002</v>
      </c>
      <c r="AW449">
        <v>-1.6568510000000001</v>
      </c>
      <c r="AX449">
        <v>2.4021080000000001</v>
      </c>
      <c r="AY449">
        <v>-1.768494</v>
      </c>
      <c r="AZ449">
        <v>2.5443210000000001</v>
      </c>
      <c r="BA449">
        <v>-1.55358</v>
      </c>
      <c r="BB449">
        <v>2.0621809999999998</v>
      </c>
      <c r="BC449">
        <v>-2.1569569999999998</v>
      </c>
      <c r="BD449">
        <v>1.7982149999999999</v>
      </c>
      <c r="BE449">
        <v>-3.4059949999999999</v>
      </c>
      <c r="BF449">
        <v>0.47874699999999998</v>
      </c>
      <c r="BG449">
        <v>-2.9328729999999998</v>
      </c>
      <c r="BH449">
        <v>-6.6756999999999997E-2</v>
      </c>
      <c r="BI449">
        <v>-1.316033</v>
      </c>
      <c r="BJ449">
        <v>3.2107209999999999</v>
      </c>
      <c r="BK449">
        <v>-1.6347940000000001</v>
      </c>
      <c r="BL449">
        <v>2.1942840000000001</v>
      </c>
      <c r="BM449">
        <v>-1.5972759999999999</v>
      </c>
      <c r="BN449">
        <v>2.1758899999999999</v>
      </c>
      <c r="BO449">
        <v>-1.8543609999999999</v>
      </c>
      <c r="BP449">
        <v>0.70201800000000003</v>
      </c>
      <c r="BQ449">
        <v>-3.147024</v>
      </c>
      <c r="BR449">
        <v>0.123199</v>
      </c>
      <c r="BS449">
        <v>-2.840929</v>
      </c>
      <c r="BT449">
        <v>0.36382799999999998</v>
      </c>
      <c r="BU449">
        <v>-1.0844180000000001</v>
      </c>
      <c r="BV449">
        <v>2.3700369999999999</v>
      </c>
      <c r="BW449">
        <v>-1.248734</v>
      </c>
      <c r="BX449">
        <v>2.4439030000000002</v>
      </c>
      <c r="BY449">
        <v>-1.135578</v>
      </c>
      <c r="BZ449">
        <v>1.6506240000000001</v>
      </c>
      <c r="CA449">
        <v>-1.829426</v>
      </c>
      <c r="CB449">
        <v>0.25362800000000002</v>
      </c>
      <c r="CC449">
        <v>-2.6224759999999998</v>
      </c>
      <c r="CD449">
        <v>1.3576509999999999</v>
      </c>
      <c r="CE449">
        <v>-2.5723760000000002</v>
      </c>
      <c r="CF449">
        <v>-3.304E-2</v>
      </c>
      <c r="CG449">
        <v>-1.3628089999999999</v>
      </c>
      <c r="CH449">
        <v>1.466251</v>
      </c>
      <c r="CI449">
        <v>-1.722404</v>
      </c>
      <c r="CJ449">
        <v>0.78361899999999995</v>
      </c>
      <c r="CK449">
        <v>-1.0535969999999999</v>
      </c>
      <c r="CL449">
        <v>1.3594949999999999</v>
      </c>
      <c r="CM449">
        <v>-1.6837489999999999</v>
      </c>
      <c r="CN449">
        <v>-0.132852</v>
      </c>
      <c r="CO449">
        <v>-3.009954</v>
      </c>
      <c r="CP449">
        <v>-0.174396</v>
      </c>
      <c r="CQ449">
        <v>-2.9839120000000001</v>
      </c>
      <c r="CR449">
        <v>0.22755500000000001</v>
      </c>
      <c r="CS449">
        <v>-0.57798300000000002</v>
      </c>
      <c r="CT449">
        <v>3.0577890000000001</v>
      </c>
      <c r="CU449">
        <v>-1.314611</v>
      </c>
      <c r="CV449">
        <v>1.1640189999999999</v>
      </c>
      <c r="CW449">
        <v>-0.70008000000000004</v>
      </c>
      <c r="CX449">
        <v>1.42909</v>
      </c>
      <c r="CY449">
        <v>-1.8890169999999999</v>
      </c>
      <c r="CZ449">
        <v>0.91300199999999998</v>
      </c>
      <c r="DA449">
        <v>-2.310908</v>
      </c>
      <c r="DB449">
        <v>-0.68172900000000003</v>
      </c>
      <c r="DC449">
        <v>-2.4495640000000001</v>
      </c>
      <c r="DD449">
        <v>1.8423210000000001</v>
      </c>
      <c r="DE449">
        <v>97.246551999999994</v>
      </c>
      <c r="DF449">
        <v>80.077316999999994</v>
      </c>
      <c r="DG449">
        <v>83.830623000000003</v>
      </c>
      <c r="DH449">
        <v>89.244562999999999</v>
      </c>
      <c r="DI449">
        <v>80.147948</v>
      </c>
      <c r="DJ449">
        <v>90.626294999999999</v>
      </c>
      <c r="DK449">
        <v>109.26027499999999</v>
      </c>
      <c r="DL449">
        <v>94.048761999999996</v>
      </c>
      <c r="DM449">
        <v>115.785428</v>
      </c>
      <c r="DN449">
        <v>84.071403000000004</v>
      </c>
      <c r="DO449">
        <v>101.793795</v>
      </c>
      <c r="DP449">
        <v>88.782421999999997</v>
      </c>
      <c r="DQ449">
        <v>111.494355</v>
      </c>
      <c r="DR449">
        <v>114.830817</v>
      </c>
      <c r="DS449">
        <v>100.25193400000001</v>
      </c>
      <c r="DT449">
        <v>15.211843</v>
      </c>
      <c r="DU449">
        <v>170.441372</v>
      </c>
      <c r="DV449">
        <v>25.009012999999999</v>
      </c>
      <c r="DW449">
        <v>132.371263</v>
      </c>
      <c r="DX449">
        <v>18.371452000000001</v>
      </c>
      <c r="DY449">
        <v>167.78691900000001</v>
      </c>
      <c r="DZ449">
        <v>117.74</v>
      </c>
      <c r="EA449">
        <v>6.0609999999999999</v>
      </c>
      <c r="EB449">
        <v>703.6</v>
      </c>
      <c r="EC449">
        <v>122.42</v>
      </c>
      <c r="ED449">
        <v>0.50900000000000001</v>
      </c>
      <c r="EE449">
        <v>34.700000000000003</v>
      </c>
      <c r="EF449">
        <v>119.19</v>
      </c>
      <c r="EG449">
        <v>6.1609999999999996</v>
      </c>
      <c r="EH449">
        <v>720.7</v>
      </c>
      <c r="EI449">
        <v>119.400002</v>
      </c>
      <c r="EJ449">
        <v>4.8689999999999998</v>
      </c>
      <c r="EK449">
        <v>537.20001200000002</v>
      </c>
      <c r="EL449">
        <v>19.484818000000001</v>
      </c>
      <c r="EM449">
        <v>8.0074070000000006</v>
      </c>
      <c r="EN449">
        <v>9.4974249999999998</v>
      </c>
      <c r="EO449">
        <v>-12.778044</v>
      </c>
      <c r="EP449">
        <v>1.38052</v>
      </c>
      <c r="EQ449">
        <v>-7.8667680000000004</v>
      </c>
      <c r="ER449">
        <v>98.462219000000005</v>
      </c>
      <c r="ES449">
        <v>81.363611000000006</v>
      </c>
      <c r="ET449">
        <v>97.358395000000002</v>
      </c>
      <c r="EU449">
        <v>-0.28853699999999999</v>
      </c>
      <c r="EV449">
        <v>1740.9222609999999</v>
      </c>
      <c r="EW449">
        <v>1041.034527</v>
      </c>
      <c r="EX449">
        <v>1280.483379</v>
      </c>
      <c r="EY449">
        <v>1304.765967</v>
      </c>
    </row>
    <row r="450" spans="1:155" x14ac:dyDescent="0.25">
      <c r="A450" s="741">
        <v>46299</v>
      </c>
      <c r="B450" s="740">
        <v>0.48047453703703702</v>
      </c>
      <c r="C450">
        <v>25500</v>
      </c>
      <c r="D450">
        <v>0</v>
      </c>
      <c r="E450">
        <v>0</v>
      </c>
      <c r="F450">
        <v>79.606493999999998</v>
      </c>
      <c r="G450">
        <v>77.180575000000005</v>
      </c>
      <c r="H450">
        <v>68.368160000000003</v>
      </c>
      <c r="I450">
        <v>77.608033000000006</v>
      </c>
      <c r="J450">
        <v>81.503743</v>
      </c>
      <c r="K450">
        <v>77.830774000000005</v>
      </c>
      <c r="L450">
        <v>75.295456999999999</v>
      </c>
      <c r="M450">
        <v>76.864384000000001</v>
      </c>
      <c r="N450">
        <v>-1.412852</v>
      </c>
      <c r="O450">
        <v>-1.744936</v>
      </c>
      <c r="P450">
        <v>0.30921500000000002</v>
      </c>
      <c r="Q450">
        <v>0.50489399999999995</v>
      </c>
      <c r="R450">
        <v>-0.68731600000000004</v>
      </c>
      <c r="S450">
        <v>-1.1189910000000001</v>
      </c>
      <c r="T450">
        <v>-0.35217399999999999</v>
      </c>
      <c r="U450">
        <v>0.82650299999999999</v>
      </c>
      <c r="V450">
        <v>1.835574</v>
      </c>
      <c r="W450">
        <v>3.6598850000000001</v>
      </c>
      <c r="X450">
        <v>2.0589940000000002</v>
      </c>
      <c r="Y450">
        <v>0.66553700000000005</v>
      </c>
      <c r="Z450">
        <v>3.7107839999999999</v>
      </c>
      <c r="AA450">
        <v>1.0019279999999999</v>
      </c>
      <c r="AB450">
        <v>1.1000840000000001</v>
      </c>
      <c r="AC450">
        <v>-4.0996319999999997</v>
      </c>
      <c r="AD450">
        <v>1.4626209999999999</v>
      </c>
      <c r="AE450">
        <v>2.4530259999999999</v>
      </c>
      <c r="AF450">
        <v>0.25276199999999999</v>
      </c>
      <c r="AG450">
        <v>-4.0762929999999997</v>
      </c>
      <c r="AH450">
        <v>6.9364619999999997</v>
      </c>
      <c r="AI450">
        <v>20.746767999999999</v>
      </c>
      <c r="AJ450">
        <v>-9.6949590000000008</v>
      </c>
      <c r="AK450">
        <v>-1.184823</v>
      </c>
      <c r="AL450">
        <v>3.9435449999999999</v>
      </c>
      <c r="AM450">
        <v>-1.7340530000000001</v>
      </c>
      <c r="AN450">
        <v>3.0455130000000001</v>
      </c>
      <c r="AO450">
        <v>-1.829164</v>
      </c>
      <c r="AP450">
        <v>1.919055</v>
      </c>
      <c r="AQ450">
        <v>-2.1118610000000002</v>
      </c>
      <c r="AR450">
        <v>2.0989879999999999</v>
      </c>
      <c r="AS450">
        <v>-3.6714090000000001</v>
      </c>
      <c r="AT450">
        <v>0.81926699999999997</v>
      </c>
      <c r="AU450">
        <v>-2.8633790000000001</v>
      </c>
      <c r="AV450">
        <v>1.003822</v>
      </c>
      <c r="AW450">
        <v>-1.627885</v>
      </c>
      <c r="AX450">
        <v>2.4184649999999999</v>
      </c>
      <c r="AY450">
        <v>-1.7233099999999999</v>
      </c>
      <c r="AZ450">
        <v>2.5745089999999999</v>
      </c>
      <c r="BA450">
        <v>-1.551917</v>
      </c>
      <c r="BB450">
        <v>2.0681530000000001</v>
      </c>
      <c r="BC450">
        <v>-2.1328670000000001</v>
      </c>
      <c r="BD450">
        <v>1.794975</v>
      </c>
      <c r="BE450">
        <v>-3.4029609999999999</v>
      </c>
      <c r="BF450">
        <v>0.47760799999999998</v>
      </c>
      <c r="BG450">
        <v>-2.911276</v>
      </c>
      <c r="BH450">
        <v>-6.6484000000000001E-2</v>
      </c>
      <c r="BI450">
        <v>-1.3194630000000001</v>
      </c>
      <c r="BJ450">
        <v>3.2179150000000001</v>
      </c>
      <c r="BK450">
        <v>-1.636811</v>
      </c>
      <c r="BL450">
        <v>2.214842</v>
      </c>
      <c r="BM450">
        <v>-1.5687249999999999</v>
      </c>
      <c r="BN450">
        <v>2.1720609999999998</v>
      </c>
      <c r="BO450">
        <v>-1.8262419999999999</v>
      </c>
      <c r="BP450">
        <v>0.71202699999999997</v>
      </c>
      <c r="BQ450">
        <v>-3.150884</v>
      </c>
      <c r="BR450">
        <v>0.14024700000000001</v>
      </c>
      <c r="BS450">
        <v>-2.8219460000000001</v>
      </c>
      <c r="BT450">
        <v>0.35408699999999999</v>
      </c>
      <c r="BU450">
        <v>-1.0640419999999999</v>
      </c>
      <c r="BV450">
        <v>2.3645260000000001</v>
      </c>
      <c r="BW450">
        <v>-1.251498</v>
      </c>
      <c r="BX450">
        <v>2.4430420000000002</v>
      </c>
      <c r="BY450">
        <v>-1.123947</v>
      </c>
      <c r="BZ450">
        <v>1.65144</v>
      </c>
      <c r="CA450">
        <v>-1.808219</v>
      </c>
      <c r="CB450">
        <v>0.22811999999999999</v>
      </c>
      <c r="CC450">
        <v>-2.5964179999999999</v>
      </c>
      <c r="CD450">
        <v>1.356347</v>
      </c>
      <c r="CE450">
        <v>-2.5797189999999999</v>
      </c>
      <c r="CF450">
        <v>-1.7742000000000001E-2</v>
      </c>
      <c r="CG450">
        <v>-1.340071</v>
      </c>
      <c r="CH450">
        <v>1.4444779999999999</v>
      </c>
      <c r="CI450">
        <v>-1.717414</v>
      </c>
      <c r="CJ450">
        <v>0.76874600000000004</v>
      </c>
      <c r="CK450">
        <v>-1.0650869999999999</v>
      </c>
      <c r="CL450">
        <v>1.3443590000000001</v>
      </c>
      <c r="CM450">
        <v>-1.654487</v>
      </c>
      <c r="CN450">
        <v>-0.14805199999999999</v>
      </c>
      <c r="CO450">
        <v>-3.0210439999999998</v>
      </c>
      <c r="CP450">
        <v>-0.150841</v>
      </c>
      <c r="CQ450">
        <v>-2.976035</v>
      </c>
      <c r="CR450">
        <v>0.244168</v>
      </c>
      <c r="CS450">
        <v>-0.56828599999999996</v>
      </c>
      <c r="CT450">
        <v>3.0481790000000002</v>
      </c>
      <c r="CU450">
        <v>-1.3358589999999999</v>
      </c>
      <c r="CV450">
        <v>1.160377</v>
      </c>
      <c r="CW450">
        <v>-0.68615599999999999</v>
      </c>
      <c r="CX450">
        <v>1.39479</v>
      </c>
      <c r="CY450">
        <v>-1.8159909999999999</v>
      </c>
      <c r="CZ450">
        <v>0.88513500000000001</v>
      </c>
      <c r="DA450">
        <v>-2.2885059999999999</v>
      </c>
      <c r="DB450">
        <v>-0.68713400000000002</v>
      </c>
      <c r="DC450">
        <v>-2.4290120000000002</v>
      </c>
      <c r="DD450">
        <v>1.8372679999999999</v>
      </c>
      <c r="DE450">
        <v>98.160949000000002</v>
      </c>
      <c r="DF450">
        <v>80.567648000000005</v>
      </c>
      <c r="DG450">
        <v>88.838148000000004</v>
      </c>
      <c r="DH450">
        <v>90.144480000000001</v>
      </c>
      <c r="DI450">
        <v>78.181690000000003</v>
      </c>
      <c r="DJ450">
        <v>94.937116000000003</v>
      </c>
      <c r="DK450">
        <v>108.01886500000001</v>
      </c>
      <c r="DL450">
        <v>94.551321999999999</v>
      </c>
      <c r="DM450">
        <v>105.426479</v>
      </c>
      <c r="DN450">
        <v>74.444754000000003</v>
      </c>
      <c r="DO450">
        <v>122.168125</v>
      </c>
      <c r="DP450">
        <v>94.880771999999993</v>
      </c>
      <c r="DQ450">
        <v>111.851855</v>
      </c>
      <c r="DR450">
        <v>104.58213000000001</v>
      </c>
      <c r="DS450">
        <v>113.886422</v>
      </c>
      <c r="DT450">
        <v>15.379300000000001</v>
      </c>
      <c r="DU450">
        <v>172.44620800000001</v>
      </c>
      <c r="DV450">
        <v>26.391961999999999</v>
      </c>
      <c r="DW450">
        <v>89.869107999999997</v>
      </c>
      <c r="DX450">
        <v>14.681873</v>
      </c>
      <c r="DY450">
        <v>169.197146</v>
      </c>
      <c r="DZ450">
        <v>117.54</v>
      </c>
      <c r="EA450">
        <v>6.0890000000000004</v>
      </c>
      <c r="EB450">
        <v>708.4</v>
      </c>
      <c r="EC450">
        <v>122.51</v>
      </c>
      <c r="ED450">
        <v>0.503</v>
      </c>
      <c r="EE450">
        <v>34.5</v>
      </c>
      <c r="EF450">
        <v>119.3</v>
      </c>
      <c r="EG450">
        <v>5.8559999999999999</v>
      </c>
      <c r="EH450">
        <v>685.6</v>
      </c>
      <c r="EI450">
        <v>119.32</v>
      </c>
      <c r="EJ450">
        <v>4.8659999999999997</v>
      </c>
      <c r="EK450">
        <v>536.5</v>
      </c>
      <c r="EL450">
        <v>19.444436</v>
      </c>
      <c r="EM450">
        <v>17.590558000000001</v>
      </c>
      <c r="EN450">
        <v>3.9455550000000001</v>
      </c>
      <c r="EO450">
        <v>-12.507974000000001</v>
      </c>
      <c r="EP450">
        <v>3.1562100000000002</v>
      </c>
      <c r="EQ450">
        <v>-13.640514</v>
      </c>
      <c r="ER450">
        <v>99.288245000000003</v>
      </c>
      <c r="ES450">
        <v>57.875453999999998</v>
      </c>
      <c r="ET450">
        <v>97.946275</v>
      </c>
      <c r="EU450">
        <v>-0.28215200000000001</v>
      </c>
      <c r="EV450">
        <v>1752.6513070000001</v>
      </c>
      <c r="EW450">
        <v>1041.610741</v>
      </c>
      <c r="EX450">
        <v>1292.110899</v>
      </c>
      <c r="EY450">
        <v>1313.4644209999999</v>
      </c>
    </row>
    <row r="451" spans="1:155" x14ac:dyDescent="0.25">
      <c r="A451" s="741">
        <v>46299</v>
      </c>
      <c r="B451" s="740">
        <v>0.48116898148148146</v>
      </c>
      <c r="C451">
        <v>25560</v>
      </c>
      <c r="D451">
        <v>0</v>
      </c>
      <c r="E451">
        <v>0</v>
      </c>
      <c r="F451">
        <v>79.662762999999998</v>
      </c>
      <c r="G451">
        <v>77.119032000000004</v>
      </c>
      <c r="H451">
        <v>68.328964999999997</v>
      </c>
      <c r="I451">
        <v>77.633359999999996</v>
      </c>
      <c r="J451">
        <v>81.447627999999995</v>
      </c>
      <c r="K451">
        <v>77.805152000000007</v>
      </c>
      <c r="L451">
        <v>75.313384999999997</v>
      </c>
      <c r="M451">
        <v>76.876800000000003</v>
      </c>
      <c r="N451">
        <v>-1.352541</v>
      </c>
      <c r="O451">
        <v>-1.6521680000000001</v>
      </c>
      <c r="P451">
        <v>0.67544999999999999</v>
      </c>
      <c r="Q451">
        <v>0.73419699999999999</v>
      </c>
      <c r="R451">
        <v>-1.1635329999999999</v>
      </c>
      <c r="S451">
        <v>-1.6812180000000001</v>
      </c>
      <c r="T451">
        <v>-0.90084399999999998</v>
      </c>
      <c r="U451">
        <v>0.44737300000000002</v>
      </c>
      <c r="V451">
        <v>1.805283</v>
      </c>
      <c r="W451">
        <v>3.9186359999999998</v>
      </c>
      <c r="X451">
        <v>2.4578570000000002</v>
      </c>
      <c r="Y451">
        <v>0.42814200000000002</v>
      </c>
      <c r="Z451">
        <v>3.4827560000000002</v>
      </c>
      <c r="AA451">
        <v>1.113912</v>
      </c>
      <c r="AB451">
        <v>1.231819</v>
      </c>
      <c r="AC451">
        <v>-3.9979830000000001</v>
      </c>
      <c r="AD451">
        <v>1.803698</v>
      </c>
      <c r="AE451">
        <v>-7.9832E-2</v>
      </c>
      <c r="AF451">
        <v>-0.18334800000000001</v>
      </c>
      <c r="AG451">
        <v>-4.8304070000000001</v>
      </c>
      <c r="AH451">
        <v>7.1301629999999996</v>
      </c>
      <c r="AI451">
        <v>-3.798092</v>
      </c>
      <c r="AJ451">
        <v>-10.541892000000001</v>
      </c>
      <c r="AK451">
        <v>-1.2169110000000001</v>
      </c>
      <c r="AL451">
        <v>3.9395340000000001</v>
      </c>
      <c r="AM451">
        <v>-1.7306870000000001</v>
      </c>
      <c r="AN451">
        <v>3.028159</v>
      </c>
      <c r="AO451">
        <v>-1.8157160000000001</v>
      </c>
      <c r="AP451">
        <v>1.902021</v>
      </c>
      <c r="AQ451">
        <v>-2.1234380000000002</v>
      </c>
      <c r="AR451">
        <v>2.0985019999999999</v>
      </c>
      <c r="AS451">
        <v>-3.6649289999999999</v>
      </c>
      <c r="AT451">
        <v>0.82824500000000001</v>
      </c>
      <c r="AU451">
        <v>-2.8613110000000002</v>
      </c>
      <c r="AV451">
        <v>0.95605300000000004</v>
      </c>
      <c r="AW451">
        <v>-1.656066</v>
      </c>
      <c r="AX451">
        <v>2.3467229999999999</v>
      </c>
      <c r="AY451">
        <v>-1.7714160000000001</v>
      </c>
      <c r="AZ451">
        <v>2.538335</v>
      </c>
      <c r="BA451">
        <v>-1.5128280000000001</v>
      </c>
      <c r="BB451">
        <v>2.044413</v>
      </c>
      <c r="BC451">
        <v>-2.1433170000000001</v>
      </c>
      <c r="BD451">
        <v>1.800254</v>
      </c>
      <c r="BE451">
        <v>-3.4070659999999999</v>
      </c>
      <c r="BF451">
        <v>0.48645500000000003</v>
      </c>
      <c r="BG451">
        <v>-2.903775</v>
      </c>
      <c r="BH451">
        <v>-7.5539999999999996E-2</v>
      </c>
      <c r="BI451">
        <v>-1.3086279999999999</v>
      </c>
      <c r="BJ451">
        <v>3.2234919999999998</v>
      </c>
      <c r="BK451">
        <v>-1.6265609999999999</v>
      </c>
      <c r="BL451">
        <v>2.176221</v>
      </c>
      <c r="BM451">
        <v>-1.5793170000000001</v>
      </c>
      <c r="BN451">
        <v>2.1535690000000001</v>
      </c>
      <c r="BO451">
        <v>-1.832338</v>
      </c>
      <c r="BP451">
        <v>0.68795399999999995</v>
      </c>
      <c r="BQ451">
        <v>-3.1309930000000001</v>
      </c>
      <c r="BR451">
        <v>0.13553599999999999</v>
      </c>
      <c r="BS451">
        <v>-2.8549869999999999</v>
      </c>
      <c r="BT451">
        <v>0.37061899999999998</v>
      </c>
      <c r="BU451">
        <v>-1.10263</v>
      </c>
      <c r="BV451">
        <v>2.3671120000000001</v>
      </c>
      <c r="BW451">
        <v>-1.2553780000000001</v>
      </c>
      <c r="BX451">
        <v>2.437503</v>
      </c>
      <c r="BY451">
        <v>-1.156825</v>
      </c>
      <c r="BZ451">
        <v>1.655038</v>
      </c>
      <c r="CA451">
        <v>-1.827305</v>
      </c>
      <c r="CB451">
        <v>0.24373400000000001</v>
      </c>
      <c r="CC451">
        <v>-2.6434790000000001</v>
      </c>
      <c r="CD451">
        <v>1.3529139999999999</v>
      </c>
      <c r="CE451">
        <v>-2.610541</v>
      </c>
      <c r="CF451">
        <v>-6.0280000000000004E-3</v>
      </c>
      <c r="CG451">
        <v>-1.3639829999999999</v>
      </c>
      <c r="CH451">
        <v>1.445311</v>
      </c>
      <c r="CI451">
        <v>-1.744373</v>
      </c>
      <c r="CJ451">
        <v>0.76173400000000002</v>
      </c>
      <c r="CK451">
        <v>-1.0671440000000001</v>
      </c>
      <c r="CL451">
        <v>1.3819619999999999</v>
      </c>
      <c r="CM451">
        <v>-1.6931400000000001</v>
      </c>
      <c r="CN451">
        <v>-0.14188100000000001</v>
      </c>
      <c r="CO451">
        <v>-3.0408409999999999</v>
      </c>
      <c r="CP451">
        <v>-0.15387300000000001</v>
      </c>
      <c r="CQ451">
        <v>-3.0143580000000001</v>
      </c>
      <c r="CR451">
        <v>0.25499300000000003</v>
      </c>
      <c r="CS451">
        <v>-0.62172799999999995</v>
      </c>
      <c r="CT451">
        <v>3.0660880000000001</v>
      </c>
      <c r="CU451">
        <v>-1.339127</v>
      </c>
      <c r="CV451">
        <v>1.162196</v>
      </c>
      <c r="CW451">
        <v>-0.76157799999999998</v>
      </c>
      <c r="CX451">
        <v>1.39649</v>
      </c>
      <c r="CY451">
        <v>-1.792044</v>
      </c>
      <c r="CZ451">
        <v>0.89883199999999996</v>
      </c>
      <c r="DA451">
        <v>-2.2777970000000001</v>
      </c>
      <c r="DB451">
        <v>-0.68338900000000002</v>
      </c>
      <c r="DC451">
        <v>-2.454475</v>
      </c>
      <c r="DD451">
        <v>1.837296</v>
      </c>
      <c r="DE451">
        <v>99.356238000000005</v>
      </c>
      <c r="DF451">
        <v>81.457891000000004</v>
      </c>
      <c r="DG451">
        <v>89.109718000000001</v>
      </c>
      <c r="DH451">
        <v>100.259427</v>
      </c>
      <c r="DI451">
        <v>78.538445999999993</v>
      </c>
      <c r="DJ451">
        <v>95.351437000000004</v>
      </c>
      <c r="DK451">
        <v>108.526386</v>
      </c>
      <c r="DL451">
        <v>95.221086999999997</v>
      </c>
      <c r="DM451">
        <v>116.353572</v>
      </c>
      <c r="DN451">
        <v>97.442957000000007</v>
      </c>
      <c r="DO451">
        <v>122.077353</v>
      </c>
      <c r="DP451">
        <v>95.277996000000002</v>
      </c>
      <c r="DQ451">
        <v>112.269381</v>
      </c>
      <c r="DR451">
        <v>134.553279</v>
      </c>
      <c r="DS451">
        <v>113.964395</v>
      </c>
      <c r="DT451">
        <v>15.538106000000001</v>
      </c>
      <c r="DU451">
        <v>175.667768</v>
      </c>
      <c r="DV451">
        <v>17.078451999999999</v>
      </c>
      <c r="DW451">
        <v>186.23525699999999</v>
      </c>
      <c r="DX451">
        <v>14.480643000000001</v>
      </c>
      <c r="DY451">
        <v>169.336127</v>
      </c>
      <c r="DZ451">
        <v>117.14</v>
      </c>
      <c r="EA451">
        <v>6.1139999999999999</v>
      </c>
      <c r="EB451">
        <v>706.5</v>
      </c>
      <c r="EC451">
        <v>119.92</v>
      </c>
      <c r="ED451">
        <v>5.9379999999999997</v>
      </c>
      <c r="EE451">
        <v>699.8</v>
      </c>
      <c r="EF451">
        <v>119.15</v>
      </c>
      <c r="EG451">
        <v>5.8159999999999998</v>
      </c>
      <c r="EH451">
        <v>682.3</v>
      </c>
      <c r="EI451">
        <v>119.339996</v>
      </c>
      <c r="EJ451">
        <v>4.867</v>
      </c>
      <c r="EK451">
        <v>536.79998799999998</v>
      </c>
      <c r="EL451">
        <v>19.383085999999999</v>
      </c>
      <c r="EM451">
        <v>6.0329449999999998</v>
      </c>
      <c r="EN451">
        <v>3.4292449999999999</v>
      </c>
      <c r="EO451">
        <v>-12.252922999999999</v>
      </c>
      <c r="EP451">
        <v>-9.8310370000000002</v>
      </c>
      <c r="EQ451">
        <v>-13.971137000000001</v>
      </c>
      <c r="ER451">
        <v>100.602108</v>
      </c>
      <c r="ES451">
        <v>104.80068199999999</v>
      </c>
      <c r="ET451">
        <v>98.004033000000007</v>
      </c>
      <c r="EU451">
        <v>-0.29153400000000002</v>
      </c>
      <c r="EV451">
        <v>1764.4176070000001</v>
      </c>
      <c r="EW451">
        <v>1045.3344320000001</v>
      </c>
      <c r="EX451">
        <v>1303.5279270000001</v>
      </c>
      <c r="EY451">
        <v>1322.406387</v>
      </c>
    </row>
    <row r="452" spans="1:155" x14ac:dyDescent="0.25">
      <c r="A452" s="741">
        <v>46299</v>
      </c>
      <c r="B452" s="740">
        <v>0.4818634259259259</v>
      </c>
      <c r="C452">
        <v>25620</v>
      </c>
      <c r="D452">
        <v>0</v>
      </c>
      <c r="E452">
        <v>0</v>
      </c>
      <c r="F452">
        <v>79.766090000000005</v>
      </c>
      <c r="G452">
        <v>77.114384999999999</v>
      </c>
      <c r="H452">
        <v>68.599255999999997</v>
      </c>
      <c r="I452">
        <v>77.641884000000005</v>
      </c>
      <c r="J452">
        <v>81.560496000000001</v>
      </c>
      <c r="K452">
        <v>77.825884000000002</v>
      </c>
      <c r="L452">
        <v>75.294680999999997</v>
      </c>
      <c r="M452">
        <v>76.956329999999994</v>
      </c>
      <c r="N452">
        <v>-1.319186</v>
      </c>
      <c r="O452">
        <v>-1.642884</v>
      </c>
      <c r="P452">
        <v>-0.52105199999999996</v>
      </c>
      <c r="Q452">
        <v>-0.45218199999999997</v>
      </c>
      <c r="R452">
        <v>-1.6845969999999999</v>
      </c>
      <c r="S452">
        <v>-2.2281979999999999</v>
      </c>
      <c r="T452">
        <v>-1.292605</v>
      </c>
      <c r="U452">
        <v>0.26382499999999998</v>
      </c>
      <c r="V452">
        <v>1.7629109999999999</v>
      </c>
      <c r="W452">
        <v>3.4316260000000001</v>
      </c>
      <c r="X452">
        <v>1.843545</v>
      </c>
      <c r="Y452">
        <v>0.19894800000000001</v>
      </c>
      <c r="Z452">
        <v>3.1801379999999999</v>
      </c>
      <c r="AA452">
        <v>0.978155</v>
      </c>
      <c r="AB452">
        <v>1.1771780000000001</v>
      </c>
      <c r="AC452">
        <v>-3.945675</v>
      </c>
      <c r="AD452">
        <v>1.120865</v>
      </c>
      <c r="AE452">
        <v>-3.6427</v>
      </c>
      <c r="AF452">
        <v>-0.48113899999999998</v>
      </c>
      <c r="AG452">
        <v>-5.2966389999999999</v>
      </c>
      <c r="AH452">
        <v>7.5901430000000003</v>
      </c>
      <c r="AI452">
        <v>-9.8688880000000001</v>
      </c>
      <c r="AJ452">
        <v>-10.825384</v>
      </c>
      <c r="AK452">
        <v>-1.2092350000000001</v>
      </c>
      <c r="AL452">
        <v>3.9424389999999998</v>
      </c>
      <c r="AM452">
        <v>-1.7425809999999999</v>
      </c>
      <c r="AN452">
        <v>3.0453250000000001</v>
      </c>
      <c r="AO452">
        <v>-1.82873</v>
      </c>
      <c r="AP452">
        <v>1.906587</v>
      </c>
      <c r="AQ452">
        <v>-2.0970580000000001</v>
      </c>
      <c r="AR452">
        <v>2.1095139999999999</v>
      </c>
      <c r="AS452">
        <v>-3.671011</v>
      </c>
      <c r="AT452">
        <v>0.82752999999999999</v>
      </c>
      <c r="AU452">
        <v>-2.8629579999999999</v>
      </c>
      <c r="AV452">
        <v>0.97517600000000004</v>
      </c>
      <c r="AW452">
        <v>-1.652928</v>
      </c>
      <c r="AX452">
        <v>2.3770039999999999</v>
      </c>
      <c r="AY452">
        <v>-1.7608649999999999</v>
      </c>
      <c r="AZ452">
        <v>2.5324089999999999</v>
      </c>
      <c r="BA452">
        <v>-1.529442</v>
      </c>
      <c r="BB452">
        <v>2.0524499999999999</v>
      </c>
      <c r="BC452">
        <v>-2.1352280000000001</v>
      </c>
      <c r="BD452">
        <v>1.7958529999999999</v>
      </c>
      <c r="BE452">
        <v>-3.4085640000000001</v>
      </c>
      <c r="BF452">
        <v>0.46695999999999999</v>
      </c>
      <c r="BG452">
        <v>-2.9201239999999999</v>
      </c>
      <c r="BH452">
        <v>-5.0068000000000001E-2</v>
      </c>
      <c r="BI452">
        <v>-1.3229230000000001</v>
      </c>
      <c r="BJ452">
        <v>3.2078000000000002</v>
      </c>
      <c r="BK452">
        <v>-1.635421</v>
      </c>
      <c r="BL452">
        <v>2.1766220000000001</v>
      </c>
      <c r="BM452">
        <v>-1.593272</v>
      </c>
      <c r="BN452">
        <v>2.183802</v>
      </c>
      <c r="BO452">
        <v>-1.85057</v>
      </c>
      <c r="BP452">
        <v>0.69010099999999996</v>
      </c>
      <c r="BQ452">
        <v>-3.1390470000000001</v>
      </c>
      <c r="BR452">
        <v>0.14349899999999999</v>
      </c>
      <c r="BS452">
        <v>-2.8316729999999999</v>
      </c>
      <c r="BT452">
        <v>0.38458199999999998</v>
      </c>
      <c r="BU452">
        <v>-1.1004320000000001</v>
      </c>
      <c r="BV452">
        <v>2.3780459999999999</v>
      </c>
      <c r="BW452">
        <v>-1.2582720000000001</v>
      </c>
      <c r="BX452">
        <v>2.435073</v>
      </c>
      <c r="BY452">
        <v>-1.116223</v>
      </c>
      <c r="BZ452">
        <v>1.6467750000000001</v>
      </c>
      <c r="CA452">
        <v>-1.7888170000000001</v>
      </c>
      <c r="CB452">
        <v>0.25623600000000002</v>
      </c>
      <c r="CC452">
        <v>-2.6199170000000001</v>
      </c>
      <c r="CD452">
        <v>1.3491280000000001</v>
      </c>
      <c r="CE452">
        <v>-2.550335</v>
      </c>
      <c r="CF452">
        <v>-9.8139999999999998E-3</v>
      </c>
      <c r="CG452">
        <v>-1.3464799999999999</v>
      </c>
      <c r="CH452">
        <v>1.4411940000000001</v>
      </c>
      <c r="CI452">
        <v>-1.7309060000000001</v>
      </c>
      <c r="CJ452">
        <v>0.76499700000000004</v>
      </c>
      <c r="CK452">
        <v>-1.0496559999999999</v>
      </c>
      <c r="CL452">
        <v>1.363883</v>
      </c>
      <c r="CM452">
        <v>-1.6811940000000001</v>
      </c>
      <c r="CN452">
        <v>-0.13735</v>
      </c>
      <c r="CO452">
        <v>-3.0283980000000001</v>
      </c>
      <c r="CP452">
        <v>-0.15040999999999999</v>
      </c>
      <c r="CQ452">
        <v>-2.9830290000000002</v>
      </c>
      <c r="CR452">
        <v>0.255222</v>
      </c>
      <c r="CS452">
        <v>-0.59837600000000002</v>
      </c>
      <c r="CT452">
        <v>3.0300880000000001</v>
      </c>
      <c r="CU452">
        <v>-1.3457380000000001</v>
      </c>
      <c r="CV452">
        <v>1.1468469999999999</v>
      </c>
      <c r="CW452">
        <v>-0.71915200000000001</v>
      </c>
      <c r="CX452">
        <v>1.416839</v>
      </c>
      <c r="CY452">
        <v>-1.779471</v>
      </c>
      <c r="CZ452">
        <v>0.87997700000000001</v>
      </c>
      <c r="DA452">
        <v>-2.2770809999999999</v>
      </c>
      <c r="DB452">
        <v>-0.67296199999999995</v>
      </c>
      <c r="DC452">
        <v>-2.444947</v>
      </c>
      <c r="DD452">
        <v>1.8374950000000001</v>
      </c>
      <c r="DE452">
        <v>100.19067</v>
      </c>
      <c r="DF452">
        <v>81.749932000000001</v>
      </c>
      <c r="DG452">
        <v>89.395872999999995</v>
      </c>
      <c r="DH452">
        <v>103.840514</v>
      </c>
      <c r="DI452">
        <v>78.922308000000001</v>
      </c>
      <c r="DJ452">
        <v>95.716410999999994</v>
      </c>
      <c r="DK452">
        <v>109.56043699999999</v>
      </c>
      <c r="DL452">
        <v>95.860546999999997</v>
      </c>
      <c r="DM452">
        <v>131.68813399999999</v>
      </c>
      <c r="DN452">
        <v>98.941991000000002</v>
      </c>
      <c r="DO452">
        <v>122.096075</v>
      </c>
      <c r="DP452">
        <v>95.672284000000005</v>
      </c>
      <c r="DQ452">
        <v>112.73359000000001</v>
      </c>
      <c r="DR452">
        <v>139.88032000000001</v>
      </c>
      <c r="DS452">
        <v>114.189379</v>
      </c>
      <c r="DT452">
        <v>15.622563</v>
      </c>
      <c r="DU452">
        <v>177.454511</v>
      </c>
      <c r="DV452">
        <v>14.603636</v>
      </c>
      <c r="DW452">
        <v>190.088561</v>
      </c>
      <c r="DX452">
        <v>14.298802999999999</v>
      </c>
      <c r="DY452">
        <v>170.22502700000001</v>
      </c>
      <c r="DZ452">
        <v>117.37</v>
      </c>
      <c r="EA452">
        <v>6.1230000000000002</v>
      </c>
      <c r="EB452">
        <v>710.6</v>
      </c>
      <c r="EC452">
        <v>120.24</v>
      </c>
      <c r="ED452">
        <v>5.65</v>
      </c>
      <c r="EE452">
        <v>670.9</v>
      </c>
      <c r="EF452">
        <v>119.26</v>
      </c>
      <c r="EG452">
        <v>5.7939999999999996</v>
      </c>
      <c r="EH452">
        <v>684.5</v>
      </c>
      <c r="EI452">
        <v>119.449997</v>
      </c>
      <c r="EJ452">
        <v>4.8710000000000004</v>
      </c>
      <c r="EK452">
        <v>537.59997599999997</v>
      </c>
      <c r="EL452">
        <v>19.707844000000001</v>
      </c>
      <c r="EM452">
        <v>3.8999619999999999</v>
      </c>
      <c r="EN452">
        <v>3.4460329999999999</v>
      </c>
      <c r="EO452">
        <v>-12.117701</v>
      </c>
      <c r="EP452">
        <v>-13.76885</v>
      </c>
      <c r="EQ452">
        <v>-14.271417</v>
      </c>
      <c r="ER452">
        <v>101.32379400000001</v>
      </c>
      <c r="ES452">
        <v>106.29137799999999</v>
      </c>
      <c r="ET452">
        <v>98.372690000000006</v>
      </c>
      <c r="EU452">
        <v>-0.28626699999999999</v>
      </c>
      <c r="EV452">
        <v>1776.2325780000001</v>
      </c>
      <c r="EW452">
        <v>1056.7243040000001</v>
      </c>
      <c r="EX452">
        <v>1314.9093270000001</v>
      </c>
      <c r="EY452">
        <v>1331.357356</v>
      </c>
    </row>
    <row r="453" spans="1:155" x14ac:dyDescent="0.25">
      <c r="A453" s="741">
        <v>46299</v>
      </c>
      <c r="B453" s="740">
        <v>0.48255787037037035</v>
      </c>
      <c r="C453">
        <v>25680</v>
      </c>
      <c r="D453">
        <v>0</v>
      </c>
      <c r="E453">
        <v>0</v>
      </c>
      <c r="F453">
        <v>79.938764000000006</v>
      </c>
      <c r="G453">
        <v>77.116118999999998</v>
      </c>
      <c r="H453">
        <v>68.826549</v>
      </c>
      <c r="I453">
        <v>77.643546999999998</v>
      </c>
      <c r="J453">
        <v>81.711366999999996</v>
      </c>
      <c r="K453">
        <v>77.943314999999998</v>
      </c>
      <c r="L453">
        <v>75.293987000000001</v>
      </c>
      <c r="M453">
        <v>77.124195</v>
      </c>
      <c r="N453">
        <v>-1.3354470000000001</v>
      </c>
      <c r="O453">
        <v>-1.702234</v>
      </c>
      <c r="P453">
        <v>-1.337299</v>
      </c>
      <c r="Q453">
        <v>-1.247492</v>
      </c>
      <c r="R453">
        <v>-2.1253199999999999</v>
      </c>
      <c r="S453">
        <v>-2.4930189999999999</v>
      </c>
      <c r="T453">
        <v>-1.631284</v>
      </c>
      <c r="U453">
        <v>0.153724</v>
      </c>
      <c r="V453">
        <v>1.721843</v>
      </c>
      <c r="W453">
        <v>3.4122650000000001</v>
      </c>
      <c r="X453">
        <v>1.354007</v>
      </c>
      <c r="Y453">
        <v>-3.2077000000000001E-2</v>
      </c>
      <c r="Z453">
        <v>2.9538380000000002</v>
      </c>
      <c r="AA453">
        <v>1.1962950000000001</v>
      </c>
      <c r="AB453">
        <v>1.162709</v>
      </c>
      <c r="AC453">
        <v>-3.8672909999999998</v>
      </c>
      <c r="AD453">
        <v>0.67632800000000004</v>
      </c>
      <c r="AE453">
        <v>-5.1752789999999997</v>
      </c>
      <c r="AF453">
        <v>-0.76577300000000004</v>
      </c>
      <c r="AG453">
        <v>-5.6542560000000002</v>
      </c>
      <c r="AH453">
        <v>7.831798</v>
      </c>
      <c r="AI453">
        <v>-12.312022000000001</v>
      </c>
      <c r="AJ453">
        <v>-11.136504</v>
      </c>
      <c r="AK453">
        <v>-1.2314149999999999</v>
      </c>
      <c r="AL453">
        <v>3.9231769999999999</v>
      </c>
      <c r="AM453">
        <v>-1.7263390000000001</v>
      </c>
      <c r="AN453">
        <v>3.026497</v>
      </c>
      <c r="AO453">
        <v>-1.823037</v>
      </c>
      <c r="AP453">
        <v>1.9034949999999999</v>
      </c>
      <c r="AQ453">
        <v>-2.1071219999999999</v>
      </c>
      <c r="AR453">
        <v>2.1003430000000001</v>
      </c>
      <c r="AS453">
        <v>-3.6742240000000002</v>
      </c>
      <c r="AT453">
        <v>0.82110899999999998</v>
      </c>
      <c r="AU453">
        <v>-2.8661669999999999</v>
      </c>
      <c r="AV453">
        <v>0.95491700000000002</v>
      </c>
      <c r="AW453">
        <v>-1.663079</v>
      </c>
      <c r="AX453">
        <v>2.3798050000000002</v>
      </c>
      <c r="AY453">
        <v>-1.768238</v>
      </c>
      <c r="AZ453">
        <v>2.5371429999999999</v>
      </c>
      <c r="BA453">
        <v>-1.5168060000000001</v>
      </c>
      <c r="BB453">
        <v>2.0391330000000001</v>
      </c>
      <c r="BC453">
        <v>-2.1124740000000002</v>
      </c>
      <c r="BD453">
        <v>1.780227</v>
      </c>
      <c r="BE453">
        <v>-3.3829799999999999</v>
      </c>
      <c r="BF453">
        <v>0.470692</v>
      </c>
      <c r="BG453">
        <v>-2.905233</v>
      </c>
      <c r="BH453">
        <v>-7.3039999999999994E-2</v>
      </c>
      <c r="BI453">
        <v>-1.33205</v>
      </c>
      <c r="BJ453">
        <v>3.2042259999999998</v>
      </c>
      <c r="BK453">
        <v>-1.648749</v>
      </c>
      <c r="BL453">
        <v>2.1702789999999998</v>
      </c>
      <c r="BM453">
        <v>-1.5913139999999999</v>
      </c>
      <c r="BN453">
        <v>2.1753339999999999</v>
      </c>
      <c r="BO453">
        <v>-1.8271200000000001</v>
      </c>
      <c r="BP453">
        <v>0.71346100000000001</v>
      </c>
      <c r="BQ453">
        <v>-3.1239059999999998</v>
      </c>
      <c r="BR453">
        <v>0.12707399999999999</v>
      </c>
      <c r="BS453">
        <v>-2.8347159999999998</v>
      </c>
      <c r="BT453">
        <v>0.36954900000000002</v>
      </c>
      <c r="BU453">
        <v>-1.1093820000000001</v>
      </c>
      <c r="BV453">
        <v>2.3571740000000001</v>
      </c>
      <c r="BW453">
        <v>-1.2630570000000001</v>
      </c>
      <c r="BX453">
        <v>2.4287390000000002</v>
      </c>
      <c r="BY453">
        <v>-1.1193519999999999</v>
      </c>
      <c r="BZ453">
        <v>1.6654340000000001</v>
      </c>
      <c r="CA453">
        <v>-1.8265830000000001</v>
      </c>
      <c r="CB453">
        <v>0.26985500000000001</v>
      </c>
      <c r="CC453">
        <v>-2.6247289999999999</v>
      </c>
      <c r="CD453">
        <v>1.3664780000000001</v>
      </c>
      <c r="CE453">
        <v>-2.5857619999999999</v>
      </c>
      <c r="CF453">
        <v>-4.5039999999999997E-2</v>
      </c>
      <c r="CG453">
        <v>-1.401688</v>
      </c>
      <c r="CH453">
        <v>1.4252830000000001</v>
      </c>
      <c r="CI453">
        <v>-1.7436510000000001</v>
      </c>
      <c r="CJ453">
        <v>0.77306799999999998</v>
      </c>
      <c r="CK453">
        <v>-1.05677</v>
      </c>
      <c r="CL453">
        <v>1.3803099999999999</v>
      </c>
      <c r="CM453">
        <v>-1.6859980000000001</v>
      </c>
      <c r="CN453">
        <v>-0.130527</v>
      </c>
      <c r="CO453">
        <v>-3.0303650000000002</v>
      </c>
      <c r="CP453">
        <v>-0.163352</v>
      </c>
      <c r="CQ453">
        <v>-2.9821029999999999</v>
      </c>
      <c r="CR453">
        <v>0.243673</v>
      </c>
      <c r="CS453">
        <v>-0.59467899999999996</v>
      </c>
      <c r="CT453">
        <v>3.0833249999999999</v>
      </c>
      <c r="CU453">
        <v>-1.338441</v>
      </c>
      <c r="CV453">
        <v>1.1527320000000001</v>
      </c>
      <c r="CW453">
        <v>-0.70214900000000002</v>
      </c>
      <c r="CX453">
        <v>1.412426</v>
      </c>
      <c r="CY453">
        <v>-1.806608</v>
      </c>
      <c r="CZ453">
        <v>0.89909300000000003</v>
      </c>
      <c r="DA453">
        <v>-2.2707579999999998</v>
      </c>
      <c r="DB453">
        <v>-0.68099299999999996</v>
      </c>
      <c r="DC453">
        <v>-2.4298109999999999</v>
      </c>
      <c r="DD453">
        <v>1.828125</v>
      </c>
      <c r="DE453">
        <v>100.755837</v>
      </c>
      <c r="DF453">
        <v>82.500406999999996</v>
      </c>
      <c r="DG453">
        <v>89.827178000000004</v>
      </c>
      <c r="DH453">
        <v>104.229309</v>
      </c>
      <c r="DI453">
        <v>79.324128999999999</v>
      </c>
      <c r="DJ453">
        <v>95.786469999999994</v>
      </c>
      <c r="DK453">
        <v>109.837317</v>
      </c>
      <c r="DL453">
        <v>96.356802999999999</v>
      </c>
      <c r="DM453">
        <v>133.81996799999999</v>
      </c>
      <c r="DN453">
        <v>94.494140999999999</v>
      </c>
      <c r="DO453">
        <v>122.296571</v>
      </c>
      <c r="DP453">
        <v>95.571849</v>
      </c>
      <c r="DQ453">
        <v>113.00263</v>
      </c>
      <c r="DR453">
        <v>143.45216600000001</v>
      </c>
      <c r="DS453">
        <v>114.47697700000001</v>
      </c>
      <c r="DT453">
        <v>15.663430999999999</v>
      </c>
      <c r="DU453">
        <v>178.21560700000001</v>
      </c>
      <c r="DV453">
        <v>13.148768</v>
      </c>
      <c r="DW453">
        <v>191.043261</v>
      </c>
      <c r="DX453">
        <v>14.073665</v>
      </c>
      <c r="DY453">
        <v>170.602902</v>
      </c>
      <c r="DZ453">
        <v>117.31</v>
      </c>
      <c r="EA453">
        <v>6.149</v>
      </c>
      <c r="EB453">
        <v>712.1</v>
      </c>
      <c r="EC453">
        <v>120.11</v>
      </c>
      <c r="ED453">
        <v>5.5419999999999998</v>
      </c>
      <c r="EE453">
        <v>653.29999999999995</v>
      </c>
      <c r="EF453">
        <v>119</v>
      </c>
      <c r="EG453">
        <v>5.806</v>
      </c>
      <c r="EH453">
        <v>682</v>
      </c>
      <c r="EI453">
        <v>119.389999</v>
      </c>
      <c r="EJ453">
        <v>4.8680000000000003</v>
      </c>
      <c r="EK453">
        <v>537</v>
      </c>
      <c r="EL453">
        <v>19.884170000000001</v>
      </c>
      <c r="EM453">
        <v>3.8929109999999998</v>
      </c>
      <c r="EN453">
        <v>3.5087109999999999</v>
      </c>
      <c r="EO453">
        <v>-12.052372</v>
      </c>
      <c r="EP453">
        <v>-16.204933</v>
      </c>
      <c r="EQ453">
        <v>-14.645215</v>
      </c>
      <c r="ER453">
        <v>101.629716</v>
      </c>
      <c r="ES453">
        <v>106.657534</v>
      </c>
      <c r="ET453">
        <v>98.529014000000004</v>
      </c>
      <c r="EU453">
        <v>-0.289134</v>
      </c>
      <c r="EV453">
        <v>1788.0822149999999</v>
      </c>
      <c r="EW453">
        <v>1067.729605</v>
      </c>
      <c r="EX453">
        <v>1326.276646</v>
      </c>
      <c r="EY453">
        <v>1340.3046039999999</v>
      </c>
    </row>
    <row r="454" spans="1:155" x14ac:dyDescent="0.25">
      <c r="A454" s="741">
        <v>46299</v>
      </c>
      <c r="B454" s="740">
        <v>0.48325231481481479</v>
      </c>
      <c r="C454">
        <v>25740</v>
      </c>
      <c r="D454">
        <v>0</v>
      </c>
      <c r="E454">
        <v>0</v>
      </c>
      <c r="F454">
        <v>80.231817000000007</v>
      </c>
      <c r="G454">
        <v>77.194450000000003</v>
      </c>
      <c r="H454">
        <v>68.809916999999999</v>
      </c>
      <c r="I454">
        <v>77.673281000000003</v>
      </c>
      <c r="J454">
        <v>81.874221000000006</v>
      </c>
      <c r="K454">
        <v>78.215041999999997</v>
      </c>
      <c r="L454">
        <v>75.311678999999998</v>
      </c>
      <c r="M454">
        <v>77.264031000000003</v>
      </c>
      <c r="N454">
        <v>-1.2890870000000001</v>
      </c>
      <c r="O454">
        <v>-1.754518</v>
      </c>
      <c r="P454">
        <v>-1.987592</v>
      </c>
      <c r="Q454">
        <v>-1.929357</v>
      </c>
      <c r="R454">
        <v>-2.4870779999999999</v>
      </c>
      <c r="S454">
        <v>-2.7111369999999999</v>
      </c>
      <c r="T454">
        <v>-1.891335</v>
      </c>
      <c r="U454">
        <v>-0.19203200000000001</v>
      </c>
      <c r="V454">
        <v>1.712691</v>
      </c>
      <c r="W454">
        <v>2.8430469999999999</v>
      </c>
      <c r="X454">
        <v>0.815774</v>
      </c>
      <c r="Y454">
        <v>-0.26092199999999999</v>
      </c>
      <c r="Z454">
        <v>2.854851</v>
      </c>
      <c r="AA454">
        <v>1.2543139999999999</v>
      </c>
      <c r="AB454">
        <v>1.187929</v>
      </c>
      <c r="AC454">
        <v>-3.8999760000000001</v>
      </c>
      <c r="AD454">
        <v>0.430037</v>
      </c>
      <c r="AE454">
        <v>-6.0699300000000003</v>
      </c>
      <c r="AF454">
        <v>-0.912663</v>
      </c>
      <c r="AG454">
        <v>-5.894584</v>
      </c>
      <c r="AH454">
        <v>7.9155220000000002</v>
      </c>
      <c r="AI454">
        <v>-4.9419380000000004</v>
      </c>
      <c r="AJ454">
        <v>-11.314080000000001</v>
      </c>
      <c r="AK454">
        <v>-1.207182</v>
      </c>
      <c r="AL454">
        <v>3.8973179999999998</v>
      </c>
      <c r="AM454">
        <v>-1.7584439999999999</v>
      </c>
      <c r="AN454">
        <v>3.0167009999999999</v>
      </c>
      <c r="AO454">
        <v>-1.843364</v>
      </c>
      <c r="AP454">
        <v>1.871305</v>
      </c>
      <c r="AQ454">
        <v>-2.1223589999999999</v>
      </c>
      <c r="AR454">
        <v>2.0951140000000001</v>
      </c>
      <c r="AS454">
        <v>-3.6660240000000002</v>
      </c>
      <c r="AT454">
        <v>0.83173200000000003</v>
      </c>
      <c r="AU454">
        <v>-2.8643010000000002</v>
      </c>
      <c r="AV454">
        <v>0.93739399999999995</v>
      </c>
      <c r="AW454">
        <v>-1.669316</v>
      </c>
      <c r="AX454">
        <v>2.3399990000000002</v>
      </c>
      <c r="AY454">
        <v>-1.811078</v>
      </c>
      <c r="AZ454">
        <v>2.5166689999999998</v>
      </c>
      <c r="BA454">
        <v>-1.5355540000000001</v>
      </c>
      <c r="BB454">
        <v>2.0276269999999998</v>
      </c>
      <c r="BC454">
        <v>-2.1337890000000002</v>
      </c>
      <c r="BD454">
        <v>1.767795</v>
      </c>
      <c r="BE454">
        <v>-3.4175659999999999</v>
      </c>
      <c r="BF454">
        <v>0.44877800000000001</v>
      </c>
      <c r="BG454">
        <v>-2.9281899999999998</v>
      </c>
      <c r="BH454">
        <v>-7.6036000000000006E-2</v>
      </c>
      <c r="BI454">
        <v>-1.323477</v>
      </c>
      <c r="BJ454">
        <v>3.195808</v>
      </c>
      <c r="BK454">
        <v>-1.6544509999999999</v>
      </c>
      <c r="BL454">
        <v>2.1793469999999999</v>
      </c>
      <c r="BM454">
        <v>-1.600257</v>
      </c>
      <c r="BN454">
        <v>2.136844</v>
      </c>
      <c r="BO454">
        <v>-1.835728</v>
      </c>
      <c r="BP454">
        <v>0.67950100000000002</v>
      </c>
      <c r="BQ454">
        <v>-3.1311390000000001</v>
      </c>
      <c r="BR454">
        <v>0.13974600000000001</v>
      </c>
      <c r="BS454">
        <v>-2.85215</v>
      </c>
      <c r="BT454">
        <v>0.33234399999999997</v>
      </c>
      <c r="BU454">
        <v>-1.1349819999999999</v>
      </c>
      <c r="BV454">
        <v>2.3556490000000001</v>
      </c>
      <c r="BW454">
        <v>-1.284497</v>
      </c>
      <c r="BX454">
        <v>2.4215650000000002</v>
      </c>
      <c r="BY454">
        <v>-1.1358220000000001</v>
      </c>
      <c r="BZ454">
        <v>1.667441</v>
      </c>
      <c r="CA454">
        <v>-1.830589</v>
      </c>
      <c r="CB454">
        <v>0.239536</v>
      </c>
      <c r="CC454">
        <v>-2.637791</v>
      </c>
      <c r="CD454">
        <v>1.328136</v>
      </c>
      <c r="CE454">
        <v>-2.5867619999999998</v>
      </c>
      <c r="CF454">
        <v>-1.1119E-2</v>
      </c>
      <c r="CG454">
        <v>-1.367696</v>
      </c>
      <c r="CH454">
        <v>1.4148430000000001</v>
      </c>
      <c r="CI454">
        <v>-1.7601659999999999</v>
      </c>
      <c r="CJ454">
        <v>0.71831199999999995</v>
      </c>
      <c r="CK454">
        <v>-1.0799810000000001</v>
      </c>
      <c r="CL454">
        <v>1.3594900000000001</v>
      </c>
      <c r="CM454">
        <v>-1.687924</v>
      </c>
      <c r="CN454">
        <v>-0.15945100000000001</v>
      </c>
      <c r="CO454">
        <v>-3.031101</v>
      </c>
      <c r="CP454">
        <v>-0.16603499999999999</v>
      </c>
      <c r="CQ454">
        <v>-2.9908320000000002</v>
      </c>
      <c r="CR454">
        <v>0.23452500000000001</v>
      </c>
      <c r="CS454">
        <v>-0.61956199999999995</v>
      </c>
      <c r="CT454">
        <v>3.0411570000000001</v>
      </c>
      <c r="CU454">
        <v>-1.360522</v>
      </c>
      <c r="CV454">
        <v>1.1330420000000001</v>
      </c>
      <c r="CW454">
        <v>-0.73207100000000003</v>
      </c>
      <c r="CX454">
        <v>1.3931359999999999</v>
      </c>
      <c r="CY454">
        <v>-1.8398939999999999</v>
      </c>
      <c r="CZ454">
        <v>0.89824300000000001</v>
      </c>
      <c r="DA454">
        <v>-2.2581229999999999</v>
      </c>
      <c r="DB454">
        <v>-0.677176</v>
      </c>
      <c r="DC454">
        <v>-2.4306220000000001</v>
      </c>
      <c r="DD454">
        <v>1.8365910000000001</v>
      </c>
      <c r="DE454">
        <v>100.859741</v>
      </c>
      <c r="DF454">
        <v>82.175865999999999</v>
      </c>
      <c r="DG454">
        <v>90.102033000000006</v>
      </c>
      <c r="DH454">
        <v>104.289389</v>
      </c>
      <c r="DI454">
        <v>79.446623000000002</v>
      </c>
      <c r="DJ454">
        <v>96.029955999999999</v>
      </c>
      <c r="DK454">
        <v>110.401265</v>
      </c>
      <c r="DL454">
        <v>96.679266999999996</v>
      </c>
      <c r="DM454">
        <v>135.772854</v>
      </c>
      <c r="DN454">
        <v>92.293807000000001</v>
      </c>
      <c r="DO454">
        <v>123.010088</v>
      </c>
      <c r="DP454">
        <v>95.862647999999993</v>
      </c>
      <c r="DQ454">
        <v>113.139972</v>
      </c>
      <c r="DR454">
        <v>146.524361</v>
      </c>
      <c r="DS454">
        <v>114.983571</v>
      </c>
      <c r="DT454">
        <v>15.658716999999999</v>
      </c>
      <c r="DU454">
        <v>178.03745799999999</v>
      </c>
      <c r="DV454">
        <v>12.44619</v>
      </c>
      <c r="DW454">
        <v>190.87900999999999</v>
      </c>
      <c r="DX454">
        <v>14.008694999999999</v>
      </c>
      <c r="DY454">
        <v>170.89214000000001</v>
      </c>
      <c r="DZ454">
        <v>117.41</v>
      </c>
      <c r="EA454">
        <v>6.1379999999999999</v>
      </c>
      <c r="EB454">
        <v>710.5</v>
      </c>
      <c r="EC454">
        <v>120.09</v>
      </c>
      <c r="ED454">
        <v>5.444</v>
      </c>
      <c r="EE454">
        <v>639.29999999999995</v>
      </c>
      <c r="EF454">
        <v>119.01</v>
      </c>
      <c r="EG454">
        <v>5.7910000000000004</v>
      </c>
      <c r="EH454">
        <v>681.1</v>
      </c>
      <c r="EI454">
        <v>119.389999</v>
      </c>
      <c r="EJ454">
        <v>4.8689999999999998</v>
      </c>
      <c r="EK454">
        <v>537.20001200000002</v>
      </c>
      <c r="EL454">
        <v>19.975425999999999</v>
      </c>
      <c r="EM454">
        <v>12.474765</v>
      </c>
      <c r="EN454">
        <v>3.439425</v>
      </c>
      <c r="EO454">
        <v>-12.059904</v>
      </c>
      <c r="EP454">
        <v>-17.416702999999998</v>
      </c>
      <c r="EQ454">
        <v>-14.753505000000001</v>
      </c>
      <c r="ER454">
        <v>101.558189</v>
      </c>
      <c r="ES454">
        <v>106.594628</v>
      </c>
      <c r="ET454">
        <v>98.648511999999997</v>
      </c>
      <c r="EU454">
        <v>-0.30218699999999998</v>
      </c>
      <c r="EV454">
        <v>1799.9250480000001</v>
      </c>
      <c r="EW454">
        <v>1078.518955</v>
      </c>
      <c r="EX454">
        <v>1337.6281799999999</v>
      </c>
      <c r="EY454">
        <v>1349.2488109999999</v>
      </c>
    </row>
    <row r="455" spans="1:155" x14ac:dyDescent="0.25">
      <c r="A455" s="741">
        <v>46299</v>
      </c>
      <c r="B455" s="740">
        <v>0.48394675925925928</v>
      </c>
      <c r="C455">
        <v>25800</v>
      </c>
      <c r="D455">
        <v>0</v>
      </c>
      <c r="E455">
        <v>0</v>
      </c>
      <c r="F455">
        <v>80.401016999999996</v>
      </c>
      <c r="G455">
        <v>77.199954000000005</v>
      </c>
      <c r="H455">
        <v>68.926947999999996</v>
      </c>
      <c r="I455">
        <v>77.688104999999993</v>
      </c>
      <c r="J455">
        <v>82.027238999999994</v>
      </c>
      <c r="K455">
        <v>78.322850000000003</v>
      </c>
      <c r="L455">
        <v>75.329995999999994</v>
      </c>
      <c r="M455">
        <v>77.383405999999994</v>
      </c>
      <c r="N455">
        <v>-1.3881829999999999</v>
      </c>
      <c r="O455">
        <v>-1.8550759999999999</v>
      </c>
      <c r="P455">
        <v>-2.438704</v>
      </c>
      <c r="Q455">
        <v>-2.2699440000000002</v>
      </c>
      <c r="R455">
        <v>-2.7564989999999998</v>
      </c>
      <c r="S455">
        <v>-2.893859</v>
      </c>
      <c r="T455">
        <v>-2.0929950000000002</v>
      </c>
      <c r="U455">
        <v>-0.41997800000000002</v>
      </c>
      <c r="V455">
        <v>1.5914649999999999</v>
      </c>
      <c r="W455">
        <v>2.780462</v>
      </c>
      <c r="X455">
        <v>0.68838200000000005</v>
      </c>
      <c r="Y455">
        <v>-0.37591599999999997</v>
      </c>
      <c r="Z455">
        <v>2.7394810000000001</v>
      </c>
      <c r="AA455">
        <v>1.6204700000000001</v>
      </c>
      <c r="AB455">
        <v>1.0762529999999999</v>
      </c>
      <c r="AC455">
        <v>-3.9372210000000001</v>
      </c>
      <c r="AD455">
        <v>0.169072</v>
      </c>
      <c r="AE455">
        <v>-6.4278040000000001</v>
      </c>
      <c r="AF455">
        <v>-1.076973</v>
      </c>
      <c r="AG455">
        <v>-6.0625049999999998</v>
      </c>
      <c r="AH455">
        <v>7.9356099999999996</v>
      </c>
      <c r="AI455">
        <v>-8.9698560000000001</v>
      </c>
      <c r="AJ455">
        <v>-11.43966</v>
      </c>
      <c r="AK455">
        <v>-1.198852</v>
      </c>
      <c r="AL455">
        <v>3.9146610000000002</v>
      </c>
      <c r="AM455">
        <v>-1.773844</v>
      </c>
      <c r="AN455">
        <v>3.0188899999999999</v>
      </c>
      <c r="AO455">
        <v>-1.8506800000000001</v>
      </c>
      <c r="AP455">
        <v>1.9096409999999999</v>
      </c>
      <c r="AQ455">
        <v>-2.0842510000000001</v>
      </c>
      <c r="AR455">
        <v>2.1193420000000001</v>
      </c>
      <c r="AS455">
        <v>-3.6624889999999999</v>
      </c>
      <c r="AT455">
        <v>0.84478399999999998</v>
      </c>
      <c r="AU455">
        <v>-2.8562789999999998</v>
      </c>
      <c r="AV455">
        <v>0.96751500000000001</v>
      </c>
      <c r="AW455">
        <v>-1.681891</v>
      </c>
      <c r="AX455">
        <v>2.3670939999999998</v>
      </c>
      <c r="AY455">
        <v>-1.806049</v>
      </c>
      <c r="AZ455">
        <v>2.5279739999999999</v>
      </c>
      <c r="BA455">
        <v>-1.5227900000000001</v>
      </c>
      <c r="BB455">
        <v>2.062764</v>
      </c>
      <c r="BC455">
        <v>-2.1508069999999999</v>
      </c>
      <c r="BD455">
        <v>1.8121609999999999</v>
      </c>
      <c r="BE455">
        <v>-3.419492</v>
      </c>
      <c r="BF455">
        <v>0.45332699999999998</v>
      </c>
      <c r="BG455">
        <v>-2.9129420000000001</v>
      </c>
      <c r="BH455">
        <v>-6.6073000000000007E-2</v>
      </c>
      <c r="BI455">
        <v>-1.3505339999999999</v>
      </c>
      <c r="BJ455">
        <v>3.1968320000000001</v>
      </c>
      <c r="BK455">
        <v>-1.640449</v>
      </c>
      <c r="BL455">
        <v>2.1697820000000001</v>
      </c>
      <c r="BM455">
        <v>-1.5820879999999999</v>
      </c>
      <c r="BN455">
        <v>2.147227</v>
      </c>
      <c r="BO455">
        <v>-1.8317680000000001</v>
      </c>
      <c r="BP455">
        <v>0.69682999999999995</v>
      </c>
      <c r="BQ455">
        <v>-3.1216010000000001</v>
      </c>
      <c r="BR455">
        <v>0.12235600000000001</v>
      </c>
      <c r="BS455">
        <v>-2.8445610000000001</v>
      </c>
      <c r="BT455">
        <v>0.32557999999999998</v>
      </c>
      <c r="BU455">
        <v>-1.154396</v>
      </c>
      <c r="BV455">
        <v>2.3252890000000002</v>
      </c>
      <c r="BW455">
        <v>-1.2863230000000001</v>
      </c>
      <c r="BX455">
        <v>2.3841079999999999</v>
      </c>
      <c r="BY455">
        <v>-1.1239589999999999</v>
      </c>
      <c r="BZ455">
        <v>1.6392929999999999</v>
      </c>
      <c r="CA455">
        <v>-1.836184</v>
      </c>
      <c r="CB455">
        <v>0.21040400000000001</v>
      </c>
      <c r="CC455">
        <v>-2.645823</v>
      </c>
      <c r="CD455">
        <v>1.320152</v>
      </c>
      <c r="CE455">
        <v>-2.5920100000000001</v>
      </c>
      <c r="CF455">
        <v>-3.3568000000000001E-2</v>
      </c>
      <c r="CG455">
        <v>-1.370282</v>
      </c>
      <c r="CH455">
        <v>1.401899</v>
      </c>
      <c r="CI455">
        <v>-1.772246</v>
      </c>
      <c r="CJ455">
        <v>0.70443199999999995</v>
      </c>
      <c r="CK455">
        <v>-1.0856809999999999</v>
      </c>
      <c r="CL455">
        <v>1.353812</v>
      </c>
      <c r="CM455">
        <v>-1.695481</v>
      </c>
      <c r="CN455">
        <v>-0.159721</v>
      </c>
      <c r="CO455">
        <v>-3.045299</v>
      </c>
      <c r="CP455">
        <v>-0.19156500000000001</v>
      </c>
      <c r="CQ455">
        <v>-3.0048680000000001</v>
      </c>
      <c r="CR455">
        <v>0.21270700000000001</v>
      </c>
      <c r="CS455">
        <v>-0.61412299999999997</v>
      </c>
      <c r="CT455">
        <v>3.0263819999999999</v>
      </c>
      <c r="CU455">
        <v>-1.3550249999999999</v>
      </c>
      <c r="CV455">
        <v>1.115456</v>
      </c>
      <c r="CW455">
        <v>-0.73213099999999998</v>
      </c>
      <c r="CX455">
        <v>1.372058</v>
      </c>
      <c r="CY455">
        <v>-1.9027799999999999</v>
      </c>
      <c r="CZ455">
        <v>0.88499399999999995</v>
      </c>
      <c r="DA455">
        <v>-2.2522959999999999</v>
      </c>
      <c r="DB455">
        <v>-0.66165099999999999</v>
      </c>
      <c r="DC455">
        <v>-2.4382429999999999</v>
      </c>
      <c r="DD455">
        <v>1.8275110000000001</v>
      </c>
      <c r="DE455">
        <v>101.208753</v>
      </c>
      <c r="DF455">
        <v>82.781549999999996</v>
      </c>
      <c r="DG455">
        <v>90.435055000000006</v>
      </c>
      <c r="DH455">
        <v>103.507384</v>
      </c>
      <c r="DI455">
        <v>78.970877000000002</v>
      </c>
      <c r="DJ455">
        <v>96.004046000000002</v>
      </c>
      <c r="DK455">
        <v>110.41999199999999</v>
      </c>
      <c r="DL455">
        <v>96.816535000000002</v>
      </c>
      <c r="DM455">
        <v>137.889894</v>
      </c>
      <c r="DN455">
        <v>94.672352000000004</v>
      </c>
      <c r="DO455">
        <v>122.784115</v>
      </c>
      <c r="DP455">
        <v>95.939125000000004</v>
      </c>
      <c r="DQ455">
        <v>113.051844</v>
      </c>
      <c r="DR455">
        <v>148.04318000000001</v>
      </c>
      <c r="DS455">
        <v>114.971119</v>
      </c>
      <c r="DT455">
        <v>15.634906000000001</v>
      </c>
      <c r="DU455">
        <v>179.37110100000001</v>
      </c>
      <c r="DV455">
        <v>12.454402999999999</v>
      </c>
      <c r="DW455">
        <v>188.288499</v>
      </c>
      <c r="DX455">
        <v>13.923752</v>
      </c>
      <c r="DY455">
        <v>170.24116100000001</v>
      </c>
      <c r="DZ455">
        <v>117.29</v>
      </c>
      <c r="EA455">
        <v>6.1470000000000002</v>
      </c>
      <c r="EB455">
        <v>713.1</v>
      </c>
      <c r="EC455">
        <v>119.92</v>
      </c>
      <c r="ED455">
        <v>5.42</v>
      </c>
      <c r="EE455">
        <v>642.4</v>
      </c>
      <c r="EF455">
        <v>118.86</v>
      </c>
      <c r="EG455">
        <v>5.8109999999999999</v>
      </c>
      <c r="EH455">
        <v>679.8</v>
      </c>
      <c r="EI455">
        <v>119.30999799999999</v>
      </c>
      <c r="EJ455">
        <v>4.8659999999999997</v>
      </c>
      <c r="EK455">
        <v>536.5</v>
      </c>
      <c r="EL455">
        <v>20.033573000000001</v>
      </c>
      <c r="EM455">
        <v>8.4325419999999998</v>
      </c>
      <c r="EN455">
        <v>3.455711</v>
      </c>
      <c r="EO455">
        <v>-12.097963</v>
      </c>
      <c r="EP455">
        <v>-17.402398000000002</v>
      </c>
      <c r="EQ455">
        <v>-14.895371000000001</v>
      </c>
      <c r="ER455">
        <v>102.092482</v>
      </c>
      <c r="ES455">
        <v>105.597584</v>
      </c>
      <c r="ET455">
        <v>98.379368999999997</v>
      </c>
      <c r="EU455">
        <v>-0.30383100000000002</v>
      </c>
      <c r="EV455">
        <v>1811.76214</v>
      </c>
      <c r="EW455">
        <v>1089.213653</v>
      </c>
      <c r="EX455">
        <v>1348.974532</v>
      </c>
      <c r="EY455">
        <v>1358.1921560000001</v>
      </c>
    </row>
    <row r="456" spans="1:155" x14ac:dyDescent="0.25">
      <c r="A456" s="741">
        <v>46299</v>
      </c>
      <c r="B456" s="740">
        <v>0.48464120370370373</v>
      </c>
      <c r="C456">
        <v>25860</v>
      </c>
      <c r="D456">
        <v>0</v>
      </c>
      <c r="E456">
        <v>0</v>
      </c>
      <c r="F456">
        <v>80.366135999999997</v>
      </c>
      <c r="G456">
        <v>77.186430000000001</v>
      </c>
      <c r="H456">
        <v>68.934989000000002</v>
      </c>
      <c r="I456">
        <v>77.714236</v>
      </c>
      <c r="J456">
        <v>82.112724999999998</v>
      </c>
      <c r="K456">
        <v>78.430162999999993</v>
      </c>
      <c r="L456">
        <v>75.329590999999994</v>
      </c>
      <c r="M456">
        <v>77.393111000000005</v>
      </c>
      <c r="N456">
        <v>-1.330532</v>
      </c>
      <c r="O456">
        <v>-1.895613</v>
      </c>
      <c r="P456">
        <v>-2.3559169999999998</v>
      </c>
      <c r="Q456">
        <v>-2.3543919999999998</v>
      </c>
      <c r="R456">
        <v>-2.998348</v>
      </c>
      <c r="S456">
        <v>-3.1464379999999998</v>
      </c>
      <c r="T456">
        <v>-2.2702100000000001</v>
      </c>
      <c r="U456">
        <v>-0.48483100000000001</v>
      </c>
      <c r="V456">
        <v>1.5700400000000001</v>
      </c>
      <c r="W456">
        <v>2.7618360000000002</v>
      </c>
      <c r="X456">
        <v>0.37192399999999998</v>
      </c>
      <c r="Y456">
        <v>-0.77598599999999995</v>
      </c>
      <c r="Z456">
        <v>2.482173</v>
      </c>
      <c r="AA456">
        <v>1.172275</v>
      </c>
      <c r="AB456">
        <v>1.0812040000000001</v>
      </c>
      <c r="AC456">
        <v>-3.9805779999999999</v>
      </c>
      <c r="AD456">
        <v>3.8340000000000002E-3</v>
      </c>
      <c r="AE456">
        <v>-3.6769609999999999</v>
      </c>
      <c r="AF456">
        <v>-1.2092000000000001</v>
      </c>
      <c r="AG456">
        <v>-6.2536110000000003</v>
      </c>
      <c r="AH456">
        <v>7.8171619999999997</v>
      </c>
      <c r="AI456">
        <v>-0.64797199999999999</v>
      </c>
      <c r="AJ456">
        <v>-11.469008000000001</v>
      </c>
      <c r="AK456">
        <v>-1.245787</v>
      </c>
      <c r="AL456">
        <v>3.941881</v>
      </c>
      <c r="AM456">
        <v>-1.769088</v>
      </c>
      <c r="AN456">
        <v>3.0456859999999999</v>
      </c>
      <c r="AO456">
        <v>-1.853402</v>
      </c>
      <c r="AP456">
        <v>1.9331929999999999</v>
      </c>
      <c r="AQ456">
        <v>-2.102271</v>
      </c>
      <c r="AR456">
        <v>2.1219260000000002</v>
      </c>
      <c r="AS456">
        <v>-3.6831160000000001</v>
      </c>
      <c r="AT456">
        <v>0.86248000000000002</v>
      </c>
      <c r="AU456">
        <v>-2.896957</v>
      </c>
      <c r="AV456">
        <v>0.99212699999999998</v>
      </c>
      <c r="AW456">
        <v>-1.7017789999999999</v>
      </c>
      <c r="AX456">
        <v>2.4057949999999999</v>
      </c>
      <c r="AY456">
        <v>-1.801385</v>
      </c>
      <c r="AZ456">
        <v>2.5396179999999999</v>
      </c>
      <c r="BA456">
        <v>-1.5504389999999999</v>
      </c>
      <c r="BB456">
        <v>2.059701</v>
      </c>
      <c r="BC456">
        <v>-2.145546</v>
      </c>
      <c r="BD456">
        <v>1.8109390000000001</v>
      </c>
      <c r="BE456">
        <v>-3.4097059999999999</v>
      </c>
      <c r="BF456">
        <v>0.48198400000000002</v>
      </c>
      <c r="BG456">
        <v>-2.8980589999999999</v>
      </c>
      <c r="BH456">
        <v>-4.7912999999999997E-2</v>
      </c>
      <c r="BI456">
        <v>-1.3568770000000001</v>
      </c>
      <c r="BJ456">
        <v>3.196358</v>
      </c>
      <c r="BK456">
        <v>-1.6626970000000001</v>
      </c>
      <c r="BL456">
        <v>2.1794380000000002</v>
      </c>
      <c r="BM456">
        <v>-1.605261</v>
      </c>
      <c r="BN456">
        <v>2.17632</v>
      </c>
      <c r="BO456">
        <v>-1.8400270000000001</v>
      </c>
      <c r="BP456">
        <v>0.71998700000000004</v>
      </c>
      <c r="BQ456">
        <v>-3.1535540000000002</v>
      </c>
      <c r="BR456">
        <v>0.117621</v>
      </c>
      <c r="BS456">
        <v>-2.85303</v>
      </c>
      <c r="BT456">
        <v>0.329621</v>
      </c>
      <c r="BU456">
        <v>-1.149589</v>
      </c>
      <c r="BV456">
        <v>2.3153380000000001</v>
      </c>
      <c r="BW456">
        <v>-1.300033</v>
      </c>
      <c r="BX456">
        <v>2.3865989999999999</v>
      </c>
      <c r="BY456">
        <v>-1.154779</v>
      </c>
      <c r="BZ456">
        <v>1.643856</v>
      </c>
      <c r="CA456">
        <v>-1.8121370000000001</v>
      </c>
      <c r="CB456">
        <v>0.25608199999999998</v>
      </c>
      <c r="CC456">
        <v>-2.6379169999999998</v>
      </c>
      <c r="CD456">
        <v>1.344149</v>
      </c>
      <c r="CE456">
        <v>-2.5836410000000001</v>
      </c>
      <c r="CF456">
        <v>-3.4247E-2</v>
      </c>
      <c r="CG456">
        <v>-1.407079</v>
      </c>
      <c r="CH456">
        <v>1.4170670000000001</v>
      </c>
      <c r="CI456">
        <v>-1.758394</v>
      </c>
      <c r="CJ456">
        <v>0.72838400000000003</v>
      </c>
      <c r="CK456">
        <v>-1.077331</v>
      </c>
      <c r="CL456">
        <v>1.335388</v>
      </c>
      <c r="CM456">
        <v>-1.681565</v>
      </c>
      <c r="CN456">
        <v>-0.157166</v>
      </c>
      <c r="CO456">
        <v>-3.0339119999999999</v>
      </c>
      <c r="CP456">
        <v>-0.16935500000000001</v>
      </c>
      <c r="CQ456">
        <v>-2.9950950000000001</v>
      </c>
      <c r="CR456">
        <v>0.236288</v>
      </c>
      <c r="CS456">
        <v>-0.62149699999999997</v>
      </c>
      <c r="CT456">
        <v>3.014589</v>
      </c>
      <c r="CU456">
        <v>-1.372916</v>
      </c>
      <c r="CV456">
        <v>1.133148</v>
      </c>
      <c r="CW456">
        <v>-0.70745000000000002</v>
      </c>
      <c r="CX456">
        <v>1.4007860000000001</v>
      </c>
      <c r="CY456">
        <v>-1.9248799999999999</v>
      </c>
      <c r="CZ456">
        <v>0.89067300000000005</v>
      </c>
      <c r="DA456">
        <v>-2.281733</v>
      </c>
      <c r="DB456">
        <v>-0.68916500000000003</v>
      </c>
      <c r="DC456">
        <v>-2.439397</v>
      </c>
      <c r="DD456">
        <v>1.83002</v>
      </c>
      <c r="DE456">
        <v>100.20576199999999</v>
      </c>
      <c r="DF456">
        <v>82.995290999999995</v>
      </c>
      <c r="DG456">
        <v>90.373514999999998</v>
      </c>
      <c r="DH456">
        <v>99.533030999999994</v>
      </c>
      <c r="DI456">
        <v>79.101405</v>
      </c>
      <c r="DJ456">
        <v>95.806314</v>
      </c>
      <c r="DK456">
        <v>109.998124</v>
      </c>
      <c r="DL456">
        <v>96.784727000000004</v>
      </c>
      <c r="DM456">
        <v>131.40268699999999</v>
      </c>
      <c r="DN456">
        <v>95.035934999999995</v>
      </c>
      <c r="DO456">
        <v>123.075784</v>
      </c>
      <c r="DP456">
        <v>95.546366000000006</v>
      </c>
      <c r="DQ456">
        <v>112.98325699999999</v>
      </c>
      <c r="DR456">
        <v>135.95494199999999</v>
      </c>
      <c r="DS456">
        <v>115.074658</v>
      </c>
      <c r="DT456">
        <v>15.563326999999999</v>
      </c>
      <c r="DU456">
        <v>176.86816300000001</v>
      </c>
      <c r="DV456">
        <v>20.822554</v>
      </c>
      <c r="DW456">
        <v>163.10177899999999</v>
      </c>
      <c r="DX456">
        <v>13.795802999999999</v>
      </c>
      <c r="DY456">
        <v>170.26011299999999</v>
      </c>
      <c r="DZ456">
        <v>117.45</v>
      </c>
      <c r="EA456">
        <v>6.1459999999999999</v>
      </c>
      <c r="EB456">
        <v>713.7</v>
      </c>
      <c r="EC456">
        <v>122.5</v>
      </c>
      <c r="ED456">
        <v>0.50900000000000001</v>
      </c>
      <c r="EE456">
        <v>35.200000000000003</v>
      </c>
      <c r="EF456">
        <v>119.22</v>
      </c>
      <c r="EG456">
        <v>5.7939999999999996</v>
      </c>
      <c r="EH456">
        <v>678.9</v>
      </c>
      <c r="EI456">
        <v>119.260002</v>
      </c>
      <c r="EJ456">
        <v>4.8639999999999999</v>
      </c>
      <c r="EK456">
        <v>536.09997599999997</v>
      </c>
      <c r="EL456">
        <v>20.029674</v>
      </c>
      <c r="EM456">
        <v>3.6513789999999999</v>
      </c>
      <c r="EN456">
        <v>3.6406679999999998</v>
      </c>
      <c r="EO456">
        <v>-12.212512</v>
      </c>
      <c r="EP456">
        <v>-4.2993509999999997</v>
      </c>
      <c r="EQ456">
        <v>-15.109676</v>
      </c>
      <c r="ER456">
        <v>101.08750499999999</v>
      </c>
      <c r="ES456">
        <v>95.381085999999996</v>
      </c>
      <c r="ET456">
        <v>98.387214</v>
      </c>
      <c r="EU456">
        <v>-0.30165500000000001</v>
      </c>
      <c r="EV456">
        <v>1823.604773</v>
      </c>
      <c r="EW456">
        <v>1096.693487</v>
      </c>
      <c r="EX456">
        <v>1360.2965300000001</v>
      </c>
      <c r="EY456">
        <v>1367.1271999999999</v>
      </c>
    </row>
    <row r="457" spans="1:155" x14ac:dyDescent="0.25">
      <c r="A457" s="741">
        <v>46299</v>
      </c>
      <c r="B457" s="740">
        <v>0.48533564814814817</v>
      </c>
      <c r="C457">
        <v>25920</v>
      </c>
      <c r="D457">
        <v>0</v>
      </c>
      <c r="E457">
        <v>0</v>
      </c>
      <c r="F457">
        <v>80.342623000000003</v>
      </c>
      <c r="G457">
        <v>77.161564999999996</v>
      </c>
      <c r="H457">
        <v>68.834147999999999</v>
      </c>
      <c r="I457">
        <v>77.719175000000007</v>
      </c>
      <c r="J457">
        <v>82.012486999999993</v>
      </c>
      <c r="K457">
        <v>78.477587999999997</v>
      </c>
      <c r="L457">
        <v>75.338426999999996</v>
      </c>
      <c r="M457">
        <v>77.372439999999997</v>
      </c>
      <c r="N457">
        <v>-1.3819300000000001</v>
      </c>
      <c r="O457">
        <v>-1.7742230000000001</v>
      </c>
      <c r="P457">
        <v>-0.71321699999999999</v>
      </c>
      <c r="Q457">
        <v>-0.89381500000000003</v>
      </c>
      <c r="R457">
        <v>-2.9675720000000001</v>
      </c>
      <c r="S457">
        <v>-3.362225</v>
      </c>
      <c r="T457">
        <v>-2.4261720000000002</v>
      </c>
      <c r="U457">
        <v>-0.56729499999999999</v>
      </c>
      <c r="V457">
        <v>1.7064539999999999</v>
      </c>
      <c r="W457">
        <v>3.506764</v>
      </c>
      <c r="X457">
        <v>1.1679850000000001</v>
      </c>
      <c r="Y457">
        <v>-0.69489800000000002</v>
      </c>
      <c r="Z457">
        <v>2.4952009999999998</v>
      </c>
      <c r="AA457">
        <v>1.1719539999999999</v>
      </c>
      <c r="AB457">
        <v>1.192205</v>
      </c>
      <c r="AC457">
        <v>-3.9770150000000002</v>
      </c>
      <c r="AD457">
        <v>0.70669199999999999</v>
      </c>
      <c r="AE457">
        <v>0.52205299999999999</v>
      </c>
      <c r="AF457">
        <v>-1.274443</v>
      </c>
      <c r="AG457">
        <v>-6.2507830000000002</v>
      </c>
      <c r="AH457">
        <v>7.48963</v>
      </c>
      <c r="AI457">
        <v>13.058175</v>
      </c>
      <c r="AJ457">
        <v>-11.548062</v>
      </c>
      <c r="AK457">
        <v>-1.2448840000000001</v>
      </c>
      <c r="AL457">
        <v>3.9219219999999999</v>
      </c>
      <c r="AM457">
        <v>-1.774859</v>
      </c>
      <c r="AN457">
        <v>3.0229409999999999</v>
      </c>
      <c r="AO457">
        <v>-1.838684</v>
      </c>
      <c r="AP457">
        <v>1.9178820000000001</v>
      </c>
      <c r="AQ457">
        <v>-2.1079430000000001</v>
      </c>
      <c r="AR457">
        <v>2.123786</v>
      </c>
      <c r="AS457">
        <v>-3.6742689999999998</v>
      </c>
      <c r="AT457">
        <v>0.83912200000000003</v>
      </c>
      <c r="AU457">
        <v>-2.8991009999999999</v>
      </c>
      <c r="AV457">
        <v>0.96554399999999996</v>
      </c>
      <c r="AW457">
        <v>-1.6977679999999999</v>
      </c>
      <c r="AX457">
        <v>2.3909069999999999</v>
      </c>
      <c r="AY457">
        <v>-1.7959830000000001</v>
      </c>
      <c r="AZ457">
        <v>2.5288620000000002</v>
      </c>
      <c r="BA457">
        <v>-1.524675</v>
      </c>
      <c r="BB457">
        <v>2.0345430000000002</v>
      </c>
      <c r="BC457">
        <v>-2.1398079999999999</v>
      </c>
      <c r="BD457">
        <v>1.807428</v>
      </c>
      <c r="BE457">
        <v>-3.412652</v>
      </c>
      <c r="BF457">
        <v>0.48921300000000001</v>
      </c>
      <c r="BG457">
        <v>-2.8912559999999998</v>
      </c>
      <c r="BH457">
        <v>-6.1022E-2</v>
      </c>
      <c r="BI457">
        <v>-1.3593630000000001</v>
      </c>
      <c r="BJ457">
        <v>3.1761680000000001</v>
      </c>
      <c r="BK457">
        <v>-1.683038</v>
      </c>
      <c r="BL457">
        <v>2.176256</v>
      </c>
      <c r="BM457">
        <v>-1.6205039999999999</v>
      </c>
      <c r="BN457">
        <v>2.1760250000000001</v>
      </c>
      <c r="BO457">
        <v>-1.8273509999999999</v>
      </c>
      <c r="BP457">
        <v>0.71461399999999997</v>
      </c>
      <c r="BQ457">
        <v>-3.1403880000000002</v>
      </c>
      <c r="BR457">
        <v>0.109504</v>
      </c>
      <c r="BS457">
        <v>-2.863505</v>
      </c>
      <c r="BT457">
        <v>0.34367300000000001</v>
      </c>
      <c r="BU457">
        <v>-1.1465879999999999</v>
      </c>
      <c r="BV457">
        <v>2.3344369999999999</v>
      </c>
      <c r="BW457">
        <v>-1.3081419999999999</v>
      </c>
      <c r="BX457">
        <v>2.4062130000000002</v>
      </c>
      <c r="BY457">
        <v>-1.1401490000000001</v>
      </c>
      <c r="BZ457">
        <v>1.6475470000000001</v>
      </c>
      <c r="CA457">
        <v>-1.8366899999999999</v>
      </c>
      <c r="CB457">
        <v>0.26855600000000002</v>
      </c>
      <c r="CC457">
        <v>-2.6464150000000002</v>
      </c>
      <c r="CD457">
        <v>1.3269420000000001</v>
      </c>
      <c r="CE457">
        <v>-2.5828609999999999</v>
      </c>
      <c r="CF457">
        <v>-4.5075999999999998E-2</v>
      </c>
      <c r="CG457">
        <v>-1.4281170000000001</v>
      </c>
      <c r="CH457">
        <v>1.389408</v>
      </c>
      <c r="CI457">
        <v>-1.786651</v>
      </c>
      <c r="CJ457">
        <v>0.73761900000000002</v>
      </c>
      <c r="CK457">
        <v>-1.0955269999999999</v>
      </c>
      <c r="CL457">
        <v>1.3573729999999999</v>
      </c>
      <c r="CM457">
        <v>-1.680785</v>
      </c>
      <c r="CN457">
        <v>-0.12778999999999999</v>
      </c>
      <c r="CO457">
        <v>-3.0299360000000002</v>
      </c>
      <c r="CP457">
        <v>-0.16726099999999999</v>
      </c>
      <c r="CQ457">
        <v>-2.9827789999999998</v>
      </c>
      <c r="CR457">
        <v>0.23930499999999999</v>
      </c>
      <c r="CS457">
        <v>-0.62726300000000001</v>
      </c>
      <c r="CT457">
        <v>3.0336400000000001</v>
      </c>
      <c r="CU457">
        <v>-1.356514</v>
      </c>
      <c r="CV457">
        <v>1.1282700000000001</v>
      </c>
      <c r="CW457">
        <v>-0.72020499999999998</v>
      </c>
      <c r="CX457">
        <v>1.4164920000000001</v>
      </c>
      <c r="CY457">
        <v>-1.916045</v>
      </c>
      <c r="CZ457">
        <v>0.91146700000000003</v>
      </c>
      <c r="DA457">
        <v>-2.2821280000000002</v>
      </c>
      <c r="DB457">
        <v>-0.67799600000000004</v>
      </c>
      <c r="DC457">
        <v>-2.4666920000000001</v>
      </c>
      <c r="DD457">
        <v>1.8627750000000001</v>
      </c>
      <c r="DE457">
        <v>99.629058999999998</v>
      </c>
      <c r="DF457">
        <v>82.451649000000003</v>
      </c>
      <c r="DG457">
        <v>90.366598999999994</v>
      </c>
      <c r="DH457">
        <v>95.898724000000001</v>
      </c>
      <c r="DI457">
        <v>79.161164999999997</v>
      </c>
      <c r="DJ457">
        <v>95.917720000000003</v>
      </c>
      <c r="DK457">
        <v>109.16201</v>
      </c>
      <c r="DL457">
        <v>96.459339</v>
      </c>
      <c r="DM457">
        <v>117.015126</v>
      </c>
      <c r="DN457">
        <v>85.904857000000007</v>
      </c>
      <c r="DO457">
        <v>122.977863</v>
      </c>
      <c r="DP457">
        <v>95.622404000000003</v>
      </c>
      <c r="DQ457">
        <v>112.877312</v>
      </c>
      <c r="DR457">
        <v>116.318009</v>
      </c>
      <c r="DS457">
        <v>114.88538</v>
      </c>
      <c r="DT457">
        <v>15.539564</v>
      </c>
      <c r="DU457">
        <v>175.88994500000001</v>
      </c>
      <c r="DV457">
        <v>24.897148000000001</v>
      </c>
      <c r="DW457">
        <v>134.888667</v>
      </c>
      <c r="DX457">
        <v>13.783848000000001</v>
      </c>
      <c r="DY457">
        <v>170.367605</v>
      </c>
      <c r="DZ457">
        <v>117.61</v>
      </c>
      <c r="EA457">
        <v>6.1020000000000003</v>
      </c>
      <c r="EB457">
        <v>710</v>
      </c>
      <c r="EC457">
        <v>122.73</v>
      </c>
      <c r="ED457">
        <v>0.51400000000000001</v>
      </c>
      <c r="EE457">
        <v>35</v>
      </c>
      <c r="EF457">
        <v>119.44</v>
      </c>
      <c r="EG457">
        <v>5.7519999999999998</v>
      </c>
      <c r="EH457">
        <v>680</v>
      </c>
      <c r="EI457">
        <v>119.339996</v>
      </c>
      <c r="EJ457">
        <v>4.8680000000000003</v>
      </c>
      <c r="EK457">
        <v>536.5</v>
      </c>
      <c r="EL457">
        <v>19.740216</v>
      </c>
      <c r="EM457">
        <v>11.823337</v>
      </c>
      <c r="EN457">
        <v>3.5816759999999999</v>
      </c>
      <c r="EO457">
        <v>-12.250586</v>
      </c>
      <c r="EP457">
        <v>1.2348380000000001</v>
      </c>
      <c r="EQ457">
        <v>-15.129738</v>
      </c>
      <c r="ER457">
        <v>100.692117</v>
      </c>
      <c r="ES457">
        <v>82.588706000000002</v>
      </c>
      <c r="ET457">
        <v>98.431701000000004</v>
      </c>
      <c r="EU457">
        <v>-0.30292000000000002</v>
      </c>
      <c r="EV457">
        <v>1835.4214730000001</v>
      </c>
      <c r="EW457">
        <v>1097.279579</v>
      </c>
      <c r="EX457">
        <v>1371.6136369999999</v>
      </c>
      <c r="EY457">
        <v>1376.0665220000001</v>
      </c>
    </row>
    <row r="458" spans="1:155" x14ac:dyDescent="0.25">
      <c r="A458" s="741">
        <v>46299</v>
      </c>
      <c r="B458" s="740">
        <v>0.48603009259259261</v>
      </c>
      <c r="C458">
        <v>25980</v>
      </c>
      <c r="D458">
        <v>0</v>
      </c>
      <c r="E458">
        <v>0</v>
      </c>
      <c r="F458">
        <v>80.093732000000003</v>
      </c>
      <c r="G458">
        <v>77.163321999999994</v>
      </c>
      <c r="H458">
        <v>68.550371999999996</v>
      </c>
      <c r="I458">
        <v>77.690447000000006</v>
      </c>
      <c r="J458">
        <v>81.922729000000004</v>
      </c>
      <c r="K458">
        <v>78.647434000000004</v>
      </c>
      <c r="L458">
        <v>75.341399999999993</v>
      </c>
      <c r="M458">
        <v>77.301687999999999</v>
      </c>
      <c r="N458">
        <v>-1.3056399999999999</v>
      </c>
      <c r="O458">
        <v>-1.640911</v>
      </c>
      <c r="P458">
        <v>0.33348800000000001</v>
      </c>
      <c r="Q458">
        <v>-6.7072999999999994E-2</v>
      </c>
      <c r="R458">
        <v>-3.0074719999999999</v>
      </c>
      <c r="S458">
        <v>-3.5410409999999999</v>
      </c>
      <c r="T458">
        <v>-2.5165609999999998</v>
      </c>
      <c r="U458">
        <v>-0.60608899999999999</v>
      </c>
      <c r="V458">
        <v>1.820166</v>
      </c>
      <c r="W458">
        <v>3.667494</v>
      </c>
      <c r="X458">
        <v>1.993846</v>
      </c>
      <c r="Y458">
        <v>-0.62596700000000005</v>
      </c>
      <c r="Z458">
        <v>2.2433990000000001</v>
      </c>
      <c r="AA458">
        <v>1.0672699999999999</v>
      </c>
      <c r="AB458">
        <v>1.259587</v>
      </c>
      <c r="AC458">
        <v>-3.9248989999999999</v>
      </c>
      <c r="AD458">
        <v>1.311574</v>
      </c>
      <c r="AE458">
        <v>2.2929979999999999</v>
      </c>
      <c r="AF458">
        <v>-1.262313</v>
      </c>
      <c r="AG458">
        <v>-6.2856810000000003</v>
      </c>
      <c r="AH458">
        <v>7.3684890000000003</v>
      </c>
      <c r="AI458">
        <v>24.677990000000001</v>
      </c>
      <c r="AJ458">
        <v>-11.556588</v>
      </c>
      <c r="AK458">
        <v>-1.256977</v>
      </c>
      <c r="AL458">
        <v>3.898355</v>
      </c>
      <c r="AM458">
        <v>-1.783342</v>
      </c>
      <c r="AN458">
        <v>2.9878439999999999</v>
      </c>
      <c r="AO458">
        <v>-1.84975</v>
      </c>
      <c r="AP458">
        <v>1.9087229999999999</v>
      </c>
      <c r="AQ458">
        <v>-2.1162320000000001</v>
      </c>
      <c r="AR458">
        <v>2.086398</v>
      </c>
      <c r="AS458">
        <v>-3.6920109999999999</v>
      </c>
      <c r="AT458">
        <v>0.82559300000000002</v>
      </c>
      <c r="AU458">
        <v>-2.8946079999999998</v>
      </c>
      <c r="AV458">
        <v>0.95340199999999997</v>
      </c>
      <c r="AW458">
        <v>-1.725608</v>
      </c>
      <c r="AX458">
        <v>2.3669229999999999</v>
      </c>
      <c r="AY458">
        <v>-1.819194</v>
      </c>
      <c r="AZ458">
        <v>2.5052759999999998</v>
      </c>
      <c r="BA458">
        <v>-1.543777</v>
      </c>
      <c r="BB458">
        <v>2.0348570000000001</v>
      </c>
      <c r="BC458">
        <v>-2.1482990000000002</v>
      </c>
      <c r="BD458">
        <v>1.7883899999999999</v>
      </c>
      <c r="BE458">
        <v>-3.421522</v>
      </c>
      <c r="BF458">
        <v>0.46516000000000002</v>
      </c>
      <c r="BG458">
        <v>-2.9177559999999998</v>
      </c>
      <c r="BH458">
        <v>-9.8101999999999995E-2</v>
      </c>
      <c r="BI458">
        <v>-1.3747560000000001</v>
      </c>
      <c r="BJ458">
        <v>3.1744289999999999</v>
      </c>
      <c r="BK458">
        <v>-1.6866429999999999</v>
      </c>
      <c r="BL458">
        <v>2.1284619999999999</v>
      </c>
      <c r="BM458">
        <v>-1.617162</v>
      </c>
      <c r="BN458">
        <v>2.1700840000000001</v>
      </c>
      <c r="BO458">
        <v>-1.8263780000000001</v>
      </c>
      <c r="BP458">
        <v>0.71512200000000004</v>
      </c>
      <c r="BQ458">
        <v>-3.137556</v>
      </c>
      <c r="BR458">
        <v>0.115853</v>
      </c>
      <c r="BS458">
        <v>-2.8334589999999999</v>
      </c>
      <c r="BT458">
        <v>0.36571999999999999</v>
      </c>
      <c r="BU458">
        <v>-1.1383909999999999</v>
      </c>
      <c r="BV458">
        <v>2.3407490000000002</v>
      </c>
      <c r="BW458">
        <v>-1.285129</v>
      </c>
      <c r="BX458">
        <v>2.4092690000000001</v>
      </c>
      <c r="BY458">
        <v>-1.119489</v>
      </c>
      <c r="BZ458">
        <v>1.651294</v>
      </c>
      <c r="CA458">
        <v>-1.7963199999999999</v>
      </c>
      <c r="CB458">
        <v>0.27461999999999998</v>
      </c>
      <c r="CC458">
        <v>-2.6190449999999998</v>
      </c>
      <c r="CD458">
        <v>1.3509180000000001</v>
      </c>
      <c r="CE458">
        <v>-2.5708000000000002</v>
      </c>
      <c r="CF458">
        <v>-8.2019999999999992E-3</v>
      </c>
      <c r="CG458">
        <v>-1.3851450000000001</v>
      </c>
      <c r="CH458">
        <v>1.3991499999999999</v>
      </c>
      <c r="CI458">
        <v>-1.751843</v>
      </c>
      <c r="CJ458">
        <v>0.73814000000000002</v>
      </c>
      <c r="CK458">
        <v>-1.060818</v>
      </c>
      <c r="CL458">
        <v>1.3665940000000001</v>
      </c>
      <c r="CM458">
        <v>-1.679859</v>
      </c>
      <c r="CN458">
        <v>-0.13065299999999999</v>
      </c>
      <c r="CO458">
        <v>-3.0123880000000001</v>
      </c>
      <c r="CP458">
        <v>-0.15893099999999999</v>
      </c>
      <c r="CQ458">
        <v>-2.9976219999999998</v>
      </c>
      <c r="CR458">
        <v>0.25132399999999999</v>
      </c>
      <c r="CS458">
        <v>-0.63326499999999997</v>
      </c>
      <c r="CT458">
        <v>3.0596839999999998</v>
      </c>
      <c r="CU458">
        <v>-1.3367770000000001</v>
      </c>
      <c r="CV458">
        <v>1.130406</v>
      </c>
      <c r="CW458">
        <v>-0.69123599999999996</v>
      </c>
      <c r="CX458">
        <v>1.40503</v>
      </c>
      <c r="CY458">
        <v>-1.8640810000000001</v>
      </c>
      <c r="CZ458">
        <v>0.90461100000000005</v>
      </c>
      <c r="DA458">
        <v>-2.2694359999999998</v>
      </c>
      <c r="DB458">
        <v>-0.66441099999999997</v>
      </c>
      <c r="DC458">
        <v>-2.4451849999999999</v>
      </c>
      <c r="DD458">
        <v>1.8406089999999999</v>
      </c>
      <c r="DE458">
        <v>99.454481000000001</v>
      </c>
      <c r="DF458">
        <v>82.016407999999998</v>
      </c>
      <c r="DG458">
        <v>90.234997000000007</v>
      </c>
      <c r="DH458">
        <v>93.945673999999997</v>
      </c>
      <c r="DI458">
        <v>78.995776000000006</v>
      </c>
      <c r="DJ458">
        <v>95.664332999999999</v>
      </c>
      <c r="DK458">
        <v>109.06473</v>
      </c>
      <c r="DL458">
        <v>96.212637000000001</v>
      </c>
      <c r="DM458">
        <v>106.988704</v>
      </c>
      <c r="DN458">
        <v>68.667862999999997</v>
      </c>
      <c r="DO458">
        <v>123.09787900000001</v>
      </c>
      <c r="DP458">
        <v>95.391745</v>
      </c>
      <c r="DQ458">
        <v>112.744815</v>
      </c>
      <c r="DR458">
        <v>106.210987</v>
      </c>
      <c r="DS458">
        <v>114.770133</v>
      </c>
      <c r="DT458">
        <v>15.567748999999999</v>
      </c>
      <c r="DU458">
        <v>175.04351600000001</v>
      </c>
      <c r="DV458">
        <v>26.247198999999998</v>
      </c>
      <c r="DW458">
        <v>81.402675000000002</v>
      </c>
      <c r="DX458">
        <v>13.845077</v>
      </c>
      <c r="DY458">
        <v>169.73149599999999</v>
      </c>
      <c r="DZ458">
        <v>117.59</v>
      </c>
      <c r="EA458">
        <v>6.1349999999999998</v>
      </c>
      <c r="EB458">
        <v>711.3</v>
      </c>
      <c r="EC458">
        <v>122.53</v>
      </c>
      <c r="ED458">
        <v>0.51100000000000001</v>
      </c>
      <c r="EE458">
        <v>35.1</v>
      </c>
      <c r="EF458">
        <v>119.49</v>
      </c>
      <c r="EG458">
        <v>5.7619999999999996</v>
      </c>
      <c r="EH458">
        <v>679.7</v>
      </c>
      <c r="EI458">
        <v>119.410004</v>
      </c>
      <c r="EJ458">
        <v>4.8689999999999998</v>
      </c>
      <c r="EK458">
        <v>537.20001200000002</v>
      </c>
      <c r="EL458">
        <v>19.573917999999999</v>
      </c>
      <c r="EM458">
        <v>21.705501999999999</v>
      </c>
      <c r="EN458">
        <v>3.4704700000000002</v>
      </c>
      <c r="EO458">
        <v>-12.205429000000001</v>
      </c>
      <c r="EP458">
        <v>2.9724879999999998</v>
      </c>
      <c r="EQ458">
        <v>-15.027058</v>
      </c>
      <c r="ER458">
        <v>100.34879599999999</v>
      </c>
      <c r="ES458">
        <v>52.378489000000002</v>
      </c>
      <c r="ET458">
        <v>98.168166999999997</v>
      </c>
      <c r="EU458">
        <v>-0.30207200000000001</v>
      </c>
      <c r="EV458">
        <v>1847.2360120000001</v>
      </c>
      <c r="EW458">
        <v>1097.8626549999999</v>
      </c>
      <c r="EX458">
        <v>1382.930016</v>
      </c>
      <c r="EY458">
        <v>1385.0115430000001</v>
      </c>
    </row>
    <row r="459" spans="1:155" x14ac:dyDescent="0.25">
      <c r="A459" s="741">
        <v>46299</v>
      </c>
      <c r="B459" s="740">
        <v>0.48672453703703705</v>
      </c>
      <c r="C459">
        <v>26040</v>
      </c>
      <c r="D459">
        <v>0</v>
      </c>
      <c r="E459">
        <v>0</v>
      </c>
      <c r="F459">
        <v>80.187503000000007</v>
      </c>
      <c r="G459">
        <v>77.189583999999996</v>
      </c>
      <c r="H459">
        <v>68.707982000000001</v>
      </c>
      <c r="I459">
        <v>77.706800000000001</v>
      </c>
      <c r="J459">
        <v>81.845141999999996</v>
      </c>
      <c r="K459">
        <v>78.649467999999999</v>
      </c>
      <c r="L459">
        <v>75.345506999999998</v>
      </c>
      <c r="M459">
        <v>77.285143000000005</v>
      </c>
      <c r="N459">
        <v>-1.255584</v>
      </c>
      <c r="O459">
        <v>-1.5167269999999999</v>
      </c>
      <c r="P459">
        <v>0.71810799999999997</v>
      </c>
      <c r="Q459">
        <v>0.216972</v>
      </c>
      <c r="R459">
        <v>-3.008937</v>
      </c>
      <c r="S459">
        <v>-3.659589</v>
      </c>
      <c r="T459">
        <v>-2.5433569999999999</v>
      </c>
      <c r="U459">
        <v>-0.66471800000000003</v>
      </c>
      <c r="V459">
        <v>1.783363</v>
      </c>
      <c r="W459">
        <v>3.9509829999999999</v>
      </c>
      <c r="X459">
        <v>2.2237170000000002</v>
      </c>
      <c r="Y459">
        <v>-0.58857899999999996</v>
      </c>
      <c r="Z459">
        <v>2.2078709999999999</v>
      </c>
      <c r="AA459">
        <v>1.101332</v>
      </c>
      <c r="AB459">
        <v>1.2882830000000001</v>
      </c>
      <c r="AC459">
        <v>-3.8420540000000001</v>
      </c>
      <c r="AD459">
        <v>1.4943919999999999</v>
      </c>
      <c r="AE459">
        <v>-1.0585000000000001E-2</v>
      </c>
      <c r="AF459">
        <v>-1.291695</v>
      </c>
      <c r="AG459">
        <v>-6.2705029999999997</v>
      </c>
      <c r="AH459">
        <v>7.5126109999999997</v>
      </c>
      <c r="AI459">
        <v>-2.940785</v>
      </c>
      <c r="AJ459">
        <v>-11.464185000000001</v>
      </c>
      <c r="AK459">
        <v>-1.2470589999999999</v>
      </c>
      <c r="AL459">
        <v>3.9167939999999999</v>
      </c>
      <c r="AM459">
        <v>-1.793004</v>
      </c>
      <c r="AN459">
        <v>3.0297640000000001</v>
      </c>
      <c r="AO459">
        <v>-1.886781</v>
      </c>
      <c r="AP459">
        <v>1.9221200000000001</v>
      </c>
      <c r="AQ459">
        <v>-2.117121</v>
      </c>
      <c r="AR459">
        <v>2.1137890000000001</v>
      </c>
      <c r="AS459">
        <v>-3.6945790000000001</v>
      </c>
      <c r="AT459">
        <v>0.83967000000000003</v>
      </c>
      <c r="AU459">
        <v>-2.9166500000000002</v>
      </c>
      <c r="AV459">
        <v>0.98731400000000002</v>
      </c>
      <c r="AW459">
        <v>-1.7187680000000001</v>
      </c>
      <c r="AX459">
        <v>2.3820079999999999</v>
      </c>
      <c r="AY459">
        <v>-1.8382989999999999</v>
      </c>
      <c r="AZ459">
        <v>2.5260410000000002</v>
      </c>
      <c r="BA459">
        <v>-1.540481</v>
      </c>
      <c r="BB459">
        <v>2.0544349999999998</v>
      </c>
      <c r="BC459">
        <v>-2.1443560000000002</v>
      </c>
      <c r="BD459">
        <v>1.809358</v>
      </c>
      <c r="BE459">
        <v>-3.418844</v>
      </c>
      <c r="BF459">
        <v>0.50014099999999995</v>
      </c>
      <c r="BG459">
        <v>-2.9197199999999999</v>
      </c>
      <c r="BH459">
        <v>-5.7847000000000003E-2</v>
      </c>
      <c r="BI459">
        <v>-1.400631</v>
      </c>
      <c r="BJ459">
        <v>3.1720809999999999</v>
      </c>
      <c r="BK459">
        <v>-1.693641</v>
      </c>
      <c r="BL459">
        <v>2.1730830000000001</v>
      </c>
      <c r="BM459">
        <v>-1.622306</v>
      </c>
      <c r="BN459">
        <v>2.1828409999999998</v>
      </c>
      <c r="BO459">
        <v>-1.8524640000000001</v>
      </c>
      <c r="BP459">
        <v>0.72698399999999996</v>
      </c>
      <c r="BQ459">
        <v>-3.158588</v>
      </c>
      <c r="BR459">
        <v>0.12611700000000001</v>
      </c>
      <c r="BS459">
        <v>-2.8616649999999999</v>
      </c>
      <c r="BT459">
        <v>0.36674499999999999</v>
      </c>
      <c r="BU459">
        <v>-1.1674230000000001</v>
      </c>
      <c r="BV459">
        <v>2.3256830000000002</v>
      </c>
      <c r="BW459">
        <v>-1.3262039999999999</v>
      </c>
      <c r="BX459">
        <v>2.404379</v>
      </c>
      <c r="BY459">
        <v>-1.1415310000000001</v>
      </c>
      <c r="BZ459">
        <v>1.6459569999999999</v>
      </c>
      <c r="CA459">
        <v>-1.8387519999999999</v>
      </c>
      <c r="CB459">
        <v>0.274814</v>
      </c>
      <c r="CC459">
        <v>-2.625016</v>
      </c>
      <c r="CD459">
        <v>1.350055</v>
      </c>
      <c r="CE459">
        <v>-2.5763069999999999</v>
      </c>
      <c r="CF459">
        <v>-3.1175000000000001E-2</v>
      </c>
      <c r="CG459">
        <v>-1.427152</v>
      </c>
      <c r="CH459">
        <v>1.4168639999999999</v>
      </c>
      <c r="CI459">
        <v>-1.7914920000000001</v>
      </c>
      <c r="CJ459">
        <v>0.72448900000000005</v>
      </c>
      <c r="CK459">
        <v>-1.083898</v>
      </c>
      <c r="CL459">
        <v>1.3514379999999999</v>
      </c>
      <c r="CM459">
        <v>-1.6867479999999999</v>
      </c>
      <c r="CN459">
        <v>-0.12035700000000001</v>
      </c>
      <c r="CO459">
        <v>-3.0410379999999999</v>
      </c>
      <c r="CP459">
        <v>-0.158166</v>
      </c>
      <c r="CQ459">
        <v>-3.0098500000000001</v>
      </c>
      <c r="CR459">
        <v>0.23730999999999999</v>
      </c>
      <c r="CS459">
        <v>-0.63897300000000001</v>
      </c>
      <c r="CT459">
        <v>3.025604</v>
      </c>
      <c r="CU459">
        <v>-1.415537</v>
      </c>
      <c r="CV459">
        <v>1.1072960000000001</v>
      </c>
      <c r="CW459">
        <v>-0.71024699999999996</v>
      </c>
      <c r="CX459">
        <v>1.4021669999999999</v>
      </c>
      <c r="CY459">
        <v>-1.827574</v>
      </c>
      <c r="CZ459">
        <v>0.87729100000000004</v>
      </c>
      <c r="DA459">
        <v>-2.290276</v>
      </c>
      <c r="DB459">
        <v>-0.71711400000000003</v>
      </c>
      <c r="DC459">
        <v>-2.4382030000000001</v>
      </c>
      <c r="DD459">
        <v>1.8305610000000001</v>
      </c>
      <c r="DE459">
        <v>99.616363000000007</v>
      </c>
      <c r="DF459">
        <v>81.913540999999995</v>
      </c>
      <c r="DG459">
        <v>89.712953999999996</v>
      </c>
      <c r="DH459">
        <v>100.778826</v>
      </c>
      <c r="DI459">
        <v>78.744037000000006</v>
      </c>
      <c r="DJ459">
        <v>95.595170999999993</v>
      </c>
      <c r="DK459">
        <v>108.91735</v>
      </c>
      <c r="DL459">
        <v>96.149085999999997</v>
      </c>
      <c r="DM459">
        <v>117.171514</v>
      </c>
      <c r="DN459">
        <v>97.649229000000005</v>
      </c>
      <c r="DO459">
        <v>122.608906</v>
      </c>
      <c r="DP459">
        <v>95.406385</v>
      </c>
      <c r="DQ459">
        <v>112.810102</v>
      </c>
      <c r="DR459">
        <v>135.927729</v>
      </c>
      <c r="DS459">
        <v>114.666884</v>
      </c>
      <c r="DT459">
        <v>15.602542</v>
      </c>
      <c r="DU459">
        <v>176.28978499999999</v>
      </c>
      <c r="DV459">
        <v>17.359715999999999</v>
      </c>
      <c r="DW459">
        <v>186.744631</v>
      </c>
      <c r="DX459">
        <v>13.731560999999999</v>
      </c>
      <c r="DY459">
        <v>169.61078599999999</v>
      </c>
      <c r="DZ459">
        <v>117.24</v>
      </c>
      <c r="EA459">
        <v>6.1260000000000003</v>
      </c>
      <c r="EB459">
        <v>709.8</v>
      </c>
      <c r="EC459">
        <v>120.15</v>
      </c>
      <c r="ED459">
        <v>5.9370000000000003</v>
      </c>
      <c r="EE459">
        <v>701.8</v>
      </c>
      <c r="EF459">
        <v>119.2</v>
      </c>
      <c r="EG459">
        <v>5.7709999999999999</v>
      </c>
      <c r="EH459">
        <v>676.7</v>
      </c>
      <c r="EI459">
        <v>119.339996</v>
      </c>
      <c r="EJ459">
        <v>4.8680000000000003</v>
      </c>
      <c r="EK459">
        <v>536.70001200000002</v>
      </c>
      <c r="EL459">
        <v>19.662341000000001</v>
      </c>
      <c r="EM459">
        <v>6.4578139999999999</v>
      </c>
      <c r="EN459">
        <v>3.7533720000000002</v>
      </c>
      <c r="EO459">
        <v>-12.14973</v>
      </c>
      <c r="EP459">
        <v>-9.3985990000000008</v>
      </c>
      <c r="EQ459">
        <v>-15.217556999999999</v>
      </c>
      <c r="ER459">
        <v>100.853909</v>
      </c>
      <c r="ES459">
        <v>104.99893400000001</v>
      </c>
      <c r="ET459">
        <v>98.118082000000001</v>
      </c>
      <c r="EU459">
        <v>-0.307537</v>
      </c>
      <c r="EV459">
        <v>1859.0494120000001</v>
      </c>
      <c r="EW459">
        <v>1101.547487</v>
      </c>
      <c r="EX459">
        <v>1394.252575</v>
      </c>
      <c r="EY459">
        <v>1393.956944</v>
      </c>
    </row>
    <row r="460" spans="1:155" x14ac:dyDescent="0.25">
      <c r="A460" s="741">
        <v>46299</v>
      </c>
      <c r="B460" s="740">
        <v>0.48741898148148149</v>
      </c>
      <c r="C460">
        <v>26100</v>
      </c>
      <c r="D460">
        <v>0</v>
      </c>
      <c r="E460">
        <v>0</v>
      </c>
      <c r="F460">
        <v>80.266828000000004</v>
      </c>
      <c r="G460">
        <v>77.180291999999994</v>
      </c>
      <c r="H460">
        <v>68.593052</v>
      </c>
      <c r="I460">
        <v>77.675253999999995</v>
      </c>
      <c r="J460">
        <v>81.929818999999995</v>
      </c>
      <c r="K460">
        <v>78.578839000000002</v>
      </c>
      <c r="L460">
        <v>75.299064999999999</v>
      </c>
      <c r="M460">
        <v>77.392144999999999</v>
      </c>
      <c r="N460">
        <v>-1.2636350000000001</v>
      </c>
      <c r="O460">
        <v>-1.6716059999999999</v>
      </c>
      <c r="P460">
        <v>-0.53631399999999996</v>
      </c>
      <c r="Q460">
        <v>-0.93373700000000004</v>
      </c>
      <c r="R460">
        <v>-3.2360419999999999</v>
      </c>
      <c r="S460">
        <v>-3.633648</v>
      </c>
      <c r="T460">
        <v>-2.734057</v>
      </c>
      <c r="U460">
        <v>-0.76373100000000005</v>
      </c>
      <c r="V460">
        <v>1.8177399999999999</v>
      </c>
      <c r="W460">
        <v>3.215103</v>
      </c>
      <c r="X460">
        <v>1.6163609999999999</v>
      </c>
      <c r="Y460">
        <v>-0.76024899999999995</v>
      </c>
      <c r="Z460">
        <v>2.1879919999999999</v>
      </c>
      <c r="AA460">
        <v>1.366422</v>
      </c>
      <c r="AB460">
        <v>1.249519</v>
      </c>
      <c r="AC460">
        <v>-3.8309280000000001</v>
      </c>
      <c r="AD460">
        <v>0.95890500000000001</v>
      </c>
      <c r="AE460">
        <v>-3.5744470000000002</v>
      </c>
      <c r="AF460">
        <v>-1.4556739999999999</v>
      </c>
      <c r="AG460">
        <v>-6.3722940000000001</v>
      </c>
      <c r="AH460">
        <v>7.8177690000000002</v>
      </c>
      <c r="AI460">
        <v>-9.1099960000000006</v>
      </c>
      <c r="AJ460">
        <v>-11.629749</v>
      </c>
      <c r="AK460">
        <v>-1.265541</v>
      </c>
      <c r="AL460">
        <v>3.909958</v>
      </c>
      <c r="AM460">
        <v>-1.8003640000000001</v>
      </c>
      <c r="AN460">
        <v>2.9838239999999998</v>
      </c>
      <c r="AO460">
        <v>-1.872447</v>
      </c>
      <c r="AP460">
        <v>1.8903019999999999</v>
      </c>
      <c r="AQ460">
        <v>-2.1203959999999999</v>
      </c>
      <c r="AR460">
        <v>2.0989270000000002</v>
      </c>
      <c r="AS460">
        <v>-3.7188669999999999</v>
      </c>
      <c r="AT460">
        <v>0.82750299999999999</v>
      </c>
      <c r="AU460">
        <v>-2.9186779999999999</v>
      </c>
      <c r="AV460">
        <v>0.93501100000000004</v>
      </c>
      <c r="AW460">
        <v>-1.7488570000000001</v>
      </c>
      <c r="AX460">
        <v>2.3184979999999999</v>
      </c>
      <c r="AY460">
        <v>-1.8498600000000001</v>
      </c>
      <c r="AZ460">
        <v>2.5005099999999998</v>
      </c>
      <c r="BA460">
        <v>-1.5397730000000001</v>
      </c>
      <c r="BB460">
        <v>2.021102</v>
      </c>
      <c r="BC460">
        <v>-2.155653</v>
      </c>
      <c r="BD460">
        <v>1.7727869999999999</v>
      </c>
      <c r="BE460">
        <v>-3.4086020000000001</v>
      </c>
      <c r="BF460">
        <v>0.47107700000000002</v>
      </c>
      <c r="BG460">
        <v>-2.937799</v>
      </c>
      <c r="BH460">
        <v>-9.5956E-2</v>
      </c>
      <c r="BI460">
        <v>-1.377235</v>
      </c>
      <c r="BJ460">
        <v>3.1499540000000001</v>
      </c>
      <c r="BK460">
        <v>-1.7103729999999999</v>
      </c>
      <c r="BL460">
        <v>2.134344</v>
      </c>
      <c r="BM460">
        <v>-1.624214</v>
      </c>
      <c r="BN460">
        <v>2.1582710000000001</v>
      </c>
      <c r="BO460">
        <v>-1.824363</v>
      </c>
      <c r="BP460">
        <v>0.70143699999999998</v>
      </c>
      <c r="BQ460">
        <v>-3.13043</v>
      </c>
      <c r="BR460">
        <v>0.123405</v>
      </c>
      <c r="BS460">
        <v>-2.8569650000000002</v>
      </c>
      <c r="BT460">
        <v>0.35202699999999998</v>
      </c>
      <c r="BU460">
        <v>-1.1529290000000001</v>
      </c>
      <c r="BV460">
        <v>2.309253</v>
      </c>
      <c r="BW460">
        <v>-1.3084659999999999</v>
      </c>
      <c r="BX460">
        <v>2.392649</v>
      </c>
      <c r="BY460">
        <v>-1.1112059999999999</v>
      </c>
      <c r="BZ460">
        <v>1.6239939999999999</v>
      </c>
      <c r="CA460">
        <v>-1.8084750000000001</v>
      </c>
      <c r="CB460">
        <v>0.25141999999999998</v>
      </c>
      <c r="CC460">
        <v>-2.6161409999999998</v>
      </c>
      <c r="CD460">
        <v>1.326139</v>
      </c>
      <c r="CE460">
        <v>-2.5743909999999999</v>
      </c>
      <c r="CF460">
        <v>-3.1078000000000001E-2</v>
      </c>
      <c r="CG460">
        <v>-1.419646</v>
      </c>
      <c r="CH460">
        <v>1.375068</v>
      </c>
      <c r="CI460">
        <v>-1.7848459999999999</v>
      </c>
      <c r="CJ460">
        <v>0.70895600000000003</v>
      </c>
      <c r="CK460">
        <v>-1.0759700000000001</v>
      </c>
      <c r="CL460">
        <v>1.3584149999999999</v>
      </c>
      <c r="CM460">
        <v>-1.663063</v>
      </c>
      <c r="CN460">
        <v>-0.14937500000000001</v>
      </c>
      <c r="CO460">
        <v>-3.030729</v>
      </c>
      <c r="CP460">
        <v>-0.17121</v>
      </c>
      <c r="CQ460">
        <v>-2.999279</v>
      </c>
      <c r="CR460">
        <v>0.23628199999999999</v>
      </c>
      <c r="CS460">
        <v>-0.63768999999999998</v>
      </c>
      <c r="CT460">
        <v>3.0273469999999998</v>
      </c>
      <c r="CU460">
        <v>-1.362387</v>
      </c>
      <c r="CV460">
        <v>1.0910550000000001</v>
      </c>
      <c r="CW460">
        <v>-0.72931000000000001</v>
      </c>
      <c r="CX460">
        <v>1.3849849999999999</v>
      </c>
      <c r="CY460">
        <v>-1.848549</v>
      </c>
      <c r="CZ460">
        <v>0.88731800000000005</v>
      </c>
      <c r="DA460">
        <v>-2.2969529999999998</v>
      </c>
      <c r="DB460">
        <v>-0.68908499999999995</v>
      </c>
      <c r="DC460">
        <v>-2.4541569999999999</v>
      </c>
      <c r="DD460">
        <v>1.82975</v>
      </c>
      <c r="DE460">
        <v>100.798703</v>
      </c>
      <c r="DF460">
        <v>82.249594999999999</v>
      </c>
      <c r="DG460">
        <v>90.145624999999995</v>
      </c>
      <c r="DH460">
        <v>104.474019</v>
      </c>
      <c r="DI460">
        <v>79.628242</v>
      </c>
      <c r="DJ460">
        <v>95.867189999999994</v>
      </c>
      <c r="DK460">
        <v>109.878215</v>
      </c>
      <c r="DL460">
        <v>96.513327000000004</v>
      </c>
      <c r="DM460">
        <v>131.95679999999999</v>
      </c>
      <c r="DN460">
        <v>100.797353</v>
      </c>
      <c r="DO460">
        <v>122.994088</v>
      </c>
      <c r="DP460">
        <v>95.625512999999998</v>
      </c>
      <c r="DQ460">
        <v>113.069684</v>
      </c>
      <c r="DR460">
        <v>139.37399199999999</v>
      </c>
      <c r="DS460">
        <v>114.918673</v>
      </c>
      <c r="DT460">
        <v>15.655996</v>
      </c>
      <c r="DU460">
        <v>178.35449199999999</v>
      </c>
      <c r="DV460">
        <v>14.917555999999999</v>
      </c>
      <c r="DW460">
        <v>191.331819</v>
      </c>
      <c r="DX460">
        <v>13.820537</v>
      </c>
      <c r="DY460">
        <v>170.181194</v>
      </c>
      <c r="DZ460">
        <v>117.23</v>
      </c>
      <c r="EA460">
        <v>6.1630000000000003</v>
      </c>
      <c r="EB460">
        <v>711.5</v>
      </c>
      <c r="EC460">
        <v>120.27</v>
      </c>
      <c r="ED460">
        <v>5.7110000000000003</v>
      </c>
      <c r="EE460">
        <v>676.1</v>
      </c>
      <c r="EF460">
        <v>119.12</v>
      </c>
      <c r="EG460">
        <v>5.7690000000000001</v>
      </c>
      <c r="EH460">
        <v>682.3</v>
      </c>
      <c r="EI460">
        <v>119.360001</v>
      </c>
      <c r="EJ460">
        <v>4.8680000000000003</v>
      </c>
      <c r="EK460">
        <v>536.79998799999998</v>
      </c>
      <c r="EL460">
        <v>19.882021000000002</v>
      </c>
      <c r="EM460">
        <v>4.1455010000000003</v>
      </c>
      <c r="EN460">
        <v>3.4384410000000001</v>
      </c>
      <c r="EO460">
        <v>-12.064252</v>
      </c>
      <c r="EP460">
        <v>-13.255497</v>
      </c>
      <c r="EQ460">
        <v>-15.06819</v>
      </c>
      <c r="ER460">
        <v>101.685446</v>
      </c>
      <c r="ES460">
        <v>106.767959</v>
      </c>
      <c r="ET460">
        <v>98.354540999999998</v>
      </c>
      <c r="EU460">
        <v>-0.315552</v>
      </c>
      <c r="EV460">
        <v>1870.8807469999999</v>
      </c>
      <c r="EW460">
        <v>1112.9898820000001</v>
      </c>
      <c r="EX460">
        <v>1405.5505519999999</v>
      </c>
      <c r="EY460">
        <v>1402.900909</v>
      </c>
    </row>
    <row r="461" spans="1:155" x14ac:dyDescent="0.25">
      <c r="A461" s="741">
        <v>46299</v>
      </c>
      <c r="B461" s="740">
        <v>0.48811342592592594</v>
      </c>
      <c r="C461">
        <v>26160</v>
      </c>
      <c r="D461">
        <v>0</v>
      </c>
      <c r="E461">
        <v>0</v>
      </c>
      <c r="F461">
        <v>80.453798000000006</v>
      </c>
      <c r="G461">
        <v>77.243663999999995</v>
      </c>
      <c r="H461">
        <v>68.717923999999996</v>
      </c>
      <c r="I461">
        <v>77.725418000000005</v>
      </c>
      <c r="J461">
        <v>82.094526000000002</v>
      </c>
      <c r="K461">
        <v>78.475412000000006</v>
      </c>
      <c r="L461">
        <v>75.417321999999999</v>
      </c>
      <c r="M461">
        <v>77.408184000000006</v>
      </c>
      <c r="N461">
        <v>-1.2514179999999999</v>
      </c>
      <c r="O461">
        <v>-1.689028</v>
      </c>
      <c r="P461">
        <v>-1.3134520000000001</v>
      </c>
      <c r="Q461">
        <v>-1.534213</v>
      </c>
      <c r="R461">
        <v>-3.3466480000000001</v>
      </c>
      <c r="S461">
        <v>-3.7591929999999998</v>
      </c>
      <c r="T461">
        <v>-2.7586550000000001</v>
      </c>
      <c r="U461">
        <v>-0.92750900000000003</v>
      </c>
      <c r="V461">
        <v>1.7787550000000001</v>
      </c>
      <c r="W461">
        <v>3.010189</v>
      </c>
      <c r="X461">
        <v>1.1910000000000001</v>
      </c>
      <c r="Y461">
        <v>-0.81861700000000004</v>
      </c>
      <c r="Z461">
        <v>2.09857</v>
      </c>
      <c r="AA461">
        <v>1.3571200000000001</v>
      </c>
      <c r="AB461">
        <v>1.237984</v>
      </c>
      <c r="AC461">
        <v>-3.8704420000000002</v>
      </c>
      <c r="AD461">
        <v>0.57277900000000004</v>
      </c>
      <c r="AE461">
        <v>-5.1232699999999998</v>
      </c>
      <c r="AF461">
        <v>-1.531479</v>
      </c>
      <c r="AG461">
        <v>-6.4757509999999998</v>
      </c>
      <c r="AH461">
        <v>7.9688280000000002</v>
      </c>
      <c r="AI461">
        <v>-11.883492</v>
      </c>
      <c r="AJ461">
        <v>-11.629364000000001</v>
      </c>
      <c r="AK461">
        <v>-1.269328</v>
      </c>
      <c r="AL461">
        <v>3.8525489999999998</v>
      </c>
      <c r="AM461">
        <v>-1.8054539999999999</v>
      </c>
      <c r="AN461">
        <v>2.992569</v>
      </c>
      <c r="AO461">
        <v>-1.875092</v>
      </c>
      <c r="AP461">
        <v>1.8839870000000001</v>
      </c>
      <c r="AQ461">
        <v>-2.0970840000000002</v>
      </c>
      <c r="AR461">
        <v>2.0818829999999999</v>
      </c>
      <c r="AS461">
        <v>-3.6789079999999998</v>
      </c>
      <c r="AT461">
        <v>0.81807399999999997</v>
      </c>
      <c r="AU461">
        <v>-2.8956729999999999</v>
      </c>
      <c r="AV461">
        <v>0.94865200000000005</v>
      </c>
      <c r="AW461">
        <v>-1.7236199999999999</v>
      </c>
      <c r="AX461">
        <v>2.3062860000000001</v>
      </c>
      <c r="AY461">
        <v>-1.8459319999999999</v>
      </c>
      <c r="AZ461">
        <v>2.4789460000000001</v>
      </c>
      <c r="BA461">
        <v>-1.5364610000000001</v>
      </c>
      <c r="BB461">
        <v>1.9923439999999999</v>
      </c>
      <c r="BC461">
        <v>-2.1475089999999999</v>
      </c>
      <c r="BD461">
        <v>1.783185</v>
      </c>
      <c r="BE461">
        <v>-3.4093100000000001</v>
      </c>
      <c r="BF461">
        <v>0.425126</v>
      </c>
      <c r="BG461">
        <v>-2.9306160000000001</v>
      </c>
      <c r="BH461">
        <v>-9.8658999999999997E-2</v>
      </c>
      <c r="BI461">
        <v>-1.392908</v>
      </c>
      <c r="BJ461">
        <v>3.1535150000000001</v>
      </c>
      <c r="BK461">
        <v>-1.7016910000000001</v>
      </c>
      <c r="BL461">
        <v>2.1263969999999999</v>
      </c>
      <c r="BM461">
        <v>-1.599785</v>
      </c>
      <c r="BN461">
        <v>2.1298149999999998</v>
      </c>
      <c r="BO461">
        <v>-1.82751</v>
      </c>
      <c r="BP461">
        <v>0.67614799999999997</v>
      </c>
      <c r="BQ461">
        <v>-3.1359050000000002</v>
      </c>
      <c r="BR461">
        <v>0.11459800000000001</v>
      </c>
      <c r="BS461">
        <v>-2.8806630000000002</v>
      </c>
      <c r="BT461">
        <v>0.34368500000000002</v>
      </c>
      <c r="BU461">
        <v>-1.165664</v>
      </c>
      <c r="BV461">
        <v>2.3076349999999999</v>
      </c>
      <c r="BW461">
        <v>-1.329075</v>
      </c>
      <c r="BX461">
        <v>2.3847960000000001</v>
      </c>
      <c r="BY461">
        <v>-1.1394660000000001</v>
      </c>
      <c r="BZ461">
        <v>1.6527719999999999</v>
      </c>
      <c r="CA461">
        <v>-1.832827</v>
      </c>
      <c r="CB461">
        <v>0.26778800000000003</v>
      </c>
      <c r="CC461">
        <v>-2.6370559999999998</v>
      </c>
      <c r="CD461">
        <v>1.349154</v>
      </c>
      <c r="CE461">
        <v>-2.5790690000000001</v>
      </c>
      <c r="CF461">
        <v>-1.013E-2</v>
      </c>
      <c r="CG461">
        <v>-1.4171739999999999</v>
      </c>
      <c r="CH461">
        <v>1.381726</v>
      </c>
      <c r="CI461">
        <v>-1.7957609999999999</v>
      </c>
      <c r="CJ461">
        <v>0.68239099999999997</v>
      </c>
      <c r="CK461">
        <v>-1.069993</v>
      </c>
      <c r="CL461">
        <v>1.3616029999999999</v>
      </c>
      <c r="CM461">
        <v>-1.6853370000000001</v>
      </c>
      <c r="CN461">
        <v>-0.11733200000000001</v>
      </c>
      <c r="CO461">
        <v>-3.0180380000000002</v>
      </c>
      <c r="CP461">
        <v>-0.157249</v>
      </c>
      <c r="CQ461">
        <v>-3.0223909999999998</v>
      </c>
      <c r="CR461">
        <v>0.26408999999999999</v>
      </c>
      <c r="CS461">
        <v>-0.663493</v>
      </c>
      <c r="CT461">
        <v>3.0162369999999998</v>
      </c>
      <c r="CU461">
        <v>-1.397648</v>
      </c>
      <c r="CV461">
        <v>1.139875</v>
      </c>
      <c r="CW461">
        <v>-0.72660599999999997</v>
      </c>
      <c r="CX461">
        <v>1.3944859999999999</v>
      </c>
      <c r="CY461">
        <v>-1.8751420000000001</v>
      </c>
      <c r="CZ461">
        <v>0.89405800000000002</v>
      </c>
      <c r="DA461">
        <v>-2.2770229999999998</v>
      </c>
      <c r="DB461">
        <v>-0.667354</v>
      </c>
      <c r="DC461">
        <v>-2.4666869999999999</v>
      </c>
      <c r="DD461">
        <v>1.8408869999999999</v>
      </c>
      <c r="DE461">
        <v>100.845522</v>
      </c>
      <c r="DF461">
        <v>83.351343</v>
      </c>
      <c r="DG461">
        <v>89.984616000000003</v>
      </c>
      <c r="DH461">
        <v>104.510006</v>
      </c>
      <c r="DI461">
        <v>79.150746999999996</v>
      </c>
      <c r="DJ461">
        <v>95.883172000000002</v>
      </c>
      <c r="DK461">
        <v>110.310784</v>
      </c>
      <c r="DL461">
        <v>96.768604999999994</v>
      </c>
      <c r="DM461">
        <v>133.25532899999999</v>
      </c>
      <c r="DN461">
        <v>95.609061999999994</v>
      </c>
      <c r="DO461">
        <v>122.87605600000001</v>
      </c>
      <c r="DP461">
        <v>95.682894000000005</v>
      </c>
      <c r="DQ461">
        <v>113.07727199999999</v>
      </c>
      <c r="DR461">
        <v>142.44346400000001</v>
      </c>
      <c r="DS461">
        <v>115.147065</v>
      </c>
      <c r="DT461">
        <v>15.691373</v>
      </c>
      <c r="DU461">
        <v>178.42893900000001</v>
      </c>
      <c r="DV461">
        <v>13.276037000000001</v>
      </c>
      <c r="DW461">
        <v>191.33590100000001</v>
      </c>
      <c r="DX461">
        <v>13.723203</v>
      </c>
      <c r="DY461">
        <v>170.09382099999999</v>
      </c>
      <c r="DZ461">
        <v>117.22</v>
      </c>
      <c r="EA461">
        <v>6.1550000000000002</v>
      </c>
      <c r="EB461">
        <v>711.9</v>
      </c>
      <c r="EC461">
        <v>120.09</v>
      </c>
      <c r="ED461">
        <v>5.5490000000000004</v>
      </c>
      <c r="EE461">
        <v>652.20000000000005</v>
      </c>
      <c r="EF461">
        <v>119.12</v>
      </c>
      <c r="EG461">
        <v>5.766</v>
      </c>
      <c r="EH461">
        <v>678.1</v>
      </c>
      <c r="EI461">
        <v>119.33000199999999</v>
      </c>
      <c r="EJ461">
        <v>4.8659999999999997</v>
      </c>
      <c r="EK461">
        <v>536.40002400000003</v>
      </c>
      <c r="EL461">
        <v>19.976572999999998</v>
      </c>
      <c r="EM461">
        <v>4.1044679999999998</v>
      </c>
      <c r="EN461">
        <v>3.6022419999999999</v>
      </c>
      <c r="EO461">
        <v>-12.007745</v>
      </c>
      <c r="EP461">
        <v>-15.987959999999999</v>
      </c>
      <c r="EQ461">
        <v>-15.231605999999999</v>
      </c>
      <c r="ER461">
        <v>101.715307</v>
      </c>
      <c r="ES461">
        <v>106.769521</v>
      </c>
      <c r="ET461">
        <v>98.318355999999994</v>
      </c>
      <c r="EU461">
        <v>-0.317463</v>
      </c>
      <c r="EV461">
        <v>1882.75017</v>
      </c>
      <c r="EW461">
        <v>1124.0708990000001</v>
      </c>
      <c r="EX461">
        <v>1416.84204</v>
      </c>
      <c r="EY461">
        <v>1411.8418790000001</v>
      </c>
    </row>
    <row r="462" spans="1:155" x14ac:dyDescent="0.25">
      <c r="A462" s="741">
        <v>46299</v>
      </c>
      <c r="B462" s="740">
        <v>0.48880787037037038</v>
      </c>
      <c r="C462">
        <v>26220</v>
      </c>
      <c r="D462">
        <v>0</v>
      </c>
      <c r="E462">
        <v>0</v>
      </c>
      <c r="F462">
        <v>80.319287000000003</v>
      </c>
      <c r="G462">
        <v>77.254847999999996</v>
      </c>
      <c r="H462">
        <v>68.736029000000002</v>
      </c>
      <c r="I462">
        <v>77.729333999999994</v>
      </c>
      <c r="J462">
        <v>82.080827999999997</v>
      </c>
      <c r="K462">
        <v>78.441041999999996</v>
      </c>
      <c r="L462">
        <v>75.352872000000005</v>
      </c>
      <c r="M462">
        <v>77.312291000000002</v>
      </c>
      <c r="N462">
        <v>-1.342076</v>
      </c>
      <c r="O462">
        <v>-1.763069</v>
      </c>
      <c r="P462">
        <v>-1.953972</v>
      </c>
      <c r="Q462">
        <v>-1.7754970000000001</v>
      </c>
      <c r="R462">
        <v>-2.0521449999999999</v>
      </c>
      <c r="S462">
        <v>-1.970574</v>
      </c>
      <c r="T462">
        <v>-1.549194</v>
      </c>
      <c r="U462">
        <v>-0.12615100000000001</v>
      </c>
      <c r="V462">
        <v>1.6682399999999999</v>
      </c>
      <c r="W462">
        <v>2.9191989999999999</v>
      </c>
      <c r="X462">
        <v>0.920767</v>
      </c>
      <c r="Y462">
        <v>-0.33762700000000001</v>
      </c>
      <c r="Z462">
        <v>2.7366410000000001</v>
      </c>
      <c r="AA462">
        <v>1.2409680000000001</v>
      </c>
      <c r="AB462">
        <v>1.1374519999999999</v>
      </c>
      <c r="AC462">
        <v>-3.9689809999999999</v>
      </c>
      <c r="AD462">
        <v>0.365234</v>
      </c>
      <c r="AE462">
        <v>-6.2300890000000004</v>
      </c>
      <c r="AF462">
        <v>-0.55203100000000005</v>
      </c>
      <c r="AG462">
        <v>-0.65099700000000005</v>
      </c>
      <c r="AH462">
        <v>7.749174</v>
      </c>
      <c r="AI462">
        <v>-4.6627729999999996</v>
      </c>
      <c r="AJ462">
        <v>2.5488620000000002</v>
      </c>
      <c r="AK462">
        <v>-1.2748930000000001</v>
      </c>
      <c r="AL462">
        <v>3.9022329999999998</v>
      </c>
      <c r="AM462">
        <v>-1.807693</v>
      </c>
      <c r="AN462">
        <v>3.011504</v>
      </c>
      <c r="AO462">
        <v>-1.9028430000000001</v>
      </c>
      <c r="AP462">
        <v>1.9006240000000001</v>
      </c>
      <c r="AQ462">
        <v>-2.1081569999999998</v>
      </c>
      <c r="AR462">
        <v>2.1174050000000002</v>
      </c>
      <c r="AS462">
        <v>-3.6783839999999999</v>
      </c>
      <c r="AT462">
        <v>0.83858699999999997</v>
      </c>
      <c r="AU462">
        <v>-2.915419</v>
      </c>
      <c r="AV462">
        <v>0.97100699999999995</v>
      </c>
      <c r="AW462">
        <v>-1.7266060000000001</v>
      </c>
      <c r="AX462">
        <v>2.3525809999999998</v>
      </c>
      <c r="AY462">
        <v>-1.8401149999999999</v>
      </c>
      <c r="AZ462">
        <v>2.4904980000000001</v>
      </c>
      <c r="BA462">
        <v>-1.543363</v>
      </c>
      <c r="BB462">
        <v>2.026179</v>
      </c>
      <c r="BC462">
        <v>-2.1482250000000001</v>
      </c>
      <c r="BD462">
        <v>1.799061</v>
      </c>
      <c r="BE462">
        <v>-3.4429599999999998</v>
      </c>
      <c r="BF462">
        <v>0.47570899999999999</v>
      </c>
      <c r="BG462">
        <v>-2.9257170000000001</v>
      </c>
      <c r="BH462">
        <v>-5.9798999999999998E-2</v>
      </c>
      <c r="BI462">
        <v>-1.3896219999999999</v>
      </c>
      <c r="BJ462">
        <v>3.1635849999999999</v>
      </c>
      <c r="BK462">
        <v>-1.7207300000000001</v>
      </c>
      <c r="BL462">
        <v>2.1387860000000001</v>
      </c>
      <c r="BM462">
        <v>-1.6095569999999999</v>
      </c>
      <c r="BN462">
        <v>2.1809259999999999</v>
      </c>
      <c r="BO462">
        <v>-1.83771</v>
      </c>
      <c r="BP462">
        <v>0.694604</v>
      </c>
      <c r="BQ462">
        <v>-3.1540180000000002</v>
      </c>
      <c r="BR462">
        <v>0.14232900000000001</v>
      </c>
      <c r="BS462">
        <v>-2.8305280000000002</v>
      </c>
      <c r="BT462">
        <v>0.34600900000000001</v>
      </c>
      <c r="BU462">
        <v>-1.1648419999999999</v>
      </c>
      <c r="BV462">
        <v>2.3172000000000001</v>
      </c>
      <c r="BW462">
        <v>-1.3074190000000001</v>
      </c>
      <c r="BX462">
        <v>2.3932150000000001</v>
      </c>
      <c r="BY462">
        <v>-1.1198939999999999</v>
      </c>
      <c r="BZ462">
        <v>1.6535219999999999</v>
      </c>
      <c r="CA462">
        <v>-1.7792539999999999</v>
      </c>
      <c r="CB462">
        <v>0.27962399999999998</v>
      </c>
      <c r="CC462">
        <v>-2.6197900000000001</v>
      </c>
      <c r="CD462">
        <v>1.347871</v>
      </c>
      <c r="CE462">
        <v>-2.5580940000000001</v>
      </c>
      <c r="CF462">
        <v>-4.4110999999999997E-2</v>
      </c>
      <c r="CG462">
        <v>-1.430855</v>
      </c>
      <c r="CH462">
        <v>1.384782</v>
      </c>
      <c r="CI462">
        <v>-1.7792539999999999</v>
      </c>
      <c r="CJ462">
        <v>0.73714100000000005</v>
      </c>
      <c r="CK462">
        <v>-1.0745199999999999</v>
      </c>
      <c r="CL462">
        <v>1.3552489999999999</v>
      </c>
      <c r="CM462">
        <v>-1.6662440000000001</v>
      </c>
      <c r="CN462">
        <v>-0.12543899999999999</v>
      </c>
      <c r="CO462">
        <v>-2.995546</v>
      </c>
      <c r="CP462">
        <v>-0.14901500000000001</v>
      </c>
      <c r="CQ462">
        <v>-2.9760580000000001</v>
      </c>
      <c r="CR462">
        <v>0.25430599999999998</v>
      </c>
      <c r="CS462">
        <v>-0.62981600000000004</v>
      </c>
      <c r="CT462">
        <v>3.0185029999999999</v>
      </c>
      <c r="CU462">
        <v>-1.3703650000000001</v>
      </c>
      <c r="CV462">
        <v>1.1061700000000001</v>
      </c>
      <c r="CW462">
        <v>-0.672987</v>
      </c>
      <c r="CX462">
        <v>1.3886309999999999</v>
      </c>
      <c r="CY462">
        <v>-1.885197</v>
      </c>
      <c r="CZ462">
        <v>0.87389499999999998</v>
      </c>
      <c r="DA462">
        <v>-2.2702200000000001</v>
      </c>
      <c r="DB462">
        <v>-0.71468299999999996</v>
      </c>
      <c r="DC462">
        <v>-2.4250989999999999</v>
      </c>
      <c r="DD462">
        <v>1.8221529999999999</v>
      </c>
      <c r="DE462">
        <v>100.01284099999999</v>
      </c>
      <c r="DF462">
        <v>81.657478999999995</v>
      </c>
      <c r="DG462">
        <v>80.733632999999998</v>
      </c>
      <c r="DH462">
        <v>99.672511999999998</v>
      </c>
      <c r="DI462">
        <v>82.911303000000004</v>
      </c>
      <c r="DJ462">
        <v>86.986500000000007</v>
      </c>
      <c r="DK462">
        <v>110.57722099999999</v>
      </c>
      <c r="DL462">
        <v>96.333596999999997</v>
      </c>
      <c r="DM462">
        <v>133.85110599999999</v>
      </c>
      <c r="DN462">
        <v>88.208399999999997</v>
      </c>
      <c r="DO462">
        <v>111.770049</v>
      </c>
      <c r="DP462">
        <v>81.755968999999993</v>
      </c>
      <c r="DQ462">
        <v>113.032646</v>
      </c>
      <c r="DR462">
        <v>144.14265800000001</v>
      </c>
      <c r="DS462">
        <v>107.718474</v>
      </c>
      <c r="DT462">
        <v>15.520709</v>
      </c>
      <c r="DU462">
        <v>175.210294</v>
      </c>
      <c r="DV462">
        <v>12.130473</v>
      </c>
      <c r="DW462">
        <v>177.94016999999999</v>
      </c>
      <c r="DX462">
        <v>23.958207000000002</v>
      </c>
      <c r="DY462">
        <v>24.422181999999999</v>
      </c>
      <c r="DZ462">
        <v>117.32</v>
      </c>
      <c r="EA462">
        <v>6.1390000000000002</v>
      </c>
      <c r="EB462">
        <v>709.1</v>
      </c>
      <c r="EC462">
        <v>120.45</v>
      </c>
      <c r="ED462">
        <v>5.38</v>
      </c>
      <c r="EE462">
        <v>634.9</v>
      </c>
      <c r="EF462">
        <v>122</v>
      </c>
      <c r="EG462">
        <v>0.496</v>
      </c>
      <c r="EH462">
        <v>34.1</v>
      </c>
      <c r="EI462">
        <v>119.25</v>
      </c>
      <c r="EJ462">
        <v>4.8639999999999999</v>
      </c>
      <c r="EK462">
        <v>536.59997599999997</v>
      </c>
      <c r="EL462">
        <v>20.029986999999998</v>
      </c>
      <c r="EM462">
        <v>13.306371</v>
      </c>
      <c r="EN462">
        <v>2.5493399999999999</v>
      </c>
      <c r="EO462">
        <v>-12.280813</v>
      </c>
      <c r="EP462">
        <v>-17.969144</v>
      </c>
      <c r="EQ462">
        <v>-4.7800000000000002E-4</v>
      </c>
      <c r="ER462">
        <v>100.416532</v>
      </c>
      <c r="ES462">
        <v>101.51910700000001</v>
      </c>
      <c r="ET462">
        <v>0.61277499999999996</v>
      </c>
      <c r="EU462">
        <v>-0.30820999999999998</v>
      </c>
      <c r="EV462">
        <v>1894.6222150000001</v>
      </c>
      <c r="EW462">
        <v>1134.7982139999999</v>
      </c>
      <c r="EX462">
        <v>1419.381335</v>
      </c>
      <c r="EY462">
        <v>1420.7831490000001</v>
      </c>
    </row>
    <row r="463" spans="1:155" x14ac:dyDescent="0.25">
      <c r="A463" s="741">
        <v>46299</v>
      </c>
      <c r="B463" s="740">
        <v>0.48950231481481482</v>
      </c>
      <c r="C463">
        <v>26280</v>
      </c>
      <c r="D463">
        <v>0</v>
      </c>
      <c r="E463">
        <v>0</v>
      </c>
      <c r="F463">
        <v>80.235433</v>
      </c>
      <c r="G463">
        <v>77.292028000000002</v>
      </c>
      <c r="H463">
        <v>68.556967</v>
      </c>
      <c r="I463">
        <v>77.702231999999995</v>
      </c>
      <c r="J463">
        <v>81.995627999999996</v>
      </c>
      <c r="K463">
        <v>78.301202000000004</v>
      </c>
      <c r="L463">
        <v>75.354477000000003</v>
      </c>
      <c r="M463">
        <v>77.175708</v>
      </c>
      <c r="N463">
        <v>-1.3551580000000001</v>
      </c>
      <c r="O463">
        <v>-1.9545539999999999</v>
      </c>
      <c r="P463">
        <v>-2.4399440000000001</v>
      </c>
      <c r="Q463">
        <v>-2.0624959999999999</v>
      </c>
      <c r="R463">
        <v>-1.122268</v>
      </c>
      <c r="S463">
        <v>-0.81132000000000004</v>
      </c>
      <c r="T463">
        <v>-0.44098999999999999</v>
      </c>
      <c r="U463">
        <v>0.71384800000000004</v>
      </c>
      <c r="V463">
        <v>1.6418520000000001</v>
      </c>
      <c r="W463">
        <v>2.8100559999999999</v>
      </c>
      <c r="X463">
        <v>0.663609</v>
      </c>
      <c r="Y463">
        <v>0.13217899999999999</v>
      </c>
      <c r="Z463">
        <v>3.3863059999999998</v>
      </c>
      <c r="AA463">
        <v>1.233897</v>
      </c>
      <c r="AB463">
        <v>1.12863</v>
      </c>
      <c r="AC463">
        <v>-4.169899</v>
      </c>
      <c r="AD463">
        <v>6.0461000000000001E-2</v>
      </c>
      <c r="AE463">
        <v>-6.5529380000000002</v>
      </c>
      <c r="AF463">
        <v>0.116359</v>
      </c>
      <c r="AG463">
        <v>0.39300800000000002</v>
      </c>
      <c r="AH463">
        <v>7.4032859999999996</v>
      </c>
      <c r="AI463">
        <v>-11.860035999999999</v>
      </c>
      <c r="AJ463">
        <v>12.266197999999999</v>
      </c>
      <c r="AK463">
        <v>-1.2883869999999999</v>
      </c>
      <c r="AL463">
        <v>3.861602</v>
      </c>
      <c r="AM463">
        <v>-1.831998</v>
      </c>
      <c r="AN463">
        <v>2.9970349999999999</v>
      </c>
      <c r="AO463">
        <v>-1.89574</v>
      </c>
      <c r="AP463">
        <v>1.8344309999999999</v>
      </c>
      <c r="AQ463">
        <v>-2.1246930000000002</v>
      </c>
      <c r="AR463">
        <v>2.0890680000000001</v>
      </c>
      <c r="AS463">
        <v>-3.6869930000000002</v>
      </c>
      <c r="AT463">
        <v>0.84172800000000003</v>
      </c>
      <c r="AU463">
        <v>-2.890447</v>
      </c>
      <c r="AV463">
        <v>0.96215200000000001</v>
      </c>
      <c r="AW463">
        <v>-1.7478750000000001</v>
      </c>
      <c r="AX463">
        <v>2.309806</v>
      </c>
      <c r="AY463">
        <v>-1.869265</v>
      </c>
      <c r="AZ463">
        <v>2.478615</v>
      </c>
      <c r="BA463">
        <v>-1.541426</v>
      </c>
      <c r="BB463">
        <v>2.0150350000000001</v>
      </c>
      <c r="BC463">
        <v>-2.1534149999999999</v>
      </c>
      <c r="BD463">
        <v>1.775933</v>
      </c>
      <c r="BE463">
        <v>-3.4447770000000002</v>
      </c>
      <c r="BF463">
        <v>0.451741</v>
      </c>
      <c r="BG463">
        <v>-2.9577010000000001</v>
      </c>
      <c r="BH463">
        <v>-0.108233</v>
      </c>
      <c r="BI463">
        <v>-1.4122250000000001</v>
      </c>
      <c r="BJ463">
        <v>3.1497899999999999</v>
      </c>
      <c r="BK463">
        <v>-1.7318480000000001</v>
      </c>
      <c r="BL463">
        <v>2.1106929999999999</v>
      </c>
      <c r="BM463">
        <v>-1.635033</v>
      </c>
      <c r="BN463">
        <v>2.1557089999999999</v>
      </c>
      <c r="BO463">
        <v>-1.8547419999999999</v>
      </c>
      <c r="BP463">
        <v>0.70671499999999998</v>
      </c>
      <c r="BQ463">
        <v>-3.1497280000000001</v>
      </c>
      <c r="BR463">
        <v>0.101079</v>
      </c>
      <c r="BS463">
        <v>-2.8459789999999998</v>
      </c>
      <c r="BT463">
        <v>0.35326099999999999</v>
      </c>
      <c r="BU463">
        <v>-1.1877470000000001</v>
      </c>
      <c r="BV463">
        <v>2.2990219999999999</v>
      </c>
      <c r="BW463">
        <v>-1.358571</v>
      </c>
      <c r="BX463">
        <v>2.3850060000000002</v>
      </c>
      <c r="BY463">
        <v>-1.120279</v>
      </c>
      <c r="BZ463">
        <v>1.629394</v>
      </c>
      <c r="CA463">
        <v>-1.8187990000000001</v>
      </c>
      <c r="CB463">
        <v>0.25174999999999997</v>
      </c>
      <c r="CC463">
        <v>-2.6345459999999998</v>
      </c>
      <c r="CD463">
        <v>1.319833</v>
      </c>
      <c r="CE463">
        <v>-2.5886200000000001</v>
      </c>
      <c r="CF463">
        <v>7.0629999999999998E-3</v>
      </c>
      <c r="CG463">
        <v>-1.4207810000000001</v>
      </c>
      <c r="CH463">
        <v>1.3772420000000001</v>
      </c>
      <c r="CI463">
        <v>-1.818336</v>
      </c>
      <c r="CJ463">
        <v>0.68944099999999997</v>
      </c>
      <c r="CK463">
        <v>-1.0934060000000001</v>
      </c>
      <c r="CL463">
        <v>1.3691690000000001</v>
      </c>
      <c r="CM463">
        <v>-1.6740299999999999</v>
      </c>
      <c r="CN463">
        <v>-0.14634800000000001</v>
      </c>
      <c r="CO463">
        <v>-3.04115</v>
      </c>
      <c r="CP463">
        <v>-0.155945</v>
      </c>
      <c r="CQ463">
        <v>-3.0039060000000002</v>
      </c>
      <c r="CR463">
        <v>0.23075399999999999</v>
      </c>
      <c r="CS463">
        <v>-0.67652599999999996</v>
      </c>
      <c r="CT463">
        <v>3.0053019999999999</v>
      </c>
      <c r="CU463">
        <v>-1.419308</v>
      </c>
      <c r="CV463">
        <v>1.1016950000000001</v>
      </c>
      <c r="CW463">
        <v>-0.71308899999999997</v>
      </c>
      <c r="CX463">
        <v>1.4288400000000001</v>
      </c>
      <c r="CY463">
        <v>-1.9105840000000001</v>
      </c>
      <c r="CZ463">
        <v>0.90767600000000004</v>
      </c>
      <c r="DA463">
        <v>-2.255071</v>
      </c>
      <c r="DB463">
        <v>-0.637131</v>
      </c>
      <c r="DC463">
        <v>-2.4530759999999998</v>
      </c>
      <c r="DD463">
        <v>1.8616330000000001</v>
      </c>
      <c r="DE463">
        <v>99.319197000000003</v>
      </c>
      <c r="DF463">
        <v>80.474763999999993</v>
      </c>
      <c r="DG463">
        <v>79.944086999999996</v>
      </c>
      <c r="DH463">
        <v>97.560372999999998</v>
      </c>
      <c r="DI463">
        <v>83.092899000000003</v>
      </c>
      <c r="DJ463">
        <v>85.18047</v>
      </c>
      <c r="DK463">
        <v>110.01477199999999</v>
      </c>
      <c r="DL463">
        <v>95.678500999999997</v>
      </c>
      <c r="DM463">
        <v>135.39420100000001</v>
      </c>
      <c r="DN463">
        <v>93.413469000000006</v>
      </c>
      <c r="DO463">
        <v>101.31838999999999</v>
      </c>
      <c r="DP463">
        <v>79.608467000000005</v>
      </c>
      <c r="DQ463">
        <v>112.48264</v>
      </c>
      <c r="DR463">
        <v>144.75158400000001</v>
      </c>
      <c r="DS463">
        <v>97.004344000000003</v>
      </c>
      <c r="DT463">
        <v>15.370164000000001</v>
      </c>
      <c r="DU463">
        <v>174.03079500000001</v>
      </c>
      <c r="DV463">
        <v>12.621033000000001</v>
      </c>
      <c r="DW463">
        <v>172.72737900000001</v>
      </c>
      <c r="DX463">
        <v>24.245156999999999</v>
      </c>
      <c r="DY463">
        <v>24.551054000000001</v>
      </c>
      <c r="DZ463">
        <v>117.59</v>
      </c>
      <c r="EA463">
        <v>6.1040000000000001</v>
      </c>
      <c r="EB463">
        <v>708.3</v>
      </c>
      <c r="EC463">
        <v>120.38</v>
      </c>
      <c r="ED463">
        <v>5.4039999999999999</v>
      </c>
      <c r="EE463">
        <v>639.79999999999995</v>
      </c>
      <c r="EF463">
        <v>121.89</v>
      </c>
      <c r="EG463">
        <v>0.5</v>
      </c>
      <c r="EH463">
        <v>34.200000000000003</v>
      </c>
      <c r="EI463">
        <v>119.400002</v>
      </c>
      <c r="EJ463">
        <v>4.8689999999999998</v>
      </c>
      <c r="EK463">
        <v>537.20001200000002</v>
      </c>
      <c r="EL463">
        <v>19.925964</v>
      </c>
      <c r="EM463">
        <v>5.2528610000000002</v>
      </c>
      <c r="EN463">
        <v>11.886746</v>
      </c>
      <c r="EO463">
        <v>-12.522678000000001</v>
      </c>
      <c r="EP463">
        <v>-17.112897</v>
      </c>
      <c r="EQ463">
        <v>0.37945200000000001</v>
      </c>
      <c r="ER463">
        <v>99.936547000000004</v>
      </c>
      <c r="ES463">
        <v>99.403574000000006</v>
      </c>
      <c r="ET463">
        <v>0.78212499999999996</v>
      </c>
      <c r="EU463">
        <v>-0.32277099999999997</v>
      </c>
      <c r="EV463">
        <v>1906.4274720000001</v>
      </c>
      <c r="EW463">
        <v>1145.389858</v>
      </c>
      <c r="EX463">
        <v>1419.9482399999999</v>
      </c>
      <c r="EY463">
        <v>1429.7301319999999</v>
      </c>
    </row>
    <row r="464" spans="1:155" x14ac:dyDescent="0.25">
      <c r="A464" s="741">
        <v>46299</v>
      </c>
      <c r="B464" s="740">
        <v>0.49019675925925926</v>
      </c>
      <c r="C464">
        <v>26340</v>
      </c>
      <c r="D464">
        <v>0</v>
      </c>
      <c r="E464">
        <v>0</v>
      </c>
      <c r="F464">
        <v>80.048242000000002</v>
      </c>
      <c r="G464">
        <v>77.272721000000004</v>
      </c>
      <c r="H464">
        <v>68.629392999999993</v>
      </c>
      <c r="I464">
        <v>77.725783000000007</v>
      </c>
      <c r="J464">
        <v>81.852720000000005</v>
      </c>
      <c r="K464">
        <v>78.105491999999998</v>
      </c>
      <c r="L464">
        <v>75.326448999999997</v>
      </c>
      <c r="M464">
        <v>77.057989000000006</v>
      </c>
      <c r="N464">
        <v>-1.4265779999999999</v>
      </c>
      <c r="O464">
        <v>-1.983865</v>
      </c>
      <c r="P464">
        <v>-2.4071310000000001</v>
      </c>
      <c r="Q464">
        <v>-1.9119360000000001</v>
      </c>
      <c r="R464">
        <v>-0.481624</v>
      </c>
      <c r="S464">
        <v>-4.7137999999999999E-2</v>
      </c>
      <c r="T464">
        <v>0.25865700000000003</v>
      </c>
      <c r="U464">
        <v>1.2153689999999999</v>
      </c>
      <c r="V464">
        <v>1.609016</v>
      </c>
      <c r="W464">
        <v>2.7745169999999999</v>
      </c>
      <c r="X464">
        <v>0.66164900000000004</v>
      </c>
      <c r="Y464">
        <v>0.60220300000000004</v>
      </c>
      <c r="Z464">
        <v>3.9922629999999999</v>
      </c>
      <c r="AA464">
        <v>1.0539590000000001</v>
      </c>
      <c r="AB464">
        <v>1.0470189999999999</v>
      </c>
      <c r="AC464">
        <v>-4.2507859999999997</v>
      </c>
      <c r="AD464">
        <v>-5.0800000000000003E-3</v>
      </c>
      <c r="AE464">
        <v>-3.8918089999999999</v>
      </c>
      <c r="AF464">
        <v>0.69683600000000001</v>
      </c>
      <c r="AG464">
        <v>1.076111</v>
      </c>
      <c r="AH464">
        <v>7.1795299999999997</v>
      </c>
      <c r="AI464">
        <v>-3.6400950000000001</v>
      </c>
      <c r="AJ464">
        <v>22.643014999999998</v>
      </c>
      <c r="AK464">
        <v>-1.2835719999999999</v>
      </c>
      <c r="AL464">
        <v>3.8864399999999999</v>
      </c>
      <c r="AM464">
        <v>-1.8250139999999999</v>
      </c>
      <c r="AN464">
        <v>2.99431</v>
      </c>
      <c r="AO464">
        <v>-1.8898870000000001</v>
      </c>
      <c r="AP464">
        <v>1.889548</v>
      </c>
      <c r="AQ464">
        <v>-2.138306</v>
      </c>
      <c r="AR464">
        <v>2.1074090000000001</v>
      </c>
      <c r="AS464">
        <v>-3.6986919999999999</v>
      </c>
      <c r="AT464">
        <v>0.82387900000000003</v>
      </c>
      <c r="AU464">
        <v>-2.9088630000000002</v>
      </c>
      <c r="AV464">
        <v>0.94938100000000003</v>
      </c>
      <c r="AW464">
        <v>-1.748888</v>
      </c>
      <c r="AX464">
        <v>2.3244530000000001</v>
      </c>
      <c r="AY464">
        <v>-1.856841</v>
      </c>
      <c r="AZ464">
        <v>2.4758170000000002</v>
      </c>
      <c r="BA464">
        <v>-1.5257160000000001</v>
      </c>
      <c r="BB464">
        <v>2.0137999999999998</v>
      </c>
      <c r="BC464">
        <v>-2.1412140000000002</v>
      </c>
      <c r="BD464">
        <v>1.7889820000000001</v>
      </c>
      <c r="BE464">
        <v>-3.4072399999999998</v>
      </c>
      <c r="BF464">
        <v>0.47751100000000002</v>
      </c>
      <c r="BG464">
        <v>-2.9085890000000001</v>
      </c>
      <c r="BH464">
        <v>-7.1764999999999995E-2</v>
      </c>
      <c r="BI464">
        <v>-1.408558</v>
      </c>
      <c r="BJ464">
        <v>3.1321780000000001</v>
      </c>
      <c r="BK464">
        <v>-1.7435700000000001</v>
      </c>
      <c r="BL464">
        <v>2.1133169999999999</v>
      </c>
      <c r="BM464">
        <v>-1.632393</v>
      </c>
      <c r="BN464">
        <v>2.1601569999999999</v>
      </c>
      <c r="BO464">
        <v>-1.8377570000000001</v>
      </c>
      <c r="BP464">
        <v>0.702403</v>
      </c>
      <c r="BQ464">
        <v>-3.1517439999999999</v>
      </c>
      <c r="BR464">
        <v>0.124666</v>
      </c>
      <c r="BS464">
        <v>-2.859874</v>
      </c>
      <c r="BT464">
        <v>0.36206199999999999</v>
      </c>
      <c r="BU464">
        <v>-1.2032320000000001</v>
      </c>
      <c r="BV464">
        <v>2.297431</v>
      </c>
      <c r="BW464">
        <v>-1.3560030000000001</v>
      </c>
      <c r="BX464">
        <v>2.400363</v>
      </c>
      <c r="BY464">
        <v>-1.1358490000000001</v>
      </c>
      <c r="BZ464">
        <v>1.6465700000000001</v>
      </c>
      <c r="CA464">
        <v>-1.814505</v>
      </c>
      <c r="CB464">
        <v>0.28651300000000002</v>
      </c>
      <c r="CC464">
        <v>-2.6410429999999998</v>
      </c>
      <c r="CD464">
        <v>1.348419</v>
      </c>
      <c r="CE464">
        <v>-2.588622</v>
      </c>
      <c r="CF464">
        <v>-3.7193999999999998E-2</v>
      </c>
      <c r="CG464">
        <v>-1.471155</v>
      </c>
      <c r="CH464">
        <v>1.378749</v>
      </c>
      <c r="CI464">
        <v>-1.836282</v>
      </c>
      <c r="CJ464">
        <v>0.71448800000000001</v>
      </c>
      <c r="CK464">
        <v>-1.0929450000000001</v>
      </c>
      <c r="CL464">
        <v>1.358563</v>
      </c>
      <c r="CM464">
        <v>-1.6860759999999999</v>
      </c>
      <c r="CN464">
        <v>-0.11297599999999999</v>
      </c>
      <c r="CO464">
        <v>-3.0280529999999999</v>
      </c>
      <c r="CP464">
        <v>-0.152172</v>
      </c>
      <c r="CQ464">
        <v>-3.023326</v>
      </c>
      <c r="CR464">
        <v>0.25161299999999998</v>
      </c>
      <c r="CS464">
        <v>-0.67321200000000003</v>
      </c>
      <c r="CT464">
        <v>3.0153189999999999</v>
      </c>
      <c r="CU464">
        <v>-1.405518</v>
      </c>
      <c r="CV464">
        <v>1.1039000000000001</v>
      </c>
      <c r="CW464">
        <v>-0.70116500000000004</v>
      </c>
      <c r="CX464">
        <v>1.4016420000000001</v>
      </c>
      <c r="CY464">
        <v>-1.9142889999999999</v>
      </c>
      <c r="CZ464">
        <v>0.88599300000000003</v>
      </c>
      <c r="DA464">
        <v>-2.2788369999999998</v>
      </c>
      <c r="DB464">
        <v>-0.69552700000000001</v>
      </c>
      <c r="DC464">
        <v>-2.4262980000000001</v>
      </c>
      <c r="DD464">
        <v>1.837574</v>
      </c>
      <c r="DE464">
        <v>98.361092999999997</v>
      </c>
      <c r="DF464">
        <v>81.356841000000003</v>
      </c>
      <c r="DG464">
        <v>80.505283000000006</v>
      </c>
      <c r="DH464">
        <v>92.861963000000003</v>
      </c>
      <c r="DI464">
        <v>82.938191000000003</v>
      </c>
      <c r="DJ464">
        <v>84.142664999999994</v>
      </c>
      <c r="DK464">
        <v>109.696603</v>
      </c>
      <c r="DL464">
        <v>94.986209000000002</v>
      </c>
      <c r="DM464">
        <v>128.70953299999999</v>
      </c>
      <c r="DN464">
        <v>90.865302999999997</v>
      </c>
      <c r="DO464">
        <v>95.104247999999998</v>
      </c>
      <c r="DP464">
        <v>78.977917000000005</v>
      </c>
      <c r="DQ464">
        <v>112.120379</v>
      </c>
      <c r="DR464">
        <v>132.08533299999999</v>
      </c>
      <c r="DS464">
        <v>92.068005999999997</v>
      </c>
      <c r="DT464">
        <v>15.194252000000001</v>
      </c>
      <c r="DU464">
        <v>172.09671299999999</v>
      </c>
      <c r="DV464">
        <v>20.522725999999999</v>
      </c>
      <c r="DW464">
        <v>153.460837</v>
      </c>
      <c r="DX464">
        <v>24.632453999999999</v>
      </c>
      <c r="DY464">
        <v>24.933005999999999</v>
      </c>
      <c r="DZ464">
        <v>117.8</v>
      </c>
      <c r="EA464">
        <v>6.0810000000000004</v>
      </c>
      <c r="EB464">
        <v>703.2</v>
      </c>
      <c r="EC464">
        <v>122.86</v>
      </c>
      <c r="ED464">
        <v>0.51400000000000001</v>
      </c>
      <c r="EE464">
        <v>35.5</v>
      </c>
      <c r="EF464">
        <v>122.17</v>
      </c>
      <c r="EG464">
        <v>0.502</v>
      </c>
      <c r="EH464">
        <v>34.299999999999997</v>
      </c>
      <c r="EI464">
        <v>119.400002</v>
      </c>
      <c r="EJ464">
        <v>4.8689999999999998</v>
      </c>
      <c r="EK464">
        <v>537.09997599999997</v>
      </c>
      <c r="EL464">
        <v>19.986011999999999</v>
      </c>
      <c r="EM464">
        <v>1.0853139999999999</v>
      </c>
      <c r="EN464">
        <v>21.754141000000001</v>
      </c>
      <c r="EO464">
        <v>-12.806482000000001</v>
      </c>
      <c r="EP464">
        <v>-4.725409</v>
      </c>
      <c r="EQ464">
        <v>0.88887400000000005</v>
      </c>
      <c r="ER464">
        <v>99.144716000000003</v>
      </c>
      <c r="ES464">
        <v>91.188912999999999</v>
      </c>
      <c r="ET464">
        <v>1.2815700000000001</v>
      </c>
      <c r="EU464">
        <v>-0.320268</v>
      </c>
      <c r="EV464">
        <v>1918.2113489999999</v>
      </c>
      <c r="EW464">
        <v>1153.175628</v>
      </c>
      <c r="EX464">
        <v>1420.511972</v>
      </c>
      <c r="EY464">
        <v>1438.6753200000001</v>
      </c>
    </row>
    <row r="465" spans="1:155" x14ac:dyDescent="0.25">
      <c r="A465" s="741">
        <v>46299</v>
      </c>
      <c r="B465" s="740">
        <v>0.4908912037037037</v>
      </c>
      <c r="C465">
        <v>26400</v>
      </c>
      <c r="D465">
        <v>0</v>
      </c>
      <c r="E465">
        <v>0</v>
      </c>
      <c r="F465">
        <v>79.840710999999999</v>
      </c>
      <c r="G465">
        <v>77.273497000000006</v>
      </c>
      <c r="H465">
        <v>68.556121000000005</v>
      </c>
      <c r="I465">
        <v>77.674566999999996</v>
      </c>
      <c r="J465">
        <v>81.673086999999995</v>
      </c>
      <c r="K465">
        <v>77.966747999999995</v>
      </c>
      <c r="L465">
        <v>75.353975000000005</v>
      </c>
      <c r="M465">
        <v>76.922794999999994</v>
      </c>
      <c r="N465">
        <v>-1.4505250000000001</v>
      </c>
      <c r="O465">
        <v>-1.8479570000000001</v>
      </c>
      <c r="P465">
        <v>-0.75121099999999996</v>
      </c>
      <c r="Q465">
        <v>-0.393957</v>
      </c>
      <c r="R465">
        <v>1.5984000000000002E-2</v>
      </c>
      <c r="S465">
        <v>-8.7516999999999998E-2</v>
      </c>
      <c r="T465">
        <v>0.49194500000000002</v>
      </c>
      <c r="U465">
        <v>1.431719</v>
      </c>
      <c r="V465">
        <v>1.684269</v>
      </c>
      <c r="W465">
        <v>3.1228410000000002</v>
      </c>
      <c r="X465">
        <v>1.528024</v>
      </c>
      <c r="Y465">
        <v>0.90707499999999996</v>
      </c>
      <c r="Z465">
        <v>4.1936640000000001</v>
      </c>
      <c r="AA465">
        <v>0.99519500000000005</v>
      </c>
      <c r="AB465">
        <v>0.98575999999999997</v>
      </c>
      <c r="AC465">
        <v>-4.3204560000000001</v>
      </c>
      <c r="AD465">
        <v>0.94408999999999998</v>
      </c>
      <c r="AE465">
        <v>0.46363300000000002</v>
      </c>
      <c r="AF465">
        <v>0.81028100000000003</v>
      </c>
      <c r="AG465">
        <v>-1.4478530000000001</v>
      </c>
      <c r="AH465">
        <v>6.7458330000000002</v>
      </c>
      <c r="AI465">
        <v>9.0093610000000002</v>
      </c>
      <c r="AJ465">
        <v>-4.4902639999999998</v>
      </c>
      <c r="AK465">
        <v>-1.299553</v>
      </c>
      <c r="AL465">
        <v>3.8852039999999999</v>
      </c>
      <c r="AM465">
        <v>-1.808654</v>
      </c>
      <c r="AN465">
        <v>2.9972120000000002</v>
      </c>
      <c r="AO465">
        <v>-1.8884829999999999</v>
      </c>
      <c r="AP465">
        <v>1.902922</v>
      </c>
      <c r="AQ465">
        <v>-2.100282</v>
      </c>
      <c r="AR465">
        <v>2.1196229999999998</v>
      </c>
      <c r="AS465">
        <v>-3.6770749999999999</v>
      </c>
      <c r="AT465">
        <v>0.83806199999999997</v>
      </c>
      <c r="AU465">
        <v>-2.8797470000000001</v>
      </c>
      <c r="AV465">
        <v>0.97832399999999997</v>
      </c>
      <c r="AW465">
        <v>-1.7361519999999999</v>
      </c>
      <c r="AX465">
        <v>2.3481580000000002</v>
      </c>
      <c r="AY465">
        <v>-1.837153</v>
      </c>
      <c r="AZ465">
        <v>2.4906510000000002</v>
      </c>
      <c r="BA465">
        <v>-1.522832</v>
      </c>
      <c r="BB465">
        <v>2.0164420000000001</v>
      </c>
      <c r="BC465">
        <v>-2.1288200000000002</v>
      </c>
      <c r="BD465">
        <v>1.793007</v>
      </c>
      <c r="BE465">
        <v>-3.405154</v>
      </c>
      <c r="BF465">
        <v>0.47173500000000002</v>
      </c>
      <c r="BG465">
        <v>-2.9014000000000002</v>
      </c>
      <c r="BH465">
        <v>-6.8423999999999999E-2</v>
      </c>
      <c r="BI465">
        <v>-1.405211</v>
      </c>
      <c r="BJ465">
        <v>3.1378029999999999</v>
      </c>
      <c r="BK465">
        <v>-1.7267840000000001</v>
      </c>
      <c r="BL465">
        <v>2.1161880000000002</v>
      </c>
      <c r="BM465">
        <v>-1.6188530000000001</v>
      </c>
      <c r="BN465">
        <v>2.1684920000000001</v>
      </c>
      <c r="BO465">
        <v>-1.8238099999999999</v>
      </c>
      <c r="BP465">
        <v>0.71767999999999998</v>
      </c>
      <c r="BQ465">
        <v>-3.1326610000000001</v>
      </c>
      <c r="BR465">
        <v>0.11416999999999999</v>
      </c>
      <c r="BS465">
        <v>-2.8574250000000001</v>
      </c>
      <c r="BT465">
        <v>0.35433999999999999</v>
      </c>
      <c r="BU465">
        <v>-1.1953100000000001</v>
      </c>
      <c r="BV465">
        <v>2.2868940000000002</v>
      </c>
      <c r="BW465">
        <v>-1.348079</v>
      </c>
      <c r="BX465">
        <v>2.3768729999999998</v>
      </c>
      <c r="BY465">
        <v>-1.134009</v>
      </c>
      <c r="BZ465">
        <v>1.6413310000000001</v>
      </c>
      <c r="CA465">
        <v>-1.8285750000000001</v>
      </c>
      <c r="CB465">
        <v>0.26925500000000002</v>
      </c>
      <c r="CC465">
        <v>-2.6416680000000001</v>
      </c>
      <c r="CD465">
        <v>1.342265</v>
      </c>
      <c r="CE465">
        <v>-2.601772</v>
      </c>
      <c r="CF465">
        <v>-3.3237999999999997E-2</v>
      </c>
      <c r="CG465">
        <v>-1.457003</v>
      </c>
      <c r="CH465">
        <v>1.3804240000000001</v>
      </c>
      <c r="CI465">
        <v>-1.8114319999999999</v>
      </c>
      <c r="CJ465">
        <v>0.70001000000000002</v>
      </c>
      <c r="CK465">
        <v>-1.086163</v>
      </c>
      <c r="CL465">
        <v>1.3653189999999999</v>
      </c>
      <c r="CM465">
        <v>-1.6695599999999999</v>
      </c>
      <c r="CN465">
        <v>-0.138596</v>
      </c>
      <c r="CO465">
        <v>-3.029185</v>
      </c>
      <c r="CP465">
        <v>-0.16531499999999999</v>
      </c>
      <c r="CQ465">
        <v>-2.9942869999999999</v>
      </c>
      <c r="CR465">
        <v>0.22877900000000001</v>
      </c>
      <c r="CS465">
        <v>-0.65954100000000004</v>
      </c>
      <c r="CT465">
        <v>3.0075430000000001</v>
      </c>
      <c r="CU465">
        <v>-1.4077900000000001</v>
      </c>
      <c r="CV465">
        <v>1.0827249999999999</v>
      </c>
      <c r="CW465">
        <v>-0.70204699999999998</v>
      </c>
      <c r="CX465">
        <v>1.3938809999999999</v>
      </c>
      <c r="CY465">
        <v>-1.8924319999999999</v>
      </c>
      <c r="CZ465">
        <v>0.85700100000000001</v>
      </c>
      <c r="DA465">
        <v>-2.2922159999999998</v>
      </c>
      <c r="DB465">
        <v>-0.719974</v>
      </c>
      <c r="DC465">
        <v>-2.420201</v>
      </c>
      <c r="DD465">
        <v>1.8028109999999999</v>
      </c>
      <c r="DE465">
        <v>97.777621999999994</v>
      </c>
      <c r="DF465">
        <v>80.640673000000007</v>
      </c>
      <c r="DG465">
        <v>86.731031000000002</v>
      </c>
      <c r="DH465">
        <v>90.379790999999997</v>
      </c>
      <c r="DI465">
        <v>78.798494000000005</v>
      </c>
      <c r="DJ465">
        <v>94.162030999999999</v>
      </c>
      <c r="DK465">
        <v>108.66798199999999</v>
      </c>
      <c r="DL465">
        <v>94.352824999999996</v>
      </c>
      <c r="DM465">
        <v>115.61154999999999</v>
      </c>
      <c r="DN465">
        <v>84.509765999999999</v>
      </c>
      <c r="DO465">
        <v>109.561605</v>
      </c>
      <c r="DP465">
        <v>93.079423000000006</v>
      </c>
      <c r="DQ465">
        <v>111.49213899999999</v>
      </c>
      <c r="DR465">
        <v>114.594386</v>
      </c>
      <c r="DS465">
        <v>104.66428999999999</v>
      </c>
      <c r="DT465">
        <v>15.173211</v>
      </c>
      <c r="DU465">
        <v>171.43115499999999</v>
      </c>
      <c r="DV465">
        <v>24.807539999999999</v>
      </c>
      <c r="DW465">
        <v>133.86428900000001</v>
      </c>
      <c r="DX465">
        <v>16.639741000000001</v>
      </c>
      <c r="DY465">
        <v>172.05161699999999</v>
      </c>
      <c r="DZ465">
        <v>117.66</v>
      </c>
      <c r="EA465">
        <v>6.0739999999999998</v>
      </c>
      <c r="EB465">
        <v>703</v>
      </c>
      <c r="EC465">
        <v>122.5</v>
      </c>
      <c r="ED465">
        <v>0.50900000000000001</v>
      </c>
      <c r="EE465">
        <v>34.9</v>
      </c>
      <c r="EF465">
        <v>119.28</v>
      </c>
      <c r="EG465">
        <v>6.02</v>
      </c>
      <c r="EH465">
        <v>709.1</v>
      </c>
      <c r="EI465">
        <v>119.489998</v>
      </c>
      <c r="EJ465">
        <v>4.8710000000000004</v>
      </c>
      <c r="EK465">
        <v>537.79998799999998</v>
      </c>
      <c r="EL465">
        <v>19.586347</v>
      </c>
      <c r="EM465">
        <v>7.8914460000000002</v>
      </c>
      <c r="EN465">
        <v>6.0211930000000002</v>
      </c>
      <c r="EO465">
        <v>-12.840514000000001</v>
      </c>
      <c r="EP465">
        <v>1.117915</v>
      </c>
      <c r="EQ465">
        <v>-10.511457</v>
      </c>
      <c r="ER465">
        <v>98.870840999999999</v>
      </c>
      <c r="ES465">
        <v>82.092032000000003</v>
      </c>
      <c r="ET465">
        <v>99.126181000000003</v>
      </c>
      <c r="EU465">
        <v>-0.31752399999999997</v>
      </c>
      <c r="EV465">
        <v>1929.932865</v>
      </c>
      <c r="EW465">
        <v>1153.7611730000001</v>
      </c>
      <c r="EX465">
        <v>1425.7459469999999</v>
      </c>
      <c r="EY465">
        <v>1447.6240789999999</v>
      </c>
    </row>
    <row r="466" spans="1:155" x14ac:dyDescent="0.25">
      <c r="A466" s="741">
        <v>46299</v>
      </c>
      <c r="B466" s="740">
        <v>0.49158564814814815</v>
      </c>
      <c r="C466">
        <v>26460</v>
      </c>
      <c r="D466">
        <v>0</v>
      </c>
      <c r="E466">
        <v>0</v>
      </c>
      <c r="F466">
        <v>79.790651999999994</v>
      </c>
      <c r="G466">
        <v>77.286901999999998</v>
      </c>
      <c r="H466">
        <v>68.515608999999998</v>
      </c>
      <c r="I466">
        <v>77.673967000000005</v>
      </c>
      <c r="J466">
        <v>81.48554</v>
      </c>
      <c r="K466">
        <v>77.775863000000001</v>
      </c>
      <c r="L466">
        <v>75.314537000000001</v>
      </c>
      <c r="M466">
        <v>76.992161999999993</v>
      </c>
      <c r="N466">
        <v>-1.4530289999999999</v>
      </c>
      <c r="O466">
        <v>-1.8082990000000001</v>
      </c>
      <c r="P466">
        <v>0.243281</v>
      </c>
      <c r="Q466">
        <v>0.37944600000000001</v>
      </c>
      <c r="R466">
        <v>-0.88516499999999998</v>
      </c>
      <c r="S466">
        <v>-1.37392</v>
      </c>
      <c r="T466">
        <v>-0.53695700000000002</v>
      </c>
      <c r="U466">
        <v>0.71544099999999999</v>
      </c>
      <c r="V466">
        <v>1.7071229999999999</v>
      </c>
      <c r="W466">
        <v>3.4927239999999999</v>
      </c>
      <c r="X466">
        <v>1.9688220000000001</v>
      </c>
      <c r="Y466">
        <v>0.72844500000000001</v>
      </c>
      <c r="Z466">
        <v>3.6066220000000002</v>
      </c>
      <c r="AA466">
        <v>1.138144</v>
      </c>
      <c r="AB466">
        <v>1.0305869999999999</v>
      </c>
      <c r="AC466">
        <v>-4.2329359999999996</v>
      </c>
      <c r="AD466">
        <v>1.4878709999999999</v>
      </c>
      <c r="AE466">
        <v>2.340598</v>
      </c>
      <c r="AF466">
        <v>8.4984000000000004E-2</v>
      </c>
      <c r="AG466">
        <v>-4.321942</v>
      </c>
      <c r="AH466">
        <v>6.8299919999999998</v>
      </c>
      <c r="AI466">
        <v>20.921112000000001</v>
      </c>
      <c r="AJ466">
        <v>-9.9177300000000006</v>
      </c>
      <c r="AK466">
        <v>-1.2851950000000001</v>
      </c>
      <c r="AL466">
        <v>3.882155</v>
      </c>
      <c r="AM466">
        <v>-1.8348960000000001</v>
      </c>
      <c r="AN466">
        <v>3.0038179999999999</v>
      </c>
      <c r="AO466">
        <v>-1.915567</v>
      </c>
      <c r="AP466">
        <v>1.8852100000000001</v>
      </c>
      <c r="AQ466">
        <v>-2.129229</v>
      </c>
      <c r="AR466">
        <v>2.1064280000000002</v>
      </c>
      <c r="AS466">
        <v>-3.7164109999999999</v>
      </c>
      <c r="AT466">
        <v>0.84529399999999999</v>
      </c>
      <c r="AU466">
        <v>-2.8896449999999998</v>
      </c>
      <c r="AV466">
        <v>0.98278699999999997</v>
      </c>
      <c r="AW466">
        <v>-1.7666790000000001</v>
      </c>
      <c r="AX466">
        <v>2.318282</v>
      </c>
      <c r="AY466">
        <v>-1.8737079999999999</v>
      </c>
      <c r="AZ466">
        <v>2.4761099999999998</v>
      </c>
      <c r="BA466">
        <v>-1.562935</v>
      </c>
      <c r="BB466">
        <v>2.0245829999999998</v>
      </c>
      <c r="BC466">
        <v>-2.1581760000000001</v>
      </c>
      <c r="BD466">
        <v>1.782259</v>
      </c>
      <c r="BE466">
        <v>-3.4422630000000001</v>
      </c>
      <c r="BF466">
        <v>0.458395</v>
      </c>
      <c r="BG466">
        <v>-2.929662</v>
      </c>
      <c r="BH466">
        <v>-5.7146000000000002E-2</v>
      </c>
      <c r="BI466">
        <v>-1.449011</v>
      </c>
      <c r="BJ466">
        <v>3.1551149999999999</v>
      </c>
      <c r="BK466">
        <v>-1.764473</v>
      </c>
      <c r="BL466">
        <v>2.12846</v>
      </c>
      <c r="BM466">
        <v>-1.6477349999999999</v>
      </c>
      <c r="BN466">
        <v>2.1679940000000002</v>
      </c>
      <c r="BO466">
        <v>-1.8544290000000001</v>
      </c>
      <c r="BP466">
        <v>0.72225799999999996</v>
      </c>
      <c r="BQ466">
        <v>-3.1781999999999999</v>
      </c>
      <c r="BR466">
        <v>0.118266</v>
      </c>
      <c r="BS466">
        <v>-2.8723369999999999</v>
      </c>
      <c r="BT466">
        <v>0.33904000000000001</v>
      </c>
      <c r="BU466">
        <v>-1.2009350000000001</v>
      </c>
      <c r="BV466">
        <v>2.2859029999999998</v>
      </c>
      <c r="BW466">
        <v>-1.3731519999999999</v>
      </c>
      <c r="BX466">
        <v>2.357507</v>
      </c>
      <c r="BY466">
        <v>-1.1358919999999999</v>
      </c>
      <c r="BZ466">
        <v>1.652782</v>
      </c>
      <c r="CA466">
        <v>-1.816136</v>
      </c>
      <c r="CB466">
        <v>0.24793899999999999</v>
      </c>
      <c r="CC466">
        <v>-2.65083</v>
      </c>
      <c r="CD466">
        <v>1.341459</v>
      </c>
      <c r="CE466">
        <v>-2.5784609999999999</v>
      </c>
      <c r="CF466">
        <v>-3.1903000000000001E-2</v>
      </c>
      <c r="CG466">
        <v>-1.4727980000000001</v>
      </c>
      <c r="CH466">
        <v>1.373899</v>
      </c>
      <c r="CI466">
        <v>-1.853667</v>
      </c>
      <c r="CJ466">
        <v>0.67501699999999998</v>
      </c>
      <c r="CK466">
        <v>-1.1022449999999999</v>
      </c>
      <c r="CL466">
        <v>1.3409979999999999</v>
      </c>
      <c r="CM466">
        <v>-1.705576</v>
      </c>
      <c r="CN466">
        <v>-0.144654</v>
      </c>
      <c r="CO466">
        <v>-3.0491969999999999</v>
      </c>
      <c r="CP466">
        <v>-0.16120999999999999</v>
      </c>
      <c r="CQ466">
        <v>-3.0133719999999999</v>
      </c>
      <c r="CR466">
        <v>0.227801</v>
      </c>
      <c r="CS466">
        <v>-0.70677100000000004</v>
      </c>
      <c r="CT466">
        <v>2.977862</v>
      </c>
      <c r="CU466">
        <v>-1.467309</v>
      </c>
      <c r="CV466">
        <v>1.0755589999999999</v>
      </c>
      <c r="CW466">
        <v>-0.72403399999999996</v>
      </c>
      <c r="CX466">
        <v>1.4251780000000001</v>
      </c>
      <c r="CY466">
        <v>-1.8577330000000001</v>
      </c>
      <c r="CZ466">
        <v>0.88370899999999997</v>
      </c>
      <c r="DA466">
        <v>-2.3094800000000002</v>
      </c>
      <c r="DB466">
        <v>-0.69510499999999997</v>
      </c>
      <c r="DC466">
        <v>-2.4550920000000001</v>
      </c>
      <c r="DD466">
        <v>1.8142130000000001</v>
      </c>
      <c r="DE466">
        <v>98.218924999999999</v>
      </c>
      <c r="DF466">
        <v>80.757323</v>
      </c>
      <c r="DG466">
        <v>89.311069000000003</v>
      </c>
      <c r="DH466">
        <v>89.732236999999998</v>
      </c>
      <c r="DI466">
        <v>78.481812000000005</v>
      </c>
      <c r="DJ466">
        <v>95.222435000000004</v>
      </c>
      <c r="DK466">
        <v>108.076747</v>
      </c>
      <c r="DL466">
        <v>94.707176000000004</v>
      </c>
      <c r="DM466">
        <v>105.47356600000001</v>
      </c>
      <c r="DN466">
        <v>69.767217000000002</v>
      </c>
      <c r="DO466">
        <v>122.26506999999999</v>
      </c>
      <c r="DP466">
        <v>95.253072000000003</v>
      </c>
      <c r="DQ466">
        <v>111.90382200000001</v>
      </c>
      <c r="DR466">
        <v>104.71332099999999</v>
      </c>
      <c r="DS466">
        <v>113.90189700000001</v>
      </c>
      <c r="DT466">
        <v>15.274286999999999</v>
      </c>
      <c r="DU466">
        <v>172.416371</v>
      </c>
      <c r="DV466">
        <v>26.322326</v>
      </c>
      <c r="DW466">
        <v>95.283029999999997</v>
      </c>
      <c r="DX466">
        <v>14.635028</v>
      </c>
      <c r="DY466">
        <v>169.69767400000001</v>
      </c>
      <c r="DZ466">
        <v>117.47</v>
      </c>
      <c r="EA466">
        <v>6.1040000000000001</v>
      </c>
      <c r="EB466">
        <v>703.9</v>
      </c>
      <c r="EC466">
        <v>122.52</v>
      </c>
      <c r="ED466">
        <v>0.50900000000000001</v>
      </c>
      <c r="EE466">
        <v>34.9</v>
      </c>
      <c r="EF466">
        <v>119.55</v>
      </c>
      <c r="EG466">
        <v>5.8159999999999998</v>
      </c>
      <c r="EH466">
        <v>688.7</v>
      </c>
      <c r="EI466">
        <v>119.410004</v>
      </c>
      <c r="EJ466">
        <v>4.8689999999999998</v>
      </c>
      <c r="EK466">
        <v>537.20001200000002</v>
      </c>
      <c r="EL466">
        <v>19.507192</v>
      </c>
      <c r="EM466">
        <v>17.853217000000001</v>
      </c>
      <c r="EN466">
        <v>3.7995950000000001</v>
      </c>
      <c r="EO466">
        <v>-12.677199999999999</v>
      </c>
      <c r="EP466">
        <v>3.067895</v>
      </c>
      <c r="EQ466">
        <v>-13.717325000000001</v>
      </c>
      <c r="ER466">
        <v>99.275999999999996</v>
      </c>
      <c r="ES466">
        <v>61.220159000000002</v>
      </c>
      <c r="ET466">
        <v>98.154135999999994</v>
      </c>
      <c r="EU466">
        <v>-0.32995799999999997</v>
      </c>
      <c r="EV466">
        <v>1941.67129</v>
      </c>
      <c r="EW466">
        <v>1154.3421040000001</v>
      </c>
      <c r="EX466">
        <v>1437.304024</v>
      </c>
      <c r="EY466">
        <v>1456.574439</v>
      </c>
    </row>
    <row r="467" spans="1:155" x14ac:dyDescent="0.25">
      <c r="A467" s="741">
        <v>46299</v>
      </c>
      <c r="B467" s="740">
        <v>0.49228009259259259</v>
      </c>
      <c r="C467">
        <v>26520</v>
      </c>
      <c r="D467">
        <v>0</v>
      </c>
      <c r="E467">
        <v>0</v>
      </c>
      <c r="F467">
        <v>79.749711000000005</v>
      </c>
      <c r="G467">
        <v>77.256794999999997</v>
      </c>
      <c r="H467">
        <v>68.504768999999996</v>
      </c>
      <c r="I467">
        <v>77.683176000000003</v>
      </c>
      <c r="J467">
        <v>81.455301000000006</v>
      </c>
      <c r="K467">
        <v>77.798544000000007</v>
      </c>
      <c r="L467">
        <v>75.318236999999996</v>
      </c>
      <c r="M467">
        <v>76.992062000000004</v>
      </c>
      <c r="N467">
        <v>-1.484772</v>
      </c>
      <c r="O467">
        <v>-1.656137</v>
      </c>
      <c r="P467">
        <v>0.74626199999999998</v>
      </c>
      <c r="Q467">
        <v>0.65679600000000005</v>
      </c>
      <c r="R467">
        <v>-1.3369899999999999</v>
      </c>
      <c r="S467">
        <v>-2.0003229999999999</v>
      </c>
      <c r="T467">
        <v>-1.0424720000000001</v>
      </c>
      <c r="U467">
        <v>0.42609900000000001</v>
      </c>
      <c r="V467">
        <v>1.7727660000000001</v>
      </c>
      <c r="W467">
        <v>3.9128630000000002</v>
      </c>
      <c r="X467">
        <v>2.3263950000000002</v>
      </c>
      <c r="Y467">
        <v>0.39595900000000001</v>
      </c>
      <c r="Z467">
        <v>3.341323</v>
      </c>
      <c r="AA467">
        <v>1.3035939999999999</v>
      </c>
      <c r="AB467">
        <v>1.1630670000000001</v>
      </c>
      <c r="AC467">
        <v>-4.0840310000000004</v>
      </c>
      <c r="AD467">
        <v>1.7393259999999999</v>
      </c>
      <c r="AE467">
        <v>0.213667</v>
      </c>
      <c r="AF467">
        <v>-0.21463699999999999</v>
      </c>
      <c r="AG467">
        <v>-4.9205810000000003</v>
      </c>
      <c r="AH467">
        <v>7.0075700000000003</v>
      </c>
      <c r="AI467">
        <v>-3.1543369999999999</v>
      </c>
      <c r="AJ467">
        <v>-10.500634</v>
      </c>
      <c r="AK467">
        <v>-1.284108</v>
      </c>
      <c r="AL467">
        <v>3.8571589999999998</v>
      </c>
      <c r="AM467">
        <v>-1.8531610000000001</v>
      </c>
      <c r="AN467">
        <v>2.9902860000000002</v>
      </c>
      <c r="AO467">
        <v>-1.9089229999999999</v>
      </c>
      <c r="AP467">
        <v>1.8858250000000001</v>
      </c>
      <c r="AQ467">
        <v>-2.1100669999999999</v>
      </c>
      <c r="AR467">
        <v>2.1053289999999998</v>
      </c>
      <c r="AS467">
        <v>-3.6980029999999999</v>
      </c>
      <c r="AT467">
        <v>0.81374299999999999</v>
      </c>
      <c r="AU467">
        <v>-2.8703270000000001</v>
      </c>
      <c r="AV467">
        <v>0.97246500000000002</v>
      </c>
      <c r="AW467">
        <v>-1.7467699999999999</v>
      </c>
      <c r="AX467">
        <v>2.308602</v>
      </c>
      <c r="AY467">
        <v>-1.855186</v>
      </c>
      <c r="AZ467">
        <v>2.46591</v>
      </c>
      <c r="BA467">
        <v>-1.5426299999999999</v>
      </c>
      <c r="BB467">
        <v>2.0211860000000001</v>
      </c>
      <c r="BC467">
        <v>-2.1305360000000002</v>
      </c>
      <c r="BD467">
        <v>1.8166439999999999</v>
      </c>
      <c r="BE467">
        <v>-3.4274110000000002</v>
      </c>
      <c r="BF467">
        <v>0.46346199999999999</v>
      </c>
      <c r="BG467">
        <v>-2.9241039999999998</v>
      </c>
      <c r="BH467">
        <v>-5.9068000000000002E-2</v>
      </c>
      <c r="BI467">
        <v>-1.431489</v>
      </c>
      <c r="BJ467">
        <v>3.121594</v>
      </c>
      <c r="BK467">
        <v>-1.7477469999999999</v>
      </c>
      <c r="BL467">
        <v>2.1340330000000001</v>
      </c>
      <c r="BM467">
        <v>-1.6286959999999999</v>
      </c>
      <c r="BN467">
        <v>2.1477040000000001</v>
      </c>
      <c r="BO467">
        <v>-1.838238</v>
      </c>
      <c r="BP467">
        <v>0.71807699999999997</v>
      </c>
      <c r="BQ467">
        <v>-3.1415479999999998</v>
      </c>
      <c r="BR467">
        <v>7.7480999999999994E-2</v>
      </c>
      <c r="BS467">
        <v>-2.8297759999999998</v>
      </c>
      <c r="BT467">
        <v>0.30658099999999999</v>
      </c>
      <c r="BU467">
        <v>-1.1918150000000001</v>
      </c>
      <c r="BV467">
        <v>2.2489309999999998</v>
      </c>
      <c r="BW467">
        <v>-1.3742160000000001</v>
      </c>
      <c r="BX467">
        <v>2.3355049999999999</v>
      </c>
      <c r="BY467">
        <v>-1.1408860000000001</v>
      </c>
      <c r="BZ467">
        <v>1.620841</v>
      </c>
      <c r="CA467">
        <v>-1.8111809999999999</v>
      </c>
      <c r="CB467">
        <v>0.251031</v>
      </c>
      <c r="CC467">
        <v>-2.6230920000000002</v>
      </c>
      <c r="CD467">
        <v>1.3100080000000001</v>
      </c>
      <c r="CE467">
        <v>-2.566961</v>
      </c>
      <c r="CF467">
        <v>-3.0792E-2</v>
      </c>
      <c r="CG467">
        <v>-1.4568669999999999</v>
      </c>
      <c r="CH467">
        <v>1.349321</v>
      </c>
      <c r="CI467">
        <v>-1.839907</v>
      </c>
      <c r="CJ467">
        <v>0.67210700000000001</v>
      </c>
      <c r="CK467">
        <v>-1.095863</v>
      </c>
      <c r="CL467">
        <v>1.3275300000000001</v>
      </c>
      <c r="CM467">
        <v>-1.67232</v>
      </c>
      <c r="CN467">
        <v>-0.15509600000000001</v>
      </c>
      <c r="CO467">
        <v>-3.0197639999999999</v>
      </c>
      <c r="CP467">
        <v>-0.19509099999999999</v>
      </c>
      <c r="CQ467">
        <v>-2.9838089999999999</v>
      </c>
      <c r="CR467">
        <v>0.19394</v>
      </c>
      <c r="CS467">
        <v>-0.68748900000000002</v>
      </c>
      <c r="CT467">
        <v>2.9456500000000001</v>
      </c>
      <c r="CU467">
        <v>-1.4409289999999999</v>
      </c>
      <c r="CV467">
        <v>1.071393</v>
      </c>
      <c r="CW467">
        <v>-0.71017200000000003</v>
      </c>
      <c r="CX467">
        <v>1.405159</v>
      </c>
      <c r="CY467">
        <v>-1.819008</v>
      </c>
      <c r="CZ467">
        <v>0.87613200000000002</v>
      </c>
      <c r="DA467">
        <v>-2.2923100000000001</v>
      </c>
      <c r="DB467">
        <v>-0.70017799999999997</v>
      </c>
      <c r="DC467">
        <v>-2.4314249999999999</v>
      </c>
      <c r="DD467">
        <v>1.8155380000000001</v>
      </c>
      <c r="DE467">
        <v>99.172933</v>
      </c>
      <c r="DF467">
        <v>81.736024</v>
      </c>
      <c r="DG467">
        <v>89.025583999999995</v>
      </c>
      <c r="DH467">
        <v>99.644346999999996</v>
      </c>
      <c r="DI467">
        <v>78.339892000000006</v>
      </c>
      <c r="DJ467">
        <v>95.286260999999996</v>
      </c>
      <c r="DK467">
        <v>108.338138</v>
      </c>
      <c r="DL467">
        <v>95.248641000000006</v>
      </c>
      <c r="DM467">
        <v>114.648743</v>
      </c>
      <c r="DN467">
        <v>96.147644</v>
      </c>
      <c r="DO467">
        <v>121.597891</v>
      </c>
      <c r="DP467">
        <v>95.244383999999997</v>
      </c>
      <c r="DQ467">
        <v>112.340256</v>
      </c>
      <c r="DR467">
        <v>133.67001300000001</v>
      </c>
      <c r="DS467">
        <v>113.651132</v>
      </c>
      <c r="DT467">
        <v>15.400827</v>
      </c>
      <c r="DU467">
        <v>175.032048</v>
      </c>
      <c r="DV467">
        <v>17.360396000000001</v>
      </c>
      <c r="DW467">
        <v>185.21524500000001</v>
      </c>
      <c r="DX467">
        <v>14.457367</v>
      </c>
      <c r="DY467">
        <v>168.99372700000001</v>
      </c>
      <c r="DZ467">
        <v>117.45</v>
      </c>
      <c r="EA467">
        <v>6.1079999999999997</v>
      </c>
      <c r="EB467">
        <v>707</v>
      </c>
      <c r="EC467">
        <v>120.04</v>
      </c>
      <c r="ED467">
        <v>5.9359999999999999</v>
      </c>
      <c r="EE467">
        <v>705.2</v>
      </c>
      <c r="EF467">
        <v>118.98</v>
      </c>
      <c r="EG467">
        <v>5.8360000000000003</v>
      </c>
      <c r="EH467">
        <v>684</v>
      </c>
      <c r="EI467">
        <v>119.470001</v>
      </c>
      <c r="EJ467">
        <v>4.8710000000000004</v>
      </c>
      <c r="EK467">
        <v>537.70001200000002</v>
      </c>
      <c r="EL467">
        <v>19.480909</v>
      </c>
      <c r="EM467">
        <v>6.24322</v>
      </c>
      <c r="EN467">
        <v>3.5088590000000002</v>
      </c>
      <c r="EO467">
        <v>-12.473338999999999</v>
      </c>
      <c r="EP467">
        <v>-9.3975570000000008</v>
      </c>
      <c r="EQ467">
        <v>-14.009493000000001</v>
      </c>
      <c r="ER467">
        <v>100.344137</v>
      </c>
      <c r="ES467">
        <v>104.402576</v>
      </c>
      <c r="ET467">
        <v>97.861681000000004</v>
      </c>
      <c r="EU467">
        <v>-0.32830300000000001</v>
      </c>
      <c r="EV467">
        <v>1953.410566</v>
      </c>
      <c r="EW467">
        <v>1158.0355689999999</v>
      </c>
      <c r="EX467">
        <v>1448.7201399999999</v>
      </c>
      <c r="EY467">
        <v>1465.5252190000001</v>
      </c>
    </row>
    <row r="468" spans="1:155" x14ac:dyDescent="0.25">
      <c r="A468" s="741">
        <v>46299</v>
      </c>
      <c r="B468" s="740">
        <v>0.49297453703703703</v>
      </c>
      <c r="C468">
        <v>26580</v>
      </c>
      <c r="D468">
        <v>0</v>
      </c>
      <c r="E468">
        <v>0</v>
      </c>
      <c r="F468">
        <v>79.795558</v>
      </c>
      <c r="G468">
        <v>77.163747000000001</v>
      </c>
      <c r="H468">
        <v>68.472481999999999</v>
      </c>
      <c r="I468">
        <v>77.653833000000006</v>
      </c>
      <c r="J468">
        <v>81.544304999999994</v>
      </c>
      <c r="K468">
        <v>77.913185999999996</v>
      </c>
      <c r="L468">
        <v>75.304530999999997</v>
      </c>
      <c r="M468">
        <v>77.004931999999997</v>
      </c>
      <c r="N468">
        <v>-1.3645449999999999</v>
      </c>
      <c r="O468">
        <v>-1.7665569999999999</v>
      </c>
      <c r="P468">
        <v>-0.50161800000000001</v>
      </c>
      <c r="Q468">
        <v>-0.45540700000000001</v>
      </c>
      <c r="R468">
        <v>-1.8254239999999999</v>
      </c>
      <c r="S468">
        <v>-2.3380749999999999</v>
      </c>
      <c r="T468">
        <v>-1.407961</v>
      </c>
      <c r="U468">
        <v>0.128882</v>
      </c>
      <c r="V468">
        <v>1.747258</v>
      </c>
      <c r="W468">
        <v>3.3990049999999998</v>
      </c>
      <c r="X468">
        <v>1.8841019999999999</v>
      </c>
      <c r="Y468">
        <v>7.0541000000000006E-2</v>
      </c>
      <c r="Z468">
        <v>3.0633490000000001</v>
      </c>
      <c r="AA468">
        <v>1.163138</v>
      </c>
      <c r="AB468">
        <v>1.21262</v>
      </c>
      <c r="AC468">
        <v>-4.0224520000000004</v>
      </c>
      <c r="AD468">
        <v>1.076732</v>
      </c>
      <c r="AE468">
        <v>-3.579828</v>
      </c>
      <c r="AF468">
        <v>-0.55266300000000002</v>
      </c>
      <c r="AG468">
        <v>-5.3719609999999998</v>
      </c>
      <c r="AH468">
        <v>7.429284</v>
      </c>
      <c r="AI468">
        <v>-9.6498469999999994</v>
      </c>
      <c r="AJ468">
        <v>-10.929754000000001</v>
      </c>
      <c r="AK468">
        <v>-1.3217669999999999</v>
      </c>
      <c r="AL468">
        <v>3.862304</v>
      </c>
      <c r="AM468">
        <v>-1.8451900000000001</v>
      </c>
      <c r="AN468">
        <v>2.9664619999999999</v>
      </c>
      <c r="AO468">
        <v>-1.8822939999999999</v>
      </c>
      <c r="AP468">
        <v>1.8662300000000001</v>
      </c>
      <c r="AQ468">
        <v>-2.12283</v>
      </c>
      <c r="AR468">
        <v>2.0955780000000002</v>
      </c>
      <c r="AS468">
        <v>-3.696224</v>
      </c>
      <c r="AT468">
        <v>0.81832400000000005</v>
      </c>
      <c r="AU468">
        <v>-2.8801060000000001</v>
      </c>
      <c r="AV468">
        <v>0.96228199999999997</v>
      </c>
      <c r="AW468">
        <v>-1.7548889999999999</v>
      </c>
      <c r="AX468">
        <v>2.2968500000000001</v>
      </c>
      <c r="AY468">
        <v>-1.8730370000000001</v>
      </c>
      <c r="AZ468">
        <v>2.4605540000000001</v>
      </c>
      <c r="BA468">
        <v>-1.5336620000000001</v>
      </c>
      <c r="BB468">
        <v>2.0077950000000002</v>
      </c>
      <c r="BC468">
        <v>-2.15143</v>
      </c>
      <c r="BD468">
        <v>1.783436</v>
      </c>
      <c r="BE468">
        <v>-3.4123269999999999</v>
      </c>
      <c r="BF468">
        <v>0.46183400000000002</v>
      </c>
      <c r="BG468">
        <v>-2.9150659999999999</v>
      </c>
      <c r="BH468">
        <v>-9.1706999999999997E-2</v>
      </c>
      <c r="BI468">
        <v>-1.426226</v>
      </c>
      <c r="BJ468">
        <v>3.117607</v>
      </c>
      <c r="BK468">
        <v>-1.7415719999999999</v>
      </c>
      <c r="BL468">
        <v>2.0784590000000001</v>
      </c>
      <c r="BM468">
        <v>-1.6299330000000001</v>
      </c>
      <c r="BN468">
        <v>2.1503169999999998</v>
      </c>
      <c r="BO468">
        <v>-1.8379259999999999</v>
      </c>
      <c r="BP468">
        <v>0.72208000000000006</v>
      </c>
      <c r="BQ468">
        <v>-3.140771</v>
      </c>
      <c r="BR468">
        <v>0.124587</v>
      </c>
      <c r="BS468">
        <v>-2.8543850000000002</v>
      </c>
      <c r="BT468">
        <v>0.367062</v>
      </c>
      <c r="BU468">
        <v>-1.2119789999999999</v>
      </c>
      <c r="BV468">
        <v>2.2951769999999998</v>
      </c>
      <c r="BW468">
        <v>-1.347159</v>
      </c>
      <c r="BX468">
        <v>2.3723749999999999</v>
      </c>
      <c r="BY468">
        <v>-1.1251100000000001</v>
      </c>
      <c r="BZ468">
        <v>1.646903</v>
      </c>
      <c r="CA468">
        <v>-1.8160229999999999</v>
      </c>
      <c r="CB468">
        <v>0.278534</v>
      </c>
      <c r="CC468">
        <v>-2.6180599999999998</v>
      </c>
      <c r="CD468">
        <v>1.3348370000000001</v>
      </c>
      <c r="CE468">
        <v>-2.5892979999999999</v>
      </c>
      <c r="CF468">
        <v>1.9100000000000001E-4</v>
      </c>
      <c r="CG468">
        <v>-1.4836990000000001</v>
      </c>
      <c r="CH468">
        <v>1.3532630000000001</v>
      </c>
      <c r="CI468">
        <v>-1.8266800000000001</v>
      </c>
      <c r="CJ468">
        <v>0.69266799999999995</v>
      </c>
      <c r="CK468">
        <v>-1.088066</v>
      </c>
      <c r="CL468">
        <v>1.3878600000000001</v>
      </c>
      <c r="CM468">
        <v>-1.667295</v>
      </c>
      <c r="CN468">
        <v>-0.12826599999999999</v>
      </c>
      <c r="CO468">
        <v>-3.0401630000000002</v>
      </c>
      <c r="CP468">
        <v>-0.17202700000000001</v>
      </c>
      <c r="CQ468">
        <v>-2.9861740000000001</v>
      </c>
      <c r="CR468">
        <v>0.23685100000000001</v>
      </c>
      <c r="CS468">
        <v>-0.67504500000000001</v>
      </c>
      <c r="CT468">
        <v>3.0073750000000001</v>
      </c>
      <c r="CU468">
        <v>-1.415368</v>
      </c>
      <c r="CV468">
        <v>1.077021</v>
      </c>
      <c r="CW468">
        <v>-0.70082900000000004</v>
      </c>
      <c r="CX468">
        <v>1.400209</v>
      </c>
      <c r="CY468">
        <v>-1.8151790000000001</v>
      </c>
      <c r="CZ468">
        <v>0.87394700000000003</v>
      </c>
      <c r="DA468">
        <v>-2.3022420000000001</v>
      </c>
      <c r="DB468">
        <v>-0.69343500000000002</v>
      </c>
      <c r="DC468">
        <v>-2.4395039999999999</v>
      </c>
      <c r="DD468">
        <v>1.8036270000000001</v>
      </c>
      <c r="DE468">
        <v>100.075552</v>
      </c>
      <c r="DF468">
        <v>80.758731999999995</v>
      </c>
      <c r="DG468">
        <v>89.643933000000004</v>
      </c>
      <c r="DH468">
        <v>103.852867</v>
      </c>
      <c r="DI468">
        <v>78.618793999999994</v>
      </c>
      <c r="DJ468">
        <v>95.468616999999995</v>
      </c>
      <c r="DK468">
        <v>109.58897899999999</v>
      </c>
      <c r="DL468">
        <v>95.81962</v>
      </c>
      <c r="DM468">
        <v>131.730468</v>
      </c>
      <c r="DN468">
        <v>99.425630999999996</v>
      </c>
      <c r="DO468">
        <v>121.82891100000001</v>
      </c>
      <c r="DP468">
        <v>95.316354000000004</v>
      </c>
      <c r="DQ468">
        <v>112.63252199999999</v>
      </c>
      <c r="DR468">
        <v>139.74358899999999</v>
      </c>
      <c r="DS468">
        <v>113.900541</v>
      </c>
      <c r="DT468">
        <v>15.527075</v>
      </c>
      <c r="DU468">
        <v>176.12679700000001</v>
      </c>
      <c r="DV468">
        <v>14.698103</v>
      </c>
      <c r="DW468">
        <v>190.049296</v>
      </c>
      <c r="DX468">
        <v>14.191264</v>
      </c>
      <c r="DY468">
        <v>169.783007</v>
      </c>
      <c r="DZ468">
        <v>117.36</v>
      </c>
      <c r="EA468">
        <v>6.12</v>
      </c>
      <c r="EB468">
        <v>711.2</v>
      </c>
      <c r="EC468">
        <v>119.96</v>
      </c>
      <c r="ED468">
        <v>5.6870000000000003</v>
      </c>
      <c r="EE468">
        <v>671.6</v>
      </c>
      <c r="EF468">
        <v>119.18</v>
      </c>
      <c r="EG468">
        <v>5.8120000000000003</v>
      </c>
      <c r="EH468">
        <v>685.3</v>
      </c>
      <c r="EI468">
        <v>119.349998</v>
      </c>
      <c r="EJ468">
        <v>4.8680000000000003</v>
      </c>
      <c r="EK468">
        <v>536.79998799999998</v>
      </c>
      <c r="EL468">
        <v>19.69989</v>
      </c>
      <c r="EM468">
        <v>3.9640780000000002</v>
      </c>
      <c r="EN468">
        <v>3.5199310000000001</v>
      </c>
      <c r="EO468">
        <v>-12.270606000000001</v>
      </c>
      <c r="EP468">
        <v>-13.613925</v>
      </c>
      <c r="EQ468">
        <v>-14.449685000000001</v>
      </c>
      <c r="ER468">
        <v>100.787987</v>
      </c>
      <c r="ES468">
        <v>106.276292</v>
      </c>
      <c r="ET468">
        <v>98.189532</v>
      </c>
      <c r="EU468">
        <v>-0.32430999999999999</v>
      </c>
      <c r="EV468">
        <v>1965.2088160000001</v>
      </c>
      <c r="EW468">
        <v>1169.46776</v>
      </c>
      <c r="EX468">
        <v>1460.0907500000001</v>
      </c>
      <c r="EY468">
        <v>1474.228257</v>
      </c>
    </row>
    <row r="469" spans="1:155" x14ac:dyDescent="0.25">
      <c r="A469" s="741">
        <v>46299</v>
      </c>
      <c r="B469" s="740">
        <v>0.49366898148148147</v>
      </c>
      <c r="C469">
        <v>26640</v>
      </c>
      <c r="D469">
        <v>0</v>
      </c>
      <c r="E469">
        <v>0</v>
      </c>
      <c r="F469">
        <v>79.981607999999994</v>
      </c>
      <c r="G469">
        <v>77.174694000000002</v>
      </c>
      <c r="H469">
        <v>68.617615000000001</v>
      </c>
      <c r="I469">
        <v>77.686197000000007</v>
      </c>
      <c r="J469">
        <v>81.721964</v>
      </c>
      <c r="K469">
        <v>78.012046999999995</v>
      </c>
      <c r="L469">
        <v>75.333552999999995</v>
      </c>
      <c r="M469">
        <v>77.076035000000005</v>
      </c>
      <c r="N469">
        <v>-1.4348989999999999</v>
      </c>
      <c r="O469">
        <v>-1.773943</v>
      </c>
      <c r="P469">
        <v>-1.3307199999999999</v>
      </c>
      <c r="Q469">
        <v>-1.3389759999999999</v>
      </c>
      <c r="R469">
        <v>-2.197457</v>
      </c>
      <c r="S469">
        <v>-2.6802459999999999</v>
      </c>
      <c r="T469">
        <v>-1.7119519999999999</v>
      </c>
      <c r="U469">
        <v>-0.105532</v>
      </c>
      <c r="V469">
        <v>1.6325350000000001</v>
      </c>
      <c r="W469">
        <v>3.2381340000000001</v>
      </c>
      <c r="X469">
        <v>1.3052280000000001</v>
      </c>
      <c r="Y469">
        <v>-0.268511</v>
      </c>
      <c r="Z469">
        <v>2.816935</v>
      </c>
      <c r="AA469">
        <v>1.3196000000000001</v>
      </c>
      <c r="AB469">
        <v>1.0971470000000001</v>
      </c>
      <c r="AC469">
        <v>-4.0658609999999999</v>
      </c>
      <c r="AD469">
        <v>0.82256499999999999</v>
      </c>
      <c r="AE469">
        <v>-5.2093400000000001</v>
      </c>
      <c r="AF469">
        <v>-0.77369699999999997</v>
      </c>
      <c r="AG469">
        <v>-5.6827490000000003</v>
      </c>
      <c r="AH469">
        <v>7.6230289999999998</v>
      </c>
      <c r="AI469">
        <v>-12.352105</v>
      </c>
      <c r="AJ469">
        <v>-11.101289</v>
      </c>
      <c r="AK469">
        <v>-1.3370109999999999</v>
      </c>
      <c r="AL469">
        <v>3.8658709999999998</v>
      </c>
      <c r="AM469">
        <v>-1.844835</v>
      </c>
      <c r="AN469">
        <v>2.993951</v>
      </c>
      <c r="AO469">
        <v>-1.9054629999999999</v>
      </c>
      <c r="AP469">
        <v>1.895715</v>
      </c>
      <c r="AQ469">
        <v>-2.1015069999999998</v>
      </c>
      <c r="AR469">
        <v>2.1194069999999998</v>
      </c>
      <c r="AS469">
        <v>-3.6796160000000002</v>
      </c>
      <c r="AT469">
        <v>0.84293700000000005</v>
      </c>
      <c r="AU469">
        <v>-2.864169</v>
      </c>
      <c r="AV469">
        <v>0.975356</v>
      </c>
      <c r="AW469">
        <v>-1.7718780000000001</v>
      </c>
      <c r="AX469">
        <v>2.328309</v>
      </c>
      <c r="AY469">
        <v>-1.876592</v>
      </c>
      <c r="AZ469">
        <v>2.4850500000000002</v>
      </c>
      <c r="BA469">
        <v>-1.54514</v>
      </c>
      <c r="BB469">
        <v>2.022691</v>
      </c>
      <c r="BC469">
        <v>-2.1503450000000002</v>
      </c>
      <c r="BD469">
        <v>1.8144629999999999</v>
      </c>
      <c r="BE469">
        <v>-3.405672</v>
      </c>
      <c r="BF469">
        <v>0.472605</v>
      </c>
      <c r="BG469">
        <v>-2.909808</v>
      </c>
      <c r="BH469">
        <v>-4.8170999999999999E-2</v>
      </c>
      <c r="BI469">
        <v>-1.456688</v>
      </c>
      <c r="BJ469">
        <v>3.123348</v>
      </c>
      <c r="BK469">
        <v>-1.750613</v>
      </c>
      <c r="BL469">
        <v>2.1159870000000001</v>
      </c>
      <c r="BM469">
        <v>-1.6269290000000001</v>
      </c>
      <c r="BN469">
        <v>2.1475870000000001</v>
      </c>
      <c r="BO469">
        <v>-1.8133360000000001</v>
      </c>
      <c r="BP469">
        <v>0.71288300000000004</v>
      </c>
      <c r="BQ469">
        <v>-3.150487</v>
      </c>
      <c r="BR469">
        <v>0.12142</v>
      </c>
      <c r="BS469">
        <v>-2.8343639999999999</v>
      </c>
      <c r="BT469">
        <v>0.35188999999999998</v>
      </c>
      <c r="BU469">
        <v>-1.184574</v>
      </c>
      <c r="BV469">
        <v>2.2782360000000001</v>
      </c>
      <c r="BW469">
        <v>-1.3512299999999999</v>
      </c>
      <c r="BX469">
        <v>2.3552179999999998</v>
      </c>
      <c r="BY469">
        <v>-1.101629</v>
      </c>
      <c r="BZ469">
        <v>1.6628149999999999</v>
      </c>
      <c r="CA469">
        <v>-1.7967839999999999</v>
      </c>
      <c r="CB469">
        <v>0.27831400000000001</v>
      </c>
      <c r="CC469">
        <v>-2.6140270000000001</v>
      </c>
      <c r="CD469">
        <v>1.351755</v>
      </c>
      <c r="CE469">
        <v>-2.5560429999999998</v>
      </c>
      <c r="CF469">
        <v>-3.0297999999999999E-2</v>
      </c>
      <c r="CG469">
        <v>-1.4568350000000001</v>
      </c>
      <c r="CH469">
        <v>1.3631869999999999</v>
      </c>
      <c r="CI469">
        <v>-1.8389470000000001</v>
      </c>
      <c r="CJ469">
        <v>0.68829499999999999</v>
      </c>
      <c r="CK469">
        <v>-1.0729359999999999</v>
      </c>
      <c r="CL469">
        <v>1.331928</v>
      </c>
      <c r="CM469">
        <v>-1.6780919999999999</v>
      </c>
      <c r="CN469">
        <v>-0.117632</v>
      </c>
      <c r="CO469">
        <v>-3.0090560000000002</v>
      </c>
      <c r="CP469">
        <v>-0.17683699999999999</v>
      </c>
      <c r="CQ469">
        <v>-2.9821849999999999</v>
      </c>
      <c r="CR469">
        <v>0.237125</v>
      </c>
      <c r="CS469">
        <v>-0.68402099999999999</v>
      </c>
      <c r="CT469">
        <v>2.955962</v>
      </c>
      <c r="CU469">
        <v>-1.4472179999999999</v>
      </c>
      <c r="CV469">
        <v>1.0637449999999999</v>
      </c>
      <c r="CW469">
        <v>-0.69101400000000002</v>
      </c>
      <c r="CX469">
        <v>1.4197979999999999</v>
      </c>
      <c r="CY469">
        <v>-1.86175</v>
      </c>
      <c r="CZ469">
        <v>0.88478500000000004</v>
      </c>
      <c r="DA469">
        <v>-2.2927070000000001</v>
      </c>
      <c r="DB469">
        <v>-0.70011199999999996</v>
      </c>
      <c r="DC469">
        <v>-2.4642870000000001</v>
      </c>
      <c r="DD469">
        <v>1.8264940000000001</v>
      </c>
      <c r="DE469">
        <v>100.214111</v>
      </c>
      <c r="DF469">
        <v>82.306894999999997</v>
      </c>
      <c r="DG469">
        <v>89.900211999999996</v>
      </c>
      <c r="DH469">
        <v>104.20353299999999</v>
      </c>
      <c r="DI469">
        <v>79.113377</v>
      </c>
      <c r="DJ469">
        <v>95.797438</v>
      </c>
      <c r="DK469">
        <v>109.89399</v>
      </c>
      <c r="DL469">
        <v>96.114620000000002</v>
      </c>
      <c r="DM469">
        <v>133.89809399999999</v>
      </c>
      <c r="DN469">
        <v>94.540357</v>
      </c>
      <c r="DO469">
        <v>122.22883899999999</v>
      </c>
      <c r="DP469">
        <v>95.658844000000002</v>
      </c>
      <c r="DQ469">
        <v>112.813909</v>
      </c>
      <c r="DR469">
        <v>143.35719800000001</v>
      </c>
      <c r="DS469">
        <v>114.466311</v>
      </c>
      <c r="DT469">
        <v>15.53762</v>
      </c>
      <c r="DU469">
        <v>177.68971099999999</v>
      </c>
      <c r="DV469">
        <v>13.157272000000001</v>
      </c>
      <c r="DW469">
        <v>190.81943200000001</v>
      </c>
      <c r="DX469">
        <v>14.083432999999999</v>
      </c>
      <c r="DY469">
        <v>170.435249</v>
      </c>
      <c r="DZ469">
        <v>117.35</v>
      </c>
      <c r="EA469">
        <v>6.1260000000000003</v>
      </c>
      <c r="EB469">
        <v>707.4</v>
      </c>
      <c r="EC469">
        <v>120.14</v>
      </c>
      <c r="ED469">
        <v>5.5179999999999998</v>
      </c>
      <c r="EE469">
        <v>655.1</v>
      </c>
      <c r="EF469">
        <v>119.32</v>
      </c>
      <c r="EG469">
        <v>5.8019999999999996</v>
      </c>
      <c r="EH469">
        <v>683.7</v>
      </c>
      <c r="EI469">
        <v>119.480003</v>
      </c>
      <c r="EJ469">
        <v>4.87</v>
      </c>
      <c r="EK469">
        <v>537.59997599999997</v>
      </c>
      <c r="EL469">
        <v>19.876730999999999</v>
      </c>
      <c r="EM469">
        <v>3.8383069999999999</v>
      </c>
      <c r="EN469">
        <v>3.5276619999999999</v>
      </c>
      <c r="EO469">
        <v>-12.253702000000001</v>
      </c>
      <c r="EP469">
        <v>-16.190411999999998</v>
      </c>
      <c r="EQ469">
        <v>-14.628951000000001</v>
      </c>
      <c r="ER469">
        <v>101.41842699999999</v>
      </c>
      <c r="ES469">
        <v>106.57180099999999</v>
      </c>
      <c r="ET469">
        <v>98.459686000000005</v>
      </c>
      <c r="EU469">
        <v>-0.32074599999999998</v>
      </c>
      <c r="EV469">
        <v>1977.0269679999999</v>
      </c>
      <c r="EW469">
        <v>1180.5130830000001</v>
      </c>
      <c r="EX469">
        <v>1471.460421</v>
      </c>
      <c r="EY469">
        <v>1483.1737559999999</v>
      </c>
    </row>
    <row r="470" spans="1:155" x14ac:dyDescent="0.25">
      <c r="A470" s="741">
        <v>46299</v>
      </c>
      <c r="B470" s="740">
        <v>0.49436342592592591</v>
      </c>
      <c r="C470">
        <v>26700</v>
      </c>
      <c r="D470">
        <v>0</v>
      </c>
      <c r="E470">
        <v>0</v>
      </c>
      <c r="F470">
        <v>80.136859000000001</v>
      </c>
      <c r="G470">
        <v>77.162779</v>
      </c>
      <c r="H470">
        <v>68.500449000000003</v>
      </c>
      <c r="I470">
        <v>77.659391999999997</v>
      </c>
      <c r="J470">
        <v>81.841963000000007</v>
      </c>
      <c r="K470">
        <v>78.196111999999999</v>
      </c>
      <c r="L470">
        <v>75.301129000000003</v>
      </c>
      <c r="M470">
        <v>77.138485000000003</v>
      </c>
      <c r="N470">
        <v>-1.3266629999999999</v>
      </c>
      <c r="O470">
        <v>-1.9315929999999999</v>
      </c>
      <c r="P470">
        <v>-2.034478</v>
      </c>
      <c r="Q470">
        <v>-1.792913</v>
      </c>
      <c r="R470">
        <v>-2.5838049999999999</v>
      </c>
      <c r="S470">
        <v>-2.6515339999999998</v>
      </c>
      <c r="T470">
        <v>-1.9519230000000001</v>
      </c>
      <c r="U470">
        <v>-9.7639000000000004E-2</v>
      </c>
      <c r="V470">
        <v>1.5904849999999999</v>
      </c>
      <c r="W470">
        <v>2.8305500000000001</v>
      </c>
      <c r="X470">
        <v>0.91536499999999998</v>
      </c>
      <c r="Y470">
        <v>-0.42527599999999999</v>
      </c>
      <c r="Z470">
        <v>2.7464909999999998</v>
      </c>
      <c r="AA470">
        <v>1.202418</v>
      </c>
      <c r="AB470">
        <v>1.1350070000000001</v>
      </c>
      <c r="AC470">
        <v>-4.065823</v>
      </c>
      <c r="AD470">
        <v>0.28860000000000002</v>
      </c>
      <c r="AE470">
        <v>-6.1484259999999997</v>
      </c>
      <c r="AF470">
        <v>-0.91464800000000002</v>
      </c>
      <c r="AG470">
        <v>-5.9240950000000003</v>
      </c>
      <c r="AH470">
        <v>7.6594800000000003</v>
      </c>
      <c r="AI470">
        <v>-4.8184050000000003</v>
      </c>
      <c r="AJ470">
        <v>-11.304978999999999</v>
      </c>
      <c r="AK470">
        <v>-1.3310850000000001</v>
      </c>
      <c r="AL470">
        <v>3.8362919999999998</v>
      </c>
      <c r="AM470">
        <v>-1.8783799999999999</v>
      </c>
      <c r="AN470">
        <v>2.9454750000000001</v>
      </c>
      <c r="AO470">
        <v>-1.927991</v>
      </c>
      <c r="AP470">
        <v>1.8650249999999999</v>
      </c>
      <c r="AQ470">
        <v>-2.1184799999999999</v>
      </c>
      <c r="AR470">
        <v>2.098163</v>
      </c>
      <c r="AS470">
        <v>-3.693616</v>
      </c>
      <c r="AT470">
        <v>0.84045700000000001</v>
      </c>
      <c r="AU470">
        <v>-2.9014709999999999</v>
      </c>
      <c r="AV470">
        <v>0.95026999999999995</v>
      </c>
      <c r="AW470">
        <v>-1.792667</v>
      </c>
      <c r="AX470">
        <v>2.2887729999999999</v>
      </c>
      <c r="AY470">
        <v>-1.9145289999999999</v>
      </c>
      <c r="AZ470">
        <v>2.472038</v>
      </c>
      <c r="BA470">
        <v>-1.536465</v>
      </c>
      <c r="BB470">
        <v>2.0100820000000001</v>
      </c>
      <c r="BC470">
        <v>-2.1505190000000001</v>
      </c>
      <c r="BD470">
        <v>1.785263</v>
      </c>
      <c r="BE470">
        <v>-3.4139719999999998</v>
      </c>
      <c r="BF470">
        <v>0.45281199999999999</v>
      </c>
      <c r="BG470">
        <v>-2.9362020000000002</v>
      </c>
      <c r="BH470">
        <v>-8.2489000000000007E-2</v>
      </c>
      <c r="BI470">
        <v>-1.4267129999999999</v>
      </c>
      <c r="BJ470">
        <v>3.1282100000000002</v>
      </c>
      <c r="BK470">
        <v>-1.773512</v>
      </c>
      <c r="BL470">
        <v>2.0895389999999998</v>
      </c>
      <c r="BM470">
        <v>-1.649824</v>
      </c>
      <c r="BN470">
        <v>2.1557520000000001</v>
      </c>
      <c r="BO470">
        <v>-1.858406</v>
      </c>
      <c r="BP470">
        <v>0.71091199999999999</v>
      </c>
      <c r="BQ470">
        <v>-3.1394700000000002</v>
      </c>
      <c r="BR470">
        <v>9.5319000000000001E-2</v>
      </c>
      <c r="BS470">
        <v>-2.844805</v>
      </c>
      <c r="BT470">
        <v>0.34934999999999999</v>
      </c>
      <c r="BU470">
        <v>-1.2204200000000001</v>
      </c>
      <c r="BV470">
        <v>2.2761909999999999</v>
      </c>
      <c r="BW470">
        <v>-1.3667130000000001</v>
      </c>
      <c r="BX470">
        <v>2.3216760000000001</v>
      </c>
      <c r="BY470">
        <v>-1.1418280000000001</v>
      </c>
      <c r="BZ470">
        <v>1.6317029999999999</v>
      </c>
      <c r="CA470">
        <v>-1.8197209999999999</v>
      </c>
      <c r="CB470">
        <v>0.262378</v>
      </c>
      <c r="CC470">
        <v>-2.6210849999999999</v>
      </c>
      <c r="CD470">
        <v>1.324452</v>
      </c>
      <c r="CE470">
        <v>-2.5932520000000001</v>
      </c>
      <c r="CF470">
        <v>-2.6872E-2</v>
      </c>
      <c r="CG470">
        <v>-1.479797</v>
      </c>
      <c r="CH470">
        <v>1.3274509999999999</v>
      </c>
      <c r="CI470">
        <v>-1.862349</v>
      </c>
      <c r="CJ470">
        <v>0.65852200000000005</v>
      </c>
      <c r="CK470">
        <v>-1.098489</v>
      </c>
      <c r="CL470">
        <v>1.3834690000000001</v>
      </c>
      <c r="CM470">
        <v>-1.6967209999999999</v>
      </c>
      <c r="CN470">
        <v>-0.150252</v>
      </c>
      <c r="CO470">
        <v>-3.0534270000000001</v>
      </c>
      <c r="CP470">
        <v>-0.18864300000000001</v>
      </c>
      <c r="CQ470">
        <v>-3.0088970000000002</v>
      </c>
      <c r="CR470">
        <v>0.22578799999999999</v>
      </c>
      <c r="CS470">
        <v>-0.71850099999999995</v>
      </c>
      <c r="CT470">
        <v>2.9692470000000002</v>
      </c>
      <c r="CU470">
        <v>-1.434769</v>
      </c>
      <c r="CV470">
        <v>1.064613</v>
      </c>
      <c r="CW470">
        <v>-0.70401899999999995</v>
      </c>
      <c r="CX470">
        <v>1.3929590000000001</v>
      </c>
      <c r="CY470">
        <v>-1.894285</v>
      </c>
      <c r="CZ470">
        <v>0.89206799999999997</v>
      </c>
      <c r="DA470">
        <v>-2.305075</v>
      </c>
      <c r="DB470">
        <v>-0.687473</v>
      </c>
      <c r="DC470">
        <v>-2.4650639999999999</v>
      </c>
      <c r="DD470">
        <v>1.8058540000000001</v>
      </c>
      <c r="DE470">
        <v>100.742576</v>
      </c>
      <c r="DF470">
        <v>82.952149000000006</v>
      </c>
      <c r="DG470">
        <v>90.107455000000002</v>
      </c>
      <c r="DH470">
        <v>104.22242</v>
      </c>
      <c r="DI470">
        <v>79.209549999999993</v>
      </c>
      <c r="DJ470">
        <v>95.845190000000002</v>
      </c>
      <c r="DK470">
        <v>110.258393</v>
      </c>
      <c r="DL470">
        <v>96.508476000000002</v>
      </c>
      <c r="DM470">
        <v>135.818457</v>
      </c>
      <c r="DN470">
        <v>92.187832</v>
      </c>
      <c r="DO470">
        <v>122.381536</v>
      </c>
      <c r="DP470">
        <v>95.652753000000004</v>
      </c>
      <c r="DQ470">
        <v>112.904872</v>
      </c>
      <c r="DR470">
        <v>146.50596899999999</v>
      </c>
      <c r="DS470">
        <v>114.57690100000001</v>
      </c>
      <c r="DT470">
        <v>15.521195000000001</v>
      </c>
      <c r="DU470">
        <v>178.14650499999999</v>
      </c>
      <c r="DV470">
        <v>12.505134999999999</v>
      </c>
      <c r="DW470">
        <v>190.35525100000001</v>
      </c>
      <c r="DX470">
        <v>13.994554000000001</v>
      </c>
      <c r="DY470">
        <v>170.144068</v>
      </c>
      <c r="DZ470">
        <v>117.31</v>
      </c>
      <c r="EA470">
        <v>6.1379999999999999</v>
      </c>
      <c r="EB470">
        <v>711</v>
      </c>
      <c r="EC470">
        <v>120.01</v>
      </c>
      <c r="ED470">
        <v>5.4649999999999999</v>
      </c>
      <c r="EE470">
        <v>643.79999999999995</v>
      </c>
      <c r="EF470">
        <v>118.96</v>
      </c>
      <c r="EG470">
        <v>5.7910000000000004</v>
      </c>
      <c r="EH470">
        <v>681.4</v>
      </c>
      <c r="EI470">
        <v>119.339996</v>
      </c>
      <c r="EJ470">
        <v>4.867</v>
      </c>
      <c r="EK470">
        <v>536.70001200000002</v>
      </c>
      <c r="EL470">
        <v>19.939513999999999</v>
      </c>
      <c r="EM470">
        <v>12.495706999999999</v>
      </c>
      <c r="EN470">
        <v>3.472121</v>
      </c>
      <c r="EO470">
        <v>-12.280034000000001</v>
      </c>
      <c r="EP470">
        <v>-17.314112000000002</v>
      </c>
      <c r="EQ470">
        <v>-14.777100000000001</v>
      </c>
      <c r="ER470">
        <v>101.60197700000001</v>
      </c>
      <c r="ES470">
        <v>106.393787</v>
      </c>
      <c r="ET470">
        <v>98.339167000000003</v>
      </c>
      <c r="EU470">
        <v>-0.337474</v>
      </c>
      <c r="EV470">
        <v>1988.849747</v>
      </c>
      <c r="EW470">
        <v>1191.3085779999999</v>
      </c>
      <c r="EX470">
        <v>1482.8047939999999</v>
      </c>
      <c r="EY470">
        <v>1492.1171730000001</v>
      </c>
    </row>
    <row r="471" spans="1:155" x14ac:dyDescent="0.25">
      <c r="A471" s="741">
        <v>46299</v>
      </c>
      <c r="B471" s="740">
        <v>0.49505787037037036</v>
      </c>
      <c r="C471">
        <v>26760</v>
      </c>
      <c r="D471">
        <v>0</v>
      </c>
      <c r="E471">
        <v>0</v>
      </c>
      <c r="F471">
        <v>80.201435000000004</v>
      </c>
      <c r="G471">
        <v>77.145421999999996</v>
      </c>
      <c r="H471">
        <v>68.674015999999995</v>
      </c>
      <c r="I471">
        <v>77.696489</v>
      </c>
      <c r="J471">
        <v>81.915752999999995</v>
      </c>
      <c r="K471">
        <v>78.104830000000007</v>
      </c>
      <c r="L471">
        <v>75.325146000000004</v>
      </c>
      <c r="M471">
        <v>77.292632999999995</v>
      </c>
      <c r="N471">
        <v>-1.449613</v>
      </c>
      <c r="O471">
        <v>-1.88504</v>
      </c>
      <c r="P471">
        <v>-2.4993059999999998</v>
      </c>
      <c r="Q471">
        <v>-2.2242999999999999</v>
      </c>
      <c r="R471">
        <v>-2.831</v>
      </c>
      <c r="S471">
        <v>-2.9498090000000001</v>
      </c>
      <c r="T471">
        <v>-2.0782349999999998</v>
      </c>
      <c r="U471">
        <v>-0.40109499999999998</v>
      </c>
      <c r="V471">
        <v>1.529854</v>
      </c>
      <c r="W471">
        <v>2.6140460000000001</v>
      </c>
      <c r="X471">
        <v>0.70930599999999999</v>
      </c>
      <c r="Y471">
        <v>-0.52319899999999997</v>
      </c>
      <c r="Z471">
        <v>2.6950560000000001</v>
      </c>
      <c r="AA471">
        <v>1.228804</v>
      </c>
      <c r="AB471">
        <v>1.027746</v>
      </c>
      <c r="AC471">
        <v>-4.1069889999999996</v>
      </c>
      <c r="AD471">
        <v>-2.2631999999999999E-2</v>
      </c>
      <c r="AE471">
        <v>-6.569204</v>
      </c>
      <c r="AF471">
        <v>-1.0996330000000001</v>
      </c>
      <c r="AG471">
        <v>-6.1123950000000002</v>
      </c>
      <c r="AH471">
        <v>7.7244910000000004</v>
      </c>
      <c r="AI471">
        <v>-3.7768510000000002</v>
      </c>
      <c r="AJ471">
        <v>-11.368781999999999</v>
      </c>
      <c r="AK471">
        <v>-1.3550059999999999</v>
      </c>
      <c r="AL471">
        <v>3.8578540000000001</v>
      </c>
      <c r="AM471">
        <v>-1.8570930000000001</v>
      </c>
      <c r="AN471">
        <v>2.9551069999999999</v>
      </c>
      <c r="AO471">
        <v>-1.9088099999999999</v>
      </c>
      <c r="AP471">
        <v>1.8896230000000001</v>
      </c>
      <c r="AQ471">
        <v>-2.1104180000000001</v>
      </c>
      <c r="AR471">
        <v>2.1250140000000002</v>
      </c>
      <c r="AS471">
        <v>-3.6818590000000002</v>
      </c>
      <c r="AT471">
        <v>0.83081400000000005</v>
      </c>
      <c r="AU471">
        <v>-2.882396</v>
      </c>
      <c r="AV471">
        <v>0.97061699999999995</v>
      </c>
      <c r="AW471">
        <v>-1.765587</v>
      </c>
      <c r="AX471">
        <v>2.3189069999999998</v>
      </c>
      <c r="AY471">
        <v>-1.8698360000000001</v>
      </c>
      <c r="AZ471">
        <v>2.4558879999999998</v>
      </c>
      <c r="BA471">
        <v>-1.5156639999999999</v>
      </c>
      <c r="BB471">
        <v>2.0101290000000001</v>
      </c>
      <c r="BC471">
        <v>-2.1402730000000001</v>
      </c>
      <c r="BD471">
        <v>1.796829</v>
      </c>
      <c r="BE471">
        <v>-3.4086539999999999</v>
      </c>
      <c r="BF471">
        <v>0.46779399999999999</v>
      </c>
      <c r="BG471">
        <v>-2.8932950000000002</v>
      </c>
      <c r="BH471">
        <v>-6.6355999999999998E-2</v>
      </c>
      <c r="BI471">
        <v>-1.4327719999999999</v>
      </c>
      <c r="BJ471">
        <v>3.1114570000000001</v>
      </c>
      <c r="BK471">
        <v>-1.746378</v>
      </c>
      <c r="BL471">
        <v>2.0833529999999998</v>
      </c>
      <c r="BM471">
        <v>-1.6264000000000001</v>
      </c>
      <c r="BN471">
        <v>2.1689129999999999</v>
      </c>
      <c r="BO471">
        <v>-1.7937339999999999</v>
      </c>
      <c r="BP471">
        <v>0.71579400000000004</v>
      </c>
      <c r="BQ471">
        <v>-3.1457009999999999</v>
      </c>
      <c r="BR471">
        <v>0.133661</v>
      </c>
      <c r="BS471">
        <v>-2.8461970000000001</v>
      </c>
      <c r="BT471">
        <v>0.36643599999999998</v>
      </c>
      <c r="BU471">
        <v>-1.208961</v>
      </c>
      <c r="BV471">
        <v>2.2756180000000001</v>
      </c>
      <c r="BW471">
        <v>-1.3811800000000001</v>
      </c>
      <c r="BX471">
        <v>2.3440449999999999</v>
      </c>
      <c r="BY471">
        <v>-1.1045309999999999</v>
      </c>
      <c r="BZ471">
        <v>1.6526730000000001</v>
      </c>
      <c r="CA471">
        <v>-1.79586</v>
      </c>
      <c r="CB471">
        <v>0.28523900000000002</v>
      </c>
      <c r="CC471">
        <v>-2.615119</v>
      </c>
      <c r="CD471">
        <v>1.330843</v>
      </c>
      <c r="CE471">
        <v>-2.5668760000000002</v>
      </c>
      <c r="CF471">
        <v>-2.5381000000000001E-2</v>
      </c>
      <c r="CG471">
        <v>-1.481544</v>
      </c>
      <c r="CH471">
        <v>1.340131</v>
      </c>
      <c r="CI471">
        <v>-1.823196</v>
      </c>
      <c r="CJ471">
        <v>0.69613800000000003</v>
      </c>
      <c r="CK471">
        <v>-1.0712489999999999</v>
      </c>
      <c r="CL471">
        <v>1.381561</v>
      </c>
      <c r="CM471">
        <v>-1.6703809999999999</v>
      </c>
      <c r="CN471">
        <v>-0.109018</v>
      </c>
      <c r="CO471">
        <v>-3.0073660000000002</v>
      </c>
      <c r="CP471">
        <v>-0.174037</v>
      </c>
      <c r="CQ471">
        <v>-3.003511</v>
      </c>
      <c r="CR471">
        <v>0.250083</v>
      </c>
      <c r="CS471">
        <v>-0.70989599999999997</v>
      </c>
      <c r="CT471">
        <v>2.9849709999999998</v>
      </c>
      <c r="CU471">
        <v>-1.421718</v>
      </c>
      <c r="CV471">
        <v>1.067005</v>
      </c>
      <c r="CW471">
        <v>-0.70162100000000005</v>
      </c>
      <c r="CX471">
        <v>1.4026000000000001</v>
      </c>
      <c r="CY471">
        <v>-1.919813</v>
      </c>
      <c r="CZ471">
        <v>0.86111300000000002</v>
      </c>
      <c r="DA471">
        <v>-2.2927409999999999</v>
      </c>
      <c r="DB471">
        <v>-0.70245899999999994</v>
      </c>
      <c r="DC471">
        <v>-2.4429880000000002</v>
      </c>
      <c r="DD471">
        <v>1.8123940000000001</v>
      </c>
      <c r="DE471">
        <v>100.75906000000001</v>
      </c>
      <c r="DF471">
        <v>83.136702</v>
      </c>
      <c r="DG471">
        <v>89.798597000000001</v>
      </c>
      <c r="DH471">
        <v>103.37843599999999</v>
      </c>
      <c r="DI471">
        <v>78.934121000000005</v>
      </c>
      <c r="DJ471">
        <v>95.635608000000005</v>
      </c>
      <c r="DK471">
        <v>110.21855600000001</v>
      </c>
      <c r="DL471">
        <v>96.707766000000007</v>
      </c>
      <c r="DM471">
        <v>137.82171500000001</v>
      </c>
      <c r="DN471">
        <v>93.367627999999996</v>
      </c>
      <c r="DO471">
        <v>122.342699</v>
      </c>
      <c r="DP471">
        <v>95.489412999999999</v>
      </c>
      <c r="DQ471">
        <v>113.06017</v>
      </c>
      <c r="DR471">
        <v>148.08122800000001</v>
      </c>
      <c r="DS471">
        <v>114.570775</v>
      </c>
      <c r="DT471">
        <v>15.500057</v>
      </c>
      <c r="DU471">
        <v>178.53050300000001</v>
      </c>
      <c r="DV471">
        <v>12.224163000000001</v>
      </c>
      <c r="DW471">
        <v>187.81421</v>
      </c>
      <c r="DX471">
        <v>13.874768</v>
      </c>
      <c r="DY471">
        <v>169.73625899999999</v>
      </c>
      <c r="DZ471">
        <v>117.23</v>
      </c>
      <c r="EA471">
        <v>6.1340000000000003</v>
      </c>
      <c r="EB471">
        <v>710.5</v>
      </c>
      <c r="EC471">
        <v>120.12</v>
      </c>
      <c r="ED471">
        <v>5.4009999999999998</v>
      </c>
      <c r="EE471">
        <v>637.1</v>
      </c>
      <c r="EF471">
        <v>119.05</v>
      </c>
      <c r="EG471">
        <v>5.7960000000000003</v>
      </c>
      <c r="EH471">
        <v>679.5</v>
      </c>
      <c r="EI471">
        <v>119.379997</v>
      </c>
      <c r="EJ471">
        <v>4.8680000000000003</v>
      </c>
      <c r="EK471">
        <v>537</v>
      </c>
      <c r="EL471">
        <v>20.038429000000001</v>
      </c>
      <c r="EM471">
        <v>14.027832</v>
      </c>
      <c r="EN471">
        <v>3.608546</v>
      </c>
      <c r="EO471">
        <v>-12.313938</v>
      </c>
      <c r="EP471">
        <v>-17.804683000000001</v>
      </c>
      <c r="EQ471">
        <v>-14.977328</v>
      </c>
      <c r="ER471">
        <v>101.75603</v>
      </c>
      <c r="ES471">
        <v>105.41403</v>
      </c>
      <c r="ET471">
        <v>98.170141999999998</v>
      </c>
      <c r="EU471">
        <v>-0.324073</v>
      </c>
      <c r="EV471">
        <v>2000.672736</v>
      </c>
      <c r="EW471">
        <v>1201.97442</v>
      </c>
      <c r="EX471">
        <v>1494.1359580000001</v>
      </c>
      <c r="EY471">
        <v>1501.0556570000001</v>
      </c>
    </row>
    <row r="472" spans="1:155" x14ac:dyDescent="0.25">
      <c r="A472" s="741">
        <v>46299</v>
      </c>
      <c r="B472" s="740">
        <v>0.4957523148148148</v>
      </c>
      <c r="C472">
        <v>26820</v>
      </c>
      <c r="D472">
        <v>0</v>
      </c>
      <c r="E472">
        <v>0</v>
      </c>
      <c r="F472">
        <v>80.475633000000002</v>
      </c>
      <c r="G472">
        <v>77.263896000000003</v>
      </c>
      <c r="H472">
        <v>68.724316999999999</v>
      </c>
      <c r="I472">
        <v>77.695778000000004</v>
      </c>
      <c r="J472">
        <v>81.979151000000002</v>
      </c>
      <c r="K472">
        <v>78.195023000000006</v>
      </c>
      <c r="L472">
        <v>75.384017999999998</v>
      </c>
      <c r="M472">
        <v>77.315562999999997</v>
      </c>
      <c r="N472">
        <v>-1.4419249999999999</v>
      </c>
      <c r="O472">
        <v>-2.0233249999999998</v>
      </c>
      <c r="P472">
        <v>-2.575561</v>
      </c>
      <c r="Q472">
        <v>-2.3462079999999998</v>
      </c>
      <c r="R472">
        <v>-3.061178</v>
      </c>
      <c r="S472">
        <v>-3.0764969999999998</v>
      </c>
      <c r="T472">
        <v>-2.3172000000000001</v>
      </c>
      <c r="U472">
        <v>-0.22795899999999999</v>
      </c>
      <c r="V472">
        <v>1.544421</v>
      </c>
      <c r="W472">
        <v>2.6322700000000001</v>
      </c>
      <c r="X472">
        <v>0.57203300000000001</v>
      </c>
      <c r="Y472">
        <v>-0.67484999999999995</v>
      </c>
      <c r="Z472">
        <v>2.5192939999999999</v>
      </c>
      <c r="AA472">
        <v>1.025895</v>
      </c>
      <c r="AB472">
        <v>1.0326109999999999</v>
      </c>
      <c r="AC472">
        <v>-4.1546289999999999</v>
      </c>
      <c r="AD472">
        <v>6.0225000000000001E-2</v>
      </c>
      <c r="AE472">
        <v>-4.0134420000000004</v>
      </c>
      <c r="AF472">
        <v>-1.2966660000000001</v>
      </c>
      <c r="AG472">
        <v>-6.2913759999999996</v>
      </c>
      <c r="AH472">
        <v>7.6095600000000001</v>
      </c>
      <c r="AI472">
        <v>1.8463160000000001</v>
      </c>
      <c r="AJ472">
        <v>-11.529002</v>
      </c>
      <c r="AK472">
        <v>-1.352514</v>
      </c>
      <c r="AL472">
        <v>3.8503880000000001</v>
      </c>
      <c r="AM472">
        <v>-1.871575</v>
      </c>
      <c r="AN472">
        <v>2.9664890000000002</v>
      </c>
      <c r="AO472">
        <v>-1.909937</v>
      </c>
      <c r="AP472">
        <v>1.886199</v>
      </c>
      <c r="AQ472">
        <v>-2.1092279999999999</v>
      </c>
      <c r="AR472">
        <v>2.1118389999999998</v>
      </c>
      <c r="AS472">
        <v>-3.6900400000000002</v>
      </c>
      <c r="AT472">
        <v>0.83840300000000001</v>
      </c>
      <c r="AU472">
        <v>-2.8548070000000001</v>
      </c>
      <c r="AV472">
        <v>0.98835399999999995</v>
      </c>
      <c r="AW472">
        <v>-1.7632989999999999</v>
      </c>
      <c r="AX472">
        <v>2.2894130000000001</v>
      </c>
      <c r="AY472">
        <v>-1.8976660000000001</v>
      </c>
      <c r="AZ472">
        <v>2.4279500000000001</v>
      </c>
      <c r="BA472">
        <v>-1.5233950000000001</v>
      </c>
      <c r="BB472">
        <v>2.0255350000000001</v>
      </c>
      <c r="BC472">
        <v>-2.127087</v>
      </c>
      <c r="BD472">
        <v>1.7804469999999999</v>
      </c>
      <c r="BE472">
        <v>-3.4068239999999999</v>
      </c>
      <c r="BF472">
        <v>0.45760899999999999</v>
      </c>
      <c r="BG472">
        <v>-2.9072460000000002</v>
      </c>
      <c r="BH472">
        <v>-8.2849000000000006E-2</v>
      </c>
      <c r="BI472">
        <v>-1.439576</v>
      </c>
      <c r="BJ472">
        <v>3.1176119999999998</v>
      </c>
      <c r="BK472">
        <v>-1.7540750000000001</v>
      </c>
      <c r="BL472">
        <v>2.1042550000000002</v>
      </c>
      <c r="BM472">
        <v>-1.63178</v>
      </c>
      <c r="BN472">
        <v>2.1537069999999998</v>
      </c>
      <c r="BO472">
        <v>-1.822932</v>
      </c>
      <c r="BP472">
        <v>0.72686200000000001</v>
      </c>
      <c r="BQ472">
        <v>-3.1415310000000001</v>
      </c>
      <c r="BR472">
        <v>8.8799000000000003E-2</v>
      </c>
      <c r="BS472">
        <v>-2.8536760000000001</v>
      </c>
      <c r="BT472">
        <v>0.326208</v>
      </c>
      <c r="BU472">
        <v>-1.245994</v>
      </c>
      <c r="BV472">
        <v>2.2369400000000002</v>
      </c>
      <c r="BW472">
        <v>-1.390441</v>
      </c>
      <c r="BX472">
        <v>2.3203749999999999</v>
      </c>
      <c r="BY472">
        <v>-1.1371199999999999</v>
      </c>
      <c r="BZ472">
        <v>1.6278919999999999</v>
      </c>
      <c r="CA472">
        <v>-1.8402320000000001</v>
      </c>
      <c r="CB472">
        <v>0.269181</v>
      </c>
      <c r="CC472">
        <v>-2.6514389999999999</v>
      </c>
      <c r="CD472">
        <v>1.3224089999999999</v>
      </c>
      <c r="CE472">
        <v>-2.5795340000000002</v>
      </c>
      <c r="CF472">
        <v>-3.7069999999999999E-2</v>
      </c>
      <c r="CG472">
        <v>-1.471957</v>
      </c>
      <c r="CH472">
        <v>1.31626</v>
      </c>
      <c r="CI472">
        <v>-1.856913</v>
      </c>
      <c r="CJ472">
        <v>0.61177800000000004</v>
      </c>
      <c r="CK472">
        <v>-1.0875809999999999</v>
      </c>
      <c r="CL472">
        <v>1.3551470000000001</v>
      </c>
      <c r="CM472">
        <v>-1.6950670000000001</v>
      </c>
      <c r="CN472">
        <v>-0.170157</v>
      </c>
      <c r="CO472">
        <v>-3.0307140000000001</v>
      </c>
      <c r="CP472">
        <v>-0.19461000000000001</v>
      </c>
      <c r="CQ472">
        <v>-2.9935369999999999</v>
      </c>
      <c r="CR472">
        <v>0.22952400000000001</v>
      </c>
      <c r="CS472">
        <v>-0.715221</v>
      </c>
      <c r="CT472">
        <v>2.9339140000000001</v>
      </c>
      <c r="CU472">
        <v>-1.474045</v>
      </c>
      <c r="CV472">
        <v>1.042556</v>
      </c>
      <c r="CW472">
        <v>-0.72289899999999996</v>
      </c>
      <c r="CX472">
        <v>1.383259</v>
      </c>
      <c r="CY472">
        <v>-1.9513020000000001</v>
      </c>
      <c r="CZ472">
        <v>0.86159699999999995</v>
      </c>
      <c r="DA472">
        <v>-2.280926</v>
      </c>
      <c r="DB472">
        <v>-0.69576000000000005</v>
      </c>
      <c r="DC472">
        <v>-2.4552860000000001</v>
      </c>
      <c r="DD472">
        <v>1.7914950000000001</v>
      </c>
      <c r="DE472">
        <v>100.28265399999999</v>
      </c>
      <c r="DF472">
        <v>83.193770999999998</v>
      </c>
      <c r="DG472">
        <v>90.366600000000005</v>
      </c>
      <c r="DH472">
        <v>98.662126000000001</v>
      </c>
      <c r="DI472">
        <v>79.304221999999996</v>
      </c>
      <c r="DJ472">
        <v>95.797454000000002</v>
      </c>
      <c r="DK472">
        <v>110.341273</v>
      </c>
      <c r="DL472">
        <v>96.674070999999998</v>
      </c>
      <c r="DM472">
        <v>132.18399099999999</v>
      </c>
      <c r="DN472">
        <v>94.811507000000006</v>
      </c>
      <c r="DO472">
        <v>122.52107100000001</v>
      </c>
      <c r="DP472">
        <v>95.579919000000004</v>
      </c>
      <c r="DQ472">
        <v>112.584851</v>
      </c>
      <c r="DR472">
        <v>137.48062300000001</v>
      </c>
      <c r="DS472">
        <v>114.57942300000001</v>
      </c>
      <c r="DT472">
        <v>15.513662999999999</v>
      </c>
      <c r="DU472">
        <v>177.14097599999999</v>
      </c>
      <c r="DV472">
        <v>20.584733</v>
      </c>
      <c r="DW472">
        <v>161.55558500000001</v>
      </c>
      <c r="DX472">
        <v>13.884828000000001</v>
      </c>
      <c r="DY472">
        <v>170.07224400000001</v>
      </c>
      <c r="DZ472">
        <v>117.5</v>
      </c>
      <c r="EA472">
        <v>6.1319999999999997</v>
      </c>
      <c r="EB472">
        <v>709.1</v>
      </c>
      <c r="EC472">
        <v>122.53</v>
      </c>
      <c r="ED472">
        <v>0.51800000000000002</v>
      </c>
      <c r="EE472">
        <v>35.6</v>
      </c>
      <c r="EF472">
        <v>119.28</v>
      </c>
      <c r="EG472">
        <v>5.7530000000000001</v>
      </c>
      <c r="EH472">
        <v>679</v>
      </c>
      <c r="EI472">
        <v>119.33000199999999</v>
      </c>
      <c r="EJ472">
        <v>4.867</v>
      </c>
      <c r="EK472">
        <v>536.70001200000002</v>
      </c>
      <c r="EL472">
        <v>19.901672000000001</v>
      </c>
      <c r="EM472">
        <v>6.4833850000000002</v>
      </c>
      <c r="EN472">
        <v>3.4314849999999999</v>
      </c>
      <c r="EO472">
        <v>-12.292111999999999</v>
      </c>
      <c r="EP472">
        <v>-4.6370690000000003</v>
      </c>
      <c r="EQ472">
        <v>-14.960487000000001</v>
      </c>
      <c r="ER472">
        <v>101.19750999999999</v>
      </c>
      <c r="ES472">
        <v>94.720158999999995</v>
      </c>
      <c r="ET472">
        <v>98.309417999999994</v>
      </c>
      <c r="EU472">
        <v>-0.33854800000000002</v>
      </c>
      <c r="EV472">
        <v>2012.497891</v>
      </c>
      <c r="EW472">
        <v>1209.75992</v>
      </c>
      <c r="EX472">
        <v>1505.449208</v>
      </c>
      <c r="EY472">
        <v>1510.000299</v>
      </c>
    </row>
    <row r="473" spans="1:155" x14ac:dyDescent="0.25">
      <c r="A473" s="741">
        <v>46299</v>
      </c>
      <c r="B473" s="740">
        <v>0.49644675925925924</v>
      </c>
      <c r="C473">
        <v>26880</v>
      </c>
      <c r="D473">
        <v>0</v>
      </c>
      <c r="E473">
        <v>0</v>
      </c>
      <c r="F473">
        <v>80.353851000000006</v>
      </c>
      <c r="G473">
        <v>77.319445000000002</v>
      </c>
      <c r="H473">
        <v>68.593180000000004</v>
      </c>
      <c r="I473">
        <v>77.719030000000004</v>
      </c>
      <c r="J473">
        <v>81.902148999999994</v>
      </c>
      <c r="K473">
        <v>78.315464000000006</v>
      </c>
      <c r="L473">
        <v>75.320455999999993</v>
      </c>
      <c r="M473">
        <v>77.269837999999993</v>
      </c>
      <c r="N473">
        <v>-1.4913529999999999</v>
      </c>
      <c r="O473">
        <v>-1.828573</v>
      </c>
      <c r="P473">
        <v>-0.84288200000000002</v>
      </c>
      <c r="Q473">
        <v>-0.94816400000000001</v>
      </c>
      <c r="R473">
        <v>-3.0764100000000001</v>
      </c>
      <c r="S473">
        <v>-3.329002</v>
      </c>
      <c r="T473">
        <v>-2.4714719999999999</v>
      </c>
      <c r="U473">
        <v>-0.61570199999999997</v>
      </c>
      <c r="V473">
        <v>1.645481</v>
      </c>
      <c r="W473">
        <v>3.4854820000000002</v>
      </c>
      <c r="X473">
        <v>1.231487</v>
      </c>
      <c r="Y473">
        <v>-0.70297600000000005</v>
      </c>
      <c r="Z473">
        <v>2.2726350000000002</v>
      </c>
      <c r="AA473">
        <v>1.29118</v>
      </c>
      <c r="AB473">
        <v>1.0235380000000001</v>
      </c>
      <c r="AC473">
        <v>-4.1442439999999996</v>
      </c>
      <c r="AD473">
        <v>0.76012000000000002</v>
      </c>
      <c r="AE473">
        <v>0.49239899999999998</v>
      </c>
      <c r="AF473">
        <v>-1.3639030000000001</v>
      </c>
      <c r="AG473">
        <v>-6.2984799999999996</v>
      </c>
      <c r="AH473">
        <v>7.152863</v>
      </c>
      <c r="AI473">
        <v>14.835591000000001</v>
      </c>
      <c r="AJ473">
        <v>-11.642118</v>
      </c>
      <c r="AK473">
        <v>-1.3314140000000001</v>
      </c>
      <c r="AL473">
        <v>3.8363670000000001</v>
      </c>
      <c r="AM473">
        <v>-1.9116679999999999</v>
      </c>
      <c r="AN473">
        <v>2.9506100000000002</v>
      </c>
      <c r="AO473">
        <v>-1.9426190000000001</v>
      </c>
      <c r="AP473">
        <v>1.8818109999999999</v>
      </c>
      <c r="AQ473">
        <v>-2.1442369999999999</v>
      </c>
      <c r="AR473">
        <v>2.0966809999999998</v>
      </c>
      <c r="AS473">
        <v>-3.7136990000000001</v>
      </c>
      <c r="AT473">
        <v>0.82396499999999995</v>
      </c>
      <c r="AU473">
        <v>-2.9175939999999998</v>
      </c>
      <c r="AV473">
        <v>0.95684899999999995</v>
      </c>
      <c r="AW473">
        <v>-1.817588</v>
      </c>
      <c r="AX473">
        <v>2.2575609999999999</v>
      </c>
      <c r="AY473">
        <v>-1.956601</v>
      </c>
      <c r="AZ473">
        <v>2.4253870000000002</v>
      </c>
      <c r="BA473">
        <v>-1.5625610000000001</v>
      </c>
      <c r="BB473">
        <v>1.9821040000000001</v>
      </c>
      <c r="BC473">
        <v>-2.1735769999999999</v>
      </c>
      <c r="BD473">
        <v>1.7895289999999999</v>
      </c>
      <c r="BE473">
        <v>-3.456143</v>
      </c>
      <c r="BF473">
        <v>0.45567999999999997</v>
      </c>
      <c r="BG473">
        <v>-2.9551340000000001</v>
      </c>
      <c r="BH473">
        <v>-9.8361000000000004E-2</v>
      </c>
      <c r="BI473">
        <v>-1.492167</v>
      </c>
      <c r="BJ473">
        <v>3.105267</v>
      </c>
      <c r="BK473">
        <v>-1.789677</v>
      </c>
      <c r="BL473">
        <v>2.0555059999999998</v>
      </c>
      <c r="BM473">
        <v>-1.6729339999999999</v>
      </c>
      <c r="BN473">
        <v>2.1259899999999998</v>
      </c>
      <c r="BO473">
        <v>-1.8688899999999999</v>
      </c>
      <c r="BP473">
        <v>0.70416199999999995</v>
      </c>
      <c r="BQ473">
        <v>-3.1666889999999999</v>
      </c>
      <c r="BR473">
        <v>0.100829</v>
      </c>
      <c r="BS473">
        <v>-2.8485510000000001</v>
      </c>
      <c r="BT473">
        <v>0.34839300000000001</v>
      </c>
      <c r="BU473">
        <v>-1.2442690000000001</v>
      </c>
      <c r="BV473">
        <v>2.236354</v>
      </c>
      <c r="BW473">
        <v>-1.405384</v>
      </c>
      <c r="BX473">
        <v>2.321177</v>
      </c>
      <c r="BY473">
        <v>-1.1409419999999999</v>
      </c>
      <c r="BZ473">
        <v>1.643947</v>
      </c>
      <c r="CA473">
        <v>-1.799536</v>
      </c>
      <c r="CB473">
        <v>0.26633400000000002</v>
      </c>
      <c r="CC473">
        <v>-2.6335480000000002</v>
      </c>
      <c r="CD473">
        <v>1.320365</v>
      </c>
      <c r="CE473">
        <v>-2.585766</v>
      </c>
      <c r="CF473">
        <v>-3.9445000000000001E-2</v>
      </c>
      <c r="CG473">
        <v>-1.471096</v>
      </c>
      <c r="CH473">
        <v>1.2986629999999999</v>
      </c>
      <c r="CI473">
        <v>-1.8745970000000001</v>
      </c>
      <c r="CJ473">
        <v>0.64170499999999997</v>
      </c>
      <c r="CK473">
        <v>-1.094724</v>
      </c>
      <c r="CL473">
        <v>1.3623240000000001</v>
      </c>
      <c r="CM473">
        <v>-1.673033</v>
      </c>
      <c r="CN473">
        <v>-0.15173500000000001</v>
      </c>
      <c r="CO473">
        <v>-3.0544530000000001</v>
      </c>
      <c r="CP473">
        <v>-0.19975599999999999</v>
      </c>
      <c r="CQ473">
        <v>-2.9884940000000002</v>
      </c>
      <c r="CR473">
        <v>0.22900000000000001</v>
      </c>
      <c r="CS473">
        <v>-0.74257399999999996</v>
      </c>
      <c r="CT473">
        <v>2.9517359999999999</v>
      </c>
      <c r="CU473">
        <v>-1.470458</v>
      </c>
      <c r="CV473">
        <v>1.065042</v>
      </c>
      <c r="CW473">
        <v>-0.72625399999999996</v>
      </c>
      <c r="CX473">
        <v>1.380957</v>
      </c>
      <c r="CY473">
        <v>-1.9285909999999999</v>
      </c>
      <c r="CZ473">
        <v>0.87959600000000004</v>
      </c>
      <c r="DA473">
        <v>-2.2699150000000001</v>
      </c>
      <c r="DB473">
        <v>-0.69356499999999999</v>
      </c>
      <c r="DC473">
        <v>-2.4498380000000002</v>
      </c>
      <c r="DD473">
        <v>1.802346</v>
      </c>
      <c r="DE473">
        <v>99.342743999999996</v>
      </c>
      <c r="DF473">
        <v>82.316297000000006</v>
      </c>
      <c r="DG473">
        <v>90.170219000000003</v>
      </c>
      <c r="DH473">
        <v>94.117129000000006</v>
      </c>
      <c r="DI473">
        <v>79.038942000000006</v>
      </c>
      <c r="DJ473">
        <v>95.645636999999994</v>
      </c>
      <c r="DK473">
        <v>109.125953</v>
      </c>
      <c r="DL473">
        <v>96.240002000000004</v>
      </c>
      <c r="DM473">
        <v>117.413359</v>
      </c>
      <c r="DN473">
        <v>84.032561999999999</v>
      </c>
      <c r="DO473">
        <v>122.586257</v>
      </c>
      <c r="DP473">
        <v>95.366130999999996</v>
      </c>
      <c r="DQ473">
        <v>112.769774</v>
      </c>
      <c r="DR473">
        <v>116.91213500000001</v>
      </c>
      <c r="DS473">
        <v>114.619772</v>
      </c>
      <c r="DT473">
        <v>15.329879</v>
      </c>
      <c r="DU473">
        <v>175.054013</v>
      </c>
      <c r="DV473">
        <v>24.871782</v>
      </c>
      <c r="DW473">
        <v>129.24768900000001</v>
      </c>
      <c r="DX473">
        <v>13.799739000000001</v>
      </c>
      <c r="DY473">
        <v>169.580366</v>
      </c>
      <c r="DZ473">
        <v>117.52</v>
      </c>
      <c r="EA473">
        <v>6.1210000000000004</v>
      </c>
      <c r="EB473">
        <v>708.9</v>
      </c>
      <c r="EC473">
        <v>122.4</v>
      </c>
      <c r="ED473">
        <v>0.51200000000000001</v>
      </c>
      <c r="EE473">
        <v>35.200000000000003</v>
      </c>
      <c r="EF473">
        <v>119.55</v>
      </c>
      <c r="EG473">
        <v>5.7519999999999998</v>
      </c>
      <c r="EH473">
        <v>680</v>
      </c>
      <c r="EI473">
        <v>119.25</v>
      </c>
      <c r="EJ473">
        <v>4.8650000000000002</v>
      </c>
      <c r="EK473">
        <v>536.09997599999997</v>
      </c>
      <c r="EL473">
        <v>19.740421000000001</v>
      </c>
      <c r="EM473">
        <v>13.633831000000001</v>
      </c>
      <c r="EN473">
        <v>3.4609540000000001</v>
      </c>
      <c r="EO473">
        <v>-12.587558</v>
      </c>
      <c r="EP473">
        <v>1.2017599999999999</v>
      </c>
      <c r="EQ473">
        <v>-15.103071999999999</v>
      </c>
      <c r="ER473">
        <v>100.353061</v>
      </c>
      <c r="ES473">
        <v>79.821937000000005</v>
      </c>
      <c r="ET473">
        <v>98.105457000000001</v>
      </c>
      <c r="EU473">
        <v>-0.34947</v>
      </c>
      <c r="EV473">
        <v>2024.2903409999999</v>
      </c>
      <c r="EW473">
        <v>1210.3469700000001</v>
      </c>
      <c r="EX473">
        <v>1516.7628299999999</v>
      </c>
      <c r="EY473">
        <v>1518.943164</v>
      </c>
    </row>
    <row r="474" spans="1:155" x14ac:dyDescent="0.25">
      <c r="A474" s="741">
        <v>46299</v>
      </c>
      <c r="B474" s="740">
        <v>0.49714120370370368</v>
      </c>
      <c r="C474">
        <v>26940</v>
      </c>
      <c r="D474">
        <v>0</v>
      </c>
      <c r="E474">
        <v>0</v>
      </c>
      <c r="F474">
        <v>80.156560999999996</v>
      </c>
      <c r="G474">
        <v>77.224681000000004</v>
      </c>
      <c r="H474">
        <v>68.527231999999998</v>
      </c>
      <c r="I474">
        <v>77.709265000000002</v>
      </c>
      <c r="J474">
        <v>81.808622999999997</v>
      </c>
      <c r="K474">
        <v>78.434031000000004</v>
      </c>
      <c r="L474">
        <v>75.307702000000006</v>
      </c>
      <c r="M474">
        <v>77.136195000000001</v>
      </c>
      <c r="N474">
        <v>-1.401375</v>
      </c>
      <c r="O474">
        <v>-1.696855</v>
      </c>
      <c r="P474">
        <v>0.295263</v>
      </c>
      <c r="Q474">
        <v>-0.15426999999999999</v>
      </c>
      <c r="R474">
        <v>-3.03843</v>
      </c>
      <c r="S474">
        <v>-3.6282429999999999</v>
      </c>
      <c r="T474">
        <v>-2.5726390000000001</v>
      </c>
      <c r="U474">
        <v>-0.71704199999999996</v>
      </c>
      <c r="V474">
        <v>1.6811100000000001</v>
      </c>
      <c r="W474">
        <v>3.5793750000000002</v>
      </c>
      <c r="X474">
        <v>1.8520620000000001</v>
      </c>
      <c r="Y474">
        <v>-0.64524899999999996</v>
      </c>
      <c r="Z474">
        <v>2.3443719999999999</v>
      </c>
      <c r="AA474">
        <v>1.2477469999999999</v>
      </c>
      <c r="AB474">
        <v>1.1840029999999999</v>
      </c>
      <c r="AC474">
        <v>-4.1168610000000001</v>
      </c>
      <c r="AD474">
        <v>1.246715</v>
      </c>
      <c r="AE474">
        <v>2.2434310000000002</v>
      </c>
      <c r="AF474">
        <v>-1.338077</v>
      </c>
      <c r="AG474">
        <v>-6.3041809999999998</v>
      </c>
      <c r="AH474">
        <v>7.0747900000000001</v>
      </c>
      <c r="AI474">
        <v>25.777138999999998</v>
      </c>
      <c r="AJ474">
        <v>-11.630725</v>
      </c>
      <c r="AK474">
        <v>-1.3280749999999999</v>
      </c>
      <c r="AL474">
        <v>3.8061449999999999</v>
      </c>
      <c r="AM474">
        <v>-1.8851579999999999</v>
      </c>
      <c r="AN474">
        <v>2.937827</v>
      </c>
      <c r="AO474">
        <v>-1.9341170000000001</v>
      </c>
      <c r="AP474">
        <v>1.846495</v>
      </c>
      <c r="AQ474">
        <v>-2.1046749999999999</v>
      </c>
      <c r="AR474">
        <v>2.0984039999999999</v>
      </c>
      <c r="AS474">
        <v>-3.699414</v>
      </c>
      <c r="AT474">
        <v>0.81767500000000004</v>
      </c>
      <c r="AU474">
        <v>-2.9021080000000001</v>
      </c>
      <c r="AV474">
        <v>0.90488400000000002</v>
      </c>
      <c r="AW474">
        <v>-1.8178369999999999</v>
      </c>
      <c r="AX474">
        <v>2.239357</v>
      </c>
      <c r="AY474">
        <v>-1.929972</v>
      </c>
      <c r="AZ474">
        <v>2.4046690000000002</v>
      </c>
      <c r="BA474">
        <v>-1.54867</v>
      </c>
      <c r="BB474">
        <v>1.9670719999999999</v>
      </c>
      <c r="BC474">
        <v>-2.147446</v>
      </c>
      <c r="BD474">
        <v>1.7749539999999999</v>
      </c>
      <c r="BE474">
        <v>-3.4215550000000001</v>
      </c>
      <c r="BF474">
        <v>0.421265</v>
      </c>
      <c r="BG474">
        <v>-2.9284629999999998</v>
      </c>
      <c r="BH474">
        <v>-0.120083</v>
      </c>
      <c r="BI474">
        <v>-1.4592909999999999</v>
      </c>
      <c r="BJ474">
        <v>3.0892870000000001</v>
      </c>
      <c r="BK474">
        <v>-1.7816860000000001</v>
      </c>
      <c r="BL474">
        <v>2.0477910000000001</v>
      </c>
      <c r="BM474">
        <v>-1.660312</v>
      </c>
      <c r="BN474">
        <v>2.097925</v>
      </c>
      <c r="BO474">
        <v>-1.830403</v>
      </c>
      <c r="BP474">
        <v>0.69957400000000003</v>
      </c>
      <c r="BQ474">
        <v>-3.132304</v>
      </c>
      <c r="BR474">
        <v>0.11051</v>
      </c>
      <c r="BS474">
        <v>-2.8796650000000001</v>
      </c>
      <c r="BT474">
        <v>0.32574500000000001</v>
      </c>
      <c r="BU474">
        <v>-1.2790950000000001</v>
      </c>
      <c r="BV474">
        <v>2.2311830000000001</v>
      </c>
      <c r="BW474">
        <v>-1.4105840000000001</v>
      </c>
      <c r="BX474">
        <v>2.321345</v>
      </c>
      <c r="BY474">
        <v>-1.1486419999999999</v>
      </c>
      <c r="BZ474">
        <v>1.6505460000000001</v>
      </c>
      <c r="CA474">
        <v>-1.8471109999999999</v>
      </c>
      <c r="CB474">
        <v>0.25031700000000001</v>
      </c>
      <c r="CC474">
        <v>-2.640666</v>
      </c>
      <c r="CD474">
        <v>1.315134</v>
      </c>
      <c r="CE474">
        <v>-2.5868540000000002</v>
      </c>
      <c r="CF474">
        <v>-2.5489000000000001E-2</v>
      </c>
      <c r="CG474">
        <v>-1.496008</v>
      </c>
      <c r="CH474">
        <v>1.3052649999999999</v>
      </c>
      <c r="CI474">
        <v>-1.904569</v>
      </c>
      <c r="CJ474">
        <v>0.60307900000000003</v>
      </c>
      <c r="CK474">
        <v>-1.11571</v>
      </c>
      <c r="CL474">
        <v>1.341877</v>
      </c>
      <c r="CM474">
        <v>-1.6824570000000001</v>
      </c>
      <c r="CN474">
        <v>-0.165043</v>
      </c>
      <c r="CO474">
        <v>-3.0599289999999999</v>
      </c>
      <c r="CP474">
        <v>-0.192443</v>
      </c>
      <c r="CQ474">
        <v>-3.0122490000000002</v>
      </c>
      <c r="CR474">
        <v>0.211367</v>
      </c>
      <c r="CS474">
        <v>-0.74358100000000005</v>
      </c>
      <c r="CT474">
        <v>2.9401769999999998</v>
      </c>
      <c r="CU474">
        <v>-1.4732970000000001</v>
      </c>
      <c r="CV474">
        <v>1.0423789999999999</v>
      </c>
      <c r="CW474">
        <v>-0.73510299999999995</v>
      </c>
      <c r="CX474">
        <v>1.3973340000000001</v>
      </c>
      <c r="CY474">
        <v>-1.9195450000000001</v>
      </c>
      <c r="CZ474">
        <v>0.86230200000000001</v>
      </c>
      <c r="DA474">
        <v>-2.2684160000000002</v>
      </c>
      <c r="DB474">
        <v>-0.68790600000000002</v>
      </c>
      <c r="DC474">
        <v>-2.4613239999999998</v>
      </c>
      <c r="DD474">
        <v>1.8123689999999999</v>
      </c>
      <c r="DE474">
        <v>98.995485000000002</v>
      </c>
      <c r="DF474">
        <v>81.427539999999993</v>
      </c>
      <c r="DG474">
        <v>89.868016999999995</v>
      </c>
      <c r="DH474">
        <v>92.061617999999996</v>
      </c>
      <c r="DI474">
        <v>78.748812000000001</v>
      </c>
      <c r="DJ474">
        <v>95.444743000000003</v>
      </c>
      <c r="DK474">
        <v>108.999177</v>
      </c>
      <c r="DL474">
        <v>95.935901999999999</v>
      </c>
      <c r="DM474">
        <v>106.83423500000001</v>
      </c>
      <c r="DN474">
        <v>76.840092999999996</v>
      </c>
      <c r="DO474">
        <v>122.46773</v>
      </c>
      <c r="DP474">
        <v>95.186222000000001</v>
      </c>
      <c r="DQ474">
        <v>112.72485500000001</v>
      </c>
      <c r="DR474">
        <v>106.446431</v>
      </c>
      <c r="DS474">
        <v>114.43356900000001</v>
      </c>
      <c r="DT474">
        <v>15.390136</v>
      </c>
      <c r="DU474">
        <v>174.26560699999999</v>
      </c>
      <c r="DV474">
        <v>26.126101999999999</v>
      </c>
      <c r="DW474">
        <v>72.312292999999997</v>
      </c>
      <c r="DX474">
        <v>13.756733000000001</v>
      </c>
      <c r="DY474">
        <v>169.02298099999999</v>
      </c>
      <c r="DZ474">
        <v>117.55</v>
      </c>
      <c r="EA474">
        <v>6.1120000000000001</v>
      </c>
      <c r="EB474">
        <v>707.8</v>
      </c>
      <c r="EC474">
        <v>122.65</v>
      </c>
      <c r="ED474">
        <v>0.50800000000000001</v>
      </c>
      <c r="EE474">
        <v>34.799999999999997</v>
      </c>
      <c r="EF474">
        <v>119.33</v>
      </c>
      <c r="EG474">
        <v>5.7590000000000003</v>
      </c>
      <c r="EH474">
        <v>676.9</v>
      </c>
      <c r="EI474">
        <v>119.25</v>
      </c>
      <c r="EJ474">
        <v>4.8650000000000002</v>
      </c>
      <c r="EK474">
        <v>536.09997599999997</v>
      </c>
      <c r="EL474">
        <v>19.565327</v>
      </c>
      <c r="EM474">
        <v>22.958718000000001</v>
      </c>
      <c r="EN474">
        <v>3.5445380000000002</v>
      </c>
      <c r="EO474">
        <v>-12.490537</v>
      </c>
      <c r="EP474">
        <v>2.8184209999999998</v>
      </c>
      <c r="EQ474">
        <v>-15.175262999999999</v>
      </c>
      <c r="ER474">
        <v>100.03227699999999</v>
      </c>
      <c r="ES474">
        <v>46.061379000000002</v>
      </c>
      <c r="ET474">
        <v>97.873851000000002</v>
      </c>
      <c r="EU474">
        <v>-0.35406900000000002</v>
      </c>
      <c r="EV474">
        <v>2036.0664979999999</v>
      </c>
      <c r="EW474">
        <v>1210.9306240000001</v>
      </c>
      <c r="EX474">
        <v>1528.0689420000001</v>
      </c>
      <c r="EY474">
        <v>1527.8821330000001</v>
      </c>
    </row>
    <row r="475" spans="1:155" x14ac:dyDescent="0.25">
      <c r="A475" s="741">
        <v>46299</v>
      </c>
      <c r="B475" s="740">
        <v>0.49783564814814812</v>
      </c>
      <c r="C475">
        <v>27000</v>
      </c>
      <c r="D475">
        <v>0</v>
      </c>
      <c r="E475">
        <v>0</v>
      </c>
      <c r="F475">
        <v>80.088306000000003</v>
      </c>
      <c r="G475">
        <v>77.200010000000006</v>
      </c>
      <c r="H475">
        <v>68.574664999999996</v>
      </c>
      <c r="I475">
        <v>77.673081999999994</v>
      </c>
      <c r="J475">
        <v>81.751238999999998</v>
      </c>
      <c r="K475">
        <v>78.367586000000003</v>
      </c>
      <c r="L475">
        <v>75.301550000000006</v>
      </c>
      <c r="M475">
        <v>77.073594</v>
      </c>
      <c r="N475">
        <v>-1.368293</v>
      </c>
      <c r="O475">
        <v>-1.581774</v>
      </c>
      <c r="P475">
        <v>0.73405399999999998</v>
      </c>
      <c r="Q475">
        <v>0.437917</v>
      </c>
      <c r="R475">
        <v>-3.0955400000000002</v>
      </c>
      <c r="S475">
        <v>-3.7081740000000001</v>
      </c>
      <c r="T475">
        <v>-2.6171380000000002</v>
      </c>
      <c r="U475">
        <v>-0.76511300000000004</v>
      </c>
      <c r="V475">
        <v>1.7444500000000001</v>
      </c>
      <c r="W475">
        <v>3.8699400000000002</v>
      </c>
      <c r="X475">
        <v>2.315137</v>
      </c>
      <c r="Y475">
        <v>-0.64063300000000001</v>
      </c>
      <c r="Z475">
        <v>2.2071540000000001</v>
      </c>
      <c r="AA475">
        <v>1.2108449999999999</v>
      </c>
      <c r="AB475">
        <v>1.1928000000000001</v>
      </c>
      <c r="AC475">
        <v>-4.0991569999999999</v>
      </c>
      <c r="AD475">
        <v>1.55532</v>
      </c>
      <c r="AE475">
        <v>0.174288</v>
      </c>
      <c r="AF475">
        <v>-1.34578</v>
      </c>
      <c r="AG475">
        <v>-6.3740030000000001</v>
      </c>
      <c r="AH475">
        <v>7.1528710000000002</v>
      </c>
      <c r="AI475">
        <v>-2.1045820000000002</v>
      </c>
      <c r="AJ475">
        <v>-11.637404999999999</v>
      </c>
      <c r="AK475">
        <v>-1.3383510000000001</v>
      </c>
      <c r="AL475">
        <v>3.8182450000000001</v>
      </c>
      <c r="AM475">
        <v>-1.9086339999999999</v>
      </c>
      <c r="AN475">
        <v>2.9508619999999999</v>
      </c>
      <c r="AO475">
        <v>-1.9465490000000001</v>
      </c>
      <c r="AP475">
        <v>1.8553280000000001</v>
      </c>
      <c r="AQ475">
        <v>-2.1231369999999998</v>
      </c>
      <c r="AR475">
        <v>2.1055139999999999</v>
      </c>
      <c r="AS475">
        <v>-3.7108279999999998</v>
      </c>
      <c r="AT475">
        <v>0.83198399999999995</v>
      </c>
      <c r="AU475">
        <v>-2.9058169999999999</v>
      </c>
      <c r="AV475">
        <v>0.94687299999999996</v>
      </c>
      <c r="AW475">
        <v>-1.8134140000000001</v>
      </c>
      <c r="AX475">
        <v>2.252961</v>
      </c>
      <c r="AY475">
        <v>-1.9487190000000001</v>
      </c>
      <c r="AZ475">
        <v>2.4253209999999998</v>
      </c>
      <c r="BA475">
        <v>-1.5529010000000001</v>
      </c>
      <c r="BB475">
        <v>1.986883</v>
      </c>
      <c r="BC475">
        <v>-2.1492969999999998</v>
      </c>
      <c r="BD475">
        <v>1.7804869999999999</v>
      </c>
      <c r="BE475">
        <v>-3.4333779999999998</v>
      </c>
      <c r="BF475">
        <v>0.43906200000000001</v>
      </c>
      <c r="BG475">
        <v>-2.929602</v>
      </c>
      <c r="BH475">
        <v>-8.2714999999999997E-2</v>
      </c>
      <c r="BI475">
        <v>-1.4658370000000001</v>
      </c>
      <c r="BJ475">
        <v>3.10629</v>
      </c>
      <c r="BK475">
        <v>-1.7993030000000001</v>
      </c>
      <c r="BL475">
        <v>2.0717300000000001</v>
      </c>
      <c r="BM475">
        <v>-1.655691</v>
      </c>
      <c r="BN475">
        <v>2.1370710000000002</v>
      </c>
      <c r="BO475">
        <v>-1.8577410000000001</v>
      </c>
      <c r="BP475">
        <v>0.68895899999999999</v>
      </c>
      <c r="BQ475">
        <v>-3.1648040000000002</v>
      </c>
      <c r="BR475">
        <v>9.5468999999999998E-2</v>
      </c>
      <c r="BS475">
        <v>-2.867858</v>
      </c>
      <c r="BT475">
        <v>0.33795599999999998</v>
      </c>
      <c r="BU475">
        <v>-1.2685390000000001</v>
      </c>
      <c r="BV475">
        <v>2.2278690000000001</v>
      </c>
      <c r="BW475">
        <v>-1.435217</v>
      </c>
      <c r="BX475">
        <v>2.3300869999999998</v>
      </c>
      <c r="BY475">
        <v>-1.157904</v>
      </c>
      <c r="BZ475">
        <v>1.6317390000000001</v>
      </c>
      <c r="CA475">
        <v>-1.8220019999999999</v>
      </c>
      <c r="CB475">
        <v>0.26888000000000001</v>
      </c>
      <c r="CC475">
        <v>-2.6574960000000001</v>
      </c>
      <c r="CD475">
        <v>1.3380609999999999</v>
      </c>
      <c r="CE475">
        <v>-2.5804879999999999</v>
      </c>
      <c r="CF475">
        <v>-2.1703E-2</v>
      </c>
      <c r="CG475">
        <v>-1.48712</v>
      </c>
      <c r="CH475">
        <v>1.308581</v>
      </c>
      <c r="CI475">
        <v>-1.90587</v>
      </c>
      <c r="CJ475">
        <v>0.61609199999999997</v>
      </c>
      <c r="CK475">
        <v>-1.1098220000000001</v>
      </c>
      <c r="CL475">
        <v>1.3477429999999999</v>
      </c>
      <c r="CM475">
        <v>-1.6987989999999999</v>
      </c>
      <c r="CN475">
        <v>-0.14877899999999999</v>
      </c>
      <c r="CO475">
        <v>-3.0408059999999999</v>
      </c>
      <c r="CP475">
        <v>-0.185946</v>
      </c>
      <c r="CQ475">
        <v>-3.015936</v>
      </c>
      <c r="CR475">
        <v>0.219246</v>
      </c>
      <c r="CS475">
        <v>-0.74262899999999998</v>
      </c>
      <c r="CT475">
        <v>2.9214889999999998</v>
      </c>
      <c r="CU475">
        <v>-1.512025</v>
      </c>
      <c r="CV475">
        <v>1.0351699999999999</v>
      </c>
      <c r="CW475">
        <v>-0.72197900000000004</v>
      </c>
      <c r="CX475">
        <v>1.3998470000000001</v>
      </c>
      <c r="CY475">
        <v>-1.850757</v>
      </c>
      <c r="CZ475">
        <v>0.87866</v>
      </c>
      <c r="DA475">
        <v>-2.277933</v>
      </c>
      <c r="DB475">
        <v>-0.67843699999999996</v>
      </c>
      <c r="DC475">
        <v>-2.4564659999999998</v>
      </c>
      <c r="DD475">
        <v>1.8266880000000001</v>
      </c>
      <c r="DE475">
        <v>99.564454999999995</v>
      </c>
      <c r="DF475">
        <v>81.760594999999995</v>
      </c>
      <c r="DG475">
        <v>89.372377999999998</v>
      </c>
      <c r="DH475">
        <v>99.779279000000002</v>
      </c>
      <c r="DI475">
        <v>78.177717999999999</v>
      </c>
      <c r="DJ475">
        <v>95.128867</v>
      </c>
      <c r="DK475">
        <v>109.00506799999999</v>
      </c>
      <c r="DL475">
        <v>95.905540000000002</v>
      </c>
      <c r="DM475">
        <v>115.296097</v>
      </c>
      <c r="DN475">
        <v>97.151955999999998</v>
      </c>
      <c r="DO475">
        <v>122.371842</v>
      </c>
      <c r="DP475">
        <v>94.885970999999998</v>
      </c>
      <c r="DQ475">
        <v>112.661109</v>
      </c>
      <c r="DR475">
        <v>135.21082100000001</v>
      </c>
      <c r="DS475">
        <v>114.458815</v>
      </c>
      <c r="DT475">
        <v>15.436883999999999</v>
      </c>
      <c r="DU475">
        <v>175.60012399999999</v>
      </c>
      <c r="DV475">
        <v>17.486692999999999</v>
      </c>
      <c r="DW475">
        <v>184.80034000000001</v>
      </c>
      <c r="DX475">
        <v>13.746236</v>
      </c>
      <c r="DY475">
        <v>168.14554999999999</v>
      </c>
      <c r="DZ475">
        <v>117.35</v>
      </c>
      <c r="EA475">
        <v>6.1029999999999998</v>
      </c>
      <c r="EB475">
        <v>708</v>
      </c>
      <c r="EC475">
        <v>119.94</v>
      </c>
      <c r="ED475">
        <v>5.9359999999999999</v>
      </c>
      <c r="EE475">
        <v>701.7</v>
      </c>
      <c r="EF475">
        <v>119.04</v>
      </c>
      <c r="EG475">
        <v>5.7480000000000002</v>
      </c>
      <c r="EH475">
        <v>677.8</v>
      </c>
      <c r="EI475">
        <v>119.389999</v>
      </c>
      <c r="EJ475">
        <v>4.8680000000000003</v>
      </c>
      <c r="EK475">
        <v>537</v>
      </c>
      <c r="EL475">
        <v>19.568242000000001</v>
      </c>
      <c r="EM475">
        <v>7.0997469999999998</v>
      </c>
      <c r="EN475">
        <v>3.5554920000000001</v>
      </c>
      <c r="EO475">
        <v>-12.415371</v>
      </c>
      <c r="EP475">
        <v>-9.2043289999999995</v>
      </c>
      <c r="EQ475">
        <v>-15.192897</v>
      </c>
      <c r="ER475">
        <v>100.57468900000001</v>
      </c>
      <c r="ES475">
        <v>104.24021500000001</v>
      </c>
      <c r="ET475">
        <v>97.508212</v>
      </c>
      <c r="EU475">
        <v>-0.35069600000000001</v>
      </c>
      <c r="EV475">
        <v>2047.8481569999999</v>
      </c>
      <c r="EW475">
        <v>1214.282158</v>
      </c>
      <c r="EX475">
        <v>1539.3740849999999</v>
      </c>
      <c r="EY475">
        <v>1536.8230000000001</v>
      </c>
    </row>
    <row r="476" spans="1:155" x14ac:dyDescent="0.25">
      <c r="A476" s="741">
        <v>46299</v>
      </c>
      <c r="B476" s="740">
        <v>0.49853009259259257</v>
      </c>
      <c r="C476">
        <v>27060</v>
      </c>
      <c r="D476">
        <v>0</v>
      </c>
      <c r="E476">
        <v>0</v>
      </c>
      <c r="F476">
        <v>80.138006000000004</v>
      </c>
      <c r="G476">
        <v>77.142020000000002</v>
      </c>
      <c r="H476">
        <v>68.607592999999994</v>
      </c>
      <c r="I476">
        <v>77.679973000000004</v>
      </c>
      <c r="J476">
        <v>81.788690000000003</v>
      </c>
      <c r="K476">
        <v>78.232249999999993</v>
      </c>
      <c r="L476">
        <v>75.291229999999999</v>
      </c>
      <c r="M476">
        <v>77.088155999999998</v>
      </c>
      <c r="N476">
        <v>-1.303051</v>
      </c>
      <c r="O476">
        <v>-1.713827</v>
      </c>
      <c r="P476">
        <v>-0.54655299999999996</v>
      </c>
      <c r="Q476">
        <v>-0.74341900000000005</v>
      </c>
      <c r="R476">
        <v>-3.2925170000000001</v>
      </c>
      <c r="S476">
        <v>-3.7719459999999998</v>
      </c>
      <c r="T476">
        <v>-2.7472150000000002</v>
      </c>
      <c r="U476">
        <v>-0.87168599999999996</v>
      </c>
      <c r="V476">
        <v>1.691878</v>
      </c>
      <c r="W476">
        <v>3.320319</v>
      </c>
      <c r="X476">
        <v>1.7047810000000001</v>
      </c>
      <c r="Y476">
        <v>-0.65553899999999998</v>
      </c>
      <c r="Z476">
        <v>2.185867</v>
      </c>
      <c r="AA476">
        <v>1.0096350000000001</v>
      </c>
      <c r="AB476">
        <v>1.2092309999999999</v>
      </c>
      <c r="AC476">
        <v>-3.9942540000000002</v>
      </c>
      <c r="AD476">
        <v>1.0026360000000001</v>
      </c>
      <c r="AE476">
        <v>-3.456083</v>
      </c>
      <c r="AF476">
        <v>-1.471052</v>
      </c>
      <c r="AG476">
        <v>-6.4591909999999997</v>
      </c>
      <c r="AH476">
        <v>7.5981779999999999</v>
      </c>
      <c r="AI476">
        <v>-8.7777089999999998</v>
      </c>
      <c r="AJ476">
        <v>-11.737401</v>
      </c>
      <c r="AK476">
        <v>-1.3496969999999999</v>
      </c>
      <c r="AL476">
        <v>3.8291110000000002</v>
      </c>
      <c r="AM476">
        <v>-1.898136</v>
      </c>
      <c r="AN476">
        <v>2.945643</v>
      </c>
      <c r="AO476">
        <v>-1.9299280000000001</v>
      </c>
      <c r="AP476">
        <v>1.8644810000000001</v>
      </c>
      <c r="AQ476">
        <v>-2.1111469999999999</v>
      </c>
      <c r="AR476">
        <v>2.1087989999999999</v>
      </c>
      <c r="AS476">
        <v>-3.6958959999999998</v>
      </c>
      <c r="AT476">
        <v>0.84012200000000004</v>
      </c>
      <c r="AU476">
        <v>-2.9096980000000001</v>
      </c>
      <c r="AV476">
        <v>0.96746699999999997</v>
      </c>
      <c r="AW476">
        <v>-1.814281</v>
      </c>
      <c r="AX476">
        <v>2.2488769999999998</v>
      </c>
      <c r="AY476">
        <v>-1.9287319999999999</v>
      </c>
      <c r="AZ476">
        <v>2.4351639999999999</v>
      </c>
      <c r="BA476">
        <v>-1.523547</v>
      </c>
      <c r="BB476">
        <v>1.998232</v>
      </c>
      <c r="BC476">
        <v>-2.1429749999999999</v>
      </c>
      <c r="BD476">
        <v>1.7775559999999999</v>
      </c>
      <c r="BE476">
        <v>-3.4133450000000001</v>
      </c>
      <c r="BF476">
        <v>0.44650899999999999</v>
      </c>
      <c r="BG476">
        <v>-2.927686</v>
      </c>
      <c r="BH476">
        <v>-0.109802</v>
      </c>
      <c r="BI476">
        <v>-1.4675119999999999</v>
      </c>
      <c r="BJ476">
        <v>3.1184229999999999</v>
      </c>
      <c r="BK476">
        <v>-1.7921750000000001</v>
      </c>
      <c r="BL476">
        <v>2.0617740000000002</v>
      </c>
      <c r="BM476">
        <v>-1.6550499999999999</v>
      </c>
      <c r="BN476">
        <v>2.1302120000000002</v>
      </c>
      <c r="BO476">
        <v>-1.816454</v>
      </c>
      <c r="BP476">
        <v>0.715777</v>
      </c>
      <c r="BQ476">
        <v>-3.134576</v>
      </c>
      <c r="BR476">
        <v>8.4407999999999997E-2</v>
      </c>
      <c r="BS476">
        <v>-2.8650470000000001</v>
      </c>
      <c r="BT476">
        <v>0.32597500000000001</v>
      </c>
      <c r="BU476">
        <v>-1.2681119999999999</v>
      </c>
      <c r="BV476">
        <v>2.2379630000000001</v>
      </c>
      <c r="BW476">
        <v>-1.4051549999999999</v>
      </c>
      <c r="BX476">
        <v>2.3119369999999999</v>
      </c>
      <c r="BY476">
        <v>-1.141899</v>
      </c>
      <c r="BZ476">
        <v>1.6295329999999999</v>
      </c>
      <c r="CA476">
        <v>-1.8117099999999999</v>
      </c>
      <c r="CB476">
        <v>0.264822</v>
      </c>
      <c r="CC476">
        <v>-2.6207940000000001</v>
      </c>
      <c r="CD476">
        <v>1.325202</v>
      </c>
      <c r="CE476">
        <v>-2.5966719999999999</v>
      </c>
      <c r="CF476">
        <v>-4.5172999999999998E-2</v>
      </c>
      <c r="CG476">
        <v>-1.518516</v>
      </c>
      <c r="CH476">
        <v>1.281935</v>
      </c>
      <c r="CI476">
        <v>-1.892333</v>
      </c>
      <c r="CJ476">
        <v>0.60788200000000003</v>
      </c>
      <c r="CK476">
        <v>-1.094959</v>
      </c>
      <c r="CL476">
        <v>1.3639330000000001</v>
      </c>
      <c r="CM476">
        <v>-1.6867019999999999</v>
      </c>
      <c r="CN476">
        <v>-0.13435800000000001</v>
      </c>
      <c r="CO476">
        <v>-3.0597439999999998</v>
      </c>
      <c r="CP476">
        <v>-0.18343599999999999</v>
      </c>
      <c r="CQ476">
        <v>-3.0018099999999999</v>
      </c>
      <c r="CR476">
        <v>0.21759700000000001</v>
      </c>
      <c r="CS476">
        <v>-0.75306899999999999</v>
      </c>
      <c r="CT476">
        <v>2.9394559999999998</v>
      </c>
      <c r="CU476">
        <v>-1.4680029999999999</v>
      </c>
      <c r="CV476">
        <v>1.0255099999999999</v>
      </c>
      <c r="CW476">
        <v>-0.72657700000000003</v>
      </c>
      <c r="CX476">
        <v>1.3803939999999999</v>
      </c>
      <c r="CY476">
        <v>-1.8684540000000001</v>
      </c>
      <c r="CZ476">
        <v>0.87072700000000003</v>
      </c>
      <c r="DA476">
        <v>-2.27704</v>
      </c>
      <c r="DB476">
        <v>-0.67569599999999996</v>
      </c>
      <c r="DC476">
        <v>-2.4578920000000002</v>
      </c>
      <c r="DD476">
        <v>1.802818</v>
      </c>
      <c r="DE476">
        <v>100.343616</v>
      </c>
      <c r="DF476">
        <v>82.477208000000005</v>
      </c>
      <c r="DG476">
        <v>89.632671999999999</v>
      </c>
      <c r="DH476">
        <v>103.943952</v>
      </c>
      <c r="DI476">
        <v>79.051499000000007</v>
      </c>
      <c r="DJ476">
        <v>95.429834</v>
      </c>
      <c r="DK476">
        <v>109.834639</v>
      </c>
      <c r="DL476">
        <v>96.180978999999994</v>
      </c>
      <c r="DM476">
        <v>131.50180499999999</v>
      </c>
      <c r="DN476">
        <v>100.57895499999999</v>
      </c>
      <c r="DO476">
        <v>122.606375</v>
      </c>
      <c r="DP476">
        <v>95.168160999999998</v>
      </c>
      <c r="DQ476">
        <v>112.868056</v>
      </c>
      <c r="DR476">
        <v>138.310699</v>
      </c>
      <c r="DS476">
        <v>114.56034699999999</v>
      </c>
      <c r="DT476">
        <v>15.548068000000001</v>
      </c>
      <c r="DU476">
        <v>177.98565500000001</v>
      </c>
      <c r="DV476">
        <v>15.076993999999999</v>
      </c>
      <c r="DW476">
        <v>190.43669600000001</v>
      </c>
      <c r="DX476">
        <v>13.728790999999999</v>
      </c>
      <c r="DY476">
        <v>169.719931</v>
      </c>
      <c r="DZ476">
        <v>117.13</v>
      </c>
      <c r="EA476">
        <v>6.1349999999999998</v>
      </c>
      <c r="EB476">
        <v>708.8</v>
      </c>
      <c r="EC476">
        <v>119.97</v>
      </c>
      <c r="ED476">
        <v>5.7140000000000004</v>
      </c>
      <c r="EE476">
        <v>676.4</v>
      </c>
      <c r="EF476">
        <v>119.04</v>
      </c>
      <c r="EG476">
        <v>5.7519999999999998</v>
      </c>
      <c r="EH476">
        <v>678.7</v>
      </c>
      <c r="EI476">
        <v>119.33000199999999</v>
      </c>
      <c r="EJ476">
        <v>4.867</v>
      </c>
      <c r="EK476">
        <v>536.59997599999997</v>
      </c>
      <c r="EL476">
        <v>19.835135999999999</v>
      </c>
      <c r="EM476">
        <v>4.2186640000000004</v>
      </c>
      <c r="EN476">
        <v>3.4848119999999998</v>
      </c>
      <c r="EO476">
        <v>-12.236958</v>
      </c>
      <c r="EP476">
        <v>-12.996373</v>
      </c>
      <c r="EQ476">
        <v>-15.222213</v>
      </c>
      <c r="ER476">
        <v>101.537381</v>
      </c>
      <c r="ES476">
        <v>106.425043</v>
      </c>
      <c r="ET476">
        <v>98.163369000000003</v>
      </c>
      <c r="EU476">
        <v>-0.34743800000000002</v>
      </c>
      <c r="EV476">
        <v>2059.637659</v>
      </c>
      <c r="EW476">
        <v>1225.730579</v>
      </c>
      <c r="EX476">
        <v>1550.6504</v>
      </c>
      <c r="EY476">
        <v>1545.7682090000001</v>
      </c>
    </row>
    <row r="477" spans="1:155" x14ac:dyDescent="0.25">
      <c r="A477" s="741">
        <v>46299</v>
      </c>
      <c r="B477" s="740">
        <v>0.49922453703703706</v>
      </c>
      <c r="C477">
        <v>27120</v>
      </c>
      <c r="D477">
        <v>0</v>
      </c>
      <c r="E477">
        <v>0</v>
      </c>
      <c r="F477">
        <v>80.041841000000005</v>
      </c>
      <c r="G477">
        <v>77.117994999999993</v>
      </c>
      <c r="H477">
        <v>68.601201000000003</v>
      </c>
      <c r="I477">
        <v>77.647391999999996</v>
      </c>
      <c r="J477">
        <v>81.786019999999994</v>
      </c>
      <c r="K477">
        <v>78.153398999999993</v>
      </c>
      <c r="L477">
        <v>75.262078000000002</v>
      </c>
      <c r="M477">
        <v>76.995435000000001</v>
      </c>
      <c r="N477">
        <v>-1.399275</v>
      </c>
      <c r="O477">
        <v>-1.810575</v>
      </c>
      <c r="P477">
        <v>-1.4117770000000001</v>
      </c>
      <c r="Q477">
        <v>-1.1065830000000001</v>
      </c>
      <c r="R477">
        <v>-1.8285199999999999</v>
      </c>
      <c r="S477">
        <v>-1.9003410000000001</v>
      </c>
      <c r="T477">
        <v>-1.380538</v>
      </c>
      <c r="U477">
        <v>0.16086</v>
      </c>
      <c r="V477">
        <v>1.75647</v>
      </c>
      <c r="W477">
        <v>2.8163670000000001</v>
      </c>
      <c r="X477">
        <v>1.192677</v>
      </c>
      <c r="Y477">
        <v>-0.184838</v>
      </c>
      <c r="Z477">
        <v>2.7824460000000002</v>
      </c>
      <c r="AA477">
        <v>1.3634189999999999</v>
      </c>
      <c r="AB477">
        <v>1.087272</v>
      </c>
      <c r="AC477">
        <v>-4.1367269999999996</v>
      </c>
      <c r="AD477">
        <v>0.54517300000000002</v>
      </c>
      <c r="AE477">
        <v>-5.259182</v>
      </c>
      <c r="AF477">
        <v>-0.44396099999999999</v>
      </c>
      <c r="AG477">
        <v>-0.47910000000000003</v>
      </c>
      <c r="AH477">
        <v>7.4055869999999997</v>
      </c>
      <c r="AI477">
        <v>-12.013952</v>
      </c>
      <c r="AJ477">
        <v>2.740243</v>
      </c>
      <c r="AK477">
        <v>-1.3758729999999999</v>
      </c>
      <c r="AL477">
        <v>3.8279899999999998</v>
      </c>
      <c r="AM477">
        <v>-1.9233629999999999</v>
      </c>
      <c r="AN477">
        <v>2.921522</v>
      </c>
      <c r="AO477">
        <v>-1.9481839999999999</v>
      </c>
      <c r="AP477">
        <v>1.873054</v>
      </c>
      <c r="AQ477">
        <v>-2.1280160000000001</v>
      </c>
      <c r="AR477">
        <v>2.0966040000000001</v>
      </c>
      <c r="AS477">
        <v>-3.7086649999999999</v>
      </c>
      <c r="AT477">
        <v>0.81376999999999999</v>
      </c>
      <c r="AU477">
        <v>-2.9120680000000001</v>
      </c>
      <c r="AV477">
        <v>0.94342700000000002</v>
      </c>
      <c r="AW477">
        <v>-1.8273379999999999</v>
      </c>
      <c r="AX477">
        <v>2.2524760000000001</v>
      </c>
      <c r="AY477">
        <v>-1.932987</v>
      </c>
      <c r="AZ477">
        <v>2.398498</v>
      </c>
      <c r="BA477">
        <v>-1.529406</v>
      </c>
      <c r="BB477">
        <v>1.9696229999999999</v>
      </c>
      <c r="BC477">
        <v>-2.148587</v>
      </c>
      <c r="BD477">
        <v>1.7728980000000001</v>
      </c>
      <c r="BE477">
        <v>-3.4296859999999998</v>
      </c>
      <c r="BF477">
        <v>0.44688699999999998</v>
      </c>
      <c r="BG477">
        <v>-2.9286979999999998</v>
      </c>
      <c r="BH477">
        <v>-0.12581600000000001</v>
      </c>
      <c r="BI477">
        <v>-1.478928</v>
      </c>
      <c r="BJ477">
        <v>3.0784099999999999</v>
      </c>
      <c r="BK477">
        <v>-1.8093239999999999</v>
      </c>
      <c r="BL477">
        <v>2.0511750000000002</v>
      </c>
      <c r="BM477">
        <v>-1.6670990000000001</v>
      </c>
      <c r="BN477">
        <v>2.1167400000000001</v>
      </c>
      <c r="BO477">
        <v>-1.8230580000000001</v>
      </c>
      <c r="BP477">
        <v>0.68196800000000002</v>
      </c>
      <c r="BQ477">
        <v>-3.1690510000000001</v>
      </c>
      <c r="BR477">
        <v>0.10248500000000001</v>
      </c>
      <c r="BS477">
        <v>-2.875197</v>
      </c>
      <c r="BT477">
        <v>0.33250000000000002</v>
      </c>
      <c r="BU477">
        <v>-1.2791189999999999</v>
      </c>
      <c r="BV477">
        <v>2.2440519999999999</v>
      </c>
      <c r="BW477">
        <v>-1.4272769999999999</v>
      </c>
      <c r="BX477">
        <v>2.2945060000000002</v>
      </c>
      <c r="BY477">
        <v>-1.139983</v>
      </c>
      <c r="BZ477">
        <v>1.6366149999999999</v>
      </c>
      <c r="CA477">
        <v>-1.8305359999999999</v>
      </c>
      <c r="CB477">
        <v>0.27284199999999997</v>
      </c>
      <c r="CC477">
        <v>-2.6312769999999999</v>
      </c>
      <c r="CD477">
        <v>1.318932</v>
      </c>
      <c r="CE477">
        <v>-2.5997319999999999</v>
      </c>
      <c r="CF477">
        <v>-3.1898999999999997E-2</v>
      </c>
      <c r="CG477">
        <v>-1.518178</v>
      </c>
      <c r="CH477">
        <v>1.280259</v>
      </c>
      <c r="CI477">
        <v>-1.900968</v>
      </c>
      <c r="CJ477">
        <v>0.61312900000000004</v>
      </c>
      <c r="CK477">
        <v>-1.1248560000000001</v>
      </c>
      <c r="CL477">
        <v>1.367346</v>
      </c>
      <c r="CM477">
        <v>-1.675861</v>
      </c>
      <c r="CN477">
        <v>-0.14233899999999999</v>
      </c>
      <c r="CO477">
        <v>-3.046872</v>
      </c>
      <c r="CP477">
        <v>-0.15607199999999999</v>
      </c>
      <c r="CQ477">
        <v>-3.018888</v>
      </c>
      <c r="CR477">
        <v>0.24771599999999999</v>
      </c>
      <c r="CS477">
        <v>-0.75898500000000002</v>
      </c>
      <c r="CT477">
        <v>2.9447320000000001</v>
      </c>
      <c r="CU477">
        <v>-1.4677849999999999</v>
      </c>
      <c r="CV477">
        <v>1.040489</v>
      </c>
      <c r="CW477">
        <v>-0.71895900000000001</v>
      </c>
      <c r="CX477">
        <v>1.3801270000000001</v>
      </c>
      <c r="CY477">
        <v>-1.865478</v>
      </c>
      <c r="CZ477">
        <v>0.85338700000000001</v>
      </c>
      <c r="DA477">
        <v>-2.2608969999999999</v>
      </c>
      <c r="DB477">
        <v>-0.69566899999999998</v>
      </c>
      <c r="DC477">
        <v>-2.4500920000000002</v>
      </c>
      <c r="DD477">
        <v>1.8012520000000001</v>
      </c>
      <c r="DE477">
        <v>99.513036999999997</v>
      </c>
      <c r="DF477">
        <v>81.021079999999998</v>
      </c>
      <c r="DG477">
        <v>80.037762999999998</v>
      </c>
      <c r="DH477">
        <v>99.273393999999996</v>
      </c>
      <c r="DI477">
        <v>82.68929</v>
      </c>
      <c r="DJ477">
        <v>86.306656000000004</v>
      </c>
      <c r="DK477">
        <v>110.20214799999999</v>
      </c>
      <c r="DL477">
        <v>95.652766</v>
      </c>
      <c r="DM477">
        <v>130.75463300000001</v>
      </c>
      <c r="DN477">
        <v>89.654884999999993</v>
      </c>
      <c r="DO477">
        <v>110.731987</v>
      </c>
      <c r="DP477">
        <v>81.171646999999993</v>
      </c>
      <c r="DQ477">
        <v>112.73466999999999</v>
      </c>
      <c r="DR477">
        <v>140.32518400000001</v>
      </c>
      <c r="DS477">
        <v>106.325901</v>
      </c>
      <c r="DT477">
        <v>15.343</v>
      </c>
      <c r="DU477">
        <v>174.787712</v>
      </c>
      <c r="DV477">
        <v>12.837958</v>
      </c>
      <c r="DW477">
        <v>177.051075</v>
      </c>
      <c r="DX477">
        <v>23.987558</v>
      </c>
      <c r="DY477">
        <v>24.421599000000001</v>
      </c>
      <c r="DZ477">
        <v>117.38</v>
      </c>
      <c r="EA477">
        <v>6.117</v>
      </c>
      <c r="EB477">
        <v>705.9</v>
      </c>
      <c r="EC477">
        <v>120.41</v>
      </c>
      <c r="ED477">
        <v>5.45</v>
      </c>
      <c r="EE477">
        <v>644.1</v>
      </c>
      <c r="EF477">
        <v>121.99</v>
      </c>
      <c r="EG477">
        <v>0.496</v>
      </c>
      <c r="EH477">
        <v>34.200000000000003</v>
      </c>
      <c r="EI477">
        <v>119.349998</v>
      </c>
      <c r="EJ477">
        <v>4.867</v>
      </c>
      <c r="EK477">
        <v>536.79998799999998</v>
      </c>
      <c r="EL477">
        <v>19.972006</v>
      </c>
      <c r="EM477">
        <v>4.7241010000000001</v>
      </c>
      <c r="EN477">
        <v>2.7017609999999999</v>
      </c>
      <c r="EO477">
        <v>-12.566419</v>
      </c>
      <c r="EP477">
        <v>-16.738053000000001</v>
      </c>
      <c r="EQ477">
        <v>3.8482000000000002E-2</v>
      </c>
      <c r="ER477">
        <v>100.244818</v>
      </c>
      <c r="ES477">
        <v>101.16127299999999</v>
      </c>
      <c r="ET477">
        <v>0.612008</v>
      </c>
      <c r="EU477">
        <v>-0.354273</v>
      </c>
      <c r="EV477">
        <v>2071.4344620000002</v>
      </c>
      <c r="EW477">
        <v>1236.72424</v>
      </c>
      <c r="EX477">
        <v>1552.4698450000001</v>
      </c>
      <c r="EY477">
        <v>1554.716467</v>
      </c>
    </row>
    <row r="478" spans="1:155" x14ac:dyDescent="0.25">
      <c r="A478" s="741">
        <v>46299</v>
      </c>
      <c r="B478" s="740">
        <v>0.49991898148148151</v>
      </c>
      <c r="C478">
        <v>27180</v>
      </c>
      <c r="D478">
        <v>0</v>
      </c>
      <c r="E478">
        <v>0</v>
      </c>
      <c r="F478">
        <v>79.781322000000003</v>
      </c>
      <c r="G478">
        <v>77.109016999999994</v>
      </c>
      <c r="H478">
        <v>68.418464999999998</v>
      </c>
      <c r="I478">
        <v>77.630815999999996</v>
      </c>
      <c r="J478">
        <v>81.740606</v>
      </c>
      <c r="K478">
        <v>77.922168999999997</v>
      </c>
      <c r="L478">
        <v>75.258187000000007</v>
      </c>
      <c r="M478">
        <v>76.789246000000006</v>
      </c>
      <c r="N478">
        <v>-1.4821009999999999</v>
      </c>
      <c r="O478">
        <v>-1.947209</v>
      </c>
      <c r="P478">
        <v>-2.1001560000000001</v>
      </c>
      <c r="Q478">
        <v>-1.539401</v>
      </c>
      <c r="R478">
        <v>-0.95149499999999998</v>
      </c>
      <c r="S478">
        <v>-0.71601899999999996</v>
      </c>
      <c r="T478">
        <v>-0.33601900000000001</v>
      </c>
      <c r="U478">
        <v>0.84724299999999997</v>
      </c>
      <c r="V478">
        <v>1.570805</v>
      </c>
      <c r="W478">
        <v>2.6678130000000002</v>
      </c>
      <c r="X478">
        <v>0.96717699999999995</v>
      </c>
      <c r="Y478">
        <v>0.373278</v>
      </c>
      <c r="Z478">
        <v>3.4975459999999998</v>
      </c>
      <c r="AA478">
        <v>1.153661</v>
      </c>
      <c r="AB478">
        <v>1.053933</v>
      </c>
      <c r="AC478">
        <v>-4.2800919999999998</v>
      </c>
      <c r="AD478">
        <v>0.284414</v>
      </c>
      <c r="AE478">
        <v>-6.4307309999999998</v>
      </c>
      <c r="AF478">
        <v>0.26409300000000002</v>
      </c>
      <c r="AG478">
        <v>0.52775399999999995</v>
      </c>
      <c r="AH478">
        <v>7.2434419999999999</v>
      </c>
      <c r="AI478">
        <v>-4.566408</v>
      </c>
      <c r="AJ478">
        <v>12.955372000000001</v>
      </c>
      <c r="AK478">
        <v>-1.388285</v>
      </c>
      <c r="AL478">
        <v>3.8120889999999998</v>
      </c>
      <c r="AM478">
        <v>-1.9106730000000001</v>
      </c>
      <c r="AN478">
        <v>2.91066</v>
      </c>
      <c r="AO478">
        <v>-1.96251</v>
      </c>
      <c r="AP478">
        <v>1.850058</v>
      </c>
      <c r="AQ478">
        <v>-2.1228769999999999</v>
      </c>
      <c r="AR478">
        <v>2.1021510000000001</v>
      </c>
      <c r="AS478">
        <v>-3.716545</v>
      </c>
      <c r="AT478">
        <v>0.82309200000000005</v>
      </c>
      <c r="AU478">
        <v>-2.9096540000000002</v>
      </c>
      <c r="AV478">
        <v>0.93890600000000002</v>
      </c>
      <c r="AW478">
        <v>-1.833969</v>
      </c>
      <c r="AX478">
        <v>2.2546349999999999</v>
      </c>
      <c r="AY478">
        <v>-1.9359120000000001</v>
      </c>
      <c r="AZ478">
        <v>2.3943349999999999</v>
      </c>
      <c r="BA478">
        <v>-1.5215540000000001</v>
      </c>
      <c r="BB478">
        <v>1.9595819999999999</v>
      </c>
      <c r="BC478">
        <v>-2.15313</v>
      </c>
      <c r="BD478">
        <v>1.7835890000000001</v>
      </c>
      <c r="BE478">
        <v>-3.42658</v>
      </c>
      <c r="BF478">
        <v>0.43058299999999999</v>
      </c>
      <c r="BG478">
        <v>-2.9251299999999998</v>
      </c>
      <c r="BH478">
        <v>-0.105041</v>
      </c>
      <c r="BI478">
        <v>-1.497935</v>
      </c>
      <c r="BJ478">
        <v>3.0581930000000002</v>
      </c>
      <c r="BK478">
        <v>-1.8009649999999999</v>
      </c>
      <c r="BL478">
        <v>2.0475089999999998</v>
      </c>
      <c r="BM478">
        <v>-1.668007</v>
      </c>
      <c r="BN478">
        <v>2.1194090000000001</v>
      </c>
      <c r="BO478">
        <v>-1.8236159999999999</v>
      </c>
      <c r="BP478">
        <v>0.69018199999999996</v>
      </c>
      <c r="BQ478">
        <v>-3.1617160000000002</v>
      </c>
      <c r="BR478">
        <v>0.10341500000000001</v>
      </c>
      <c r="BS478">
        <v>-2.8645160000000001</v>
      </c>
      <c r="BT478">
        <v>0.33712399999999998</v>
      </c>
      <c r="BU478">
        <v>-1.258068</v>
      </c>
      <c r="BV478">
        <v>2.2332190000000001</v>
      </c>
      <c r="BW478">
        <v>-1.3960349999999999</v>
      </c>
      <c r="BX478">
        <v>2.3185829999999998</v>
      </c>
      <c r="BY478">
        <v>-1.118557</v>
      </c>
      <c r="BZ478">
        <v>1.641524</v>
      </c>
      <c r="CA478">
        <v>-1.801971</v>
      </c>
      <c r="CB478">
        <v>0.26575399999999999</v>
      </c>
      <c r="CC478">
        <v>-2.6335169999999999</v>
      </c>
      <c r="CD478">
        <v>1.309328</v>
      </c>
      <c r="CE478">
        <v>-2.6001159999999999</v>
      </c>
      <c r="CF478">
        <v>-3.6651999999999997E-2</v>
      </c>
      <c r="CG478">
        <v>-1.5400780000000001</v>
      </c>
      <c r="CH478">
        <v>1.3008489999999999</v>
      </c>
      <c r="CI478">
        <v>-1.9052990000000001</v>
      </c>
      <c r="CJ478">
        <v>0.61758400000000002</v>
      </c>
      <c r="CK478">
        <v>-1.105801</v>
      </c>
      <c r="CL478">
        <v>1.3429880000000001</v>
      </c>
      <c r="CM478">
        <v>-1.666517</v>
      </c>
      <c r="CN478">
        <v>-0.148479</v>
      </c>
      <c r="CO478">
        <v>-3.0349349999999999</v>
      </c>
      <c r="CP478">
        <v>-0.189414</v>
      </c>
      <c r="CQ478">
        <v>-3.0036360000000002</v>
      </c>
      <c r="CR478">
        <v>0.21624199999999999</v>
      </c>
      <c r="CS478">
        <v>-0.74980100000000005</v>
      </c>
      <c r="CT478">
        <v>2.9329130000000001</v>
      </c>
      <c r="CU478">
        <v>-1.483851</v>
      </c>
      <c r="CV478">
        <v>1.008338</v>
      </c>
      <c r="CW478">
        <v>-0.70540400000000003</v>
      </c>
      <c r="CX478">
        <v>1.3730329999999999</v>
      </c>
      <c r="CY478">
        <v>-1.9184829999999999</v>
      </c>
      <c r="CZ478">
        <v>0.83890500000000001</v>
      </c>
      <c r="DA478">
        <v>-2.2971810000000001</v>
      </c>
      <c r="DB478">
        <v>-0.70873799999999998</v>
      </c>
      <c r="DC478">
        <v>-2.4692259999999999</v>
      </c>
      <c r="DD478">
        <v>1.773182</v>
      </c>
      <c r="DE478">
        <v>98.752170000000007</v>
      </c>
      <c r="DF478">
        <v>80.096851000000001</v>
      </c>
      <c r="DG478">
        <v>79.407528999999997</v>
      </c>
      <c r="DH478">
        <v>98.160166000000004</v>
      </c>
      <c r="DI478">
        <v>82.952929999999995</v>
      </c>
      <c r="DJ478">
        <v>84.955664999999996</v>
      </c>
      <c r="DK478">
        <v>109.76044</v>
      </c>
      <c r="DL478">
        <v>95.114165999999997</v>
      </c>
      <c r="DM478">
        <v>132.485209</v>
      </c>
      <c r="DN478">
        <v>87.601653999999996</v>
      </c>
      <c r="DO478">
        <v>100.65369</v>
      </c>
      <c r="DP478">
        <v>79.054462000000001</v>
      </c>
      <c r="DQ478">
        <v>112.05323799999999</v>
      </c>
      <c r="DR478">
        <v>142.88852499999999</v>
      </c>
      <c r="DS478">
        <v>96.431918999999994</v>
      </c>
      <c r="DT478">
        <v>15.291634999999999</v>
      </c>
      <c r="DU478">
        <v>172.785596</v>
      </c>
      <c r="DV478">
        <v>12.031632</v>
      </c>
      <c r="DW478">
        <v>174.55251200000001</v>
      </c>
      <c r="DX478">
        <v>24.304732999999999</v>
      </c>
      <c r="DY478">
        <v>24.619961</v>
      </c>
      <c r="DZ478">
        <v>117.46</v>
      </c>
      <c r="EA478">
        <v>6.077</v>
      </c>
      <c r="EB478">
        <v>707.3</v>
      </c>
      <c r="EC478">
        <v>120.63</v>
      </c>
      <c r="ED478">
        <v>5.3520000000000003</v>
      </c>
      <c r="EE478">
        <v>632.70000000000005</v>
      </c>
      <c r="EF478">
        <v>121.95</v>
      </c>
      <c r="EG478">
        <v>0.49199999999999999</v>
      </c>
      <c r="EH478">
        <v>33.799999999999997</v>
      </c>
      <c r="EI478">
        <v>119.410004</v>
      </c>
      <c r="EJ478">
        <v>4.8689999999999998</v>
      </c>
      <c r="EK478">
        <v>537.20001200000002</v>
      </c>
      <c r="EL478">
        <v>19.892655000000001</v>
      </c>
      <c r="EM478">
        <v>13.576720999999999</v>
      </c>
      <c r="EN478">
        <v>12.497306999999999</v>
      </c>
      <c r="EO478">
        <v>-12.649213</v>
      </c>
      <c r="EP478">
        <v>-18.143128999999998</v>
      </c>
      <c r="EQ478">
        <v>0.458065</v>
      </c>
      <c r="ER478">
        <v>99.427436999999998</v>
      </c>
      <c r="ES478">
        <v>100.149125</v>
      </c>
      <c r="ET478">
        <v>0.872502</v>
      </c>
      <c r="EU478">
        <v>-0.35711700000000002</v>
      </c>
      <c r="EV478">
        <v>2083.1836579999999</v>
      </c>
      <c r="EW478">
        <v>1247.3583430000001</v>
      </c>
      <c r="EX478">
        <v>1553.0356139999999</v>
      </c>
      <c r="EY478">
        <v>1563.6643200000001</v>
      </c>
    </row>
    <row r="479" spans="1:155" x14ac:dyDescent="0.25">
      <c r="A479" s="741">
        <v>46299</v>
      </c>
      <c r="B479" s="740">
        <v>0.50061342592592595</v>
      </c>
      <c r="C479">
        <v>27240</v>
      </c>
      <c r="D479">
        <v>0</v>
      </c>
      <c r="E479">
        <v>0</v>
      </c>
      <c r="F479">
        <v>79.422325999999998</v>
      </c>
      <c r="G479">
        <v>77.117243999999999</v>
      </c>
      <c r="H479">
        <v>68.244985999999997</v>
      </c>
      <c r="I479">
        <v>77.645105999999998</v>
      </c>
      <c r="J479">
        <v>81.545677999999995</v>
      </c>
      <c r="K479">
        <v>77.814368999999999</v>
      </c>
      <c r="L479">
        <v>75.253446999999994</v>
      </c>
      <c r="M479">
        <v>76.630224999999996</v>
      </c>
      <c r="N479">
        <v>-1.9087E-2</v>
      </c>
      <c r="O479">
        <v>-0.48175899999999999</v>
      </c>
      <c r="P479">
        <v>-1.2016119999999999</v>
      </c>
      <c r="Q479">
        <v>-0.65130600000000005</v>
      </c>
      <c r="R479">
        <v>-0.162633</v>
      </c>
      <c r="S479">
        <v>6.1008E-2</v>
      </c>
      <c r="T479">
        <v>0.36599399999999999</v>
      </c>
      <c r="U479">
        <v>1.2413909999999999</v>
      </c>
      <c r="V479">
        <v>2.2608269999999999</v>
      </c>
      <c r="W479">
        <v>2.84809</v>
      </c>
      <c r="X479">
        <v>1.016459</v>
      </c>
      <c r="Y479">
        <v>0.80669299999999999</v>
      </c>
      <c r="Z479">
        <v>3.871502</v>
      </c>
      <c r="AA479">
        <v>2.6126770000000001</v>
      </c>
      <c r="AB479">
        <v>1.693168</v>
      </c>
      <c r="AC479">
        <v>1.215104</v>
      </c>
      <c r="AD479">
        <v>0.79875300000000005</v>
      </c>
      <c r="AE479">
        <v>2.9410810000000001</v>
      </c>
      <c r="AF479">
        <v>0.70922200000000002</v>
      </c>
      <c r="AG479">
        <v>1.180275</v>
      </c>
      <c r="AH479">
        <v>15.383663</v>
      </c>
      <c r="AI479">
        <v>11.902666999999999</v>
      </c>
      <c r="AJ479">
        <v>23.230052000000001</v>
      </c>
      <c r="AK479">
        <v>-1.390619</v>
      </c>
      <c r="AL479">
        <v>3.8078979999999998</v>
      </c>
      <c r="AM479">
        <v>-1.9306570000000001</v>
      </c>
      <c r="AN479">
        <v>2.9129019999999999</v>
      </c>
      <c r="AO479">
        <v>-1.9600299999999999</v>
      </c>
      <c r="AP479">
        <v>1.8336330000000001</v>
      </c>
      <c r="AQ479">
        <v>-2.1347670000000001</v>
      </c>
      <c r="AR479">
        <v>2.0852490000000001</v>
      </c>
      <c r="AS479">
        <v>-3.708504</v>
      </c>
      <c r="AT479">
        <v>0.80215000000000003</v>
      </c>
      <c r="AU479">
        <v>-2.926075</v>
      </c>
      <c r="AV479">
        <v>0.94703400000000004</v>
      </c>
      <c r="AW479">
        <v>-1.8362419999999999</v>
      </c>
      <c r="AX479">
        <v>2.2381030000000002</v>
      </c>
      <c r="AY479">
        <v>-1.9326239999999999</v>
      </c>
      <c r="AZ479">
        <v>2.381589</v>
      </c>
      <c r="BA479">
        <v>-1.5529010000000001</v>
      </c>
      <c r="BB479">
        <v>1.9630909999999999</v>
      </c>
      <c r="BC479">
        <v>-2.1690680000000002</v>
      </c>
      <c r="BD479">
        <v>1.762678</v>
      </c>
      <c r="BE479">
        <v>-3.4483670000000002</v>
      </c>
      <c r="BF479">
        <v>0.41723700000000002</v>
      </c>
      <c r="BG479">
        <v>-2.9301910000000002</v>
      </c>
      <c r="BH479">
        <v>-9.8427000000000001E-2</v>
      </c>
      <c r="BI479">
        <v>-1.4950110000000001</v>
      </c>
      <c r="BJ479">
        <v>3.051793</v>
      </c>
      <c r="BK479">
        <v>-1.829653</v>
      </c>
      <c r="BL479">
        <v>2.025439</v>
      </c>
      <c r="BM479">
        <v>-1.6684319999999999</v>
      </c>
      <c r="BN479">
        <v>2.1169389999999999</v>
      </c>
      <c r="BO479">
        <v>-1.852975</v>
      </c>
      <c r="BP479">
        <v>0.69186000000000003</v>
      </c>
      <c r="BQ479">
        <v>-3.1832440000000002</v>
      </c>
      <c r="BR479">
        <v>0.107546</v>
      </c>
      <c r="BS479">
        <v>-2.8599019999999999</v>
      </c>
      <c r="BT479">
        <v>0.34956599999999999</v>
      </c>
      <c r="BU479">
        <v>-1.2692220000000001</v>
      </c>
      <c r="BV479">
        <v>2.2156769999999999</v>
      </c>
      <c r="BW479">
        <v>-1.4484030000000001</v>
      </c>
      <c r="BX479">
        <v>2.298686</v>
      </c>
      <c r="BY479">
        <v>-1.134393</v>
      </c>
      <c r="BZ479">
        <v>1.6467339999999999</v>
      </c>
      <c r="CA479">
        <v>-1.808781</v>
      </c>
      <c r="CB479">
        <v>0.28205799999999998</v>
      </c>
      <c r="CC479">
        <v>-2.6205790000000002</v>
      </c>
      <c r="CD479">
        <v>1.3281829999999999</v>
      </c>
      <c r="CE479">
        <v>-2.5946009999999999</v>
      </c>
      <c r="CF479">
        <v>-3.3182000000000003E-2</v>
      </c>
      <c r="CG479">
        <v>-1.5347470000000001</v>
      </c>
      <c r="CH479">
        <v>1.2982229999999999</v>
      </c>
      <c r="CI479">
        <v>-1.906085</v>
      </c>
      <c r="CJ479">
        <v>0.65280400000000005</v>
      </c>
      <c r="CK479">
        <v>-1.1007610000000001</v>
      </c>
      <c r="CL479">
        <v>1.359076</v>
      </c>
      <c r="CM479">
        <v>-1.686024</v>
      </c>
      <c r="CN479">
        <v>-0.113122</v>
      </c>
      <c r="CO479">
        <v>-3.0346980000000001</v>
      </c>
      <c r="CP479">
        <v>-0.170012</v>
      </c>
      <c r="CQ479">
        <v>-3.0217480000000001</v>
      </c>
      <c r="CR479">
        <v>0.24579300000000001</v>
      </c>
      <c r="CS479">
        <v>-0.75027200000000005</v>
      </c>
      <c r="CT479">
        <v>2.9504990000000002</v>
      </c>
      <c r="CU479">
        <v>-1.5082880000000001</v>
      </c>
      <c r="CV479">
        <v>1.0361229999999999</v>
      </c>
      <c r="CW479">
        <v>-0.70714699999999997</v>
      </c>
      <c r="CX479">
        <v>1.3870130000000001</v>
      </c>
      <c r="CY479">
        <v>-1.9160170000000001</v>
      </c>
      <c r="CZ479">
        <v>0.83812900000000001</v>
      </c>
      <c r="DA479">
        <v>-2.3153239999999999</v>
      </c>
      <c r="DB479">
        <v>-0.71157199999999998</v>
      </c>
      <c r="DC479">
        <v>-2.46001</v>
      </c>
      <c r="DD479">
        <v>1.7868029999999999</v>
      </c>
      <c r="DE479">
        <v>91.830830000000006</v>
      </c>
      <c r="DF479">
        <v>82.086699999999993</v>
      </c>
      <c r="DG479">
        <v>78.639598000000007</v>
      </c>
      <c r="DH479">
        <v>81.120118000000005</v>
      </c>
      <c r="DI479">
        <v>82.411499000000006</v>
      </c>
      <c r="DJ479">
        <v>84.417574999999999</v>
      </c>
      <c r="DK479">
        <v>101.68048400000001</v>
      </c>
      <c r="DL479">
        <v>83.280922000000004</v>
      </c>
      <c r="DM479">
        <v>114.109128</v>
      </c>
      <c r="DN479">
        <v>82.107646000000003</v>
      </c>
      <c r="DO479">
        <v>94.523140999999995</v>
      </c>
      <c r="DP479">
        <v>78.564727000000005</v>
      </c>
      <c r="DQ479">
        <v>100.53961</v>
      </c>
      <c r="DR479">
        <v>89.464078000000001</v>
      </c>
      <c r="DS479">
        <v>91.797066999999998</v>
      </c>
      <c r="DT479">
        <v>25.016107000000002</v>
      </c>
      <c r="DU479">
        <v>24.989473</v>
      </c>
      <c r="DV479">
        <v>34.651271999999999</v>
      </c>
      <c r="DW479">
        <v>128.027669</v>
      </c>
      <c r="DX479">
        <v>24.708456000000002</v>
      </c>
      <c r="DY479">
        <v>25.025238000000002</v>
      </c>
      <c r="DZ479">
        <v>119.64</v>
      </c>
      <c r="EA479">
        <v>0.50600000000000001</v>
      </c>
      <c r="EB479">
        <v>34.299999999999997</v>
      </c>
      <c r="EC479">
        <v>120.01</v>
      </c>
      <c r="ED479">
        <v>6.7919999999999998</v>
      </c>
      <c r="EE479">
        <v>801.4</v>
      </c>
      <c r="EF479">
        <v>121.96</v>
      </c>
      <c r="EG479">
        <v>0.495</v>
      </c>
      <c r="EH479">
        <v>34</v>
      </c>
      <c r="EI479">
        <v>118.860001</v>
      </c>
      <c r="EJ479">
        <v>4.8540000000000001</v>
      </c>
      <c r="EK479">
        <v>533.20001200000002</v>
      </c>
      <c r="EL479">
        <v>13.993914999999999</v>
      </c>
      <c r="EM479">
        <v>-1.005531</v>
      </c>
      <c r="EN479">
        <v>22.241658999999999</v>
      </c>
      <c r="EO479">
        <v>1.389748</v>
      </c>
      <c r="EP479">
        <v>12.908198000000001</v>
      </c>
      <c r="EQ479">
        <v>0.98839299999999997</v>
      </c>
      <c r="ER479">
        <v>1.3550949999999999</v>
      </c>
      <c r="ES479">
        <v>79.21311</v>
      </c>
      <c r="ET479">
        <v>1.4016230000000001</v>
      </c>
      <c r="EU479">
        <v>-0.36016900000000002</v>
      </c>
      <c r="EV479">
        <v>2085.8020059999999</v>
      </c>
      <c r="EW479">
        <v>1258.5599460000001</v>
      </c>
      <c r="EX479">
        <v>1553.5996600000001</v>
      </c>
      <c r="EY479">
        <v>1572.575388</v>
      </c>
    </row>
    <row r="480" spans="1:155" x14ac:dyDescent="0.25">
      <c r="A480" s="741">
        <v>46299</v>
      </c>
      <c r="B480" s="740">
        <v>0.50130787037037039</v>
      </c>
      <c r="C480">
        <v>27300</v>
      </c>
      <c r="D480">
        <v>0</v>
      </c>
      <c r="E480">
        <v>0</v>
      </c>
      <c r="F480">
        <v>79.011402000000004</v>
      </c>
      <c r="G480">
        <v>77.028486999999998</v>
      </c>
      <c r="H480">
        <v>67.941074999999998</v>
      </c>
      <c r="I480">
        <v>77.566802999999993</v>
      </c>
      <c r="J480">
        <v>81.217416</v>
      </c>
      <c r="K480">
        <v>77.534374999999997</v>
      </c>
      <c r="L480">
        <v>75.232614999999996</v>
      </c>
      <c r="M480">
        <v>76.414621999999994</v>
      </c>
      <c r="N480">
        <v>1.3238639999999999</v>
      </c>
      <c r="O480">
        <v>0.88613600000000003</v>
      </c>
      <c r="P480">
        <v>0.75000699999999998</v>
      </c>
      <c r="Q480">
        <v>1.0215609999999999</v>
      </c>
      <c r="R480">
        <v>0.83793399999999996</v>
      </c>
      <c r="S480">
        <v>0.53839099999999995</v>
      </c>
      <c r="T480">
        <v>1.00505</v>
      </c>
      <c r="U480">
        <v>2.0362170000000002</v>
      </c>
      <c r="V480">
        <v>3.1293519999999999</v>
      </c>
      <c r="W480">
        <v>5.1229930000000001</v>
      </c>
      <c r="X480">
        <v>8.9975509999999996</v>
      </c>
      <c r="Y480">
        <v>1.5859620000000001</v>
      </c>
      <c r="Z480">
        <v>3.7317149999999999</v>
      </c>
      <c r="AA480">
        <v>2.7597860000000001</v>
      </c>
      <c r="AB480">
        <v>3.4799989999999998</v>
      </c>
      <c r="AC480">
        <v>3.380719</v>
      </c>
      <c r="AD480">
        <v>18.832466</v>
      </c>
      <c r="AE480">
        <v>1.987706</v>
      </c>
      <c r="AF480">
        <v>1.7730159999999999</v>
      </c>
      <c r="AG480">
        <v>3.1401249999999998</v>
      </c>
      <c r="AH480">
        <v>22.754808000000001</v>
      </c>
      <c r="AI480">
        <v>23.966685999999999</v>
      </c>
      <c r="AJ480">
        <v>30.377528999999999</v>
      </c>
      <c r="AK480">
        <v>-1.3917360000000001</v>
      </c>
      <c r="AL480">
        <v>3.7872560000000002</v>
      </c>
      <c r="AM480">
        <v>-1.9366509999999999</v>
      </c>
      <c r="AN480">
        <v>2.9391509999999998</v>
      </c>
      <c r="AO480">
        <v>-1.9663550000000001</v>
      </c>
      <c r="AP480">
        <v>1.8499209999999999</v>
      </c>
      <c r="AQ480">
        <v>-2.1211600000000002</v>
      </c>
      <c r="AR480">
        <v>2.114363</v>
      </c>
      <c r="AS480">
        <v>-3.7265269999999999</v>
      </c>
      <c r="AT480">
        <v>0.82574700000000001</v>
      </c>
      <c r="AU480">
        <v>-2.8935249999999999</v>
      </c>
      <c r="AV480">
        <v>0.97477800000000003</v>
      </c>
      <c r="AW480">
        <v>-1.8273740000000001</v>
      </c>
      <c r="AX480">
        <v>2.234944</v>
      </c>
      <c r="AY480">
        <v>-1.9649989999999999</v>
      </c>
      <c r="AZ480">
        <v>2.390501</v>
      </c>
      <c r="BA480">
        <v>-1.547177</v>
      </c>
      <c r="BB480">
        <v>1.984343</v>
      </c>
      <c r="BC480">
        <v>-2.1546340000000002</v>
      </c>
      <c r="BD480">
        <v>1.8046709999999999</v>
      </c>
      <c r="BE480">
        <v>-3.44598</v>
      </c>
      <c r="BF480">
        <v>0.45654699999999998</v>
      </c>
      <c r="BG480">
        <v>-2.9352320000000001</v>
      </c>
      <c r="BH480">
        <v>-7.4231000000000005E-2</v>
      </c>
      <c r="BI480">
        <v>-1.530041</v>
      </c>
      <c r="BJ480">
        <v>3.0888249999999999</v>
      </c>
      <c r="BK480">
        <v>-1.8229230000000001</v>
      </c>
      <c r="BL480">
        <v>2.0500919999999998</v>
      </c>
      <c r="BM480">
        <v>-1.6695789999999999</v>
      </c>
      <c r="BN480">
        <v>2.120123</v>
      </c>
      <c r="BO480">
        <v>-1.8544050000000001</v>
      </c>
      <c r="BP480">
        <v>0.71028199999999997</v>
      </c>
      <c r="BQ480">
        <v>-3.164247</v>
      </c>
      <c r="BR480">
        <v>0.100439</v>
      </c>
      <c r="BS480">
        <v>-2.8730760000000002</v>
      </c>
      <c r="BT480">
        <v>0.329069</v>
      </c>
      <c r="BU480">
        <v>-1.2935589999999999</v>
      </c>
      <c r="BV480">
        <v>2.1836419999999999</v>
      </c>
      <c r="BW480">
        <v>-1.4620960000000001</v>
      </c>
      <c r="BX480">
        <v>2.2940330000000002</v>
      </c>
      <c r="BY480">
        <v>-1.141384</v>
      </c>
      <c r="BZ480">
        <v>1.6441699999999999</v>
      </c>
      <c r="CA480">
        <v>-1.8354509999999999</v>
      </c>
      <c r="CB480">
        <v>0.25963000000000003</v>
      </c>
      <c r="CC480">
        <v>-2.6441650000000001</v>
      </c>
      <c r="CD480">
        <v>1.3038179999999999</v>
      </c>
      <c r="CE480">
        <v>-2.6167940000000001</v>
      </c>
      <c r="CF480">
        <v>-5.8187000000000003E-2</v>
      </c>
      <c r="CG480">
        <v>-1.563515</v>
      </c>
      <c r="CH480">
        <v>1.295196</v>
      </c>
      <c r="CI480">
        <v>-1.9128339999999999</v>
      </c>
      <c r="CJ480">
        <v>0.60638599999999998</v>
      </c>
      <c r="CK480">
        <v>-1.134474</v>
      </c>
      <c r="CL480">
        <v>1.3443940000000001</v>
      </c>
      <c r="CM480">
        <v>-1.6878029999999999</v>
      </c>
      <c r="CN480">
        <v>-0.15060799999999999</v>
      </c>
      <c r="CO480">
        <v>-3.0514640000000002</v>
      </c>
      <c r="CP480">
        <v>-0.1729</v>
      </c>
      <c r="CQ480">
        <v>-3.0093320000000001</v>
      </c>
      <c r="CR480">
        <v>0.223969</v>
      </c>
      <c r="CS480">
        <v>-0.76102700000000001</v>
      </c>
      <c r="CT480">
        <v>2.9037600000000001</v>
      </c>
      <c r="CU480">
        <v>-1.5423789999999999</v>
      </c>
      <c r="CV480">
        <v>1.0293840000000001</v>
      </c>
      <c r="CW480">
        <v>-0.72454300000000005</v>
      </c>
      <c r="CX480">
        <v>1.3866590000000001</v>
      </c>
      <c r="CY480">
        <v>-1.863084</v>
      </c>
      <c r="CZ480">
        <v>0.84515899999999999</v>
      </c>
      <c r="DA480">
        <v>-2.3049019999999998</v>
      </c>
      <c r="DB480">
        <v>-0.72060299999999999</v>
      </c>
      <c r="DC480">
        <v>-2.4746299999999999</v>
      </c>
      <c r="DD480">
        <v>1.769029</v>
      </c>
      <c r="DE480">
        <v>89.394261</v>
      </c>
      <c r="DF480">
        <v>81.298177999999993</v>
      </c>
      <c r="DG480">
        <v>77.361937999999995</v>
      </c>
      <c r="DH480">
        <v>82.174925000000002</v>
      </c>
      <c r="DI480">
        <v>81.653137000000001</v>
      </c>
      <c r="DJ480">
        <v>82.141710000000003</v>
      </c>
      <c r="DK480">
        <v>95.166483999999997</v>
      </c>
      <c r="DL480">
        <v>78.999365999999995</v>
      </c>
      <c r="DM480">
        <v>94.228847000000002</v>
      </c>
      <c r="DN480">
        <v>79.870088999999993</v>
      </c>
      <c r="DO480">
        <v>90.621454</v>
      </c>
      <c r="DP480">
        <v>78.112671000000006</v>
      </c>
      <c r="DQ480">
        <v>92.319667999999993</v>
      </c>
      <c r="DR480">
        <v>90.920376000000005</v>
      </c>
      <c r="DS480">
        <v>89.425386000000003</v>
      </c>
      <c r="DT480">
        <v>26.682751</v>
      </c>
      <c r="DU480">
        <v>26.584728999999999</v>
      </c>
      <c r="DV480">
        <v>43.692914999999999</v>
      </c>
      <c r="DW480">
        <v>138.15948499999999</v>
      </c>
      <c r="DX480">
        <v>26.164587999999998</v>
      </c>
      <c r="DY480">
        <v>26.488123999999999</v>
      </c>
      <c r="DZ480">
        <v>119.58</v>
      </c>
      <c r="EA480">
        <v>0.497</v>
      </c>
      <c r="EB480">
        <v>33.4</v>
      </c>
      <c r="EC480">
        <v>120.02</v>
      </c>
      <c r="ED480">
        <v>6.9980000000000002</v>
      </c>
      <c r="EE480">
        <v>832.9</v>
      </c>
      <c r="EF480">
        <v>121.71</v>
      </c>
      <c r="EG480">
        <v>0.79900000000000004</v>
      </c>
      <c r="EH480">
        <v>83.4</v>
      </c>
      <c r="EI480">
        <v>118.910004</v>
      </c>
      <c r="EJ480">
        <v>4.8550000000000004</v>
      </c>
      <c r="EK480">
        <v>533.5</v>
      </c>
      <c r="EL480">
        <v>19.231033</v>
      </c>
      <c r="EM480">
        <v>1.7090350000000001</v>
      </c>
      <c r="EN480">
        <v>27.510106</v>
      </c>
      <c r="EO480">
        <v>3.5237750000000001</v>
      </c>
      <c r="EP480">
        <v>22.257650999999999</v>
      </c>
      <c r="EQ480">
        <v>2.8674230000000001</v>
      </c>
      <c r="ER480">
        <v>3.400093</v>
      </c>
      <c r="ES480">
        <v>84.158054000000007</v>
      </c>
      <c r="ET480">
        <v>3.2779799999999999</v>
      </c>
      <c r="EU480">
        <v>-0.36354599999999998</v>
      </c>
      <c r="EV480">
        <v>2086.3666349999999</v>
      </c>
      <c r="EW480">
        <v>1272.2834069999999</v>
      </c>
      <c r="EX480">
        <v>1554.453094</v>
      </c>
      <c r="EY480">
        <v>1581.4750409999999</v>
      </c>
    </row>
    <row r="481" spans="1:155" x14ac:dyDescent="0.25">
      <c r="A481" s="741">
        <v>46299</v>
      </c>
      <c r="B481" s="740">
        <v>0.50200231481481483</v>
      </c>
      <c r="C481">
        <v>27360</v>
      </c>
      <c r="D481">
        <v>0</v>
      </c>
      <c r="E481">
        <v>0</v>
      </c>
      <c r="F481">
        <v>78.444236000000004</v>
      </c>
      <c r="G481">
        <v>76.895910999999998</v>
      </c>
      <c r="H481">
        <v>67.690336000000002</v>
      </c>
      <c r="I481">
        <v>77.499200999999999</v>
      </c>
      <c r="J481">
        <v>80.830055000000002</v>
      </c>
      <c r="K481">
        <v>77.056016999999997</v>
      </c>
      <c r="L481">
        <v>75.201284000000001</v>
      </c>
      <c r="M481">
        <v>76.204508000000004</v>
      </c>
      <c r="N481">
        <v>2.3494269999999999</v>
      </c>
      <c r="O481">
        <v>1.8234630000000001</v>
      </c>
      <c r="P481">
        <v>1.5377369999999999</v>
      </c>
      <c r="Q481">
        <v>1.8709480000000001</v>
      </c>
      <c r="R481">
        <v>1.2164079999999999</v>
      </c>
      <c r="S481">
        <v>0.81691000000000003</v>
      </c>
      <c r="T481">
        <v>1.439886</v>
      </c>
      <c r="U481">
        <v>4.0050650000000001</v>
      </c>
      <c r="V481">
        <v>3.7690990000000002</v>
      </c>
      <c r="W481">
        <v>6.7897429999999996</v>
      </c>
      <c r="X481">
        <v>6.6479489999999997</v>
      </c>
      <c r="Y481">
        <v>6.9123320000000001</v>
      </c>
      <c r="Z481">
        <v>4.1112929999999999</v>
      </c>
      <c r="AA481">
        <v>3.1412969999999998</v>
      </c>
      <c r="AB481">
        <v>4.4696499999999997</v>
      </c>
      <c r="AC481">
        <v>4.8334720000000004</v>
      </c>
      <c r="AD481">
        <v>12.360045</v>
      </c>
      <c r="AE481">
        <v>4.2856800000000002</v>
      </c>
      <c r="AF481">
        <v>18.051770000000001</v>
      </c>
      <c r="AG481">
        <v>4.0349959999999996</v>
      </c>
      <c r="AH481">
        <v>29.378696999999999</v>
      </c>
      <c r="AI481">
        <v>24.916340999999999</v>
      </c>
      <c r="AJ481">
        <v>25.711093999999999</v>
      </c>
      <c r="AK481">
        <v>-1.4052690000000001</v>
      </c>
      <c r="AL481">
        <v>3.812649</v>
      </c>
      <c r="AM481">
        <v>-1.9522790000000001</v>
      </c>
      <c r="AN481">
        <v>2.9351389999999999</v>
      </c>
      <c r="AO481">
        <v>-1.9633719999999999</v>
      </c>
      <c r="AP481">
        <v>1.8671690000000001</v>
      </c>
      <c r="AQ481">
        <v>-2.1311559999999998</v>
      </c>
      <c r="AR481">
        <v>2.1032679999999999</v>
      </c>
      <c r="AS481">
        <v>-3.712164</v>
      </c>
      <c r="AT481">
        <v>0.82874199999999998</v>
      </c>
      <c r="AU481">
        <v>-2.914183</v>
      </c>
      <c r="AV481">
        <v>0.96485399999999999</v>
      </c>
      <c r="AW481">
        <v>-1.852449</v>
      </c>
      <c r="AX481">
        <v>2.2422569999999999</v>
      </c>
      <c r="AY481">
        <v>-1.951614</v>
      </c>
      <c r="AZ481">
        <v>2.3891429999999998</v>
      </c>
      <c r="BA481">
        <v>-1.54067</v>
      </c>
      <c r="BB481">
        <v>1.9739739999999999</v>
      </c>
      <c r="BC481">
        <v>-2.1228859999999998</v>
      </c>
      <c r="BD481">
        <v>1.778632</v>
      </c>
      <c r="BE481">
        <v>-3.4265249999999998</v>
      </c>
      <c r="BF481">
        <v>0.45418500000000001</v>
      </c>
      <c r="BG481">
        <v>-2.9213619999999998</v>
      </c>
      <c r="BH481">
        <v>-8.7147000000000002E-2</v>
      </c>
      <c r="BI481">
        <v>-1.4883379999999999</v>
      </c>
      <c r="BJ481">
        <v>3.0603760000000002</v>
      </c>
      <c r="BK481">
        <v>-1.8418559999999999</v>
      </c>
      <c r="BL481">
        <v>2.0289679999999999</v>
      </c>
      <c r="BM481">
        <v>-1.679243</v>
      </c>
      <c r="BN481">
        <v>2.1093510000000002</v>
      </c>
      <c r="BO481">
        <v>-1.827712</v>
      </c>
      <c r="BP481">
        <v>0.71425499999999997</v>
      </c>
      <c r="BQ481">
        <v>-3.1792859999999998</v>
      </c>
      <c r="BR481">
        <v>8.2541000000000003E-2</v>
      </c>
      <c r="BS481">
        <v>-2.8571770000000001</v>
      </c>
      <c r="BT481">
        <v>0.344889</v>
      </c>
      <c r="BU481">
        <v>-1.3130660000000001</v>
      </c>
      <c r="BV481">
        <v>2.2029200000000002</v>
      </c>
      <c r="BW481">
        <v>-1.4723459999999999</v>
      </c>
      <c r="BX481">
        <v>2.297758</v>
      </c>
      <c r="BY481">
        <v>-1.1371770000000001</v>
      </c>
      <c r="BZ481">
        <v>1.634595</v>
      </c>
      <c r="CA481">
        <v>-1.8455410000000001</v>
      </c>
      <c r="CB481">
        <v>0.28421099999999999</v>
      </c>
      <c r="CC481">
        <v>-2.668695</v>
      </c>
      <c r="CD481">
        <v>1.323242</v>
      </c>
      <c r="CE481">
        <v>-2.6287970000000001</v>
      </c>
      <c r="CF481">
        <v>-3.5541999999999997E-2</v>
      </c>
      <c r="CG481">
        <v>-1.5866690000000001</v>
      </c>
      <c r="CH481">
        <v>1.2920720000000001</v>
      </c>
      <c r="CI481">
        <v>-1.923851</v>
      </c>
      <c r="CJ481">
        <v>0.60695100000000002</v>
      </c>
      <c r="CK481">
        <v>-1.1321019999999999</v>
      </c>
      <c r="CL481">
        <v>1.3486020000000001</v>
      </c>
      <c r="CM481">
        <v>-1.7053480000000001</v>
      </c>
      <c r="CN481">
        <v>-0.15430199999999999</v>
      </c>
      <c r="CO481">
        <v>-3.0876700000000001</v>
      </c>
      <c r="CP481">
        <v>-0.189692</v>
      </c>
      <c r="CQ481">
        <v>-3.0354809999999999</v>
      </c>
      <c r="CR481">
        <v>0.22520200000000001</v>
      </c>
      <c r="CS481">
        <v>-0.78847299999999998</v>
      </c>
      <c r="CT481">
        <v>2.9109430000000001</v>
      </c>
      <c r="CU481">
        <v>-1.5346839999999999</v>
      </c>
      <c r="CV481">
        <v>1.0038339999999999</v>
      </c>
      <c r="CW481">
        <v>-0.72518300000000002</v>
      </c>
      <c r="CX481">
        <v>1.4119729999999999</v>
      </c>
      <c r="CY481">
        <v>-1.864517</v>
      </c>
      <c r="CZ481">
        <v>0.871417</v>
      </c>
      <c r="DA481">
        <v>-2.3414419999999998</v>
      </c>
      <c r="DB481">
        <v>-0.71958699999999998</v>
      </c>
      <c r="DC481">
        <v>-2.4754670000000001</v>
      </c>
      <c r="DD481">
        <v>1.778513</v>
      </c>
      <c r="DE481">
        <v>87.796189999999996</v>
      </c>
      <c r="DF481">
        <v>80.978579999999994</v>
      </c>
      <c r="DG481">
        <v>79.513824</v>
      </c>
      <c r="DH481">
        <v>79.332707999999997</v>
      </c>
      <c r="DI481">
        <v>76.346107000000003</v>
      </c>
      <c r="DJ481">
        <v>82.738923999999997</v>
      </c>
      <c r="DK481">
        <v>90.455455999999998</v>
      </c>
      <c r="DL481">
        <v>77.536131999999995</v>
      </c>
      <c r="DM481">
        <v>83.240978999999996</v>
      </c>
      <c r="DN481">
        <v>80.190466000000001</v>
      </c>
      <c r="DO481">
        <v>83.987589999999997</v>
      </c>
      <c r="DP481">
        <v>79.269245999999995</v>
      </c>
      <c r="DQ481">
        <v>88.657047000000006</v>
      </c>
      <c r="DR481">
        <v>111.99276999999999</v>
      </c>
      <c r="DS481">
        <v>84.242930000000001</v>
      </c>
      <c r="DT481">
        <v>27.732634000000001</v>
      </c>
      <c r="DU481">
        <v>27.648752000000002</v>
      </c>
      <c r="DV481">
        <v>36.408254999999997</v>
      </c>
      <c r="DW481">
        <v>131.65400399999999</v>
      </c>
      <c r="DX481">
        <v>45.429246999999997</v>
      </c>
      <c r="DY481">
        <v>138.39099100000001</v>
      </c>
      <c r="DZ481">
        <v>119.25</v>
      </c>
      <c r="EA481">
        <v>0.504</v>
      </c>
      <c r="EB481">
        <v>33.6</v>
      </c>
      <c r="EC481">
        <v>119.43</v>
      </c>
      <c r="ED481">
        <v>6.7519999999999998</v>
      </c>
      <c r="EE481">
        <v>799.8</v>
      </c>
      <c r="EF481">
        <v>118.46</v>
      </c>
      <c r="EG481">
        <v>7.2439999999999998</v>
      </c>
      <c r="EH481">
        <v>848.6</v>
      </c>
      <c r="EI481">
        <v>119.010002</v>
      </c>
      <c r="EJ481">
        <v>4.8579999999999997</v>
      </c>
      <c r="EK481">
        <v>534.40002400000003</v>
      </c>
      <c r="EL481">
        <v>24.543982</v>
      </c>
      <c r="EM481">
        <v>10.095684</v>
      </c>
      <c r="EN481">
        <v>1.7848790000000001</v>
      </c>
      <c r="EO481">
        <v>4.8347150000000001</v>
      </c>
      <c r="EP481">
        <v>14.820657000000001</v>
      </c>
      <c r="EQ481">
        <v>23.926214999999999</v>
      </c>
      <c r="ER481">
        <v>4.7308880000000002</v>
      </c>
      <c r="ES481">
        <v>81.011741999999998</v>
      </c>
      <c r="ET481">
        <v>84.268193999999994</v>
      </c>
      <c r="EU481">
        <v>-0.36580099999999999</v>
      </c>
      <c r="EV481">
        <v>2086.92445</v>
      </c>
      <c r="EW481">
        <v>1286.0313160000001</v>
      </c>
      <c r="EX481">
        <v>1566.6412419999999</v>
      </c>
      <c r="EY481">
        <v>1590.3799429999999</v>
      </c>
    </row>
    <row r="482" spans="1:155" x14ac:dyDescent="0.25">
      <c r="A482" s="741">
        <v>46299</v>
      </c>
      <c r="B482" s="740">
        <v>0.50269675925925927</v>
      </c>
      <c r="C482">
        <v>27420</v>
      </c>
      <c r="D482">
        <v>0</v>
      </c>
      <c r="E482">
        <v>0</v>
      </c>
      <c r="F482">
        <v>77.948634999999996</v>
      </c>
      <c r="G482">
        <v>76.822704000000002</v>
      </c>
      <c r="H482">
        <v>67.507240999999993</v>
      </c>
      <c r="I482">
        <v>77.451442999999998</v>
      </c>
      <c r="J482">
        <v>80.481185999999994</v>
      </c>
      <c r="K482">
        <v>76.674413999999999</v>
      </c>
      <c r="L482">
        <v>75.16713</v>
      </c>
      <c r="M482">
        <v>76.104164999999995</v>
      </c>
      <c r="N482">
        <v>3.318613</v>
      </c>
      <c r="O482">
        <v>2.7391290000000001</v>
      </c>
      <c r="P482">
        <v>2.3382520000000002</v>
      </c>
      <c r="Q482">
        <v>2.3813369999999998</v>
      </c>
      <c r="R482">
        <v>1.90838</v>
      </c>
      <c r="S482">
        <v>1.6171610000000001</v>
      </c>
      <c r="T482">
        <v>2.0759569999999998</v>
      </c>
      <c r="U482">
        <v>29.219676</v>
      </c>
      <c r="V482">
        <v>9.7660739999999997</v>
      </c>
      <c r="W482">
        <v>26.493753000000002</v>
      </c>
      <c r="X482">
        <v>25.427630000000001</v>
      </c>
      <c r="Y482">
        <v>31.623684999999998</v>
      </c>
      <c r="Z482">
        <v>10.388612</v>
      </c>
      <c r="AA482">
        <v>11.094443999999999</v>
      </c>
      <c r="AB482">
        <v>47.829700000000003</v>
      </c>
      <c r="AC482">
        <v>9.7498550000000002</v>
      </c>
      <c r="AD482">
        <v>21.763021999999999</v>
      </c>
      <c r="AE482">
        <v>6.762067</v>
      </c>
      <c r="AF482">
        <v>30.053265</v>
      </c>
      <c r="AG482">
        <v>6.4930810000000001</v>
      </c>
      <c r="AH482">
        <v>33.570374999999999</v>
      </c>
      <c r="AI482">
        <v>26.759626000000001</v>
      </c>
      <c r="AJ482">
        <v>26.104099000000001</v>
      </c>
      <c r="AK482">
        <v>-1.4204810000000001</v>
      </c>
      <c r="AL482">
        <v>3.8312919999999999</v>
      </c>
      <c r="AM482">
        <v>-1.9418120000000001</v>
      </c>
      <c r="AN482">
        <v>2.9473669999999998</v>
      </c>
      <c r="AO482">
        <v>-1.9734640000000001</v>
      </c>
      <c r="AP482">
        <v>1.8856999999999999</v>
      </c>
      <c r="AQ482">
        <v>-2.1310530000000001</v>
      </c>
      <c r="AR482">
        <v>2.1322809999999999</v>
      </c>
      <c r="AS482">
        <v>-3.7279650000000002</v>
      </c>
      <c r="AT482">
        <v>0.847159</v>
      </c>
      <c r="AU482">
        <v>-2.9077250000000001</v>
      </c>
      <c r="AV482">
        <v>1.011409</v>
      </c>
      <c r="AW482">
        <v>-1.8468739999999999</v>
      </c>
      <c r="AX482">
        <v>2.245495</v>
      </c>
      <c r="AY482">
        <v>-1.941867</v>
      </c>
      <c r="AZ482">
        <v>2.3941309999999998</v>
      </c>
      <c r="BA482">
        <v>-1.5412090000000001</v>
      </c>
      <c r="BB482">
        <v>1.99282</v>
      </c>
      <c r="BC482">
        <v>-2.137759</v>
      </c>
      <c r="BD482">
        <v>1.8025530000000001</v>
      </c>
      <c r="BE482">
        <v>-3.4590260000000002</v>
      </c>
      <c r="BF482">
        <v>0.46574199999999999</v>
      </c>
      <c r="BG482">
        <v>-2.9176350000000002</v>
      </c>
      <c r="BH482">
        <v>-5.8574000000000001E-2</v>
      </c>
      <c r="BI482">
        <v>-1.5124960000000001</v>
      </c>
      <c r="BJ482">
        <v>3.0765769999999999</v>
      </c>
      <c r="BK482">
        <v>-1.8612109999999999</v>
      </c>
      <c r="BL482">
        <v>2.0511819999999998</v>
      </c>
      <c r="BM482">
        <v>-1.6578280000000001</v>
      </c>
      <c r="BN482">
        <v>2.1524100000000002</v>
      </c>
      <c r="BO482">
        <v>-1.833504</v>
      </c>
      <c r="BP482">
        <v>0.83631699999999998</v>
      </c>
      <c r="BQ482">
        <v>-3.1683759999999999</v>
      </c>
      <c r="BR482">
        <v>6.6814999999999999E-2</v>
      </c>
      <c r="BS482">
        <v>-2.8358490000000001</v>
      </c>
      <c r="BT482">
        <v>0.31300600000000001</v>
      </c>
      <c r="BU482">
        <v>-1.3138350000000001</v>
      </c>
      <c r="BV482">
        <v>2.185117</v>
      </c>
      <c r="BW482">
        <v>-1.449498</v>
      </c>
      <c r="BX482">
        <v>2.2851300000000001</v>
      </c>
      <c r="BY482">
        <v>-1.1470940000000001</v>
      </c>
      <c r="BZ482">
        <v>1.6334340000000001</v>
      </c>
      <c r="CA482">
        <v>-1.824468</v>
      </c>
      <c r="CB482">
        <v>0.27288699999999999</v>
      </c>
      <c r="CC482">
        <v>-2.6602969999999999</v>
      </c>
      <c r="CD482">
        <v>1.311761</v>
      </c>
      <c r="CE482">
        <v>-2.5902470000000002</v>
      </c>
      <c r="CF482">
        <v>-4.3261000000000001E-2</v>
      </c>
      <c r="CG482">
        <v>-1.5527230000000001</v>
      </c>
      <c r="CH482">
        <v>1.308433</v>
      </c>
      <c r="CI482">
        <v>-1.9208480000000001</v>
      </c>
      <c r="CJ482">
        <v>0.58640099999999995</v>
      </c>
      <c r="CK482">
        <v>-1.1121529999999999</v>
      </c>
      <c r="CL482">
        <v>1.335277</v>
      </c>
      <c r="CM482">
        <v>-1.6876979999999999</v>
      </c>
      <c r="CN482">
        <v>-0.159249</v>
      </c>
      <c r="CO482">
        <v>-3.0462180000000001</v>
      </c>
      <c r="CP482">
        <v>-0.20159099999999999</v>
      </c>
      <c r="CQ482">
        <v>-2.98848</v>
      </c>
      <c r="CR482">
        <v>0.217005</v>
      </c>
      <c r="CS482">
        <v>-0.77586599999999994</v>
      </c>
      <c r="CT482">
        <v>2.9071539999999998</v>
      </c>
      <c r="CU482">
        <v>-1.5273829999999999</v>
      </c>
      <c r="CV482">
        <v>0.99126899999999996</v>
      </c>
      <c r="CW482">
        <v>-0.73223099999999997</v>
      </c>
      <c r="CX482">
        <v>1.411054</v>
      </c>
      <c r="CY482">
        <v>-1.8167899999999999</v>
      </c>
      <c r="CZ482">
        <v>0.85942300000000005</v>
      </c>
      <c r="DA482">
        <v>-2.347086</v>
      </c>
      <c r="DB482">
        <v>-0.70393899999999998</v>
      </c>
      <c r="DC482">
        <v>-2.469516</v>
      </c>
      <c r="DD482">
        <v>1.760534</v>
      </c>
      <c r="DE482">
        <v>86.223702000000003</v>
      </c>
      <c r="DF482">
        <v>80.709969999999998</v>
      </c>
      <c r="DG482">
        <v>77.735354000000001</v>
      </c>
      <c r="DH482">
        <v>77.512168000000003</v>
      </c>
      <c r="DI482">
        <v>75.887220999999997</v>
      </c>
      <c r="DJ482">
        <v>78.277670999999998</v>
      </c>
      <c r="DK482">
        <v>86.565826000000001</v>
      </c>
      <c r="DL482">
        <v>76.761213999999995</v>
      </c>
      <c r="DM482">
        <v>80.120542999999998</v>
      </c>
      <c r="DN482">
        <v>79.693111000000002</v>
      </c>
      <c r="DO482">
        <v>80.272221999999999</v>
      </c>
      <c r="DP482">
        <v>78.335562999999993</v>
      </c>
      <c r="DQ482">
        <v>86.995402999999996</v>
      </c>
      <c r="DR482">
        <v>117.62777</v>
      </c>
      <c r="DS482">
        <v>98.131420000000006</v>
      </c>
      <c r="DT482">
        <v>31.144936999999999</v>
      </c>
      <c r="DU482">
        <v>31.020814999999999</v>
      </c>
      <c r="DV482">
        <v>35.095036999999998</v>
      </c>
      <c r="DW482">
        <v>128.98488800000001</v>
      </c>
      <c r="DX482">
        <v>33.568587000000001</v>
      </c>
      <c r="DY482">
        <v>126.505973</v>
      </c>
      <c r="DZ482">
        <v>118.88</v>
      </c>
      <c r="EA482">
        <v>0.79</v>
      </c>
      <c r="EB482">
        <v>80.5</v>
      </c>
      <c r="EC482">
        <v>119.59</v>
      </c>
      <c r="ED482">
        <v>6.69</v>
      </c>
      <c r="EE482">
        <v>787</v>
      </c>
      <c r="EF482">
        <v>118.79</v>
      </c>
      <c r="EG482">
        <v>6.5960000000000001</v>
      </c>
      <c r="EH482">
        <v>777.7</v>
      </c>
      <c r="EI482">
        <v>118.959999</v>
      </c>
      <c r="EJ482">
        <v>4.8579999999999997</v>
      </c>
      <c r="EK482">
        <v>534.09997599999997</v>
      </c>
      <c r="EL482">
        <v>24.638278</v>
      </c>
      <c r="EM482">
        <v>13.363598</v>
      </c>
      <c r="EN482">
        <v>14.400168000000001</v>
      </c>
      <c r="EO482">
        <v>8.9320970000000006</v>
      </c>
      <c r="EP482">
        <v>13.396027999999999</v>
      </c>
      <c r="EQ482">
        <v>11.703931000000001</v>
      </c>
      <c r="ER482">
        <v>8.7871819999999996</v>
      </c>
      <c r="ES482">
        <v>79.691112000000004</v>
      </c>
      <c r="ET482">
        <v>78.448357999999999</v>
      </c>
      <c r="EU482">
        <v>-0.35872300000000001</v>
      </c>
      <c r="EV482">
        <v>2087.703962</v>
      </c>
      <c r="EW482">
        <v>1299.239562</v>
      </c>
      <c r="EX482">
        <v>1580.1876810000001</v>
      </c>
      <c r="EY482">
        <v>1599.2854110000001</v>
      </c>
    </row>
    <row r="483" spans="1:155" x14ac:dyDescent="0.25">
      <c r="A483" s="741">
        <v>46299</v>
      </c>
      <c r="B483" s="740">
        <v>0.50339120370370372</v>
      </c>
      <c r="C483">
        <v>27480</v>
      </c>
      <c r="D483">
        <v>0</v>
      </c>
      <c r="E483">
        <v>0</v>
      </c>
      <c r="F483">
        <v>77.607401999999993</v>
      </c>
      <c r="G483">
        <v>76.826299000000006</v>
      </c>
      <c r="H483">
        <v>67.362986000000006</v>
      </c>
      <c r="I483">
        <v>77.40728</v>
      </c>
      <c r="J483">
        <v>80.058920999999998</v>
      </c>
      <c r="K483">
        <v>76.216945999999993</v>
      </c>
      <c r="L483">
        <v>75.125799999999998</v>
      </c>
      <c r="M483">
        <v>75.908882000000006</v>
      </c>
      <c r="N483">
        <v>3.6447180000000001</v>
      </c>
      <c r="O483">
        <v>3.3179449999999999</v>
      </c>
      <c r="P483">
        <v>2.8010320000000002</v>
      </c>
      <c r="Q483">
        <v>2.6718350000000002</v>
      </c>
      <c r="R483">
        <v>1.8973990000000001</v>
      </c>
      <c r="S483">
        <v>1.882196</v>
      </c>
      <c r="T483">
        <v>2.1757930000000001</v>
      </c>
      <c r="U483">
        <v>22.605526999999999</v>
      </c>
      <c r="V483">
        <v>25.786031000000001</v>
      </c>
      <c r="W483">
        <v>32.412582</v>
      </c>
      <c r="X483">
        <v>28.705855</v>
      </c>
      <c r="Y483">
        <v>23.970979</v>
      </c>
      <c r="Z483">
        <v>15.214224</v>
      </c>
      <c r="AA483">
        <v>20.800059000000001</v>
      </c>
      <c r="AB483">
        <v>-1005.361985</v>
      </c>
      <c r="AC483">
        <v>14.731878</v>
      </c>
      <c r="AD483">
        <v>21.859734</v>
      </c>
      <c r="AE483">
        <v>12.77656</v>
      </c>
      <c r="AF483">
        <v>15.200006999999999</v>
      </c>
      <c r="AG483">
        <v>12.196267000000001</v>
      </c>
      <c r="AH483">
        <v>32.464570000000002</v>
      </c>
      <c r="AI483">
        <v>29.082754999999999</v>
      </c>
      <c r="AJ483">
        <v>27.623501000000001</v>
      </c>
      <c r="AK483">
        <v>-1.4231050000000001</v>
      </c>
      <c r="AL483">
        <v>3.7789280000000001</v>
      </c>
      <c r="AM483">
        <v>-1.9408810000000001</v>
      </c>
      <c r="AN483">
        <v>2.9464519999999998</v>
      </c>
      <c r="AO483">
        <v>-1.9755100000000001</v>
      </c>
      <c r="AP483">
        <v>1.845888</v>
      </c>
      <c r="AQ483">
        <v>-2.1442239999999999</v>
      </c>
      <c r="AR483">
        <v>2.085944</v>
      </c>
      <c r="AS483">
        <v>-3.715239</v>
      </c>
      <c r="AT483">
        <v>0.81984500000000005</v>
      </c>
      <c r="AU483">
        <v>-2.9008530000000001</v>
      </c>
      <c r="AV483">
        <v>1.0242370000000001</v>
      </c>
      <c r="AW483">
        <v>-1.819401</v>
      </c>
      <c r="AX483">
        <v>2.2539180000000001</v>
      </c>
      <c r="AY483">
        <v>-1.9357070000000001</v>
      </c>
      <c r="AZ483">
        <v>2.34389</v>
      </c>
      <c r="BA483">
        <v>-1.554702</v>
      </c>
      <c r="BB483">
        <v>1.960486</v>
      </c>
      <c r="BC483">
        <v>-2.1424850000000002</v>
      </c>
      <c r="BD483">
        <v>1.7964739999999999</v>
      </c>
      <c r="BE483">
        <v>-3.4723600000000001</v>
      </c>
      <c r="BF483">
        <v>0.45525900000000002</v>
      </c>
      <c r="BG483">
        <v>-2.903575</v>
      </c>
      <c r="BH483">
        <v>-3.4146000000000003E-2</v>
      </c>
      <c r="BI483">
        <v>-1.5204299999999999</v>
      </c>
      <c r="BJ483">
        <v>3.0496430000000001</v>
      </c>
      <c r="BK483">
        <v>-1.839696</v>
      </c>
      <c r="BL483">
        <v>2.041709</v>
      </c>
      <c r="BM483">
        <v>-1.6919059999999999</v>
      </c>
      <c r="BN483">
        <v>2.12018</v>
      </c>
      <c r="BO483">
        <v>-1.8330340000000001</v>
      </c>
      <c r="BP483">
        <v>0.70387699999999997</v>
      </c>
      <c r="BQ483">
        <v>-3.1757970000000002</v>
      </c>
      <c r="BR483">
        <v>0.100008</v>
      </c>
      <c r="BS483">
        <v>-2.8387020000000001</v>
      </c>
      <c r="BT483">
        <v>0.32725399999999999</v>
      </c>
      <c r="BU483">
        <v>-1.3256159999999999</v>
      </c>
      <c r="BV483">
        <v>2.1803059999999999</v>
      </c>
      <c r="BW483">
        <v>-1.4751749999999999</v>
      </c>
      <c r="BX483">
        <v>2.2692160000000001</v>
      </c>
      <c r="BY483">
        <v>-1.1404129999999999</v>
      </c>
      <c r="BZ483">
        <v>1.620547</v>
      </c>
      <c r="CA483">
        <v>-1.8337159999999999</v>
      </c>
      <c r="CB483">
        <v>0.25258399999999998</v>
      </c>
      <c r="CC483">
        <v>-2.655843</v>
      </c>
      <c r="CD483">
        <v>1.2968219999999999</v>
      </c>
      <c r="CE483">
        <v>-2.617801</v>
      </c>
      <c r="CF483">
        <v>-3.7199000000000003E-2</v>
      </c>
      <c r="CG483">
        <v>-1.5660989999999999</v>
      </c>
      <c r="CH483">
        <v>1.2807839999999999</v>
      </c>
      <c r="CI483">
        <v>-1.937513</v>
      </c>
      <c r="CJ483">
        <v>0.56933900000000004</v>
      </c>
      <c r="CK483">
        <v>-1.1141890000000001</v>
      </c>
      <c r="CL483">
        <v>1.3387819999999999</v>
      </c>
      <c r="CM483">
        <v>-1.697611</v>
      </c>
      <c r="CN483">
        <v>-0.15318599999999999</v>
      </c>
      <c r="CO483">
        <v>-3.0378059999999998</v>
      </c>
      <c r="CP483">
        <v>-0.15598500000000001</v>
      </c>
      <c r="CQ483">
        <v>-3.0006970000000002</v>
      </c>
      <c r="CR483">
        <v>0.21039099999999999</v>
      </c>
      <c r="CS483">
        <v>-0.81117099999999998</v>
      </c>
      <c r="CT483">
        <v>2.8736229999999998</v>
      </c>
      <c r="CU483">
        <v>-1.5616049999999999</v>
      </c>
      <c r="CV483">
        <v>1.0033129999999999</v>
      </c>
      <c r="CW483">
        <v>-0.74050700000000003</v>
      </c>
      <c r="CX483">
        <v>1.412819</v>
      </c>
      <c r="CY483">
        <v>-1.7635890000000001</v>
      </c>
      <c r="CZ483">
        <v>0.84642300000000004</v>
      </c>
      <c r="DA483">
        <v>-2.3287749999999998</v>
      </c>
      <c r="DB483">
        <v>-0.68382500000000002</v>
      </c>
      <c r="DC483">
        <v>-2.4734639999999999</v>
      </c>
      <c r="DD483">
        <v>1.773698</v>
      </c>
      <c r="DE483">
        <v>84.490292999999994</v>
      </c>
      <c r="DF483">
        <v>76.092448000000005</v>
      </c>
      <c r="DG483">
        <v>77.234086000000005</v>
      </c>
      <c r="DH483">
        <v>77.006975999999995</v>
      </c>
      <c r="DI483">
        <v>75.700101000000004</v>
      </c>
      <c r="DJ483">
        <v>77.347482999999997</v>
      </c>
      <c r="DK483">
        <v>84.206074000000001</v>
      </c>
      <c r="DL483">
        <v>79.769775999999993</v>
      </c>
      <c r="DM483">
        <v>79.609720999999993</v>
      </c>
      <c r="DN483">
        <v>78.711146999999997</v>
      </c>
      <c r="DO483">
        <v>77.829173999999995</v>
      </c>
      <c r="DP483">
        <v>76.868742999999995</v>
      </c>
      <c r="DQ483">
        <v>93.586090999999996</v>
      </c>
      <c r="DR483">
        <v>120.157848</v>
      </c>
      <c r="DS483">
        <v>102.54974799999999</v>
      </c>
      <c r="DT483">
        <v>43.048405000000002</v>
      </c>
      <c r="DU483">
        <v>139.626757</v>
      </c>
      <c r="DV483">
        <v>34.399067000000002</v>
      </c>
      <c r="DW483">
        <v>126.706183</v>
      </c>
      <c r="DX483">
        <v>31.776081999999999</v>
      </c>
      <c r="DY483">
        <v>124.193544</v>
      </c>
      <c r="DZ483">
        <v>116.26</v>
      </c>
      <c r="EA483">
        <v>7.641</v>
      </c>
      <c r="EB483">
        <v>880.9</v>
      </c>
      <c r="EC483">
        <v>119.17</v>
      </c>
      <c r="ED483">
        <v>6.6040000000000001</v>
      </c>
      <c r="EE483">
        <v>778.1</v>
      </c>
      <c r="EF483">
        <v>118.18</v>
      </c>
      <c r="EG483">
        <v>6.5650000000000004</v>
      </c>
      <c r="EH483">
        <v>766.7</v>
      </c>
      <c r="EI483">
        <v>119.33000199999999</v>
      </c>
      <c r="EJ483">
        <v>4.8689999999999998</v>
      </c>
      <c r="EK483">
        <v>536.90002400000003</v>
      </c>
      <c r="EL483">
        <v>10.835767000000001</v>
      </c>
      <c r="EM483">
        <v>16.453285000000001</v>
      </c>
      <c r="EN483">
        <v>17.959097</v>
      </c>
      <c r="EO483">
        <v>21.628803000000001</v>
      </c>
      <c r="EP483">
        <v>12.62947</v>
      </c>
      <c r="EQ483">
        <v>9.6644039999999993</v>
      </c>
      <c r="ER483">
        <v>84.854057999999995</v>
      </c>
      <c r="ES483">
        <v>78.549322000000004</v>
      </c>
      <c r="ET483">
        <v>77.274539000000004</v>
      </c>
      <c r="EU483">
        <v>-0.36653999999999998</v>
      </c>
      <c r="EV483">
        <v>2101.3253580000001</v>
      </c>
      <c r="EW483">
        <v>1312.2985719999999</v>
      </c>
      <c r="EX483">
        <v>1593.0052229999999</v>
      </c>
      <c r="EY483">
        <v>1608.224097</v>
      </c>
    </row>
    <row r="484" spans="1:155" x14ac:dyDescent="0.25">
      <c r="A484" s="741">
        <v>46299</v>
      </c>
      <c r="B484" s="740">
        <v>0.50408564814814816</v>
      </c>
      <c r="C484">
        <v>0</v>
      </c>
      <c r="D484">
        <v>1</v>
      </c>
      <c r="E484">
        <v>0</v>
      </c>
      <c r="F484">
        <v>77.271218000000005</v>
      </c>
      <c r="G484">
        <v>76.734339000000006</v>
      </c>
      <c r="H484">
        <v>67.117796999999996</v>
      </c>
      <c r="I484">
        <v>77.352496000000002</v>
      </c>
      <c r="J484">
        <v>79.695594999999997</v>
      </c>
      <c r="K484">
        <v>75.871397000000002</v>
      </c>
      <c r="L484">
        <v>75.112337999999994</v>
      </c>
      <c r="M484">
        <v>75.697931999999994</v>
      </c>
      <c r="N484">
        <v>2.8731680000000002</v>
      </c>
      <c r="O484">
        <v>2.6449609999999999</v>
      </c>
      <c r="P484">
        <v>2.8336060000000001</v>
      </c>
      <c r="Q484">
        <v>2.8961950000000001</v>
      </c>
      <c r="R484">
        <v>2.097153</v>
      </c>
      <c r="S484">
        <v>1.641505</v>
      </c>
      <c r="T484">
        <v>1.876398</v>
      </c>
      <c r="U484">
        <v>18.148171999999999</v>
      </c>
      <c r="V484">
        <v>19.991047999999999</v>
      </c>
      <c r="W484">
        <v>23.422602999999999</v>
      </c>
      <c r="X484">
        <v>21.977747000000001</v>
      </c>
      <c r="Y484">
        <v>19.440660999999999</v>
      </c>
      <c r="Z484">
        <v>14.43291</v>
      </c>
      <c r="AA484">
        <v>15.488443999999999</v>
      </c>
      <c r="AB484">
        <v>-269.01937199999998</v>
      </c>
      <c r="AC484">
        <v>14.324634</v>
      </c>
      <c r="AD484">
        <v>16.748642</v>
      </c>
      <c r="AE484">
        <v>13.795280999999999</v>
      </c>
      <c r="AF484">
        <v>12.300521</v>
      </c>
      <c r="AG484">
        <v>12.315042999999999</v>
      </c>
      <c r="AH484">
        <v>34.445765999999999</v>
      </c>
      <c r="AI484">
        <v>30.766938</v>
      </c>
      <c r="AJ484">
        <v>29.379103000000001</v>
      </c>
      <c r="AK484">
        <v>-1.4117930000000001</v>
      </c>
      <c r="AL484">
        <v>3.7945929999999999</v>
      </c>
      <c r="AM484">
        <v>-1.948712</v>
      </c>
      <c r="AN484">
        <v>2.9235000000000002</v>
      </c>
      <c r="AO484">
        <v>-1.990426</v>
      </c>
      <c r="AP484">
        <v>1.832902</v>
      </c>
      <c r="AQ484">
        <v>-2.1419920000000001</v>
      </c>
      <c r="AR484">
        <v>2.1082700000000001</v>
      </c>
      <c r="AS484">
        <v>-3.7052589999999999</v>
      </c>
      <c r="AT484">
        <v>0.83117300000000005</v>
      </c>
      <c r="AU484">
        <v>-2.8801779999999999</v>
      </c>
      <c r="AV484">
        <v>1.0286409999999999</v>
      </c>
      <c r="AW484">
        <v>-1.8262529999999999</v>
      </c>
      <c r="AX484">
        <v>2.2296109999999998</v>
      </c>
      <c r="AY484">
        <v>-1.945341</v>
      </c>
      <c r="AZ484">
        <v>2.3523459999999998</v>
      </c>
      <c r="BA484">
        <v>-1.5619419999999999</v>
      </c>
      <c r="BB484">
        <v>1.9727159999999999</v>
      </c>
      <c r="BC484">
        <v>-2.1630910000000001</v>
      </c>
      <c r="BD484">
        <v>1.7907360000000001</v>
      </c>
      <c r="BE484">
        <v>-3.4402110000000001</v>
      </c>
      <c r="BF484">
        <v>0.44196600000000003</v>
      </c>
      <c r="BG484">
        <v>-2.9447839999999998</v>
      </c>
      <c r="BH484">
        <v>-2.8431000000000001E-2</v>
      </c>
      <c r="BI484">
        <v>-1.517482</v>
      </c>
      <c r="BJ484">
        <v>3.0705819999999999</v>
      </c>
      <c r="BK484">
        <v>-1.8667879999999999</v>
      </c>
      <c r="BL484">
        <v>2.0502440000000002</v>
      </c>
      <c r="BM484">
        <v>-1.694903</v>
      </c>
      <c r="BN484">
        <v>2.1214789999999999</v>
      </c>
      <c r="BO484">
        <v>-1.8433109999999999</v>
      </c>
      <c r="BP484">
        <v>0.71625499999999998</v>
      </c>
      <c r="BQ484">
        <v>-3.1828449999999999</v>
      </c>
      <c r="BR484">
        <v>8.6328000000000002E-2</v>
      </c>
      <c r="BS484">
        <v>-2.8612630000000001</v>
      </c>
      <c r="BT484">
        <v>0.34959800000000002</v>
      </c>
      <c r="BU484">
        <v>-1.3239609999999999</v>
      </c>
      <c r="BV484">
        <v>2.1893199999999999</v>
      </c>
      <c r="BW484">
        <v>-1.482318</v>
      </c>
      <c r="BX484">
        <v>2.2654610000000002</v>
      </c>
      <c r="BY484">
        <v>-1.139095</v>
      </c>
      <c r="BZ484">
        <v>1.6419029999999999</v>
      </c>
      <c r="CA484">
        <v>-1.8377300000000001</v>
      </c>
      <c r="CB484">
        <v>0.26012999999999997</v>
      </c>
      <c r="CC484">
        <v>-2.6615519999999999</v>
      </c>
      <c r="CD484">
        <v>1.315585</v>
      </c>
      <c r="CE484">
        <v>-2.6049549999999999</v>
      </c>
      <c r="CF484">
        <v>-2.0473000000000002E-2</v>
      </c>
      <c r="CG484">
        <v>-1.5382180000000001</v>
      </c>
      <c r="CH484">
        <v>1.3081449999999999</v>
      </c>
      <c r="CI484">
        <v>-1.946161</v>
      </c>
      <c r="CJ484">
        <v>0.551952</v>
      </c>
      <c r="CK484">
        <v>-1.1333070000000001</v>
      </c>
      <c r="CL484">
        <v>1.335413</v>
      </c>
      <c r="CM484">
        <v>-1.694974</v>
      </c>
      <c r="CN484">
        <v>-0.121669</v>
      </c>
      <c r="CO484">
        <v>-3.0539610000000001</v>
      </c>
      <c r="CP484">
        <v>-0.169826</v>
      </c>
      <c r="CQ484">
        <v>-2.99464</v>
      </c>
      <c r="CR484">
        <v>0.211338</v>
      </c>
      <c r="CS484">
        <v>-0.82733900000000005</v>
      </c>
      <c r="CT484">
        <v>2.8883779999999999</v>
      </c>
      <c r="CU484">
        <v>-1.5648120000000001</v>
      </c>
      <c r="CV484">
        <v>0.99873500000000004</v>
      </c>
      <c r="CW484">
        <v>-0.74556100000000003</v>
      </c>
      <c r="CX484">
        <v>1.3717569999999999</v>
      </c>
      <c r="CY484">
        <v>-1.7464770000000001</v>
      </c>
      <c r="CZ484">
        <v>0.85470000000000002</v>
      </c>
      <c r="DA484">
        <v>-2.3056549999999998</v>
      </c>
      <c r="DB484">
        <v>-0.70655299999999999</v>
      </c>
      <c r="DC484">
        <v>-2.4790939999999999</v>
      </c>
      <c r="DD484">
        <v>1.741385</v>
      </c>
      <c r="DE484">
        <v>75.892157999999995</v>
      </c>
      <c r="DF484">
        <v>75.189969000000005</v>
      </c>
      <c r="DG484">
        <v>76.886384000000007</v>
      </c>
      <c r="DH484">
        <v>76.672672000000006</v>
      </c>
      <c r="DI484">
        <v>75.538195999999999</v>
      </c>
      <c r="DJ484">
        <v>76.932215999999997</v>
      </c>
      <c r="DK484">
        <v>79.783608999999998</v>
      </c>
      <c r="DL484">
        <v>78.578028000000003</v>
      </c>
      <c r="DM484">
        <v>78.259546</v>
      </c>
      <c r="DN484">
        <v>78.044219999999996</v>
      </c>
      <c r="DO484">
        <v>76.744336000000004</v>
      </c>
      <c r="DP484">
        <v>76.708083000000002</v>
      </c>
      <c r="DQ484">
        <v>102.793414</v>
      </c>
      <c r="DR484">
        <v>121.637827</v>
      </c>
      <c r="DS484">
        <v>104.468644</v>
      </c>
      <c r="DT484">
        <v>32.773192000000002</v>
      </c>
      <c r="DU484">
        <v>123.824322</v>
      </c>
      <c r="DV484">
        <v>34.044958999999999</v>
      </c>
      <c r="DW484">
        <v>125.439027</v>
      </c>
      <c r="DX484">
        <v>31.585737999999999</v>
      </c>
      <c r="DY484">
        <v>123.523132</v>
      </c>
      <c r="DZ484">
        <v>116.5</v>
      </c>
      <c r="EA484">
        <v>6.718</v>
      </c>
      <c r="EB484">
        <v>777.9</v>
      </c>
      <c r="EC484">
        <v>119.22</v>
      </c>
      <c r="ED484">
        <v>6.5529999999999999</v>
      </c>
      <c r="EE484">
        <v>775.2</v>
      </c>
      <c r="EF484">
        <v>118.57</v>
      </c>
      <c r="EG484">
        <v>6.5270000000000001</v>
      </c>
      <c r="EH484">
        <v>768.8</v>
      </c>
      <c r="EI484">
        <v>119.110001</v>
      </c>
      <c r="EJ484">
        <v>4.8639999999999999</v>
      </c>
      <c r="EK484">
        <v>535.5</v>
      </c>
      <c r="EL484">
        <v>23.639638999999999</v>
      </c>
      <c r="EM484">
        <v>18.530649</v>
      </c>
      <c r="EN484">
        <v>19.934754000000002</v>
      </c>
      <c r="EO484">
        <v>10.806127</v>
      </c>
      <c r="EP484">
        <v>12.236288999999999</v>
      </c>
      <c r="EQ484">
        <v>9.4443490000000008</v>
      </c>
      <c r="ER484">
        <v>77.085790000000003</v>
      </c>
      <c r="ES484">
        <v>77.908530999999996</v>
      </c>
      <c r="ET484">
        <v>76.931545999999997</v>
      </c>
      <c r="EU484">
        <v>-0.366919</v>
      </c>
      <c r="EV484">
        <v>2114.7545599999999</v>
      </c>
      <c r="EW484">
        <v>1325.222583</v>
      </c>
      <c r="EX484">
        <v>1605.776126</v>
      </c>
      <c r="EY484">
        <v>1617.1651529999999</v>
      </c>
    </row>
    <row r="485" spans="1:155" x14ac:dyDescent="0.25">
      <c r="A485" s="741">
        <v>46299</v>
      </c>
      <c r="B485" s="740">
        <v>0.5047800925925926</v>
      </c>
      <c r="C485">
        <v>0</v>
      </c>
      <c r="D485">
        <v>1</v>
      </c>
      <c r="E485">
        <v>0</v>
      </c>
      <c r="F485">
        <v>76.875901999999996</v>
      </c>
      <c r="G485">
        <v>76.571965000000006</v>
      </c>
      <c r="H485">
        <v>66.941629000000006</v>
      </c>
      <c r="I485">
        <v>77.289940000000001</v>
      </c>
      <c r="J485">
        <v>79.324365999999998</v>
      </c>
      <c r="K485">
        <v>75.534386999999995</v>
      </c>
      <c r="L485">
        <v>75.081059999999994</v>
      </c>
      <c r="M485">
        <v>75.510073000000006</v>
      </c>
      <c r="N485">
        <v>2.8525939999999999</v>
      </c>
      <c r="O485">
        <v>2.534637</v>
      </c>
      <c r="P485">
        <v>2.8240720000000001</v>
      </c>
      <c r="Q485">
        <v>2.986313</v>
      </c>
      <c r="R485">
        <v>2.2246779999999999</v>
      </c>
      <c r="S485">
        <v>1.6248769999999999</v>
      </c>
      <c r="T485">
        <v>1.8958710000000001</v>
      </c>
      <c r="U485">
        <v>16.640077000000002</v>
      </c>
      <c r="V485">
        <v>17.965012999999999</v>
      </c>
      <c r="W485">
        <v>20.474758000000001</v>
      </c>
      <c r="X485">
        <v>19.193774000000001</v>
      </c>
      <c r="Y485">
        <v>17.782374000000001</v>
      </c>
      <c r="Z485">
        <v>13.838903</v>
      </c>
      <c r="AA485">
        <v>14.098369</v>
      </c>
      <c r="AB485">
        <v>13.413563</v>
      </c>
      <c r="AC485">
        <v>15.122752999999999</v>
      </c>
      <c r="AD485">
        <v>16.245593</v>
      </c>
      <c r="AE485">
        <v>15.413475</v>
      </c>
      <c r="AF485">
        <v>12.295310000000001</v>
      </c>
      <c r="AG485">
        <v>13.683183</v>
      </c>
      <c r="AH485">
        <v>35.379697</v>
      </c>
      <c r="AI485">
        <v>31.936532</v>
      </c>
      <c r="AJ485">
        <v>31.137260000000001</v>
      </c>
      <c r="AK485">
        <v>-1.437721</v>
      </c>
      <c r="AL485">
        <v>3.7959580000000002</v>
      </c>
      <c r="AM485">
        <v>-1.953824</v>
      </c>
      <c r="AN485">
        <v>2.9110659999999999</v>
      </c>
      <c r="AO485">
        <v>-1.957001</v>
      </c>
      <c r="AP485">
        <v>1.837566</v>
      </c>
      <c r="AQ485">
        <v>-2.118757</v>
      </c>
      <c r="AR485">
        <v>2.1166429999999998</v>
      </c>
      <c r="AS485">
        <v>-3.7219030000000002</v>
      </c>
      <c r="AT485">
        <v>0.82482</v>
      </c>
      <c r="AU485">
        <v>-2.8916729999999999</v>
      </c>
      <c r="AV485">
        <v>1.008912</v>
      </c>
      <c r="AW485">
        <v>-1.8416619999999999</v>
      </c>
      <c r="AX485">
        <v>2.212456</v>
      </c>
      <c r="AY485">
        <v>-1.956118</v>
      </c>
      <c r="AZ485">
        <v>2.3598059999999998</v>
      </c>
      <c r="BA485">
        <v>-1.5447109999999999</v>
      </c>
      <c r="BB485">
        <v>1.9649909999999999</v>
      </c>
      <c r="BC485">
        <v>-2.1513939999999998</v>
      </c>
      <c r="BD485">
        <v>1.7719510000000001</v>
      </c>
      <c r="BE485">
        <v>-3.4468329999999998</v>
      </c>
      <c r="BF485">
        <v>0.43584600000000001</v>
      </c>
      <c r="BG485">
        <v>-2.9458310000000001</v>
      </c>
      <c r="BH485">
        <v>-6.0219000000000002E-2</v>
      </c>
      <c r="BI485">
        <v>-1.504883</v>
      </c>
      <c r="BJ485">
        <v>3.0404040000000001</v>
      </c>
      <c r="BK485">
        <v>-1.868465</v>
      </c>
      <c r="BL485">
        <v>2.0117289999999999</v>
      </c>
      <c r="BM485">
        <v>-1.687778</v>
      </c>
      <c r="BN485">
        <v>2.124174</v>
      </c>
      <c r="BO485">
        <v>-1.823455</v>
      </c>
      <c r="BP485">
        <v>0.72726400000000002</v>
      </c>
      <c r="BQ485">
        <v>-3.161556</v>
      </c>
      <c r="BR485">
        <v>9.9181000000000005E-2</v>
      </c>
      <c r="BS485">
        <v>-2.8724829999999999</v>
      </c>
      <c r="BT485">
        <v>0.359213</v>
      </c>
      <c r="BU485">
        <v>-1.354611</v>
      </c>
      <c r="BV485">
        <v>2.2159360000000001</v>
      </c>
      <c r="BW485">
        <v>-1.4824109999999999</v>
      </c>
      <c r="BX485">
        <v>2.2610980000000001</v>
      </c>
      <c r="BY485">
        <v>-1.1596820000000001</v>
      </c>
      <c r="BZ485">
        <v>1.6335729999999999</v>
      </c>
      <c r="CA485">
        <v>-1.831278</v>
      </c>
      <c r="CB485">
        <v>0.28226400000000001</v>
      </c>
      <c r="CC485">
        <v>-2.6649829999999999</v>
      </c>
      <c r="CD485">
        <v>1.317248</v>
      </c>
      <c r="CE485">
        <v>-2.62323</v>
      </c>
      <c r="CF485">
        <v>-1.8065999999999999E-2</v>
      </c>
      <c r="CG485">
        <v>-1.5825830000000001</v>
      </c>
      <c r="CH485">
        <v>1.2887439999999999</v>
      </c>
      <c r="CI485">
        <v>-1.948976</v>
      </c>
      <c r="CJ485">
        <v>0.555149</v>
      </c>
      <c r="CK485">
        <v>-1.121456</v>
      </c>
      <c r="CL485">
        <v>1.3730389999999999</v>
      </c>
      <c r="CM485">
        <v>-1.6928399999999999</v>
      </c>
      <c r="CN485">
        <v>-0.14005699999999999</v>
      </c>
      <c r="CO485">
        <v>-3.070576</v>
      </c>
      <c r="CP485">
        <v>-0.18665000000000001</v>
      </c>
      <c r="CQ485">
        <v>-3.0115370000000001</v>
      </c>
      <c r="CR485">
        <v>0.220389</v>
      </c>
      <c r="CS485">
        <v>-0.83585299999999996</v>
      </c>
      <c r="CT485">
        <v>2.920242</v>
      </c>
      <c r="CU485">
        <v>-1.541531</v>
      </c>
      <c r="CV485">
        <v>1.001627</v>
      </c>
      <c r="CW485">
        <v>-0.74173500000000003</v>
      </c>
      <c r="CX485">
        <v>1.3889419999999999</v>
      </c>
      <c r="CY485">
        <v>-1.7556160000000001</v>
      </c>
      <c r="CZ485">
        <v>0.87236000000000002</v>
      </c>
      <c r="DA485">
        <v>-2.3323010000000002</v>
      </c>
      <c r="DB485">
        <v>-0.70630599999999999</v>
      </c>
      <c r="DC485">
        <v>-2.476064</v>
      </c>
      <c r="DD485">
        <v>1.7726949999999999</v>
      </c>
      <c r="DE485">
        <v>75.913235</v>
      </c>
      <c r="DF485">
        <v>75.174530000000004</v>
      </c>
      <c r="DG485">
        <v>76.610040999999995</v>
      </c>
      <c r="DH485">
        <v>76.427886999999998</v>
      </c>
      <c r="DI485">
        <v>75.339513999999994</v>
      </c>
      <c r="DJ485">
        <v>76.633525000000006</v>
      </c>
      <c r="DK485">
        <v>77.760968000000005</v>
      </c>
      <c r="DL485">
        <v>77.738366999999997</v>
      </c>
      <c r="DM485">
        <v>76.050818000000007</v>
      </c>
      <c r="DN485">
        <v>77.459154999999996</v>
      </c>
      <c r="DO485">
        <v>76.515174000000002</v>
      </c>
      <c r="DP485">
        <v>76.872238999999993</v>
      </c>
      <c r="DQ485">
        <v>105.287706</v>
      </c>
      <c r="DR485">
        <v>122.63349599999999</v>
      </c>
      <c r="DS485">
        <v>105.56594699999999</v>
      </c>
      <c r="DT485">
        <v>31.533304000000001</v>
      </c>
      <c r="DU485">
        <v>122.315164</v>
      </c>
      <c r="DV485">
        <v>33.595556999999999</v>
      </c>
      <c r="DW485">
        <v>124.009953</v>
      </c>
      <c r="DX485">
        <v>31.428972000000002</v>
      </c>
      <c r="DY485">
        <v>123.04777799999999</v>
      </c>
      <c r="DZ485">
        <v>116.57</v>
      </c>
      <c r="EA485">
        <v>6.6829999999999998</v>
      </c>
      <c r="EB485">
        <v>770.6</v>
      </c>
      <c r="EC485">
        <v>119.41</v>
      </c>
      <c r="ED485">
        <v>6.508</v>
      </c>
      <c r="EE485">
        <v>767.4</v>
      </c>
      <c r="EF485">
        <v>118.54</v>
      </c>
      <c r="EG485">
        <v>6.5069999999999997</v>
      </c>
      <c r="EH485">
        <v>760.8</v>
      </c>
      <c r="EI485">
        <v>119.129997</v>
      </c>
      <c r="EJ485">
        <v>4.8650000000000002</v>
      </c>
      <c r="EK485">
        <v>535.70001200000002</v>
      </c>
      <c r="EL485">
        <v>25.996086999999999</v>
      </c>
      <c r="EM485">
        <v>20.202355000000001</v>
      </c>
      <c r="EN485">
        <v>21.874663000000002</v>
      </c>
      <c r="EO485">
        <v>9.3836099999999991</v>
      </c>
      <c r="EP485">
        <v>11.734177000000001</v>
      </c>
      <c r="EQ485">
        <v>9.2625969999999995</v>
      </c>
      <c r="ER485">
        <v>76.310434999999998</v>
      </c>
      <c r="ES485">
        <v>77.180732000000006</v>
      </c>
      <c r="ET485">
        <v>76.687607</v>
      </c>
      <c r="EU485">
        <v>-0.36832399999999998</v>
      </c>
      <c r="EV485">
        <v>2127.6387589999999</v>
      </c>
      <c r="EW485">
        <v>1338.0642</v>
      </c>
      <c r="EX485">
        <v>1618.512688</v>
      </c>
      <c r="EY485">
        <v>1626.1038349999999</v>
      </c>
    </row>
    <row r="486" spans="1:155" x14ac:dyDescent="0.25">
      <c r="A486" s="741">
        <v>46299</v>
      </c>
      <c r="B486" s="740">
        <v>0.50547453703703704</v>
      </c>
      <c r="C486">
        <v>0</v>
      </c>
      <c r="D486">
        <v>1</v>
      </c>
      <c r="E486">
        <v>0</v>
      </c>
      <c r="F486">
        <v>76.621238000000005</v>
      </c>
      <c r="G486">
        <v>76.520891000000006</v>
      </c>
      <c r="H486">
        <v>66.911293999999998</v>
      </c>
      <c r="I486">
        <v>77.243294000000006</v>
      </c>
      <c r="J486">
        <v>79.019729999999996</v>
      </c>
      <c r="K486">
        <v>75.447537999999994</v>
      </c>
      <c r="L486">
        <v>75.078950000000006</v>
      </c>
      <c r="M486">
        <v>75.341196999999994</v>
      </c>
      <c r="N486">
        <v>2.9553829999999999</v>
      </c>
      <c r="O486">
        <v>2.6834920000000002</v>
      </c>
      <c r="P486">
        <v>2.8109410000000001</v>
      </c>
      <c r="Q486">
        <v>3.2526579999999998</v>
      </c>
      <c r="R486">
        <v>2.4876469999999999</v>
      </c>
      <c r="S486">
        <v>1.8111440000000001</v>
      </c>
      <c r="T486">
        <v>2.0764580000000001</v>
      </c>
      <c r="U486">
        <v>15.916347</v>
      </c>
      <c r="V486">
        <v>16.815905000000001</v>
      </c>
      <c r="W486">
        <v>19.010833000000002</v>
      </c>
      <c r="X486">
        <v>17.588899999999999</v>
      </c>
      <c r="Y486">
        <v>16.724509999999999</v>
      </c>
      <c r="Z486">
        <v>13.683636999999999</v>
      </c>
      <c r="AA486">
        <v>13.239579000000001</v>
      </c>
      <c r="AB486">
        <v>21.618399</v>
      </c>
      <c r="AC486">
        <v>16.250986000000001</v>
      </c>
      <c r="AD486">
        <v>15.825433</v>
      </c>
      <c r="AE486">
        <v>16.883189999999999</v>
      </c>
      <c r="AF486">
        <v>12.706671999999999</v>
      </c>
      <c r="AG486">
        <v>14.940868</v>
      </c>
      <c r="AH486">
        <v>36.257829999999998</v>
      </c>
      <c r="AI486">
        <v>32.709122999999998</v>
      </c>
      <c r="AJ486">
        <v>32.202908000000001</v>
      </c>
      <c r="AK486">
        <v>-1.4347449999999999</v>
      </c>
      <c r="AL486">
        <v>3.787032</v>
      </c>
      <c r="AM486">
        <v>-1.942901</v>
      </c>
      <c r="AN486">
        <v>2.9343270000000001</v>
      </c>
      <c r="AO486">
        <v>-1.976531</v>
      </c>
      <c r="AP486">
        <v>1.849019</v>
      </c>
      <c r="AQ486">
        <v>-2.1146509999999998</v>
      </c>
      <c r="AR486">
        <v>2.0935269999999999</v>
      </c>
      <c r="AS486">
        <v>-3.706658</v>
      </c>
      <c r="AT486">
        <v>0.84114199999999995</v>
      </c>
      <c r="AU486">
        <v>-2.8627259999999999</v>
      </c>
      <c r="AV486">
        <v>1.035379</v>
      </c>
      <c r="AW486">
        <v>-1.833048</v>
      </c>
      <c r="AX486">
        <v>2.2431179999999999</v>
      </c>
      <c r="AY486">
        <v>-1.958626</v>
      </c>
      <c r="AZ486">
        <v>2.3430309999999999</v>
      </c>
      <c r="BA486">
        <v>-1.5425979999999999</v>
      </c>
      <c r="BB486">
        <v>1.990038</v>
      </c>
      <c r="BC486">
        <v>-2.1303610000000002</v>
      </c>
      <c r="BD486">
        <v>1.795623</v>
      </c>
      <c r="BE486">
        <v>-3.4205480000000001</v>
      </c>
      <c r="BF486">
        <v>0.42873</v>
      </c>
      <c r="BG486">
        <v>-2.9274559999999998</v>
      </c>
      <c r="BH486">
        <v>-4.7945000000000002E-2</v>
      </c>
      <c r="BI486">
        <v>-1.504159</v>
      </c>
      <c r="BJ486">
        <v>3.0438000000000001</v>
      </c>
      <c r="BK486">
        <v>-1.857167</v>
      </c>
      <c r="BL486">
        <v>2.0165109999999999</v>
      </c>
      <c r="BM486">
        <v>-1.679262</v>
      </c>
      <c r="BN486">
        <v>2.1084960000000001</v>
      </c>
      <c r="BO486">
        <v>-1.8211580000000001</v>
      </c>
      <c r="BP486">
        <v>0.737398</v>
      </c>
      <c r="BQ486">
        <v>-3.1629679999999998</v>
      </c>
      <c r="BR486">
        <v>0.10388600000000001</v>
      </c>
      <c r="BS486">
        <v>-2.84084</v>
      </c>
      <c r="BT486">
        <v>0.33667200000000003</v>
      </c>
      <c r="BU486">
        <v>-1.3364929999999999</v>
      </c>
      <c r="BV486">
        <v>2.166725</v>
      </c>
      <c r="BW486">
        <v>-1.482812</v>
      </c>
      <c r="BX486">
        <v>2.2530920000000001</v>
      </c>
      <c r="BY486">
        <v>-1.13533</v>
      </c>
      <c r="BZ486">
        <v>1.640236</v>
      </c>
      <c r="CA486">
        <v>-1.8250420000000001</v>
      </c>
      <c r="CB486">
        <v>0.2737</v>
      </c>
      <c r="CC486">
        <v>-2.6519689999999998</v>
      </c>
      <c r="CD486">
        <v>1.310816</v>
      </c>
      <c r="CE486">
        <v>-2.600012</v>
      </c>
      <c r="CF486">
        <v>-3.5304000000000002E-2</v>
      </c>
      <c r="CG486">
        <v>-1.5609580000000001</v>
      </c>
      <c r="CH486">
        <v>1.296333</v>
      </c>
      <c r="CI486">
        <v>-1.9149350000000001</v>
      </c>
      <c r="CJ486">
        <v>0.53412499999999996</v>
      </c>
      <c r="CK486">
        <v>-1.1070850000000001</v>
      </c>
      <c r="CL486">
        <v>1.330182</v>
      </c>
      <c r="CM486">
        <v>-1.6983760000000001</v>
      </c>
      <c r="CN486">
        <v>-0.146208</v>
      </c>
      <c r="CO486">
        <v>-3.0363669999999998</v>
      </c>
      <c r="CP486">
        <v>-0.182781</v>
      </c>
      <c r="CQ486">
        <v>-2.982586</v>
      </c>
      <c r="CR486">
        <v>0.21779000000000001</v>
      </c>
      <c r="CS486">
        <v>-0.80468600000000001</v>
      </c>
      <c r="CT486">
        <v>2.8702999999999999</v>
      </c>
      <c r="CU486">
        <v>-1.5681929999999999</v>
      </c>
      <c r="CV486">
        <v>0.98291099999999998</v>
      </c>
      <c r="CW486">
        <v>-0.72118400000000005</v>
      </c>
      <c r="CX486">
        <v>1.3990849999999999</v>
      </c>
      <c r="CY486">
        <v>-1.7713669999999999</v>
      </c>
      <c r="CZ486">
        <v>0.83406199999999997</v>
      </c>
      <c r="DA486">
        <v>-2.3473359999999999</v>
      </c>
      <c r="DB486">
        <v>-0.69493799999999994</v>
      </c>
      <c r="DC486">
        <v>-2.5101179999999998</v>
      </c>
      <c r="DD486">
        <v>1.7475210000000001</v>
      </c>
      <c r="DE486">
        <v>75.434763000000004</v>
      </c>
      <c r="DF486">
        <v>75.133584999999997</v>
      </c>
      <c r="DG486">
        <v>76.358324999999994</v>
      </c>
      <c r="DH486">
        <v>76.293797999999995</v>
      </c>
      <c r="DI486">
        <v>75.206614000000002</v>
      </c>
      <c r="DJ486">
        <v>76.436308999999994</v>
      </c>
      <c r="DK486">
        <v>76.667365000000004</v>
      </c>
      <c r="DL486">
        <v>77.312145000000001</v>
      </c>
      <c r="DM486">
        <v>77.249797000000001</v>
      </c>
      <c r="DN486">
        <v>76.954864999999998</v>
      </c>
      <c r="DO486">
        <v>75.662608000000006</v>
      </c>
      <c r="DP486">
        <v>76.132247000000007</v>
      </c>
      <c r="DQ486">
        <v>106.67979</v>
      </c>
      <c r="DR486">
        <v>123.17278</v>
      </c>
      <c r="DS486">
        <v>106.244163</v>
      </c>
      <c r="DT486">
        <v>31.177154999999999</v>
      </c>
      <c r="DU486">
        <v>121.74242700000001</v>
      </c>
      <c r="DV486">
        <v>33.181336999999999</v>
      </c>
      <c r="DW486">
        <v>122.839793</v>
      </c>
      <c r="DX486">
        <v>31.113011</v>
      </c>
      <c r="DY486">
        <v>122.08045199999999</v>
      </c>
      <c r="DZ486">
        <v>116.71</v>
      </c>
      <c r="EA486">
        <v>6.6749999999999998</v>
      </c>
      <c r="EB486">
        <v>771.6</v>
      </c>
      <c r="EC486">
        <v>119.27</v>
      </c>
      <c r="ED486">
        <v>6.468</v>
      </c>
      <c r="EE486">
        <v>761.8</v>
      </c>
      <c r="EF486">
        <v>118.49</v>
      </c>
      <c r="EG486">
        <v>6.4749999999999996</v>
      </c>
      <c r="EH486">
        <v>756.6</v>
      </c>
      <c r="EI486">
        <v>119.160004</v>
      </c>
      <c r="EJ486">
        <v>4.8659999999999997</v>
      </c>
      <c r="EK486">
        <v>536.40002400000003</v>
      </c>
      <c r="EL486">
        <v>27.288166</v>
      </c>
      <c r="EM486">
        <v>21.440891000000001</v>
      </c>
      <c r="EN486">
        <v>23.308057000000002</v>
      </c>
      <c r="EO486">
        <v>8.9696639999999999</v>
      </c>
      <c r="EP486">
        <v>11.268231999999999</v>
      </c>
      <c r="EQ486">
        <v>8.8948509999999992</v>
      </c>
      <c r="ER486">
        <v>76.014538999999999</v>
      </c>
      <c r="ES486">
        <v>76.580680000000001</v>
      </c>
      <c r="ET486">
        <v>76.189284000000001</v>
      </c>
      <c r="EU486">
        <v>-0.36574800000000002</v>
      </c>
      <c r="EV486">
        <v>2140.4994710000001</v>
      </c>
      <c r="EW486">
        <v>1350.8291369999999</v>
      </c>
      <c r="EX486">
        <v>1631.1972390000001</v>
      </c>
      <c r="EY486">
        <v>1635.038069</v>
      </c>
    </row>
    <row r="487" spans="1:155" x14ac:dyDescent="0.25">
      <c r="A487" s="741">
        <v>46299</v>
      </c>
      <c r="B487" s="740">
        <v>0.50616898148148148</v>
      </c>
      <c r="C487">
        <v>0</v>
      </c>
      <c r="D487">
        <v>1</v>
      </c>
      <c r="E487">
        <v>0</v>
      </c>
      <c r="F487">
        <v>76.427385000000001</v>
      </c>
      <c r="G487">
        <v>76.472926999999999</v>
      </c>
      <c r="H487">
        <v>66.785584999999998</v>
      </c>
      <c r="I487">
        <v>77.200367999999997</v>
      </c>
      <c r="J487">
        <v>78.767488</v>
      </c>
      <c r="K487">
        <v>75.311633</v>
      </c>
      <c r="L487">
        <v>75.064036000000002</v>
      </c>
      <c r="M487">
        <v>75.222409999999996</v>
      </c>
      <c r="N487">
        <v>3.1332610000000001</v>
      </c>
      <c r="O487">
        <v>3.001735</v>
      </c>
      <c r="P487">
        <v>2.9635600000000002</v>
      </c>
      <c r="Q487">
        <v>3.426294</v>
      </c>
      <c r="R487">
        <v>2.6808100000000001</v>
      </c>
      <c r="S487">
        <v>1.9736419999999999</v>
      </c>
      <c r="T487">
        <v>2.1468690000000001</v>
      </c>
      <c r="U487">
        <v>15.390345999999999</v>
      </c>
      <c r="V487">
        <v>15.910197</v>
      </c>
      <c r="W487">
        <v>18.369644000000001</v>
      </c>
      <c r="X487">
        <v>16.640720999999999</v>
      </c>
      <c r="Y487">
        <v>16.013808999999998</v>
      </c>
      <c r="Z487">
        <v>13.589283</v>
      </c>
      <c r="AA487">
        <v>12.936165000000001</v>
      </c>
      <c r="AB487">
        <v>24.682969</v>
      </c>
      <c r="AC487">
        <v>17.655737999999999</v>
      </c>
      <c r="AD487">
        <v>15.913567</v>
      </c>
      <c r="AE487">
        <v>18.106795999999999</v>
      </c>
      <c r="AF487">
        <v>12.879059</v>
      </c>
      <c r="AG487">
        <v>15.975448</v>
      </c>
      <c r="AH487">
        <v>37.259732</v>
      </c>
      <c r="AI487">
        <v>32.827623000000003</v>
      </c>
      <c r="AJ487">
        <v>32.670656000000001</v>
      </c>
      <c r="AK487">
        <v>-1.4363669999999999</v>
      </c>
      <c r="AL487">
        <v>3.7696689999999999</v>
      </c>
      <c r="AM487">
        <v>-1.9590259999999999</v>
      </c>
      <c r="AN487">
        <v>2.9063629999999998</v>
      </c>
      <c r="AO487">
        <v>-1.9616530000000001</v>
      </c>
      <c r="AP487">
        <v>1.8329409999999999</v>
      </c>
      <c r="AQ487">
        <v>-2.1261920000000001</v>
      </c>
      <c r="AR487">
        <v>2.1181990000000002</v>
      </c>
      <c r="AS487">
        <v>-3.6966350000000001</v>
      </c>
      <c r="AT487">
        <v>0.80833600000000005</v>
      </c>
      <c r="AU487">
        <v>-2.8748360000000002</v>
      </c>
      <c r="AV487">
        <v>0.99796899999999999</v>
      </c>
      <c r="AW487">
        <v>-1.85025</v>
      </c>
      <c r="AX487">
        <v>2.2025399999999999</v>
      </c>
      <c r="AY487">
        <v>-1.9707319999999999</v>
      </c>
      <c r="AZ487">
        <v>2.333431</v>
      </c>
      <c r="BA487">
        <v>-1.54114</v>
      </c>
      <c r="BB487">
        <v>1.9646589999999999</v>
      </c>
      <c r="BC487">
        <v>-2.111863</v>
      </c>
      <c r="BD487">
        <v>1.771158</v>
      </c>
      <c r="BE487">
        <v>-3.4182830000000002</v>
      </c>
      <c r="BF487">
        <v>0.41620600000000002</v>
      </c>
      <c r="BG487">
        <v>-2.9460790000000001</v>
      </c>
      <c r="BH487">
        <v>-5.8966999999999999E-2</v>
      </c>
      <c r="BI487">
        <v>-1.511501</v>
      </c>
      <c r="BJ487">
        <v>3.0337879999999999</v>
      </c>
      <c r="BK487">
        <v>-1.840843</v>
      </c>
      <c r="BL487">
        <v>1.9908220000000001</v>
      </c>
      <c r="BM487">
        <v>-1.681009</v>
      </c>
      <c r="BN487">
        <v>2.09911</v>
      </c>
      <c r="BO487">
        <v>-1.8139209999999999</v>
      </c>
      <c r="BP487">
        <v>0.71553100000000003</v>
      </c>
      <c r="BQ487">
        <v>-3.1663939999999999</v>
      </c>
      <c r="BR487">
        <v>0.10169300000000001</v>
      </c>
      <c r="BS487">
        <v>-2.874136</v>
      </c>
      <c r="BT487">
        <v>0.33401799999999998</v>
      </c>
      <c r="BU487">
        <v>-1.3542639999999999</v>
      </c>
      <c r="BV487">
        <v>2.187271</v>
      </c>
      <c r="BW487">
        <v>-1.4890099999999999</v>
      </c>
      <c r="BX487">
        <v>2.2462849999999999</v>
      </c>
      <c r="BY487">
        <v>-1.1241220000000001</v>
      </c>
      <c r="BZ487">
        <v>1.633497</v>
      </c>
      <c r="CA487">
        <v>-1.853132</v>
      </c>
      <c r="CB487">
        <v>0.25909500000000002</v>
      </c>
      <c r="CC487">
        <v>-2.6668639999999999</v>
      </c>
      <c r="CD487">
        <v>1.302467</v>
      </c>
      <c r="CE487">
        <v>-2.6176879999999998</v>
      </c>
      <c r="CF487">
        <v>-5.2189999999999997E-3</v>
      </c>
      <c r="CG487">
        <v>-1.566926</v>
      </c>
      <c r="CH487">
        <v>1.2854399999999999</v>
      </c>
      <c r="CI487">
        <v>-1.9379310000000001</v>
      </c>
      <c r="CJ487">
        <v>0.51260099999999997</v>
      </c>
      <c r="CK487">
        <v>-1.1140760000000001</v>
      </c>
      <c r="CL487">
        <v>1.35826</v>
      </c>
      <c r="CM487">
        <v>-1.7035199999999999</v>
      </c>
      <c r="CN487">
        <v>-0.16972400000000001</v>
      </c>
      <c r="CO487">
        <v>-3.0632389999999998</v>
      </c>
      <c r="CP487">
        <v>-0.21318400000000001</v>
      </c>
      <c r="CQ487">
        <v>-2.9871259999999999</v>
      </c>
      <c r="CR487">
        <v>0.198491</v>
      </c>
      <c r="CS487">
        <v>-0.82910399999999995</v>
      </c>
      <c r="CT487">
        <v>2.8881739999999998</v>
      </c>
      <c r="CU487">
        <v>-1.554829</v>
      </c>
      <c r="CV487">
        <v>0.96715899999999999</v>
      </c>
      <c r="CW487">
        <v>-0.74946599999999997</v>
      </c>
      <c r="CX487">
        <v>1.3844259999999999</v>
      </c>
      <c r="CY487">
        <v>-1.7471810000000001</v>
      </c>
      <c r="CZ487">
        <v>0.83831</v>
      </c>
      <c r="DA487">
        <v>-2.3361049999999999</v>
      </c>
      <c r="DB487">
        <v>-0.71518800000000005</v>
      </c>
      <c r="DC487">
        <v>-2.4854340000000001</v>
      </c>
      <c r="DD487">
        <v>1.7519880000000001</v>
      </c>
      <c r="DE487">
        <v>75.610246000000004</v>
      </c>
      <c r="DF487">
        <v>75.245733000000001</v>
      </c>
      <c r="DG487">
        <v>76.325243999999998</v>
      </c>
      <c r="DH487">
        <v>76.241733999999994</v>
      </c>
      <c r="DI487">
        <v>75.281362999999999</v>
      </c>
      <c r="DJ487">
        <v>76.482277999999994</v>
      </c>
      <c r="DK487">
        <v>76.148251000000002</v>
      </c>
      <c r="DL487">
        <v>76.966476999999998</v>
      </c>
      <c r="DM487">
        <v>74.682643999999996</v>
      </c>
      <c r="DN487">
        <v>76.503624000000002</v>
      </c>
      <c r="DO487">
        <v>74.311134999999993</v>
      </c>
      <c r="DP487">
        <v>75.439959999999999</v>
      </c>
      <c r="DQ487">
        <v>107.590716</v>
      </c>
      <c r="DR487">
        <v>123.48086000000001</v>
      </c>
      <c r="DS487">
        <v>106.575085</v>
      </c>
      <c r="DT487">
        <v>31.079236999999999</v>
      </c>
      <c r="DU487">
        <v>121.586438</v>
      </c>
      <c r="DV487">
        <v>32.901530000000001</v>
      </c>
      <c r="DW487">
        <v>122.01514</v>
      </c>
      <c r="DX487">
        <v>30.244627000000001</v>
      </c>
      <c r="DY487">
        <v>119.116952</v>
      </c>
      <c r="DZ487">
        <v>116.57</v>
      </c>
      <c r="EA487">
        <v>6.6639999999999997</v>
      </c>
      <c r="EB487">
        <v>770.4</v>
      </c>
      <c r="EC487">
        <v>119.34</v>
      </c>
      <c r="ED487">
        <v>6.4240000000000004</v>
      </c>
      <c r="EE487">
        <v>759.9</v>
      </c>
      <c r="EF487">
        <v>118.66</v>
      </c>
      <c r="EG487">
        <v>6.3570000000000002</v>
      </c>
      <c r="EH487">
        <v>747.9</v>
      </c>
      <c r="EI487">
        <v>119.120003</v>
      </c>
      <c r="EJ487">
        <v>4.8650000000000002</v>
      </c>
      <c r="EK487">
        <v>536.09997599999997</v>
      </c>
      <c r="EL487">
        <v>28.404304</v>
      </c>
      <c r="EM487">
        <v>21.875868000000001</v>
      </c>
      <c r="EN487">
        <v>24.796516</v>
      </c>
      <c r="EO487">
        <v>8.8554279999999999</v>
      </c>
      <c r="EP487">
        <v>10.951755</v>
      </c>
      <c r="EQ487">
        <v>7.8741399999999997</v>
      </c>
      <c r="ER487">
        <v>75.933790999999999</v>
      </c>
      <c r="ES487">
        <v>76.155545000000004</v>
      </c>
      <c r="ET487">
        <v>74.646321</v>
      </c>
      <c r="EU487">
        <v>-0.37379499999999999</v>
      </c>
      <c r="EV487">
        <v>2153.3478789999999</v>
      </c>
      <c r="EW487">
        <v>1363.513686</v>
      </c>
      <c r="EX487">
        <v>1643.7462889999999</v>
      </c>
      <c r="EY487">
        <v>1643.971828</v>
      </c>
    </row>
    <row r="488" spans="1:155" x14ac:dyDescent="0.25">
      <c r="A488" s="741">
        <v>46299</v>
      </c>
      <c r="B488" s="740">
        <v>0.50686342592592593</v>
      </c>
      <c r="C488">
        <v>0</v>
      </c>
      <c r="D488">
        <v>1</v>
      </c>
      <c r="E488">
        <v>0</v>
      </c>
      <c r="F488">
        <v>76.238068999999996</v>
      </c>
      <c r="G488">
        <v>76.334231000000003</v>
      </c>
      <c r="H488">
        <v>66.826150999999996</v>
      </c>
      <c r="I488">
        <v>77.177559000000002</v>
      </c>
      <c r="J488">
        <v>78.609711000000004</v>
      </c>
      <c r="K488">
        <v>75.275260000000003</v>
      </c>
      <c r="L488">
        <v>75.041616000000005</v>
      </c>
      <c r="M488">
        <v>75.111727999999999</v>
      </c>
      <c r="N488">
        <v>3.2610459999999999</v>
      </c>
      <c r="O488">
        <v>3.172768</v>
      </c>
      <c r="P488">
        <v>3.1805850000000002</v>
      </c>
      <c r="Q488">
        <v>3.6061209999999999</v>
      </c>
      <c r="R488">
        <v>2.8962599999999998</v>
      </c>
      <c r="S488">
        <v>2.2353700000000001</v>
      </c>
      <c r="T488">
        <v>2.3233100000000002</v>
      </c>
      <c r="U488">
        <v>15.152642999999999</v>
      </c>
      <c r="V488">
        <v>15.377427000000001</v>
      </c>
      <c r="W488">
        <v>17.969137</v>
      </c>
      <c r="X488">
        <v>16.345032</v>
      </c>
      <c r="Y488">
        <v>15.557651999999999</v>
      </c>
      <c r="Z488">
        <v>13.653293</v>
      </c>
      <c r="AA488">
        <v>12.795266</v>
      </c>
      <c r="AB488">
        <v>24.838317</v>
      </c>
      <c r="AC488">
        <v>19.165389999999999</v>
      </c>
      <c r="AD488">
        <v>16.089112</v>
      </c>
      <c r="AE488">
        <v>19.021594</v>
      </c>
      <c r="AF488">
        <v>13.31593</v>
      </c>
      <c r="AG488">
        <v>16.244900000000001</v>
      </c>
      <c r="AH488">
        <v>38.122594999999997</v>
      </c>
      <c r="AI488">
        <v>33.185690000000001</v>
      </c>
      <c r="AJ488">
        <v>33.159024000000002</v>
      </c>
      <c r="AK488">
        <v>-1.433352</v>
      </c>
      <c r="AL488">
        <v>3.7719490000000002</v>
      </c>
      <c r="AM488">
        <v>-1.975727</v>
      </c>
      <c r="AN488">
        <v>2.915546</v>
      </c>
      <c r="AO488">
        <v>-1.992049</v>
      </c>
      <c r="AP488">
        <v>1.8580099999999999</v>
      </c>
      <c r="AQ488">
        <v>-2.140835</v>
      </c>
      <c r="AR488">
        <v>2.096695</v>
      </c>
      <c r="AS488">
        <v>-3.7290199999999998</v>
      </c>
      <c r="AT488">
        <v>0.79907499999999998</v>
      </c>
      <c r="AU488">
        <v>-2.9110680000000002</v>
      </c>
      <c r="AV488">
        <v>1.0145439999999999</v>
      </c>
      <c r="AW488">
        <v>-1.8610739999999999</v>
      </c>
      <c r="AX488">
        <v>2.206979</v>
      </c>
      <c r="AY488">
        <v>-1.983876</v>
      </c>
      <c r="AZ488">
        <v>2.3136320000000001</v>
      </c>
      <c r="BA488">
        <v>-1.5605929999999999</v>
      </c>
      <c r="BB488">
        <v>1.962785</v>
      </c>
      <c r="BC488">
        <v>-2.151761</v>
      </c>
      <c r="BD488">
        <v>1.7669790000000001</v>
      </c>
      <c r="BE488">
        <v>-3.4416739999999999</v>
      </c>
      <c r="BF488">
        <v>0.400341</v>
      </c>
      <c r="BG488">
        <v>-2.9425330000000001</v>
      </c>
      <c r="BH488">
        <v>-5.1575000000000003E-2</v>
      </c>
      <c r="BI488">
        <v>-1.5527200000000001</v>
      </c>
      <c r="BJ488">
        <v>3.0165510000000002</v>
      </c>
      <c r="BK488">
        <v>-1.8869370000000001</v>
      </c>
      <c r="BL488">
        <v>2.0145550000000001</v>
      </c>
      <c r="BM488">
        <v>-1.7104140000000001</v>
      </c>
      <c r="BN488">
        <v>2.102014</v>
      </c>
      <c r="BO488">
        <v>-1.8258259999999999</v>
      </c>
      <c r="BP488">
        <v>0.69905700000000004</v>
      </c>
      <c r="BQ488">
        <v>-3.1736819999999999</v>
      </c>
      <c r="BR488">
        <v>0.103176</v>
      </c>
      <c r="BS488">
        <v>-2.865221</v>
      </c>
      <c r="BT488">
        <v>0.34935300000000002</v>
      </c>
      <c r="BU488">
        <v>-1.3705620000000001</v>
      </c>
      <c r="BV488">
        <v>2.1623109999999999</v>
      </c>
      <c r="BW488">
        <v>-1.502532</v>
      </c>
      <c r="BX488">
        <v>2.240059</v>
      </c>
      <c r="BY488">
        <v>-1.1567620000000001</v>
      </c>
      <c r="BZ488">
        <v>1.638857</v>
      </c>
      <c r="CA488">
        <v>-1.845426</v>
      </c>
      <c r="CB488">
        <v>0.28894399999999998</v>
      </c>
      <c r="CC488">
        <v>-2.6646049999999999</v>
      </c>
      <c r="CD488">
        <v>1.3148569999999999</v>
      </c>
      <c r="CE488">
        <v>-2.620533</v>
      </c>
      <c r="CF488">
        <v>-1.9120000000000001E-3</v>
      </c>
      <c r="CG488">
        <v>-1.5867690000000001</v>
      </c>
      <c r="CH488">
        <v>1.2884979999999999</v>
      </c>
      <c r="CI488">
        <v>-1.9492240000000001</v>
      </c>
      <c r="CJ488">
        <v>0.52951199999999998</v>
      </c>
      <c r="CK488">
        <v>-1.1349640000000001</v>
      </c>
      <c r="CL488">
        <v>1.3554330000000001</v>
      </c>
      <c r="CM488">
        <v>-1.7100660000000001</v>
      </c>
      <c r="CN488">
        <v>-0.161333</v>
      </c>
      <c r="CO488">
        <v>-3.0784859999999998</v>
      </c>
      <c r="CP488">
        <v>-0.198714</v>
      </c>
      <c r="CQ488">
        <v>-2.9893049999999999</v>
      </c>
      <c r="CR488">
        <v>0.206485</v>
      </c>
      <c r="CS488">
        <v>-0.83497600000000005</v>
      </c>
      <c r="CT488">
        <v>2.8661660000000002</v>
      </c>
      <c r="CU488">
        <v>-1.6047769999999999</v>
      </c>
      <c r="CV488">
        <v>0.97692000000000001</v>
      </c>
      <c r="CW488">
        <v>-0.74985599999999997</v>
      </c>
      <c r="CX488">
        <v>1.410965</v>
      </c>
      <c r="CY488">
        <v>-1.718199</v>
      </c>
      <c r="CZ488">
        <v>0.84272199999999997</v>
      </c>
      <c r="DA488">
        <v>-2.3102019999999999</v>
      </c>
      <c r="DB488">
        <v>-0.71848900000000004</v>
      </c>
      <c r="DC488">
        <v>-2.4822500000000001</v>
      </c>
      <c r="DD488">
        <v>1.7541070000000001</v>
      </c>
      <c r="DE488">
        <v>75.453885</v>
      </c>
      <c r="DF488">
        <v>75.254928000000007</v>
      </c>
      <c r="DG488">
        <v>76.005826999999996</v>
      </c>
      <c r="DH488">
        <v>76.197772000000001</v>
      </c>
      <c r="DI488">
        <v>75.130985999999993</v>
      </c>
      <c r="DJ488">
        <v>76.292045999999999</v>
      </c>
      <c r="DK488">
        <v>76.004355000000004</v>
      </c>
      <c r="DL488">
        <v>76.910466999999997</v>
      </c>
      <c r="DM488">
        <v>75.748560999999995</v>
      </c>
      <c r="DN488">
        <v>75.648820999999998</v>
      </c>
      <c r="DO488">
        <v>74.149535999999998</v>
      </c>
      <c r="DP488">
        <v>74.290324999999996</v>
      </c>
      <c r="DQ488">
        <v>108.235546</v>
      </c>
      <c r="DR488">
        <v>123.63642299999999</v>
      </c>
      <c r="DS488">
        <v>106.761645</v>
      </c>
      <c r="DT488">
        <v>31.1082</v>
      </c>
      <c r="DU488">
        <v>121.586438</v>
      </c>
      <c r="DV488">
        <v>32.151716999999998</v>
      </c>
      <c r="DW488">
        <v>119.64546799999999</v>
      </c>
      <c r="DX488">
        <v>29.645019999999999</v>
      </c>
      <c r="DY488">
        <v>117.409626</v>
      </c>
      <c r="DZ488">
        <v>116.68</v>
      </c>
      <c r="EA488">
        <v>6.657</v>
      </c>
      <c r="EB488">
        <v>770.4</v>
      </c>
      <c r="EC488">
        <v>119.32</v>
      </c>
      <c r="ED488">
        <v>6.367</v>
      </c>
      <c r="EE488">
        <v>749.1</v>
      </c>
      <c r="EF488">
        <v>118.53</v>
      </c>
      <c r="EG488">
        <v>6.3029999999999999</v>
      </c>
      <c r="EH488">
        <v>740</v>
      </c>
      <c r="EI488">
        <v>119.19000200000001</v>
      </c>
      <c r="EJ488">
        <v>4.867</v>
      </c>
      <c r="EK488">
        <v>536.09997599999997</v>
      </c>
      <c r="EL488">
        <v>29.233357999999999</v>
      </c>
      <c r="EM488">
        <v>23.089013999999999</v>
      </c>
      <c r="EN488">
        <v>25.998436000000002</v>
      </c>
      <c r="EO488">
        <v>8.8892369999999996</v>
      </c>
      <c r="EP488">
        <v>10.096676</v>
      </c>
      <c r="EQ488">
        <v>7.1605879999999997</v>
      </c>
      <c r="ER488">
        <v>75.933790999999999</v>
      </c>
      <c r="ES488">
        <v>74.923322999999996</v>
      </c>
      <c r="ET488">
        <v>73.745956000000007</v>
      </c>
      <c r="EU488">
        <v>-0.37934400000000001</v>
      </c>
      <c r="EV488">
        <v>2166.1947839999998</v>
      </c>
      <c r="EW488">
        <v>1376.1030960000001</v>
      </c>
      <c r="EX488">
        <v>1656.1281220000001</v>
      </c>
      <c r="EY488">
        <v>1652.911051</v>
      </c>
    </row>
    <row r="489" spans="1:155" x14ac:dyDescent="0.25">
      <c r="A489" s="741">
        <v>46299</v>
      </c>
      <c r="B489" s="740">
        <v>0.50755787037037037</v>
      </c>
      <c r="C489">
        <v>0</v>
      </c>
      <c r="D489">
        <v>1</v>
      </c>
      <c r="E489">
        <v>0</v>
      </c>
      <c r="F489">
        <v>76.051248000000001</v>
      </c>
      <c r="G489">
        <v>76.240229999999997</v>
      </c>
      <c r="H489">
        <v>66.692697999999993</v>
      </c>
      <c r="I489">
        <v>77.122176999999994</v>
      </c>
      <c r="J489">
        <v>78.455984999999998</v>
      </c>
      <c r="K489">
        <v>75.213842999999997</v>
      </c>
      <c r="L489">
        <v>75.049311000000003</v>
      </c>
      <c r="M489">
        <v>75.024389999999997</v>
      </c>
      <c r="N489">
        <v>3.4206099999999999</v>
      </c>
      <c r="O489">
        <v>3.3102879999999999</v>
      </c>
      <c r="P489">
        <v>3.4546220000000001</v>
      </c>
      <c r="Q489">
        <v>3.8306610000000001</v>
      </c>
      <c r="R489">
        <v>3.1490900000000002</v>
      </c>
      <c r="S489">
        <v>2.325952</v>
      </c>
      <c r="T489">
        <v>2.5808390000000001</v>
      </c>
      <c r="U489">
        <v>15.123919000000001</v>
      </c>
      <c r="V489">
        <v>15.171336999999999</v>
      </c>
      <c r="W489">
        <v>17.851127000000002</v>
      </c>
      <c r="X489">
        <v>16.164027000000001</v>
      </c>
      <c r="Y489">
        <v>15.356863000000001</v>
      </c>
      <c r="Z489">
        <v>14.077522</v>
      </c>
      <c r="AA489">
        <v>12.785621000000001</v>
      </c>
      <c r="AB489">
        <v>25.081453</v>
      </c>
      <c r="AC489">
        <v>20.354958</v>
      </c>
      <c r="AD489">
        <v>16.290984000000002</v>
      </c>
      <c r="AE489">
        <v>20.000360000000001</v>
      </c>
      <c r="AF489">
        <v>13.792586999999999</v>
      </c>
      <c r="AG489">
        <v>16.344709000000002</v>
      </c>
      <c r="AH489">
        <v>39.043768999999998</v>
      </c>
      <c r="AI489">
        <v>34.857971999999997</v>
      </c>
      <c r="AJ489">
        <v>33.918104999999997</v>
      </c>
      <c r="AK489">
        <v>-1.461239</v>
      </c>
      <c r="AL489">
        <v>3.781803</v>
      </c>
      <c r="AM489">
        <v>-1.9402969999999999</v>
      </c>
      <c r="AN489">
        <v>2.9405920000000001</v>
      </c>
      <c r="AO489">
        <v>-1.976388</v>
      </c>
      <c r="AP489">
        <v>1.862061</v>
      </c>
      <c r="AQ489">
        <v>-2.1321240000000001</v>
      </c>
      <c r="AR489">
        <v>2.119221</v>
      </c>
      <c r="AS489">
        <v>-3.710474</v>
      </c>
      <c r="AT489">
        <v>0.838781</v>
      </c>
      <c r="AU489">
        <v>-2.8586040000000001</v>
      </c>
      <c r="AV489">
        <v>1.0316339999999999</v>
      </c>
      <c r="AW489">
        <v>-1.8616539999999999</v>
      </c>
      <c r="AX489">
        <v>2.2133090000000002</v>
      </c>
      <c r="AY489">
        <v>-1.9645280000000001</v>
      </c>
      <c r="AZ489">
        <v>2.3345829999999999</v>
      </c>
      <c r="BA489">
        <v>-1.5395190000000001</v>
      </c>
      <c r="BB489">
        <v>1.983074</v>
      </c>
      <c r="BC489">
        <v>-2.1359780000000002</v>
      </c>
      <c r="BD489">
        <v>1.783128</v>
      </c>
      <c r="BE489">
        <v>-3.4246050000000001</v>
      </c>
      <c r="BF489">
        <v>0.430699</v>
      </c>
      <c r="BG489">
        <v>-2.9342959999999998</v>
      </c>
      <c r="BH489">
        <v>-3.8404000000000001E-2</v>
      </c>
      <c r="BI489">
        <v>-1.516362</v>
      </c>
      <c r="BJ489">
        <v>3.0474000000000001</v>
      </c>
      <c r="BK489">
        <v>-1.883194</v>
      </c>
      <c r="BL489">
        <v>2.0058389999999999</v>
      </c>
      <c r="BM489">
        <v>-1.709452</v>
      </c>
      <c r="BN489">
        <v>2.1302880000000002</v>
      </c>
      <c r="BO489">
        <v>-1.8098909999999999</v>
      </c>
      <c r="BP489">
        <v>0.74354399999999998</v>
      </c>
      <c r="BQ489">
        <v>-3.1711779999999998</v>
      </c>
      <c r="BR489">
        <v>9.7460000000000005E-2</v>
      </c>
      <c r="BS489">
        <v>-2.848687</v>
      </c>
      <c r="BT489">
        <v>0.34825800000000001</v>
      </c>
      <c r="BU489">
        <v>-1.3481069999999999</v>
      </c>
      <c r="BV489">
        <v>2.1781980000000001</v>
      </c>
      <c r="BW489">
        <v>-1.48424</v>
      </c>
      <c r="BX489">
        <v>2.2417370000000001</v>
      </c>
      <c r="BY489">
        <v>-1.1347100000000001</v>
      </c>
      <c r="BZ489">
        <v>1.6235409999999999</v>
      </c>
      <c r="CA489">
        <v>-1.84368</v>
      </c>
      <c r="CB489">
        <v>0.28421800000000003</v>
      </c>
      <c r="CC489">
        <v>-2.646471</v>
      </c>
      <c r="CD489">
        <v>1.2964530000000001</v>
      </c>
      <c r="CE489">
        <v>-2.6191</v>
      </c>
      <c r="CF489">
        <v>-6.025E-3</v>
      </c>
      <c r="CG489">
        <v>-1.574219</v>
      </c>
      <c r="CH489">
        <v>1.267639</v>
      </c>
      <c r="CI489">
        <v>-1.942844</v>
      </c>
      <c r="CJ489">
        <v>0.52663400000000005</v>
      </c>
      <c r="CK489">
        <v>-1.116873</v>
      </c>
      <c r="CL489">
        <v>1.371149</v>
      </c>
      <c r="CM489">
        <v>-1.6854739999999999</v>
      </c>
      <c r="CN489">
        <v>-0.14881</v>
      </c>
      <c r="CO489">
        <v>-3.0635849999999998</v>
      </c>
      <c r="CP489">
        <v>-0.189224</v>
      </c>
      <c r="CQ489">
        <v>-2.962135</v>
      </c>
      <c r="CR489">
        <v>0.22567000000000001</v>
      </c>
      <c r="CS489">
        <v>-0.84675599999999995</v>
      </c>
      <c r="CT489">
        <v>2.9071210000000001</v>
      </c>
      <c r="CU489">
        <v>-1.566783</v>
      </c>
      <c r="CV489">
        <v>0.98754500000000001</v>
      </c>
      <c r="CW489">
        <v>-0.74475400000000003</v>
      </c>
      <c r="CX489">
        <v>1.378932</v>
      </c>
      <c r="CY489">
        <v>-1.685066</v>
      </c>
      <c r="CZ489">
        <v>0.84204000000000001</v>
      </c>
      <c r="DA489">
        <v>-2.3173170000000001</v>
      </c>
      <c r="DB489">
        <v>-0.71864899999999998</v>
      </c>
      <c r="DC489">
        <v>-2.4480900000000001</v>
      </c>
      <c r="DD489">
        <v>1.7383310000000001</v>
      </c>
      <c r="DE489">
        <v>75.575785999999994</v>
      </c>
      <c r="DF489">
        <v>75.245564000000002</v>
      </c>
      <c r="DG489">
        <v>76.098145000000002</v>
      </c>
      <c r="DH489">
        <v>76.172388999999995</v>
      </c>
      <c r="DI489">
        <v>75.299893999999995</v>
      </c>
      <c r="DJ489">
        <v>76.340536999999998</v>
      </c>
      <c r="DK489">
        <v>75.830501999999996</v>
      </c>
      <c r="DL489">
        <v>76.785956999999996</v>
      </c>
      <c r="DM489">
        <v>73.316548999999995</v>
      </c>
      <c r="DN489">
        <v>75.144632999999999</v>
      </c>
      <c r="DO489">
        <v>74.671914000000001</v>
      </c>
      <c r="DP489">
        <v>74.309697999999997</v>
      </c>
      <c r="DQ489">
        <v>108.62874100000001</v>
      </c>
      <c r="DR489">
        <v>124.10425499999999</v>
      </c>
      <c r="DS489">
        <v>107.010914</v>
      </c>
      <c r="DT489">
        <v>31.025054999999998</v>
      </c>
      <c r="DU489">
        <v>121.25094</v>
      </c>
      <c r="DV489">
        <v>31.978916000000002</v>
      </c>
      <c r="DW489">
        <v>118.97223700000001</v>
      </c>
      <c r="DX489">
        <v>29.379256999999999</v>
      </c>
      <c r="DY489">
        <v>116.499836</v>
      </c>
      <c r="DZ489">
        <v>116.71</v>
      </c>
      <c r="EA489">
        <v>6.6319999999999997</v>
      </c>
      <c r="EB489">
        <v>770</v>
      </c>
      <c r="EC489">
        <v>119.33</v>
      </c>
      <c r="ED489">
        <v>6.3220000000000001</v>
      </c>
      <c r="EE489">
        <v>747.8</v>
      </c>
      <c r="EF489">
        <v>118.56</v>
      </c>
      <c r="EG489">
        <v>6.2770000000000001</v>
      </c>
      <c r="EH489">
        <v>734.2</v>
      </c>
      <c r="EI489">
        <v>119.18</v>
      </c>
      <c r="EJ489">
        <v>4.867</v>
      </c>
      <c r="EK489">
        <v>537.40002400000003</v>
      </c>
      <c r="EL489">
        <v>30.251631</v>
      </c>
      <c r="EM489">
        <v>24.959824000000001</v>
      </c>
      <c r="EN489">
        <v>27.076127</v>
      </c>
      <c r="EO489">
        <v>8.7921379999999996</v>
      </c>
      <c r="EP489">
        <v>9.8981480000000008</v>
      </c>
      <c r="EQ489">
        <v>6.8419780000000001</v>
      </c>
      <c r="ER489">
        <v>75.759889999999999</v>
      </c>
      <c r="ES489">
        <v>74.570333000000005</v>
      </c>
      <c r="ET489">
        <v>73.262676999999996</v>
      </c>
      <c r="EU489">
        <v>-0.36734600000000001</v>
      </c>
      <c r="EV489">
        <v>2179.012862</v>
      </c>
      <c r="EW489">
        <v>1388.5644319999999</v>
      </c>
      <c r="EX489">
        <v>1668.4168239999999</v>
      </c>
      <c r="EY489">
        <v>1661.850195</v>
      </c>
    </row>
    <row r="490" spans="1:155" x14ac:dyDescent="0.25">
      <c r="A490" s="741">
        <v>46299</v>
      </c>
      <c r="B490" s="740">
        <v>0.50825231481481481</v>
      </c>
      <c r="C490">
        <v>0</v>
      </c>
      <c r="D490">
        <v>1</v>
      </c>
      <c r="E490">
        <v>0</v>
      </c>
      <c r="F490">
        <v>75.984868000000006</v>
      </c>
      <c r="G490">
        <v>76.237136000000007</v>
      </c>
      <c r="H490">
        <v>66.629418999999999</v>
      </c>
      <c r="I490">
        <v>77.123397999999995</v>
      </c>
      <c r="J490">
        <v>78.319625000000002</v>
      </c>
      <c r="K490">
        <v>75.297832999999997</v>
      </c>
      <c r="L490">
        <v>75.055445000000006</v>
      </c>
      <c r="M490">
        <v>74.971388000000005</v>
      </c>
      <c r="N490">
        <v>3.6418300000000001</v>
      </c>
      <c r="O490">
        <v>3.7824170000000001</v>
      </c>
      <c r="P490">
        <v>3.6064479999999999</v>
      </c>
      <c r="Q490">
        <v>4.0297010000000002</v>
      </c>
      <c r="R490">
        <v>3.3469540000000002</v>
      </c>
      <c r="S490">
        <v>2.5236019999999999</v>
      </c>
      <c r="T490">
        <v>2.729962</v>
      </c>
      <c r="U490">
        <v>15.410105</v>
      </c>
      <c r="V490">
        <v>15.09238</v>
      </c>
      <c r="W490">
        <v>17.803525</v>
      </c>
      <c r="X490">
        <v>16.127617000000001</v>
      </c>
      <c r="Y490">
        <v>15.324935</v>
      </c>
      <c r="Z490">
        <v>14.437545999999999</v>
      </c>
      <c r="AA490">
        <v>12.931355999999999</v>
      </c>
      <c r="AB490">
        <v>22.976641000000001</v>
      </c>
      <c r="AC490">
        <v>21.347570999999999</v>
      </c>
      <c r="AD490">
        <v>16.387542</v>
      </c>
      <c r="AE490">
        <v>21.050743000000001</v>
      </c>
      <c r="AF490">
        <v>14.209109</v>
      </c>
      <c r="AG490">
        <v>16.800049999999999</v>
      </c>
      <c r="AH490">
        <v>39.801673000000001</v>
      </c>
      <c r="AI490">
        <v>38.809339000000001</v>
      </c>
      <c r="AJ490">
        <v>37.072231000000002</v>
      </c>
      <c r="AK490">
        <v>-1.417384</v>
      </c>
      <c r="AL490">
        <v>3.7683070000000001</v>
      </c>
      <c r="AM490">
        <v>-1.947424</v>
      </c>
      <c r="AN490">
        <v>2.9523769999999998</v>
      </c>
      <c r="AO490">
        <v>-1.960914</v>
      </c>
      <c r="AP490">
        <v>1.8396650000000001</v>
      </c>
      <c r="AQ490">
        <v>-2.0985680000000002</v>
      </c>
      <c r="AR490">
        <v>2.138147</v>
      </c>
      <c r="AS490">
        <v>-3.6983470000000001</v>
      </c>
      <c r="AT490">
        <v>0.83447199999999999</v>
      </c>
      <c r="AU490">
        <v>-2.8578329999999998</v>
      </c>
      <c r="AV490">
        <v>1.01441</v>
      </c>
      <c r="AW490">
        <v>-1.851334</v>
      </c>
      <c r="AX490">
        <v>2.183964</v>
      </c>
      <c r="AY490">
        <v>-1.979231</v>
      </c>
      <c r="AZ490">
        <v>2.3267039999999999</v>
      </c>
      <c r="BA490">
        <v>-1.548834</v>
      </c>
      <c r="BB490">
        <v>1.9525159999999999</v>
      </c>
      <c r="BC490">
        <v>-2.1185200000000002</v>
      </c>
      <c r="BD490">
        <v>1.78159</v>
      </c>
      <c r="BE490">
        <v>-3.432839</v>
      </c>
      <c r="BF490">
        <v>0.42805500000000002</v>
      </c>
      <c r="BG490">
        <v>-2.9295279999999999</v>
      </c>
      <c r="BH490">
        <v>-3.7995000000000001E-2</v>
      </c>
      <c r="BI490">
        <v>-1.521509</v>
      </c>
      <c r="BJ490">
        <v>3.0411440000000001</v>
      </c>
      <c r="BK490">
        <v>-1.883475</v>
      </c>
      <c r="BL490">
        <v>1.9862139999999999</v>
      </c>
      <c r="BM490">
        <v>-1.7023200000000001</v>
      </c>
      <c r="BN490">
        <v>2.0816530000000002</v>
      </c>
      <c r="BO490">
        <v>-1.8198989999999999</v>
      </c>
      <c r="BP490">
        <v>0.71419100000000002</v>
      </c>
      <c r="BQ490">
        <v>-3.1519569999999999</v>
      </c>
      <c r="BR490">
        <v>0.104757</v>
      </c>
      <c r="BS490">
        <v>-2.8585280000000002</v>
      </c>
      <c r="BT490">
        <v>0.34400700000000001</v>
      </c>
      <c r="BU490">
        <v>-1.3714649999999999</v>
      </c>
      <c r="BV490">
        <v>2.151742</v>
      </c>
      <c r="BW490">
        <v>-1.5173289999999999</v>
      </c>
      <c r="BX490">
        <v>2.2441819999999999</v>
      </c>
      <c r="BY490">
        <v>-1.159097</v>
      </c>
      <c r="BZ490">
        <v>1.625076</v>
      </c>
      <c r="CA490">
        <v>-1.8402829999999999</v>
      </c>
      <c r="CB490">
        <v>0.26081799999999999</v>
      </c>
      <c r="CC490">
        <v>-2.665054</v>
      </c>
      <c r="CD490">
        <v>1.282594</v>
      </c>
      <c r="CE490">
        <v>-2.6149499999999999</v>
      </c>
      <c r="CF490">
        <v>5.1599999999999997E-4</v>
      </c>
      <c r="CG490">
        <v>-1.568587</v>
      </c>
      <c r="CH490">
        <v>1.2627200000000001</v>
      </c>
      <c r="CI490">
        <v>-1.957983</v>
      </c>
      <c r="CJ490">
        <v>0.495394</v>
      </c>
      <c r="CK490">
        <v>-1.1381889999999999</v>
      </c>
      <c r="CL490">
        <v>1.34761</v>
      </c>
      <c r="CM490">
        <v>-1.708661</v>
      </c>
      <c r="CN490">
        <v>-0.15798000000000001</v>
      </c>
      <c r="CO490">
        <v>-3.0718670000000001</v>
      </c>
      <c r="CP490">
        <v>-0.18892600000000001</v>
      </c>
      <c r="CQ490">
        <v>-2.9790100000000002</v>
      </c>
      <c r="CR490">
        <v>0.20333399999999999</v>
      </c>
      <c r="CS490">
        <v>-0.84923400000000004</v>
      </c>
      <c r="CT490">
        <v>2.8967809999999998</v>
      </c>
      <c r="CU490">
        <v>-1.5809</v>
      </c>
      <c r="CV490">
        <v>0.97348400000000002</v>
      </c>
      <c r="CW490">
        <v>-0.77087899999999998</v>
      </c>
      <c r="CX490">
        <v>1.405653</v>
      </c>
      <c r="CY490">
        <v>-1.706858</v>
      </c>
      <c r="CZ490">
        <v>0.83694400000000002</v>
      </c>
      <c r="DA490">
        <v>-2.3278059999999998</v>
      </c>
      <c r="DB490">
        <v>-0.69812200000000002</v>
      </c>
      <c r="DC490">
        <v>-2.4752779999999999</v>
      </c>
      <c r="DD490">
        <v>1.7516700000000001</v>
      </c>
      <c r="DE490">
        <v>75.237581000000006</v>
      </c>
      <c r="DF490">
        <v>74.971141000000003</v>
      </c>
      <c r="DG490">
        <v>76.064921999999996</v>
      </c>
      <c r="DH490">
        <v>76.067453</v>
      </c>
      <c r="DI490">
        <v>75.179108999999997</v>
      </c>
      <c r="DJ490">
        <v>76.340947999999997</v>
      </c>
      <c r="DK490">
        <v>74.939623999999995</v>
      </c>
      <c r="DL490">
        <v>76.421360000000007</v>
      </c>
      <c r="DM490">
        <v>74.199910000000003</v>
      </c>
      <c r="DN490">
        <v>75.191192000000001</v>
      </c>
      <c r="DO490">
        <v>74.749343999999994</v>
      </c>
      <c r="DP490">
        <v>73.872147999999996</v>
      </c>
      <c r="DQ490">
        <v>108.71369199999999</v>
      </c>
      <c r="DR490">
        <v>125.450484</v>
      </c>
      <c r="DS490">
        <v>107.5235</v>
      </c>
      <c r="DT490">
        <v>30.347598999999999</v>
      </c>
      <c r="DU490">
        <v>119.111121</v>
      </c>
      <c r="DV490">
        <v>32.219118000000002</v>
      </c>
      <c r="DW490">
        <v>119.25671</v>
      </c>
      <c r="DX490">
        <v>29.381298000000001</v>
      </c>
      <c r="DY490">
        <v>115.843419</v>
      </c>
      <c r="DZ490">
        <v>116.65</v>
      </c>
      <c r="EA490">
        <v>6.593</v>
      </c>
      <c r="EB490">
        <v>760.5</v>
      </c>
      <c r="EC490">
        <v>119.24</v>
      </c>
      <c r="ED490">
        <v>6.3460000000000001</v>
      </c>
      <c r="EE490">
        <v>745.9</v>
      </c>
      <c r="EF490">
        <v>118.7</v>
      </c>
      <c r="EG490">
        <v>6.2480000000000002</v>
      </c>
      <c r="EH490">
        <v>735.5</v>
      </c>
      <c r="EI490">
        <v>119.19000200000001</v>
      </c>
      <c r="EJ490">
        <v>4.8680000000000003</v>
      </c>
      <c r="EK490">
        <v>537.09997599999997</v>
      </c>
      <c r="EL490">
        <v>31.805720999999998</v>
      </c>
      <c r="EM490">
        <v>28.635376999999998</v>
      </c>
      <c r="EN490">
        <v>30.227799999999998</v>
      </c>
      <c r="EO490">
        <v>7.9959519999999999</v>
      </c>
      <c r="EP490">
        <v>10.173962</v>
      </c>
      <c r="EQ490">
        <v>6.8444310000000002</v>
      </c>
      <c r="ER490">
        <v>74.643259999999998</v>
      </c>
      <c r="ES490">
        <v>74.719648000000007</v>
      </c>
      <c r="ET490">
        <v>72.912456000000006</v>
      </c>
      <c r="EU490">
        <v>-0.37408599999999997</v>
      </c>
      <c r="EV490">
        <v>2191.770227</v>
      </c>
      <c r="EW490">
        <v>1401.0189700000001</v>
      </c>
      <c r="EX490">
        <v>1680.645698</v>
      </c>
      <c r="EY490">
        <v>1670.7934990000001</v>
      </c>
    </row>
    <row r="491" spans="1:155" x14ac:dyDescent="0.25">
      <c r="A491" s="741">
        <v>46299</v>
      </c>
      <c r="B491" s="740">
        <v>0.50894675925925925</v>
      </c>
      <c r="C491">
        <v>0</v>
      </c>
      <c r="D491">
        <v>1</v>
      </c>
      <c r="E491">
        <v>0</v>
      </c>
      <c r="F491">
        <v>75.782713999999999</v>
      </c>
      <c r="G491">
        <v>76.102964</v>
      </c>
      <c r="H491">
        <v>66.654128999999998</v>
      </c>
      <c r="I491">
        <v>77.121280999999996</v>
      </c>
      <c r="J491">
        <v>78.185379999999995</v>
      </c>
      <c r="K491">
        <v>75.265730000000005</v>
      </c>
      <c r="L491">
        <v>75.031592000000003</v>
      </c>
      <c r="M491">
        <v>74.938238999999996</v>
      </c>
      <c r="N491">
        <v>3.7724690000000001</v>
      </c>
      <c r="O491">
        <v>4.0990190000000002</v>
      </c>
      <c r="P491">
        <v>3.8046259999999998</v>
      </c>
      <c r="Q491">
        <v>4.1421780000000004</v>
      </c>
      <c r="R491">
        <v>3.5096419999999999</v>
      </c>
      <c r="S491">
        <v>2.6731470000000002</v>
      </c>
      <c r="T491">
        <v>2.8232740000000001</v>
      </c>
      <c r="U491">
        <v>15.567748999999999</v>
      </c>
      <c r="V491">
        <v>15.168044</v>
      </c>
      <c r="W491">
        <v>17.755458000000001</v>
      </c>
      <c r="X491">
        <v>16.090743</v>
      </c>
      <c r="Y491">
        <v>15.367402999999999</v>
      </c>
      <c r="Z491">
        <v>14.915717000000001</v>
      </c>
      <c r="AA491">
        <v>13.150767</v>
      </c>
      <c r="AB491">
        <v>21.206524000000002</v>
      </c>
      <c r="AC491">
        <v>22.413498000000001</v>
      </c>
      <c r="AD491">
        <v>16.520624000000002</v>
      </c>
      <c r="AE491">
        <v>22.026381000000001</v>
      </c>
      <c r="AF491">
        <v>14.628095</v>
      </c>
      <c r="AG491">
        <v>17.314637000000001</v>
      </c>
      <c r="AH491">
        <v>40.335591999999998</v>
      </c>
      <c r="AI491">
        <v>44.010010000000001</v>
      </c>
      <c r="AJ491">
        <v>45.657434000000002</v>
      </c>
      <c r="AK491">
        <v>-1.4531559999999999</v>
      </c>
      <c r="AL491">
        <v>3.8017949999999998</v>
      </c>
      <c r="AM491">
        <v>-1.9066920000000001</v>
      </c>
      <c r="AN491">
        <v>2.9642879999999998</v>
      </c>
      <c r="AO491">
        <v>-1.966963</v>
      </c>
      <c r="AP491">
        <v>1.8995340000000001</v>
      </c>
      <c r="AQ491">
        <v>-2.0953469999999998</v>
      </c>
      <c r="AR491">
        <v>2.149295</v>
      </c>
      <c r="AS491">
        <v>-3.7107969999999999</v>
      </c>
      <c r="AT491">
        <v>0.84892400000000001</v>
      </c>
      <c r="AU491">
        <v>-2.8748550000000002</v>
      </c>
      <c r="AV491">
        <v>1.081445</v>
      </c>
      <c r="AW491">
        <v>-1.8244229999999999</v>
      </c>
      <c r="AX491">
        <v>2.2392569999999998</v>
      </c>
      <c r="AY491">
        <v>-1.924974</v>
      </c>
      <c r="AZ491">
        <v>2.3481749999999999</v>
      </c>
      <c r="BA491">
        <v>-1.5114890000000001</v>
      </c>
      <c r="BB491">
        <v>2.013007</v>
      </c>
      <c r="BC491">
        <v>-2.1137359999999998</v>
      </c>
      <c r="BD491">
        <v>1.809844</v>
      </c>
      <c r="BE491">
        <v>-3.4267639999999999</v>
      </c>
      <c r="BF491">
        <v>0.453486</v>
      </c>
      <c r="BG491">
        <v>-2.916496</v>
      </c>
      <c r="BH491">
        <v>-5.8190000000000004E-3</v>
      </c>
      <c r="BI491">
        <v>-1.507784</v>
      </c>
      <c r="BJ491">
        <v>3.0563579999999999</v>
      </c>
      <c r="BK491">
        <v>-1.884363</v>
      </c>
      <c r="BL491">
        <v>2.0125069999999998</v>
      </c>
      <c r="BM491">
        <v>-1.7152529999999999</v>
      </c>
      <c r="BN491">
        <v>2.1181160000000001</v>
      </c>
      <c r="BO491">
        <v>-1.791094</v>
      </c>
      <c r="BP491">
        <v>0.72765400000000002</v>
      </c>
      <c r="BQ491">
        <v>-3.1671990000000001</v>
      </c>
      <c r="BR491">
        <v>0.115007</v>
      </c>
      <c r="BS491">
        <v>-2.832452</v>
      </c>
      <c r="BT491">
        <v>0.356101</v>
      </c>
      <c r="BU491">
        <v>-1.385462</v>
      </c>
      <c r="BV491">
        <v>2.1631490000000002</v>
      </c>
      <c r="BW491">
        <v>-1.518362</v>
      </c>
      <c r="BX491">
        <v>2.239468</v>
      </c>
      <c r="BY491">
        <v>-1.12866</v>
      </c>
      <c r="BZ491">
        <v>1.63659</v>
      </c>
      <c r="CA491">
        <v>-1.8426089999999999</v>
      </c>
      <c r="CB491">
        <v>0.27143099999999998</v>
      </c>
      <c r="CC491">
        <v>-2.66906</v>
      </c>
      <c r="CD491">
        <v>1.2758449999999999</v>
      </c>
      <c r="CE491">
        <v>-2.6129259999999999</v>
      </c>
      <c r="CF491">
        <v>-1.9442000000000001E-2</v>
      </c>
      <c r="CG491">
        <v>-1.593688</v>
      </c>
      <c r="CH491">
        <v>1.2954509999999999</v>
      </c>
      <c r="CI491">
        <v>-1.9450160000000001</v>
      </c>
      <c r="CJ491">
        <v>0.53185700000000002</v>
      </c>
      <c r="CK491">
        <v>-1.1375569999999999</v>
      </c>
      <c r="CL491">
        <v>1.345934</v>
      </c>
      <c r="CM491">
        <v>-1.707565</v>
      </c>
      <c r="CN491">
        <v>-0.137736</v>
      </c>
      <c r="CO491">
        <v>-3.0529250000000001</v>
      </c>
      <c r="CP491">
        <v>-0.20378499999999999</v>
      </c>
      <c r="CQ491">
        <v>-2.9591210000000001</v>
      </c>
      <c r="CR491">
        <v>0.221279</v>
      </c>
      <c r="CS491">
        <v>-0.83033599999999996</v>
      </c>
      <c r="CT491">
        <v>2.8840759999999999</v>
      </c>
      <c r="CU491">
        <v>-1.566365</v>
      </c>
      <c r="CV491">
        <v>0.96120300000000003</v>
      </c>
      <c r="CW491">
        <v>-0.72444600000000003</v>
      </c>
      <c r="CX491">
        <v>1.431146</v>
      </c>
      <c r="CY491">
        <v>-1.6650309999999999</v>
      </c>
      <c r="CZ491">
        <v>0.83338900000000005</v>
      </c>
      <c r="DA491">
        <v>-2.3090790000000001</v>
      </c>
      <c r="DB491">
        <v>-0.70487999999999995</v>
      </c>
      <c r="DC491">
        <v>-2.4472700000000001</v>
      </c>
      <c r="DD491">
        <v>1.7521869999999999</v>
      </c>
      <c r="DE491">
        <v>75.039980999999997</v>
      </c>
      <c r="DF491">
        <v>75.015664000000001</v>
      </c>
      <c r="DG491">
        <v>76.057497999999995</v>
      </c>
      <c r="DH491">
        <v>76.224124000000003</v>
      </c>
      <c r="DI491">
        <v>75.368105999999997</v>
      </c>
      <c r="DJ491">
        <v>76.424268999999995</v>
      </c>
      <c r="DK491">
        <v>74.660594000000003</v>
      </c>
      <c r="DL491">
        <v>76.010717</v>
      </c>
      <c r="DM491">
        <v>75.486975999999999</v>
      </c>
      <c r="DN491">
        <v>75.406711999999999</v>
      </c>
      <c r="DO491">
        <v>74.987363000000002</v>
      </c>
      <c r="DP491">
        <v>73.864705000000001</v>
      </c>
      <c r="DQ491">
        <v>109.103266</v>
      </c>
      <c r="DR491">
        <v>127.42822200000001</v>
      </c>
      <c r="DS491">
        <v>109.363682</v>
      </c>
      <c r="DT491">
        <v>29.876961999999999</v>
      </c>
      <c r="DU491">
        <v>117.783514</v>
      </c>
      <c r="DV491">
        <v>32.648304000000003</v>
      </c>
      <c r="DW491">
        <v>119.652563</v>
      </c>
      <c r="DX491">
        <v>29.932456999999999</v>
      </c>
      <c r="DY491">
        <v>116.34462499999999</v>
      </c>
      <c r="DZ491">
        <v>116.75</v>
      </c>
      <c r="EA491">
        <v>6.51</v>
      </c>
      <c r="EB491">
        <v>755.1</v>
      </c>
      <c r="EC491">
        <v>119.45</v>
      </c>
      <c r="ED491">
        <v>6.3339999999999996</v>
      </c>
      <c r="EE491">
        <v>748.7</v>
      </c>
      <c r="EF491">
        <v>118.78</v>
      </c>
      <c r="EG491">
        <v>6.26</v>
      </c>
      <c r="EH491">
        <v>737.3</v>
      </c>
      <c r="EI491">
        <v>119.199997</v>
      </c>
      <c r="EJ491">
        <v>4.8680000000000003</v>
      </c>
      <c r="EK491">
        <v>537.09997599999997</v>
      </c>
      <c r="EL491">
        <v>32.898122000000001</v>
      </c>
      <c r="EM491">
        <v>33.345883000000001</v>
      </c>
      <c r="EN491">
        <v>38.153879000000003</v>
      </c>
      <c r="EO491">
        <v>7.4374700000000002</v>
      </c>
      <c r="EP491">
        <v>10.664127000000001</v>
      </c>
      <c r="EQ491">
        <v>7.5035550000000004</v>
      </c>
      <c r="ER491">
        <v>73.943855999999997</v>
      </c>
      <c r="ES491">
        <v>74.927036000000001</v>
      </c>
      <c r="ET491">
        <v>73.179982999999993</v>
      </c>
      <c r="EU491">
        <v>-0.36046099999999998</v>
      </c>
      <c r="EV491">
        <v>2204.388637</v>
      </c>
      <c r="EW491">
        <v>1413.4806060000001</v>
      </c>
      <c r="EX491">
        <v>1692.893006</v>
      </c>
      <c r="EY491">
        <v>1679.737515</v>
      </c>
    </row>
    <row r="492" spans="1:155" x14ac:dyDescent="0.25">
      <c r="A492" s="741">
        <v>46299</v>
      </c>
      <c r="B492" s="740">
        <v>0.50964120370370369</v>
      </c>
      <c r="C492">
        <v>0</v>
      </c>
      <c r="D492">
        <v>1</v>
      </c>
      <c r="E492">
        <v>0</v>
      </c>
      <c r="F492">
        <v>75.741332</v>
      </c>
      <c r="G492">
        <v>76.082267999999999</v>
      </c>
      <c r="H492">
        <v>66.656237000000004</v>
      </c>
      <c r="I492">
        <v>77.072562000000005</v>
      </c>
      <c r="J492">
        <v>78.100527999999997</v>
      </c>
      <c r="K492">
        <v>75.218172999999993</v>
      </c>
      <c r="L492">
        <v>75.038579999999996</v>
      </c>
      <c r="M492">
        <v>74.890309999999999</v>
      </c>
      <c r="N492">
        <v>4.7994180000000002</v>
      </c>
      <c r="O492">
        <v>5.6140210000000002</v>
      </c>
      <c r="P492">
        <v>4.789326</v>
      </c>
      <c r="Q492">
        <v>4.4956659999999999</v>
      </c>
      <c r="R492">
        <v>3.7385139999999999</v>
      </c>
      <c r="S492">
        <v>3.0729440000000001</v>
      </c>
      <c r="T492">
        <v>3.5954380000000001</v>
      </c>
      <c r="U492">
        <v>35.990837999999997</v>
      </c>
      <c r="V492">
        <v>15.919185000000001</v>
      </c>
      <c r="W492">
        <v>19.571707</v>
      </c>
      <c r="X492">
        <v>24.946684000000001</v>
      </c>
      <c r="Y492">
        <v>38.270727999999998</v>
      </c>
      <c r="Z492">
        <v>27.944600000000001</v>
      </c>
      <c r="AA492">
        <v>15.430272</v>
      </c>
      <c r="AB492">
        <v>20.417096999999998</v>
      </c>
      <c r="AC492">
        <v>29.528703</v>
      </c>
      <c r="AD492">
        <v>28.983573</v>
      </c>
      <c r="AE492">
        <v>31.252763999999999</v>
      </c>
      <c r="AF492">
        <v>35.834833000000003</v>
      </c>
      <c r="AG492">
        <v>38.741064999999999</v>
      </c>
      <c r="AH492">
        <v>40.751623000000002</v>
      </c>
      <c r="AI492">
        <v>51.796187000000003</v>
      </c>
      <c r="AJ492">
        <v>57.726866999999999</v>
      </c>
      <c r="AK492">
        <v>-1.4472499999999999</v>
      </c>
      <c r="AL492">
        <v>3.8027250000000001</v>
      </c>
      <c r="AM492">
        <v>-1.9108510000000001</v>
      </c>
      <c r="AN492">
        <v>3.0043139999999999</v>
      </c>
      <c r="AO492">
        <v>-1.933497</v>
      </c>
      <c r="AP492">
        <v>1.912072</v>
      </c>
      <c r="AQ492">
        <v>-2.0841229999999999</v>
      </c>
      <c r="AR492">
        <v>2.1816680000000002</v>
      </c>
      <c r="AS492">
        <v>-3.690677</v>
      </c>
      <c r="AT492">
        <v>0.86425300000000005</v>
      </c>
      <c r="AU492">
        <v>-2.8362349999999998</v>
      </c>
      <c r="AV492">
        <v>1.1129119999999999</v>
      </c>
      <c r="AW492">
        <v>-1.826355</v>
      </c>
      <c r="AX492">
        <v>2.2341150000000001</v>
      </c>
      <c r="AY492">
        <v>-1.928296</v>
      </c>
      <c r="AZ492">
        <v>2.3654440000000001</v>
      </c>
      <c r="BA492">
        <v>-1.53626</v>
      </c>
      <c r="BB492">
        <v>2.0227810000000002</v>
      </c>
      <c r="BC492">
        <v>-2.1076079999999999</v>
      </c>
      <c r="BD492">
        <v>1.8159350000000001</v>
      </c>
      <c r="BE492">
        <v>-3.4268429999999999</v>
      </c>
      <c r="BF492">
        <v>0.48942000000000002</v>
      </c>
      <c r="BG492">
        <v>-2.90822</v>
      </c>
      <c r="BH492">
        <v>3.6461E-2</v>
      </c>
      <c r="BI492">
        <v>-1.524219</v>
      </c>
      <c r="BJ492">
        <v>3.0705640000000001</v>
      </c>
      <c r="BK492">
        <v>-1.8881209999999999</v>
      </c>
      <c r="BL492">
        <v>2.0331839999999999</v>
      </c>
      <c r="BM492">
        <v>-1.687972</v>
      </c>
      <c r="BN492">
        <v>2.110884</v>
      </c>
      <c r="BO492">
        <v>-1.79142</v>
      </c>
      <c r="BP492">
        <v>0.80070699999999995</v>
      </c>
      <c r="BQ492">
        <v>-3.1661329999999999</v>
      </c>
      <c r="BR492">
        <v>0.15976599999999999</v>
      </c>
      <c r="BS492">
        <v>-2.8482789999999998</v>
      </c>
      <c r="BT492">
        <v>0.37636999999999998</v>
      </c>
      <c r="BU492">
        <v>-1.3572029999999999</v>
      </c>
      <c r="BV492">
        <v>2.1677689999999998</v>
      </c>
      <c r="BW492">
        <v>-1.5160309999999999</v>
      </c>
      <c r="BX492">
        <v>2.264564</v>
      </c>
      <c r="BY492">
        <v>-1.135831</v>
      </c>
      <c r="BZ492">
        <v>1.6644749999999999</v>
      </c>
      <c r="CA492">
        <v>-1.853958</v>
      </c>
      <c r="CB492">
        <v>0.31091999999999997</v>
      </c>
      <c r="CC492">
        <v>-2.6640320000000002</v>
      </c>
      <c r="CD492">
        <v>1.341248</v>
      </c>
      <c r="CE492">
        <v>-2.59259</v>
      </c>
      <c r="CF492">
        <v>4.9870999999999999E-2</v>
      </c>
      <c r="CG492">
        <v>-1.556163</v>
      </c>
      <c r="CH492">
        <v>1.307212</v>
      </c>
      <c r="CI492">
        <v>-1.958221</v>
      </c>
      <c r="CJ492">
        <v>0.53439899999999996</v>
      </c>
      <c r="CK492">
        <v>-1.138558</v>
      </c>
      <c r="CL492">
        <v>1.3661460000000001</v>
      </c>
      <c r="CM492">
        <v>-1.6969860000000001</v>
      </c>
      <c r="CN492">
        <v>-0.109999</v>
      </c>
      <c r="CO492">
        <v>-3.0598779999999999</v>
      </c>
      <c r="CP492">
        <v>-0.158387</v>
      </c>
      <c r="CQ492">
        <v>-2.9678330000000002</v>
      </c>
      <c r="CR492">
        <v>0.24401600000000001</v>
      </c>
      <c r="CS492">
        <v>-0.84549700000000005</v>
      </c>
      <c r="CT492">
        <v>2.8931870000000002</v>
      </c>
      <c r="CU492">
        <v>-1.6211089999999999</v>
      </c>
      <c r="CV492">
        <v>0.97449300000000005</v>
      </c>
      <c r="CW492">
        <v>-0.74951400000000001</v>
      </c>
      <c r="CX492">
        <v>1.416002</v>
      </c>
      <c r="CY492">
        <v>-1.6631069999999999</v>
      </c>
      <c r="CZ492">
        <v>0.84453400000000001</v>
      </c>
      <c r="DA492">
        <v>-2.3154659999999998</v>
      </c>
      <c r="DB492">
        <v>-0.71680200000000005</v>
      </c>
      <c r="DC492">
        <v>-2.455514</v>
      </c>
      <c r="DD492">
        <v>1.738313</v>
      </c>
      <c r="DE492">
        <v>75.056830000000005</v>
      </c>
      <c r="DF492">
        <v>75.173545000000004</v>
      </c>
      <c r="DG492">
        <v>76.165834000000004</v>
      </c>
      <c r="DH492">
        <v>76.319785999999993</v>
      </c>
      <c r="DI492">
        <v>75.373604</v>
      </c>
      <c r="DJ492">
        <v>76.485844</v>
      </c>
      <c r="DK492">
        <v>73.956731000000005</v>
      </c>
      <c r="DL492">
        <v>75.479750999999993</v>
      </c>
      <c r="DM492">
        <v>76.108545000000007</v>
      </c>
      <c r="DN492">
        <v>75.530327999999997</v>
      </c>
      <c r="DO492">
        <v>75.097102000000007</v>
      </c>
      <c r="DP492">
        <v>74.098493000000005</v>
      </c>
      <c r="DQ492">
        <v>109.273914</v>
      </c>
      <c r="DR492">
        <v>130.081119</v>
      </c>
      <c r="DS492">
        <v>112.378834</v>
      </c>
      <c r="DT492">
        <v>29.05246</v>
      </c>
      <c r="DU492">
        <v>115.082718</v>
      </c>
      <c r="DV492">
        <v>33.032978</v>
      </c>
      <c r="DW492">
        <v>119.844317</v>
      </c>
      <c r="DX492">
        <v>30.688635000000001</v>
      </c>
      <c r="DY492">
        <v>116.910267</v>
      </c>
      <c r="DZ492">
        <v>116.87</v>
      </c>
      <c r="EA492">
        <v>6.4080000000000004</v>
      </c>
      <c r="EB492">
        <v>744.2</v>
      </c>
      <c r="EC492">
        <v>119.42</v>
      </c>
      <c r="ED492">
        <v>6.3460000000000001</v>
      </c>
      <c r="EE492">
        <v>751.3</v>
      </c>
      <c r="EF492">
        <v>118.64</v>
      </c>
      <c r="EG492">
        <v>6.2880000000000003</v>
      </c>
      <c r="EH492">
        <v>736.6</v>
      </c>
      <c r="EI492">
        <v>119.300003</v>
      </c>
      <c r="EJ492">
        <v>4.8710000000000004</v>
      </c>
      <c r="EK492">
        <v>536.90002400000003</v>
      </c>
      <c r="EL492">
        <v>34.303429999999999</v>
      </c>
      <c r="EM492">
        <v>40.695582000000002</v>
      </c>
      <c r="EN492">
        <v>49.328983000000001</v>
      </c>
      <c r="EO492">
        <v>6.4481929999999998</v>
      </c>
      <c r="EP492">
        <v>11.100605</v>
      </c>
      <c r="EQ492">
        <v>8.3978839999999995</v>
      </c>
      <c r="ER492">
        <v>72.504971999999995</v>
      </c>
      <c r="ES492">
        <v>75.027334999999994</v>
      </c>
      <c r="ET492">
        <v>73.481001000000006</v>
      </c>
      <c r="EU492">
        <v>-0.34950399999999998</v>
      </c>
      <c r="EV492">
        <v>2216.8591959999999</v>
      </c>
      <c r="EW492">
        <v>1425.951857</v>
      </c>
      <c r="EX492">
        <v>1705.179791</v>
      </c>
      <c r="EY492">
        <v>1688.6815200000001</v>
      </c>
    </row>
    <row r="493" spans="1:155" x14ac:dyDescent="0.25">
      <c r="A493" s="741">
        <v>46299</v>
      </c>
      <c r="B493" s="740">
        <v>0.51033564814814814</v>
      </c>
      <c r="C493">
        <v>0</v>
      </c>
      <c r="D493">
        <v>1</v>
      </c>
      <c r="E493">
        <v>0</v>
      </c>
      <c r="F493">
        <v>75.686076999999997</v>
      </c>
      <c r="G493">
        <v>75.950669000000005</v>
      </c>
      <c r="H493">
        <v>66.652006</v>
      </c>
      <c r="I493">
        <v>77.045906000000002</v>
      </c>
      <c r="J493">
        <v>78.033497999999994</v>
      </c>
      <c r="K493">
        <v>75.259868999999995</v>
      </c>
      <c r="L493">
        <v>75.033351999999994</v>
      </c>
      <c r="M493">
        <v>74.877898999999999</v>
      </c>
      <c r="N493">
        <v>5.4865120000000003</v>
      </c>
      <c r="O493">
        <v>5.2724869999999999</v>
      </c>
      <c r="P493">
        <v>4.9020219999999997</v>
      </c>
      <c r="Q493">
        <v>4.8221610000000004</v>
      </c>
      <c r="R493">
        <v>4.2738199999999997</v>
      </c>
      <c r="S493">
        <v>3.8904019999999999</v>
      </c>
      <c r="T493">
        <v>4.0381010000000002</v>
      </c>
      <c r="U493">
        <v>29.136962</v>
      </c>
      <c r="V493">
        <v>30.566654</v>
      </c>
      <c r="W493">
        <v>35.617933000000001</v>
      </c>
      <c r="X493">
        <v>31.217739999999999</v>
      </c>
      <c r="Y493">
        <v>29.158550999999999</v>
      </c>
      <c r="Z493">
        <v>25.526164000000001</v>
      </c>
      <c r="AA493">
        <v>24.748740000000002</v>
      </c>
      <c r="AB493">
        <v>27.898733</v>
      </c>
      <c r="AC493">
        <v>34.914684000000001</v>
      </c>
      <c r="AD493">
        <v>30.958449999999999</v>
      </c>
      <c r="AE493">
        <v>32.315613999999997</v>
      </c>
      <c r="AF493">
        <v>23.397171</v>
      </c>
      <c r="AG493">
        <v>28.649654000000002</v>
      </c>
      <c r="AH493">
        <v>41.314557999999998</v>
      </c>
      <c r="AI493">
        <v>60.291094999999999</v>
      </c>
      <c r="AJ493">
        <v>65.080495999999997</v>
      </c>
      <c r="AK493">
        <v>-1.458304</v>
      </c>
      <c r="AL493">
        <v>3.7722030000000002</v>
      </c>
      <c r="AM493">
        <v>-1.8902030000000001</v>
      </c>
      <c r="AN493">
        <v>2.9700760000000002</v>
      </c>
      <c r="AO493">
        <v>-1.932617</v>
      </c>
      <c r="AP493">
        <v>1.8811580000000001</v>
      </c>
      <c r="AQ493">
        <v>-2.0934409999999999</v>
      </c>
      <c r="AR493">
        <v>2.1496050000000002</v>
      </c>
      <c r="AS493">
        <v>-3.6654110000000002</v>
      </c>
      <c r="AT493">
        <v>0.81701299999999999</v>
      </c>
      <c r="AU493">
        <v>-2.8554360000000001</v>
      </c>
      <c r="AV493">
        <v>1.100746</v>
      </c>
      <c r="AW493">
        <v>-1.7998529999999999</v>
      </c>
      <c r="AX493">
        <v>2.2309830000000002</v>
      </c>
      <c r="AY493">
        <v>-1.885572</v>
      </c>
      <c r="AZ493">
        <v>2.3027500000000001</v>
      </c>
      <c r="BA493">
        <v>-1.5317099999999999</v>
      </c>
      <c r="BB493">
        <v>1.982073</v>
      </c>
      <c r="BC493">
        <v>-2.1026829999999999</v>
      </c>
      <c r="BD493">
        <v>1.785812</v>
      </c>
      <c r="BE493">
        <v>-3.4188540000000001</v>
      </c>
      <c r="BF493">
        <v>0.42810500000000001</v>
      </c>
      <c r="BG493">
        <v>-2.877033</v>
      </c>
      <c r="BH493">
        <v>1.0045E-2</v>
      </c>
      <c r="BI493">
        <v>-1.498829</v>
      </c>
      <c r="BJ493">
        <v>3.046799</v>
      </c>
      <c r="BK493">
        <v>-1.8851910000000001</v>
      </c>
      <c r="BL493">
        <v>1.9960230000000001</v>
      </c>
      <c r="BM493">
        <v>-1.6943079999999999</v>
      </c>
      <c r="BN493">
        <v>2.101817</v>
      </c>
      <c r="BO493">
        <v>-1.7852520000000001</v>
      </c>
      <c r="BP493">
        <v>0.73439699999999997</v>
      </c>
      <c r="BQ493">
        <v>-3.1650589999999998</v>
      </c>
      <c r="BR493">
        <v>0.133633</v>
      </c>
      <c r="BS493">
        <v>-2.8485459999999998</v>
      </c>
      <c r="BT493">
        <v>0.378413</v>
      </c>
      <c r="BU493">
        <v>-1.371729</v>
      </c>
      <c r="BV493">
        <v>2.1588479999999999</v>
      </c>
      <c r="BW493">
        <v>-1.5092570000000001</v>
      </c>
      <c r="BX493">
        <v>2.2281740000000001</v>
      </c>
      <c r="BY493">
        <v>-1.1395489999999999</v>
      </c>
      <c r="BZ493">
        <v>1.643764</v>
      </c>
      <c r="CA493">
        <v>-1.8210329999999999</v>
      </c>
      <c r="CB493">
        <v>0.28508600000000001</v>
      </c>
      <c r="CC493">
        <v>-2.671303</v>
      </c>
      <c r="CD493">
        <v>1.298055</v>
      </c>
      <c r="CE493">
        <v>-2.594293</v>
      </c>
      <c r="CF493">
        <v>3.8306E-2</v>
      </c>
      <c r="CG493">
        <v>-1.579799</v>
      </c>
      <c r="CH493">
        <v>1.277728</v>
      </c>
      <c r="CI493">
        <v>-1.9378029999999999</v>
      </c>
      <c r="CJ493">
        <v>0.51873000000000002</v>
      </c>
      <c r="CK493">
        <v>-1.114339</v>
      </c>
      <c r="CL493">
        <v>1.3450869999999999</v>
      </c>
      <c r="CM493">
        <v>-1.6903490000000001</v>
      </c>
      <c r="CN493">
        <v>-0.121568</v>
      </c>
      <c r="CO493">
        <v>-3.0496810000000001</v>
      </c>
      <c r="CP493">
        <v>-0.182917</v>
      </c>
      <c r="CQ493">
        <v>-2.9479099999999998</v>
      </c>
      <c r="CR493">
        <v>0.20610700000000001</v>
      </c>
      <c r="CS493">
        <v>-0.83257800000000004</v>
      </c>
      <c r="CT493">
        <v>2.905459</v>
      </c>
      <c r="CU493">
        <v>-1.5985609999999999</v>
      </c>
      <c r="CV493">
        <v>0.95681400000000005</v>
      </c>
      <c r="CW493">
        <v>-0.72607200000000005</v>
      </c>
      <c r="CX493">
        <v>1.4212629999999999</v>
      </c>
      <c r="CY493">
        <v>-1.609186</v>
      </c>
      <c r="CZ493">
        <v>0.84103099999999997</v>
      </c>
      <c r="DA493">
        <v>-2.3305039999999999</v>
      </c>
      <c r="DB493">
        <v>-0.74151699999999998</v>
      </c>
      <c r="DC493">
        <v>-2.4515400000000001</v>
      </c>
      <c r="DD493">
        <v>1.743655</v>
      </c>
      <c r="DE493">
        <v>75.243748999999994</v>
      </c>
      <c r="DF493">
        <v>75.081135000000003</v>
      </c>
      <c r="DG493">
        <v>76.399996999999999</v>
      </c>
      <c r="DH493">
        <v>76.315651000000003</v>
      </c>
      <c r="DI493">
        <v>75.244102999999996</v>
      </c>
      <c r="DJ493">
        <v>77.604766999999995</v>
      </c>
      <c r="DK493">
        <v>74.185630000000003</v>
      </c>
      <c r="DL493">
        <v>74.942890000000006</v>
      </c>
      <c r="DM493">
        <v>75.802104</v>
      </c>
      <c r="DN493">
        <v>75.805600999999996</v>
      </c>
      <c r="DO493">
        <v>78.550961000000001</v>
      </c>
      <c r="DP493">
        <v>75.032984999999996</v>
      </c>
      <c r="DQ493">
        <v>109.59816600000001</v>
      </c>
      <c r="DR493">
        <v>133.39041599999999</v>
      </c>
      <c r="DS493">
        <v>115.139611</v>
      </c>
      <c r="DT493">
        <v>28.742377999999999</v>
      </c>
      <c r="DU493">
        <v>113.989727</v>
      </c>
      <c r="DV493">
        <v>33.605276000000003</v>
      </c>
      <c r="DW493">
        <v>120.538055</v>
      </c>
      <c r="DX493">
        <v>25.299849999999999</v>
      </c>
      <c r="DY493">
        <v>147.538093</v>
      </c>
      <c r="DZ493">
        <v>116.84</v>
      </c>
      <c r="EA493">
        <v>6.3559999999999999</v>
      </c>
      <c r="EB493">
        <v>739.5</v>
      </c>
      <c r="EC493">
        <v>119.39</v>
      </c>
      <c r="ED493">
        <v>6.3620000000000001</v>
      </c>
      <c r="EE493">
        <v>755.7</v>
      </c>
      <c r="EF493">
        <v>118.68</v>
      </c>
      <c r="EG493">
        <v>6.31</v>
      </c>
      <c r="EH493">
        <v>741.8</v>
      </c>
      <c r="EI493">
        <v>119.150002</v>
      </c>
      <c r="EJ493">
        <v>4.8680000000000003</v>
      </c>
      <c r="EK493">
        <v>537.09997599999997</v>
      </c>
      <c r="EL493">
        <v>35.242080000000001</v>
      </c>
      <c r="EM493">
        <v>48.546022000000001</v>
      </c>
      <c r="EN493">
        <v>63.322678000000003</v>
      </c>
      <c r="EO493">
        <v>6.0724780000000003</v>
      </c>
      <c r="EP493">
        <v>11.745073</v>
      </c>
      <c r="EQ493">
        <v>1.7578180000000001</v>
      </c>
      <c r="ER493">
        <v>71.916404999999997</v>
      </c>
      <c r="ES493">
        <v>75.389326999999994</v>
      </c>
      <c r="ET493">
        <v>88.525417000000004</v>
      </c>
      <c r="EU493">
        <v>-0.35722300000000001</v>
      </c>
      <c r="EV493">
        <v>2229.166346</v>
      </c>
      <c r="EW493">
        <v>1438.4605879999999</v>
      </c>
      <c r="EX493">
        <v>1717.4976349999999</v>
      </c>
      <c r="EY493">
        <v>1697.626184</v>
      </c>
    </row>
    <row r="494" spans="1:155" x14ac:dyDescent="0.25">
      <c r="A494" s="741">
        <v>46299</v>
      </c>
      <c r="B494" s="740">
        <v>0.51103009259259258</v>
      </c>
      <c r="C494">
        <v>0</v>
      </c>
      <c r="D494">
        <v>1</v>
      </c>
      <c r="E494">
        <v>0</v>
      </c>
      <c r="F494">
        <v>75.913186999999994</v>
      </c>
      <c r="G494">
        <v>75.983649999999997</v>
      </c>
      <c r="H494">
        <v>66.608136999999999</v>
      </c>
      <c r="I494">
        <v>77.045338999999998</v>
      </c>
      <c r="J494">
        <v>78.143621999999993</v>
      </c>
      <c r="K494">
        <v>75.252122999999997</v>
      </c>
      <c r="L494">
        <v>75.037195999999994</v>
      </c>
      <c r="M494">
        <v>74.977215000000001</v>
      </c>
      <c r="N494">
        <v>4.827</v>
      </c>
      <c r="O494">
        <v>4.8508509999999996</v>
      </c>
      <c r="P494">
        <v>4.7237910000000003</v>
      </c>
      <c r="Q494">
        <v>5.0624580000000003</v>
      </c>
      <c r="R494">
        <v>4.3142079999999998</v>
      </c>
      <c r="S494">
        <v>3.5959110000000001</v>
      </c>
      <c r="T494">
        <v>3.7398039999999999</v>
      </c>
      <c r="U494">
        <v>25.359878999999999</v>
      </c>
      <c r="V494">
        <v>25.441445000000002</v>
      </c>
      <c r="W494">
        <v>28.267825999999999</v>
      </c>
      <c r="X494">
        <v>26.704145</v>
      </c>
      <c r="Y494">
        <v>25.731390000000001</v>
      </c>
      <c r="Z494">
        <v>22.782675999999999</v>
      </c>
      <c r="AA494">
        <v>20.789539000000001</v>
      </c>
      <c r="AB494">
        <v>-206.019158</v>
      </c>
      <c r="AC494">
        <v>28.736173999999998</v>
      </c>
      <c r="AD494">
        <v>24.345787999999999</v>
      </c>
      <c r="AE494">
        <v>26.160807999999999</v>
      </c>
      <c r="AF494">
        <v>21.499684999999999</v>
      </c>
      <c r="AG494">
        <v>23.192139000000001</v>
      </c>
      <c r="AH494">
        <v>42.268801000000003</v>
      </c>
      <c r="AI494">
        <v>65.011392000000001</v>
      </c>
      <c r="AJ494">
        <v>68.240378000000007</v>
      </c>
      <c r="AK494">
        <v>-1.454915</v>
      </c>
      <c r="AL494">
        <v>3.7767970000000002</v>
      </c>
      <c r="AM494">
        <v>-1.887886</v>
      </c>
      <c r="AN494">
        <v>3.0238879999999999</v>
      </c>
      <c r="AO494">
        <v>-1.8822620000000001</v>
      </c>
      <c r="AP494">
        <v>1.915557</v>
      </c>
      <c r="AQ494">
        <v>-2.0370469999999998</v>
      </c>
      <c r="AR494">
        <v>2.1874539999999998</v>
      </c>
      <c r="AS494">
        <v>-3.6509179999999999</v>
      </c>
      <c r="AT494">
        <v>0.87187999999999999</v>
      </c>
      <c r="AU494">
        <v>-2.7932969999999999</v>
      </c>
      <c r="AV494">
        <v>1.1454420000000001</v>
      </c>
      <c r="AW494">
        <v>-1.789541</v>
      </c>
      <c r="AX494">
        <v>2.2163659999999998</v>
      </c>
      <c r="AY494">
        <v>-1.8886970000000001</v>
      </c>
      <c r="AZ494">
        <v>2.3331900000000001</v>
      </c>
      <c r="BA494">
        <v>-1.502481</v>
      </c>
      <c r="BB494">
        <v>2.005061</v>
      </c>
      <c r="BC494">
        <v>-2.0707439999999999</v>
      </c>
      <c r="BD494">
        <v>1.8309230000000001</v>
      </c>
      <c r="BE494">
        <v>-3.3964400000000001</v>
      </c>
      <c r="BF494">
        <v>0.45546500000000001</v>
      </c>
      <c r="BG494">
        <v>-2.8917649999999999</v>
      </c>
      <c r="BH494">
        <v>2.6269000000000001E-2</v>
      </c>
      <c r="BI494">
        <v>-1.49183</v>
      </c>
      <c r="BJ494">
        <v>3.1030630000000001</v>
      </c>
      <c r="BK494">
        <v>-1.856765</v>
      </c>
      <c r="BL494">
        <v>2.0012500000000002</v>
      </c>
      <c r="BM494">
        <v>-1.667743</v>
      </c>
      <c r="BN494">
        <v>2.1153780000000002</v>
      </c>
      <c r="BO494">
        <v>-1.7614179999999999</v>
      </c>
      <c r="BP494">
        <v>0.73829500000000003</v>
      </c>
      <c r="BQ494">
        <v>-3.1444230000000002</v>
      </c>
      <c r="BR494">
        <v>0.13184399999999999</v>
      </c>
      <c r="BS494">
        <v>-2.847559</v>
      </c>
      <c r="BT494">
        <v>0.37801099999999999</v>
      </c>
      <c r="BU494">
        <v>-1.3947639999999999</v>
      </c>
      <c r="BV494">
        <v>2.1488320000000001</v>
      </c>
      <c r="BW494">
        <v>-1.5272019999999999</v>
      </c>
      <c r="BX494">
        <v>2.216793</v>
      </c>
      <c r="BY494">
        <v>-1.136177</v>
      </c>
      <c r="BZ494">
        <v>1.6343639999999999</v>
      </c>
      <c r="CA494">
        <v>-1.85226</v>
      </c>
      <c r="CB494">
        <v>0.27474300000000001</v>
      </c>
      <c r="CC494">
        <v>-2.6684230000000002</v>
      </c>
      <c r="CD494">
        <v>1.274173</v>
      </c>
      <c r="CE494">
        <v>-2.6090409999999999</v>
      </c>
      <c r="CF494">
        <v>3.8598E-2</v>
      </c>
      <c r="CG494">
        <v>-1.56098</v>
      </c>
      <c r="CH494">
        <v>1.270168</v>
      </c>
      <c r="CI494">
        <v>-1.9523520000000001</v>
      </c>
      <c r="CJ494">
        <v>0.45899000000000001</v>
      </c>
      <c r="CK494">
        <v>-1.1262760000000001</v>
      </c>
      <c r="CL494">
        <v>1.342878</v>
      </c>
      <c r="CM494">
        <v>-1.6981269999999999</v>
      </c>
      <c r="CN494">
        <v>-0.16009399999999999</v>
      </c>
      <c r="CO494">
        <v>-3.0637789999999998</v>
      </c>
      <c r="CP494">
        <v>-0.19494900000000001</v>
      </c>
      <c r="CQ494">
        <v>-2.9511750000000001</v>
      </c>
      <c r="CR494">
        <v>0.19870099999999999</v>
      </c>
      <c r="CS494">
        <v>-0.85572599999999999</v>
      </c>
      <c r="CT494">
        <v>2.8937650000000001</v>
      </c>
      <c r="CU494">
        <v>-1.614042</v>
      </c>
      <c r="CV494">
        <v>0.96353900000000003</v>
      </c>
      <c r="CW494">
        <v>-0.75402100000000005</v>
      </c>
      <c r="CX494">
        <v>1.3879680000000001</v>
      </c>
      <c r="CY494">
        <v>-1.5889070000000001</v>
      </c>
      <c r="CZ494">
        <v>0.82985699999999996</v>
      </c>
      <c r="DA494">
        <v>-2.323731</v>
      </c>
      <c r="DB494">
        <v>-0.70515799999999995</v>
      </c>
      <c r="DC494">
        <v>-2.4554330000000002</v>
      </c>
      <c r="DD494">
        <v>1.74396</v>
      </c>
      <c r="DE494">
        <v>76.280944000000005</v>
      </c>
      <c r="DF494">
        <v>75.845613999999998</v>
      </c>
      <c r="DG494">
        <v>79.197181</v>
      </c>
      <c r="DH494">
        <v>91.494026000000005</v>
      </c>
      <c r="DI494">
        <v>79.563305999999997</v>
      </c>
      <c r="DJ494">
        <v>85.211378999999994</v>
      </c>
      <c r="DK494">
        <v>75.037645999999995</v>
      </c>
      <c r="DL494">
        <v>75.265191999999999</v>
      </c>
      <c r="DM494">
        <v>98.924662999999995</v>
      </c>
      <c r="DN494">
        <v>87.905687999999998</v>
      </c>
      <c r="DO494">
        <v>103.267674</v>
      </c>
      <c r="DP494">
        <v>84.838457000000005</v>
      </c>
      <c r="DQ494">
        <v>110.7273</v>
      </c>
      <c r="DR494">
        <v>136.859421</v>
      </c>
      <c r="DS494">
        <v>128.95406700000001</v>
      </c>
      <c r="DT494">
        <v>29.012612000000001</v>
      </c>
      <c r="DU494">
        <v>115.042968</v>
      </c>
      <c r="DV494">
        <v>60.221015999999999</v>
      </c>
      <c r="DW494">
        <v>106.075699</v>
      </c>
      <c r="DX494">
        <v>57.016244999999998</v>
      </c>
      <c r="DY494">
        <v>70.734915000000001</v>
      </c>
      <c r="DZ494">
        <v>117.36</v>
      </c>
      <c r="EA494">
        <v>6.3710000000000004</v>
      </c>
      <c r="EB494">
        <v>742.8</v>
      </c>
      <c r="EC494">
        <v>122.81</v>
      </c>
      <c r="ED494">
        <v>0</v>
      </c>
      <c r="EE494">
        <v>1.6</v>
      </c>
      <c r="EF494">
        <v>122.19</v>
      </c>
      <c r="EG494">
        <v>0</v>
      </c>
      <c r="EH494">
        <v>1.6</v>
      </c>
      <c r="EI494">
        <v>119.139999</v>
      </c>
      <c r="EJ494">
        <v>4.8689999999999998</v>
      </c>
      <c r="EK494">
        <v>536.40002400000003</v>
      </c>
      <c r="EL494">
        <v>35.868777000000001</v>
      </c>
      <c r="EM494">
        <v>28.162199999999999</v>
      </c>
      <c r="EN494">
        <v>34.01728</v>
      </c>
      <c r="EO494">
        <v>6.4000240000000002</v>
      </c>
      <c r="EP494">
        <v>36.849192000000002</v>
      </c>
      <c r="EQ494">
        <v>34.223098</v>
      </c>
      <c r="ER494">
        <v>72.483631000000003</v>
      </c>
      <c r="ES494">
        <v>67.541139999999999</v>
      </c>
      <c r="ET494">
        <v>44.915889</v>
      </c>
      <c r="EU494">
        <v>-0.35104000000000002</v>
      </c>
      <c r="EV494">
        <v>2241.4666889999999</v>
      </c>
      <c r="EW494">
        <v>1447.780518</v>
      </c>
      <c r="EX494">
        <v>1724.429828</v>
      </c>
      <c r="EY494">
        <v>1706.56844</v>
      </c>
    </row>
    <row r="495" spans="1:155" x14ac:dyDescent="0.25">
      <c r="A495" s="741">
        <v>46299</v>
      </c>
      <c r="B495" s="740">
        <v>0.51172453703703702</v>
      </c>
      <c r="C495">
        <v>0</v>
      </c>
      <c r="D495">
        <v>1</v>
      </c>
      <c r="E495">
        <v>0</v>
      </c>
      <c r="F495">
        <v>75.895448000000002</v>
      </c>
      <c r="G495">
        <v>75.957474000000005</v>
      </c>
      <c r="H495">
        <v>66.656752999999995</v>
      </c>
      <c r="I495">
        <v>77.062577000000005</v>
      </c>
      <c r="J495">
        <v>78.181038999999998</v>
      </c>
      <c r="K495">
        <v>75.393113</v>
      </c>
      <c r="L495">
        <v>75.024368999999993</v>
      </c>
      <c r="M495">
        <v>75.049712</v>
      </c>
      <c r="N495">
        <v>4.7007529999999997</v>
      </c>
      <c r="O495">
        <v>5.0713280000000003</v>
      </c>
      <c r="P495">
        <v>4.7640580000000003</v>
      </c>
      <c r="Q495">
        <v>4.9868209999999999</v>
      </c>
      <c r="R495">
        <v>4.5120389999999997</v>
      </c>
      <c r="S495">
        <v>3.6423410000000001</v>
      </c>
      <c r="T495">
        <v>3.7425350000000002</v>
      </c>
      <c r="U495">
        <v>23.647065000000001</v>
      </c>
      <c r="V495">
        <v>23.592969</v>
      </c>
      <c r="W495">
        <v>26.139226000000001</v>
      </c>
      <c r="X495">
        <v>24.607035</v>
      </c>
      <c r="Y495">
        <v>24.025884999999999</v>
      </c>
      <c r="Z495">
        <v>21.171271000000001</v>
      </c>
      <c r="AA495">
        <v>19.415455999999999</v>
      </c>
      <c r="AB495">
        <v>-176.89246600000001</v>
      </c>
      <c r="AC495">
        <v>28.189081000000002</v>
      </c>
      <c r="AD495">
        <v>23.117262</v>
      </c>
      <c r="AE495">
        <v>24.475992000000002</v>
      </c>
      <c r="AF495">
        <v>21.476749999999999</v>
      </c>
      <c r="AG495">
        <v>22.370884</v>
      </c>
      <c r="AH495">
        <v>43.725940999999999</v>
      </c>
      <c r="AI495">
        <v>66.748821000000007</v>
      </c>
      <c r="AJ495">
        <v>69.644330999999994</v>
      </c>
      <c r="AK495">
        <v>-1.424328</v>
      </c>
      <c r="AL495">
        <v>3.7966299999999999</v>
      </c>
      <c r="AM495">
        <v>-1.8822460000000001</v>
      </c>
      <c r="AN495">
        <v>3.047882</v>
      </c>
      <c r="AO495">
        <v>-1.893729</v>
      </c>
      <c r="AP495">
        <v>1.9308749999999999</v>
      </c>
      <c r="AQ495">
        <v>-2.052689</v>
      </c>
      <c r="AR495">
        <v>2.226181</v>
      </c>
      <c r="AS495">
        <v>-3.647154</v>
      </c>
      <c r="AT495">
        <v>0.90413399999999999</v>
      </c>
      <c r="AU495">
        <v>-2.79427</v>
      </c>
      <c r="AV495">
        <v>1.1712260000000001</v>
      </c>
      <c r="AW495">
        <v>-1.781765</v>
      </c>
      <c r="AX495">
        <v>2.258629</v>
      </c>
      <c r="AY495">
        <v>-1.8832359999999999</v>
      </c>
      <c r="AZ495">
        <v>2.3427190000000002</v>
      </c>
      <c r="BA495">
        <v>-1.514662</v>
      </c>
      <c r="BB495">
        <v>2.0391020000000002</v>
      </c>
      <c r="BC495">
        <v>-2.0772780000000002</v>
      </c>
      <c r="BD495">
        <v>1.8552979999999999</v>
      </c>
      <c r="BE495">
        <v>-3.398863</v>
      </c>
      <c r="BF495">
        <v>0.47106300000000001</v>
      </c>
      <c r="BG495">
        <v>-2.8914010000000001</v>
      </c>
      <c r="BH495">
        <v>5.9855999999999999E-2</v>
      </c>
      <c r="BI495">
        <v>-1.4942850000000001</v>
      </c>
      <c r="BJ495">
        <v>3.1076600000000001</v>
      </c>
      <c r="BK495">
        <v>-1.8766910000000001</v>
      </c>
      <c r="BL495">
        <v>2.0072369999999999</v>
      </c>
      <c r="BM495">
        <v>-1.6890529999999999</v>
      </c>
      <c r="BN495">
        <v>2.130728</v>
      </c>
      <c r="BO495">
        <v>-1.761728</v>
      </c>
      <c r="BP495">
        <v>0.78182700000000005</v>
      </c>
      <c r="BQ495">
        <v>-3.1470549999999999</v>
      </c>
      <c r="BR495">
        <v>0.163969</v>
      </c>
      <c r="BS495">
        <v>-2.7869790000000001</v>
      </c>
      <c r="BT495">
        <v>0.42074400000000001</v>
      </c>
      <c r="BU495">
        <v>-1.344222</v>
      </c>
      <c r="BV495">
        <v>2.152129</v>
      </c>
      <c r="BW495">
        <v>-1.5099929999999999</v>
      </c>
      <c r="BX495">
        <v>2.2221310000000001</v>
      </c>
      <c r="BY495">
        <v>-1.1053569999999999</v>
      </c>
      <c r="BZ495">
        <v>1.6477850000000001</v>
      </c>
      <c r="CA495">
        <v>-1.831817</v>
      </c>
      <c r="CB495">
        <v>0.28680600000000001</v>
      </c>
      <c r="CC495">
        <v>-2.6471399999999998</v>
      </c>
      <c r="CD495">
        <v>1.305472</v>
      </c>
      <c r="CE495">
        <v>-2.5891519999999999</v>
      </c>
      <c r="CF495">
        <v>7.6150999999999996E-2</v>
      </c>
      <c r="CG495">
        <v>-1.533987</v>
      </c>
      <c r="CH495">
        <v>1.2835970000000001</v>
      </c>
      <c r="CI495">
        <v>-1.9393199999999999</v>
      </c>
      <c r="CJ495">
        <v>0.48859399999999997</v>
      </c>
      <c r="CK495">
        <v>-1.1022670000000001</v>
      </c>
      <c r="CL495">
        <v>1.366797</v>
      </c>
      <c r="CM495">
        <v>-1.665759</v>
      </c>
      <c r="CN495">
        <v>-0.131773</v>
      </c>
      <c r="CO495">
        <v>-3.0418280000000002</v>
      </c>
      <c r="CP495">
        <v>-0.169909</v>
      </c>
      <c r="CQ495">
        <v>-2.918139</v>
      </c>
      <c r="CR495">
        <v>0.225573</v>
      </c>
      <c r="CS495">
        <v>-0.84268900000000002</v>
      </c>
      <c r="CT495">
        <v>2.8624139999999998</v>
      </c>
      <c r="CU495">
        <v>-1.589102</v>
      </c>
      <c r="CV495">
        <v>0.94593700000000003</v>
      </c>
      <c r="CW495">
        <v>-0.73929</v>
      </c>
      <c r="CX495">
        <v>1.4026700000000001</v>
      </c>
      <c r="CY495">
        <v>-1.595907</v>
      </c>
      <c r="CZ495">
        <v>0.83488099999999998</v>
      </c>
      <c r="DA495">
        <v>-2.3226460000000002</v>
      </c>
      <c r="DB495">
        <v>-0.70777500000000004</v>
      </c>
      <c r="DC495">
        <v>-2.445535</v>
      </c>
      <c r="DD495">
        <v>1.731085</v>
      </c>
      <c r="DE495">
        <v>75.681426000000002</v>
      </c>
      <c r="DF495">
        <v>75.576781999999994</v>
      </c>
      <c r="DG495">
        <v>79.189629999999994</v>
      </c>
      <c r="DH495">
        <v>83.688490999999999</v>
      </c>
      <c r="DI495">
        <v>81.500054000000006</v>
      </c>
      <c r="DJ495">
        <v>81.287069000000002</v>
      </c>
      <c r="DK495">
        <v>75.286732999999998</v>
      </c>
      <c r="DL495">
        <v>75.732567000000003</v>
      </c>
      <c r="DM495">
        <v>94.031630000000007</v>
      </c>
      <c r="DN495">
        <v>80.477839000000003</v>
      </c>
      <c r="DO495">
        <v>96.308007000000003</v>
      </c>
      <c r="DP495">
        <v>78.501682000000002</v>
      </c>
      <c r="DQ495">
        <v>111.299339</v>
      </c>
      <c r="DR495">
        <v>119.008889</v>
      </c>
      <c r="DS495">
        <v>113.992924</v>
      </c>
      <c r="DT495">
        <v>29.696628</v>
      </c>
      <c r="DU495">
        <v>116.861186</v>
      </c>
      <c r="DV495">
        <v>64.306325999999999</v>
      </c>
      <c r="DW495">
        <v>64.575175000000002</v>
      </c>
      <c r="DX495">
        <v>58.810749000000001</v>
      </c>
      <c r="DY495">
        <v>59.145617999999999</v>
      </c>
      <c r="DZ495">
        <v>117.5</v>
      </c>
      <c r="EA495">
        <v>6.4320000000000004</v>
      </c>
      <c r="EB495">
        <v>750.4</v>
      </c>
      <c r="EC495">
        <v>122.64</v>
      </c>
      <c r="ED495">
        <v>0</v>
      </c>
      <c r="EE495">
        <v>1.6</v>
      </c>
      <c r="EF495">
        <v>122.07</v>
      </c>
      <c r="EG495">
        <v>0</v>
      </c>
      <c r="EH495">
        <v>1.6</v>
      </c>
      <c r="EI495">
        <v>119.089996</v>
      </c>
      <c r="EJ495">
        <v>4.867</v>
      </c>
      <c r="EK495">
        <v>536.5</v>
      </c>
      <c r="EL495">
        <v>36.50365</v>
      </c>
      <c r="EM495">
        <v>26.67079</v>
      </c>
      <c r="EN495">
        <v>33.940218999999999</v>
      </c>
      <c r="EO495">
        <v>7.2222910000000002</v>
      </c>
      <c r="EP495">
        <v>40.078031000000003</v>
      </c>
      <c r="EQ495">
        <v>35.704112000000002</v>
      </c>
      <c r="ER495">
        <v>73.454920000000001</v>
      </c>
      <c r="ES495">
        <v>40.286115000000002</v>
      </c>
      <c r="ET495">
        <v>35.977485999999999</v>
      </c>
      <c r="EU495">
        <v>-0.33643400000000001</v>
      </c>
      <c r="EV495">
        <v>2253.8897740000002</v>
      </c>
      <c r="EW495">
        <v>1447.807129</v>
      </c>
      <c r="EX495">
        <v>1724.456549</v>
      </c>
      <c r="EY495">
        <v>1715.5049409999999</v>
      </c>
    </row>
    <row r="496" spans="1:155" x14ac:dyDescent="0.25">
      <c r="A496" s="741">
        <v>46299</v>
      </c>
      <c r="B496" s="740">
        <v>0.51241898148148146</v>
      </c>
      <c r="C496">
        <v>0</v>
      </c>
      <c r="D496">
        <v>1</v>
      </c>
      <c r="E496">
        <v>0</v>
      </c>
      <c r="F496">
        <v>75.918246999999994</v>
      </c>
      <c r="G496">
        <v>75.921622999999997</v>
      </c>
      <c r="H496">
        <v>66.745919000000001</v>
      </c>
      <c r="I496">
        <v>77.044971000000004</v>
      </c>
      <c r="J496">
        <v>78.137782999999999</v>
      </c>
      <c r="K496">
        <v>75.458222000000006</v>
      </c>
      <c r="L496">
        <v>75.058668999999995</v>
      </c>
      <c r="M496">
        <v>75.122022000000001</v>
      </c>
      <c r="N496">
        <v>4.9202139999999996</v>
      </c>
      <c r="O496">
        <v>5.1453530000000001</v>
      </c>
      <c r="P496">
        <v>4.9926700000000004</v>
      </c>
      <c r="Q496">
        <v>5.1454360000000001</v>
      </c>
      <c r="R496">
        <v>4.7432499999999997</v>
      </c>
      <c r="S496">
        <v>3.7153659999999999</v>
      </c>
      <c r="T496">
        <v>3.8676029999999999</v>
      </c>
      <c r="U496">
        <v>22.353773</v>
      </c>
      <c r="V496">
        <v>22.243192000000001</v>
      </c>
      <c r="W496">
        <v>24.934324</v>
      </c>
      <c r="X496">
        <v>23.248224</v>
      </c>
      <c r="Y496">
        <v>22.718116999999999</v>
      </c>
      <c r="Z496">
        <v>20.202293000000001</v>
      </c>
      <c r="AA496">
        <v>18.780035999999999</v>
      </c>
      <c r="AB496">
        <v>-172.233968</v>
      </c>
      <c r="AC496">
        <v>28.345839000000002</v>
      </c>
      <c r="AD496">
        <v>22.663221</v>
      </c>
      <c r="AE496">
        <v>24.152804</v>
      </c>
      <c r="AF496">
        <v>21.290012000000001</v>
      </c>
      <c r="AG496">
        <v>22.213916999999999</v>
      </c>
      <c r="AH496">
        <v>49.411082999999998</v>
      </c>
      <c r="AI496">
        <v>69.128846999999993</v>
      </c>
      <c r="AJ496">
        <v>71.361051000000003</v>
      </c>
      <c r="AK496">
        <v>-1.413357</v>
      </c>
      <c r="AL496">
        <v>3.7934969999999999</v>
      </c>
      <c r="AM496">
        <v>-1.863164</v>
      </c>
      <c r="AN496">
        <v>3.0898140000000001</v>
      </c>
      <c r="AO496">
        <v>-1.886509</v>
      </c>
      <c r="AP496">
        <v>1.9426600000000001</v>
      </c>
      <c r="AQ496">
        <v>-2.0389780000000002</v>
      </c>
      <c r="AR496">
        <v>2.2164619999999999</v>
      </c>
      <c r="AS496">
        <v>-3.6328</v>
      </c>
      <c r="AT496">
        <v>0.89773599999999998</v>
      </c>
      <c r="AU496">
        <v>-2.7946710000000001</v>
      </c>
      <c r="AV496">
        <v>1.1865079999999999</v>
      </c>
      <c r="AW496">
        <v>-1.798983</v>
      </c>
      <c r="AX496">
        <v>2.229085</v>
      </c>
      <c r="AY496">
        <v>-1.890725</v>
      </c>
      <c r="AZ496">
        <v>2.352894</v>
      </c>
      <c r="BA496">
        <v>-1.493312</v>
      </c>
      <c r="BB496">
        <v>2.035479</v>
      </c>
      <c r="BC496">
        <v>-2.0781429999999999</v>
      </c>
      <c r="BD496">
        <v>1.839234</v>
      </c>
      <c r="BE496">
        <v>-3.3868619999999998</v>
      </c>
      <c r="BF496">
        <v>0.45990700000000001</v>
      </c>
      <c r="BG496">
        <v>-2.8743050000000001</v>
      </c>
      <c r="BH496">
        <v>6.1749999999999999E-2</v>
      </c>
      <c r="BI496">
        <v>-1.4840500000000001</v>
      </c>
      <c r="BJ496">
        <v>3.1073249999999999</v>
      </c>
      <c r="BK496">
        <v>-1.8932469999999999</v>
      </c>
      <c r="BL496">
        <v>2.0027550000000001</v>
      </c>
      <c r="BM496">
        <v>-1.6972659999999999</v>
      </c>
      <c r="BN496">
        <v>2.0978029999999999</v>
      </c>
      <c r="BO496">
        <v>-1.7712209999999999</v>
      </c>
      <c r="BP496">
        <v>0.76175700000000002</v>
      </c>
      <c r="BQ496">
        <v>-3.1496050000000002</v>
      </c>
      <c r="BR496">
        <v>0.16945199999999999</v>
      </c>
      <c r="BS496">
        <v>-2.8227709999999999</v>
      </c>
      <c r="BT496">
        <v>0.397596</v>
      </c>
      <c r="BU496">
        <v>-1.377594</v>
      </c>
      <c r="BV496">
        <v>2.1364359999999998</v>
      </c>
      <c r="BW496">
        <v>-1.5470790000000001</v>
      </c>
      <c r="BX496">
        <v>2.2231209999999999</v>
      </c>
      <c r="BY496">
        <v>-1.1353709999999999</v>
      </c>
      <c r="BZ496">
        <v>1.6507499999999999</v>
      </c>
      <c r="CA496">
        <v>-1.838103</v>
      </c>
      <c r="CB496">
        <v>0.28331200000000001</v>
      </c>
      <c r="CC496">
        <v>-2.664269</v>
      </c>
      <c r="CD496">
        <v>1.3087359999999999</v>
      </c>
      <c r="CE496">
        <v>-2.6044239999999999</v>
      </c>
      <c r="CF496">
        <v>7.9264000000000001E-2</v>
      </c>
      <c r="CG496">
        <v>-1.55958</v>
      </c>
      <c r="CH496">
        <v>1.2639670000000001</v>
      </c>
      <c r="CI496">
        <v>-1.963681</v>
      </c>
      <c r="CJ496">
        <v>0.45047300000000001</v>
      </c>
      <c r="CK496">
        <v>-1.1184289999999999</v>
      </c>
      <c r="CL496">
        <v>1.3465450000000001</v>
      </c>
      <c r="CM496">
        <v>-1.6888840000000001</v>
      </c>
      <c r="CN496">
        <v>-0.147143</v>
      </c>
      <c r="CO496">
        <v>-3.0651600000000001</v>
      </c>
      <c r="CP496">
        <v>-0.16905999999999999</v>
      </c>
      <c r="CQ496">
        <v>-2.9084669999999999</v>
      </c>
      <c r="CR496">
        <v>0.23011699999999999</v>
      </c>
      <c r="CS496">
        <v>-0.83489899999999995</v>
      </c>
      <c r="CT496">
        <v>2.8534619999999999</v>
      </c>
      <c r="CU496">
        <v>-1.6152519999999999</v>
      </c>
      <c r="CV496">
        <v>0.94618599999999997</v>
      </c>
      <c r="CW496">
        <v>-0.75291600000000003</v>
      </c>
      <c r="CX496">
        <v>1.4180280000000001</v>
      </c>
      <c r="CY496">
        <v>-1.5952980000000001</v>
      </c>
      <c r="CZ496">
        <v>0.85579000000000005</v>
      </c>
      <c r="DA496">
        <v>-2.3003209999999998</v>
      </c>
      <c r="DB496">
        <v>-0.68273200000000001</v>
      </c>
      <c r="DC496">
        <v>-2.4477869999999999</v>
      </c>
      <c r="DD496">
        <v>1.7748790000000001</v>
      </c>
      <c r="DE496">
        <v>75.783997999999997</v>
      </c>
      <c r="DF496">
        <v>75.531850000000006</v>
      </c>
      <c r="DG496">
        <v>78.806852000000006</v>
      </c>
      <c r="DH496">
        <v>82.695888999999994</v>
      </c>
      <c r="DI496">
        <v>81.201060999999996</v>
      </c>
      <c r="DJ496">
        <v>80.076034000000007</v>
      </c>
      <c r="DK496">
        <v>75.469506999999993</v>
      </c>
      <c r="DL496">
        <v>76.155769000000006</v>
      </c>
      <c r="DM496">
        <v>90.506377000000001</v>
      </c>
      <c r="DN496">
        <v>77.835307999999998</v>
      </c>
      <c r="DO496">
        <v>91.234392999999997</v>
      </c>
      <c r="DP496">
        <v>76.338177000000002</v>
      </c>
      <c r="DQ496">
        <v>113.093203</v>
      </c>
      <c r="DR496">
        <v>108.470879</v>
      </c>
      <c r="DS496">
        <v>103.41934999999999</v>
      </c>
      <c r="DT496">
        <v>30.68329</v>
      </c>
      <c r="DU496">
        <v>118.318444</v>
      </c>
      <c r="DV496">
        <v>65.412002999999999</v>
      </c>
      <c r="DW496">
        <v>65.656790999999998</v>
      </c>
      <c r="DX496">
        <v>60.444600000000001</v>
      </c>
      <c r="DY496">
        <v>60.778295</v>
      </c>
      <c r="DZ496">
        <v>117.27</v>
      </c>
      <c r="EA496">
        <v>6.4939999999999998</v>
      </c>
      <c r="EB496">
        <v>753.2</v>
      </c>
      <c r="EC496">
        <v>122.75</v>
      </c>
      <c r="ED496">
        <v>0</v>
      </c>
      <c r="EE496">
        <v>1.6</v>
      </c>
      <c r="EF496">
        <v>122.19</v>
      </c>
      <c r="EG496">
        <v>0</v>
      </c>
      <c r="EH496">
        <v>1.6</v>
      </c>
      <c r="EI496">
        <v>119.08000199999999</v>
      </c>
      <c r="EJ496">
        <v>4.867</v>
      </c>
      <c r="EK496">
        <v>535.5</v>
      </c>
      <c r="EL496">
        <v>41.019480999999999</v>
      </c>
      <c r="EM496">
        <v>28.198388000000001</v>
      </c>
      <c r="EN496">
        <v>34.331797000000002</v>
      </c>
      <c r="EO496">
        <v>8.3916020000000007</v>
      </c>
      <c r="EP496">
        <v>40.930458999999999</v>
      </c>
      <c r="EQ496">
        <v>37.029254000000002</v>
      </c>
      <c r="ER496">
        <v>74.226281999999998</v>
      </c>
      <c r="ES496">
        <v>41.117995000000001</v>
      </c>
      <c r="ET496">
        <v>37.297249999999998</v>
      </c>
      <c r="EU496">
        <v>-0.34060600000000002</v>
      </c>
      <c r="EV496">
        <v>2266.4195420000001</v>
      </c>
      <c r="EW496">
        <v>1447.8337389999999</v>
      </c>
      <c r="EX496">
        <v>1724.4832710000001</v>
      </c>
      <c r="EY496">
        <v>1724.4410519999999</v>
      </c>
    </row>
    <row r="497" spans="1:155" x14ac:dyDescent="0.25">
      <c r="A497" s="741">
        <v>46299</v>
      </c>
      <c r="B497" s="740">
        <v>0.5131134259259259</v>
      </c>
      <c r="C497">
        <v>0</v>
      </c>
      <c r="D497">
        <v>1</v>
      </c>
      <c r="E497">
        <v>0</v>
      </c>
      <c r="F497">
        <v>75.888516999999993</v>
      </c>
      <c r="G497">
        <v>75.794414000000003</v>
      </c>
      <c r="H497">
        <v>66.819085999999999</v>
      </c>
      <c r="I497">
        <v>77.047550000000001</v>
      </c>
      <c r="J497">
        <v>78.099114999999998</v>
      </c>
      <c r="K497">
        <v>75.526662999999999</v>
      </c>
      <c r="L497">
        <v>75.094194999999999</v>
      </c>
      <c r="M497">
        <v>75.184151999999997</v>
      </c>
      <c r="N497">
        <v>4.9903529999999998</v>
      </c>
      <c r="O497">
        <v>5.1036080000000004</v>
      </c>
      <c r="P497">
        <v>5.2351809999999999</v>
      </c>
      <c r="Q497">
        <v>5.2842929999999999</v>
      </c>
      <c r="R497">
        <v>4.8441219999999996</v>
      </c>
      <c r="S497">
        <v>3.8508439999999999</v>
      </c>
      <c r="T497">
        <v>3.9660199999999999</v>
      </c>
      <c r="U497">
        <v>21.447628999999999</v>
      </c>
      <c r="V497">
        <v>21.339939999999999</v>
      </c>
      <c r="W497">
        <v>24.057541000000001</v>
      </c>
      <c r="X497">
        <v>22.288464999999999</v>
      </c>
      <c r="Y497">
        <v>21.823803000000002</v>
      </c>
      <c r="Z497">
        <v>19.662761</v>
      </c>
      <c r="AA497">
        <v>18.308554000000001</v>
      </c>
      <c r="AB497">
        <v>-188.88746599999999</v>
      </c>
      <c r="AC497">
        <v>28.870673</v>
      </c>
      <c r="AD497">
        <v>22.304976</v>
      </c>
      <c r="AE497">
        <v>24.066413000000001</v>
      </c>
      <c r="AF497">
        <v>21.126156000000002</v>
      </c>
      <c r="AG497">
        <v>22.294212000000002</v>
      </c>
      <c r="AH497">
        <v>56.963431999999997</v>
      </c>
      <c r="AI497">
        <v>71.256719000000004</v>
      </c>
      <c r="AJ497">
        <v>73.074458000000007</v>
      </c>
      <c r="AK497">
        <v>-1.4193420000000001</v>
      </c>
      <c r="AL497">
        <v>3.8403070000000001</v>
      </c>
      <c r="AM497">
        <v>-1.8367990000000001</v>
      </c>
      <c r="AN497">
        <v>3.1044849999999999</v>
      </c>
      <c r="AO497">
        <v>-1.8813899999999999</v>
      </c>
      <c r="AP497">
        <v>1.985522</v>
      </c>
      <c r="AQ497">
        <v>-2.0088309999999998</v>
      </c>
      <c r="AR497">
        <v>2.2748200000000001</v>
      </c>
      <c r="AS497">
        <v>-3.621769</v>
      </c>
      <c r="AT497">
        <v>0.95197399999999999</v>
      </c>
      <c r="AU497">
        <v>-2.7981250000000002</v>
      </c>
      <c r="AV497">
        <v>1.2278089999999999</v>
      </c>
      <c r="AW497">
        <v>-1.800624</v>
      </c>
      <c r="AX497">
        <v>2.2725780000000002</v>
      </c>
      <c r="AY497">
        <v>-1.8678079999999999</v>
      </c>
      <c r="AZ497">
        <v>2.3721770000000002</v>
      </c>
      <c r="BA497">
        <v>-1.497069</v>
      </c>
      <c r="BB497">
        <v>2.0541589999999998</v>
      </c>
      <c r="BC497">
        <v>-2.0802019999999999</v>
      </c>
      <c r="BD497">
        <v>1.881416</v>
      </c>
      <c r="BE497">
        <v>-3.3643559999999999</v>
      </c>
      <c r="BF497">
        <v>0.51182700000000003</v>
      </c>
      <c r="BG497">
        <v>-2.850889</v>
      </c>
      <c r="BH497">
        <v>8.0639000000000002E-2</v>
      </c>
      <c r="BI497">
        <v>-1.450761</v>
      </c>
      <c r="BJ497">
        <v>3.1114510000000002</v>
      </c>
      <c r="BK497">
        <v>-1.891869</v>
      </c>
      <c r="BL497">
        <v>2.0133369999999999</v>
      </c>
      <c r="BM497">
        <v>-1.688477</v>
      </c>
      <c r="BN497">
        <v>2.1352989999999998</v>
      </c>
      <c r="BO497">
        <v>-1.7529600000000001</v>
      </c>
      <c r="BP497">
        <v>0.75779600000000003</v>
      </c>
      <c r="BQ497">
        <v>-3.1391969999999998</v>
      </c>
      <c r="BR497">
        <v>0.15873599999999999</v>
      </c>
      <c r="BS497">
        <v>-2.8163659999999999</v>
      </c>
      <c r="BT497">
        <v>0.41043400000000002</v>
      </c>
      <c r="BU497">
        <v>-1.370787</v>
      </c>
      <c r="BV497">
        <v>2.1330740000000001</v>
      </c>
      <c r="BW497">
        <v>-1.5273030000000001</v>
      </c>
      <c r="BX497">
        <v>2.2071779999999999</v>
      </c>
      <c r="BY497">
        <v>-1.103261</v>
      </c>
      <c r="BZ497">
        <v>1.6505620000000001</v>
      </c>
      <c r="CA497">
        <v>-1.8285610000000001</v>
      </c>
      <c r="CB497">
        <v>0.27250200000000002</v>
      </c>
      <c r="CC497">
        <v>-2.6508500000000002</v>
      </c>
      <c r="CD497">
        <v>1.295329</v>
      </c>
      <c r="CE497">
        <v>-2.560854</v>
      </c>
      <c r="CF497">
        <v>7.6051999999999995E-2</v>
      </c>
      <c r="CG497">
        <v>-1.5535369999999999</v>
      </c>
      <c r="CH497">
        <v>1.250407</v>
      </c>
      <c r="CI497">
        <v>-1.9369909999999999</v>
      </c>
      <c r="CJ497">
        <v>0.50245700000000004</v>
      </c>
      <c r="CK497">
        <v>-1.105505</v>
      </c>
      <c r="CL497">
        <v>1.329912</v>
      </c>
      <c r="CM497">
        <v>-1.665295</v>
      </c>
      <c r="CN497">
        <v>-0.143424</v>
      </c>
      <c r="CO497">
        <v>-3.0331070000000002</v>
      </c>
      <c r="CP497">
        <v>-0.178207</v>
      </c>
      <c r="CQ497">
        <v>-2.8949120000000002</v>
      </c>
      <c r="CR497">
        <v>0.22697999999999999</v>
      </c>
      <c r="CS497">
        <v>-0.81814900000000002</v>
      </c>
      <c r="CT497">
        <v>2.8921619999999999</v>
      </c>
      <c r="CU497">
        <v>-1.5915710000000001</v>
      </c>
      <c r="CV497">
        <v>0.952704</v>
      </c>
      <c r="CW497">
        <v>-0.70012700000000005</v>
      </c>
      <c r="CX497">
        <v>1.426115</v>
      </c>
      <c r="CY497">
        <v>-1.5714269999999999</v>
      </c>
      <c r="CZ497">
        <v>0.85465500000000005</v>
      </c>
      <c r="DA497">
        <v>-2.2982580000000001</v>
      </c>
      <c r="DB497">
        <v>-0.70102399999999998</v>
      </c>
      <c r="DC497">
        <v>-2.4063029999999999</v>
      </c>
      <c r="DD497">
        <v>1.754664</v>
      </c>
      <c r="DE497">
        <v>75.870982999999995</v>
      </c>
      <c r="DF497">
        <v>75.513946000000004</v>
      </c>
      <c r="DG497">
        <v>78.641816000000006</v>
      </c>
      <c r="DH497">
        <v>82.002188000000004</v>
      </c>
      <c r="DI497">
        <v>80.897959999999998</v>
      </c>
      <c r="DJ497">
        <v>79.566265999999999</v>
      </c>
      <c r="DK497">
        <v>75.782847000000004</v>
      </c>
      <c r="DL497">
        <v>76.556122000000002</v>
      </c>
      <c r="DM497">
        <v>87.773948000000004</v>
      </c>
      <c r="DN497">
        <v>76.892411999999993</v>
      </c>
      <c r="DO497">
        <v>87.865398999999996</v>
      </c>
      <c r="DP497">
        <v>75.611457000000001</v>
      </c>
      <c r="DQ497">
        <v>115.761903</v>
      </c>
      <c r="DR497">
        <v>102.40569499999999</v>
      </c>
      <c r="DS497">
        <v>97.755669999999995</v>
      </c>
      <c r="DT497">
        <v>31.597352000000001</v>
      </c>
      <c r="DU497">
        <v>119.27099699999999</v>
      </c>
      <c r="DV497">
        <v>65.986733000000001</v>
      </c>
      <c r="DW497">
        <v>66.204742999999993</v>
      </c>
      <c r="DX497">
        <v>61.531956000000001</v>
      </c>
      <c r="DY497">
        <v>61.855244999999996</v>
      </c>
      <c r="DZ497">
        <v>117.45</v>
      </c>
      <c r="EA497">
        <v>6.51</v>
      </c>
      <c r="EB497">
        <v>756.6</v>
      </c>
      <c r="EC497">
        <v>122.71</v>
      </c>
      <c r="ED497">
        <v>0</v>
      </c>
      <c r="EE497">
        <v>1.6</v>
      </c>
      <c r="EF497">
        <v>122</v>
      </c>
      <c r="EG497">
        <v>0</v>
      </c>
      <c r="EH497">
        <v>1.6</v>
      </c>
      <c r="EI497">
        <v>119.099998</v>
      </c>
      <c r="EJ497">
        <v>4.867</v>
      </c>
      <c r="EK497">
        <v>536.70001200000002</v>
      </c>
      <c r="EL497">
        <v>47.505637</v>
      </c>
      <c r="EM497">
        <v>29.886623</v>
      </c>
      <c r="EN497">
        <v>35.175162999999998</v>
      </c>
      <c r="EO497">
        <v>9.4577950000000008</v>
      </c>
      <c r="EP497">
        <v>41.370095999999997</v>
      </c>
      <c r="EQ497">
        <v>37.899295000000002</v>
      </c>
      <c r="ER497">
        <v>74.727141000000003</v>
      </c>
      <c r="ES497">
        <v>41.536251999999998</v>
      </c>
      <c r="ET497">
        <v>38.156187000000003</v>
      </c>
      <c r="EU497">
        <v>-0.32551099999999999</v>
      </c>
      <c r="EV497">
        <v>2279.0338750000001</v>
      </c>
      <c r="EW497">
        <v>1447.8602940000001</v>
      </c>
      <c r="EX497">
        <v>1724.509937</v>
      </c>
      <c r="EY497">
        <v>1733.3746719999999</v>
      </c>
    </row>
    <row r="498" spans="1:155" x14ac:dyDescent="0.25">
      <c r="A498" s="741">
        <v>46299</v>
      </c>
      <c r="B498" s="740">
        <v>0.51380787037037035</v>
      </c>
      <c r="C498">
        <v>0</v>
      </c>
      <c r="D498">
        <v>1</v>
      </c>
      <c r="E498">
        <v>0</v>
      </c>
      <c r="F498">
        <v>76.051101000000003</v>
      </c>
      <c r="G498">
        <v>75.878956000000002</v>
      </c>
      <c r="H498">
        <v>66.839276999999996</v>
      </c>
      <c r="I498">
        <v>77.024572000000006</v>
      </c>
      <c r="J498">
        <v>78.105205999999995</v>
      </c>
      <c r="K498">
        <v>75.591025999999999</v>
      </c>
      <c r="L498">
        <v>75.118063000000006</v>
      </c>
      <c r="M498">
        <v>75.282762000000005</v>
      </c>
      <c r="N498">
        <v>5.1185960000000001</v>
      </c>
      <c r="O498">
        <v>5.2634590000000001</v>
      </c>
      <c r="P498">
        <v>5.4472430000000003</v>
      </c>
      <c r="Q498">
        <v>5.3815270000000002</v>
      </c>
      <c r="R498">
        <v>4.9547179999999997</v>
      </c>
      <c r="S498">
        <v>4.1930339999999999</v>
      </c>
      <c r="T498">
        <v>4.1075309999999998</v>
      </c>
      <c r="U498">
        <v>21.112798000000002</v>
      </c>
      <c r="V498">
        <v>20.783898000000001</v>
      </c>
      <c r="W498">
        <v>23.305412</v>
      </c>
      <c r="X498">
        <v>21.588462</v>
      </c>
      <c r="Y498">
        <v>21.117839</v>
      </c>
      <c r="Z498">
        <v>19.549043999999999</v>
      </c>
      <c r="AA498">
        <v>18.135200000000001</v>
      </c>
      <c r="AB498">
        <v>-55.680720000000001</v>
      </c>
      <c r="AC498">
        <v>29.484484999999999</v>
      </c>
      <c r="AD498">
        <v>22.023278999999999</v>
      </c>
      <c r="AE498">
        <v>24.095047000000001</v>
      </c>
      <c r="AF498">
        <v>21.269805999999999</v>
      </c>
      <c r="AG498">
        <v>22.517506000000001</v>
      </c>
      <c r="AH498">
        <v>63.575887999999999</v>
      </c>
      <c r="AI498">
        <v>73.387514999999993</v>
      </c>
      <c r="AJ498">
        <v>74.568280999999999</v>
      </c>
      <c r="AK498">
        <v>-1.4014720000000001</v>
      </c>
      <c r="AL498">
        <v>3.8506450000000001</v>
      </c>
      <c r="AM498">
        <v>-1.8226640000000001</v>
      </c>
      <c r="AN498">
        <v>3.1451829999999998</v>
      </c>
      <c r="AO498">
        <v>-1.8404769999999999</v>
      </c>
      <c r="AP498">
        <v>2.0192839999999999</v>
      </c>
      <c r="AQ498">
        <v>-1.9790319999999999</v>
      </c>
      <c r="AR498">
        <v>2.2639130000000001</v>
      </c>
      <c r="AS498">
        <v>-3.60304</v>
      </c>
      <c r="AT498">
        <v>0.94938</v>
      </c>
      <c r="AU498">
        <v>-2.735773</v>
      </c>
      <c r="AV498">
        <v>1.259341</v>
      </c>
      <c r="AW498">
        <v>-1.771161</v>
      </c>
      <c r="AX498">
        <v>2.2498279999999999</v>
      </c>
      <c r="AY498">
        <v>-1.8754109999999999</v>
      </c>
      <c r="AZ498">
        <v>2.3658779999999999</v>
      </c>
      <c r="BA498">
        <v>-1.480715</v>
      </c>
      <c r="BB498">
        <v>2.070913</v>
      </c>
      <c r="BC498">
        <v>-2.062414</v>
      </c>
      <c r="BD498">
        <v>1.8871180000000001</v>
      </c>
      <c r="BE498">
        <v>-3.3705829999999999</v>
      </c>
      <c r="BF498">
        <v>0.50055899999999998</v>
      </c>
      <c r="BG498">
        <v>-2.8455089999999998</v>
      </c>
      <c r="BH498">
        <v>9.7416000000000003E-2</v>
      </c>
      <c r="BI498">
        <v>-1.458024</v>
      </c>
      <c r="BJ498">
        <v>3.1404770000000002</v>
      </c>
      <c r="BK498">
        <v>-1.8839349999999999</v>
      </c>
      <c r="BL498">
        <v>2.027212</v>
      </c>
      <c r="BM498">
        <v>-1.6754500000000001</v>
      </c>
      <c r="BN498">
        <v>2.110217</v>
      </c>
      <c r="BO498">
        <v>-1.743908</v>
      </c>
      <c r="BP498">
        <v>0.77927299999999999</v>
      </c>
      <c r="BQ498">
        <v>-3.1291980000000001</v>
      </c>
      <c r="BR498">
        <v>0.20256399999999999</v>
      </c>
      <c r="BS498">
        <v>-2.8182749999999999</v>
      </c>
      <c r="BT498">
        <v>0.45147500000000002</v>
      </c>
      <c r="BU498">
        <v>-1.387011</v>
      </c>
      <c r="BV498">
        <v>2.1781860000000002</v>
      </c>
      <c r="BW498">
        <v>-1.539363</v>
      </c>
      <c r="BX498">
        <v>2.2324299999999999</v>
      </c>
      <c r="BY498">
        <v>-1.140825</v>
      </c>
      <c r="BZ498">
        <v>1.67666</v>
      </c>
      <c r="CA498">
        <v>-1.840317</v>
      </c>
      <c r="CB498">
        <v>0.30188700000000002</v>
      </c>
      <c r="CC498">
        <v>-2.694258</v>
      </c>
      <c r="CD498">
        <v>1.2923020000000001</v>
      </c>
      <c r="CE498">
        <v>-2.5926589999999998</v>
      </c>
      <c r="CF498">
        <v>0.131993</v>
      </c>
      <c r="CG498">
        <v>-1.541914</v>
      </c>
      <c r="CH498">
        <v>1.274214</v>
      </c>
      <c r="CI498">
        <v>-1.9580169999999999</v>
      </c>
      <c r="CJ498">
        <v>0.48797299999999999</v>
      </c>
      <c r="CK498">
        <v>-1.1321479999999999</v>
      </c>
      <c r="CL498">
        <v>1.3646929999999999</v>
      </c>
      <c r="CM498">
        <v>-1.701225</v>
      </c>
      <c r="CN498">
        <v>-0.127668</v>
      </c>
      <c r="CO498">
        <v>-3.055809</v>
      </c>
      <c r="CP498">
        <v>-0.14404</v>
      </c>
      <c r="CQ498">
        <v>-2.922326</v>
      </c>
      <c r="CR498">
        <v>0.26805400000000001</v>
      </c>
      <c r="CS498">
        <v>-0.86768199999999995</v>
      </c>
      <c r="CT498">
        <v>2.8844650000000001</v>
      </c>
      <c r="CU498">
        <v>-1.6201639999999999</v>
      </c>
      <c r="CV498">
        <v>0.96713000000000005</v>
      </c>
      <c r="CW498">
        <v>-0.74995800000000001</v>
      </c>
      <c r="CX498">
        <v>1.3919410000000001</v>
      </c>
      <c r="CY498">
        <v>-1.579358</v>
      </c>
      <c r="CZ498">
        <v>0.82737300000000003</v>
      </c>
      <c r="DA498">
        <v>-2.3122150000000001</v>
      </c>
      <c r="DB498">
        <v>-0.69829600000000003</v>
      </c>
      <c r="DC498">
        <v>-2.4095960000000001</v>
      </c>
      <c r="DD498">
        <v>1.7501519999999999</v>
      </c>
      <c r="DE498">
        <v>76.052920999999998</v>
      </c>
      <c r="DF498">
        <v>75.623992999999999</v>
      </c>
      <c r="DG498">
        <v>78.365307000000001</v>
      </c>
      <c r="DH498">
        <v>81.440465000000003</v>
      </c>
      <c r="DI498">
        <v>79.811454999999995</v>
      </c>
      <c r="DJ498">
        <v>79.280368999999993</v>
      </c>
      <c r="DK498">
        <v>75.811819</v>
      </c>
      <c r="DL498">
        <v>76.931205000000006</v>
      </c>
      <c r="DM498">
        <v>85.68168</v>
      </c>
      <c r="DN498">
        <v>76.632621999999998</v>
      </c>
      <c r="DO498">
        <v>85.515479999999997</v>
      </c>
      <c r="DP498">
        <v>75.560254999999998</v>
      </c>
      <c r="DQ498">
        <v>118.48293700000001</v>
      </c>
      <c r="DR498">
        <v>98.774614999999997</v>
      </c>
      <c r="DS498">
        <v>94.817561999999995</v>
      </c>
      <c r="DT498">
        <v>32.279910000000001</v>
      </c>
      <c r="DU498">
        <v>120.197795</v>
      </c>
      <c r="DV498">
        <v>66.212260999999998</v>
      </c>
      <c r="DW498">
        <v>66.452866</v>
      </c>
      <c r="DX498">
        <v>62.233032000000001</v>
      </c>
      <c r="DY498">
        <v>62.549174000000001</v>
      </c>
      <c r="DZ498">
        <v>117.13</v>
      </c>
      <c r="EA498">
        <v>6.5570000000000004</v>
      </c>
      <c r="EB498">
        <v>759.8</v>
      </c>
      <c r="EC498">
        <v>122.61</v>
      </c>
      <c r="ED498">
        <v>0</v>
      </c>
      <c r="EE498">
        <v>1.6</v>
      </c>
      <c r="EF498">
        <v>122.25</v>
      </c>
      <c r="EG498">
        <v>0</v>
      </c>
      <c r="EH498">
        <v>1.6</v>
      </c>
      <c r="EI498">
        <v>119.010002</v>
      </c>
      <c r="EJ498">
        <v>4.8639999999999999</v>
      </c>
      <c r="EK498">
        <v>535.90002400000003</v>
      </c>
      <c r="EL498">
        <v>53.332290999999998</v>
      </c>
      <c r="EM498">
        <v>31.845538999999999</v>
      </c>
      <c r="EN498">
        <v>36.112918000000001</v>
      </c>
      <c r="EO498">
        <v>10.243596999999999</v>
      </c>
      <c r="EP498">
        <v>41.541975999999998</v>
      </c>
      <c r="EQ498">
        <v>38.455362999999998</v>
      </c>
      <c r="ER498">
        <v>75.211950999999999</v>
      </c>
      <c r="ES498">
        <v>41.724953999999997</v>
      </c>
      <c r="ET498">
        <v>38.704880000000003</v>
      </c>
      <c r="EU498">
        <v>-0.32099699999999998</v>
      </c>
      <c r="EV498">
        <v>2291.6835489999999</v>
      </c>
      <c r="EW498">
        <v>1447.886849</v>
      </c>
      <c r="EX498">
        <v>1724.536603</v>
      </c>
      <c r="EY498">
        <v>1742.3074819999999</v>
      </c>
    </row>
    <row r="499" spans="1:155" x14ac:dyDescent="0.25">
      <c r="A499" s="741">
        <v>46299</v>
      </c>
      <c r="B499" s="740">
        <v>0.51450231481481479</v>
      </c>
      <c r="C499">
        <v>0</v>
      </c>
      <c r="D499">
        <v>1</v>
      </c>
      <c r="E499">
        <v>0</v>
      </c>
      <c r="F499">
        <v>76.047999000000004</v>
      </c>
      <c r="G499">
        <v>75.781327000000005</v>
      </c>
      <c r="H499">
        <v>66.903525999999999</v>
      </c>
      <c r="I499">
        <v>77.007818</v>
      </c>
      <c r="J499">
        <v>78.124246999999997</v>
      </c>
      <c r="K499">
        <v>75.694961000000006</v>
      </c>
      <c r="L499">
        <v>75.151160000000004</v>
      </c>
      <c r="M499">
        <v>75.392696999999998</v>
      </c>
      <c r="N499">
        <v>5.3095210000000002</v>
      </c>
      <c r="O499">
        <v>5.376436</v>
      </c>
      <c r="P499">
        <v>5.5601900000000004</v>
      </c>
      <c r="Q499">
        <v>5.6630510000000003</v>
      </c>
      <c r="R499">
        <v>5.1236459999999999</v>
      </c>
      <c r="S499">
        <v>4.235919</v>
      </c>
      <c r="T499">
        <v>4.1899329999999999</v>
      </c>
      <c r="U499">
        <v>20.959885</v>
      </c>
      <c r="V499">
        <v>20.399556</v>
      </c>
      <c r="W499">
        <v>22.918011</v>
      </c>
      <c r="X499">
        <v>21.185587999999999</v>
      </c>
      <c r="Y499">
        <v>20.717424999999999</v>
      </c>
      <c r="Z499">
        <v>19.666160999999999</v>
      </c>
      <c r="AA499">
        <v>18.024107000000001</v>
      </c>
      <c r="AB499">
        <v>-66.722483999999994</v>
      </c>
      <c r="AC499">
        <v>29.440991</v>
      </c>
      <c r="AD499">
        <v>21.837443</v>
      </c>
      <c r="AE499">
        <v>24.340712</v>
      </c>
      <c r="AF499">
        <v>21.530950000000001</v>
      </c>
      <c r="AG499">
        <v>22.836148999999999</v>
      </c>
      <c r="AH499">
        <v>70.222369999999998</v>
      </c>
      <c r="AI499">
        <v>75.062573999999998</v>
      </c>
      <c r="AJ499">
        <v>75.980738000000002</v>
      </c>
      <c r="AK499">
        <v>-1.3649210000000001</v>
      </c>
      <c r="AL499">
        <v>3.8402539999999998</v>
      </c>
      <c r="AM499">
        <v>-1.8090520000000001</v>
      </c>
      <c r="AN499">
        <v>3.1531739999999999</v>
      </c>
      <c r="AO499">
        <v>-1.8301229999999999</v>
      </c>
      <c r="AP499">
        <v>2.033722</v>
      </c>
      <c r="AQ499">
        <v>-1.9876769999999999</v>
      </c>
      <c r="AR499">
        <v>2.3036189999999999</v>
      </c>
      <c r="AS499">
        <v>-3.602929</v>
      </c>
      <c r="AT499">
        <v>0.96432399999999996</v>
      </c>
      <c r="AU499">
        <v>-2.7457989999999999</v>
      </c>
      <c r="AV499">
        <v>1.2696670000000001</v>
      </c>
      <c r="AW499">
        <v>-1.76254</v>
      </c>
      <c r="AX499">
        <v>2.2726709999999999</v>
      </c>
      <c r="AY499">
        <v>-1.8454740000000001</v>
      </c>
      <c r="AZ499">
        <v>2.375391</v>
      </c>
      <c r="BA499">
        <v>-1.466977</v>
      </c>
      <c r="BB499">
        <v>2.0632640000000002</v>
      </c>
      <c r="BC499">
        <v>-2.0436930000000002</v>
      </c>
      <c r="BD499">
        <v>1.8845350000000001</v>
      </c>
      <c r="BE499">
        <v>-3.3466140000000002</v>
      </c>
      <c r="BF499">
        <v>0.52530900000000003</v>
      </c>
      <c r="BG499">
        <v>-2.8354810000000001</v>
      </c>
      <c r="BH499">
        <v>9.4490000000000005E-2</v>
      </c>
      <c r="BI499">
        <v>-1.424839</v>
      </c>
      <c r="BJ499">
        <v>3.1229390000000001</v>
      </c>
      <c r="BK499">
        <v>-1.8756600000000001</v>
      </c>
      <c r="BL499">
        <v>2.0206979999999999</v>
      </c>
      <c r="BM499">
        <v>-1.6833899999999999</v>
      </c>
      <c r="BN499">
        <v>2.1277529999999998</v>
      </c>
      <c r="BO499">
        <v>-1.727196</v>
      </c>
      <c r="BP499">
        <v>0.77284699999999995</v>
      </c>
      <c r="BQ499">
        <v>-3.121734</v>
      </c>
      <c r="BR499">
        <v>0.222751</v>
      </c>
      <c r="BS499">
        <v>-2.7938179999999999</v>
      </c>
      <c r="BT499">
        <v>0.493815</v>
      </c>
      <c r="BU499">
        <v>-1.371227</v>
      </c>
      <c r="BV499">
        <v>2.175926</v>
      </c>
      <c r="BW499">
        <v>-1.5309839999999999</v>
      </c>
      <c r="BX499">
        <v>2.2258079999999998</v>
      </c>
      <c r="BY499">
        <v>-1.1090660000000001</v>
      </c>
      <c r="BZ499">
        <v>1.6703699999999999</v>
      </c>
      <c r="CA499">
        <v>-1.8322780000000001</v>
      </c>
      <c r="CB499">
        <v>0.32144499999999998</v>
      </c>
      <c r="CC499">
        <v>-2.6461929999999998</v>
      </c>
      <c r="CD499">
        <v>1.311485</v>
      </c>
      <c r="CE499">
        <v>-2.5691869999999999</v>
      </c>
      <c r="CF499">
        <v>0.12706000000000001</v>
      </c>
      <c r="CG499">
        <v>-1.558902</v>
      </c>
      <c r="CH499">
        <v>1.277604</v>
      </c>
      <c r="CI499">
        <v>-1.953684</v>
      </c>
      <c r="CJ499">
        <v>0.51445099999999999</v>
      </c>
      <c r="CK499">
        <v>-1.106876</v>
      </c>
      <c r="CL499">
        <v>1.3589770000000001</v>
      </c>
      <c r="CM499">
        <v>-1.692145</v>
      </c>
      <c r="CN499">
        <v>-0.115505</v>
      </c>
      <c r="CO499">
        <v>-3.0319859999999998</v>
      </c>
      <c r="CP499">
        <v>-0.13900599999999999</v>
      </c>
      <c r="CQ499">
        <v>-2.8880319999999999</v>
      </c>
      <c r="CR499">
        <v>0.276779</v>
      </c>
      <c r="CS499">
        <v>-0.85709100000000005</v>
      </c>
      <c r="CT499">
        <v>2.9076939999999998</v>
      </c>
      <c r="CU499">
        <v>-1.6037220000000001</v>
      </c>
      <c r="CV499">
        <v>0.96643699999999999</v>
      </c>
      <c r="CW499">
        <v>-0.72567499999999996</v>
      </c>
      <c r="CX499">
        <v>1.405286</v>
      </c>
      <c r="CY499">
        <v>-1.5261229999999999</v>
      </c>
      <c r="CZ499">
        <v>0.86241699999999999</v>
      </c>
      <c r="DA499">
        <v>-2.279058</v>
      </c>
      <c r="DB499">
        <v>-0.66938299999999995</v>
      </c>
      <c r="DC499">
        <v>-2.3629850000000001</v>
      </c>
      <c r="DD499">
        <v>1.7765489999999999</v>
      </c>
      <c r="DE499">
        <v>101.09454700000001</v>
      </c>
      <c r="DF499">
        <v>76.531938999999994</v>
      </c>
      <c r="DG499">
        <v>78.371701999999999</v>
      </c>
      <c r="DH499">
        <v>81.170935</v>
      </c>
      <c r="DI499">
        <v>79.804492999999994</v>
      </c>
      <c r="DJ499">
        <v>79.016563000000005</v>
      </c>
      <c r="DK499">
        <v>91.487952000000007</v>
      </c>
      <c r="DL499">
        <v>87.738373999999993</v>
      </c>
      <c r="DM499">
        <v>84.084773999999996</v>
      </c>
      <c r="DN499">
        <v>76.539528000000004</v>
      </c>
      <c r="DO499">
        <v>83.870384999999999</v>
      </c>
      <c r="DP499">
        <v>75.665863000000002</v>
      </c>
      <c r="DQ499">
        <v>129.64707100000001</v>
      </c>
      <c r="DR499">
        <v>96.367071999999993</v>
      </c>
      <c r="DS499">
        <v>93.029904999999999</v>
      </c>
      <c r="DT499">
        <v>37.096060999999999</v>
      </c>
      <c r="DU499">
        <v>185.881484</v>
      </c>
      <c r="DV499">
        <v>66.182084000000003</v>
      </c>
      <c r="DW499">
        <v>66.450435999999996</v>
      </c>
      <c r="DX499">
        <v>62.677528000000002</v>
      </c>
      <c r="DY499">
        <v>62.983901000000003</v>
      </c>
      <c r="DZ499">
        <v>116.76</v>
      </c>
      <c r="EA499">
        <v>7.6950000000000003</v>
      </c>
      <c r="EB499">
        <v>888.2</v>
      </c>
      <c r="EC499">
        <v>122.69</v>
      </c>
      <c r="ED499">
        <v>0</v>
      </c>
      <c r="EE499">
        <v>1.6</v>
      </c>
      <c r="EF499">
        <v>121.98</v>
      </c>
      <c r="EG499">
        <v>0</v>
      </c>
      <c r="EH499">
        <v>1.6</v>
      </c>
      <c r="EI499">
        <v>119.139999</v>
      </c>
      <c r="EJ499">
        <v>4.8689999999999998</v>
      </c>
      <c r="EK499">
        <v>535.59997599999997</v>
      </c>
      <c r="EL499">
        <v>54.666559999999997</v>
      </c>
      <c r="EM499">
        <v>33.543576000000002</v>
      </c>
      <c r="EN499">
        <v>37.174770000000002</v>
      </c>
      <c r="EO499">
        <v>15.555809999999999</v>
      </c>
      <c r="EP499">
        <v>41.518998000000003</v>
      </c>
      <c r="EQ499">
        <v>38.805968</v>
      </c>
      <c r="ER499">
        <v>104.662774</v>
      </c>
      <c r="ES499">
        <v>41.723108000000003</v>
      </c>
      <c r="ET499">
        <v>39.046751999999998</v>
      </c>
      <c r="EU499">
        <v>-0.30718800000000002</v>
      </c>
      <c r="EV499">
        <v>2304.8343030000001</v>
      </c>
      <c r="EW499">
        <v>1447.9135160000001</v>
      </c>
      <c r="EX499">
        <v>1724.5632700000001</v>
      </c>
      <c r="EY499">
        <v>1751.2393279999999</v>
      </c>
    </row>
    <row r="500" spans="1:155" x14ac:dyDescent="0.25">
      <c r="A500" s="741">
        <v>46299</v>
      </c>
      <c r="B500" s="740">
        <v>0.51519675925925923</v>
      </c>
      <c r="C500">
        <v>0</v>
      </c>
      <c r="D500">
        <v>1</v>
      </c>
      <c r="E500">
        <v>0</v>
      </c>
      <c r="F500">
        <v>76.298992999999996</v>
      </c>
      <c r="G500">
        <v>75.877128999999996</v>
      </c>
      <c r="H500">
        <v>66.896286000000003</v>
      </c>
      <c r="I500">
        <v>77.010555999999994</v>
      </c>
      <c r="J500">
        <v>78.278476999999995</v>
      </c>
      <c r="K500">
        <v>75.744550000000004</v>
      </c>
      <c r="L500">
        <v>75.173012999999997</v>
      </c>
      <c r="M500">
        <v>75.495602000000005</v>
      </c>
      <c r="N500">
        <v>5.4051489999999998</v>
      </c>
      <c r="O500">
        <v>5.464264</v>
      </c>
      <c r="P500">
        <v>5.7652619999999999</v>
      </c>
      <c r="Q500">
        <v>5.6987560000000004</v>
      </c>
      <c r="R500">
        <v>5.3202749999999996</v>
      </c>
      <c r="S500">
        <v>4.3254060000000001</v>
      </c>
      <c r="T500">
        <v>4.2834589999999997</v>
      </c>
      <c r="U500">
        <v>20.928326999999999</v>
      </c>
      <c r="V500">
        <v>20.273123999999999</v>
      </c>
      <c r="W500">
        <v>22.875723000000001</v>
      </c>
      <c r="X500">
        <v>20.831123999999999</v>
      </c>
      <c r="Y500">
        <v>20.571399</v>
      </c>
      <c r="Z500">
        <v>20.051902999999999</v>
      </c>
      <c r="AA500">
        <v>18.079947000000001</v>
      </c>
      <c r="AB500">
        <v>-63.487416000000003</v>
      </c>
      <c r="AC500">
        <v>28.141725000000001</v>
      </c>
      <c r="AD500">
        <v>21.722158</v>
      </c>
      <c r="AE500">
        <v>24.658505999999999</v>
      </c>
      <c r="AF500">
        <v>21.677733</v>
      </c>
      <c r="AG500">
        <v>23.308513000000001</v>
      </c>
      <c r="AH500">
        <v>71.822464999999994</v>
      </c>
      <c r="AI500">
        <v>76.725673999999998</v>
      </c>
      <c r="AJ500">
        <v>77.095292000000001</v>
      </c>
      <c r="AK500">
        <v>-1.3517859999999999</v>
      </c>
      <c r="AL500">
        <v>3.8830900000000002</v>
      </c>
      <c r="AM500">
        <v>-1.784378</v>
      </c>
      <c r="AN500">
        <v>3.2351359999999998</v>
      </c>
      <c r="AO500">
        <v>-1.77586</v>
      </c>
      <c r="AP500">
        <v>2.0936520000000001</v>
      </c>
      <c r="AQ500">
        <v>-1.9236690000000001</v>
      </c>
      <c r="AR500">
        <v>2.3589929999999999</v>
      </c>
      <c r="AS500">
        <v>-3.5581999999999998</v>
      </c>
      <c r="AT500">
        <v>1.0497970000000001</v>
      </c>
      <c r="AU500">
        <v>-2.7048390000000002</v>
      </c>
      <c r="AV500">
        <v>1.344957</v>
      </c>
      <c r="AW500">
        <v>-1.73529</v>
      </c>
      <c r="AX500">
        <v>2.3103419999999999</v>
      </c>
      <c r="AY500">
        <v>-1.8446309999999999</v>
      </c>
      <c r="AZ500">
        <v>2.4398620000000002</v>
      </c>
      <c r="BA500">
        <v>-1.4465790000000001</v>
      </c>
      <c r="BB500">
        <v>2.1444489999999998</v>
      </c>
      <c r="BC500">
        <v>-2.0347569999999999</v>
      </c>
      <c r="BD500">
        <v>1.944091</v>
      </c>
      <c r="BE500">
        <v>-3.3202259999999999</v>
      </c>
      <c r="BF500">
        <v>0.56954300000000002</v>
      </c>
      <c r="BG500">
        <v>-2.8095780000000001</v>
      </c>
      <c r="BH500">
        <v>0.173042</v>
      </c>
      <c r="BI500">
        <v>-1.4090720000000001</v>
      </c>
      <c r="BJ500">
        <v>3.2092350000000001</v>
      </c>
      <c r="BK500">
        <v>-1.832255</v>
      </c>
      <c r="BL500">
        <v>2.0449609999999998</v>
      </c>
      <c r="BM500">
        <v>-1.6585259999999999</v>
      </c>
      <c r="BN500">
        <v>2.156787</v>
      </c>
      <c r="BO500">
        <v>-1.7188349999999999</v>
      </c>
      <c r="BP500">
        <v>0.808863</v>
      </c>
      <c r="BQ500">
        <v>-3.1087129999999998</v>
      </c>
      <c r="BR500">
        <v>0.22137100000000001</v>
      </c>
      <c r="BS500">
        <v>-2.802629</v>
      </c>
      <c r="BT500">
        <v>0.46657999999999999</v>
      </c>
      <c r="BU500">
        <v>-1.3530690000000001</v>
      </c>
      <c r="BV500">
        <v>2.161289</v>
      </c>
      <c r="BW500">
        <v>-1.552651</v>
      </c>
      <c r="BX500">
        <v>2.2246619999999999</v>
      </c>
      <c r="BY500">
        <v>-1.1166970000000001</v>
      </c>
      <c r="BZ500">
        <v>1.6589309999999999</v>
      </c>
      <c r="CA500">
        <v>-1.8447039999999999</v>
      </c>
      <c r="CB500">
        <v>0.30952099999999999</v>
      </c>
      <c r="CC500">
        <v>-2.6714570000000002</v>
      </c>
      <c r="CD500">
        <v>1.2928299999999999</v>
      </c>
      <c r="CE500">
        <v>-2.54806</v>
      </c>
      <c r="CF500">
        <v>0.16114300000000001</v>
      </c>
      <c r="CG500">
        <v>-1.541866</v>
      </c>
      <c r="CH500">
        <v>1.2444850000000001</v>
      </c>
      <c r="CI500">
        <v>-1.9698199999999999</v>
      </c>
      <c r="CJ500">
        <v>0.46467199999999997</v>
      </c>
      <c r="CK500">
        <v>-1.126989</v>
      </c>
      <c r="CL500">
        <v>1.3297190000000001</v>
      </c>
      <c r="CM500">
        <v>-1.703473</v>
      </c>
      <c r="CN500">
        <v>-0.15118799999999999</v>
      </c>
      <c r="CO500">
        <v>-3.0432269999999999</v>
      </c>
      <c r="CP500">
        <v>-0.143818</v>
      </c>
      <c r="CQ500">
        <v>-2.8910079999999998</v>
      </c>
      <c r="CR500">
        <v>0.24610599999999999</v>
      </c>
      <c r="CS500">
        <v>-0.86838599999999999</v>
      </c>
      <c r="CT500">
        <v>2.8754940000000002</v>
      </c>
      <c r="CU500">
        <v>-1.6125229999999999</v>
      </c>
      <c r="CV500">
        <v>0.96459099999999998</v>
      </c>
      <c r="CW500">
        <v>-0.74741500000000005</v>
      </c>
      <c r="CX500">
        <v>1.4328179999999999</v>
      </c>
      <c r="CY500">
        <v>-1.5382940000000001</v>
      </c>
      <c r="CZ500">
        <v>0.87428300000000003</v>
      </c>
      <c r="DA500">
        <v>-2.2897150000000002</v>
      </c>
      <c r="DB500">
        <v>-0.65503900000000004</v>
      </c>
      <c r="DC500">
        <v>-2.3963670000000001</v>
      </c>
      <c r="DD500">
        <v>1.789539</v>
      </c>
      <c r="DE500">
        <v>85.514615000000006</v>
      </c>
      <c r="DF500">
        <v>82.269841</v>
      </c>
      <c r="DG500">
        <v>78.055267000000001</v>
      </c>
      <c r="DH500">
        <v>80.899579000000003</v>
      </c>
      <c r="DI500">
        <v>79.497636</v>
      </c>
      <c r="DJ500">
        <v>80.086956000000001</v>
      </c>
      <c r="DK500">
        <v>89.039687000000001</v>
      </c>
      <c r="DL500">
        <v>79.205043000000003</v>
      </c>
      <c r="DM500">
        <v>82.914432000000005</v>
      </c>
      <c r="DN500">
        <v>76.451841000000002</v>
      </c>
      <c r="DO500">
        <v>82.652991</v>
      </c>
      <c r="DP500">
        <v>75.705556000000001</v>
      </c>
      <c r="DQ500">
        <v>122.126822</v>
      </c>
      <c r="DR500">
        <v>95.179153999999997</v>
      </c>
      <c r="DS500">
        <v>92.368813000000003</v>
      </c>
      <c r="DT500">
        <v>63.782474999999998</v>
      </c>
      <c r="DU500">
        <v>63.614753999999998</v>
      </c>
      <c r="DV500">
        <v>66.020701000000003</v>
      </c>
      <c r="DW500">
        <v>66.234579999999994</v>
      </c>
      <c r="DX500">
        <v>62.898147999999999</v>
      </c>
      <c r="DY500">
        <v>63.203256000000003</v>
      </c>
      <c r="DZ500">
        <v>120.08</v>
      </c>
      <c r="EA500">
        <v>0</v>
      </c>
      <c r="EB500">
        <v>1.6</v>
      </c>
      <c r="EC500">
        <v>122.87</v>
      </c>
      <c r="ED500">
        <v>0</v>
      </c>
      <c r="EE500">
        <v>1.6</v>
      </c>
      <c r="EF500">
        <v>122.34</v>
      </c>
      <c r="EG500">
        <v>0</v>
      </c>
      <c r="EH500">
        <v>1.6</v>
      </c>
      <c r="EI500">
        <v>118.800003</v>
      </c>
      <c r="EJ500">
        <v>4.859</v>
      </c>
      <c r="EK500">
        <v>533.90002400000003</v>
      </c>
      <c r="EL500">
        <v>32.151404999999997</v>
      </c>
      <c r="EM500">
        <v>35.329667000000001</v>
      </c>
      <c r="EN500">
        <v>38.115862999999997</v>
      </c>
      <c r="EO500">
        <v>39.671059999999997</v>
      </c>
      <c r="EP500">
        <v>41.396006999999997</v>
      </c>
      <c r="EQ500">
        <v>38.979429000000003</v>
      </c>
      <c r="ER500">
        <v>39.540334000000001</v>
      </c>
      <c r="ES500">
        <v>41.558967000000003</v>
      </c>
      <c r="ET500">
        <v>39.218713999999999</v>
      </c>
      <c r="EU500">
        <v>-0.29306599999999999</v>
      </c>
      <c r="EV500">
        <v>2307.0066069999998</v>
      </c>
      <c r="EW500">
        <v>1447.940126</v>
      </c>
      <c r="EX500">
        <v>1724.5899910000001</v>
      </c>
      <c r="EY500">
        <v>1760.139637</v>
      </c>
    </row>
    <row r="501" spans="1:155" x14ac:dyDescent="0.25">
      <c r="A501" s="741">
        <v>46299</v>
      </c>
      <c r="B501" s="740">
        <v>0.51589120370370367</v>
      </c>
      <c r="C501">
        <v>0</v>
      </c>
      <c r="D501">
        <v>1</v>
      </c>
      <c r="E501">
        <v>0</v>
      </c>
      <c r="F501">
        <v>76.327262000000005</v>
      </c>
      <c r="G501">
        <v>75.854354000000001</v>
      </c>
      <c r="H501">
        <v>66.851089999999999</v>
      </c>
      <c r="I501">
        <v>77.041725999999997</v>
      </c>
      <c r="J501">
        <v>78.345786000000004</v>
      </c>
      <c r="K501">
        <v>75.824719000000002</v>
      </c>
      <c r="L501">
        <v>75.194305999999997</v>
      </c>
      <c r="M501">
        <v>75.625793999999999</v>
      </c>
      <c r="N501">
        <v>5.4522839999999997</v>
      </c>
      <c r="O501">
        <v>5.5810389999999996</v>
      </c>
      <c r="P501">
        <v>5.8155770000000002</v>
      </c>
      <c r="Q501">
        <v>5.8264909999999999</v>
      </c>
      <c r="R501">
        <v>5.4228769999999997</v>
      </c>
      <c r="S501">
        <v>4.4685459999999999</v>
      </c>
      <c r="T501">
        <v>4.423279</v>
      </c>
      <c r="U501">
        <v>21.049852999999999</v>
      </c>
      <c r="V501">
        <v>20.255531999999999</v>
      </c>
      <c r="W501">
        <v>22.764493999999999</v>
      </c>
      <c r="X501">
        <v>20.616344999999999</v>
      </c>
      <c r="Y501">
        <v>20.373194999999999</v>
      </c>
      <c r="Z501">
        <v>20.322865</v>
      </c>
      <c r="AA501">
        <v>18.225396</v>
      </c>
      <c r="AB501">
        <v>-56.890827999999999</v>
      </c>
      <c r="AC501">
        <v>28.309360999999999</v>
      </c>
      <c r="AD501">
        <v>21.571563999999999</v>
      </c>
      <c r="AE501">
        <v>24.848863999999999</v>
      </c>
      <c r="AF501">
        <v>21.823754999999998</v>
      </c>
      <c r="AG501">
        <v>23.598990000000001</v>
      </c>
      <c r="AH501">
        <v>73.099641000000005</v>
      </c>
      <c r="AI501">
        <v>77.972373000000005</v>
      </c>
      <c r="AJ501">
        <v>78.090226999999999</v>
      </c>
      <c r="AK501">
        <v>-1.328368</v>
      </c>
      <c r="AL501">
        <v>3.9242819999999998</v>
      </c>
      <c r="AM501">
        <v>-1.755336</v>
      </c>
      <c r="AN501">
        <v>3.2722310000000001</v>
      </c>
      <c r="AO501">
        <v>-1.7691060000000001</v>
      </c>
      <c r="AP501">
        <v>2.1528670000000001</v>
      </c>
      <c r="AQ501">
        <v>-1.91367</v>
      </c>
      <c r="AR501">
        <v>2.3935550000000001</v>
      </c>
      <c r="AS501">
        <v>-3.5335420000000002</v>
      </c>
      <c r="AT501">
        <v>1.0718319999999999</v>
      </c>
      <c r="AU501">
        <v>-2.6919559999999998</v>
      </c>
      <c r="AV501">
        <v>1.3946449999999999</v>
      </c>
      <c r="AW501">
        <v>-1.713908</v>
      </c>
      <c r="AX501">
        <v>2.3315920000000001</v>
      </c>
      <c r="AY501">
        <v>-1.782473</v>
      </c>
      <c r="AZ501">
        <v>2.4518010000000001</v>
      </c>
      <c r="BA501">
        <v>-1.417899</v>
      </c>
      <c r="BB501">
        <v>2.1434220000000002</v>
      </c>
      <c r="BC501">
        <v>-2.0158619999999998</v>
      </c>
      <c r="BD501">
        <v>1.956423</v>
      </c>
      <c r="BE501">
        <v>-3.3182960000000001</v>
      </c>
      <c r="BF501">
        <v>0.58346399999999998</v>
      </c>
      <c r="BG501">
        <v>-2.787696</v>
      </c>
      <c r="BH501">
        <v>0.206731</v>
      </c>
      <c r="BI501">
        <v>-1.3831720000000001</v>
      </c>
      <c r="BJ501">
        <v>3.2042959999999998</v>
      </c>
      <c r="BK501">
        <v>-1.864106</v>
      </c>
      <c r="BL501">
        <v>2.0533709999999998</v>
      </c>
      <c r="BM501">
        <v>-1.679251</v>
      </c>
      <c r="BN501">
        <v>2.1703600000000001</v>
      </c>
      <c r="BO501">
        <v>-1.6769240000000001</v>
      </c>
      <c r="BP501">
        <v>0.83815300000000004</v>
      </c>
      <c r="BQ501">
        <v>-3.1080290000000002</v>
      </c>
      <c r="BR501">
        <v>0.23719100000000001</v>
      </c>
      <c r="BS501">
        <v>-2.7876629999999998</v>
      </c>
      <c r="BT501">
        <v>0.50455499999999998</v>
      </c>
      <c r="BU501">
        <v>-1.345861</v>
      </c>
      <c r="BV501">
        <v>2.1726030000000001</v>
      </c>
      <c r="BW501">
        <v>-1.5120960000000001</v>
      </c>
      <c r="BX501">
        <v>2.2462840000000002</v>
      </c>
      <c r="BY501">
        <v>-1.0875600000000001</v>
      </c>
      <c r="BZ501">
        <v>1.685873</v>
      </c>
      <c r="CA501">
        <v>-1.8171539999999999</v>
      </c>
      <c r="CB501">
        <v>0.33097700000000002</v>
      </c>
      <c r="CC501">
        <v>-2.6563219999999998</v>
      </c>
      <c r="CD501">
        <v>1.3221670000000001</v>
      </c>
      <c r="CE501">
        <v>-2.5440610000000001</v>
      </c>
      <c r="CF501">
        <v>0.172708</v>
      </c>
      <c r="CG501">
        <v>-1.5177659999999999</v>
      </c>
      <c r="CH501">
        <v>1.257609</v>
      </c>
      <c r="CI501">
        <v>-1.93346</v>
      </c>
      <c r="CJ501">
        <v>0.49397099999999999</v>
      </c>
      <c r="CK501">
        <v>-1.1132789999999999</v>
      </c>
      <c r="CL501">
        <v>1.3627419999999999</v>
      </c>
      <c r="CM501">
        <v>-1.6624209999999999</v>
      </c>
      <c r="CN501">
        <v>-0.11697399999999999</v>
      </c>
      <c r="CO501">
        <v>-3.0297480000000001</v>
      </c>
      <c r="CP501">
        <v>-0.10537299999999999</v>
      </c>
      <c r="CQ501">
        <v>-2.8588969999999998</v>
      </c>
      <c r="CR501">
        <v>0.30577199999999999</v>
      </c>
      <c r="CS501">
        <v>-0.83683700000000005</v>
      </c>
      <c r="CT501">
        <v>2.9078390000000001</v>
      </c>
      <c r="CU501">
        <v>-1.5799540000000001</v>
      </c>
      <c r="CV501">
        <v>0.94812799999999997</v>
      </c>
      <c r="CW501">
        <v>-0.73154200000000003</v>
      </c>
      <c r="CX501">
        <v>1.409929</v>
      </c>
      <c r="CY501">
        <v>-1.536278</v>
      </c>
      <c r="CZ501">
        <v>0.86614100000000005</v>
      </c>
      <c r="DA501">
        <v>-2.2983289999999998</v>
      </c>
      <c r="DB501">
        <v>-0.67010599999999998</v>
      </c>
      <c r="DC501">
        <v>-2.358609</v>
      </c>
      <c r="DD501">
        <v>1.7729250000000001</v>
      </c>
      <c r="DE501">
        <v>82.216492000000002</v>
      </c>
      <c r="DF501">
        <v>82.095059000000006</v>
      </c>
      <c r="DG501">
        <v>78.203298000000004</v>
      </c>
      <c r="DH501">
        <v>80.434115000000006</v>
      </c>
      <c r="DI501">
        <v>79.279465999999999</v>
      </c>
      <c r="DJ501">
        <v>80.282540999999995</v>
      </c>
      <c r="DK501">
        <v>87.289929000000001</v>
      </c>
      <c r="DL501">
        <v>76.180747999999994</v>
      </c>
      <c r="DM501">
        <v>82.059234000000004</v>
      </c>
      <c r="DN501">
        <v>76.377510000000001</v>
      </c>
      <c r="DO501">
        <v>81.756505000000004</v>
      </c>
      <c r="DP501">
        <v>75.499458000000004</v>
      </c>
      <c r="DQ501">
        <v>110.896237</v>
      </c>
      <c r="DR501">
        <v>94.248812999999998</v>
      </c>
      <c r="DS501">
        <v>92.362123999999994</v>
      </c>
      <c r="DT501">
        <v>66.550237999999993</v>
      </c>
      <c r="DU501">
        <v>66.416128999999998</v>
      </c>
      <c r="DV501">
        <v>65.720676999999995</v>
      </c>
      <c r="DW501">
        <v>65.974016000000006</v>
      </c>
      <c r="DX501">
        <v>63.028528000000001</v>
      </c>
      <c r="DY501">
        <v>63.351371999999998</v>
      </c>
      <c r="DZ501">
        <v>120.02</v>
      </c>
      <c r="EA501">
        <v>0</v>
      </c>
      <c r="EB501">
        <v>1.7</v>
      </c>
      <c r="EC501">
        <v>123.04</v>
      </c>
      <c r="ED501">
        <v>0</v>
      </c>
      <c r="EE501">
        <v>1.6</v>
      </c>
      <c r="EF501">
        <v>122.45</v>
      </c>
      <c r="EG501">
        <v>0</v>
      </c>
      <c r="EH501">
        <v>1.6</v>
      </c>
      <c r="EI501">
        <v>118.849998</v>
      </c>
      <c r="EJ501">
        <v>4.8600000000000003</v>
      </c>
      <c r="EK501">
        <v>534.20001200000002</v>
      </c>
      <c r="EL501">
        <v>31.300751000000002</v>
      </c>
      <c r="EM501">
        <v>36.805503999999999</v>
      </c>
      <c r="EN501">
        <v>39.008459999999999</v>
      </c>
      <c r="EO501">
        <v>41.79889</v>
      </c>
      <c r="EP501">
        <v>41.166868999999998</v>
      </c>
      <c r="EQ501">
        <v>39.081766999999999</v>
      </c>
      <c r="ER501">
        <v>41.697042000000003</v>
      </c>
      <c r="ES501">
        <v>41.360393999999999</v>
      </c>
      <c r="ET501">
        <v>39.334623999999998</v>
      </c>
      <c r="EU501">
        <v>-0.27351999999999999</v>
      </c>
      <c r="EV501">
        <v>2307.03469</v>
      </c>
      <c r="EW501">
        <v>1447.9667919999999</v>
      </c>
      <c r="EX501">
        <v>1724.616657</v>
      </c>
      <c r="EY501">
        <v>1769.0362789999999</v>
      </c>
    </row>
    <row r="502" spans="1:155" x14ac:dyDescent="0.25">
      <c r="A502" s="741">
        <v>46299</v>
      </c>
      <c r="B502" s="740">
        <v>0.51658564814814811</v>
      </c>
      <c r="C502">
        <v>0</v>
      </c>
      <c r="D502">
        <v>1</v>
      </c>
      <c r="E502">
        <v>0</v>
      </c>
      <c r="F502">
        <v>76.489318999999995</v>
      </c>
      <c r="G502">
        <v>75.899204999999995</v>
      </c>
      <c r="H502">
        <v>66.807710999999998</v>
      </c>
      <c r="I502">
        <v>77.054142999999996</v>
      </c>
      <c r="J502">
        <v>78.444854000000007</v>
      </c>
      <c r="K502">
        <v>75.907623000000001</v>
      </c>
      <c r="L502">
        <v>75.225223999999997</v>
      </c>
      <c r="M502">
        <v>75.702279000000004</v>
      </c>
      <c r="N502">
        <v>6.3053679999999996</v>
      </c>
      <c r="O502">
        <v>6.4147429999999996</v>
      </c>
      <c r="P502">
        <v>6.4435719999999996</v>
      </c>
      <c r="Q502">
        <v>6.0184829999999998</v>
      </c>
      <c r="R502">
        <v>5.493106</v>
      </c>
      <c r="S502">
        <v>4.7636830000000003</v>
      </c>
      <c r="T502">
        <v>5.1438230000000003</v>
      </c>
      <c r="U502">
        <v>41.261937000000003</v>
      </c>
      <c r="V502">
        <v>21.652093000000001</v>
      </c>
      <c r="W502">
        <v>24.449000999999999</v>
      </c>
      <c r="X502">
        <v>29.039997</v>
      </c>
      <c r="Y502">
        <v>40.935442999999999</v>
      </c>
      <c r="Z502">
        <v>33.280599000000002</v>
      </c>
      <c r="AA502">
        <v>20.613688</v>
      </c>
      <c r="AB502">
        <v>-51.200243999999998</v>
      </c>
      <c r="AC502">
        <v>34.686202999999999</v>
      </c>
      <c r="AD502">
        <v>31.794635</v>
      </c>
      <c r="AE502">
        <v>30.997101000000001</v>
      </c>
      <c r="AF502">
        <v>40.242558000000002</v>
      </c>
      <c r="AG502">
        <v>32.379114000000001</v>
      </c>
      <c r="AH502">
        <v>74.529522999999998</v>
      </c>
      <c r="AI502">
        <v>79.371849999999995</v>
      </c>
      <c r="AJ502">
        <v>78.958646000000002</v>
      </c>
      <c r="AK502">
        <v>-1.2953110000000001</v>
      </c>
      <c r="AL502">
        <v>3.8980760000000001</v>
      </c>
      <c r="AM502">
        <v>-1.7169110000000001</v>
      </c>
      <c r="AN502">
        <v>3.2896740000000002</v>
      </c>
      <c r="AO502">
        <v>-1.7171479999999999</v>
      </c>
      <c r="AP502">
        <v>2.1672150000000001</v>
      </c>
      <c r="AQ502">
        <v>-1.8658699999999999</v>
      </c>
      <c r="AR502">
        <v>2.4321109999999999</v>
      </c>
      <c r="AS502">
        <v>-3.490917</v>
      </c>
      <c r="AT502">
        <v>1.1102099999999999</v>
      </c>
      <c r="AU502">
        <v>-2.6450049999999998</v>
      </c>
      <c r="AV502">
        <v>1.4274709999999999</v>
      </c>
      <c r="AW502">
        <v>-1.685954</v>
      </c>
      <c r="AX502">
        <v>2.3271470000000001</v>
      </c>
      <c r="AY502">
        <v>-1.7994559999999999</v>
      </c>
      <c r="AZ502">
        <v>2.4492579999999999</v>
      </c>
      <c r="BA502">
        <v>-1.4000840000000001</v>
      </c>
      <c r="BB502">
        <v>2.1518039999999998</v>
      </c>
      <c r="BC502">
        <v>-1.9861070000000001</v>
      </c>
      <c r="BD502">
        <v>1.958358</v>
      </c>
      <c r="BE502">
        <v>-3.2953809999999999</v>
      </c>
      <c r="BF502">
        <v>0.60162599999999999</v>
      </c>
      <c r="BG502">
        <v>-2.7643360000000001</v>
      </c>
      <c r="BH502">
        <v>0.19355600000000001</v>
      </c>
      <c r="BI502">
        <v>-1.378322</v>
      </c>
      <c r="BJ502">
        <v>3.2281610000000001</v>
      </c>
      <c r="BK502">
        <v>-1.837739</v>
      </c>
      <c r="BL502">
        <v>2.0616180000000002</v>
      </c>
      <c r="BM502">
        <v>-1.633437</v>
      </c>
      <c r="BN502">
        <v>2.1673650000000002</v>
      </c>
      <c r="BO502">
        <v>-1.675767</v>
      </c>
      <c r="BP502">
        <v>0.93620000000000003</v>
      </c>
      <c r="BQ502">
        <v>-3.074373</v>
      </c>
      <c r="BR502">
        <v>0.25459900000000002</v>
      </c>
      <c r="BS502">
        <v>-2.750686</v>
      </c>
      <c r="BT502">
        <v>0.542269</v>
      </c>
      <c r="BU502">
        <v>-1.3318369999999999</v>
      </c>
      <c r="BV502">
        <v>2.1929989999999999</v>
      </c>
      <c r="BW502">
        <v>-1.505015</v>
      </c>
      <c r="BX502">
        <v>2.2627619999999999</v>
      </c>
      <c r="BY502">
        <v>-1.1015429999999999</v>
      </c>
      <c r="BZ502">
        <v>1.7014130000000001</v>
      </c>
      <c r="CA502">
        <v>-1.8043100000000001</v>
      </c>
      <c r="CB502">
        <v>0.34747299999999998</v>
      </c>
      <c r="CC502">
        <v>-2.616994</v>
      </c>
      <c r="CD502">
        <v>1.3455779999999999</v>
      </c>
      <c r="CE502">
        <v>-2.5158710000000002</v>
      </c>
      <c r="CF502">
        <v>0.23310800000000001</v>
      </c>
      <c r="CG502">
        <v>-1.502129</v>
      </c>
      <c r="CH502">
        <v>1.2690090000000001</v>
      </c>
      <c r="CI502">
        <v>-1.912736</v>
      </c>
      <c r="CJ502">
        <v>0.50861599999999996</v>
      </c>
      <c r="CK502">
        <v>-1.086077</v>
      </c>
      <c r="CL502">
        <v>1.3686320000000001</v>
      </c>
      <c r="CM502">
        <v>-1.6569670000000001</v>
      </c>
      <c r="CN502">
        <v>-9.0278999999999998E-2</v>
      </c>
      <c r="CO502">
        <v>-2.997827</v>
      </c>
      <c r="CP502">
        <v>-0.102465</v>
      </c>
      <c r="CQ502">
        <v>-2.8290600000000001</v>
      </c>
      <c r="CR502">
        <v>0.31283499999999997</v>
      </c>
      <c r="CS502">
        <v>-0.83207500000000001</v>
      </c>
      <c r="CT502">
        <v>2.917646</v>
      </c>
      <c r="CU502">
        <v>-1.5941650000000001</v>
      </c>
      <c r="CV502">
        <v>0.96073200000000003</v>
      </c>
      <c r="CW502">
        <v>-0.70132899999999998</v>
      </c>
      <c r="CX502">
        <v>1.423087</v>
      </c>
      <c r="CY502">
        <v>-1.483697</v>
      </c>
      <c r="CZ502">
        <v>0.88946099999999995</v>
      </c>
      <c r="DA502">
        <v>-2.2823319999999998</v>
      </c>
      <c r="DB502">
        <v>-0.64859900000000004</v>
      </c>
      <c r="DC502">
        <v>-2.3458570000000001</v>
      </c>
      <c r="DD502">
        <v>1.7938099999999999</v>
      </c>
      <c r="DE502">
        <v>81.351664</v>
      </c>
      <c r="DF502">
        <v>80.914394999999999</v>
      </c>
      <c r="DG502">
        <v>78.156829999999999</v>
      </c>
      <c r="DH502">
        <v>80.232866000000001</v>
      </c>
      <c r="DI502">
        <v>79.162520999999998</v>
      </c>
      <c r="DJ502">
        <v>80.235427000000001</v>
      </c>
      <c r="DK502">
        <v>85.533698999999999</v>
      </c>
      <c r="DL502">
        <v>75.166028999999995</v>
      </c>
      <c r="DM502">
        <v>81.380641999999995</v>
      </c>
      <c r="DN502">
        <v>76.269789000000003</v>
      </c>
      <c r="DO502">
        <v>81.123277999999999</v>
      </c>
      <c r="DP502">
        <v>75.382757999999995</v>
      </c>
      <c r="DQ502">
        <v>103.941605</v>
      </c>
      <c r="DR502">
        <v>93.596569000000002</v>
      </c>
      <c r="DS502">
        <v>92.013364999999993</v>
      </c>
      <c r="DT502">
        <v>67.534914000000001</v>
      </c>
      <c r="DU502">
        <v>67.384714000000002</v>
      </c>
      <c r="DV502">
        <v>65.072568000000004</v>
      </c>
      <c r="DW502">
        <v>65.316143999999994</v>
      </c>
      <c r="DX502">
        <v>62.937897999999997</v>
      </c>
      <c r="DY502">
        <v>63.239798999999998</v>
      </c>
      <c r="DZ502">
        <v>120.08</v>
      </c>
      <c r="EA502">
        <v>0</v>
      </c>
      <c r="EB502">
        <v>1.7</v>
      </c>
      <c r="EC502">
        <v>122.96</v>
      </c>
      <c r="ED502">
        <v>0</v>
      </c>
      <c r="EE502">
        <v>1.6</v>
      </c>
      <c r="EF502">
        <v>122.46</v>
      </c>
      <c r="EG502">
        <v>0</v>
      </c>
      <c r="EH502">
        <v>1.6</v>
      </c>
      <c r="EI502">
        <v>118.800003</v>
      </c>
      <c r="EJ502">
        <v>4.8579999999999997</v>
      </c>
      <c r="EK502">
        <v>534</v>
      </c>
      <c r="EL502">
        <v>31.986635</v>
      </c>
      <c r="EM502">
        <v>38.702143999999997</v>
      </c>
      <c r="EN502">
        <v>39.948003</v>
      </c>
      <c r="EO502">
        <v>42.542887999999998</v>
      </c>
      <c r="EP502">
        <v>40.669705999999998</v>
      </c>
      <c r="EQ502">
        <v>39.010643000000002</v>
      </c>
      <c r="ER502">
        <v>42.429830000000003</v>
      </c>
      <c r="ES502">
        <v>40.856904</v>
      </c>
      <c r="ET502">
        <v>39.247326000000001</v>
      </c>
      <c r="EU502">
        <v>-0.25319599999999998</v>
      </c>
      <c r="EV502">
        <v>2307.0626889999999</v>
      </c>
      <c r="EW502">
        <v>1447.9934020000001</v>
      </c>
      <c r="EX502">
        <v>1724.6434340000001</v>
      </c>
      <c r="EY502">
        <v>1777.935444</v>
      </c>
    </row>
    <row r="503" spans="1:155" x14ac:dyDescent="0.25">
      <c r="A503" s="741">
        <v>46299</v>
      </c>
      <c r="B503" s="740">
        <v>0.51728009259259256</v>
      </c>
      <c r="C503">
        <v>0</v>
      </c>
      <c r="D503">
        <v>1</v>
      </c>
      <c r="E503">
        <v>0</v>
      </c>
      <c r="F503">
        <v>76.522373999999999</v>
      </c>
      <c r="G503">
        <v>75.885868000000002</v>
      </c>
      <c r="H503">
        <v>66.856498999999999</v>
      </c>
      <c r="I503">
        <v>77.061475999999999</v>
      </c>
      <c r="J503">
        <v>78.489615999999998</v>
      </c>
      <c r="K503">
        <v>76.004413999999997</v>
      </c>
      <c r="L503">
        <v>75.258201</v>
      </c>
      <c r="M503">
        <v>75.806980999999993</v>
      </c>
      <c r="N503">
        <v>6.9362079999999997</v>
      </c>
      <c r="O503">
        <v>6.785755</v>
      </c>
      <c r="P503">
        <v>6.5744249999999997</v>
      </c>
      <c r="Q503">
        <v>6.4500789999999997</v>
      </c>
      <c r="R503">
        <v>6.0395089999999998</v>
      </c>
      <c r="S503">
        <v>5.37209</v>
      </c>
      <c r="T503">
        <v>5.4884050000000002</v>
      </c>
      <c r="U503">
        <v>34.338712000000001</v>
      </c>
      <c r="V503">
        <v>33.82685</v>
      </c>
      <c r="W503">
        <v>37.319322999999997</v>
      </c>
      <c r="X503">
        <v>35.323276</v>
      </c>
      <c r="Y503">
        <v>33.706156</v>
      </c>
      <c r="Z503">
        <v>30.203063</v>
      </c>
      <c r="AA503">
        <v>29.855319000000001</v>
      </c>
      <c r="AB503">
        <v>31.944882</v>
      </c>
      <c r="AC503">
        <v>37.299446000000003</v>
      </c>
      <c r="AD503">
        <v>32.112859999999998</v>
      </c>
      <c r="AE503">
        <v>31.196107999999999</v>
      </c>
      <c r="AF503">
        <v>29.294843</v>
      </c>
      <c r="AG503">
        <v>30.018115000000002</v>
      </c>
      <c r="AH503">
        <v>76.051085999999998</v>
      </c>
      <c r="AI503">
        <v>80.291025000000005</v>
      </c>
      <c r="AJ503">
        <v>80.015173000000004</v>
      </c>
      <c r="AK503">
        <v>-1.257169</v>
      </c>
      <c r="AL503">
        <v>3.9841299999999999</v>
      </c>
      <c r="AM503">
        <v>-1.650962</v>
      </c>
      <c r="AN503">
        <v>3.3822420000000002</v>
      </c>
      <c r="AO503">
        <v>-1.6912400000000001</v>
      </c>
      <c r="AP503">
        <v>2.2482250000000001</v>
      </c>
      <c r="AQ503">
        <v>-1.865904</v>
      </c>
      <c r="AR503">
        <v>2.4849950000000001</v>
      </c>
      <c r="AS503">
        <v>-3.4565939999999999</v>
      </c>
      <c r="AT503">
        <v>1.173273</v>
      </c>
      <c r="AU503">
        <v>-2.6089449999999998</v>
      </c>
      <c r="AV503">
        <v>1.5421320000000001</v>
      </c>
      <c r="AW503">
        <v>-1.627006</v>
      </c>
      <c r="AX503">
        <v>2.4069099999999999</v>
      </c>
      <c r="AY503">
        <v>-1.7145550000000001</v>
      </c>
      <c r="AZ503">
        <v>2.5107460000000001</v>
      </c>
      <c r="BA503">
        <v>-1.403516</v>
      </c>
      <c r="BB503">
        <v>2.2133859999999999</v>
      </c>
      <c r="BC503">
        <v>-1.969085</v>
      </c>
      <c r="BD503">
        <v>2.0305520000000001</v>
      </c>
      <c r="BE503">
        <v>-3.281793</v>
      </c>
      <c r="BF503">
        <v>0.64559699999999998</v>
      </c>
      <c r="BG503">
        <v>-2.7006489999999999</v>
      </c>
      <c r="BH503">
        <v>0.294512</v>
      </c>
      <c r="BI503">
        <v>-1.3484179999999999</v>
      </c>
      <c r="BJ503">
        <v>3.298108</v>
      </c>
      <c r="BK503">
        <v>-1.844622</v>
      </c>
      <c r="BL503">
        <v>2.1321490000000001</v>
      </c>
      <c r="BM503">
        <v>-1.6426339999999999</v>
      </c>
      <c r="BN503">
        <v>2.221346</v>
      </c>
      <c r="BO503">
        <v>-1.643702</v>
      </c>
      <c r="BP503">
        <v>0.91738699999999995</v>
      </c>
      <c r="BQ503">
        <v>-3.0645199999999999</v>
      </c>
      <c r="BR503">
        <v>0.309977</v>
      </c>
      <c r="BS503">
        <v>-2.7247439999999998</v>
      </c>
      <c r="BT503">
        <v>0.59900799999999998</v>
      </c>
      <c r="BU503">
        <v>-1.328449</v>
      </c>
      <c r="BV503">
        <v>2.2170899999999998</v>
      </c>
      <c r="BW503">
        <v>-1.4905120000000001</v>
      </c>
      <c r="BX503">
        <v>2.2659660000000001</v>
      </c>
      <c r="BY503">
        <v>-1.0612980000000001</v>
      </c>
      <c r="BZ503">
        <v>1.7267250000000001</v>
      </c>
      <c r="CA503">
        <v>-1.7969310000000001</v>
      </c>
      <c r="CB503">
        <v>0.362678</v>
      </c>
      <c r="CC503">
        <v>-2.6128239999999998</v>
      </c>
      <c r="CD503">
        <v>1.360328</v>
      </c>
      <c r="CE503">
        <v>-2.5066000000000002</v>
      </c>
      <c r="CF503">
        <v>0.245557</v>
      </c>
      <c r="CG503">
        <v>-1.5040020000000001</v>
      </c>
      <c r="CH503">
        <v>1.3118609999999999</v>
      </c>
      <c r="CI503">
        <v>-1.9123060000000001</v>
      </c>
      <c r="CJ503">
        <v>0.50673599999999996</v>
      </c>
      <c r="CK503">
        <v>-1.0920989999999999</v>
      </c>
      <c r="CL503">
        <v>1.401823</v>
      </c>
      <c r="CM503">
        <v>-1.6463190000000001</v>
      </c>
      <c r="CN503">
        <v>-7.6438000000000006E-2</v>
      </c>
      <c r="CO503">
        <v>-2.9964559999999998</v>
      </c>
      <c r="CP503">
        <v>-7.4422000000000002E-2</v>
      </c>
      <c r="CQ503">
        <v>-2.8389509999999998</v>
      </c>
      <c r="CR503">
        <v>0.33347100000000002</v>
      </c>
      <c r="CS503">
        <v>-0.81695399999999996</v>
      </c>
      <c r="CT503">
        <v>2.9189500000000002</v>
      </c>
      <c r="CU503">
        <v>-1.5984100000000001</v>
      </c>
      <c r="CV503">
        <v>0.97126699999999999</v>
      </c>
      <c r="CW503">
        <v>-0.69308000000000003</v>
      </c>
      <c r="CX503">
        <v>1.4453389999999999</v>
      </c>
      <c r="CY503">
        <v>-1.44838</v>
      </c>
      <c r="CZ503">
        <v>0.88450799999999996</v>
      </c>
      <c r="DA503">
        <v>-2.2734960000000002</v>
      </c>
      <c r="DB503">
        <v>-0.64718500000000001</v>
      </c>
      <c r="DC503">
        <v>-2.324964</v>
      </c>
      <c r="DD503">
        <v>1.7912049999999999</v>
      </c>
      <c r="DE503">
        <v>80.945429000000004</v>
      </c>
      <c r="DF503">
        <v>80.469132999999999</v>
      </c>
      <c r="DG503">
        <v>78.051969999999997</v>
      </c>
      <c r="DH503">
        <v>80.253373999999994</v>
      </c>
      <c r="DI503">
        <v>78.843260000000001</v>
      </c>
      <c r="DJ503">
        <v>80.184890999999993</v>
      </c>
      <c r="DK503">
        <v>84.084028000000004</v>
      </c>
      <c r="DL503">
        <v>74.903564000000003</v>
      </c>
      <c r="DM503">
        <v>80.750928000000002</v>
      </c>
      <c r="DN503">
        <v>76.211518999999996</v>
      </c>
      <c r="DO503">
        <v>80.631966000000006</v>
      </c>
      <c r="DP503">
        <v>75.405072000000004</v>
      </c>
      <c r="DQ503">
        <v>99.731059000000002</v>
      </c>
      <c r="DR503">
        <v>93.205639000000005</v>
      </c>
      <c r="DS503">
        <v>91.718271000000001</v>
      </c>
      <c r="DT503">
        <v>68.211499000000003</v>
      </c>
      <c r="DU503">
        <v>68.125682999999995</v>
      </c>
      <c r="DV503">
        <v>64.547065000000003</v>
      </c>
      <c r="DW503">
        <v>64.732330000000005</v>
      </c>
      <c r="DX503">
        <v>62.589182999999998</v>
      </c>
      <c r="DY503">
        <v>62.895167000000001</v>
      </c>
      <c r="DZ503">
        <v>120</v>
      </c>
      <c r="EA503">
        <v>0</v>
      </c>
      <c r="EB503">
        <v>1.7</v>
      </c>
      <c r="EC503">
        <v>123.12</v>
      </c>
      <c r="ED503">
        <v>0</v>
      </c>
      <c r="EE503">
        <v>1.6</v>
      </c>
      <c r="EF503">
        <v>122.6</v>
      </c>
      <c r="EG503">
        <v>0</v>
      </c>
      <c r="EH503">
        <v>1.6</v>
      </c>
      <c r="EI503">
        <v>118.849998</v>
      </c>
      <c r="EJ503">
        <v>4.8609999999999998</v>
      </c>
      <c r="EK503">
        <v>534.09997599999997</v>
      </c>
      <c r="EL503">
        <v>33.000818000000002</v>
      </c>
      <c r="EM503">
        <v>40.026642000000002</v>
      </c>
      <c r="EN503">
        <v>41.278770000000002</v>
      </c>
      <c r="EO503">
        <v>43.050268000000003</v>
      </c>
      <c r="EP503">
        <v>40.264383000000002</v>
      </c>
      <c r="EQ503">
        <v>38.736403000000003</v>
      </c>
      <c r="ER503">
        <v>42.986085000000003</v>
      </c>
      <c r="ES503">
        <v>40.407505999999998</v>
      </c>
      <c r="ET503">
        <v>38.977086999999997</v>
      </c>
      <c r="EU503">
        <v>-0.223583</v>
      </c>
      <c r="EV503">
        <v>2307.0906890000001</v>
      </c>
      <c r="EW503">
        <v>1448.0200130000001</v>
      </c>
      <c r="EX503">
        <v>1724.6701559999999</v>
      </c>
      <c r="EY503">
        <v>1785.634337</v>
      </c>
    </row>
    <row r="504" spans="1:155" x14ac:dyDescent="0.25">
      <c r="A504" s="741">
        <v>46299</v>
      </c>
      <c r="B504" s="740">
        <v>0.517974537037037</v>
      </c>
      <c r="C504">
        <v>0</v>
      </c>
      <c r="D504">
        <v>1</v>
      </c>
      <c r="E504">
        <v>0</v>
      </c>
      <c r="F504">
        <v>76.644730999999993</v>
      </c>
      <c r="G504">
        <v>75.895238000000006</v>
      </c>
      <c r="H504">
        <v>66.821614999999994</v>
      </c>
      <c r="I504">
        <v>77.018079999999998</v>
      </c>
      <c r="J504">
        <v>78.553144000000003</v>
      </c>
      <c r="K504">
        <v>76.061798999999993</v>
      </c>
      <c r="L504">
        <v>75.303701000000004</v>
      </c>
      <c r="M504">
        <v>75.918700000000001</v>
      </c>
      <c r="N504">
        <v>6.4802489999999997</v>
      </c>
      <c r="O504">
        <v>6.4857399999999998</v>
      </c>
      <c r="P504">
        <v>6.3699690000000002</v>
      </c>
      <c r="Q504">
        <v>6.6455339999999996</v>
      </c>
      <c r="R504">
        <v>6.15177</v>
      </c>
      <c r="S504">
        <v>5.3698949999999996</v>
      </c>
      <c r="T504">
        <v>5.1496269999999997</v>
      </c>
      <c r="U504">
        <v>30.252846000000002</v>
      </c>
      <c r="V504">
        <v>29.647058999999999</v>
      </c>
      <c r="W504">
        <v>31.558250999999998</v>
      </c>
      <c r="X504">
        <v>31.033819000000001</v>
      </c>
      <c r="Y504">
        <v>30.243278</v>
      </c>
      <c r="Z504">
        <v>27.524191999999999</v>
      </c>
      <c r="AA504">
        <v>25.950294</v>
      </c>
      <c r="AB504">
        <v>-247.57380699999999</v>
      </c>
      <c r="AC504">
        <v>32.055242999999997</v>
      </c>
      <c r="AD504">
        <v>29.196183000000001</v>
      </c>
      <c r="AE504">
        <v>28.457401999999998</v>
      </c>
      <c r="AF504">
        <v>27.256592999999999</v>
      </c>
      <c r="AG504">
        <v>27.489688000000001</v>
      </c>
      <c r="AH504">
        <v>77.089174999999997</v>
      </c>
      <c r="AI504">
        <v>81.116</v>
      </c>
      <c r="AJ504">
        <v>80.430432999999994</v>
      </c>
      <c r="AK504">
        <v>-1.2608220000000001</v>
      </c>
      <c r="AL504">
        <v>3.9714230000000001</v>
      </c>
      <c r="AM504">
        <v>-1.65683</v>
      </c>
      <c r="AN504">
        <v>3.4053779999999998</v>
      </c>
      <c r="AO504">
        <v>-1.659503</v>
      </c>
      <c r="AP504">
        <v>2.2811520000000001</v>
      </c>
      <c r="AQ504">
        <v>-1.823502</v>
      </c>
      <c r="AR504">
        <v>2.5421830000000001</v>
      </c>
      <c r="AS504">
        <v>-3.4485809999999999</v>
      </c>
      <c r="AT504">
        <v>1.193092</v>
      </c>
      <c r="AU504">
        <v>-2.5885470000000002</v>
      </c>
      <c r="AV504">
        <v>1.564244</v>
      </c>
      <c r="AW504">
        <v>-1.6154809999999999</v>
      </c>
      <c r="AX504">
        <v>2.3898220000000001</v>
      </c>
      <c r="AY504">
        <v>-1.713684</v>
      </c>
      <c r="AZ504">
        <v>2.5078339999999999</v>
      </c>
      <c r="BA504">
        <v>-1.3819060000000001</v>
      </c>
      <c r="BB504">
        <v>2.2152150000000002</v>
      </c>
      <c r="BC504">
        <v>-1.937122</v>
      </c>
      <c r="BD504">
        <v>2.0204059999999999</v>
      </c>
      <c r="BE504">
        <v>-3.2586300000000001</v>
      </c>
      <c r="BF504">
        <v>0.64600299999999999</v>
      </c>
      <c r="BG504">
        <v>-2.7146240000000001</v>
      </c>
      <c r="BH504">
        <v>0.30544399999999999</v>
      </c>
      <c r="BI504">
        <v>-1.323569</v>
      </c>
      <c r="BJ504">
        <v>3.293056</v>
      </c>
      <c r="BK504">
        <v>-1.8529580000000001</v>
      </c>
      <c r="BL504">
        <v>2.1022180000000001</v>
      </c>
      <c r="BM504">
        <v>-1.6370709999999999</v>
      </c>
      <c r="BN504">
        <v>2.2019139999999999</v>
      </c>
      <c r="BO504">
        <v>-1.640088</v>
      </c>
      <c r="BP504">
        <v>0.90714499999999998</v>
      </c>
      <c r="BQ504">
        <v>-3.0358309999999999</v>
      </c>
      <c r="BR504">
        <v>0.29184399999999999</v>
      </c>
      <c r="BS504">
        <v>-2.7095549999999999</v>
      </c>
      <c r="BT504">
        <v>0.60073200000000004</v>
      </c>
      <c r="BU504">
        <v>-1.2980370000000001</v>
      </c>
      <c r="BV504">
        <v>2.2390490000000001</v>
      </c>
      <c r="BW504">
        <v>-1.495287</v>
      </c>
      <c r="BX504">
        <v>2.269406</v>
      </c>
      <c r="BY504">
        <v>-1.0689470000000001</v>
      </c>
      <c r="BZ504">
        <v>1.712844</v>
      </c>
      <c r="CA504">
        <v>-1.784478</v>
      </c>
      <c r="CB504">
        <v>0.33999400000000002</v>
      </c>
      <c r="CC504">
        <v>-2.632571</v>
      </c>
      <c r="CD504">
        <v>1.342085</v>
      </c>
      <c r="CE504">
        <v>-2.5128919999999999</v>
      </c>
      <c r="CF504">
        <v>0.27195200000000003</v>
      </c>
      <c r="CG504">
        <v>-1.479851</v>
      </c>
      <c r="CH504">
        <v>1.2818309999999999</v>
      </c>
      <c r="CI504">
        <v>-1.9156070000000001</v>
      </c>
      <c r="CJ504">
        <v>0.48128700000000002</v>
      </c>
      <c r="CK504">
        <v>-1.065056</v>
      </c>
      <c r="CL504">
        <v>1.4034059999999999</v>
      </c>
      <c r="CM504">
        <v>-1.6428750000000001</v>
      </c>
      <c r="CN504">
        <v>-7.7292E-2</v>
      </c>
      <c r="CO504">
        <v>-3.009382</v>
      </c>
      <c r="CP504">
        <v>-7.0032999999999998E-2</v>
      </c>
      <c r="CQ504">
        <v>-2.7992759999999999</v>
      </c>
      <c r="CR504">
        <v>0.31892300000000001</v>
      </c>
      <c r="CS504">
        <v>-0.80932199999999999</v>
      </c>
      <c r="CT504">
        <v>2.9484659999999998</v>
      </c>
      <c r="CU504">
        <v>-1.5862890000000001</v>
      </c>
      <c r="CV504">
        <v>0.95243</v>
      </c>
      <c r="CW504">
        <v>-0.71751600000000004</v>
      </c>
      <c r="CX504">
        <v>1.412652</v>
      </c>
      <c r="CY504">
        <v>-1.4441660000000001</v>
      </c>
      <c r="CZ504">
        <v>0.87578699999999998</v>
      </c>
      <c r="DA504">
        <v>-2.2816139999999998</v>
      </c>
      <c r="DB504">
        <v>-0.64372099999999999</v>
      </c>
      <c r="DC504">
        <v>-2.318708</v>
      </c>
      <c r="DD504">
        <v>1.7870379999999999</v>
      </c>
      <c r="DE504">
        <v>80.733967000000007</v>
      </c>
      <c r="DF504">
        <v>80.168253000000007</v>
      </c>
      <c r="DG504">
        <v>78.025138999999996</v>
      </c>
      <c r="DH504">
        <v>80.287485000000004</v>
      </c>
      <c r="DI504">
        <v>78.847500999999994</v>
      </c>
      <c r="DJ504">
        <v>80.242445000000004</v>
      </c>
      <c r="DK504">
        <v>82.906711999999999</v>
      </c>
      <c r="DL504">
        <v>74.780610999999993</v>
      </c>
      <c r="DM504">
        <v>80.329560999999998</v>
      </c>
      <c r="DN504">
        <v>76.046262999999996</v>
      </c>
      <c r="DO504">
        <v>80.210657999999995</v>
      </c>
      <c r="DP504">
        <v>75.264573999999996</v>
      </c>
      <c r="DQ504">
        <v>97.178158999999994</v>
      </c>
      <c r="DR504">
        <v>92.850308999999996</v>
      </c>
      <c r="DS504">
        <v>91.557536999999996</v>
      </c>
      <c r="DT504">
        <v>69.173336000000006</v>
      </c>
      <c r="DU504">
        <v>69.032066999999998</v>
      </c>
      <c r="DV504">
        <v>64.239508000000001</v>
      </c>
      <c r="DW504">
        <v>64.466809999999995</v>
      </c>
      <c r="DX504">
        <v>62.533006999999998</v>
      </c>
      <c r="DY504">
        <v>62.867370999999999</v>
      </c>
      <c r="DZ504">
        <v>120.18</v>
      </c>
      <c r="EA504">
        <v>0</v>
      </c>
      <c r="EB504">
        <v>1.7</v>
      </c>
      <c r="EC504">
        <v>123.06</v>
      </c>
      <c r="ED504">
        <v>0</v>
      </c>
      <c r="EE504">
        <v>1.6</v>
      </c>
      <c r="EF504">
        <v>122.45</v>
      </c>
      <c r="EG504">
        <v>0</v>
      </c>
      <c r="EH504">
        <v>1.6</v>
      </c>
      <c r="EI504">
        <v>118.959999</v>
      </c>
      <c r="EJ504">
        <v>4.8650000000000002</v>
      </c>
      <c r="EK504">
        <v>534.09997599999997</v>
      </c>
      <c r="EL504">
        <v>33.322884999999999</v>
      </c>
      <c r="EM504">
        <v>41.089767000000002</v>
      </c>
      <c r="EN504">
        <v>41.738294000000003</v>
      </c>
      <c r="EO504">
        <v>43.766289999999998</v>
      </c>
      <c r="EP504">
        <v>40.026232999999998</v>
      </c>
      <c r="EQ504">
        <v>38.692138999999997</v>
      </c>
      <c r="ER504">
        <v>43.661509000000002</v>
      </c>
      <c r="ES504">
        <v>40.202305000000003</v>
      </c>
      <c r="ET504">
        <v>38.955252999999999</v>
      </c>
      <c r="EU504">
        <v>-0.21992999999999999</v>
      </c>
      <c r="EV504">
        <v>2307.1187989999999</v>
      </c>
      <c r="EW504">
        <v>1448.0466240000001</v>
      </c>
      <c r="EX504">
        <v>1724.696878</v>
      </c>
      <c r="EY504">
        <v>1794.5438340000001</v>
      </c>
    </row>
    <row r="505" spans="1:155" x14ac:dyDescent="0.25">
      <c r="A505" s="741">
        <v>46299</v>
      </c>
      <c r="B505" s="740">
        <v>0.51866898148148144</v>
      </c>
      <c r="C505">
        <v>0</v>
      </c>
      <c r="D505">
        <v>1</v>
      </c>
      <c r="E505">
        <v>0</v>
      </c>
      <c r="F505">
        <v>76.789534000000003</v>
      </c>
      <c r="G505">
        <v>75.974351999999996</v>
      </c>
      <c r="H505">
        <v>66.839314999999999</v>
      </c>
      <c r="I505">
        <v>77.047899999999998</v>
      </c>
      <c r="J505">
        <v>78.589219999999997</v>
      </c>
      <c r="K505">
        <v>76.123290999999995</v>
      </c>
      <c r="L505">
        <v>75.314885000000004</v>
      </c>
      <c r="M505">
        <v>76.010463000000001</v>
      </c>
      <c r="N505">
        <v>6.4007649999999998</v>
      </c>
      <c r="O505">
        <v>6.7031790000000004</v>
      </c>
      <c r="P505">
        <v>6.31656</v>
      </c>
      <c r="Q505">
        <v>6.6757359999999997</v>
      </c>
      <c r="R505">
        <v>6.1540699999999999</v>
      </c>
      <c r="S505">
        <v>5.4844730000000004</v>
      </c>
      <c r="T505">
        <v>5.0821189999999996</v>
      </c>
      <c r="U505">
        <v>28.421925000000002</v>
      </c>
      <c r="V505">
        <v>27.664394000000001</v>
      </c>
      <c r="W505">
        <v>29.646746</v>
      </c>
      <c r="X505">
        <v>29.003174999999999</v>
      </c>
      <c r="Y505">
        <v>28.451734999999999</v>
      </c>
      <c r="Z505">
        <v>25.717835999999998</v>
      </c>
      <c r="AA505">
        <v>24.466213</v>
      </c>
      <c r="AB505">
        <v>-225.69154499999999</v>
      </c>
      <c r="AC505">
        <v>31.165047000000001</v>
      </c>
      <c r="AD505">
        <v>27.595130999999999</v>
      </c>
      <c r="AE505">
        <v>27.896470000000001</v>
      </c>
      <c r="AF505">
        <v>26.736301999999998</v>
      </c>
      <c r="AG505">
        <v>27.013704000000001</v>
      </c>
      <c r="AH505">
        <v>77.989677999999998</v>
      </c>
      <c r="AI505">
        <v>81.780156000000005</v>
      </c>
      <c r="AJ505">
        <v>81.033462999999998</v>
      </c>
      <c r="AK505">
        <v>-1.2482260000000001</v>
      </c>
      <c r="AL505">
        <v>3.9969519999999998</v>
      </c>
      <c r="AM505">
        <v>-1.5981959999999999</v>
      </c>
      <c r="AN505">
        <v>3.4585050000000002</v>
      </c>
      <c r="AO505">
        <v>-1.6106400000000001</v>
      </c>
      <c r="AP505">
        <v>2.3085429999999998</v>
      </c>
      <c r="AQ505">
        <v>-1.7542420000000001</v>
      </c>
      <c r="AR505">
        <v>2.5985830000000001</v>
      </c>
      <c r="AS505">
        <v>-3.3860860000000002</v>
      </c>
      <c r="AT505">
        <v>1.2395719999999999</v>
      </c>
      <c r="AU505">
        <v>-2.519066</v>
      </c>
      <c r="AV505">
        <v>1.602403</v>
      </c>
      <c r="AW505">
        <v>-1.583737</v>
      </c>
      <c r="AX505">
        <v>2.416309</v>
      </c>
      <c r="AY505">
        <v>-1.6935150000000001</v>
      </c>
      <c r="AZ505">
        <v>2.516578</v>
      </c>
      <c r="BA505">
        <v>-1.341162</v>
      </c>
      <c r="BB505">
        <v>2.2478099999999999</v>
      </c>
      <c r="BC505">
        <v>-1.907562</v>
      </c>
      <c r="BD505">
        <v>2.0751189999999999</v>
      </c>
      <c r="BE505">
        <v>-3.2319119999999999</v>
      </c>
      <c r="BF505">
        <v>0.67394500000000002</v>
      </c>
      <c r="BG505">
        <v>-2.6990630000000002</v>
      </c>
      <c r="BH505">
        <v>0.33407599999999998</v>
      </c>
      <c r="BI505">
        <v>-1.2911619999999999</v>
      </c>
      <c r="BJ505">
        <v>3.3258610000000002</v>
      </c>
      <c r="BK505">
        <v>-1.829161</v>
      </c>
      <c r="BL505">
        <v>2.1240299999999999</v>
      </c>
      <c r="BM505">
        <v>-1.6193029999999999</v>
      </c>
      <c r="BN505">
        <v>2.2145999999999999</v>
      </c>
      <c r="BO505">
        <v>-1.625475</v>
      </c>
      <c r="BP505">
        <v>0.90739800000000004</v>
      </c>
      <c r="BQ505">
        <v>-3.0569299999999999</v>
      </c>
      <c r="BR505">
        <v>0.31896099999999999</v>
      </c>
      <c r="BS505">
        <v>-2.6897359999999999</v>
      </c>
      <c r="BT505">
        <v>0.63014400000000004</v>
      </c>
      <c r="BU505">
        <v>-1.3006219999999999</v>
      </c>
      <c r="BV505">
        <v>2.22865</v>
      </c>
      <c r="BW505">
        <v>-1.49</v>
      </c>
      <c r="BX505">
        <v>2.277784</v>
      </c>
      <c r="BY505">
        <v>-1.088757</v>
      </c>
      <c r="BZ505">
        <v>1.74268</v>
      </c>
      <c r="CA505">
        <v>-1.7901560000000001</v>
      </c>
      <c r="CB505">
        <v>0.36250399999999999</v>
      </c>
      <c r="CC505">
        <v>-2.6275520000000001</v>
      </c>
      <c r="CD505">
        <v>1.3576779999999999</v>
      </c>
      <c r="CE505">
        <v>-2.494888</v>
      </c>
      <c r="CF505">
        <v>0.29944300000000001</v>
      </c>
      <c r="CG505">
        <v>-1.4522870000000001</v>
      </c>
      <c r="CH505">
        <v>1.296009</v>
      </c>
      <c r="CI505">
        <v>-1.9152610000000001</v>
      </c>
      <c r="CJ505">
        <v>0.49225000000000002</v>
      </c>
      <c r="CK505">
        <v>-1.082263</v>
      </c>
      <c r="CL505">
        <v>1.3904129999999999</v>
      </c>
      <c r="CM505">
        <v>-1.631842</v>
      </c>
      <c r="CN505">
        <v>-7.7049000000000006E-2</v>
      </c>
      <c r="CO505">
        <v>-3.0003190000000002</v>
      </c>
      <c r="CP505">
        <v>-5.5596E-2</v>
      </c>
      <c r="CQ505">
        <v>-2.7931300000000001</v>
      </c>
      <c r="CR505">
        <v>0.32042100000000001</v>
      </c>
      <c r="CS505">
        <v>-0.81291000000000002</v>
      </c>
      <c r="CT505">
        <v>2.917243</v>
      </c>
      <c r="CU505">
        <v>-1.6019810000000001</v>
      </c>
      <c r="CV505">
        <v>0.967248</v>
      </c>
      <c r="CW505">
        <v>-0.71746100000000002</v>
      </c>
      <c r="CX505">
        <v>1.4113979999999999</v>
      </c>
      <c r="CY505">
        <v>-1.415327</v>
      </c>
      <c r="CZ505">
        <v>0.874533</v>
      </c>
      <c r="DA505">
        <v>-2.2678180000000001</v>
      </c>
      <c r="DB505">
        <v>-0.648922</v>
      </c>
      <c r="DC505">
        <v>-2.3016649999999998</v>
      </c>
      <c r="DD505">
        <v>1.7917149999999999</v>
      </c>
      <c r="DE505">
        <v>80.472171000000003</v>
      </c>
      <c r="DF505">
        <v>79.929664000000002</v>
      </c>
      <c r="DG505">
        <v>77.996020000000001</v>
      </c>
      <c r="DH505">
        <v>80.124931000000004</v>
      </c>
      <c r="DI505">
        <v>78.693369000000004</v>
      </c>
      <c r="DJ505">
        <v>80.131390999999994</v>
      </c>
      <c r="DK505">
        <v>82.009549000000007</v>
      </c>
      <c r="DL505">
        <v>74.735803000000004</v>
      </c>
      <c r="DM505">
        <v>79.999110000000002</v>
      </c>
      <c r="DN505">
        <v>75.936490000000006</v>
      </c>
      <c r="DO505">
        <v>79.900685999999993</v>
      </c>
      <c r="DP505">
        <v>75.162301999999997</v>
      </c>
      <c r="DQ505">
        <v>95.475756000000004</v>
      </c>
      <c r="DR505">
        <v>92.643184000000005</v>
      </c>
      <c r="DS505">
        <v>91.479004000000003</v>
      </c>
      <c r="DT505">
        <v>69.848707000000005</v>
      </c>
      <c r="DU505">
        <v>69.718609999999998</v>
      </c>
      <c r="DV505">
        <v>63.931223000000003</v>
      </c>
      <c r="DW505">
        <v>64.159497999999999</v>
      </c>
      <c r="DX505">
        <v>62.436304</v>
      </c>
      <c r="DY505">
        <v>62.783982999999999</v>
      </c>
      <c r="DZ505">
        <v>120.11</v>
      </c>
      <c r="EA505">
        <v>0</v>
      </c>
      <c r="EB505">
        <v>1.6</v>
      </c>
      <c r="EC505">
        <v>123.02</v>
      </c>
      <c r="ED505">
        <v>0</v>
      </c>
      <c r="EE505">
        <v>1.6</v>
      </c>
      <c r="EF505">
        <v>122.37</v>
      </c>
      <c r="EG505">
        <v>0</v>
      </c>
      <c r="EH505">
        <v>1.6</v>
      </c>
      <c r="EI505">
        <v>118.80999799999999</v>
      </c>
      <c r="EJ505">
        <v>4.8609999999999998</v>
      </c>
      <c r="EK505">
        <v>534</v>
      </c>
      <c r="EL505">
        <v>33.724260000000001</v>
      </c>
      <c r="EM505">
        <v>41.993330999999998</v>
      </c>
      <c r="EN505">
        <v>42.417579000000003</v>
      </c>
      <c r="EO505">
        <v>44.265417999999997</v>
      </c>
      <c r="EP505">
        <v>39.786825</v>
      </c>
      <c r="EQ505">
        <v>38.615884000000001</v>
      </c>
      <c r="ER505">
        <v>44.169502000000001</v>
      </c>
      <c r="ES505">
        <v>39.964165999999999</v>
      </c>
      <c r="ET505">
        <v>38.889713</v>
      </c>
      <c r="EU505">
        <v>-0.20182800000000001</v>
      </c>
      <c r="EV505">
        <v>2307.1467710000002</v>
      </c>
      <c r="EW505">
        <v>1448.07329</v>
      </c>
      <c r="EX505">
        <v>1724.7235989999999</v>
      </c>
      <c r="EY505">
        <v>1803.4492889999999</v>
      </c>
    </row>
    <row r="506" spans="1:155" x14ac:dyDescent="0.25">
      <c r="A506" s="741">
        <v>46299</v>
      </c>
      <c r="B506" s="740">
        <v>0.51936342592592588</v>
      </c>
      <c r="C506">
        <v>0</v>
      </c>
      <c r="D506">
        <v>1</v>
      </c>
      <c r="E506">
        <v>0</v>
      </c>
      <c r="F506">
        <v>76.827466999999999</v>
      </c>
      <c r="G506">
        <v>75.914434</v>
      </c>
      <c r="H506">
        <v>66.882812999999999</v>
      </c>
      <c r="I506">
        <v>77.007884000000004</v>
      </c>
      <c r="J506">
        <v>78.622466000000003</v>
      </c>
      <c r="K506">
        <v>76.180677000000003</v>
      </c>
      <c r="L506">
        <v>75.354909000000006</v>
      </c>
      <c r="M506">
        <v>76.085470000000001</v>
      </c>
      <c r="N506">
        <v>6.4394710000000002</v>
      </c>
      <c r="O506">
        <v>6.693384</v>
      </c>
      <c r="P506">
        <v>6.4431320000000003</v>
      </c>
      <c r="Q506">
        <v>6.6749179999999999</v>
      </c>
      <c r="R506">
        <v>6.291029</v>
      </c>
      <c r="S506">
        <v>5.4790710000000002</v>
      </c>
      <c r="T506">
        <v>5.1722599999999996</v>
      </c>
      <c r="U506">
        <v>26.880123999999999</v>
      </c>
      <c r="V506">
        <v>26.149024000000001</v>
      </c>
      <c r="W506">
        <v>28.435485</v>
      </c>
      <c r="X506">
        <v>27.553484000000001</v>
      </c>
      <c r="Y506">
        <v>26.895046000000001</v>
      </c>
      <c r="Z506">
        <v>24.568349000000001</v>
      </c>
      <c r="AA506">
        <v>23.511244999999999</v>
      </c>
      <c r="AB506">
        <v>-213.92423400000001</v>
      </c>
      <c r="AC506">
        <v>30.904188999999999</v>
      </c>
      <c r="AD506">
        <v>27.023387</v>
      </c>
      <c r="AE506">
        <v>27.663297</v>
      </c>
      <c r="AF506">
        <v>26.565491000000002</v>
      </c>
      <c r="AG506">
        <v>26.876877</v>
      </c>
      <c r="AH506">
        <v>78.774877000000004</v>
      </c>
      <c r="AI506">
        <v>82.251594999999995</v>
      </c>
      <c r="AJ506">
        <v>81.454584999999994</v>
      </c>
      <c r="AK506">
        <v>-1.243938</v>
      </c>
      <c r="AL506">
        <v>4.018103</v>
      </c>
      <c r="AM506">
        <v>-1.5814950000000001</v>
      </c>
      <c r="AN506">
        <v>3.4847290000000002</v>
      </c>
      <c r="AO506">
        <v>-1.601086</v>
      </c>
      <c r="AP506">
        <v>2.3456630000000001</v>
      </c>
      <c r="AQ506">
        <v>-1.7391259999999999</v>
      </c>
      <c r="AR506">
        <v>2.636088</v>
      </c>
      <c r="AS506">
        <v>-3.3835320000000002</v>
      </c>
      <c r="AT506">
        <v>1.2682059999999999</v>
      </c>
      <c r="AU506">
        <v>-2.4953690000000002</v>
      </c>
      <c r="AV506">
        <v>1.6568290000000001</v>
      </c>
      <c r="AW506">
        <v>-1.561293</v>
      </c>
      <c r="AX506">
        <v>2.4455200000000001</v>
      </c>
      <c r="AY506">
        <v>-1.6798690000000001</v>
      </c>
      <c r="AZ506">
        <v>2.5404740000000001</v>
      </c>
      <c r="BA506">
        <v>-1.3249960000000001</v>
      </c>
      <c r="BB506">
        <v>2.2501549999999999</v>
      </c>
      <c r="BC506">
        <v>-1.8977889999999999</v>
      </c>
      <c r="BD506">
        <v>2.0728580000000001</v>
      </c>
      <c r="BE506">
        <v>-3.195017</v>
      </c>
      <c r="BF506">
        <v>0.68846399999999996</v>
      </c>
      <c r="BG506">
        <v>-2.651529</v>
      </c>
      <c r="BH506">
        <v>0.34142699999999998</v>
      </c>
      <c r="BI506">
        <v>-1.2708299999999999</v>
      </c>
      <c r="BJ506">
        <v>3.3601160000000001</v>
      </c>
      <c r="BK506">
        <v>-1.8187279999999999</v>
      </c>
      <c r="BL506">
        <v>2.1044640000000001</v>
      </c>
      <c r="BM506">
        <v>-1.6218429999999999</v>
      </c>
      <c r="BN506">
        <v>2.2158159999999998</v>
      </c>
      <c r="BO506">
        <v>-1.595534</v>
      </c>
      <c r="BP506">
        <v>0.91553799999999996</v>
      </c>
      <c r="BQ506">
        <v>-3.0088189999999999</v>
      </c>
      <c r="BR506">
        <v>0.36499900000000002</v>
      </c>
      <c r="BS506">
        <v>-2.6912690000000001</v>
      </c>
      <c r="BT506">
        <v>0.667852</v>
      </c>
      <c r="BU506">
        <v>-1.3011760000000001</v>
      </c>
      <c r="BV506">
        <v>2.2635540000000001</v>
      </c>
      <c r="BW506">
        <v>-1.5076890000000001</v>
      </c>
      <c r="BX506">
        <v>2.3013690000000002</v>
      </c>
      <c r="BY506">
        <v>-1.0395970000000001</v>
      </c>
      <c r="BZ506">
        <v>1.7610520000000001</v>
      </c>
      <c r="CA506">
        <v>-1.788362</v>
      </c>
      <c r="CB506">
        <v>0.40077099999999999</v>
      </c>
      <c r="CC506">
        <v>-2.6144630000000002</v>
      </c>
      <c r="CD506">
        <v>1.370687</v>
      </c>
      <c r="CE506">
        <v>-2.4831919999999998</v>
      </c>
      <c r="CF506">
        <v>0.34790500000000002</v>
      </c>
      <c r="CG506">
        <v>-1.4430529999999999</v>
      </c>
      <c r="CH506">
        <v>1.3130109999999999</v>
      </c>
      <c r="CI506">
        <v>-1.910687</v>
      </c>
      <c r="CJ506">
        <v>0.52404600000000001</v>
      </c>
      <c r="CK506">
        <v>-1.0687420000000001</v>
      </c>
      <c r="CL506">
        <v>1.4241680000000001</v>
      </c>
      <c r="CM506">
        <v>-1.634522</v>
      </c>
      <c r="CN506">
        <v>-7.1994000000000002E-2</v>
      </c>
      <c r="CO506">
        <v>-2.990599</v>
      </c>
      <c r="CP506">
        <v>-3.4771999999999997E-2</v>
      </c>
      <c r="CQ506">
        <v>-2.781962</v>
      </c>
      <c r="CR506">
        <v>0.38371699999999997</v>
      </c>
      <c r="CS506">
        <v>-0.81565399999999999</v>
      </c>
      <c r="CT506">
        <v>2.964353</v>
      </c>
      <c r="CU506">
        <v>-1.5855760000000001</v>
      </c>
      <c r="CV506">
        <v>0.97989800000000005</v>
      </c>
      <c r="CW506">
        <v>-0.70662800000000003</v>
      </c>
      <c r="CX506">
        <v>1.446045</v>
      </c>
      <c r="CY506">
        <v>-1.3985879999999999</v>
      </c>
      <c r="CZ506">
        <v>0.89490400000000003</v>
      </c>
      <c r="DA506">
        <v>-2.2662849999999999</v>
      </c>
      <c r="DB506">
        <v>-0.608545</v>
      </c>
      <c r="DC506">
        <v>-2.2839040000000002</v>
      </c>
      <c r="DD506">
        <v>1.826765</v>
      </c>
      <c r="DE506">
        <v>80.415537</v>
      </c>
      <c r="DF506">
        <v>79.810143999999994</v>
      </c>
      <c r="DG506">
        <v>78.007565999999997</v>
      </c>
      <c r="DH506">
        <v>80.044490999999994</v>
      </c>
      <c r="DI506">
        <v>78.448633000000001</v>
      </c>
      <c r="DJ506">
        <v>80.238111000000004</v>
      </c>
      <c r="DK506">
        <v>81.320158000000006</v>
      </c>
      <c r="DL506">
        <v>74.764707000000001</v>
      </c>
      <c r="DM506">
        <v>79.716614000000007</v>
      </c>
      <c r="DN506">
        <v>75.857765000000001</v>
      </c>
      <c r="DO506">
        <v>79.647154999999998</v>
      </c>
      <c r="DP506">
        <v>75.086039999999997</v>
      </c>
      <c r="DQ506">
        <v>94.421963000000005</v>
      </c>
      <c r="DR506">
        <v>92.431330000000003</v>
      </c>
      <c r="DS506">
        <v>91.293397999999996</v>
      </c>
      <c r="DT506">
        <v>70.316722999999996</v>
      </c>
      <c r="DU506">
        <v>70.117570999999998</v>
      </c>
      <c r="DV506">
        <v>63.644126</v>
      </c>
      <c r="DW506">
        <v>63.864918000000003</v>
      </c>
      <c r="DX506">
        <v>62.318460999999999</v>
      </c>
      <c r="DY506">
        <v>62.645586000000002</v>
      </c>
      <c r="DZ506">
        <v>120.06</v>
      </c>
      <c r="EA506">
        <v>0</v>
      </c>
      <c r="EB506">
        <v>1.7</v>
      </c>
      <c r="EC506">
        <v>122.95</v>
      </c>
      <c r="ED506">
        <v>0</v>
      </c>
      <c r="EE506">
        <v>1.6</v>
      </c>
      <c r="EF506">
        <v>122.39</v>
      </c>
      <c r="EG506">
        <v>0</v>
      </c>
      <c r="EH506">
        <v>1.6</v>
      </c>
      <c r="EI506">
        <v>118.80999799999999</v>
      </c>
      <c r="EJ506">
        <v>4.8600000000000003</v>
      </c>
      <c r="EK506">
        <v>534</v>
      </c>
      <c r="EL506">
        <v>34.165309999999998</v>
      </c>
      <c r="EM506">
        <v>42.688352999999999</v>
      </c>
      <c r="EN506">
        <v>42.931721000000003</v>
      </c>
      <c r="EO506">
        <v>44.609566999999998</v>
      </c>
      <c r="EP506">
        <v>39.563242000000002</v>
      </c>
      <c r="EQ506">
        <v>38.522863999999998</v>
      </c>
      <c r="ER506">
        <v>44.463296</v>
      </c>
      <c r="ES506">
        <v>39.735242999999997</v>
      </c>
      <c r="ET506">
        <v>38.780822999999998</v>
      </c>
      <c r="EU506">
        <v>-0.182201</v>
      </c>
      <c r="EV506">
        <v>2307.1749089999998</v>
      </c>
      <c r="EW506">
        <v>1448.099956</v>
      </c>
      <c r="EX506">
        <v>1724.750321</v>
      </c>
      <c r="EY506">
        <v>1812.3519140000001</v>
      </c>
    </row>
    <row r="507" spans="1:155" x14ac:dyDescent="0.25">
      <c r="A507" s="741">
        <v>46299</v>
      </c>
      <c r="B507" s="740">
        <v>0.52005787037037032</v>
      </c>
      <c r="C507">
        <v>0</v>
      </c>
      <c r="D507">
        <v>1</v>
      </c>
      <c r="E507">
        <v>0</v>
      </c>
      <c r="F507">
        <v>76.924645999999996</v>
      </c>
      <c r="G507">
        <v>75.962774999999993</v>
      </c>
      <c r="H507">
        <v>67.115879000000007</v>
      </c>
      <c r="I507">
        <v>77.080494000000002</v>
      </c>
      <c r="J507">
        <v>78.648253999999994</v>
      </c>
      <c r="K507">
        <v>76.293425999999997</v>
      </c>
      <c r="L507">
        <v>75.397920999999997</v>
      </c>
      <c r="M507">
        <v>76.240227000000004</v>
      </c>
      <c r="N507">
        <v>6.4660229999999999</v>
      </c>
      <c r="O507">
        <v>6.8379240000000001</v>
      </c>
      <c r="P507">
        <v>6.5680529999999999</v>
      </c>
      <c r="Q507">
        <v>6.7616019999999999</v>
      </c>
      <c r="R507">
        <v>6.3557959999999998</v>
      </c>
      <c r="S507">
        <v>5.5411659999999996</v>
      </c>
      <c r="T507">
        <v>5.2480729999999998</v>
      </c>
      <c r="U507">
        <v>25.988831999999999</v>
      </c>
      <c r="V507">
        <v>25.193552</v>
      </c>
      <c r="W507">
        <v>27.224398000000001</v>
      </c>
      <c r="X507">
        <v>26.405110000000001</v>
      </c>
      <c r="Y507">
        <v>25.839319</v>
      </c>
      <c r="Z507">
        <v>23.996051000000001</v>
      </c>
      <c r="AA507">
        <v>22.956771</v>
      </c>
      <c r="AB507">
        <v>-205.65803500000001</v>
      </c>
      <c r="AC507">
        <v>30.911489</v>
      </c>
      <c r="AD507">
        <v>26.633500000000002</v>
      </c>
      <c r="AE507">
        <v>27.614283</v>
      </c>
      <c r="AF507">
        <v>26.378810999999999</v>
      </c>
      <c r="AG507">
        <v>26.906009000000001</v>
      </c>
      <c r="AH507">
        <v>79.536940000000001</v>
      </c>
      <c r="AI507">
        <v>82.694997999999998</v>
      </c>
      <c r="AJ507">
        <v>81.855238</v>
      </c>
      <c r="AK507">
        <v>-1.158811</v>
      </c>
      <c r="AL507">
        <v>4.1179399999999999</v>
      </c>
      <c r="AM507">
        <v>-1.5247980000000001</v>
      </c>
      <c r="AN507">
        <v>3.5740759999999998</v>
      </c>
      <c r="AO507">
        <v>-1.5559430000000001</v>
      </c>
      <c r="AP507">
        <v>2.447616</v>
      </c>
      <c r="AQ507">
        <v>-1.6643269999999999</v>
      </c>
      <c r="AR507">
        <v>2.7160410000000001</v>
      </c>
      <c r="AS507">
        <v>-3.3432409999999999</v>
      </c>
      <c r="AT507">
        <v>1.360784</v>
      </c>
      <c r="AU507">
        <v>-2.455587</v>
      </c>
      <c r="AV507">
        <v>1.756264</v>
      </c>
      <c r="AW507">
        <v>-1.518456</v>
      </c>
      <c r="AX507">
        <v>2.5088080000000001</v>
      </c>
      <c r="AY507">
        <v>-1.6277600000000001</v>
      </c>
      <c r="AZ507">
        <v>2.601893</v>
      </c>
      <c r="BA507">
        <v>-1.283582</v>
      </c>
      <c r="BB507">
        <v>2.3108270000000002</v>
      </c>
      <c r="BC507">
        <v>-1.86175</v>
      </c>
      <c r="BD507">
        <v>2.1349279999999999</v>
      </c>
      <c r="BE507">
        <v>-3.1636790000000001</v>
      </c>
      <c r="BF507">
        <v>0.763459</v>
      </c>
      <c r="BG507">
        <v>-2.630887</v>
      </c>
      <c r="BH507">
        <v>0.42752400000000002</v>
      </c>
      <c r="BI507">
        <v>-1.2571950000000001</v>
      </c>
      <c r="BJ507">
        <v>3.4117920000000002</v>
      </c>
      <c r="BK507">
        <v>-1.811582</v>
      </c>
      <c r="BL507">
        <v>2.1824870000000001</v>
      </c>
      <c r="BM507">
        <v>-1.61331</v>
      </c>
      <c r="BN507">
        <v>2.2753779999999999</v>
      </c>
      <c r="BO507">
        <v>-1.5717490000000001</v>
      </c>
      <c r="BP507">
        <v>0.98444399999999999</v>
      </c>
      <c r="BQ507">
        <v>-3.017474</v>
      </c>
      <c r="BR507">
        <v>0.39996300000000001</v>
      </c>
      <c r="BS507">
        <v>-2.668666</v>
      </c>
      <c r="BT507">
        <v>0.71387699999999998</v>
      </c>
      <c r="BU507">
        <v>-1.2780480000000001</v>
      </c>
      <c r="BV507">
        <v>2.264456</v>
      </c>
      <c r="BW507">
        <v>-1.4979819999999999</v>
      </c>
      <c r="BX507">
        <v>2.313053</v>
      </c>
      <c r="BY507">
        <v>-1.0347949999999999</v>
      </c>
      <c r="BZ507">
        <v>1.769344</v>
      </c>
      <c r="CA507">
        <v>-1.7985580000000001</v>
      </c>
      <c r="CB507">
        <v>0.40908</v>
      </c>
      <c r="CC507">
        <v>-2.6010960000000001</v>
      </c>
      <c r="CD507">
        <v>1.4010309999999999</v>
      </c>
      <c r="CE507">
        <v>-2.4577689999999999</v>
      </c>
      <c r="CF507">
        <v>0.36885000000000001</v>
      </c>
      <c r="CG507">
        <v>-1.456779</v>
      </c>
      <c r="CH507">
        <v>1.324997</v>
      </c>
      <c r="CI507">
        <v>-1.886593</v>
      </c>
      <c r="CJ507">
        <v>0.55497399999999997</v>
      </c>
      <c r="CK507">
        <v>-1.076233</v>
      </c>
      <c r="CL507">
        <v>1.3964209999999999</v>
      </c>
      <c r="CM507">
        <v>-1.6369229999999999</v>
      </c>
      <c r="CN507">
        <v>-4.7337999999999998E-2</v>
      </c>
      <c r="CO507">
        <v>-2.9760430000000002</v>
      </c>
      <c r="CP507">
        <v>-1.8259999999999998E-2</v>
      </c>
      <c r="CQ507">
        <v>-2.7500680000000002</v>
      </c>
      <c r="CR507">
        <v>0.403451</v>
      </c>
      <c r="CS507">
        <v>-0.79634700000000003</v>
      </c>
      <c r="CT507">
        <v>2.9603250000000001</v>
      </c>
      <c r="CU507">
        <v>-1.5859270000000001</v>
      </c>
      <c r="CV507">
        <v>0.99753999999999998</v>
      </c>
      <c r="CW507">
        <v>-0.66257699999999997</v>
      </c>
      <c r="CX507">
        <v>1.454178</v>
      </c>
      <c r="CY507">
        <v>-1.4029210000000001</v>
      </c>
      <c r="CZ507">
        <v>0.88320399999999999</v>
      </c>
      <c r="DA507">
        <v>-2.2659799999999999</v>
      </c>
      <c r="DB507">
        <v>-0.61517699999999997</v>
      </c>
      <c r="DC507">
        <v>-2.2655159999999999</v>
      </c>
      <c r="DD507">
        <v>1.8127249999999999</v>
      </c>
      <c r="DE507">
        <v>80.331387000000007</v>
      </c>
      <c r="DF507">
        <v>79.347430000000003</v>
      </c>
      <c r="DG507">
        <v>78.086141999999995</v>
      </c>
      <c r="DH507">
        <v>80.565320999999997</v>
      </c>
      <c r="DI507">
        <v>78.516636000000005</v>
      </c>
      <c r="DJ507">
        <v>80.378592999999995</v>
      </c>
      <c r="DK507">
        <v>80.694192000000001</v>
      </c>
      <c r="DL507">
        <v>74.756876000000005</v>
      </c>
      <c r="DM507">
        <v>79.397069000000002</v>
      </c>
      <c r="DN507">
        <v>75.792644999999993</v>
      </c>
      <c r="DO507">
        <v>79.449127000000004</v>
      </c>
      <c r="DP507">
        <v>75.081261999999995</v>
      </c>
      <c r="DQ507">
        <v>93.817742999999993</v>
      </c>
      <c r="DR507">
        <v>92.304084000000003</v>
      </c>
      <c r="DS507">
        <v>91.338847999999999</v>
      </c>
      <c r="DT507">
        <v>70.584188999999995</v>
      </c>
      <c r="DU507">
        <v>70.427992000000003</v>
      </c>
      <c r="DV507">
        <v>63.345219</v>
      </c>
      <c r="DW507">
        <v>63.580737999999997</v>
      </c>
      <c r="DX507">
        <v>62.150906999999997</v>
      </c>
      <c r="DY507">
        <v>62.539358</v>
      </c>
      <c r="DZ507">
        <v>120.13</v>
      </c>
      <c r="EA507">
        <v>0</v>
      </c>
      <c r="EB507">
        <v>1.7</v>
      </c>
      <c r="EC507">
        <v>123.06</v>
      </c>
      <c r="ED507">
        <v>0</v>
      </c>
      <c r="EE507">
        <v>1.6</v>
      </c>
      <c r="EF507">
        <v>122.46</v>
      </c>
      <c r="EG507">
        <v>0</v>
      </c>
      <c r="EH507">
        <v>1.6</v>
      </c>
      <c r="EI507">
        <v>118.870003</v>
      </c>
      <c r="EJ507">
        <v>4.8600000000000003</v>
      </c>
      <c r="EK507">
        <v>533.70001200000002</v>
      </c>
      <c r="EL507">
        <v>34.731327999999998</v>
      </c>
      <c r="EM507">
        <v>43.365186000000001</v>
      </c>
      <c r="EN507">
        <v>43.464818000000001</v>
      </c>
      <c r="EO507">
        <v>44.805612000000004</v>
      </c>
      <c r="EP507">
        <v>39.329811999999997</v>
      </c>
      <c r="EQ507">
        <v>38.390419999999999</v>
      </c>
      <c r="ER507">
        <v>44.691180000000003</v>
      </c>
      <c r="ES507">
        <v>39.513795000000002</v>
      </c>
      <c r="ET507">
        <v>38.697144000000002</v>
      </c>
      <c r="EU507">
        <v>-0.150528</v>
      </c>
      <c r="EV507">
        <v>2307.2030199999999</v>
      </c>
      <c r="EW507">
        <v>1448.126622</v>
      </c>
      <c r="EX507">
        <v>1724.777043</v>
      </c>
      <c r="EY507">
        <v>1821.252669</v>
      </c>
    </row>
    <row r="508" spans="1:155" x14ac:dyDescent="0.25">
      <c r="A508" s="741">
        <v>46299</v>
      </c>
      <c r="B508" s="740">
        <v>0.52075231481481477</v>
      </c>
      <c r="C508">
        <v>27540</v>
      </c>
      <c r="D508">
        <v>0</v>
      </c>
      <c r="E508">
        <v>0</v>
      </c>
      <c r="F508">
        <v>77.118244000000004</v>
      </c>
      <c r="G508">
        <v>76.047752000000003</v>
      </c>
      <c r="H508">
        <v>67.126288000000002</v>
      </c>
      <c r="I508">
        <v>77.065072000000001</v>
      </c>
      <c r="J508">
        <v>78.703098999999995</v>
      </c>
      <c r="K508">
        <v>76.383426</v>
      </c>
      <c r="L508">
        <v>75.444727999999998</v>
      </c>
      <c r="M508">
        <v>76.340129000000005</v>
      </c>
      <c r="N508">
        <v>6.5501909999999999</v>
      </c>
      <c r="O508">
        <v>6.9485669999999997</v>
      </c>
      <c r="P508">
        <v>6.6567829999999999</v>
      </c>
      <c r="Q508">
        <v>6.7249970000000001</v>
      </c>
      <c r="R508">
        <v>6.5214259999999999</v>
      </c>
      <c r="S508">
        <v>5.6497330000000003</v>
      </c>
      <c r="T508">
        <v>5.2891599999999999</v>
      </c>
      <c r="U508">
        <v>25.500450000000001</v>
      </c>
      <c r="V508">
        <v>24.585066000000001</v>
      </c>
      <c r="W508">
        <v>26.629842</v>
      </c>
      <c r="X508">
        <v>25.464559999999999</v>
      </c>
      <c r="Y508">
        <v>24.999005</v>
      </c>
      <c r="Z508">
        <v>24.133039</v>
      </c>
      <c r="AA508">
        <v>22.536724</v>
      </c>
      <c r="AB508">
        <v>-206.56545</v>
      </c>
      <c r="AC508">
        <v>30.924696000000001</v>
      </c>
      <c r="AD508">
        <v>26.130898999999999</v>
      </c>
      <c r="AE508">
        <v>27.567079</v>
      </c>
      <c r="AF508">
        <v>26.323073999999998</v>
      </c>
      <c r="AG508">
        <v>26.959287</v>
      </c>
      <c r="AH508">
        <v>80.132943999999995</v>
      </c>
      <c r="AI508">
        <v>83.151177000000004</v>
      </c>
      <c r="AJ508">
        <v>82.038749999999993</v>
      </c>
      <c r="AK508">
        <v>-1.1217900000000001</v>
      </c>
      <c r="AL508">
        <v>4.1093609999999998</v>
      </c>
      <c r="AM508">
        <v>-1.5371570000000001</v>
      </c>
      <c r="AN508">
        <v>3.6275240000000002</v>
      </c>
      <c r="AO508">
        <v>-1.5355019999999999</v>
      </c>
      <c r="AP508">
        <v>2.4633289999999999</v>
      </c>
      <c r="AQ508">
        <v>-1.6596310000000001</v>
      </c>
      <c r="AR508">
        <v>2.75624</v>
      </c>
      <c r="AS508">
        <v>-3.335639</v>
      </c>
      <c r="AT508">
        <v>1.4212750000000001</v>
      </c>
      <c r="AU508">
        <v>-2.438796</v>
      </c>
      <c r="AV508">
        <v>1.807965</v>
      </c>
      <c r="AW508">
        <v>-1.5092589999999999</v>
      </c>
      <c r="AX508">
        <v>2.5032199999999998</v>
      </c>
      <c r="AY508">
        <v>-1.6301410000000001</v>
      </c>
      <c r="AZ508">
        <v>2.5984099999999999</v>
      </c>
      <c r="BA508">
        <v>-1.301901</v>
      </c>
      <c r="BB508">
        <v>2.3482129999999999</v>
      </c>
      <c r="BC508">
        <v>-1.8593390000000001</v>
      </c>
      <c r="BD508">
        <v>2.1635749999999998</v>
      </c>
      <c r="BE508">
        <v>-3.152136</v>
      </c>
      <c r="BF508">
        <v>0.78923699999999997</v>
      </c>
      <c r="BG508">
        <v>-2.5933760000000001</v>
      </c>
      <c r="BH508">
        <v>0.47020099999999998</v>
      </c>
      <c r="BI508">
        <v>-1.2190369999999999</v>
      </c>
      <c r="BJ508">
        <v>3.442218</v>
      </c>
      <c r="BK508">
        <v>-1.805005</v>
      </c>
      <c r="BL508">
        <v>2.201918</v>
      </c>
      <c r="BM508">
        <v>-1.621094</v>
      </c>
      <c r="BN508">
        <v>2.2538209999999999</v>
      </c>
      <c r="BO508">
        <v>-1.581391</v>
      </c>
      <c r="BP508">
        <v>1.0025200000000001</v>
      </c>
      <c r="BQ508">
        <v>-3.019711</v>
      </c>
      <c r="BR508">
        <v>0.439332</v>
      </c>
      <c r="BS508">
        <v>-2.6504509999999999</v>
      </c>
      <c r="BT508">
        <v>0.76707199999999998</v>
      </c>
      <c r="BU508">
        <v>-1.2550650000000001</v>
      </c>
      <c r="BV508">
        <v>2.3107959999999999</v>
      </c>
      <c r="BW508">
        <v>-1.506945</v>
      </c>
      <c r="BX508">
        <v>2.3383509999999998</v>
      </c>
      <c r="BY508">
        <v>-1.02325</v>
      </c>
      <c r="BZ508">
        <v>1.831358</v>
      </c>
      <c r="CA508">
        <v>-1.791798</v>
      </c>
      <c r="CB508">
        <v>0.41674</v>
      </c>
      <c r="CC508">
        <v>-2.6091479999999998</v>
      </c>
      <c r="CD508">
        <v>1.3921060000000001</v>
      </c>
      <c r="CE508">
        <v>-2.4361380000000001</v>
      </c>
      <c r="CF508">
        <v>0.43836700000000001</v>
      </c>
      <c r="CG508">
        <v>-1.416237</v>
      </c>
      <c r="CH508">
        <v>1.352012</v>
      </c>
      <c r="CI508">
        <v>-1.870565</v>
      </c>
      <c r="CJ508">
        <v>0.54924499999999998</v>
      </c>
      <c r="CK508">
        <v>-1.063903</v>
      </c>
      <c r="CL508">
        <v>1.4022490000000001</v>
      </c>
      <c r="CM508">
        <v>-1.6366259999999999</v>
      </c>
      <c r="CN508">
        <v>-2.2594E-2</v>
      </c>
      <c r="CO508">
        <v>-3.0078149999999999</v>
      </c>
      <c r="CP508">
        <v>1.9873999999999999E-2</v>
      </c>
      <c r="CQ508">
        <v>-2.723373</v>
      </c>
      <c r="CR508">
        <v>0.39954200000000001</v>
      </c>
      <c r="CS508">
        <v>-0.79795000000000005</v>
      </c>
      <c r="CT508">
        <v>2.957392</v>
      </c>
      <c r="CU508">
        <v>-1.599996</v>
      </c>
      <c r="CV508">
        <v>0.97199400000000002</v>
      </c>
      <c r="CW508">
        <v>-0.70021500000000003</v>
      </c>
      <c r="CX508">
        <v>1.429155</v>
      </c>
      <c r="CY508">
        <v>-1.378973</v>
      </c>
      <c r="CZ508">
        <v>0.880768</v>
      </c>
      <c r="DA508">
        <v>-2.2374640000000001</v>
      </c>
      <c r="DB508">
        <v>-0.60430700000000004</v>
      </c>
      <c r="DC508">
        <v>-2.2675999999999998</v>
      </c>
      <c r="DD508">
        <v>1.8082750000000001</v>
      </c>
      <c r="DE508">
        <v>80.362173999999996</v>
      </c>
      <c r="DF508">
        <v>79.395973999999995</v>
      </c>
      <c r="DG508">
        <v>78.087620000000001</v>
      </c>
      <c r="DH508">
        <v>80.417801999999995</v>
      </c>
      <c r="DI508">
        <v>78.361571999999995</v>
      </c>
      <c r="DJ508">
        <v>80.331334999999996</v>
      </c>
      <c r="DK508">
        <v>80.233940000000004</v>
      </c>
      <c r="DL508">
        <v>74.717848000000004</v>
      </c>
      <c r="DM508">
        <v>79.173739999999995</v>
      </c>
      <c r="DN508">
        <v>75.686509000000001</v>
      </c>
      <c r="DO508">
        <v>79.266110999999995</v>
      </c>
      <c r="DP508">
        <v>74.983485000000002</v>
      </c>
      <c r="DQ508">
        <v>93.312273000000005</v>
      </c>
      <c r="DR508">
        <v>92.217304999999996</v>
      </c>
      <c r="DS508">
        <v>91.139212999999998</v>
      </c>
      <c r="DT508">
        <v>70.764815999999996</v>
      </c>
      <c r="DU508">
        <v>70.645792999999998</v>
      </c>
      <c r="DV508">
        <v>63.072360000000003</v>
      </c>
      <c r="DW508">
        <v>63.300930999999999</v>
      </c>
      <c r="DX508">
        <v>61.999631000000001</v>
      </c>
      <c r="DY508">
        <v>62.287832999999999</v>
      </c>
      <c r="DZ508">
        <v>120.27</v>
      </c>
      <c r="EA508">
        <v>0</v>
      </c>
      <c r="EB508">
        <v>1.7</v>
      </c>
      <c r="EC508">
        <v>123.02</v>
      </c>
      <c r="ED508">
        <v>0</v>
      </c>
      <c r="EE508">
        <v>1.6</v>
      </c>
      <c r="EF508">
        <v>122.36</v>
      </c>
      <c r="EG508">
        <v>0</v>
      </c>
      <c r="EH508">
        <v>1.6</v>
      </c>
      <c r="EI508">
        <v>118.959999</v>
      </c>
      <c r="EJ508">
        <v>4.8639999999999999</v>
      </c>
      <c r="EK508">
        <v>534.29998799999998</v>
      </c>
      <c r="EL508">
        <v>35.195194999999998</v>
      </c>
      <c r="EM508">
        <v>44.035034000000003</v>
      </c>
      <c r="EN508">
        <v>43.768090999999998</v>
      </c>
      <c r="EO508">
        <v>44.937748999999997</v>
      </c>
      <c r="EP508">
        <v>39.116143000000001</v>
      </c>
      <c r="EQ508">
        <v>38.270659000000002</v>
      </c>
      <c r="ER508">
        <v>44.850701999999998</v>
      </c>
      <c r="ES508">
        <v>39.295169000000001</v>
      </c>
      <c r="ET508">
        <v>38.498669999999997</v>
      </c>
      <c r="EU508">
        <v>-0.13691200000000001</v>
      </c>
      <c r="EV508">
        <v>2307.2311300000001</v>
      </c>
      <c r="EW508">
        <v>1448.153233</v>
      </c>
      <c r="EX508">
        <v>1724.8037650000001</v>
      </c>
      <c r="EY508">
        <v>1830.1584310000001</v>
      </c>
    </row>
    <row r="509" spans="1:155" x14ac:dyDescent="0.25">
      <c r="A509" s="741">
        <v>46299</v>
      </c>
      <c r="B509" s="740">
        <v>0.52144675925925921</v>
      </c>
      <c r="C509">
        <v>27600</v>
      </c>
      <c r="D509">
        <v>0</v>
      </c>
      <c r="E509">
        <v>0</v>
      </c>
      <c r="F509">
        <v>77.218345999999997</v>
      </c>
      <c r="G509">
        <v>76.048000000000002</v>
      </c>
      <c r="H509">
        <v>67.215641000000005</v>
      </c>
      <c r="I509">
        <v>77.088138999999998</v>
      </c>
      <c r="J509">
        <v>78.731168999999994</v>
      </c>
      <c r="K509">
        <v>76.500546</v>
      </c>
      <c r="L509">
        <v>75.471503999999996</v>
      </c>
      <c r="M509">
        <v>76.529225999999994</v>
      </c>
      <c r="N509">
        <v>6.6273419999999996</v>
      </c>
      <c r="O509">
        <v>6.9401719999999996</v>
      </c>
      <c r="P509">
        <v>6.7453560000000001</v>
      </c>
      <c r="Q509">
        <v>6.947012</v>
      </c>
      <c r="R509">
        <v>6.6062789999999998</v>
      </c>
      <c r="S509">
        <v>5.7140810000000002</v>
      </c>
      <c r="T509">
        <v>5.3641620000000003</v>
      </c>
      <c r="U509">
        <v>25.221667</v>
      </c>
      <c r="V509">
        <v>24.188334000000001</v>
      </c>
      <c r="W509">
        <v>26.469723999999999</v>
      </c>
      <c r="X509">
        <v>24.946891999999998</v>
      </c>
      <c r="Y509">
        <v>24.485085000000002</v>
      </c>
      <c r="Z509">
        <v>24.421081999999998</v>
      </c>
      <c r="AA509">
        <v>22.384927999999999</v>
      </c>
      <c r="AB509">
        <v>-224.360794</v>
      </c>
      <c r="AC509">
        <v>31.118825999999999</v>
      </c>
      <c r="AD509">
        <v>26.857071999999999</v>
      </c>
      <c r="AE509">
        <v>28.186299999999999</v>
      </c>
      <c r="AF509">
        <v>24.867701</v>
      </c>
      <c r="AG509">
        <v>25.567246000000001</v>
      </c>
      <c r="AH509">
        <v>80.718943999999993</v>
      </c>
      <c r="AI509">
        <v>43.828415999999997</v>
      </c>
      <c r="AJ509">
        <v>47.738495999999998</v>
      </c>
      <c r="AK509">
        <v>-1.0921129999999999</v>
      </c>
      <c r="AL509">
        <v>4.149788</v>
      </c>
      <c r="AM509">
        <v>-1.452388</v>
      </c>
      <c r="AN509">
        <v>3.6587909999999999</v>
      </c>
      <c r="AO509">
        <v>-1.4876259999999999</v>
      </c>
      <c r="AP509">
        <v>2.5426709999999999</v>
      </c>
      <c r="AQ509">
        <v>-1.6108199999999999</v>
      </c>
      <c r="AR509">
        <v>2.8122020000000001</v>
      </c>
      <c r="AS509">
        <v>-3.2810090000000001</v>
      </c>
      <c r="AT509">
        <v>1.471878</v>
      </c>
      <c r="AU509">
        <v>-2.3804729999999998</v>
      </c>
      <c r="AV509">
        <v>1.8405689999999999</v>
      </c>
      <c r="AW509">
        <v>-1.4572560000000001</v>
      </c>
      <c r="AX509">
        <v>2.5470809999999999</v>
      </c>
      <c r="AY509">
        <v>-1.5850759999999999</v>
      </c>
      <c r="AZ509">
        <v>2.6417609999999998</v>
      </c>
      <c r="BA509">
        <v>-1.2397739999999999</v>
      </c>
      <c r="BB509">
        <v>2.3568519999999999</v>
      </c>
      <c r="BC509">
        <v>-1.8325739999999999</v>
      </c>
      <c r="BD509">
        <v>2.1906349999999999</v>
      </c>
      <c r="BE509">
        <v>-3.101858</v>
      </c>
      <c r="BF509">
        <v>0.80921699999999996</v>
      </c>
      <c r="BG509">
        <v>-2.5709719999999998</v>
      </c>
      <c r="BH509">
        <v>0.50492099999999995</v>
      </c>
      <c r="BI509">
        <v>-1.1657109999999999</v>
      </c>
      <c r="BJ509">
        <v>3.4775510000000001</v>
      </c>
      <c r="BK509">
        <v>-1.817572</v>
      </c>
      <c r="BL509">
        <v>2.1931120000000002</v>
      </c>
      <c r="BM509">
        <v>-1.595213</v>
      </c>
      <c r="BN509">
        <v>2.2893089999999998</v>
      </c>
      <c r="BO509">
        <v>-1.5276320000000001</v>
      </c>
      <c r="BP509">
        <v>1.001171</v>
      </c>
      <c r="BQ509">
        <v>-2.9695450000000001</v>
      </c>
      <c r="BR509">
        <v>0.460978</v>
      </c>
      <c r="BS509">
        <v>-2.6059700000000001</v>
      </c>
      <c r="BT509">
        <v>0.79147599999999996</v>
      </c>
      <c r="BU509">
        <v>-1.2235560000000001</v>
      </c>
      <c r="BV509">
        <v>2.3356880000000002</v>
      </c>
      <c r="BW509">
        <v>-1.4652369999999999</v>
      </c>
      <c r="BX509">
        <v>2.3698000000000001</v>
      </c>
      <c r="BY509">
        <v>-0.99210200000000004</v>
      </c>
      <c r="BZ509">
        <v>1.8155619999999999</v>
      </c>
      <c r="CA509">
        <v>-1.7418929999999999</v>
      </c>
      <c r="CB509">
        <v>0.44061899999999998</v>
      </c>
      <c r="CC509">
        <v>-2.5593530000000002</v>
      </c>
      <c r="CD509">
        <v>1.425921</v>
      </c>
      <c r="CE509">
        <v>-2.4058329999999999</v>
      </c>
      <c r="CF509">
        <v>0.457262</v>
      </c>
      <c r="CG509">
        <v>-1.391732</v>
      </c>
      <c r="CH509">
        <v>1.350959</v>
      </c>
      <c r="CI509">
        <v>-1.868379</v>
      </c>
      <c r="CJ509">
        <v>0.58235199999999998</v>
      </c>
      <c r="CK509">
        <v>-1.042918</v>
      </c>
      <c r="CL509">
        <v>1.4411339999999999</v>
      </c>
      <c r="CM509">
        <v>-1.610528</v>
      </c>
      <c r="CN509">
        <v>-2.5402000000000001E-2</v>
      </c>
      <c r="CO509">
        <v>-2.9451890000000001</v>
      </c>
      <c r="CP509">
        <v>3.1938000000000001E-2</v>
      </c>
      <c r="CQ509">
        <v>-2.7098650000000002</v>
      </c>
      <c r="CR509">
        <v>0.44622800000000001</v>
      </c>
      <c r="CS509">
        <v>-0.78355699999999995</v>
      </c>
      <c r="CT509">
        <v>2.9939460000000002</v>
      </c>
      <c r="CU509">
        <v>-1.5548500000000001</v>
      </c>
      <c r="CV509">
        <v>1.017884</v>
      </c>
      <c r="CW509">
        <v>-0.67085700000000004</v>
      </c>
      <c r="CX509">
        <v>1.4562999999999999</v>
      </c>
      <c r="CY509">
        <v>-1.387362</v>
      </c>
      <c r="CZ509">
        <v>0.90978099999999995</v>
      </c>
      <c r="DA509">
        <v>-2.2974079999999999</v>
      </c>
      <c r="DB509">
        <v>-0.59935300000000002</v>
      </c>
      <c r="DC509">
        <v>-2.2436240000000001</v>
      </c>
      <c r="DD509">
        <v>1.8219129999999999</v>
      </c>
      <c r="DE509">
        <v>81.227963000000003</v>
      </c>
      <c r="DF509">
        <v>79.230643000000001</v>
      </c>
      <c r="DG509">
        <v>86.866264000000001</v>
      </c>
      <c r="DH509">
        <v>102.39232699999999</v>
      </c>
      <c r="DI509">
        <v>78.344548000000003</v>
      </c>
      <c r="DJ509">
        <v>96.073665000000005</v>
      </c>
      <c r="DK509">
        <v>79.881439999999998</v>
      </c>
      <c r="DL509">
        <v>74.799672000000001</v>
      </c>
      <c r="DM509">
        <v>102.136557</v>
      </c>
      <c r="DN509">
        <v>100.27919</v>
      </c>
      <c r="DO509">
        <v>104.30525799999999</v>
      </c>
      <c r="DP509">
        <v>96.300413000000006</v>
      </c>
      <c r="DQ509">
        <v>92.720074999999994</v>
      </c>
      <c r="DR509">
        <v>136.36283499999999</v>
      </c>
      <c r="DS509">
        <v>120.874717</v>
      </c>
      <c r="DT509">
        <v>70.863269000000003</v>
      </c>
      <c r="DU509">
        <v>70.777191999999999</v>
      </c>
      <c r="DV509">
        <v>28.760017999999999</v>
      </c>
      <c r="DW509">
        <v>194.561553</v>
      </c>
      <c r="DX509">
        <v>24.743687000000001</v>
      </c>
      <c r="DY509">
        <v>179.36342300000001</v>
      </c>
      <c r="DZ509">
        <v>119.32</v>
      </c>
      <c r="EA509">
        <v>0</v>
      </c>
      <c r="EB509">
        <v>1.7</v>
      </c>
      <c r="EC509">
        <v>119.45</v>
      </c>
      <c r="ED509">
        <v>6.9059999999999997</v>
      </c>
      <c r="EE509">
        <v>814.3</v>
      </c>
      <c r="EF509">
        <v>118.75</v>
      </c>
      <c r="EG509">
        <v>6.4</v>
      </c>
      <c r="EH509">
        <v>746.2</v>
      </c>
      <c r="EI509">
        <v>118.889999</v>
      </c>
      <c r="EJ509">
        <v>4.8639999999999999</v>
      </c>
      <c r="EK509">
        <v>534.90002400000003</v>
      </c>
      <c r="EL509">
        <v>35.70926</v>
      </c>
      <c r="EM509">
        <v>37.73451</v>
      </c>
      <c r="EN509">
        <v>46.704020999999997</v>
      </c>
      <c r="EO509">
        <v>45.009684</v>
      </c>
      <c r="EP509">
        <v>6.0939059999999996</v>
      </c>
      <c r="EQ509">
        <v>1.034475</v>
      </c>
      <c r="ER509">
        <v>44.946795000000002</v>
      </c>
      <c r="ES509">
        <v>107.99625</v>
      </c>
      <c r="ET509">
        <v>102.08941299999999</v>
      </c>
      <c r="EU509">
        <v>-0.106324</v>
      </c>
      <c r="EV509">
        <v>2307.2592410000002</v>
      </c>
      <c r="EW509" t="s">
        <v>1173</v>
      </c>
      <c r="EX509">
        <v>1731.2504200000001</v>
      </c>
      <c r="EY509">
        <v>1839.0657859999999</v>
      </c>
    </row>
    <row r="510" spans="1:155" x14ac:dyDescent="0.25">
      <c r="A510" s="741">
        <v>46299</v>
      </c>
      <c r="B510" s="740">
        <v>0.52214120370370365</v>
      </c>
      <c r="C510">
        <v>27660</v>
      </c>
      <c r="D510">
        <v>0</v>
      </c>
      <c r="E510">
        <v>0</v>
      </c>
      <c r="F510">
        <v>77.865712000000002</v>
      </c>
      <c r="G510">
        <v>76.134544000000005</v>
      </c>
      <c r="H510">
        <v>67.596311</v>
      </c>
      <c r="I510">
        <v>77.157150999999999</v>
      </c>
      <c r="J510">
        <v>78.889616000000004</v>
      </c>
      <c r="K510">
        <v>76.701986000000005</v>
      </c>
      <c r="L510">
        <v>75.499030000000005</v>
      </c>
      <c r="M510">
        <v>76.881735000000006</v>
      </c>
      <c r="N510">
        <v>6.687773</v>
      </c>
      <c r="O510">
        <v>6.9877739999999999</v>
      </c>
      <c r="P510">
        <v>6.806692</v>
      </c>
      <c r="Q510">
        <v>7.0989979999999999</v>
      </c>
      <c r="R510">
        <v>6.655424</v>
      </c>
      <c r="S510">
        <v>5.8402370000000001</v>
      </c>
      <c r="T510">
        <v>5.3709930000000004</v>
      </c>
      <c r="U510">
        <v>24.243023000000001</v>
      </c>
      <c r="V510">
        <v>23.971686999999999</v>
      </c>
      <c r="W510">
        <v>26.492114000000001</v>
      </c>
      <c r="X510">
        <v>22.344187000000002</v>
      </c>
      <c r="Y510">
        <v>24.062705000000001</v>
      </c>
      <c r="Z510">
        <v>24.568072999999998</v>
      </c>
      <c r="AA510">
        <v>22.355972999999999</v>
      </c>
      <c r="AB510">
        <v>-205.79764499999999</v>
      </c>
      <c r="AC510">
        <v>31.623595999999999</v>
      </c>
      <c r="AD510">
        <v>17.090112999999999</v>
      </c>
      <c r="AE510">
        <v>24.917674000000002</v>
      </c>
      <c r="AF510">
        <v>16.388884000000001</v>
      </c>
      <c r="AG510">
        <v>23.490947999999999</v>
      </c>
      <c r="AH510">
        <v>81.263799000000006</v>
      </c>
      <c r="AI510">
        <v>5.3049840000000001</v>
      </c>
      <c r="AJ510">
        <v>26.126573</v>
      </c>
      <c r="AK510">
        <v>-1.080103</v>
      </c>
      <c r="AL510">
        <v>4.1969589999999997</v>
      </c>
      <c r="AM510">
        <v>-1.4011089999999999</v>
      </c>
      <c r="AN510">
        <v>3.7239149999999999</v>
      </c>
      <c r="AO510">
        <v>-1.407934</v>
      </c>
      <c r="AP510">
        <v>2.6103679999999998</v>
      </c>
      <c r="AQ510">
        <v>-1.5556589999999999</v>
      </c>
      <c r="AR510">
        <v>2.8709340000000001</v>
      </c>
      <c r="AS510">
        <v>-3.2389049999999999</v>
      </c>
      <c r="AT510">
        <v>1.533183</v>
      </c>
      <c r="AU510">
        <v>-2.3188029999999999</v>
      </c>
      <c r="AV510">
        <v>1.94929</v>
      </c>
      <c r="AW510">
        <v>-1.4158869999999999</v>
      </c>
      <c r="AX510">
        <v>2.5555210000000002</v>
      </c>
      <c r="AY510">
        <v>-1.545088</v>
      </c>
      <c r="AZ510">
        <v>2.672974</v>
      </c>
      <c r="BA510">
        <v>-1.218558</v>
      </c>
      <c r="BB510">
        <v>2.4120900000000001</v>
      </c>
      <c r="BC510">
        <v>-1.7788330000000001</v>
      </c>
      <c r="BD510">
        <v>2.2399019999999998</v>
      </c>
      <c r="BE510">
        <v>-3.0761669999999999</v>
      </c>
      <c r="BF510">
        <v>0.87489700000000004</v>
      </c>
      <c r="BG510">
        <v>-2.5026299999999999</v>
      </c>
      <c r="BH510">
        <v>0.54362200000000005</v>
      </c>
      <c r="BI510">
        <v>-1.1324650000000001</v>
      </c>
      <c r="BJ510">
        <v>3.5337990000000001</v>
      </c>
      <c r="BK510">
        <v>-1.757625</v>
      </c>
      <c r="BL510">
        <v>2.2135530000000001</v>
      </c>
      <c r="BM510">
        <v>-1.5607580000000001</v>
      </c>
      <c r="BN510">
        <v>2.3049710000000001</v>
      </c>
      <c r="BO510">
        <v>-1.5220670000000001</v>
      </c>
      <c r="BP510">
        <v>1.0583800000000001</v>
      </c>
      <c r="BQ510">
        <v>-2.94076</v>
      </c>
      <c r="BR510">
        <v>0.45910800000000002</v>
      </c>
      <c r="BS510">
        <v>-2.5906850000000001</v>
      </c>
      <c r="BT510">
        <v>0.81867900000000005</v>
      </c>
      <c r="BU510">
        <v>-1.208799</v>
      </c>
      <c r="BV510">
        <v>2.331029</v>
      </c>
      <c r="BW510">
        <v>-1.4666809999999999</v>
      </c>
      <c r="BX510">
        <v>2.3527089999999999</v>
      </c>
      <c r="BY510">
        <v>-1.0018769999999999</v>
      </c>
      <c r="BZ510">
        <v>1.8193889999999999</v>
      </c>
      <c r="CA510">
        <v>-1.7635259999999999</v>
      </c>
      <c r="CB510">
        <v>0.43060199999999998</v>
      </c>
      <c r="CC510">
        <v>-2.5782820000000002</v>
      </c>
      <c r="CD510">
        <v>1.414023</v>
      </c>
      <c r="CE510">
        <v>-2.3811650000000002</v>
      </c>
      <c r="CF510">
        <v>0.48095100000000002</v>
      </c>
      <c r="CG510">
        <v>-1.386496</v>
      </c>
      <c r="CH510">
        <v>1.3252790000000001</v>
      </c>
      <c r="CI510">
        <v>-1.8603609999999999</v>
      </c>
      <c r="CJ510">
        <v>0.55848799999999998</v>
      </c>
      <c r="CK510">
        <v>-1.0664309999999999</v>
      </c>
      <c r="CL510">
        <v>1.4269320000000001</v>
      </c>
      <c r="CM510">
        <v>-1.602101</v>
      </c>
      <c r="CN510">
        <v>-2.5721000000000001E-2</v>
      </c>
      <c r="CO510">
        <v>-2.954793</v>
      </c>
      <c r="CP510">
        <v>2.5610000000000001E-2</v>
      </c>
      <c r="CQ510">
        <v>-2.6930209999999999</v>
      </c>
      <c r="CR510">
        <v>0.40296599999999999</v>
      </c>
      <c r="CS510">
        <v>-0.80654599999999999</v>
      </c>
      <c r="CT510">
        <v>2.990005</v>
      </c>
      <c r="CU510">
        <v>-1.567618</v>
      </c>
      <c r="CV510">
        <v>0.98902000000000001</v>
      </c>
      <c r="CW510">
        <v>-0.68591999999999997</v>
      </c>
      <c r="CX510">
        <v>1.4428510000000001</v>
      </c>
      <c r="CY510">
        <v>-1.34392</v>
      </c>
      <c r="CZ510">
        <v>0.89862799999999998</v>
      </c>
      <c r="DA510">
        <v>-2.2394959999999999</v>
      </c>
      <c r="DB510">
        <v>-0.58876099999999998</v>
      </c>
      <c r="DC510">
        <v>-2.2042609999999998</v>
      </c>
      <c r="DD510">
        <v>1.832972</v>
      </c>
      <c r="DE510">
        <v>82.344787999999994</v>
      </c>
      <c r="DF510">
        <v>79.623613000000006</v>
      </c>
      <c r="DG510">
        <v>88.465509999999995</v>
      </c>
      <c r="DH510">
        <v>101.657291</v>
      </c>
      <c r="DI510">
        <v>79.298293999999999</v>
      </c>
      <c r="DJ510">
        <v>94.862830000000002</v>
      </c>
      <c r="DK510">
        <v>79.752081000000004</v>
      </c>
      <c r="DL510">
        <v>75.221467000000004</v>
      </c>
      <c r="DM510">
        <v>107.13604599999999</v>
      </c>
      <c r="DN510">
        <v>101.29382</v>
      </c>
      <c r="DO510">
        <v>111.235592</v>
      </c>
      <c r="DP510">
        <v>95.536814000000007</v>
      </c>
      <c r="DQ510">
        <v>92.601719000000003</v>
      </c>
      <c r="DR510">
        <v>144.37021200000001</v>
      </c>
      <c r="DS510">
        <v>128.379738</v>
      </c>
      <c r="DT510">
        <v>70.878917000000001</v>
      </c>
      <c r="DU510">
        <v>70.762225000000001</v>
      </c>
      <c r="DV510">
        <v>21.204651999999999</v>
      </c>
      <c r="DW510">
        <v>184.76058900000001</v>
      </c>
      <c r="DX510">
        <v>16.413632</v>
      </c>
      <c r="DY510">
        <v>167.34956399999999</v>
      </c>
      <c r="DZ510">
        <v>119.63</v>
      </c>
      <c r="EA510">
        <v>0</v>
      </c>
      <c r="EB510">
        <v>1.7</v>
      </c>
      <c r="EC510">
        <v>120.17</v>
      </c>
      <c r="ED510">
        <v>6.0860000000000003</v>
      </c>
      <c r="EE510">
        <v>725</v>
      </c>
      <c r="EF510">
        <v>119.3</v>
      </c>
      <c r="EG510">
        <v>5.665</v>
      </c>
      <c r="EH510">
        <v>671.2</v>
      </c>
      <c r="EI510">
        <v>118.94000200000001</v>
      </c>
      <c r="EJ510">
        <v>4.859</v>
      </c>
      <c r="EK510">
        <v>533.70001200000002</v>
      </c>
      <c r="EL510">
        <v>36.242686999999997</v>
      </c>
      <c r="EM510">
        <v>9.0653400000000008</v>
      </c>
      <c r="EN510">
        <v>36.991576999999999</v>
      </c>
      <c r="EO510">
        <v>45.021112000000002</v>
      </c>
      <c r="EP510">
        <v>-3.7603559999999998</v>
      </c>
      <c r="EQ510">
        <v>-10.865004000000001</v>
      </c>
      <c r="ER510">
        <v>44.935854999999997</v>
      </c>
      <c r="ES510">
        <v>104.22464600000001</v>
      </c>
      <c r="ET510">
        <v>97.175398999999999</v>
      </c>
      <c r="EU510">
        <v>-8.5780999999999996E-2</v>
      </c>
      <c r="EV510">
        <v>2307.2871839999998</v>
      </c>
      <c r="EW510" t="s">
        <v>1173</v>
      </c>
      <c r="EX510">
        <v>1743.022275</v>
      </c>
      <c r="EY510">
        <v>1847.979951</v>
      </c>
    </row>
    <row r="511" spans="1:155" x14ac:dyDescent="0.25">
      <c r="A511" s="741">
        <v>46299</v>
      </c>
      <c r="B511" s="740">
        <v>0.5228356481481482</v>
      </c>
      <c r="C511">
        <v>27720</v>
      </c>
      <c r="D511">
        <v>0</v>
      </c>
      <c r="E511">
        <v>0</v>
      </c>
      <c r="F511">
        <v>78.527745999999993</v>
      </c>
      <c r="G511">
        <v>76.269176999999999</v>
      </c>
      <c r="H511">
        <v>68.117789999999999</v>
      </c>
      <c r="I511">
        <v>77.250409000000005</v>
      </c>
      <c r="J511">
        <v>79.065928999999997</v>
      </c>
      <c r="K511">
        <v>77.025409999999994</v>
      </c>
      <c r="L511">
        <v>75.543791999999996</v>
      </c>
      <c r="M511">
        <v>77.180099999999996</v>
      </c>
      <c r="N511">
        <v>8.6018869999999996</v>
      </c>
      <c r="O511">
        <v>7.779407</v>
      </c>
      <c r="P511">
        <v>8.2774839999999994</v>
      </c>
      <c r="Q511">
        <v>8.8298679999999994</v>
      </c>
      <c r="R511">
        <v>8.682105</v>
      </c>
      <c r="S511">
        <v>7.8551529999999996</v>
      </c>
      <c r="T511">
        <v>7.3433020000000004</v>
      </c>
      <c r="U511">
        <v>11.924709</v>
      </c>
      <c r="V511">
        <v>21.241918999999999</v>
      </c>
      <c r="W511">
        <v>18.024535</v>
      </c>
      <c r="X511">
        <v>12.232317</v>
      </c>
      <c r="Y511">
        <v>11.380316000000001</v>
      </c>
      <c r="Z511">
        <v>16.720478</v>
      </c>
      <c r="AA511">
        <v>20.104437999999998</v>
      </c>
      <c r="AB511">
        <v>38.176405000000003</v>
      </c>
      <c r="AC511">
        <v>18.643991</v>
      </c>
      <c r="AD511">
        <v>12.739101</v>
      </c>
      <c r="AE511">
        <v>12.544047000000001</v>
      </c>
      <c r="AF511">
        <v>11.715177000000001</v>
      </c>
      <c r="AG511">
        <v>10.867637</v>
      </c>
      <c r="AH511">
        <v>82.337880999999996</v>
      </c>
      <c r="AI511">
        <v>1.799571</v>
      </c>
      <c r="AJ511">
        <v>2.8184550000000002</v>
      </c>
      <c r="AK511">
        <v>-1.0296339999999999</v>
      </c>
      <c r="AL511">
        <v>4.2288680000000003</v>
      </c>
      <c r="AM511">
        <v>-1.336517</v>
      </c>
      <c r="AN511">
        <v>3.7898420000000002</v>
      </c>
      <c r="AO511">
        <v>-1.380371</v>
      </c>
      <c r="AP511">
        <v>2.6704340000000002</v>
      </c>
      <c r="AQ511">
        <v>-1.5100290000000001</v>
      </c>
      <c r="AR511">
        <v>2.929802</v>
      </c>
      <c r="AS511">
        <v>-3.1920190000000002</v>
      </c>
      <c r="AT511">
        <v>1.6088260000000001</v>
      </c>
      <c r="AU511">
        <v>-2.27563</v>
      </c>
      <c r="AV511">
        <v>2.0221209999999998</v>
      </c>
      <c r="AW511">
        <v>-1.38202</v>
      </c>
      <c r="AX511">
        <v>2.631062</v>
      </c>
      <c r="AY511">
        <v>-1.5070460000000001</v>
      </c>
      <c r="AZ511">
        <v>2.7327650000000001</v>
      </c>
      <c r="BA511">
        <v>-1.190812</v>
      </c>
      <c r="BB511">
        <v>2.450348</v>
      </c>
      <c r="BC511">
        <v>-1.7523740000000001</v>
      </c>
      <c r="BD511">
        <v>2.270343</v>
      </c>
      <c r="BE511">
        <v>-3.0487109999999999</v>
      </c>
      <c r="BF511">
        <v>0.92294900000000002</v>
      </c>
      <c r="BG511">
        <v>-2.4779810000000002</v>
      </c>
      <c r="BH511">
        <v>0.60545300000000002</v>
      </c>
      <c r="BI511">
        <v>-1.0973170000000001</v>
      </c>
      <c r="BJ511">
        <v>3.570735</v>
      </c>
      <c r="BK511">
        <v>-1.759304</v>
      </c>
      <c r="BL511">
        <v>2.26898</v>
      </c>
      <c r="BM511">
        <v>-1.537892</v>
      </c>
      <c r="BN511">
        <v>2.3424839999999998</v>
      </c>
      <c r="BO511">
        <v>-1.493595</v>
      </c>
      <c r="BP511">
        <v>1.0724389999999999</v>
      </c>
      <c r="BQ511">
        <v>-2.9312550000000002</v>
      </c>
      <c r="BR511">
        <v>0.516845</v>
      </c>
      <c r="BS511">
        <v>-2.5424169999999999</v>
      </c>
      <c r="BT511">
        <v>0.89022599999999996</v>
      </c>
      <c r="BU511">
        <v>-1.1743969999999999</v>
      </c>
      <c r="BV511">
        <v>2.3657059999999999</v>
      </c>
      <c r="BW511">
        <v>-1.4535659999999999</v>
      </c>
      <c r="BX511">
        <v>2.3715440000000001</v>
      </c>
      <c r="BY511">
        <v>-0.96582500000000004</v>
      </c>
      <c r="BZ511">
        <v>1.8611690000000001</v>
      </c>
      <c r="CA511">
        <v>-1.7400469999999999</v>
      </c>
      <c r="CB511">
        <v>0.48216599999999998</v>
      </c>
      <c r="CC511">
        <v>-2.537331</v>
      </c>
      <c r="CD511">
        <v>1.424296</v>
      </c>
      <c r="CE511">
        <v>-2.3555290000000002</v>
      </c>
      <c r="CF511">
        <v>0.51469900000000002</v>
      </c>
      <c r="CG511">
        <v>-1.3656140000000001</v>
      </c>
      <c r="CH511">
        <v>1.3703179999999999</v>
      </c>
      <c r="CI511">
        <v>-1.8387309999999999</v>
      </c>
      <c r="CJ511">
        <v>0.58096000000000003</v>
      </c>
      <c r="CK511">
        <v>-1.026038</v>
      </c>
      <c r="CL511">
        <v>1.4270620000000001</v>
      </c>
      <c r="CM511">
        <v>-1.5649169999999999</v>
      </c>
      <c r="CN511">
        <v>-2.63E-4</v>
      </c>
      <c r="CO511">
        <v>-2.9361809999999999</v>
      </c>
      <c r="CP511">
        <v>6.3160999999999995E-2</v>
      </c>
      <c r="CQ511">
        <v>-2.6562410000000001</v>
      </c>
      <c r="CR511">
        <v>0.46912100000000001</v>
      </c>
      <c r="CS511">
        <v>-0.76154599999999995</v>
      </c>
      <c r="CT511">
        <v>2.9883150000000001</v>
      </c>
      <c r="CU511">
        <v>-1.542921</v>
      </c>
      <c r="CV511">
        <v>0.98547899999999999</v>
      </c>
      <c r="CW511">
        <v>-0.67050699999999996</v>
      </c>
      <c r="CX511">
        <v>1.481538</v>
      </c>
      <c r="CY511">
        <v>-1.2421070000000001</v>
      </c>
      <c r="CZ511">
        <v>0.93919299999999994</v>
      </c>
      <c r="DA511">
        <v>-2.269123</v>
      </c>
      <c r="DB511">
        <v>-0.55449499999999996</v>
      </c>
      <c r="DC511">
        <v>-2.1791809999999998</v>
      </c>
      <c r="DD511">
        <v>1.872287</v>
      </c>
      <c r="DE511">
        <v>83.013071999999994</v>
      </c>
      <c r="DF511">
        <v>80.003974999999997</v>
      </c>
      <c r="DG511">
        <v>89.794219999999996</v>
      </c>
      <c r="DH511">
        <v>104.17482099999999</v>
      </c>
      <c r="DI511">
        <v>79.506390999999994</v>
      </c>
      <c r="DJ511">
        <v>97.319176999999996</v>
      </c>
      <c r="DK511">
        <v>79.732839999999996</v>
      </c>
      <c r="DL511">
        <v>75.186364999999995</v>
      </c>
      <c r="DM511">
        <v>109.34686600000001</v>
      </c>
      <c r="DN511">
        <v>102.822746</v>
      </c>
      <c r="DO511">
        <v>113.416541</v>
      </c>
      <c r="DP511">
        <v>97.544158999999993</v>
      </c>
      <c r="DQ511">
        <v>92.632013999999998</v>
      </c>
      <c r="DR511">
        <v>138.27971199999999</v>
      </c>
      <c r="DS511">
        <v>123.967754</v>
      </c>
      <c r="DT511">
        <v>68.24503</v>
      </c>
      <c r="DU511">
        <v>68.087098999999995</v>
      </c>
      <c r="DV511">
        <v>20.895057000000001</v>
      </c>
      <c r="DW511">
        <v>192.86334500000001</v>
      </c>
      <c r="DX511">
        <v>20.141988999999999</v>
      </c>
      <c r="DY511">
        <v>178.60077200000001</v>
      </c>
      <c r="DZ511">
        <v>119.52</v>
      </c>
      <c r="EA511">
        <v>0</v>
      </c>
      <c r="EB511">
        <v>1.7</v>
      </c>
      <c r="EC511">
        <v>119.74</v>
      </c>
      <c r="ED511">
        <v>6.3780000000000001</v>
      </c>
      <c r="EE511">
        <v>749.6</v>
      </c>
      <c r="EF511">
        <v>118.83</v>
      </c>
      <c r="EG511">
        <v>6.3559999999999999</v>
      </c>
      <c r="EH511">
        <v>740.8</v>
      </c>
      <c r="EI511">
        <v>118.980003</v>
      </c>
      <c r="EJ511">
        <v>4.8630000000000004</v>
      </c>
      <c r="EK511">
        <v>534.79998799999998</v>
      </c>
      <c r="EL511">
        <v>39.262546999999998</v>
      </c>
      <c r="EM511">
        <v>5.996308</v>
      </c>
      <c r="EN511">
        <v>8.0889140000000008</v>
      </c>
      <c r="EO511">
        <v>43.075333999999998</v>
      </c>
      <c r="EP511">
        <v>-4.1967369999999997</v>
      </c>
      <c r="EQ511">
        <v>-5.2704589999999998</v>
      </c>
      <c r="ER511">
        <v>42.957211000000001</v>
      </c>
      <c r="ES511">
        <v>107.352155</v>
      </c>
      <c r="ET511">
        <v>101.78419700000001</v>
      </c>
      <c r="EU511">
        <v>-4.9416000000000002E-2</v>
      </c>
      <c r="EV511">
        <v>2307.3150730000002</v>
      </c>
      <c r="EW511" t="s">
        <v>1173</v>
      </c>
      <c r="EX511">
        <v>1754.6863229999999</v>
      </c>
      <c r="EY511">
        <v>1856.8952919999999</v>
      </c>
    </row>
    <row r="512" spans="1:155" x14ac:dyDescent="0.25">
      <c r="A512" s="741">
        <v>46299</v>
      </c>
      <c r="B512" s="740">
        <v>0.52353009259259264</v>
      </c>
      <c r="C512">
        <v>27780</v>
      </c>
      <c r="D512">
        <v>0</v>
      </c>
      <c r="E512">
        <v>0</v>
      </c>
      <c r="F512">
        <v>79.352676000000002</v>
      </c>
      <c r="G512">
        <v>76.452196000000001</v>
      </c>
      <c r="H512">
        <v>68.437529999999995</v>
      </c>
      <c r="I512">
        <v>77.345416</v>
      </c>
      <c r="J512">
        <v>79.310366999999999</v>
      </c>
      <c r="K512">
        <v>77.328145000000006</v>
      </c>
      <c r="L512">
        <v>75.632234999999994</v>
      </c>
      <c r="M512">
        <v>77.616701000000006</v>
      </c>
      <c r="N512">
        <v>9.9420660000000005</v>
      </c>
      <c r="O512">
        <v>9.5116829999999997</v>
      </c>
      <c r="P512">
        <v>8.8457819999999998</v>
      </c>
      <c r="Q512">
        <v>9.5952339999999996</v>
      </c>
      <c r="R512">
        <v>10.987304</v>
      </c>
      <c r="S512">
        <v>10.882731</v>
      </c>
      <c r="T512">
        <v>9.89039</v>
      </c>
      <c r="U512">
        <v>42.995835999999997</v>
      </c>
      <c r="V512">
        <v>18.204179</v>
      </c>
      <c r="W512">
        <v>17.646334</v>
      </c>
      <c r="X512">
        <v>30.765891</v>
      </c>
      <c r="Y512">
        <v>53.067117000000003</v>
      </c>
      <c r="Z512">
        <v>41.072778999999997</v>
      </c>
      <c r="AA512">
        <v>18.197157000000001</v>
      </c>
      <c r="AB512">
        <v>35.740448999999998</v>
      </c>
      <c r="AC512">
        <v>16.994975</v>
      </c>
      <c r="AD512">
        <v>32.187196999999998</v>
      </c>
      <c r="AE512">
        <v>13.875424000000001</v>
      </c>
      <c r="AF512">
        <v>37.125832000000003</v>
      </c>
      <c r="AG512">
        <v>24.070029000000002</v>
      </c>
      <c r="AH512">
        <v>85.014936000000006</v>
      </c>
      <c r="AI512">
        <v>12.383328000000001</v>
      </c>
      <c r="AJ512">
        <v>9.1858719999999998</v>
      </c>
      <c r="AK512">
        <v>-0.97036999999999995</v>
      </c>
      <c r="AL512">
        <v>4.2815729999999999</v>
      </c>
      <c r="AM512">
        <v>-1.3092900000000001</v>
      </c>
      <c r="AN512">
        <v>3.8733569999999999</v>
      </c>
      <c r="AO512">
        <v>-1.338943</v>
      </c>
      <c r="AP512">
        <v>2.739214</v>
      </c>
      <c r="AQ512">
        <v>-1.4375659999999999</v>
      </c>
      <c r="AR512">
        <v>3.0150519999999998</v>
      </c>
      <c r="AS512">
        <v>-3.1468210000000001</v>
      </c>
      <c r="AT512">
        <v>1.6916450000000001</v>
      </c>
      <c r="AU512">
        <v>-2.1867519999999998</v>
      </c>
      <c r="AV512">
        <v>2.1090330000000002</v>
      </c>
      <c r="AW512">
        <v>-1.3245309999999999</v>
      </c>
      <c r="AX512">
        <v>2.6343589999999999</v>
      </c>
      <c r="AY512">
        <v>-1.474089</v>
      </c>
      <c r="AZ512">
        <v>2.7625259999999998</v>
      </c>
      <c r="BA512">
        <v>-1.1761459999999999</v>
      </c>
      <c r="BB512">
        <v>2.483813</v>
      </c>
      <c r="BC512">
        <v>-1.7052590000000001</v>
      </c>
      <c r="BD512">
        <v>2.3061180000000001</v>
      </c>
      <c r="BE512">
        <v>-3.0319229999999999</v>
      </c>
      <c r="BF512">
        <v>0.96962300000000001</v>
      </c>
      <c r="BG512">
        <v>-2.4375550000000001</v>
      </c>
      <c r="BH512">
        <v>0.67177399999999998</v>
      </c>
      <c r="BI512">
        <v>-1.067844</v>
      </c>
      <c r="BJ512">
        <v>3.6323150000000002</v>
      </c>
      <c r="BK512">
        <v>-1.710656</v>
      </c>
      <c r="BL512">
        <v>2.2850999999999999</v>
      </c>
      <c r="BM512">
        <v>-1.518435</v>
      </c>
      <c r="BN512">
        <v>2.3705569999999998</v>
      </c>
      <c r="BO512">
        <v>-1.4306270000000001</v>
      </c>
      <c r="BP512">
        <v>1.128703</v>
      </c>
      <c r="BQ512">
        <v>-2.9140920000000001</v>
      </c>
      <c r="BR512">
        <v>0.56719799999999998</v>
      </c>
      <c r="BS512">
        <v>-2.5229010000000001</v>
      </c>
      <c r="BT512">
        <v>0.92163499999999998</v>
      </c>
      <c r="BU512">
        <v>-1.169308</v>
      </c>
      <c r="BV512">
        <v>2.4034520000000001</v>
      </c>
      <c r="BW512">
        <v>-1.4503280000000001</v>
      </c>
      <c r="BX512">
        <v>2.3957199999999998</v>
      </c>
      <c r="BY512">
        <v>-0.975302</v>
      </c>
      <c r="BZ512">
        <v>1.8821220000000001</v>
      </c>
      <c r="CA512">
        <v>-1.7467729999999999</v>
      </c>
      <c r="CB512">
        <v>0.494392</v>
      </c>
      <c r="CC512">
        <v>-2.5535549999999998</v>
      </c>
      <c r="CD512">
        <v>1.47133</v>
      </c>
      <c r="CE512">
        <v>-2.3397519999999998</v>
      </c>
      <c r="CF512">
        <v>0.58043900000000004</v>
      </c>
      <c r="CG512">
        <v>-1.3422780000000001</v>
      </c>
      <c r="CH512">
        <v>1.378377</v>
      </c>
      <c r="CI512">
        <v>-1.806076</v>
      </c>
      <c r="CJ512">
        <v>0.59456900000000001</v>
      </c>
      <c r="CK512">
        <v>-1.0338940000000001</v>
      </c>
      <c r="CL512">
        <v>1.4653369999999999</v>
      </c>
      <c r="CM512">
        <v>-1.5625899999999999</v>
      </c>
      <c r="CN512">
        <v>1.9328000000000001E-2</v>
      </c>
      <c r="CO512">
        <v>-2.925783</v>
      </c>
      <c r="CP512">
        <v>9.4136999999999998E-2</v>
      </c>
      <c r="CQ512">
        <v>-2.6283820000000002</v>
      </c>
      <c r="CR512">
        <v>0.48622799999999999</v>
      </c>
      <c r="CS512">
        <v>-0.78233900000000001</v>
      </c>
      <c r="CT512">
        <v>3.0056219999999998</v>
      </c>
      <c r="CU512">
        <v>-1.5806070000000001</v>
      </c>
      <c r="CV512">
        <v>1.0033000000000001</v>
      </c>
      <c r="CW512">
        <v>-0.66790300000000002</v>
      </c>
      <c r="CX512">
        <v>1.4574530000000001</v>
      </c>
      <c r="CY512">
        <v>-0.98118799999999995</v>
      </c>
      <c r="CZ512">
        <v>0.94000300000000003</v>
      </c>
      <c r="DA512">
        <v>-2.2145800000000002</v>
      </c>
      <c r="DB512">
        <v>-0.55974699999999999</v>
      </c>
      <c r="DC512">
        <v>-2.177492</v>
      </c>
      <c r="DD512">
        <v>1.867003</v>
      </c>
      <c r="DE512">
        <v>83.204098000000002</v>
      </c>
      <c r="DF512">
        <v>80.792485999999997</v>
      </c>
      <c r="DG512">
        <v>91.752525000000006</v>
      </c>
      <c r="DH512">
        <v>107.557564</v>
      </c>
      <c r="DI512">
        <v>80.221344999999999</v>
      </c>
      <c r="DJ512">
        <v>100.369618</v>
      </c>
      <c r="DK512">
        <v>79.747642999999997</v>
      </c>
      <c r="DL512">
        <v>75.094517999999994</v>
      </c>
      <c r="DM512">
        <v>114.124606</v>
      </c>
      <c r="DN512">
        <v>105.307631</v>
      </c>
      <c r="DO512">
        <v>117.16884</v>
      </c>
      <c r="DP512">
        <v>100.310474</v>
      </c>
      <c r="DQ512">
        <v>92.376295999999996</v>
      </c>
      <c r="DR512">
        <v>144.36451099999999</v>
      </c>
      <c r="DS512">
        <v>125.47995899999999</v>
      </c>
      <c r="DT512">
        <v>61.067925000000002</v>
      </c>
      <c r="DU512">
        <v>60.941474999999997</v>
      </c>
      <c r="DV512">
        <v>24.251764999999999</v>
      </c>
      <c r="DW512">
        <v>202.31035399999999</v>
      </c>
      <c r="DX512">
        <v>27.884588999999998</v>
      </c>
      <c r="DY512">
        <v>193.252398</v>
      </c>
      <c r="DZ512">
        <v>119.52</v>
      </c>
      <c r="EA512">
        <v>0</v>
      </c>
      <c r="EB512">
        <v>1.7</v>
      </c>
      <c r="EC512">
        <v>119.77</v>
      </c>
      <c r="ED512">
        <v>6.5490000000000004</v>
      </c>
      <c r="EE512">
        <v>772.5</v>
      </c>
      <c r="EF512">
        <v>118.44</v>
      </c>
      <c r="EG512">
        <v>7.0439999999999996</v>
      </c>
      <c r="EH512">
        <v>825.3</v>
      </c>
      <c r="EI512">
        <v>119.050003</v>
      </c>
      <c r="EJ512">
        <v>4.8600000000000003</v>
      </c>
      <c r="EK512">
        <v>534.09997599999997</v>
      </c>
      <c r="EL512">
        <v>47.485793000000001</v>
      </c>
      <c r="EM512">
        <v>11.995151999999999</v>
      </c>
      <c r="EN512">
        <v>4.1634669999999998</v>
      </c>
      <c r="EO512">
        <v>37.529142999999998</v>
      </c>
      <c r="EP512">
        <v>0.38817600000000002</v>
      </c>
      <c r="EQ512">
        <v>5.022405</v>
      </c>
      <c r="ER512">
        <v>37.427982</v>
      </c>
      <c r="ES512">
        <v>110.887518</v>
      </c>
      <c r="ET512">
        <v>107.500055</v>
      </c>
      <c r="EU512">
        <v>-1.6934000000000001E-2</v>
      </c>
      <c r="EV512">
        <v>2307.3430680000001</v>
      </c>
      <c r="EW512" t="s">
        <v>1173</v>
      </c>
      <c r="EX512">
        <v>1767.263117</v>
      </c>
      <c r="EY512">
        <v>1865.806838</v>
      </c>
    </row>
    <row r="513" spans="1:155" x14ac:dyDescent="0.25">
      <c r="A513" s="741">
        <v>46299</v>
      </c>
      <c r="B513" s="740">
        <v>0.52422453703703709</v>
      </c>
      <c r="C513">
        <v>27840</v>
      </c>
      <c r="D513">
        <v>0</v>
      </c>
      <c r="E513">
        <v>0</v>
      </c>
      <c r="F513">
        <v>80.101650000000006</v>
      </c>
      <c r="G513">
        <v>76.630109000000004</v>
      </c>
      <c r="H513">
        <v>68.751610999999997</v>
      </c>
      <c r="I513">
        <v>77.433252999999993</v>
      </c>
      <c r="J513">
        <v>79.512720000000002</v>
      </c>
      <c r="K513">
        <v>77.686357000000001</v>
      </c>
      <c r="L513">
        <v>75.637450999999999</v>
      </c>
      <c r="M513">
        <v>78.005869000000004</v>
      </c>
      <c r="N513">
        <v>12.49738</v>
      </c>
      <c r="O513">
        <v>11.569433</v>
      </c>
      <c r="P513">
        <v>13.069732999999999</v>
      </c>
      <c r="Q513">
        <v>12.364796999999999</v>
      </c>
      <c r="R513">
        <v>12.630666</v>
      </c>
      <c r="S513">
        <v>11.178564</v>
      </c>
      <c r="T513">
        <v>11.065049</v>
      </c>
      <c r="U513">
        <v>12.464744</v>
      </c>
      <c r="V513">
        <v>25.469152000000001</v>
      </c>
      <c r="W513">
        <v>19.361688999999998</v>
      </c>
      <c r="X513">
        <v>14.276966</v>
      </c>
      <c r="Y513">
        <v>13.080069</v>
      </c>
      <c r="Z513">
        <v>15.857704</v>
      </c>
      <c r="AA513">
        <v>21.641814</v>
      </c>
      <c r="AB513">
        <v>33.630268999999998</v>
      </c>
      <c r="AC513">
        <v>19.820460000000001</v>
      </c>
      <c r="AD513">
        <v>15.925985000000001</v>
      </c>
      <c r="AE513">
        <v>16.30622</v>
      </c>
      <c r="AF513">
        <v>13.391529</v>
      </c>
      <c r="AG513">
        <v>12.496454999999999</v>
      </c>
      <c r="AH513">
        <v>86.158677999999995</v>
      </c>
      <c r="AI513">
        <v>26.413654000000001</v>
      </c>
      <c r="AJ513">
        <v>20.918177</v>
      </c>
      <c r="AK513">
        <v>-0.96007299999999995</v>
      </c>
      <c r="AL513">
        <v>4.3492100000000002</v>
      </c>
      <c r="AM513">
        <v>-1.243852</v>
      </c>
      <c r="AN513">
        <v>3.9359839999999999</v>
      </c>
      <c r="AO513">
        <v>-1.2746379999999999</v>
      </c>
      <c r="AP513">
        <v>2.796678</v>
      </c>
      <c r="AQ513">
        <v>-1.4116820000000001</v>
      </c>
      <c r="AR513">
        <v>3.076193</v>
      </c>
      <c r="AS513">
        <v>-3.0656020000000002</v>
      </c>
      <c r="AT513">
        <v>1.7188810000000001</v>
      </c>
      <c r="AU513">
        <v>-2.105118</v>
      </c>
      <c r="AV513">
        <v>2.184145</v>
      </c>
      <c r="AW513">
        <v>-1.2658290000000001</v>
      </c>
      <c r="AX513">
        <v>2.6844250000000001</v>
      </c>
      <c r="AY513">
        <v>-1.398242</v>
      </c>
      <c r="AZ513">
        <v>2.799633</v>
      </c>
      <c r="BA513">
        <v>-1.1295580000000001</v>
      </c>
      <c r="BB513">
        <v>2.5174599999999998</v>
      </c>
      <c r="BC513">
        <v>-1.658425</v>
      </c>
      <c r="BD513">
        <v>2.3655550000000001</v>
      </c>
      <c r="BE513">
        <v>-2.9907029999999999</v>
      </c>
      <c r="BF513">
        <v>0.99905600000000006</v>
      </c>
      <c r="BG513">
        <v>-2.356957</v>
      </c>
      <c r="BH513">
        <v>0.73807599999999995</v>
      </c>
      <c r="BI513">
        <v>-1.0212639999999999</v>
      </c>
      <c r="BJ513">
        <v>3.6854909999999999</v>
      </c>
      <c r="BK513">
        <v>-1.704294</v>
      </c>
      <c r="BL513">
        <v>2.2891210000000002</v>
      </c>
      <c r="BM513">
        <v>-1.513927</v>
      </c>
      <c r="BN513">
        <v>2.3960270000000001</v>
      </c>
      <c r="BO513">
        <v>-1.3911180000000001</v>
      </c>
      <c r="BP513">
        <v>1.1560649999999999</v>
      </c>
      <c r="BQ513">
        <v>-2.8712439999999999</v>
      </c>
      <c r="BR513">
        <v>0.572967</v>
      </c>
      <c r="BS513">
        <v>-2.4823189999999999</v>
      </c>
      <c r="BT513">
        <v>0.96154099999999998</v>
      </c>
      <c r="BU513">
        <v>-1.1638930000000001</v>
      </c>
      <c r="BV513">
        <v>2.418965</v>
      </c>
      <c r="BW513">
        <v>-1.443058</v>
      </c>
      <c r="BX513">
        <v>2.4177219999999999</v>
      </c>
      <c r="BY513">
        <v>-0.94393300000000002</v>
      </c>
      <c r="BZ513">
        <v>1.8832340000000001</v>
      </c>
      <c r="CA513">
        <v>-1.7354639999999999</v>
      </c>
      <c r="CB513">
        <v>0.50843300000000002</v>
      </c>
      <c r="CC513">
        <v>-2.5430790000000001</v>
      </c>
      <c r="CD513">
        <v>1.456847</v>
      </c>
      <c r="CE513">
        <v>-2.326498</v>
      </c>
      <c r="CF513">
        <v>0.65682200000000002</v>
      </c>
      <c r="CG513">
        <v>-1.3258529999999999</v>
      </c>
      <c r="CH513">
        <v>1.37534</v>
      </c>
      <c r="CI513">
        <v>-1.8156140000000001</v>
      </c>
      <c r="CJ513">
        <v>0.61645499999999998</v>
      </c>
      <c r="CK513">
        <v>-1.01789</v>
      </c>
      <c r="CL513">
        <v>1.482202</v>
      </c>
      <c r="CM513">
        <v>-1.546573</v>
      </c>
      <c r="CN513">
        <v>2.1859E-2</v>
      </c>
      <c r="CO513">
        <v>-2.9032840000000002</v>
      </c>
      <c r="CP513">
        <v>9.3746999999999997E-2</v>
      </c>
      <c r="CQ513">
        <v>-2.610681</v>
      </c>
      <c r="CR513">
        <v>0.52369600000000005</v>
      </c>
      <c r="CS513">
        <v>-0.76376299999999997</v>
      </c>
      <c r="CT513">
        <v>3.0281530000000001</v>
      </c>
      <c r="CU513">
        <v>-1.563013</v>
      </c>
      <c r="CV513">
        <v>0.99314599999999997</v>
      </c>
      <c r="CW513">
        <v>-0.65495800000000004</v>
      </c>
      <c r="CX513">
        <v>1.4674990000000001</v>
      </c>
      <c r="CY513">
        <v>-0.67040500000000003</v>
      </c>
      <c r="CZ513">
        <v>0.96251399999999998</v>
      </c>
      <c r="DA513">
        <v>-2.2529669999999999</v>
      </c>
      <c r="DB513">
        <v>-0.51618600000000003</v>
      </c>
      <c r="DC513">
        <v>-2.1667360000000002</v>
      </c>
      <c r="DD513">
        <v>1.8677029999999999</v>
      </c>
      <c r="DE513">
        <v>83.570740999999998</v>
      </c>
      <c r="DF513">
        <v>80.936351999999999</v>
      </c>
      <c r="DG513">
        <v>93.524728999999994</v>
      </c>
      <c r="DH513">
        <v>110.40258799999999</v>
      </c>
      <c r="DI513">
        <v>81.629362</v>
      </c>
      <c r="DJ513">
        <v>101.621132</v>
      </c>
      <c r="DK513">
        <v>80.099795</v>
      </c>
      <c r="DL513">
        <v>75.292213000000004</v>
      </c>
      <c r="DM513">
        <v>118.15392300000001</v>
      </c>
      <c r="DN513">
        <v>107.68410900000001</v>
      </c>
      <c r="DO513">
        <v>120.81664600000001</v>
      </c>
      <c r="DP513">
        <v>101.959604</v>
      </c>
      <c r="DQ513">
        <v>92.580583000000004</v>
      </c>
      <c r="DR513">
        <v>151.202685</v>
      </c>
      <c r="DS513">
        <v>129.45237900000001</v>
      </c>
      <c r="DT513">
        <v>57.493881999999999</v>
      </c>
      <c r="DU513">
        <v>57.374836000000002</v>
      </c>
      <c r="DV513">
        <v>25.104987000000001</v>
      </c>
      <c r="DW513">
        <v>207.26755900000001</v>
      </c>
      <c r="DX513">
        <v>22.765747999999999</v>
      </c>
      <c r="DY513">
        <v>187.56715199999999</v>
      </c>
      <c r="DZ513">
        <v>119.43</v>
      </c>
      <c r="EA513">
        <v>0</v>
      </c>
      <c r="EB513">
        <v>1.7</v>
      </c>
      <c r="EC513">
        <v>119.43</v>
      </c>
      <c r="ED513">
        <v>6.7670000000000003</v>
      </c>
      <c r="EE513">
        <v>802.3</v>
      </c>
      <c r="EF513">
        <v>118.58</v>
      </c>
      <c r="EG513">
        <v>6.6260000000000003</v>
      </c>
      <c r="EH513">
        <v>780</v>
      </c>
      <c r="EI513">
        <v>118.989998</v>
      </c>
      <c r="EJ513">
        <v>4.8650000000000002</v>
      </c>
      <c r="EK513">
        <v>535.09997599999997</v>
      </c>
      <c r="EL513">
        <v>51.538705999999998</v>
      </c>
      <c r="EM513">
        <v>24.908397000000001</v>
      </c>
      <c r="EN513">
        <v>22.520945999999999</v>
      </c>
      <c r="EO513">
        <v>34.619971999999997</v>
      </c>
      <c r="EP513">
        <v>1.5052570000000001</v>
      </c>
      <c r="EQ513">
        <v>-1.6027690000000001</v>
      </c>
      <c r="ER513">
        <v>34.521239000000001</v>
      </c>
      <c r="ES513">
        <v>112.697693</v>
      </c>
      <c r="ET513">
        <v>105.318292</v>
      </c>
      <c r="EU513">
        <v>1.6558E-2</v>
      </c>
      <c r="EV513">
        <v>2307.3710120000001</v>
      </c>
      <c r="EW513" t="s">
        <v>1173</v>
      </c>
      <c r="EX513">
        <v>1780.6504460000001</v>
      </c>
      <c r="EY513">
        <v>1874.716113</v>
      </c>
    </row>
    <row r="514" spans="1:155" x14ac:dyDescent="0.25">
      <c r="A514" s="741">
        <v>46299</v>
      </c>
      <c r="B514" s="740">
        <v>0.52491898148148153</v>
      </c>
      <c r="C514">
        <v>27900</v>
      </c>
      <c r="D514">
        <v>0</v>
      </c>
      <c r="E514">
        <v>0</v>
      </c>
      <c r="F514">
        <v>80.790949999999995</v>
      </c>
      <c r="G514">
        <v>76.749105</v>
      </c>
      <c r="H514">
        <v>69.304308000000006</v>
      </c>
      <c r="I514">
        <v>77.540605999999997</v>
      </c>
      <c r="J514">
        <v>79.750882000000004</v>
      </c>
      <c r="K514">
        <v>78.004585000000006</v>
      </c>
      <c r="L514">
        <v>75.696882000000002</v>
      </c>
      <c r="M514">
        <v>78.461100999999999</v>
      </c>
      <c r="N514">
        <v>11.646385</v>
      </c>
      <c r="O514">
        <v>10.914718000000001</v>
      </c>
      <c r="P514">
        <v>11.315636</v>
      </c>
      <c r="Q514">
        <v>11.144212</v>
      </c>
      <c r="R514">
        <v>10.831879000000001</v>
      </c>
      <c r="S514">
        <v>9.4226480000000006</v>
      </c>
      <c r="T514">
        <v>9.8972689999999997</v>
      </c>
      <c r="U514">
        <v>11.167408999999999</v>
      </c>
      <c r="V514">
        <v>18.965005999999999</v>
      </c>
      <c r="W514">
        <v>16.573202999999999</v>
      </c>
      <c r="X514">
        <v>11.830323</v>
      </c>
      <c r="Y514">
        <v>10.850522</v>
      </c>
      <c r="Z514">
        <v>14.336812999999999</v>
      </c>
      <c r="AA514">
        <v>18.208943999999999</v>
      </c>
      <c r="AB514">
        <v>13.177287</v>
      </c>
      <c r="AC514">
        <v>15.132099999999999</v>
      </c>
      <c r="AD514">
        <v>13.646146</v>
      </c>
      <c r="AE514">
        <v>11.472175999999999</v>
      </c>
      <c r="AF514">
        <v>11.256337</v>
      </c>
      <c r="AG514">
        <v>8.4983500000000003</v>
      </c>
      <c r="AH514">
        <v>87.268270999999999</v>
      </c>
      <c r="AI514">
        <v>4.1251879999999996</v>
      </c>
      <c r="AJ514">
        <v>4.4042940000000002</v>
      </c>
      <c r="AK514">
        <v>-0.89906399999999997</v>
      </c>
      <c r="AL514">
        <v>4.3826150000000004</v>
      </c>
      <c r="AM514">
        <v>-1.224513</v>
      </c>
      <c r="AN514">
        <v>3.9969640000000002</v>
      </c>
      <c r="AO514">
        <v>-1.2501949999999999</v>
      </c>
      <c r="AP514">
        <v>2.8646739999999999</v>
      </c>
      <c r="AQ514">
        <v>-1.3724179999999999</v>
      </c>
      <c r="AR514">
        <v>3.1275729999999999</v>
      </c>
      <c r="AS514">
        <v>-3.0434450000000002</v>
      </c>
      <c r="AT514">
        <v>1.781088</v>
      </c>
      <c r="AU514">
        <v>-2.0661830000000001</v>
      </c>
      <c r="AV514">
        <v>2.2541359999999999</v>
      </c>
      <c r="AW514">
        <v>-1.2330669999999999</v>
      </c>
      <c r="AX514">
        <v>2.7395360000000002</v>
      </c>
      <c r="AY514">
        <v>-1.3580639999999999</v>
      </c>
      <c r="AZ514">
        <v>2.8285119999999999</v>
      </c>
      <c r="BA514">
        <v>-1.13059</v>
      </c>
      <c r="BB514">
        <v>2.5395509999999999</v>
      </c>
      <c r="BC514">
        <v>-1.6102540000000001</v>
      </c>
      <c r="BD514">
        <v>2.3835090000000001</v>
      </c>
      <c r="BE514">
        <v>-2.9453209999999999</v>
      </c>
      <c r="BF514">
        <v>1.0215559999999999</v>
      </c>
      <c r="BG514">
        <v>-2.3528880000000001</v>
      </c>
      <c r="BH514">
        <v>0.78134999999999999</v>
      </c>
      <c r="BI514">
        <v>-0.995919</v>
      </c>
      <c r="BJ514">
        <v>3.7017570000000002</v>
      </c>
      <c r="BK514">
        <v>-1.7073499999999999</v>
      </c>
      <c r="BL514">
        <v>2.3173919999999999</v>
      </c>
      <c r="BM514">
        <v>-1.497069</v>
      </c>
      <c r="BN514">
        <v>2.4061590000000002</v>
      </c>
      <c r="BO514">
        <v>-1.3600920000000001</v>
      </c>
      <c r="BP514">
        <v>1.168523</v>
      </c>
      <c r="BQ514">
        <v>-2.876344</v>
      </c>
      <c r="BR514">
        <v>0.61337900000000001</v>
      </c>
      <c r="BS514">
        <v>-2.4482089999999999</v>
      </c>
      <c r="BT514">
        <v>0.99131899999999995</v>
      </c>
      <c r="BU514">
        <v>-1.129427</v>
      </c>
      <c r="BV514">
        <v>2.4357510000000002</v>
      </c>
      <c r="BW514">
        <v>-1.4321919999999999</v>
      </c>
      <c r="BX514">
        <v>2.4247190000000001</v>
      </c>
      <c r="BY514">
        <v>-0.94893000000000005</v>
      </c>
      <c r="BZ514">
        <v>1.910231</v>
      </c>
      <c r="CA514">
        <v>-1.728699</v>
      </c>
      <c r="CB514">
        <v>0.53086999999999995</v>
      </c>
      <c r="CC514">
        <v>-2.553912</v>
      </c>
      <c r="CD514">
        <v>1.4894149999999999</v>
      </c>
      <c r="CE514">
        <v>-2.3053330000000001</v>
      </c>
      <c r="CF514">
        <v>0.65445900000000001</v>
      </c>
      <c r="CG514">
        <v>-1.306001</v>
      </c>
      <c r="CH514">
        <v>1.41204</v>
      </c>
      <c r="CI514">
        <v>-1.775954</v>
      </c>
      <c r="CJ514">
        <v>0.66566000000000003</v>
      </c>
      <c r="CK514">
        <v>-1.023145</v>
      </c>
      <c r="CL514">
        <v>1.4843440000000001</v>
      </c>
      <c r="CM514">
        <v>-1.5365489999999999</v>
      </c>
      <c r="CN514">
        <v>5.4143999999999998E-2</v>
      </c>
      <c r="CO514">
        <v>-2.9084449999999999</v>
      </c>
      <c r="CP514">
        <v>0.12494</v>
      </c>
      <c r="CQ514">
        <v>-2.59049</v>
      </c>
      <c r="CR514">
        <v>0.56133100000000002</v>
      </c>
      <c r="CS514">
        <v>-0.74779399999999996</v>
      </c>
      <c r="CT514">
        <v>3.0276730000000001</v>
      </c>
      <c r="CU514">
        <v>-1.575075</v>
      </c>
      <c r="CV514">
        <v>1.0198830000000001</v>
      </c>
      <c r="CW514">
        <v>-0.62630300000000005</v>
      </c>
      <c r="CX514">
        <v>1.484113</v>
      </c>
      <c r="CY514">
        <v>-0.46506500000000001</v>
      </c>
      <c r="CZ514">
        <v>0.97775599999999996</v>
      </c>
      <c r="DA514">
        <v>-2.1950980000000002</v>
      </c>
      <c r="DB514">
        <v>-0.52690400000000004</v>
      </c>
      <c r="DC514">
        <v>-2.1023849999999999</v>
      </c>
      <c r="DD514">
        <v>1.873197</v>
      </c>
      <c r="DE514">
        <v>83.977109999999996</v>
      </c>
      <c r="DF514">
        <v>81.181011999999996</v>
      </c>
      <c r="DG514">
        <v>93.406191000000007</v>
      </c>
      <c r="DH514">
        <v>110.37594</v>
      </c>
      <c r="DI514">
        <v>81.620975000000001</v>
      </c>
      <c r="DJ514">
        <v>100.96248199999999</v>
      </c>
      <c r="DK514">
        <v>80.150176000000002</v>
      </c>
      <c r="DL514">
        <v>74.859694000000005</v>
      </c>
      <c r="DM514">
        <v>121.102709</v>
      </c>
      <c r="DN514">
        <v>108.616918</v>
      </c>
      <c r="DO514">
        <v>120.331627</v>
      </c>
      <c r="DP514">
        <v>101.127954</v>
      </c>
      <c r="DQ514">
        <v>92.525114000000002</v>
      </c>
      <c r="DR514">
        <v>147.34138200000001</v>
      </c>
      <c r="DS514">
        <v>128.0804</v>
      </c>
      <c r="DT514">
        <v>53.336609000000003</v>
      </c>
      <c r="DU514">
        <v>53.220885000000003</v>
      </c>
      <c r="DV514">
        <v>23.342563999999999</v>
      </c>
      <c r="DW514">
        <v>207.99775199999999</v>
      </c>
      <c r="DX514">
        <v>20.796313000000001</v>
      </c>
      <c r="DY514">
        <v>185.38824399999999</v>
      </c>
      <c r="DZ514">
        <v>119.28</v>
      </c>
      <c r="EA514">
        <v>0</v>
      </c>
      <c r="EB514">
        <v>1.7</v>
      </c>
      <c r="EC514">
        <v>119.62</v>
      </c>
      <c r="ED514">
        <v>6.69</v>
      </c>
      <c r="EE514">
        <v>788.8</v>
      </c>
      <c r="EF514">
        <v>118.82</v>
      </c>
      <c r="EG514">
        <v>6.4969999999999999</v>
      </c>
      <c r="EH514">
        <v>758.7</v>
      </c>
      <c r="EI514">
        <v>118.870003</v>
      </c>
      <c r="EJ514">
        <v>4.859</v>
      </c>
      <c r="EK514">
        <v>533.79998799999998</v>
      </c>
      <c r="EL514">
        <v>56.170788999999999</v>
      </c>
      <c r="EM514">
        <v>4.9481109999999999</v>
      </c>
      <c r="EN514">
        <v>8.7408230000000007</v>
      </c>
      <c r="EO514">
        <v>31.097481999999999</v>
      </c>
      <c r="EP514">
        <v>-0.82292299999999996</v>
      </c>
      <c r="EQ514">
        <v>-4.3365289999999996</v>
      </c>
      <c r="ER514">
        <v>30.997152</v>
      </c>
      <c r="ES514">
        <v>112.96181900000001</v>
      </c>
      <c r="ET514">
        <v>104.470201</v>
      </c>
      <c r="EU514">
        <v>4.4186999999999997E-2</v>
      </c>
      <c r="EV514">
        <v>2307.3991820000001</v>
      </c>
      <c r="EW514" t="s">
        <v>1173</v>
      </c>
      <c r="EX514">
        <v>1793.418711</v>
      </c>
      <c r="EY514">
        <v>1883.6231250000001</v>
      </c>
    </row>
    <row r="515" spans="1:155" x14ac:dyDescent="0.25">
      <c r="A515" s="741">
        <v>46299</v>
      </c>
      <c r="B515" s="740">
        <v>0.52561342592592597</v>
      </c>
      <c r="C515">
        <v>27960</v>
      </c>
      <c r="D515">
        <v>0</v>
      </c>
      <c r="E515">
        <v>0</v>
      </c>
      <c r="F515">
        <v>81.214336000000003</v>
      </c>
      <c r="G515">
        <v>76.980237000000002</v>
      </c>
      <c r="H515">
        <v>69.319778999999997</v>
      </c>
      <c r="I515">
        <v>77.618224999999995</v>
      </c>
      <c r="J515">
        <v>80.250742000000002</v>
      </c>
      <c r="K515">
        <v>78.423006999999998</v>
      </c>
      <c r="L515">
        <v>75.746144000000001</v>
      </c>
      <c r="M515">
        <v>78.969874000000004</v>
      </c>
      <c r="N515">
        <v>11.152481</v>
      </c>
      <c r="O515">
        <v>10.144992999999999</v>
      </c>
      <c r="P515">
        <v>10.294271999999999</v>
      </c>
      <c r="Q515">
        <v>10.12893</v>
      </c>
      <c r="R515">
        <v>9.6344379999999994</v>
      </c>
      <c r="S515">
        <v>8.2365200000000005</v>
      </c>
      <c r="T515">
        <v>9.0988380000000006</v>
      </c>
      <c r="U515">
        <v>10.116899999999999</v>
      </c>
      <c r="V515">
        <v>17.187241</v>
      </c>
      <c r="W515">
        <v>15.635247</v>
      </c>
      <c r="X515">
        <v>11.192024</v>
      </c>
      <c r="Y515">
        <v>9.7856450000000006</v>
      </c>
      <c r="Z515">
        <v>13.400665999999999</v>
      </c>
      <c r="AA515">
        <v>16.100391999999999</v>
      </c>
      <c r="AB515">
        <v>12.256741</v>
      </c>
      <c r="AC515">
        <v>12.45913</v>
      </c>
      <c r="AD515">
        <v>12.005445999999999</v>
      </c>
      <c r="AE515">
        <v>8.8779039999999991</v>
      </c>
      <c r="AF515">
        <v>10.022852</v>
      </c>
      <c r="AG515">
        <v>6.379683</v>
      </c>
      <c r="AH515">
        <v>49.023820000000001</v>
      </c>
      <c r="AI515">
        <v>1.149648</v>
      </c>
      <c r="AJ515">
        <v>-1.302184</v>
      </c>
      <c r="AK515">
        <v>-0.84679199999999999</v>
      </c>
      <c r="AL515">
        <v>4.4362060000000003</v>
      </c>
      <c r="AM515">
        <v>-1.199624</v>
      </c>
      <c r="AN515">
        <v>4.0703319999999996</v>
      </c>
      <c r="AO515">
        <v>-1.1991860000000001</v>
      </c>
      <c r="AP515">
        <v>2.9397419999999999</v>
      </c>
      <c r="AQ515">
        <v>-1.3200099999999999</v>
      </c>
      <c r="AR515">
        <v>3.2062879999999998</v>
      </c>
      <c r="AS515">
        <v>-3.005293</v>
      </c>
      <c r="AT515">
        <v>1.861497</v>
      </c>
      <c r="AU515">
        <v>-1.997347</v>
      </c>
      <c r="AV515">
        <v>2.3427750000000001</v>
      </c>
      <c r="AW515">
        <v>-1.188669</v>
      </c>
      <c r="AX515">
        <v>2.7634210000000001</v>
      </c>
      <c r="AY515">
        <v>-1.3567149999999999</v>
      </c>
      <c r="AZ515">
        <v>2.8840119999999998</v>
      </c>
      <c r="BA515">
        <v>-1.0895630000000001</v>
      </c>
      <c r="BB515">
        <v>2.5802909999999999</v>
      </c>
      <c r="BC515">
        <v>-1.5817600000000001</v>
      </c>
      <c r="BD515">
        <v>2.4399090000000001</v>
      </c>
      <c r="BE515">
        <v>-2.9198339999999998</v>
      </c>
      <c r="BF515">
        <v>1.055191</v>
      </c>
      <c r="BG515">
        <v>-2.3167599999999999</v>
      </c>
      <c r="BH515">
        <v>0.83517799999999998</v>
      </c>
      <c r="BI515">
        <v>-0.96415399999999996</v>
      </c>
      <c r="BJ515">
        <v>3.759233</v>
      </c>
      <c r="BK515">
        <v>-1.6841390000000001</v>
      </c>
      <c r="BL515">
        <v>2.3432219999999999</v>
      </c>
      <c r="BM515">
        <v>-1.4919260000000001</v>
      </c>
      <c r="BN515">
        <v>2.4356620000000002</v>
      </c>
      <c r="BO515">
        <v>-1.328103</v>
      </c>
      <c r="BP515">
        <v>1.2285189999999999</v>
      </c>
      <c r="BQ515">
        <v>-2.8563459999999998</v>
      </c>
      <c r="BR515">
        <v>0.62395800000000001</v>
      </c>
      <c r="BS515">
        <v>-2.422739</v>
      </c>
      <c r="BT515">
        <v>1.0208060000000001</v>
      </c>
      <c r="BU515">
        <v>-1.1118330000000001</v>
      </c>
      <c r="BV515">
        <v>2.453249</v>
      </c>
      <c r="BW515">
        <v>-1.4169050000000001</v>
      </c>
      <c r="BX515">
        <v>2.43913</v>
      </c>
      <c r="BY515">
        <v>-0.913161</v>
      </c>
      <c r="BZ515">
        <v>1.90387</v>
      </c>
      <c r="CA515">
        <v>-1.6980360000000001</v>
      </c>
      <c r="CB515">
        <v>0.53926799999999997</v>
      </c>
      <c r="CC515">
        <v>-2.5265170000000001</v>
      </c>
      <c r="CD515">
        <v>1.4696199999999999</v>
      </c>
      <c r="CE515">
        <v>-2.2589389999999998</v>
      </c>
      <c r="CF515">
        <v>0.71408199999999999</v>
      </c>
      <c r="CG515">
        <v>-1.254993</v>
      </c>
      <c r="CH515">
        <v>1.3964529999999999</v>
      </c>
      <c r="CI515">
        <v>-1.763819</v>
      </c>
      <c r="CJ515">
        <v>0.60943599999999998</v>
      </c>
      <c r="CK515">
        <v>-1.004607</v>
      </c>
      <c r="CL515">
        <v>1.476996</v>
      </c>
      <c r="CM515">
        <v>-1.5221640000000001</v>
      </c>
      <c r="CN515">
        <v>3.5284999999999997E-2</v>
      </c>
      <c r="CO515">
        <v>-2.8768020000000001</v>
      </c>
      <c r="CP515">
        <v>0.10459</v>
      </c>
      <c r="CQ515">
        <v>-2.5380980000000002</v>
      </c>
      <c r="CR515">
        <v>0.55761400000000005</v>
      </c>
      <c r="CS515">
        <v>-0.74596700000000005</v>
      </c>
      <c r="CT515">
        <v>3.0354420000000002</v>
      </c>
      <c r="CU515">
        <v>-1.560303</v>
      </c>
      <c r="CV515">
        <v>1.0078389999999999</v>
      </c>
      <c r="CW515">
        <v>-0.58010700000000004</v>
      </c>
      <c r="CX515">
        <v>1.474321</v>
      </c>
      <c r="CY515">
        <v>-0.382882</v>
      </c>
      <c r="CZ515">
        <v>0.99563599999999997</v>
      </c>
      <c r="DA515">
        <v>-2.2016279999999999</v>
      </c>
      <c r="DB515">
        <v>-0.49318800000000002</v>
      </c>
      <c r="DC515">
        <v>-2.0991789999999999</v>
      </c>
      <c r="DD515">
        <v>1.903103</v>
      </c>
      <c r="DE515">
        <v>101.909436</v>
      </c>
      <c r="DF515">
        <v>83.753950000000003</v>
      </c>
      <c r="DG515">
        <v>93.285632000000007</v>
      </c>
      <c r="DH515">
        <v>109.89153399999999</v>
      </c>
      <c r="DI515">
        <v>81.353087000000002</v>
      </c>
      <c r="DJ515">
        <v>100.645478</v>
      </c>
      <c r="DK515">
        <v>96.276038</v>
      </c>
      <c r="DL515">
        <v>91.425779000000006</v>
      </c>
      <c r="DM515">
        <v>120.840531</v>
      </c>
      <c r="DN515">
        <v>107.92817100000001</v>
      </c>
      <c r="DO515">
        <v>119.001077</v>
      </c>
      <c r="DP515">
        <v>100.66808399999999</v>
      </c>
      <c r="DQ515">
        <v>129.56207000000001</v>
      </c>
      <c r="DR515">
        <v>145.402106</v>
      </c>
      <c r="DS515">
        <v>126.57126599999999</v>
      </c>
      <c r="DT515">
        <v>20.194714000000001</v>
      </c>
      <c r="DU515">
        <v>180.72564</v>
      </c>
      <c r="DV515">
        <v>21.864515999999998</v>
      </c>
      <c r="DW515">
        <v>206.213235</v>
      </c>
      <c r="DX515">
        <v>19.895858</v>
      </c>
      <c r="DY515">
        <v>183.939818</v>
      </c>
      <c r="DZ515">
        <v>116.96</v>
      </c>
      <c r="EA515">
        <v>6.4509999999999996</v>
      </c>
      <c r="EB515">
        <v>742.1</v>
      </c>
      <c r="EC515">
        <v>119.47</v>
      </c>
      <c r="ED515">
        <v>6.52</v>
      </c>
      <c r="EE515">
        <v>769.7</v>
      </c>
      <c r="EF515">
        <v>118.35</v>
      </c>
      <c r="EG515">
        <v>6.3959999999999999</v>
      </c>
      <c r="EH515">
        <v>747</v>
      </c>
      <c r="EI515">
        <v>119.239998</v>
      </c>
      <c r="EJ515">
        <v>4.8659999999999997</v>
      </c>
      <c r="EK515">
        <v>535.90002400000003</v>
      </c>
      <c r="EL515">
        <v>54.218527999999999</v>
      </c>
      <c r="EM515">
        <v>3.9894280000000002</v>
      </c>
      <c r="EN515">
        <v>4.3230589999999998</v>
      </c>
      <c r="EO515">
        <v>-5.1947080000000003</v>
      </c>
      <c r="EP515">
        <v>-2.8397800000000002</v>
      </c>
      <c r="EQ515">
        <v>-5.6252430000000002</v>
      </c>
      <c r="ER515">
        <v>102.6324</v>
      </c>
      <c r="ES515">
        <v>112.315196</v>
      </c>
      <c r="ET515">
        <v>103.902683</v>
      </c>
      <c r="EU515">
        <v>7.2556999999999996E-2</v>
      </c>
      <c r="EV515">
        <v>2318.1949399999999</v>
      </c>
      <c r="EW515" t="s">
        <v>1173</v>
      </c>
      <c r="EX515">
        <v>1805.956385</v>
      </c>
      <c r="EY515">
        <v>1892.5597969999999</v>
      </c>
    </row>
    <row r="516" spans="1:155" x14ac:dyDescent="0.25">
      <c r="A516" s="741">
        <v>46299</v>
      </c>
      <c r="B516" s="740">
        <v>0.52630787037037041</v>
      </c>
      <c r="C516">
        <v>28020</v>
      </c>
      <c r="D516">
        <v>0</v>
      </c>
      <c r="E516">
        <v>0</v>
      </c>
      <c r="F516">
        <v>81.591160000000002</v>
      </c>
      <c r="G516">
        <v>77.150807999999998</v>
      </c>
      <c r="H516">
        <v>69.528882999999993</v>
      </c>
      <c r="I516">
        <v>77.664811999999998</v>
      </c>
      <c r="J516">
        <v>80.825128000000007</v>
      </c>
      <c r="K516">
        <v>78.897706999999997</v>
      </c>
      <c r="L516">
        <v>75.80641</v>
      </c>
      <c r="M516">
        <v>79.266154999999998</v>
      </c>
      <c r="N516">
        <v>10.674083</v>
      </c>
      <c r="O516">
        <v>9.5069479999999995</v>
      </c>
      <c r="P516">
        <v>9.405348</v>
      </c>
      <c r="Q516">
        <v>9.3972020000000001</v>
      </c>
      <c r="R516">
        <v>8.6107790000000008</v>
      </c>
      <c r="S516">
        <v>7.4361119999999996</v>
      </c>
      <c r="T516">
        <v>8.3984570000000005</v>
      </c>
      <c r="U516">
        <v>9.5883679999999991</v>
      </c>
      <c r="V516">
        <v>16.004256000000002</v>
      </c>
      <c r="W516">
        <v>15.186806000000001</v>
      </c>
      <c r="X516">
        <v>10.703192</v>
      </c>
      <c r="Y516">
        <v>9.1146460000000005</v>
      </c>
      <c r="Z516">
        <v>12.590553</v>
      </c>
      <c r="AA516">
        <v>14.575367</v>
      </c>
      <c r="AB516">
        <v>6.1773340000000001</v>
      </c>
      <c r="AC516">
        <v>10.500192999999999</v>
      </c>
      <c r="AD516">
        <v>11.18826</v>
      </c>
      <c r="AE516">
        <v>6.9743570000000004</v>
      </c>
      <c r="AF516">
        <v>9.2330419999999993</v>
      </c>
      <c r="AG516">
        <v>5.006818</v>
      </c>
      <c r="AH516">
        <v>21.916882999999999</v>
      </c>
      <c r="AI516">
        <v>-0.23219500000000001</v>
      </c>
      <c r="AJ516">
        <v>-2.8757969999999999</v>
      </c>
      <c r="AK516">
        <v>-0.78105400000000003</v>
      </c>
      <c r="AL516">
        <v>4.4909569999999999</v>
      </c>
      <c r="AM516">
        <v>-1.1444030000000001</v>
      </c>
      <c r="AN516">
        <v>4.1251119999999997</v>
      </c>
      <c r="AO516">
        <v>-1.165611</v>
      </c>
      <c r="AP516">
        <v>3.0089800000000002</v>
      </c>
      <c r="AQ516">
        <v>-1.253098</v>
      </c>
      <c r="AR516">
        <v>3.2913540000000001</v>
      </c>
      <c r="AS516">
        <v>-2.9602569999999999</v>
      </c>
      <c r="AT516">
        <v>1.95387</v>
      </c>
      <c r="AU516">
        <v>-1.9354739999999999</v>
      </c>
      <c r="AV516">
        <v>2.4005550000000002</v>
      </c>
      <c r="AW516">
        <v>-1.1465069999999999</v>
      </c>
      <c r="AX516">
        <v>2.8011889999999999</v>
      </c>
      <c r="AY516">
        <v>-1.279358</v>
      </c>
      <c r="AZ516">
        <v>2.9102860000000002</v>
      </c>
      <c r="BA516">
        <v>-1.0594269999999999</v>
      </c>
      <c r="BB516">
        <v>2.6293069999999998</v>
      </c>
      <c r="BC516">
        <v>-1.539841</v>
      </c>
      <c r="BD516">
        <v>2.4820310000000001</v>
      </c>
      <c r="BE516">
        <v>-2.8826640000000001</v>
      </c>
      <c r="BF516">
        <v>1.124422</v>
      </c>
      <c r="BG516">
        <v>-2.2629329999999999</v>
      </c>
      <c r="BH516">
        <v>0.89983000000000002</v>
      </c>
      <c r="BI516">
        <v>-0.93309900000000001</v>
      </c>
      <c r="BJ516">
        <v>3.7889840000000001</v>
      </c>
      <c r="BK516">
        <v>-1.675449</v>
      </c>
      <c r="BL516">
        <v>2.391451</v>
      </c>
      <c r="BM516">
        <v>-1.479997</v>
      </c>
      <c r="BN516">
        <v>2.4574929999999999</v>
      </c>
      <c r="BO516">
        <v>-1.268648</v>
      </c>
      <c r="BP516">
        <v>1.2213369999999999</v>
      </c>
      <c r="BQ516">
        <v>-2.8204159999999998</v>
      </c>
      <c r="BR516">
        <v>0.68121200000000004</v>
      </c>
      <c r="BS516">
        <v>-2.383302</v>
      </c>
      <c r="BT516">
        <v>1.107545</v>
      </c>
      <c r="BU516">
        <v>-1.0883069999999999</v>
      </c>
      <c r="BV516">
        <v>2.4955189999999998</v>
      </c>
      <c r="BW516">
        <v>-1.4202239999999999</v>
      </c>
      <c r="BX516">
        <v>2.4749850000000002</v>
      </c>
      <c r="BY516">
        <v>-0.89192700000000003</v>
      </c>
      <c r="BZ516">
        <v>1.9660930000000001</v>
      </c>
      <c r="CA516">
        <v>-1.6799360000000001</v>
      </c>
      <c r="CB516">
        <v>0.58592699999999998</v>
      </c>
      <c r="CC516">
        <v>-2.5097999999999998</v>
      </c>
      <c r="CD516">
        <v>1.506057</v>
      </c>
      <c r="CE516">
        <v>-2.2250740000000002</v>
      </c>
      <c r="CF516">
        <v>0.80063399999999996</v>
      </c>
      <c r="CG516">
        <v>-1.2510380000000001</v>
      </c>
      <c r="CH516">
        <v>1.417694</v>
      </c>
      <c r="CI516">
        <v>-1.747571</v>
      </c>
      <c r="CJ516">
        <v>0.66716600000000004</v>
      </c>
      <c r="CK516">
        <v>-1.005512</v>
      </c>
      <c r="CL516">
        <v>1.491306</v>
      </c>
      <c r="CM516">
        <v>-1.522607</v>
      </c>
      <c r="CN516">
        <v>7.5268000000000002E-2</v>
      </c>
      <c r="CO516">
        <v>-2.883975</v>
      </c>
      <c r="CP516">
        <v>0.16700899999999999</v>
      </c>
      <c r="CQ516">
        <v>-2.5139209999999999</v>
      </c>
      <c r="CR516">
        <v>0.61398799999999998</v>
      </c>
      <c r="CS516">
        <v>-0.74498500000000001</v>
      </c>
      <c r="CT516">
        <v>3.0653570000000001</v>
      </c>
      <c r="CU516">
        <v>-1.5801970000000001</v>
      </c>
      <c r="CV516">
        <v>1.025852</v>
      </c>
      <c r="CW516">
        <v>-0.57638599999999995</v>
      </c>
      <c r="CX516">
        <v>1.493622</v>
      </c>
      <c r="CY516">
        <v>-0.298346</v>
      </c>
      <c r="CZ516">
        <v>1.000651</v>
      </c>
      <c r="DA516">
        <v>-2.1681889999999999</v>
      </c>
      <c r="DB516">
        <v>-0.51763499999999996</v>
      </c>
      <c r="DC516">
        <v>-2.0291299999999999</v>
      </c>
      <c r="DD516">
        <v>1.883014</v>
      </c>
      <c r="DE516">
        <v>102.213043</v>
      </c>
      <c r="DF516">
        <v>84.255863000000005</v>
      </c>
      <c r="DG516">
        <v>93.465421000000006</v>
      </c>
      <c r="DH516">
        <v>109.567821</v>
      </c>
      <c r="DI516">
        <v>81.500451999999996</v>
      </c>
      <c r="DJ516">
        <v>100.40734999999999</v>
      </c>
      <c r="DK516">
        <v>99.604096999999996</v>
      </c>
      <c r="DL516">
        <v>94.544715999999994</v>
      </c>
      <c r="DM516">
        <v>120.24213</v>
      </c>
      <c r="DN516">
        <v>107.322886</v>
      </c>
      <c r="DO516">
        <v>118.238951</v>
      </c>
      <c r="DP516">
        <v>100.35293799999999</v>
      </c>
      <c r="DQ516">
        <v>126.062567</v>
      </c>
      <c r="DR516">
        <v>144.841094</v>
      </c>
      <c r="DS516">
        <v>125.297504</v>
      </c>
      <c r="DT516">
        <v>17.830839000000001</v>
      </c>
      <c r="DU516">
        <v>181.73087799999999</v>
      </c>
      <c r="DV516">
        <v>20.936508</v>
      </c>
      <c r="DW516">
        <v>205.443389</v>
      </c>
      <c r="DX516">
        <v>19.414919000000001</v>
      </c>
      <c r="DY516">
        <v>183.25472400000001</v>
      </c>
      <c r="DZ516">
        <v>117.01</v>
      </c>
      <c r="EA516">
        <v>6.0979999999999999</v>
      </c>
      <c r="EB516">
        <v>706</v>
      </c>
      <c r="EC516">
        <v>119.35</v>
      </c>
      <c r="ED516">
        <v>6.4279999999999999</v>
      </c>
      <c r="EE516">
        <v>760.1</v>
      </c>
      <c r="EF516">
        <v>118.45</v>
      </c>
      <c r="EG516">
        <v>6.3330000000000002</v>
      </c>
      <c r="EH516">
        <v>740.7</v>
      </c>
      <c r="EI516">
        <v>119.139999</v>
      </c>
      <c r="EJ516">
        <v>4.8630000000000004</v>
      </c>
      <c r="EK516">
        <v>535.20001200000002</v>
      </c>
      <c r="EL516">
        <v>30.597624</v>
      </c>
      <c r="EM516">
        <v>3.905948</v>
      </c>
      <c r="EN516">
        <v>3.448312</v>
      </c>
      <c r="EO516">
        <v>-8.6807409999999994</v>
      </c>
      <c r="EP516">
        <v>-4.1381430000000003</v>
      </c>
      <c r="EQ516">
        <v>-6.324109</v>
      </c>
      <c r="ER516">
        <v>103.031317</v>
      </c>
      <c r="ES516">
        <v>112.03505800000001</v>
      </c>
      <c r="ET516">
        <v>103.633195</v>
      </c>
      <c r="EU516">
        <v>0.109302</v>
      </c>
      <c r="EV516">
        <v>2330.2962320000001</v>
      </c>
      <c r="EW516" t="s">
        <v>1173</v>
      </c>
      <c r="EX516">
        <v>1818.3521109999999</v>
      </c>
      <c r="EY516">
        <v>1901.4878610000001</v>
      </c>
    </row>
    <row r="517" spans="1:155" x14ac:dyDescent="0.25">
      <c r="A517" s="741">
        <v>46299</v>
      </c>
      <c r="B517" s="740">
        <v>0.52700231481481485</v>
      </c>
      <c r="C517">
        <v>28080</v>
      </c>
      <c r="D517">
        <v>0</v>
      </c>
      <c r="E517">
        <v>0</v>
      </c>
      <c r="F517">
        <v>81.969983999999997</v>
      </c>
      <c r="G517">
        <v>77.329419000000001</v>
      </c>
      <c r="H517">
        <v>69.637266999999994</v>
      </c>
      <c r="I517">
        <v>77.715536</v>
      </c>
      <c r="J517">
        <v>81.300109000000006</v>
      </c>
      <c r="K517">
        <v>79.431325999999999</v>
      </c>
      <c r="L517">
        <v>75.854215999999994</v>
      </c>
      <c r="M517">
        <v>79.513375999999994</v>
      </c>
      <c r="N517">
        <v>10.838781000000001</v>
      </c>
      <c r="O517">
        <v>9.9351260000000003</v>
      </c>
      <c r="P517">
        <v>8.5149930000000005</v>
      </c>
      <c r="Q517">
        <v>8.1619980000000005</v>
      </c>
      <c r="R517">
        <v>7.7497059999999998</v>
      </c>
      <c r="S517">
        <v>6.7707300000000004</v>
      </c>
      <c r="T517">
        <v>7.5534030000000003</v>
      </c>
      <c r="U517">
        <v>8.4199529999999996</v>
      </c>
      <c r="V517">
        <v>12.189889000000001</v>
      </c>
      <c r="W517">
        <v>12.865424000000001</v>
      </c>
      <c r="X517">
        <v>9.6946870000000001</v>
      </c>
      <c r="Y517">
        <v>8.1633669999999992</v>
      </c>
      <c r="Z517">
        <v>12.138801000000001</v>
      </c>
      <c r="AA517">
        <v>13.085985000000001</v>
      </c>
      <c r="AB517">
        <v>11.401375</v>
      </c>
      <c r="AC517">
        <v>9.1117830000000009</v>
      </c>
      <c r="AD517">
        <v>9.2870249999999999</v>
      </c>
      <c r="AE517">
        <v>5.2339710000000004</v>
      </c>
      <c r="AF517">
        <v>8.2485990000000005</v>
      </c>
      <c r="AG517">
        <v>3.4801540000000002</v>
      </c>
      <c r="AH517">
        <v>19.805239</v>
      </c>
      <c r="AI517">
        <v>-2.0000140000000002</v>
      </c>
      <c r="AJ517">
        <v>-4.2656749999999999</v>
      </c>
      <c r="AK517">
        <v>-0.72675599999999996</v>
      </c>
      <c r="AL517">
        <v>4.5941169999999998</v>
      </c>
      <c r="AM517">
        <v>-1.0681240000000001</v>
      </c>
      <c r="AN517">
        <v>4.1934370000000003</v>
      </c>
      <c r="AO517">
        <v>-1.0684229999999999</v>
      </c>
      <c r="AP517">
        <v>3.1211859999999998</v>
      </c>
      <c r="AQ517">
        <v>-1.1628400000000001</v>
      </c>
      <c r="AR517">
        <v>3.4124029999999999</v>
      </c>
      <c r="AS517">
        <v>-2.8858450000000002</v>
      </c>
      <c r="AT517">
        <v>2.0578599999999998</v>
      </c>
      <c r="AU517">
        <v>-1.835032</v>
      </c>
      <c r="AV517">
        <v>2.5136810000000001</v>
      </c>
      <c r="AW517">
        <v>-1.0676490000000001</v>
      </c>
      <c r="AX517">
        <v>2.893373</v>
      </c>
      <c r="AY517">
        <v>-1.2171479999999999</v>
      </c>
      <c r="AZ517">
        <v>2.975495</v>
      </c>
      <c r="BA517">
        <v>-0.98364099999999999</v>
      </c>
      <c r="BB517">
        <v>2.702823</v>
      </c>
      <c r="BC517">
        <v>-1.4732639999999999</v>
      </c>
      <c r="BD517">
        <v>2.5620069999999999</v>
      </c>
      <c r="BE517">
        <v>-2.812875</v>
      </c>
      <c r="BF517">
        <v>1.2030050000000001</v>
      </c>
      <c r="BG517">
        <v>-2.1992370000000001</v>
      </c>
      <c r="BH517">
        <v>1.0058370000000001</v>
      </c>
      <c r="BI517">
        <v>-0.84159799999999996</v>
      </c>
      <c r="BJ517">
        <v>3.856328</v>
      </c>
      <c r="BK517">
        <v>-1.6242160000000001</v>
      </c>
      <c r="BL517">
        <v>2.4294760000000002</v>
      </c>
      <c r="BM517">
        <v>-1.419519</v>
      </c>
      <c r="BN517">
        <v>2.4976029999999998</v>
      </c>
      <c r="BO517">
        <v>-1.2047000000000001</v>
      </c>
      <c r="BP517">
        <v>1.303485</v>
      </c>
      <c r="BQ517">
        <v>-2.75353</v>
      </c>
      <c r="BR517">
        <v>0.69041699999999995</v>
      </c>
      <c r="BS517">
        <v>-2.3360280000000002</v>
      </c>
      <c r="BT517">
        <v>1.1527210000000001</v>
      </c>
      <c r="BU517">
        <v>-1.062211</v>
      </c>
      <c r="BV517">
        <v>2.5518489999999998</v>
      </c>
      <c r="BW517">
        <v>-1.3880950000000001</v>
      </c>
      <c r="BX517">
        <v>2.4871150000000002</v>
      </c>
      <c r="BY517">
        <v>-0.88112299999999999</v>
      </c>
      <c r="BZ517">
        <v>1.9572799999999999</v>
      </c>
      <c r="CA517">
        <v>-1.6299710000000001</v>
      </c>
      <c r="CB517">
        <v>0.58170999999999995</v>
      </c>
      <c r="CC517">
        <v>-2.4821399999999998</v>
      </c>
      <c r="CD517">
        <v>1.532624</v>
      </c>
      <c r="CE517">
        <v>-2.2057720000000001</v>
      </c>
      <c r="CF517">
        <v>0.84033199999999997</v>
      </c>
      <c r="CG517">
        <v>-1.2301930000000001</v>
      </c>
      <c r="CH517">
        <v>1.4236260000000001</v>
      </c>
      <c r="CI517">
        <v>-1.70455</v>
      </c>
      <c r="CJ517">
        <v>0.71048999999999995</v>
      </c>
      <c r="CK517">
        <v>-1.0061439999999999</v>
      </c>
      <c r="CL517">
        <v>1.526632</v>
      </c>
      <c r="CM517">
        <v>-1.491285</v>
      </c>
      <c r="CN517">
        <v>0.105772</v>
      </c>
      <c r="CO517">
        <v>-2.8366250000000002</v>
      </c>
      <c r="CP517">
        <v>0.176125</v>
      </c>
      <c r="CQ517">
        <v>-2.5098690000000001</v>
      </c>
      <c r="CR517">
        <v>0.62817500000000004</v>
      </c>
      <c r="CS517">
        <v>-0.68867699999999998</v>
      </c>
      <c r="CT517">
        <v>3.1019990000000002</v>
      </c>
      <c r="CU517">
        <v>-1.5006870000000001</v>
      </c>
      <c r="CV517">
        <v>1.0409269999999999</v>
      </c>
      <c r="CW517">
        <v>-0.54231399999999996</v>
      </c>
      <c r="CX517">
        <v>1.501722</v>
      </c>
      <c r="CY517">
        <v>-0.23152200000000001</v>
      </c>
      <c r="CZ517">
        <v>1.0156769999999999</v>
      </c>
      <c r="DA517">
        <v>-2.160164</v>
      </c>
      <c r="DB517">
        <v>-0.47449000000000002</v>
      </c>
      <c r="DC517">
        <v>-1.9844930000000001</v>
      </c>
      <c r="DD517">
        <v>1.9042490000000001</v>
      </c>
      <c r="DE517">
        <v>105.135396</v>
      </c>
      <c r="DF517">
        <v>84.917278999999994</v>
      </c>
      <c r="DG517">
        <v>93.319616999999994</v>
      </c>
      <c r="DH517">
        <v>109.298289</v>
      </c>
      <c r="DI517">
        <v>82.041064000000006</v>
      </c>
      <c r="DJ517">
        <v>100.364683</v>
      </c>
      <c r="DK517">
        <v>103.18300499999999</v>
      </c>
      <c r="DL517">
        <v>97.577254999999994</v>
      </c>
      <c r="DM517">
        <v>109.62970199999999</v>
      </c>
      <c r="DN517">
        <v>107.03680300000001</v>
      </c>
      <c r="DO517">
        <v>116.980293</v>
      </c>
      <c r="DP517">
        <v>100.23903900000001</v>
      </c>
      <c r="DQ517">
        <v>126.967707</v>
      </c>
      <c r="DR517">
        <v>143.70557199999999</v>
      </c>
      <c r="DS517">
        <v>124.334405</v>
      </c>
      <c r="DT517">
        <v>21.472843999999998</v>
      </c>
      <c r="DU517">
        <v>190.75616099999999</v>
      </c>
      <c r="DV517">
        <v>19.992756</v>
      </c>
      <c r="DW517">
        <v>204.40276900000001</v>
      </c>
      <c r="DX517">
        <v>18.646350000000002</v>
      </c>
      <c r="DY517">
        <v>182.42345599999999</v>
      </c>
      <c r="DZ517">
        <v>116.59</v>
      </c>
      <c r="EA517">
        <v>6.6929999999999996</v>
      </c>
      <c r="EB517">
        <v>773.8</v>
      </c>
      <c r="EC517">
        <v>119.33</v>
      </c>
      <c r="ED517">
        <v>6.3520000000000003</v>
      </c>
      <c r="EE517">
        <v>748.2</v>
      </c>
      <c r="EF517">
        <v>118.26</v>
      </c>
      <c r="EG517">
        <v>6.2530000000000001</v>
      </c>
      <c r="EH517">
        <v>734.1</v>
      </c>
      <c r="EI517">
        <v>119.040001</v>
      </c>
      <c r="EJ517">
        <v>4.8609999999999998</v>
      </c>
      <c r="EK517">
        <v>534.70001200000002</v>
      </c>
      <c r="EL517">
        <v>23.189893000000001</v>
      </c>
      <c r="EM517">
        <v>3.4853260000000001</v>
      </c>
      <c r="EN517">
        <v>3.1911040000000002</v>
      </c>
      <c r="EO517">
        <v>-3.3846539999999998</v>
      </c>
      <c r="EP517">
        <v>-5.4853399999999999</v>
      </c>
      <c r="EQ517">
        <v>-7.456779</v>
      </c>
      <c r="ER517">
        <v>106.54755400000001</v>
      </c>
      <c r="ES517">
        <v>111.65524499999999</v>
      </c>
      <c r="ET517">
        <v>103.305289</v>
      </c>
      <c r="EU517">
        <v>0.16056699999999999</v>
      </c>
      <c r="EV517">
        <v>2342.7970439999999</v>
      </c>
      <c r="EW517" t="s">
        <v>1173</v>
      </c>
      <c r="EX517">
        <v>1830.6381610000001</v>
      </c>
      <c r="EY517">
        <v>1910.412818</v>
      </c>
    </row>
    <row r="518" spans="1:155" x14ac:dyDescent="0.25">
      <c r="A518" s="741">
        <v>46299</v>
      </c>
      <c r="B518" s="740">
        <v>0.5276967592592593</v>
      </c>
      <c r="C518">
        <v>28140</v>
      </c>
      <c r="D518">
        <v>0</v>
      </c>
      <c r="E518">
        <v>0</v>
      </c>
      <c r="F518">
        <v>82.410230999999996</v>
      </c>
      <c r="G518">
        <v>77.470535999999996</v>
      </c>
      <c r="H518">
        <v>69.92501</v>
      </c>
      <c r="I518">
        <v>77.781222999999997</v>
      </c>
      <c r="J518">
        <v>81.731471999999997</v>
      </c>
      <c r="K518">
        <v>79.769540000000006</v>
      </c>
      <c r="L518">
        <v>75.944513999999998</v>
      </c>
      <c r="M518">
        <v>79.759145000000004</v>
      </c>
      <c r="N518">
        <v>10.196942999999999</v>
      </c>
      <c r="O518">
        <v>9.2478160000000003</v>
      </c>
      <c r="P518">
        <v>7.6404079999999999</v>
      </c>
      <c r="Q518">
        <v>7.2070629999999998</v>
      </c>
      <c r="R518">
        <v>6.9615710000000002</v>
      </c>
      <c r="S518">
        <v>5.8628660000000004</v>
      </c>
      <c r="T518">
        <v>6.8947529999999997</v>
      </c>
      <c r="U518">
        <v>7.6232730000000002</v>
      </c>
      <c r="V518">
        <v>11.464285</v>
      </c>
      <c r="W518">
        <v>12.217644</v>
      </c>
      <c r="X518">
        <v>8.8721870000000003</v>
      </c>
      <c r="Y518">
        <v>7.4871930000000004</v>
      </c>
      <c r="Z518">
        <v>11.503638</v>
      </c>
      <c r="AA518">
        <v>12.291902</v>
      </c>
      <c r="AB518">
        <v>10.70355</v>
      </c>
      <c r="AC518">
        <v>7.781307</v>
      </c>
      <c r="AD518">
        <v>8.5021629999999995</v>
      </c>
      <c r="AE518">
        <v>3.8397779999999999</v>
      </c>
      <c r="AF518">
        <v>7.5982570000000003</v>
      </c>
      <c r="AG518">
        <v>2.4248599999999998</v>
      </c>
      <c r="AH518">
        <v>17.827991000000001</v>
      </c>
      <c r="AI518">
        <v>-3.5291640000000002</v>
      </c>
      <c r="AJ518">
        <v>-5.0207439999999997</v>
      </c>
      <c r="AK518">
        <v>-0.69508000000000003</v>
      </c>
      <c r="AL518">
        <v>4.6532239999999998</v>
      </c>
      <c r="AM518">
        <v>-0.98444399999999999</v>
      </c>
      <c r="AN518">
        <v>4.2856310000000004</v>
      </c>
      <c r="AO518">
        <v>-1.0288109999999999</v>
      </c>
      <c r="AP518">
        <v>3.203767</v>
      </c>
      <c r="AQ518">
        <v>-1.10656</v>
      </c>
      <c r="AR518">
        <v>3.4860099999999998</v>
      </c>
      <c r="AS518">
        <v>-2.8259110000000001</v>
      </c>
      <c r="AT518">
        <v>2.1632530000000001</v>
      </c>
      <c r="AU518">
        <v>-1.7799689999999999</v>
      </c>
      <c r="AV518">
        <v>2.6134780000000002</v>
      </c>
      <c r="AW518">
        <v>-1.0224880000000001</v>
      </c>
      <c r="AX518">
        <v>2.9309020000000001</v>
      </c>
      <c r="AY518">
        <v>-1.1761429999999999</v>
      </c>
      <c r="AZ518">
        <v>3.015326</v>
      </c>
      <c r="BA518">
        <v>-0.95189800000000002</v>
      </c>
      <c r="BB518">
        <v>2.7496830000000001</v>
      </c>
      <c r="BC518">
        <v>-1.432124</v>
      </c>
      <c r="BD518">
        <v>2.6171600000000002</v>
      </c>
      <c r="BE518">
        <v>-2.7782640000000001</v>
      </c>
      <c r="BF518">
        <v>1.255387</v>
      </c>
      <c r="BG518">
        <v>-2.1285020000000001</v>
      </c>
      <c r="BH518">
        <v>1.047631</v>
      </c>
      <c r="BI518">
        <v>-0.80292300000000005</v>
      </c>
      <c r="BJ518">
        <v>3.916604</v>
      </c>
      <c r="BK518">
        <v>-1.6264259999999999</v>
      </c>
      <c r="BL518">
        <v>2.452137</v>
      </c>
      <c r="BM518">
        <v>-1.3967240000000001</v>
      </c>
      <c r="BN518">
        <v>2.5356719999999999</v>
      </c>
      <c r="BO518">
        <v>-1.195576</v>
      </c>
      <c r="BP518">
        <v>1.331018</v>
      </c>
      <c r="BQ518">
        <v>-2.7411370000000002</v>
      </c>
      <c r="BR518">
        <v>0.73773500000000003</v>
      </c>
      <c r="BS518">
        <v>-2.3158460000000001</v>
      </c>
      <c r="BT518">
        <v>1.1810959999999999</v>
      </c>
      <c r="BU518">
        <v>-1.033596</v>
      </c>
      <c r="BV518">
        <v>2.5586760000000002</v>
      </c>
      <c r="BW518">
        <v>-1.385394</v>
      </c>
      <c r="BX518">
        <v>2.506634</v>
      </c>
      <c r="BY518">
        <v>-0.82958100000000001</v>
      </c>
      <c r="BZ518">
        <v>1.9755290000000001</v>
      </c>
      <c r="CA518">
        <v>-1.611621</v>
      </c>
      <c r="CB518">
        <v>0.62400100000000003</v>
      </c>
      <c r="CC518">
        <v>-2.4683359999999999</v>
      </c>
      <c r="CD518">
        <v>1.5348200000000001</v>
      </c>
      <c r="CE518">
        <v>-2.171576</v>
      </c>
      <c r="CF518">
        <v>0.88524899999999995</v>
      </c>
      <c r="CG518">
        <v>-1.2147570000000001</v>
      </c>
      <c r="CH518">
        <v>1.4561820000000001</v>
      </c>
      <c r="CI518">
        <v>-1.7339119999999999</v>
      </c>
      <c r="CJ518">
        <v>0.72554300000000005</v>
      </c>
      <c r="CK518">
        <v>-1.0057910000000001</v>
      </c>
      <c r="CL518">
        <v>1.532054</v>
      </c>
      <c r="CM518">
        <v>-1.4487920000000001</v>
      </c>
      <c r="CN518">
        <v>0.12302399999999999</v>
      </c>
      <c r="CO518">
        <v>-2.8197589999999999</v>
      </c>
      <c r="CP518">
        <v>0.19478899999999999</v>
      </c>
      <c r="CQ518">
        <v>-2.472575</v>
      </c>
      <c r="CR518">
        <v>0.66159699999999999</v>
      </c>
      <c r="CS518">
        <v>-0.68895099999999998</v>
      </c>
      <c r="CT518">
        <v>3.1117729999999999</v>
      </c>
      <c r="CU518">
        <v>-1.5056639999999999</v>
      </c>
      <c r="CV518">
        <v>1.0419670000000001</v>
      </c>
      <c r="CW518">
        <v>-0.57086700000000001</v>
      </c>
      <c r="CX518">
        <v>1.5298320000000001</v>
      </c>
      <c r="CY518">
        <v>-0.196405</v>
      </c>
      <c r="CZ518">
        <v>1.065488</v>
      </c>
      <c r="DA518">
        <v>-2.1650109999999998</v>
      </c>
      <c r="DB518">
        <v>-0.44233499999999998</v>
      </c>
      <c r="DC518">
        <v>-1.9731179999999999</v>
      </c>
      <c r="DD518">
        <v>1.9532799999999999</v>
      </c>
      <c r="DE518">
        <v>105.655762</v>
      </c>
      <c r="DF518">
        <v>85.301406999999998</v>
      </c>
      <c r="DG518">
        <v>93.368064000000004</v>
      </c>
      <c r="DH518">
        <v>108.965581</v>
      </c>
      <c r="DI518">
        <v>82.063462999999999</v>
      </c>
      <c r="DJ518">
        <v>100.35954099999999</v>
      </c>
      <c r="DK518">
        <v>106.21079899999999</v>
      </c>
      <c r="DL518">
        <v>99.281779999999998</v>
      </c>
      <c r="DM518">
        <v>118.730358</v>
      </c>
      <c r="DN518">
        <v>106.33489899999999</v>
      </c>
      <c r="DO518">
        <v>116.04932100000001</v>
      </c>
      <c r="DP518">
        <v>100.261669</v>
      </c>
      <c r="DQ518">
        <v>129.00148100000001</v>
      </c>
      <c r="DR518">
        <v>143.78173200000001</v>
      </c>
      <c r="DS518">
        <v>123.452911</v>
      </c>
      <c r="DT518">
        <v>21.225159000000001</v>
      </c>
      <c r="DU518">
        <v>191.614643</v>
      </c>
      <c r="DV518">
        <v>19.050753</v>
      </c>
      <c r="DW518">
        <v>203.36185800000001</v>
      </c>
      <c r="DX518">
        <v>18.168424000000002</v>
      </c>
      <c r="DY518">
        <v>182.213719</v>
      </c>
      <c r="DZ518">
        <v>116.51</v>
      </c>
      <c r="EA518">
        <v>6.7859999999999996</v>
      </c>
      <c r="EB518">
        <v>784</v>
      </c>
      <c r="EC518">
        <v>119.15</v>
      </c>
      <c r="ED518">
        <v>6.2640000000000002</v>
      </c>
      <c r="EE518">
        <v>734</v>
      </c>
      <c r="EF518">
        <v>118.27</v>
      </c>
      <c r="EG518">
        <v>6.2439999999999998</v>
      </c>
      <c r="EH518">
        <v>726.6</v>
      </c>
      <c r="EI518">
        <v>118.970001</v>
      </c>
      <c r="EJ518">
        <v>4.8609999999999998</v>
      </c>
      <c r="EK518">
        <v>534.70001200000002</v>
      </c>
      <c r="EL518">
        <v>21.559543000000001</v>
      </c>
      <c r="EM518">
        <v>3.3291650000000002</v>
      </c>
      <c r="EN518">
        <v>3.1505070000000002</v>
      </c>
      <c r="EO518">
        <v>-3.7315520000000002</v>
      </c>
      <c r="EP518">
        <v>-6.8583290000000003</v>
      </c>
      <c r="EQ518">
        <v>-8.1712509999999998</v>
      </c>
      <c r="ER518">
        <v>106.876081</v>
      </c>
      <c r="ES518">
        <v>111.274</v>
      </c>
      <c r="ET518">
        <v>103.22239500000001</v>
      </c>
      <c r="EU518">
        <v>0.193462</v>
      </c>
      <c r="EV518">
        <v>2355.7337849999999</v>
      </c>
      <c r="EW518" t="s">
        <v>1173</v>
      </c>
      <c r="EX518">
        <v>1842.801561</v>
      </c>
      <c r="EY518">
        <v>1918.72496</v>
      </c>
    </row>
    <row r="519" spans="1:155" x14ac:dyDescent="0.25">
      <c r="A519" s="741">
        <v>46299</v>
      </c>
      <c r="B519" s="740">
        <v>0.52839120370370374</v>
      </c>
      <c r="C519">
        <v>28200</v>
      </c>
      <c r="D519">
        <v>0</v>
      </c>
      <c r="E519">
        <v>0</v>
      </c>
      <c r="F519">
        <v>82.725347999999997</v>
      </c>
      <c r="G519">
        <v>77.679680000000005</v>
      </c>
      <c r="H519">
        <v>69.982214999999997</v>
      </c>
      <c r="I519">
        <v>77.847217999999998</v>
      </c>
      <c r="J519">
        <v>82.072445999999999</v>
      </c>
      <c r="K519">
        <v>80.024371000000002</v>
      </c>
      <c r="L519">
        <v>75.988271999999995</v>
      </c>
      <c r="M519">
        <v>79.851432000000003</v>
      </c>
      <c r="N519">
        <v>9.4338859999999993</v>
      </c>
      <c r="O519">
        <v>8.5403059999999993</v>
      </c>
      <c r="P519">
        <v>6.7419330000000004</v>
      </c>
      <c r="Q519">
        <v>6.4637419999999999</v>
      </c>
      <c r="R519">
        <v>6.114528</v>
      </c>
      <c r="S519">
        <v>5.3752329999999997</v>
      </c>
      <c r="T519">
        <v>6.2816879999999999</v>
      </c>
      <c r="U519">
        <v>7.1091490000000004</v>
      </c>
      <c r="V519">
        <v>10.945855</v>
      </c>
      <c r="W519">
        <v>11.252231</v>
      </c>
      <c r="X519">
        <v>8.1775350000000007</v>
      </c>
      <c r="Y519">
        <v>6.8095759999999999</v>
      </c>
      <c r="Z519">
        <v>10.957174999999999</v>
      </c>
      <c r="AA519">
        <v>11.473932</v>
      </c>
      <c r="AB519">
        <v>10.178926000000001</v>
      </c>
      <c r="AC519">
        <v>6.5612789999999999</v>
      </c>
      <c r="AD519">
        <v>7.738232</v>
      </c>
      <c r="AE519">
        <v>2.8088660000000001</v>
      </c>
      <c r="AF519">
        <v>6.9778269999999996</v>
      </c>
      <c r="AG519">
        <v>1.5862750000000001</v>
      </c>
      <c r="AH519">
        <v>16.131865000000001</v>
      </c>
      <c r="AI519">
        <v>-4.2495839999999996</v>
      </c>
      <c r="AJ519">
        <v>-5.7251320000000003</v>
      </c>
      <c r="AK519">
        <v>-0.62796399999999997</v>
      </c>
      <c r="AL519">
        <v>4.6943530000000004</v>
      </c>
      <c r="AM519">
        <v>-0.93232000000000004</v>
      </c>
      <c r="AN519">
        <v>4.3690110000000004</v>
      </c>
      <c r="AO519">
        <v>-0.97213799999999995</v>
      </c>
      <c r="AP519">
        <v>3.279385</v>
      </c>
      <c r="AQ519">
        <v>-1.021188</v>
      </c>
      <c r="AR519">
        <v>3.565401</v>
      </c>
      <c r="AS519">
        <v>-2.7791570000000001</v>
      </c>
      <c r="AT519">
        <v>2.2563650000000002</v>
      </c>
      <c r="AU519">
        <v>-1.696947</v>
      </c>
      <c r="AV519">
        <v>2.6922630000000001</v>
      </c>
      <c r="AW519">
        <v>-0.94872900000000004</v>
      </c>
      <c r="AX519">
        <v>2.971562</v>
      </c>
      <c r="AY519">
        <v>-1.110697</v>
      </c>
      <c r="AZ519">
        <v>3.0555720000000002</v>
      </c>
      <c r="BA519">
        <v>-0.88827400000000001</v>
      </c>
      <c r="BB519">
        <v>2.8072889999999999</v>
      </c>
      <c r="BC519">
        <v>-1.391743</v>
      </c>
      <c r="BD519">
        <v>2.6559110000000001</v>
      </c>
      <c r="BE519">
        <v>-2.7507030000000001</v>
      </c>
      <c r="BF519">
        <v>1.2961510000000001</v>
      </c>
      <c r="BG519">
        <v>-2.0991140000000001</v>
      </c>
      <c r="BH519">
        <v>1.1193630000000001</v>
      </c>
      <c r="BI519">
        <v>-0.76290400000000003</v>
      </c>
      <c r="BJ519">
        <v>3.9718909999999998</v>
      </c>
      <c r="BK519">
        <v>-1.5725229999999999</v>
      </c>
      <c r="BL519">
        <v>2.474866</v>
      </c>
      <c r="BM519">
        <v>-1.3937710000000001</v>
      </c>
      <c r="BN519">
        <v>2.5562269999999998</v>
      </c>
      <c r="BO519">
        <v>-1.1286179999999999</v>
      </c>
      <c r="BP519">
        <v>1.375586</v>
      </c>
      <c r="BQ519">
        <v>-2.6925759999999999</v>
      </c>
      <c r="BR519">
        <v>0.78000100000000006</v>
      </c>
      <c r="BS519">
        <v>-2.2840449999999999</v>
      </c>
      <c r="BT519">
        <v>1.27406</v>
      </c>
      <c r="BU519">
        <v>-1.0155989999999999</v>
      </c>
      <c r="BV519">
        <v>2.628117</v>
      </c>
      <c r="BW519">
        <v>-1.3613690000000001</v>
      </c>
      <c r="BX519">
        <v>2.5683549999999999</v>
      </c>
      <c r="BY519">
        <v>-0.82028100000000004</v>
      </c>
      <c r="BZ519">
        <v>2.0360450000000001</v>
      </c>
      <c r="CA519">
        <v>-1.5961609999999999</v>
      </c>
      <c r="CB519">
        <v>0.63063800000000003</v>
      </c>
      <c r="CC519">
        <v>-2.4609649999999998</v>
      </c>
      <c r="CD519">
        <v>1.582708</v>
      </c>
      <c r="CE519">
        <v>-2.1150699999999998</v>
      </c>
      <c r="CF519">
        <v>0.96106199999999997</v>
      </c>
      <c r="CG519">
        <v>-1.13222</v>
      </c>
      <c r="CH519">
        <v>1.488626</v>
      </c>
      <c r="CI519">
        <v>-1.6925079999999999</v>
      </c>
      <c r="CJ519">
        <v>0.74510200000000004</v>
      </c>
      <c r="CK519">
        <v>-0.96326900000000004</v>
      </c>
      <c r="CL519">
        <v>1.5628880000000001</v>
      </c>
      <c r="CM519">
        <v>-1.443284</v>
      </c>
      <c r="CN519">
        <v>0.13425599999999999</v>
      </c>
      <c r="CO519">
        <v>-2.8052269999999999</v>
      </c>
      <c r="CP519">
        <v>0.23503299999999999</v>
      </c>
      <c r="CQ519">
        <v>-2.4275280000000001</v>
      </c>
      <c r="CR519">
        <v>0.70550500000000005</v>
      </c>
      <c r="CS519">
        <v>-0.69767900000000005</v>
      </c>
      <c r="CT519">
        <v>3.1755460000000002</v>
      </c>
      <c r="CU519">
        <v>-1.5206280000000001</v>
      </c>
      <c r="CV519">
        <v>1.09487</v>
      </c>
      <c r="CW519">
        <v>-0.58349700000000004</v>
      </c>
      <c r="CX519">
        <v>1.523849</v>
      </c>
      <c r="CY519">
        <v>-0.134468</v>
      </c>
      <c r="CZ519">
        <v>1.071955</v>
      </c>
      <c r="DA519">
        <v>-2.1155550000000001</v>
      </c>
      <c r="DB519">
        <v>-0.410578</v>
      </c>
      <c r="DC519">
        <v>-1.9371160000000001</v>
      </c>
      <c r="DD519">
        <v>1.9277500000000001</v>
      </c>
      <c r="DE519">
        <v>106.043803</v>
      </c>
      <c r="DF519">
        <v>85.621763000000001</v>
      </c>
      <c r="DG519">
        <v>93.288950999999997</v>
      </c>
      <c r="DH519">
        <v>108.618341</v>
      </c>
      <c r="DI519">
        <v>82.034722000000002</v>
      </c>
      <c r="DJ519">
        <v>100.264511</v>
      </c>
      <c r="DK519">
        <v>107.787899</v>
      </c>
      <c r="DL519">
        <v>100.25487099999999</v>
      </c>
      <c r="DM519">
        <v>118.40186300000001</v>
      </c>
      <c r="DN519">
        <v>105.567818</v>
      </c>
      <c r="DO519">
        <v>115.48569000000001</v>
      </c>
      <c r="DP519">
        <v>100.03993800000001</v>
      </c>
      <c r="DQ519">
        <v>127.895015</v>
      </c>
      <c r="DR519">
        <v>144.62859800000001</v>
      </c>
      <c r="DS519">
        <v>123.054542</v>
      </c>
      <c r="DT519">
        <v>20.945449</v>
      </c>
      <c r="DU519">
        <v>193.172022</v>
      </c>
      <c r="DV519">
        <v>18.458290000000002</v>
      </c>
      <c r="DW519">
        <v>202.36147600000001</v>
      </c>
      <c r="DX519">
        <v>17.809068</v>
      </c>
      <c r="DY519">
        <v>182.02390700000001</v>
      </c>
      <c r="DZ519">
        <v>116.66</v>
      </c>
      <c r="EA519">
        <v>6.6980000000000004</v>
      </c>
      <c r="EB519">
        <v>775</v>
      </c>
      <c r="EC519">
        <v>119.39</v>
      </c>
      <c r="ED519">
        <v>6.1710000000000003</v>
      </c>
      <c r="EE519">
        <v>726.3</v>
      </c>
      <c r="EF519">
        <v>118.36</v>
      </c>
      <c r="EG519">
        <v>6.1970000000000001</v>
      </c>
      <c r="EH519">
        <v>725</v>
      </c>
      <c r="EI519">
        <v>119.019997</v>
      </c>
      <c r="EJ519">
        <v>4.8579999999999997</v>
      </c>
      <c r="EK519">
        <v>534.20001200000002</v>
      </c>
      <c r="EL519">
        <v>20.257376000000001</v>
      </c>
      <c r="EM519">
        <v>3.48739</v>
      </c>
      <c r="EN519">
        <v>2.9886059999999999</v>
      </c>
      <c r="EO519">
        <v>-4.1255110000000004</v>
      </c>
      <c r="EP519">
        <v>-7.736974</v>
      </c>
      <c r="EQ519">
        <v>-8.7137379999999993</v>
      </c>
      <c r="ER519">
        <v>107.469516</v>
      </c>
      <c r="ES519">
        <v>110.906339</v>
      </c>
      <c r="ET519">
        <v>103.14731999999999</v>
      </c>
      <c r="EU519">
        <v>0.235849</v>
      </c>
      <c r="EV519">
        <v>2368.7065389999998</v>
      </c>
      <c r="EW519" t="s">
        <v>1173</v>
      </c>
      <c r="EX519">
        <v>1854.9073310000001</v>
      </c>
      <c r="EY519">
        <v>1927.6345409999999</v>
      </c>
    </row>
    <row r="520" spans="1:155" x14ac:dyDescent="0.25">
      <c r="A520" s="741">
        <v>46299</v>
      </c>
      <c r="B520" s="740">
        <v>0.52908564814814818</v>
      </c>
      <c r="C520">
        <v>28260</v>
      </c>
      <c r="D520">
        <v>0</v>
      </c>
      <c r="E520">
        <v>0</v>
      </c>
      <c r="F520">
        <v>82.989609999999999</v>
      </c>
      <c r="G520">
        <v>77.893298000000001</v>
      </c>
      <c r="H520">
        <v>70.076273999999998</v>
      </c>
      <c r="I520">
        <v>77.922728000000006</v>
      </c>
      <c r="J520">
        <v>82.399304999999998</v>
      </c>
      <c r="K520">
        <v>80.288621000000006</v>
      </c>
      <c r="L520">
        <v>76.046768999999998</v>
      </c>
      <c r="M520">
        <v>79.984838999999994</v>
      </c>
      <c r="N520">
        <v>8.9616749999999996</v>
      </c>
      <c r="O520">
        <v>7.84788</v>
      </c>
      <c r="P520">
        <v>6.0042039999999997</v>
      </c>
      <c r="Q520">
        <v>5.6652040000000001</v>
      </c>
      <c r="R520">
        <v>5.4773550000000002</v>
      </c>
      <c r="S520">
        <v>4.8800160000000004</v>
      </c>
      <c r="T520">
        <v>5.7925709999999997</v>
      </c>
      <c r="U520">
        <v>6.7724849999999996</v>
      </c>
      <c r="V520">
        <v>10.427325</v>
      </c>
      <c r="W520">
        <v>10.886716</v>
      </c>
      <c r="X520">
        <v>7.7154389999999999</v>
      </c>
      <c r="Y520">
        <v>6.3410310000000001</v>
      </c>
      <c r="Z520">
        <v>10.291186</v>
      </c>
      <c r="AA520">
        <v>10.791592</v>
      </c>
      <c r="AB520">
        <v>9.7412709999999993</v>
      </c>
      <c r="AC520">
        <v>5.6711850000000004</v>
      </c>
      <c r="AD520">
        <v>7.4018350000000002</v>
      </c>
      <c r="AE520">
        <v>2.0381070000000001</v>
      </c>
      <c r="AF520">
        <v>6.4452429999999996</v>
      </c>
      <c r="AG520">
        <v>0.96357800000000005</v>
      </c>
      <c r="AH520">
        <v>15.307748</v>
      </c>
      <c r="AI520">
        <v>-4.8233050000000004</v>
      </c>
      <c r="AJ520">
        <v>-6.1686189999999996</v>
      </c>
      <c r="AK520">
        <v>-0.58081000000000005</v>
      </c>
      <c r="AL520">
        <v>4.7840800000000003</v>
      </c>
      <c r="AM520">
        <v>-0.86865700000000001</v>
      </c>
      <c r="AN520">
        <v>4.4468500000000004</v>
      </c>
      <c r="AO520">
        <v>-0.89537900000000004</v>
      </c>
      <c r="AP520">
        <v>3.3740350000000001</v>
      </c>
      <c r="AQ520">
        <v>-0.96154399999999995</v>
      </c>
      <c r="AR520">
        <v>3.681832</v>
      </c>
      <c r="AS520">
        <v>-2.7158739999999999</v>
      </c>
      <c r="AT520">
        <v>2.34572</v>
      </c>
      <c r="AU520">
        <v>-1.6376200000000001</v>
      </c>
      <c r="AV520">
        <v>2.8238850000000002</v>
      </c>
      <c r="AW520">
        <v>-0.89251100000000005</v>
      </c>
      <c r="AX520">
        <v>3.0467620000000002</v>
      </c>
      <c r="AY520">
        <v>-1.048448</v>
      </c>
      <c r="AZ520">
        <v>3.1031330000000001</v>
      </c>
      <c r="BA520">
        <v>-0.85384300000000002</v>
      </c>
      <c r="BB520">
        <v>2.8712689999999998</v>
      </c>
      <c r="BC520">
        <v>-1.32874</v>
      </c>
      <c r="BD520">
        <v>2.7240470000000001</v>
      </c>
      <c r="BE520">
        <v>-2.6697380000000002</v>
      </c>
      <c r="BF520">
        <v>1.4121140000000001</v>
      </c>
      <c r="BG520">
        <v>-2.026573</v>
      </c>
      <c r="BH520">
        <v>1.1818219999999999</v>
      </c>
      <c r="BI520">
        <v>-0.68685200000000002</v>
      </c>
      <c r="BJ520">
        <v>4.0526419999999996</v>
      </c>
      <c r="BK520">
        <v>-1.5781540000000001</v>
      </c>
      <c r="BL520">
        <v>2.5263439999999999</v>
      </c>
      <c r="BM520">
        <v>-1.3706929999999999</v>
      </c>
      <c r="BN520">
        <v>2.6013929999999998</v>
      </c>
      <c r="BO520">
        <v>-1.1123540000000001</v>
      </c>
      <c r="BP520">
        <v>1.445268</v>
      </c>
      <c r="BQ520">
        <v>-2.6618909999999998</v>
      </c>
      <c r="BR520">
        <v>0.790937</v>
      </c>
      <c r="BS520">
        <v>-2.2457020000000001</v>
      </c>
      <c r="BT520">
        <v>1.2988219999999999</v>
      </c>
      <c r="BU520">
        <v>-0.99680299999999999</v>
      </c>
      <c r="BV520">
        <v>2.642207</v>
      </c>
      <c r="BW520">
        <v>-1.3643240000000001</v>
      </c>
      <c r="BX520">
        <v>2.5727920000000002</v>
      </c>
      <c r="BY520">
        <v>-0.78991500000000003</v>
      </c>
      <c r="BZ520">
        <v>2.0482429999999998</v>
      </c>
      <c r="CA520">
        <v>-1.5616639999999999</v>
      </c>
      <c r="CB520">
        <v>0.63917000000000002</v>
      </c>
      <c r="CC520">
        <v>-2.4403670000000002</v>
      </c>
      <c r="CD520">
        <v>1.59903</v>
      </c>
      <c r="CE520">
        <v>-2.0838220000000001</v>
      </c>
      <c r="CF520">
        <v>1.0101610000000001</v>
      </c>
      <c r="CG520">
        <v>-1.1338729999999999</v>
      </c>
      <c r="CH520">
        <v>1.500373</v>
      </c>
      <c r="CI520">
        <v>-1.6570780000000001</v>
      </c>
      <c r="CJ520">
        <v>0.75640099999999999</v>
      </c>
      <c r="CK520">
        <v>-0.95752499999999996</v>
      </c>
      <c r="CL520">
        <v>1.5547820000000001</v>
      </c>
      <c r="CM520">
        <v>-1.412995</v>
      </c>
      <c r="CN520">
        <v>0.14369299999999999</v>
      </c>
      <c r="CO520">
        <v>-2.7934260000000002</v>
      </c>
      <c r="CP520">
        <v>0.26555600000000001</v>
      </c>
      <c r="CQ520">
        <v>-2.4061539999999999</v>
      </c>
      <c r="CR520">
        <v>0.72308300000000003</v>
      </c>
      <c r="CS520">
        <v>-0.65878700000000001</v>
      </c>
      <c r="CT520">
        <v>3.1601680000000001</v>
      </c>
      <c r="CU520">
        <v>-1.4856370000000001</v>
      </c>
      <c r="CV520">
        <v>1.0748310000000001</v>
      </c>
      <c r="CW520">
        <v>-0.589252</v>
      </c>
      <c r="CX520">
        <v>1.5348580000000001</v>
      </c>
      <c r="CY520">
        <v>-3.8406000000000003E-2</v>
      </c>
      <c r="CZ520">
        <v>1.1060350000000001</v>
      </c>
      <c r="DA520">
        <v>-2.0473050000000002</v>
      </c>
      <c r="DB520">
        <v>-0.38966200000000001</v>
      </c>
      <c r="DC520">
        <v>-1.870738</v>
      </c>
      <c r="DD520">
        <v>1.9564699999999999</v>
      </c>
      <c r="DE520">
        <v>106.23391100000001</v>
      </c>
      <c r="DF520">
        <v>85.820711000000003</v>
      </c>
      <c r="DG520">
        <v>93.803658999999996</v>
      </c>
      <c r="DH520">
        <v>108.472341</v>
      </c>
      <c r="DI520">
        <v>82.263752999999994</v>
      </c>
      <c r="DJ520">
        <v>100.29518299999999</v>
      </c>
      <c r="DK520">
        <v>108.681344</v>
      </c>
      <c r="DL520">
        <v>100.528626</v>
      </c>
      <c r="DM520">
        <v>118.199624</v>
      </c>
      <c r="DN520">
        <v>105.342989</v>
      </c>
      <c r="DO520">
        <v>115.03281699999999</v>
      </c>
      <c r="DP520">
        <v>100.102692</v>
      </c>
      <c r="DQ520">
        <v>126.62473900000001</v>
      </c>
      <c r="DR520">
        <v>144.66645399999999</v>
      </c>
      <c r="DS520">
        <v>122.72660999999999</v>
      </c>
      <c r="DT520">
        <v>20.639353</v>
      </c>
      <c r="DU520">
        <v>192.926908</v>
      </c>
      <c r="DV520">
        <v>18.073713999999999</v>
      </c>
      <c r="DW520">
        <v>201.75452100000001</v>
      </c>
      <c r="DX520">
        <v>17.514052</v>
      </c>
      <c r="DY520">
        <v>182.195933</v>
      </c>
      <c r="DZ520">
        <v>116.71</v>
      </c>
      <c r="EA520">
        <v>6.7009999999999996</v>
      </c>
      <c r="EB520">
        <v>768.1</v>
      </c>
      <c r="EC520">
        <v>119.39</v>
      </c>
      <c r="ED520">
        <v>6.1310000000000002</v>
      </c>
      <c r="EE520">
        <v>725.4</v>
      </c>
      <c r="EF520">
        <v>118.33</v>
      </c>
      <c r="EG520">
        <v>6.1779999999999999</v>
      </c>
      <c r="EH520">
        <v>720.3</v>
      </c>
      <c r="EI520">
        <v>118.970001</v>
      </c>
      <c r="EJ520">
        <v>4.8579999999999997</v>
      </c>
      <c r="EK520">
        <v>534.09997599999997</v>
      </c>
      <c r="EL520">
        <v>19.867100000000001</v>
      </c>
      <c r="EM520">
        <v>3.490478</v>
      </c>
      <c r="EN520">
        <v>2.9939290000000001</v>
      </c>
      <c r="EO520">
        <v>-4.5593519999999996</v>
      </c>
      <c r="EP520">
        <v>-8.3137830000000008</v>
      </c>
      <c r="EQ520">
        <v>-9.1625479999999992</v>
      </c>
      <c r="ER520">
        <v>107.376333</v>
      </c>
      <c r="ES520">
        <v>110.682665</v>
      </c>
      <c r="ET520">
        <v>103.215363</v>
      </c>
      <c r="EU520">
        <v>0.27757900000000002</v>
      </c>
      <c r="EV520">
        <v>2381.5837099999999</v>
      </c>
      <c r="EW520" t="s">
        <v>1173</v>
      </c>
      <c r="EX520">
        <v>1866.9690149999999</v>
      </c>
      <c r="EY520">
        <v>1936.5462709999999</v>
      </c>
    </row>
    <row r="521" spans="1:155" x14ac:dyDescent="0.25">
      <c r="A521" s="741">
        <v>46299</v>
      </c>
      <c r="B521" s="740">
        <v>0.52978009259259262</v>
      </c>
      <c r="C521">
        <v>28320</v>
      </c>
      <c r="D521">
        <v>0</v>
      </c>
      <c r="E521">
        <v>0</v>
      </c>
      <c r="F521">
        <v>83.189547000000005</v>
      </c>
      <c r="G521">
        <v>78.042231999999998</v>
      </c>
      <c r="H521">
        <v>70.260990000000007</v>
      </c>
      <c r="I521">
        <v>77.971022000000005</v>
      </c>
      <c r="J521">
        <v>82.616924999999995</v>
      </c>
      <c r="K521">
        <v>80.393028999999999</v>
      </c>
      <c r="L521">
        <v>76.094444999999993</v>
      </c>
      <c r="M521">
        <v>80.119636</v>
      </c>
      <c r="N521">
        <v>8.3613269999999993</v>
      </c>
      <c r="O521">
        <v>7.2991289999999998</v>
      </c>
      <c r="P521">
        <v>5.5295820000000004</v>
      </c>
      <c r="Q521">
        <v>5.0216000000000003</v>
      </c>
      <c r="R521">
        <v>4.8904449999999997</v>
      </c>
      <c r="S521">
        <v>4.3187490000000004</v>
      </c>
      <c r="T521">
        <v>5.2941979999999997</v>
      </c>
      <c r="U521">
        <v>6.2272270000000001</v>
      </c>
      <c r="V521">
        <v>9.9461469999999998</v>
      </c>
      <c r="W521">
        <v>10.137798999999999</v>
      </c>
      <c r="X521">
        <v>7.196294</v>
      </c>
      <c r="Y521">
        <v>5.804335</v>
      </c>
      <c r="Z521">
        <v>9.8904910000000008</v>
      </c>
      <c r="AA521">
        <v>10.211425</v>
      </c>
      <c r="AB521">
        <v>9.2420860000000005</v>
      </c>
      <c r="AC521">
        <v>4.9911570000000003</v>
      </c>
      <c r="AD521">
        <v>6.7576609999999997</v>
      </c>
      <c r="AE521">
        <v>1.439481</v>
      </c>
      <c r="AF521">
        <v>5.9590800000000002</v>
      </c>
      <c r="AG521">
        <v>0.443851</v>
      </c>
      <c r="AH521">
        <v>14.74417</v>
      </c>
      <c r="AI521">
        <v>-5.2518440000000002</v>
      </c>
      <c r="AJ521">
        <v>-6.5387820000000003</v>
      </c>
      <c r="AK521">
        <v>-0.50695800000000002</v>
      </c>
      <c r="AL521">
        <v>4.8332699999999997</v>
      </c>
      <c r="AM521">
        <v>-0.81256700000000004</v>
      </c>
      <c r="AN521">
        <v>4.4933110000000003</v>
      </c>
      <c r="AO521">
        <v>-0.87134500000000004</v>
      </c>
      <c r="AP521">
        <v>3.4530690000000002</v>
      </c>
      <c r="AQ521">
        <v>-0.91529899999999997</v>
      </c>
      <c r="AR521">
        <v>3.7274240000000001</v>
      </c>
      <c r="AS521">
        <v>-2.6721529999999998</v>
      </c>
      <c r="AT521">
        <v>2.4161640000000002</v>
      </c>
      <c r="AU521">
        <v>-1.5922190000000001</v>
      </c>
      <c r="AV521">
        <v>2.868058</v>
      </c>
      <c r="AW521">
        <v>-0.83668699999999996</v>
      </c>
      <c r="AX521">
        <v>3.10501</v>
      </c>
      <c r="AY521">
        <v>-1.003255</v>
      </c>
      <c r="AZ521">
        <v>3.1405059999999998</v>
      </c>
      <c r="BA521">
        <v>-0.81901900000000005</v>
      </c>
      <c r="BB521">
        <v>2.8974980000000001</v>
      </c>
      <c r="BC521">
        <v>-1.3171569999999999</v>
      </c>
      <c r="BD521">
        <v>2.7360190000000002</v>
      </c>
      <c r="BE521">
        <v>-2.6615440000000001</v>
      </c>
      <c r="BF521">
        <v>1.4197949999999999</v>
      </c>
      <c r="BG521">
        <v>-1.9896529999999999</v>
      </c>
      <c r="BH521">
        <v>1.240057</v>
      </c>
      <c r="BI521">
        <v>-0.65619899999999998</v>
      </c>
      <c r="BJ521">
        <v>4.0467740000000001</v>
      </c>
      <c r="BK521">
        <v>-1.5502629999999999</v>
      </c>
      <c r="BL521">
        <v>2.5397940000000001</v>
      </c>
      <c r="BM521">
        <v>-1.3502190000000001</v>
      </c>
      <c r="BN521">
        <v>2.618779</v>
      </c>
      <c r="BO521">
        <v>-1.0694159999999999</v>
      </c>
      <c r="BP521">
        <v>1.4419379999999999</v>
      </c>
      <c r="BQ521">
        <v>-2.6272000000000002</v>
      </c>
      <c r="BR521">
        <v>0.83983699999999994</v>
      </c>
      <c r="BS521">
        <v>-2.2114090000000002</v>
      </c>
      <c r="BT521">
        <v>1.3988609999999999</v>
      </c>
      <c r="BU521">
        <v>-0.92747500000000005</v>
      </c>
      <c r="BV521">
        <v>2.6922860000000002</v>
      </c>
      <c r="BW521">
        <v>-1.340327</v>
      </c>
      <c r="BX521">
        <v>2.5976319999999999</v>
      </c>
      <c r="BY521">
        <v>-0.77281100000000003</v>
      </c>
      <c r="BZ521">
        <v>2.0739709999999998</v>
      </c>
      <c r="CA521">
        <v>-1.557097</v>
      </c>
      <c r="CB521">
        <v>0.67141499999999998</v>
      </c>
      <c r="CC521">
        <v>-2.4289290000000001</v>
      </c>
      <c r="CD521">
        <v>1.6283719999999999</v>
      </c>
      <c r="CE521">
        <v>-2.0320670000000001</v>
      </c>
      <c r="CF521">
        <v>1.041803</v>
      </c>
      <c r="CG521">
        <v>-1.118789</v>
      </c>
      <c r="CH521">
        <v>1.5436380000000001</v>
      </c>
      <c r="CI521">
        <v>-1.624719</v>
      </c>
      <c r="CJ521">
        <v>0.79879199999999995</v>
      </c>
      <c r="CK521">
        <v>-0.95583099999999999</v>
      </c>
      <c r="CL521">
        <v>1.594266</v>
      </c>
      <c r="CM521">
        <v>-1.3918520000000001</v>
      </c>
      <c r="CN521">
        <v>0.17630000000000001</v>
      </c>
      <c r="CO521">
        <v>-2.7676310000000002</v>
      </c>
      <c r="CP521">
        <v>0.29900599999999999</v>
      </c>
      <c r="CQ521">
        <v>-2.3776670000000002</v>
      </c>
      <c r="CR521">
        <v>0.77496900000000002</v>
      </c>
      <c r="CS521">
        <v>-0.63546400000000003</v>
      </c>
      <c r="CT521">
        <v>3.1869869999999998</v>
      </c>
      <c r="CU521">
        <v>-1.4493659999999999</v>
      </c>
      <c r="CV521">
        <v>1.0952770000000001</v>
      </c>
      <c r="CW521">
        <v>-0.57013999999999998</v>
      </c>
      <c r="CX521">
        <v>1.5568340000000001</v>
      </c>
      <c r="CY521">
        <v>-4.5948999999999997E-2</v>
      </c>
      <c r="CZ521">
        <v>1.1515470000000001</v>
      </c>
      <c r="DA521">
        <v>-2.0718380000000001</v>
      </c>
      <c r="DB521">
        <v>-0.35588199999999998</v>
      </c>
      <c r="DC521">
        <v>-1.815105</v>
      </c>
      <c r="DD521">
        <v>1.9994970000000001</v>
      </c>
      <c r="DE521">
        <v>105.985399</v>
      </c>
      <c r="DF521">
        <v>85.784396000000001</v>
      </c>
      <c r="DG521">
        <v>93.692441000000002</v>
      </c>
      <c r="DH521">
        <v>108.27468500000001</v>
      </c>
      <c r="DI521">
        <v>82.462974000000003</v>
      </c>
      <c r="DJ521">
        <v>100.245003</v>
      </c>
      <c r="DK521">
        <v>108.699924</v>
      </c>
      <c r="DL521">
        <v>100.683386</v>
      </c>
      <c r="DM521">
        <v>117.906818</v>
      </c>
      <c r="DN521">
        <v>105.21524700000001</v>
      </c>
      <c r="DO521">
        <v>114.69403200000001</v>
      </c>
      <c r="DP521">
        <v>100.00088100000001</v>
      </c>
      <c r="DQ521">
        <v>125.23774299999999</v>
      </c>
      <c r="DR521">
        <v>144.72385399999999</v>
      </c>
      <c r="DS521">
        <v>122.240736</v>
      </c>
      <c r="DT521">
        <v>20.364552</v>
      </c>
      <c r="DU521">
        <v>192.56477599999999</v>
      </c>
      <c r="DV521">
        <v>17.837592999999998</v>
      </c>
      <c r="DW521">
        <v>201.34603000000001</v>
      </c>
      <c r="DX521">
        <v>17.296202999999998</v>
      </c>
      <c r="DY521">
        <v>182.15861200000001</v>
      </c>
      <c r="DZ521">
        <v>116.55</v>
      </c>
      <c r="EA521">
        <v>6.6660000000000004</v>
      </c>
      <c r="EB521">
        <v>766.1</v>
      </c>
      <c r="EC521">
        <v>119.27</v>
      </c>
      <c r="ED521">
        <v>6.1210000000000004</v>
      </c>
      <c r="EE521">
        <v>720</v>
      </c>
      <c r="EF521">
        <v>118.31</v>
      </c>
      <c r="EG521">
        <v>6.1710000000000003</v>
      </c>
      <c r="EH521">
        <v>720.6</v>
      </c>
      <c r="EI521">
        <v>118.949997</v>
      </c>
      <c r="EJ521">
        <v>4.859</v>
      </c>
      <c r="EK521">
        <v>534.29998799999998</v>
      </c>
      <c r="EL521">
        <v>19.695464999999999</v>
      </c>
      <c r="EM521">
        <v>3.4186640000000001</v>
      </c>
      <c r="EN521">
        <v>2.9572120000000002</v>
      </c>
      <c r="EO521">
        <v>-4.951295</v>
      </c>
      <c r="EP521">
        <v>-8.6705079999999999</v>
      </c>
      <c r="EQ521">
        <v>-9.4959939999999996</v>
      </c>
      <c r="ER521">
        <v>107.23851500000001</v>
      </c>
      <c r="ES521">
        <v>110.53187</v>
      </c>
      <c r="ET521">
        <v>103.200605</v>
      </c>
      <c r="EU521">
        <v>0.31107299999999999</v>
      </c>
      <c r="EV521">
        <v>2394.3938950000002</v>
      </c>
      <c r="EW521" t="s">
        <v>1173</v>
      </c>
      <c r="EX521">
        <v>1879.009681</v>
      </c>
      <c r="EY521">
        <v>1943.2844190000001</v>
      </c>
    </row>
    <row r="522" spans="1:155" x14ac:dyDescent="0.25">
      <c r="A522" s="741">
        <v>46299</v>
      </c>
      <c r="B522" s="740">
        <v>0.53047453703703706</v>
      </c>
      <c r="C522">
        <v>28380</v>
      </c>
      <c r="D522">
        <v>0</v>
      </c>
      <c r="E522">
        <v>0</v>
      </c>
      <c r="F522">
        <v>83.366035999999994</v>
      </c>
      <c r="G522">
        <v>78.272379999999998</v>
      </c>
      <c r="H522">
        <v>70.300863000000007</v>
      </c>
      <c r="I522">
        <v>78.034158000000005</v>
      </c>
      <c r="J522">
        <v>82.795676</v>
      </c>
      <c r="K522">
        <v>80.629733999999999</v>
      </c>
      <c r="L522">
        <v>76.101530999999994</v>
      </c>
      <c r="M522">
        <v>80.251804000000007</v>
      </c>
      <c r="N522">
        <v>7.8785569999999998</v>
      </c>
      <c r="O522">
        <v>6.949147</v>
      </c>
      <c r="P522">
        <v>5.5059329999999997</v>
      </c>
      <c r="Q522">
        <v>5.2660669999999996</v>
      </c>
      <c r="R522">
        <v>6.2545200000000003</v>
      </c>
      <c r="S522">
        <v>6.7788529999999998</v>
      </c>
      <c r="T522">
        <v>6.6765920000000003</v>
      </c>
      <c r="U522">
        <v>41.756788999999998</v>
      </c>
      <c r="V522">
        <v>9.6617099999999994</v>
      </c>
      <c r="W522">
        <v>13.270089</v>
      </c>
      <c r="X522">
        <v>29.652916000000001</v>
      </c>
      <c r="Y522">
        <v>52.225248999999998</v>
      </c>
      <c r="Z522">
        <v>38.972028999999999</v>
      </c>
      <c r="AA522">
        <v>9.9006159999999994</v>
      </c>
      <c r="AB522">
        <v>9.3555829999999993</v>
      </c>
      <c r="AC522">
        <v>4.8425919999999998</v>
      </c>
      <c r="AD522">
        <v>42.715221999999997</v>
      </c>
      <c r="AE522">
        <v>6.0844490000000002</v>
      </c>
      <c r="AF522">
        <v>34.482191</v>
      </c>
      <c r="AG522">
        <v>19.124618999999999</v>
      </c>
      <c r="AH522">
        <v>14.383922999999999</v>
      </c>
      <c r="AI522">
        <v>-2.2896969999999999</v>
      </c>
      <c r="AJ522">
        <v>3.5144950000000001</v>
      </c>
      <c r="AK522">
        <v>-0.45617799999999997</v>
      </c>
      <c r="AL522">
        <v>4.8872429999999998</v>
      </c>
      <c r="AM522">
        <v>-0.72528899999999996</v>
      </c>
      <c r="AN522">
        <v>4.5638290000000001</v>
      </c>
      <c r="AO522">
        <v>-0.75641800000000003</v>
      </c>
      <c r="AP522">
        <v>3.5493199999999998</v>
      </c>
      <c r="AQ522">
        <v>-0.83691099999999996</v>
      </c>
      <c r="AR522">
        <v>3.8189139999999999</v>
      </c>
      <c r="AS522">
        <v>-2.6136279999999998</v>
      </c>
      <c r="AT522">
        <v>2.5451419999999998</v>
      </c>
      <c r="AU522">
        <v>-1.486991</v>
      </c>
      <c r="AV522">
        <v>3.0056859999999999</v>
      </c>
      <c r="AW522">
        <v>-0.75239</v>
      </c>
      <c r="AX522">
        <v>3.1276459999999999</v>
      </c>
      <c r="AY522">
        <v>-0.92587600000000003</v>
      </c>
      <c r="AZ522">
        <v>3.1743640000000002</v>
      </c>
      <c r="BA522">
        <v>-0.75488900000000003</v>
      </c>
      <c r="BB522">
        <v>2.9316339999999999</v>
      </c>
      <c r="BC522">
        <v>-1.2443770000000001</v>
      </c>
      <c r="BD522">
        <v>2.7954680000000001</v>
      </c>
      <c r="BE522">
        <v>-2.6127280000000002</v>
      </c>
      <c r="BF522">
        <v>1.497808</v>
      </c>
      <c r="BG522">
        <v>-1.8964019999999999</v>
      </c>
      <c r="BH522">
        <v>1.32704</v>
      </c>
      <c r="BI522">
        <v>-0.572662</v>
      </c>
      <c r="BJ522">
        <v>4.1304759999999998</v>
      </c>
      <c r="BK522">
        <v>-1.4825159999999999</v>
      </c>
      <c r="BL522">
        <v>2.5831870000000001</v>
      </c>
      <c r="BM522">
        <v>-1.301474</v>
      </c>
      <c r="BN522">
        <v>2.6639059999999999</v>
      </c>
      <c r="BO522">
        <v>-1.0041359999999999</v>
      </c>
      <c r="BP522">
        <v>1.5180309999999999</v>
      </c>
      <c r="BQ522">
        <v>-2.5617619999999999</v>
      </c>
      <c r="BR522">
        <v>0.85585299999999997</v>
      </c>
      <c r="BS522">
        <v>-2.170747</v>
      </c>
      <c r="BT522">
        <v>1.4144019999999999</v>
      </c>
      <c r="BU522">
        <v>-0.93508199999999997</v>
      </c>
      <c r="BV522">
        <v>2.7003650000000001</v>
      </c>
      <c r="BW522">
        <v>-1.340068</v>
      </c>
      <c r="BX522">
        <v>2.6166999999999998</v>
      </c>
      <c r="BY522">
        <v>-0.75873299999999999</v>
      </c>
      <c r="BZ522">
        <v>2.0910920000000002</v>
      </c>
      <c r="CA522">
        <v>-1.5454369999999999</v>
      </c>
      <c r="CB522">
        <v>0.69734300000000005</v>
      </c>
      <c r="CC522">
        <v>-2.4086289999999999</v>
      </c>
      <c r="CD522">
        <v>1.6259619999999999</v>
      </c>
      <c r="CE522">
        <v>-1.9793369999999999</v>
      </c>
      <c r="CF522">
        <v>1.0857049999999999</v>
      </c>
      <c r="CG522">
        <v>-1.071501</v>
      </c>
      <c r="CH522">
        <v>1.5686100000000001</v>
      </c>
      <c r="CI522">
        <v>-1.6348279999999999</v>
      </c>
      <c r="CJ522">
        <v>0.76656999999999997</v>
      </c>
      <c r="CK522">
        <v>-0.93742800000000004</v>
      </c>
      <c r="CL522">
        <v>1.58863</v>
      </c>
      <c r="CM522">
        <v>-1.3613980000000001</v>
      </c>
      <c r="CN522">
        <v>0.17453399999999999</v>
      </c>
      <c r="CO522">
        <v>-2.757806</v>
      </c>
      <c r="CP522">
        <v>0.32199800000000001</v>
      </c>
      <c r="CQ522">
        <v>-2.3267570000000002</v>
      </c>
      <c r="CR522">
        <v>0.804867</v>
      </c>
      <c r="CS522">
        <v>-0.65591200000000005</v>
      </c>
      <c r="CT522">
        <v>3.1533509999999998</v>
      </c>
      <c r="CU522">
        <v>-1.4772209999999999</v>
      </c>
      <c r="CV522">
        <v>1.1104290000000001</v>
      </c>
      <c r="CW522">
        <v>-0.55726299999999995</v>
      </c>
      <c r="CX522">
        <v>1.520141</v>
      </c>
      <c r="CY522">
        <v>2.287E-3</v>
      </c>
      <c r="CZ522">
        <v>1.126824</v>
      </c>
      <c r="DA522">
        <v>-2.0310480000000002</v>
      </c>
      <c r="DB522">
        <v>-0.34848200000000001</v>
      </c>
      <c r="DC522">
        <v>-1.792862</v>
      </c>
      <c r="DD522">
        <v>1.9994179999999999</v>
      </c>
      <c r="DE522">
        <v>105.809175</v>
      </c>
      <c r="DF522">
        <v>85.843992</v>
      </c>
      <c r="DG522">
        <v>94.239125999999999</v>
      </c>
      <c r="DH522">
        <v>109.20386000000001</v>
      </c>
      <c r="DI522">
        <v>82.354248999999996</v>
      </c>
      <c r="DJ522">
        <v>102.087326</v>
      </c>
      <c r="DK522">
        <v>108.47159000000001</v>
      </c>
      <c r="DL522">
        <v>100.648233</v>
      </c>
      <c r="DM522">
        <v>117.970921</v>
      </c>
      <c r="DN522">
        <v>103.60390599999999</v>
      </c>
      <c r="DO522">
        <v>115.622753</v>
      </c>
      <c r="DP522">
        <v>101.523543</v>
      </c>
      <c r="DQ522">
        <v>124.50292399999999</v>
      </c>
      <c r="DR522">
        <v>144.338155</v>
      </c>
      <c r="DS522">
        <v>122.153156</v>
      </c>
      <c r="DT522">
        <v>20.709814999999999</v>
      </c>
      <c r="DU522">
        <v>192.643306</v>
      </c>
      <c r="DV522">
        <v>21.073155</v>
      </c>
      <c r="DW522">
        <v>208.31818999999999</v>
      </c>
      <c r="DX522">
        <v>26.767986000000001</v>
      </c>
      <c r="DY522">
        <v>196.349662</v>
      </c>
      <c r="DZ522">
        <v>116.48</v>
      </c>
      <c r="EA522">
        <v>6.6509999999999998</v>
      </c>
      <c r="EB522">
        <v>767.5</v>
      </c>
      <c r="EC522">
        <v>119.24</v>
      </c>
      <c r="ED522">
        <v>6.2709999999999999</v>
      </c>
      <c r="EE522">
        <v>737.5</v>
      </c>
      <c r="EF522">
        <v>118.13</v>
      </c>
      <c r="EG522">
        <v>6.9180000000000001</v>
      </c>
      <c r="EH522">
        <v>812.7</v>
      </c>
      <c r="EI522">
        <v>118.910004</v>
      </c>
      <c r="EJ522">
        <v>4.8579999999999997</v>
      </c>
      <c r="EK522">
        <v>533.90002400000003</v>
      </c>
      <c r="EL522">
        <v>18.843153000000001</v>
      </c>
      <c r="EM522">
        <v>1.655654</v>
      </c>
      <c r="EN522">
        <v>-0.116646</v>
      </c>
      <c r="EO522">
        <v>-4.4592299999999998</v>
      </c>
      <c r="EP522">
        <v>-3.9453510000000001</v>
      </c>
      <c r="EQ522">
        <v>3.631141</v>
      </c>
      <c r="ER522">
        <v>107.268417</v>
      </c>
      <c r="ES522">
        <v>113.077528</v>
      </c>
      <c r="ET522">
        <v>108.670314</v>
      </c>
      <c r="EU522">
        <v>0.35096699999999997</v>
      </c>
      <c r="EV522">
        <v>2407.1670559999998</v>
      </c>
      <c r="EW522" t="s">
        <v>1173</v>
      </c>
      <c r="EX522">
        <v>1891.173164</v>
      </c>
      <c r="EY522">
        <v>1952.1887160000001</v>
      </c>
    </row>
    <row r="523" spans="1:155" x14ac:dyDescent="0.25">
      <c r="A523" s="741">
        <v>46299</v>
      </c>
      <c r="B523" s="740">
        <v>0.53116898148148151</v>
      </c>
      <c r="C523">
        <v>28440</v>
      </c>
      <c r="D523">
        <v>0</v>
      </c>
      <c r="E523">
        <v>0</v>
      </c>
      <c r="F523">
        <v>83.681196999999997</v>
      </c>
      <c r="G523">
        <v>78.436707999999996</v>
      </c>
      <c r="H523">
        <v>70.475230999999994</v>
      </c>
      <c r="I523">
        <v>78.073155</v>
      </c>
      <c r="J523">
        <v>82.938672999999994</v>
      </c>
      <c r="K523">
        <v>80.661899000000005</v>
      </c>
      <c r="L523">
        <v>76.111042999999995</v>
      </c>
      <c r="M523">
        <v>80.297792999999999</v>
      </c>
      <c r="N523">
        <v>11.270339</v>
      </c>
      <c r="O523">
        <v>10.80528</v>
      </c>
      <c r="P523">
        <v>9.2424280000000003</v>
      </c>
      <c r="Q523">
        <v>8.5291409999999992</v>
      </c>
      <c r="R523">
        <v>7.8618509999999997</v>
      </c>
      <c r="S523">
        <v>7.0243209999999996</v>
      </c>
      <c r="T523">
        <v>7.6293160000000002</v>
      </c>
      <c r="U523">
        <v>8.6891850000000002</v>
      </c>
      <c r="V523">
        <v>13.964007000000001</v>
      </c>
      <c r="W523">
        <v>14.285897</v>
      </c>
      <c r="X523">
        <v>10.542387</v>
      </c>
      <c r="Y523">
        <v>9.4054210000000005</v>
      </c>
      <c r="Z523">
        <v>12.218489</v>
      </c>
      <c r="AA523">
        <v>14.29888</v>
      </c>
      <c r="AB523">
        <v>13.426109</v>
      </c>
      <c r="AC523">
        <v>11.528216</v>
      </c>
      <c r="AD523">
        <v>10.599981</v>
      </c>
      <c r="AE523">
        <v>8.7877279999999995</v>
      </c>
      <c r="AF523">
        <v>8.9965620000000008</v>
      </c>
      <c r="AG523">
        <v>5.7562280000000001</v>
      </c>
      <c r="AH523">
        <v>27.744543</v>
      </c>
      <c r="AI523">
        <v>20.061709</v>
      </c>
      <c r="AJ523">
        <v>10.761148</v>
      </c>
      <c r="AK523">
        <v>-0.39451399999999998</v>
      </c>
      <c r="AL523">
        <v>4.9919580000000003</v>
      </c>
      <c r="AM523">
        <v>-0.64835500000000001</v>
      </c>
      <c r="AN523">
        <v>4.6864869999999996</v>
      </c>
      <c r="AO523">
        <v>-0.70879599999999998</v>
      </c>
      <c r="AP523">
        <v>3.6444190000000001</v>
      </c>
      <c r="AQ523">
        <v>-0.78188100000000005</v>
      </c>
      <c r="AR523">
        <v>3.9229729999999998</v>
      </c>
      <c r="AS523">
        <v>-2.5210650000000001</v>
      </c>
      <c r="AT523">
        <v>2.6090680000000002</v>
      </c>
      <c r="AU523">
        <v>-1.400444</v>
      </c>
      <c r="AV523">
        <v>3.1279699999999999</v>
      </c>
      <c r="AW523">
        <v>-0.68521699999999996</v>
      </c>
      <c r="AX523">
        <v>3.2105169999999998</v>
      </c>
      <c r="AY523">
        <v>-0.86284799999999995</v>
      </c>
      <c r="AZ523">
        <v>3.2299530000000001</v>
      </c>
      <c r="BA523">
        <v>-0.72718099999999997</v>
      </c>
      <c r="BB523">
        <v>3.0175999999999998</v>
      </c>
      <c r="BC523">
        <v>-1.1773020000000001</v>
      </c>
      <c r="BD523">
        <v>2.8543090000000002</v>
      </c>
      <c r="BE523">
        <v>-2.5509270000000002</v>
      </c>
      <c r="BF523">
        <v>1.556915</v>
      </c>
      <c r="BG523">
        <v>-1.827256</v>
      </c>
      <c r="BH523">
        <v>1.4044540000000001</v>
      </c>
      <c r="BI523">
        <v>-0.52507800000000004</v>
      </c>
      <c r="BJ523">
        <v>4.1869699999999996</v>
      </c>
      <c r="BK523">
        <v>-1.449616</v>
      </c>
      <c r="BL523">
        <v>2.6296879999999998</v>
      </c>
      <c r="BM523">
        <v>-1.2653430000000001</v>
      </c>
      <c r="BN523">
        <v>2.6902750000000002</v>
      </c>
      <c r="BO523">
        <v>-0.97114100000000003</v>
      </c>
      <c r="BP523">
        <v>1.5527420000000001</v>
      </c>
      <c r="BQ523">
        <v>-2.5435300000000001</v>
      </c>
      <c r="BR523">
        <v>0.93008100000000005</v>
      </c>
      <c r="BS523">
        <v>-2.11564</v>
      </c>
      <c r="BT523">
        <v>1.511617</v>
      </c>
      <c r="BU523">
        <v>-0.89412899999999995</v>
      </c>
      <c r="BV523">
        <v>2.7581150000000001</v>
      </c>
      <c r="BW523">
        <v>-1.321312</v>
      </c>
      <c r="BX523">
        <v>2.6776070000000001</v>
      </c>
      <c r="BY523">
        <v>-0.71740099999999996</v>
      </c>
      <c r="BZ523">
        <v>2.146064</v>
      </c>
      <c r="CA523">
        <v>-1.516556</v>
      </c>
      <c r="CB523">
        <v>0.718279</v>
      </c>
      <c r="CC523">
        <v>-2.3682080000000001</v>
      </c>
      <c r="CD523">
        <v>1.667977</v>
      </c>
      <c r="CE523">
        <v>-1.9370890000000001</v>
      </c>
      <c r="CF523">
        <v>1.1787380000000001</v>
      </c>
      <c r="CG523">
        <v>-1.019806</v>
      </c>
      <c r="CH523">
        <v>1.601502</v>
      </c>
      <c r="CI523">
        <v>-1.592511</v>
      </c>
      <c r="CJ523">
        <v>0.82765100000000003</v>
      </c>
      <c r="CK523">
        <v>-0.91838200000000003</v>
      </c>
      <c r="CL523">
        <v>1.6025320000000001</v>
      </c>
      <c r="CM523">
        <v>-1.3108569999999999</v>
      </c>
      <c r="CN523">
        <v>0.193798</v>
      </c>
      <c r="CO523">
        <v>-2.7050480000000001</v>
      </c>
      <c r="CP523">
        <v>0.37340800000000002</v>
      </c>
      <c r="CQ523">
        <v>-2.2807010000000001</v>
      </c>
      <c r="CR523">
        <v>0.84285699999999997</v>
      </c>
      <c r="CS523">
        <v>-0.62477300000000002</v>
      </c>
      <c r="CT523">
        <v>3.1929979999999998</v>
      </c>
      <c r="CU523">
        <v>-1.450258</v>
      </c>
      <c r="CV523">
        <v>1.1128389999999999</v>
      </c>
      <c r="CW523">
        <v>-0.51924099999999995</v>
      </c>
      <c r="CX523">
        <v>1.563504</v>
      </c>
      <c r="CY523">
        <v>0.21435899999999999</v>
      </c>
      <c r="CZ523">
        <v>1.1683680000000001</v>
      </c>
      <c r="DA523">
        <v>-2.0156879999999999</v>
      </c>
      <c r="DB523">
        <v>-0.29710599999999998</v>
      </c>
      <c r="DC523">
        <v>-1.754807</v>
      </c>
      <c r="DD523">
        <v>2.006208</v>
      </c>
      <c r="DE523">
        <v>109.108701</v>
      </c>
      <c r="DF523">
        <v>87.270697999999996</v>
      </c>
      <c r="DG523">
        <v>95.063041999999996</v>
      </c>
      <c r="DH523">
        <v>110.51326899999999</v>
      </c>
      <c r="DI523">
        <v>83.040791999999996</v>
      </c>
      <c r="DJ523">
        <v>102.10247099999999</v>
      </c>
      <c r="DK523">
        <v>111.544792</v>
      </c>
      <c r="DL523">
        <v>103.01743399999999</v>
      </c>
      <c r="DM523">
        <v>121.364251</v>
      </c>
      <c r="DN523">
        <v>106.354331</v>
      </c>
      <c r="DO523">
        <v>119.639172</v>
      </c>
      <c r="DP523">
        <v>102.043888</v>
      </c>
      <c r="DQ523">
        <v>131.443016</v>
      </c>
      <c r="DR523">
        <v>153.725584</v>
      </c>
      <c r="DS523">
        <v>128.52620400000001</v>
      </c>
      <c r="DT523">
        <v>24.550961000000001</v>
      </c>
      <c r="DU523">
        <v>199.63285300000001</v>
      </c>
      <c r="DV523">
        <v>21.249164</v>
      </c>
      <c r="DW523">
        <v>205.26737700000001</v>
      </c>
      <c r="DX523">
        <v>19.804694999999999</v>
      </c>
      <c r="DY523">
        <v>186.36578299999999</v>
      </c>
      <c r="DZ523">
        <v>116.39</v>
      </c>
      <c r="EA523">
        <v>7.0819999999999999</v>
      </c>
      <c r="EB523">
        <v>817.4</v>
      </c>
      <c r="EC523">
        <v>119.32</v>
      </c>
      <c r="ED523">
        <v>6.4219999999999997</v>
      </c>
      <c r="EE523">
        <v>750.2</v>
      </c>
      <c r="EF523">
        <v>118.31</v>
      </c>
      <c r="EG523">
        <v>6.375</v>
      </c>
      <c r="EH523">
        <v>743.2</v>
      </c>
      <c r="EI523">
        <v>119.05999799999999</v>
      </c>
      <c r="EJ523">
        <v>4.859</v>
      </c>
      <c r="EK523">
        <v>534.29998799999998</v>
      </c>
      <c r="EL523">
        <v>26.962540000000001</v>
      </c>
      <c r="EM523">
        <v>23.759561000000001</v>
      </c>
      <c r="EN523">
        <v>16.518288999999999</v>
      </c>
      <c r="EO523">
        <v>0.782003</v>
      </c>
      <c r="EP523">
        <v>-3.6978520000000001</v>
      </c>
      <c r="EQ523">
        <v>-5.7571409999999998</v>
      </c>
      <c r="ER523">
        <v>109.897161</v>
      </c>
      <c r="ES523">
        <v>111.97090900000001</v>
      </c>
      <c r="ET523">
        <v>104.851519</v>
      </c>
      <c r="EU523">
        <v>0.40562199999999998</v>
      </c>
      <c r="EV523">
        <v>2420.9064210000001</v>
      </c>
      <c r="EW523" t="s">
        <v>1173</v>
      </c>
      <c r="EX523">
        <v>1904.201658</v>
      </c>
      <c r="EY523">
        <v>1959.7989620000001</v>
      </c>
    </row>
    <row r="524" spans="1:155" x14ac:dyDescent="0.25">
      <c r="A524" s="741">
        <v>46299</v>
      </c>
      <c r="B524" s="740">
        <v>0.53186342592592595</v>
      </c>
      <c r="C524">
        <v>28500</v>
      </c>
      <c r="D524">
        <v>0</v>
      </c>
      <c r="E524">
        <v>0</v>
      </c>
      <c r="F524">
        <v>83.889394999999993</v>
      </c>
      <c r="G524">
        <v>78.588973999999993</v>
      </c>
      <c r="H524">
        <v>70.569908999999996</v>
      </c>
      <c r="I524">
        <v>78.135778000000002</v>
      </c>
      <c r="J524">
        <v>83.120202000000006</v>
      </c>
      <c r="K524">
        <v>80.782235</v>
      </c>
      <c r="L524">
        <v>76.203315000000003</v>
      </c>
      <c r="M524">
        <v>80.472722000000005</v>
      </c>
      <c r="N524">
        <v>9.8566339999999997</v>
      </c>
      <c r="O524">
        <v>9.1377290000000002</v>
      </c>
      <c r="P524">
        <v>7.5638750000000003</v>
      </c>
      <c r="Q524">
        <v>7.0453510000000001</v>
      </c>
      <c r="R524">
        <v>6.5171039999999998</v>
      </c>
      <c r="S524">
        <v>5.6449470000000002</v>
      </c>
      <c r="T524">
        <v>6.5620120000000002</v>
      </c>
      <c r="U524">
        <v>7.1734210000000003</v>
      </c>
      <c r="V524">
        <v>11.18957</v>
      </c>
      <c r="W524">
        <v>11.394069999999999</v>
      </c>
      <c r="X524">
        <v>8.5467510000000004</v>
      </c>
      <c r="Y524">
        <v>7.3607329999999997</v>
      </c>
      <c r="Z524">
        <v>10.519041</v>
      </c>
      <c r="AA524">
        <v>11.495115999999999</v>
      </c>
      <c r="AB524">
        <v>10.820667</v>
      </c>
      <c r="AC524">
        <v>7.5284930000000001</v>
      </c>
      <c r="AD524">
        <v>8.4882980000000003</v>
      </c>
      <c r="AE524">
        <v>4.9631420000000004</v>
      </c>
      <c r="AF524">
        <v>7.274578</v>
      </c>
      <c r="AG524">
        <v>2.8655270000000002</v>
      </c>
      <c r="AH524">
        <v>17.607672999999998</v>
      </c>
      <c r="AI524">
        <v>-1.430831</v>
      </c>
      <c r="AJ524">
        <v>-4.3155999999999999</v>
      </c>
      <c r="AK524">
        <v>-0.32646900000000001</v>
      </c>
      <c r="AL524">
        <v>5.0925830000000003</v>
      </c>
      <c r="AM524">
        <v>-0.60513399999999995</v>
      </c>
      <c r="AN524">
        <v>4.7454150000000004</v>
      </c>
      <c r="AO524">
        <v>-0.64974200000000004</v>
      </c>
      <c r="AP524">
        <v>3.7471890000000001</v>
      </c>
      <c r="AQ524">
        <v>-0.71958200000000005</v>
      </c>
      <c r="AR524">
        <v>4.0285690000000001</v>
      </c>
      <c r="AS524">
        <v>-2.482602</v>
      </c>
      <c r="AT524">
        <v>2.723055</v>
      </c>
      <c r="AU524">
        <v>-1.322794</v>
      </c>
      <c r="AV524">
        <v>3.2129020000000001</v>
      </c>
      <c r="AW524">
        <v>-0.62806099999999998</v>
      </c>
      <c r="AX524">
        <v>3.267334</v>
      </c>
      <c r="AY524">
        <v>-0.79041099999999997</v>
      </c>
      <c r="AZ524">
        <v>3.2855400000000001</v>
      </c>
      <c r="BA524">
        <v>-0.68605899999999997</v>
      </c>
      <c r="BB524">
        <v>3.0758730000000001</v>
      </c>
      <c r="BC524">
        <v>-1.1279110000000001</v>
      </c>
      <c r="BD524">
        <v>2.9167369999999999</v>
      </c>
      <c r="BE524">
        <v>-2.5126240000000002</v>
      </c>
      <c r="BF524">
        <v>1.622171</v>
      </c>
      <c r="BG524">
        <v>-1.7639769999999999</v>
      </c>
      <c r="BH524">
        <v>1.468493</v>
      </c>
      <c r="BI524">
        <v>-0.45021600000000001</v>
      </c>
      <c r="BJ524">
        <v>4.2309539999999997</v>
      </c>
      <c r="BK524">
        <v>-1.4422980000000001</v>
      </c>
      <c r="BL524">
        <v>2.6553680000000002</v>
      </c>
      <c r="BM524">
        <v>-1.249231</v>
      </c>
      <c r="BN524">
        <v>2.7347079999999999</v>
      </c>
      <c r="BO524">
        <v>-0.92321900000000001</v>
      </c>
      <c r="BP524">
        <v>1.614306</v>
      </c>
      <c r="BQ524">
        <v>-2.501986</v>
      </c>
      <c r="BR524">
        <v>0.94009200000000004</v>
      </c>
      <c r="BS524">
        <v>-2.0749900000000001</v>
      </c>
      <c r="BT524">
        <v>1.5511189999999999</v>
      </c>
      <c r="BU524">
        <v>-0.85176499999999999</v>
      </c>
      <c r="BV524">
        <v>2.786902</v>
      </c>
      <c r="BW524">
        <v>-1.287253</v>
      </c>
      <c r="BX524">
        <v>2.6774680000000002</v>
      </c>
      <c r="BY524">
        <v>-0.66851300000000002</v>
      </c>
      <c r="BZ524">
        <v>2.1288459999999998</v>
      </c>
      <c r="CA524">
        <v>-1.476909</v>
      </c>
      <c r="CB524">
        <v>0.74902100000000005</v>
      </c>
      <c r="CC524">
        <v>-2.3398949999999998</v>
      </c>
      <c r="CD524">
        <v>1.6739949999999999</v>
      </c>
      <c r="CE524">
        <v>-1.904161</v>
      </c>
      <c r="CF524">
        <v>1.1873339999999999</v>
      </c>
      <c r="CG524">
        <v>-0.98064099999999998</v>
      </c>
      <c r="CH524">
        <v>1.611002</v>
      </c>
      <c r="CI524">
        <v>-1.5412809999999999</v>
      </c>
      <c r="CJ524">
        <v>0.84362300000000001</v>
      </c>
      <c r="CK524">
        <v>-0.89614700000000003</v>
      </c>
      <c r="CL524">
        <v>1.6311340000000001</v>
      </c>
      <c r="CM524">
        <v>-1.258518</v>
      </c>
      <c r="CN524">
        <v>0.210258</v>
      </c>
      <c r="CO524">
        <v>-2.6685639999999999</v>
      </c>
      <c r="CP524">
        <v>0.384878</v>
      </c>
      <c r="CQ524">
        <v>-2.2214299999999998</v>
      </c>
      <c r="CR524">
        <v>0.86400900000000003</v>
      </c>
      <c r="CS524">
        <v>-0.581376</v>
      </c>
      <c r="CT524">
        <v>3.2194029999999998</v>
      </c>
      <c r="CU524">
        <v>-1.3912530000000001</v>
      </c>
      <c r="CV524">
        <v>1.1171869999999999</v>
      </c>
      <c r="CW524">
        <v>-0.53476400000000002</v>
      </c>
      <c r="CX524">
        <v>1.5828310000000001</v>
      </c>
      <c r="CY524">
        <v>0.31131500000000001</v>
      </c>
      <c r="CZ524">
        <v>1.2052320000000001</v>
      </c>
      <c r="DA524">
        <v>-2.0129329999999999</v>
      </c>
      <c r="DB524">
        <v>-0.28973700000000002</v>
      </c>
      <c r="DC524">
        <v>-1.7052639999999999</v>
      </c>
      <c r="DD524">
        <v>2.010732</v>
      </c>
      <c r="DE524">
        <v>107.3903</v>
      </c>
      <c r="DF524">
        <v>86.041996999999995</v>
      </c>
      <c r="DG524">
        <v>94.853136000000006</v>
      </c>
      <c r="DH524">
        <v>110.709805</v>
      </c>
      <c r="DI524">
        <v>83.029173999999998</v>
      </c>
      <c r="DJ524">
        <v>101.57375999999999</v>
      </c>
      <c r="DK524">
        <v>111.451679</v>
      </c>
      <c r="DL524">
        <v>102.48809199999999</v>
      </c>
      <c r="DM524">
        <v>120.903206</v>
      </c>
      <c r="DN524">
        <v>108.68683</v>
      </c>
      <c r="DO524">
        <v>118.249707</v>
      </c>
      <c r="DP524">
        <v>101.41075499999999</v>
      </c>
      <c r="DQ524">
        <v>127.755669</v>
      </c>
      <c r="DR524">
        <v>145.04250500000001</v>
      </c>
      <c r="DS524">
        <v>125.734154</v>
      </c>
      <c r="DT524">
        <v>22.236554000000002</v>
      </c>
      <c r="DU524">
        <v>195.62083100000001</v>
      </c>
      <c r="DV524">
        <v>20.425343000000002</v>
      </c>
      <c r="DW524">
        <v>207.67148299999999</v>
      </c>
      <c r="DX524">
        <v>18.537061000000001</v>
      </c>
      <c r="DY524">
        <v>185.44694699999999</v>
      </c>
      <c r="DZ524">
        <v>116.71</v>
      </c>
      <c r="EA524">
        <v>6.7720000000000002</v>
      </c>
      <c r="EB524">
        <v>782.8</v>
      </c>
      <c r="EC524">
        <v>119.19</v>
      </c>
      <c r="ED524">
        <v>6.3650000000000002</v>
      </c>
      <c r="EE524">
        <v>749.2</v>
      </c>
      <c r="EF524">
        <v>118.32</v>
      </c>
      <c r="EG524">
        <v>6.2709999999999999</v>
      </c>
      <c r="EH524">
        <v>734.4</v>
      </c>
      <c r="EI524">
        <v>119.010002</v>
      </c>
      <c r="EJ524">
        <v>4.8620000000000001</v>
      </c>
      <c r="EK524">
        <v>535.09997599999997</v>
      </c>
      <c r="EL524">
        <v>19.934009</v>
      </c>
      <c r="EM524">
        <v>3.433557</v>
      </c>
      <c r="EN524">
        <v>3.3038630000000002</v>
      </c>
      <c r="EO524">
        <v>-2.326336</v>
      </c>
      <c r="EP524">
        <v>-4.8643879999999999</v>
      </c>
      <c r="EQ524">
        <v>-7.6194629999999997</v>
      </c>
      <c r="ER524">
        <v>108.396074</v>
      </c>
      <c r="ES524">
        <v>112.84388</v>
      </c>
      <c r="ET524">
        <v>104.493139</v>
      </c>
      <c r="EU524">
        <v>0.44777600000000001</v>
      </c>
      <c r="EV524">
        <v>2434.2230869999999</v>
      </c>
      <c r="EW524" t="s">
        <v>1173</v>
      </c>
      <c r="EX524">
        <v>1916.5870600000001</v>
      </c>
      <c r="EY524">
        <v>1968.709296</v>
      </c>
    </row>
    <row r="525" spans="1:155" x14ac:dyDescent="0.25">
      <c r="A525" s="741">
        <v>46299</v>
      </c>
      <c r="B525" s="740">
        <v>0.53255787037037039</v>
      </c>
      <c r="C525">
        <v>28560</v>
      </c>
      <c r="D525">
        <v>0</v>
      </c>
      <c r="E525">
        <v>0</v>
      </c>
      <c r="F525">
        <v>84.043110999999996</v>
      </c>
      <c r="G525">
        <v>78.742796999999996</v>
      </c>
      <c r="H525">
        <v>70.667873</v>
      </c>
      <c r="I525">
        <v>78.186651999999995</v>
      </c>
      <c r="J525">
        <v>83.270773000000005</v>
      </c>
      <c r="K525">
        <v>80.896298999999999</v>
      </c>
      <c r="L525">
        <v>76.203716</v>
      </c>
      <c r="M525">
        <v>80.605320000000006</v>
      </c>
      <c r="N525">
        <v>9.0196299999999994</v>
      </c>
      <c r="O525">
        <v>8.0492889999999999</v>
      </c>
      <c r="P525">
        <v>6.6134199999999996</v>
      </c>
      <c r="Q525">
        <v>6.0611129999999998</v>
      </c>
      <c r="R525">
        <v>5.590751</v>
      </c>
      <c r="S525">
        <v>4.7674029999999998</v>
      </c>
      <c r="T525">
        <v>5.816236</v>
      </c>
      <c r="U525">
        <v>6.5765549999999999</v>
      </c>
      <c r="V525">
        <v>10.425560000000001</v>
      </c>
      <c r="W525">
        <v>10.481976</v>
      </c>
      <c r="X525">
        <v>7.7474639999999999</v>
      </c>
      <c r="Y525">
        <v>6.41127</v>
      </c>
      <c r="Z525">
        <v>10.117091</v>
      </c>
      <c r="AA525">
        <v>10.710406000000001</v>
      </c>
      <c r="AB525">
        <v>9.7566050000000004</v>
      </c>
      <c r="AC525">
        <v>5.9275209999999996</v>
      </c>
      <c r="AD525">
        <v>7.397138</v>
      </c>
      <c r="AE525">
        <v>3.1342129999999999</v>
      </c>
      <c r="AF525">
        <v>6.2863160000000002</v>
      </c>
      <c r="AG525">
        <v>1.4762710000000001</v>
      </c>
      <c r="AH525">
        <v>15.88288</v>
      </c>
      <c r="AI525">
        <v>-3.4145050000000001</v>
      </c>
      <c r="AJ525">
        <v>-5.5281089999999997</v>
      </c>
      <c r="AK525">
        <v>-0.27300799999999997</v>
      </c>
      <c r="AL525">
        <v>5.1209509999999998</v>
      </c>
      <c r="AM525">
        <v>-0.51640699999999995</v>
      </c>
      <c r="AN525">
        <v>4.8022359999999997</v>
      </c>
      <c r="AO525">
        <v>-0.58262400000000003</v>
      </c>
      <c r="AP525">
        <v>3.8124820000000001</v>
      </c>
      <c r="AQ525">
        <v>-0.62424500000000005</v>
      </c>
      <c r="AR525">
        <v>4.0962509999999996</v>
      </c>
      <c r="AS525">
        <v>-2.4109970000000001</v>
      </c>
      <c r="AT525">
        <v>2.7877079999999999</v>
      </c>
      <c r="AU525">
        <v>-1.243852</v>
      </c>
      <c r="AV525">
        <v>3.2876210000000001</v>
      </c>
      <c r="AW525">
        <v>-0.55859499999999995</v>
      </c>
      <c r="AX525">
        <v>3.305129</v>
      </c>
      <c r="AY525">
        <v>-0.71907799999999999</v>
      </c>
      <c r="AZ525">
        <v>3.3201079999999998</v>
      </c>
      <c r="BA525">
        <v>-0.61798200000000003</v>
      </c>
      <c r="BB525">
        <v>3.1138210000000002</v>
      </c>
      <c r="BC525">
        <v>-1.086017</v>
      </c>
      <c r="BD525">
        <v>2.9703330000000001</v>
      </c>
      <c r="BE525">
        <v>-2.4336790000000001</v>
      </c>
      <c r="BF525">
        <v>1.664669</v>
      </c>
      <c r="BG525">
        <v>-1.703654</v>
      </c>
      <c r="BH525">
        <v>1.533118</v>
      </c>
      <c r="BI525">
        <v>-0.40343099999999998</v>
      </c>
      <c r="BJ525">
        <v>4.2760930000000004</v>
      </c>
      <c r="BK525">
        <v>-1.4189929999999999</v>
      </c>
      <c r="BL525">
        <v>2.689111</v>
      </c>
      <c r="BM525">
        <v>-1.226396</v>
      </c>
      <c r="BN525">
        <v>2.7542680000000002</v>
      </c>
      <c r="BO525">
        <v>-0.86514899999999995</v>
      </c>
      <c r="BP525">
        <v>1.653716</v>
      </c>
      <c r="BQ525">
        <v>-2.4377450000000001</v>
      </c>
      <c r="BR525">
        <v>1.017916</v>
      </c>
      <c r="BS525">
        <v>-2.0134889999999999</v>
      </c>
      <c r="BT525">
        <v>1.627488</v>
      </c>
      <c r="BU525">
        <v>-0.80736200000000002</v>
      </c>
      <c r="BV525">
        <v>2.8522210000000001</v>
      </c>
      <c r="BW525">
        <v>-1.2678179999999999</v>
      </c>
      <c r="BX525">
        <v>2.7245560000000002</v>
      </c>
      <c r="BY525">
        <v>-0.65217099999999995</v>
      </c>
      <c r="BZ525">
        <v>2.1777160000000002</v>
      </c>
      <c r="CA525">
        <v>-1.440733</v>
      </c>
      <c r="CB525">
        <v>0.79891699999999999</v>
      </c>
      <c r="CC525">
        <v>-2.3226870000000002</v>
      </c>
      <c r="CD525">
        <v>1.707687</v>
      </c>
      <c r="CE525">
        <v>-1.8559190000000001</v>
      </c>
      <c r="CF525">
        <v>1.2684359999999999</v>
      </c>
      <c r="CG525">
        <v>-0.93859700000000001</v>
      </c>
      <c r="CH525">
        <v>1.6686669999999999</v>
      </c>
      <c r="CI525">
        <v>-1.5268679999999999</v>
      </c>
      <c r="CJ525">
        <v>0.89351100000000006</v>
      </c>
      <c r="CK525">
        <v>-0.86093399999999998</v>
      </c>
      <c r="CL525">
        <v>1.6625239999999999</v>
      </c>
      <c r="CM525">
        <v>-1.2214339999999999</v>
      </c>
      <c r="CN525">
        <v>0.27531800000000001</v>
      </c>
      <c r="CO525">
        <v>-2.6384720000000002</v>
      </c>
      <c r="CP525">
        <v>0.43128899999999998</v>
      </c>
      <c r="CQ525">
        <v>-2.2105290000000002</v>
      </c>
      <c r="CR525">
        <v>0.89054500000000003</v>
      </c>
      <c r="CS525">
        <v>-0.57189100000000004</v>
      </c>
      <c r="CT525">
        <v>3.2642069999999999</v>
      </c>
      <c r="CU525">
        <v>-1.38873</v>
      </c>
      <c r="CV525">
        <v>1.151526</v>
      </c>
      <c r="CW525">
        <v>-0.493865</v>
      </c>
      <c r="CX525">
        <v>1.5857239999999999</v>
      </c>
      <c r="CY525">
        <v>0.37609300000000001</v>
      </c>
      <c r="CZ525">
        <v>1.2215009999999999</v>
      </c>
      <c r="DA525">
        <v>-1.985214</v>
      </c>
      <c r="DB525">
        <v>-0.24776300000000001</v>
      </c>
      <c r="DC525">
        <v>-1.646522</v>
      </c>
      <c r="DD525">
        <v>2.0191170000000001</v>
      </c>
      <c r="DE525">
        <v>107.04103000000001</v>
      </c>
      <c r="DF525">
        <v>85.802325999999994</v>
      </c>
      <c r="DG525">
        <v>94.369298000000001</v>
      </c>
      <c r="DH525">
        <v>109.873204</v>
      </c>
      <c r="DI525">
        <v>82.923439000000002</v>
      </c>
      <c r="DJ525">
        <v>101.044371</v>
      </c>
      <c r="DK525">
        <v>110.71391800000001</v>
      </c>
      <c r="DL525">
        <v>102.167968</v>
      </c>
      <c r="DM525">
        <v>119.315765</v>
      </c>
      <c r="DN525">
        <v>107.53867099999999</v>
      </c>
      <c r="DO525">
        <v>116.82989000000001</v>
      </c>
      <c r="DP525">
        <v>100.751688</v>
      </c>
      <c r="DQ525">
        <v>125.640106</v>
      </c>
      <c r="DR525">
        <v>143.41423800000001</v>
      </c>
      <c r="DS525">
        <v>123.59083</v>
      </c>
      <c r="DT525">
        <v>21.322590999999999</v>
      </c>
      <c r="DU525">
        <v>194.14198200000001</v>
      </c>
      <c r="DV525">
        <v>19.137882999999999</v>
      </c>
      <c r="DW525">
        <v>205.35416799999999</v>
      </c>
      <c r="DX525">
        <v>17.827000000000002</v>
      </c>
      <c r="DY525">
        <v>183.68683100000001</v>
      </c>
      <c r="DZ525">
        <v>116.39</v>
      </c>
      <c r="EA525">
        <v>6.7210000000000001</v>
      </c>
      <c r="EB525">
        <v>772.2</v>
      </c>
      <c r="EC525">
        <v>119.33</v>
      </c>
      <c r="ED525">
        <v>6.2469999999999999</v>
      </c>
      <c r="EE525">
        <v>739.3</v>
      </c>
      <c r="EF525">
        <v>118.48</v>
      </c>
      <c r="EG525">
        <v>6.2069999999999999</v>
      </c>
      <c r="EH525">
        <v>724.2</v>
      </c>
      <c r="EI525">
        <v>118.989998</v>
      </c>
      <c r="EJ525">
        <v>4.8609999999999998</v>
      </c>
      <c r="EK525">
        <v>534.70001200000002</v>
      </c>
      <c r="EL525">
        <v>19.477754999999998</v>
      </c>
      <c r="EM525">
        <v>3.3156059999999998</v>
      </c>
      <c r="EN525">
        <v>3.1584490000000001</v>
      </c>
      <c r="EO525">
        <v>-3.594875</v>
      </c>
      <c r="EP525">
        <v>-6.730111</v>
      </c>
      <c r="EQ525">
        <v>-8.6865579999999998</v>
      </c>
      <c r="ER525">
        <v>107.83747200000001</v>
      </c>
      <c r="ES525">
        <v>112.002546</v>
      </c>
      <c r="ET525">
        <v>103.803248</v>
      </c>
      <c r="EU525">
        <v>0.49430200000000002</v>
      </c>
      <c r="EV525">
        <v>2447.1759419999998</v>
      </c>
      <c r="EW525" t="s">
        <v>1173</v>
      </c>
      <c r="EX525">
        <v>1928.731661</v>
      </c>
      <c r="EY525">
        <v>1977.6232110000001</v>
      </c>
    </row>
    <row r="526" spans="1:155" x14ac:dyDescent="0.25">
      <c r="A526" s="741">
        <v>46299</v>
      </c>
      <c r="B526" s="740">
        <v>0.53325231481481483</v>
      </c>
      <c r="C526">
        <v>28620</v>
      </c>
      <c r="D526">
        <v>0</v>
      </c>
      <c r="E526">
        <v>0</v>
      </c>
      <c r="F526">
        <v>84.100510999999997</v>
      </c>
      <c r="G526">
        <v>78.854799</v>
      </c>
      <c r="H526">
        <v>70.636172999999999</v>
      </c>
      <c r="I526">
        <v>78.239076999999995</v>
      </c>
      <c r="J526">
        <v>83.376433000000006</v>
      </c>
      <c r="K526">
        <v>81.016512000000006</v>
      </c>
      <c r="L526">
        <v>76.230973000000006</v>
      </c>
      <c r="M526">
        <v>80.664328999999995</v>
      </c>
      <c r="N526">
        <v>8.4293779999999998</v>
      </c>
      <c r="O526">
        <v>7.402927</v>
      </c>
      <c r="P526">
        <v>5.8338200000000002</v>
      </c>
      <c r="Q526">
        <v>5.2753300000000003</v>
      </c>
      <c r="R526">
        <v>4.9686120000000003</v>
      </c>
      <c r="S526">
        <v>4.4295679999999997</v>
      </c>
      <c r="T526">
        <v>5.2519619999999998</v>
      </c>
      <c r="U526">
        <v>6.2331120000000002</v>
      </c>
      <c r="V526">
        <v>10.006762</v>
      </c>
      <c r="W526">
        <v>10.024061</v>
      </c>
      <c r="X526">
        <v>7.255776</v>
      </c>
      <c r="Y526">
        <v>5.8288130000000002</v>
      </c>
      <c r="Z526">
        <v>9.8046310000000005</v>
      </c>
      <c r="AA526">
        <v>10.254408</v>
      </c>
      <c r="AB526">
        <v>9.3026319999999991</v>
      </c>
      <c r="AC526">
        <v>5.0277750000000001</v>
      </c>
      <c r="AD526">
        <v>6.8095030000000003</v>
      </c>
      <c r="AE526">
        <v>1.974205</v>
      </c>
      <c r="AF526">
        <v>5.8589529999999996</v>
      </c>
      <c r="AG526">
        <v>0.63190599999999997</v>
      </c>
      <c r="AH526">
        <v>15.064408</v>
      </c>
      <c r="AI526">
        <v>-4.6530610000000001</v>
      </c>
      <c r="AJ526">
        <v>-6.2484989999999998</v>
      </c>
      <c r="AK526">
        <v>-0.18379699999999999</v>
      </c>
      <c r="AL526">
        <v>5.205476</v>
      </c>
      <c r="AM526">
        <v>-0.48941499999999999</v>
      </c>
      <c r="AN526">
        <v>4.8771699999999996</v>
      </c>
      <c r="AO526">
        <v>-0.530918</v>
      </c>
      <c r="AP526">
        <v>3.8918629999999999</v>
      </c>
      <c r="AQ526">
        <v>-0.56652400000000003</v>
      </c>
      <c r="AR526">
        <v>4.1949690000000004</v>
      </c>
      <c r="AS526">
        <v>-2.3377240000000001</v>
      </c>
      <c r="AT526">
        <v>2.9095810000000002</v>
      </c>
      <c r="AU526">
        <v>-1.182323</v>
      </c>
      <c r="AV526">
        <v>3.3864200000000002</v>
      </c>
      <c r="AW526">
        <v>-0.50668899999999994</v>
      </c>
      <c r="AX526">
        <v>3.3746589999999999</v>
      </c>
      <c r="AY526">
        <v>-0.68565900000000002</v>
      </c>
      <c r="AZ526">
        <v>3.3656549999999998</v>
      </c>
      <c r="BA526">
        <v>-0.55782600000000004</v>
      </c>
      <c r="BB526">
        <v>3.1850580000000002</v>
      </c>
      <c r="BC526">
        <v>-1.038386</v>
      </c>
      <c r="BD526">
        <v>3.0213489999999998</v>
      </c>
      <c r="BE526">
        <v>-2.412693</v>
      </c>
      <c r="BF526">
        <v>1.7380580000000001</v>
      </c>
      <c r="BG526">
        <v>-1.6507289999999999</v>
      </c>
      <c r="BH526">
        <v>1.59446</v>
      </c>
      <c r="BI526">
        <v>-0.33959600000000001</v>
      </c>
      <c r="BJ526">
        <v>4.3654729999999997</v>
      </c>
      <c r="BK526">
        <v>-1.3765240000000001</v>
      </c>
      <c r="BL526">
        <v>2.7244130000000002</v>
      </c>
      <c r="BM526">
        <v>-1.194585</v>
      </c>
      <c r="BN526">
        <v>2.7994119999999998</v>
      </c>
      <c r="BO526">
        <v>-0.83779700000000001</v>
      </c>
      <c r="BP526">
        <v>1.6749719999999999</v>
      </c>
      <c r="BQ526">
        <v>-2.4066160000000001</v>
      </c>
      <c r="BR526">
        <v>1.0507040000000001</v>
      </c>
      <c r="BS526">
        <v>-1.9411560000000001</v>
      </c>
      <c r="BT526">
        <v>1.677297</v>
      </c>
      <c r="BU526">
        <v>-0.73350300000000002</v>
      </c>
      <c r="BV526">
        <v>2.8916300000000001</v>
      </c>
      <c r="BW526">
        <v>-1.22492</v>
      </c>
      <c r="BX526">
        <v>2.7509899999999998</v>
      </c>
      <c r="BY526">
        <v>-0.57287999999999994</v>
      </c>
      <c r="BZ526">
        <v>2.205387</v>
      </c>
      <c r="CA526">
        <v>-1.361977</v>
      </c>
      <c r="CB526">
        <v>0.84464300000000003</v>
      </c>
      <c r="CC526">
        <v>-2.2597689999999999</v>
      </c>
      <c r="CD526">
        <v>1.7467159999999999</v>
      </c>
      <c r="CE526">
        <v>-1.7629330000000001</v>
      </c>
      <c r="CF526">
        <v>1.326058</v>
      </c>
      <c r="CG526">
        <v>-0.86273599999999995</v>
      </c>
      <c r="CH526">
        <v>1.7032719999999999</v>
      </c>
      <c r="CI526">
        <v>-1.4638450000000001</v>
      </c>
      <c r="CJ526">
        <v>0.89355300000000004</v>
      </c>
      <c r="CK526">
        <v>-0.80556000000000005</v>
      </c>
      <c r="CL526">
        <v>1.6840440000000001</v>
      </c>
      <c r="CM526">
        <v>-1.1327039999999999</v>
      </c>
      <c r="CN526">
        <v>0.27299099999999998</v>
      </c>
      <c r="CO526">
        <v>-2.5740080000000001</v>
      </c>
      <c r="CP526">
        <v>0.47939799999999999</v>
      </c>
      <c r="CQ526">
        <v>-2.109378</v>
      </c>
      <c r="CR526">
        <v>0.98198799999999997</v>
      </c>
      <c r="CS526">
        <v>-0.48717899999999997</v>
      </c>
      <c r="CT526">
        <v>3.3103389999999999</v>
      </c>
      <c r="CU526">
        <v>-1.3357870000000001</v>
      </c>
      <c r="CV526">
        <v>1.184893</v>
      </c>
      <c r="CW526">
        <v>-0.436834</v>
      </c>
      <c r="CX526">
        <v>1.6026100000000001</v>
      </c>
      <c r="CY526">
        <v>0.464117</v>
      </c>
      <c r="CZ526">
        <v>1.2490030000000001</v>
      </c>
      <c r="DA526">
        <v>-1.926296</v>
      </c>
      <c r="DB526">
        <v>-0.23152300000000001</v>
      </c>
      <c r="DC526">
        <v>-1.5918030000000001</v>
      </c>
      <c r="DD526">
        <v>2.0478990000000001</v>
      </c>
      <c r="DE526">
        <v>106.640001</v>
      </c>
      <c r="DF526">
        <v>87.380426999999997</v>
      </c>
      <c r="DG526">
        <v>93.929963000000001</v>
      </c>
      <c r="DH526">
        <v>109.19524</v>
      </c>
      <c r="DI526">
        <v>82.638615000000001</v>
      </c>
      <c r="DJ526">
        <v>100.65093899999999</v>
      </c>
      <c r="DK526">
        <v>109.851423</v>
      </c>
      <c r="DL526">
        <v>101.922414</v>
      </c>
      <c r="DM526">
        <v>118.34580699999999</v>
      </c>
      <c r="DN526">
        <v>106.42953</v>
      </c>
      <c r="DO526">
        <v>115.712627</v>
      </c>
      <c r="DP526">
        <v>100.37704600000001</v>
      </c>
      <c r="DQ526">
        <v>124.306752</v>
      </c>
      <c r="DR526">
        <v>143.55352500000001</v>
      </c>
      <c r="DS526">
        <v>122.683449</v>
      </c>
      <c r="DT526">
        <v>20.943991</v>
      </c>
      <c r="DU526">
        <v>194.07880800000001</v>
      </c>
      <c r="DV526">
        <v>18.297588000000001</v>
      </c>
      <c r="DW526">
        <v>203.70600999999999</v>
      </c>
      <c r="DX526">
        <v>17.506374000000001</v>
      </c>
      <c r="DY526">
        <v>182.528032</v>
      </c>
      <c r="DZ526">
        <v>116.57</v>
      </c>
      <c r="EA526">
        <v>6.6820000000000004</v>
      </c>
      <c r="EB526">
        <v>768.5</v>
      </c>
      <c r="EC526">
        <v>119.41</v>
      </c>
      <c r="ED526">
        <v>6.157</v>
      </c>
      <c r="EE526">
        <v>725.7</v>
      </c>
      <c r="EF526">
        <v>118.43</v>
      </c>
      <c r="EG526">
        <v>6.1769999999999996</v>
      </c>
      <c r="EH526">
        <v>720.5</v>
      </c>
      <c r="EI526">
        <v>119.050003</v>
      </c>
      <c r="EJ526">
        <v>4.8609999999999998</v>
      </c>
      <c r="EK526">
        <v>535</v>
      </c>
      <c r="EL526">
        <v>19.191977999999999</v>
      </c>
      <c r="EM526">
        <v>3.3243149999999999</v>
      </c>
      <c r="EN526">
        <v>2.9257719999999998</v>
      </c>
      <c r="EO526">
        <v>-4.1275700000000004</v>
      </c>
      <c r="EP526">
        <v>-7.9773759999999996</v>
      </c>
      <c r="EQ526">
        <v>-9.1742709999999992</v>
      </c>
      <c r="ER526">
        <v>107.813545</v>
      </c>
      <c r="ES526">
        <v>111.40019700000001</v>
      </c>
      <c r="ET526">
        <v>103.34659600000001</v>
      </c>
      <c r="EU526">
        <v>0.54949899999999996</v>
      </c>
      <c r="EV526">
        <v>2460.0274169999998</v>
      </c>
      <c r="EW526" t="s">
        <v>1173</v>
      </c>
      <c r="EX526">
        <v>1940.799876</v>
      </c>
      <c r="EY526">
        <v>1985.4520950000001</v>
      </c>
    </row>
    <row r="527" spans="1:155" x14ac:dyDescent="0.25">
      <c r="A527" s="741">
        <v>46299</v>
      </c>
      <c r="B527" s="740">
        <v>0.53394675925925927</v>
      </c>
      <c r="C527">
        <v>28680</v>
      </c>
      <c r="D527">
        <v>0</v>
      </c>
      <c r="E527">
        <v>0</v>
      </c>
      <c r="F527">
        <v>84.158192</v>
      </c>
      <c r="G527">
        <v>78.849757999999994</v>
      </c>
      <c r="H527">
        <v>70.847167999999996</v>
      </c>
      <c r="I527">
        <v>78.260633999999996</v>
      </c>
      <c r="J527">
        <v>83.437179999999998</v>
      </c>
      <c r="K527">
        <v>81.082876999999996</v>
      </c>
      <c r="L527">
        <v>76.275656999999995</v>
      </c>
      <c r="M527">
        <v>80.627796000000004</v>
      </c>
      <c r="N527">
        <v>7.92333</v>
      </c>
      <c r="O527">
        <v>6.9574020000000001</v>
      </c>
      <c r="P527">
        <v>5.3244819999999997</v>
      </c>
      <c r="Q527">
        <v>4.6837520000000001</v>
      </c>
      <c r="R527">
        <v>4.3331600000000003</v>
      </c>
      <c r="S527">
        <v>3.8211680000000001</v>
      </c>
      <c r="T527">
        <v>4.8181729999999998</v>
      </c>
      <c r="U527">
        <v>5.9029949999999998</v>
      </c>
      <c r="V527">
        <v>9.6790420000000008</v>
      </c>
      <c r="W527">
        <v>9.8070160000000008</v>
      </c>
      <c r="X527">
        <v>6.7342329999999997</v>
      </c>
      <c r="Y527">
        <v>5.457713</v>
      </c>
      <c r="Z527">
        <v>9.4502330000000008</v>
      </c>
      <c r="AA527">
        <v>9.7303770000000007</v>
      </c>
      <c r="AB527">
        <v>8.8900810000000003</v>
      </c>
      <c r="AC527">
        <v>4.3951370000000001</v>
      </c>
      <c r="AD527">
        <v>6.3755930000000003</v>
      </c>
      <c r="AE527">
        <v>1.2097990000000001</v>
      </c>
      <c r="AF527">
        <v>5.4606399999999997</v>
      </c>
      <c r="AG527">
        <v>6.5540000000000001E-2</v>
      </c>
      <c r="AH527">
        <v>14.616486</v>
      </c>
      <c r="AI527">
        <v>-5.4052239999999996</v>
      </c>
      <c r="AJ527">
        <v>-6.5365580000000003</v>
      </c>
      <c r="AK527">
        <v>-0.11322699999999999</v>
      </c>
      <c r="AL527">
        <v>5.3001009999999997</v>
      </c>
      <c r="AM527">
        <v>-0.38426399999999999</v>
      </c>
      <c r="AN527">
        <v>4.968172</v>
      </c>
      <c r="AO527">
        <v>-0.44789000000000001</v>
      </c>
      <c r="AP527">
        <v>4.0211769999999998</v>
      </c>
      <c r="AQ527">
        <v>-0.47470699999999999</v>
      </c>
      <c r="AR527">
        <v>4.3263769999999999</v>
      </c>
      <c r="AS527">
        <v>-2.2675920000000001</v>
      </c>
      <c r="AT527">
        <v>3.0285129999999998</v>
      </c>
      <c r="AU527">
        <v>-1.0843970000000001</v>
      </c>
      <c r="AV527">
        <v>3.5181360000000002</v>
      </c>
      <c r="AW527">
        <v>-0.39793400000000001</v>
      </c>
      <c r="AX527">
        <v>3.466688</v>
      </c>
      <c r="AY527">
        <v>-0.58704800000000001</v>
      </c>
      <c r="AZ527">
        <v>3.4256929999999999</v>
      </c>
      <c r="BA527">
        <v>-0.50806300000000004</v>
      </c>
      <c r="BB527">
        <v>3.2432560000000001</v>
      </c>
      <c r="BC527">
        <v>-0.96037799999999995</v>
      </c>
      <c r="BD527">
        <v>3.0956570000000001</v>
      </c>
      <c r="BE527">
        <v>-2.3481320000000001</v>
      </c>
      <c r="BF527">
        <v>1.830314</v>
      </c>
      <c r="BG527">
        <v>-1.551045</v>
      </c>
      <c r="BH527">
        <v>1.6744760000000001</v>
      </c>
      <c r="BI527">
        <v>-0.26073000000000002</v>
      </c>
      <c r="BJ527">
        <v>4.3858709999999999</v>
      </c>
      <c r="BK527">
        <v>-1.326778</v>
      </c>
      <c r="BL527">
        <v>2.7881100000000001</v>
      </c>
      <c r="BM527">
        <v>-1.151797</v>
      </c>
      <c r="BN527">
        <v>2.8415979999999998</v>
      </c>
      <c r="BO527">
        <v>-0.767621</v>
      </c>
      <c r="BP527">
        <v>1.732898</v>
      </c>
      <c r="BQ527">
        <v>-2.3478620000000001</v>
      </c>
      <c r="BR527">
        <v>1.053126</v>
      </c>
      <c r="BS527">
        <v>-1.88775</v>
      </c>
      <c r="BT527">
        <v>1.713819</v>
      </c>
      <c r="BU527">
        <v>-0.69609799999999999</v>
      </c>
      <c r="BV527">
        <v>2.9012289999999998</v>
      </c>
      <c r="BW527">
        <v>-1.2032259999999999</v>
      </c>
      <c r="BX527">
        <v>2.7272569999999998</v>
      </c>
      <c r="BY527">
        <v>-0.51904499999999998</v>
      </c>
      <c r="BZ527">
        <v>2.2362760000000002</v>
      </c>
      <c r="CA527">
        <v>-1.3480490000000001</v>
      </c>
      <c r="CB527">
        <v>0.82622300000000004</v>
      </c>
      <c r="CC527">
        <v>-2.2179660000000001</v>
      </c>
      <c r="CD527">
        <v>1.727438</v>
      </c>
      <c r="CE527">
        <v>-1.709117</v>
      </c>
      <c r="CF527">
        <v>1.332781</v>
      </c>
      <c r="CG527">
        <v>-0.83517300000000005</v>
      </c>
      <c r="CH527">
        <v>1.7102219999999999</v>
      </c>
      <c r="CI527">
        <v>-1.4188909999999999</v>
      </c>
      <c r="CJ527">
        <v>0.91804399999999997</v>
      </c>
      <c r="CK527">
        <v>-0.77819099999999997</v>
      </c>
      <c r="CL527">
        <v>1.6555470000000001</v>
      </c>
      <c r="CM527">
        <v>-1.103469</v>
      </c>
      <c r="CN527">
        <v>0.30142999999999998</v>
      </c>
      <c r="CO527">
        <v>-2.5310649999999999</v>
      </c>
      <c r="CP527">
        <v>0.46340799999999999</v>
      </c>
      <c r="CQ527">
        <v>-2.0623930000000001</v>
      </c>
      <c r="CR527">
        <v>0.97616000000000003</v>
      </c>
      <c r="CS527">
        <v>-0.47683700000000001</v>
      </c>
      <c r="CT527">
        <v>3.2736619999999998</v>
      </c>
      <c r="CU527">
        <v>-1.3273520000000001</v>
      </c>
      <c r="CV527">
        <v>1.1836100000000001</v>
      </c>
      <c r="CW527">
        <v>-0.406219</v>
      </c>
      <c r="CX527">
        <v>1.636172</v>
      </c>
      <c r="CY527">
        <v>0.46218599999999999</v>
      </c>
      <c r="CZ527">
        <v>1.282583</v>
      </c>
      <c r="DA527">
        <v>-1.907924</v>
      </c>
      <c r="DB527">
        <v>-0.20857700000000001</v>
      </c>
      <c r="DC527">
        <v>-1.4951730000000001</v>
      </c>
      <c r="DD527">
        <v>2.0700769999999999</v>
      </c>
      <c r="DE527">
        <v>105.902315</v>
      </c>
      <c r="DF527">
        <v>86.198560999999998</v>
      </c>
      <c r="DG527">
        <v>93.798305999999997</v>
      </c>
      <c r="DH527">
        <v>108.708161</v>
      </c>
      <c r="DI527">
        <v>82.374711000000005</v>
      </c>
      <c r="DJ527">
        <v>100.31567200000001</v>
      </c>
      <c r="DK527">
        <v>109.218566</v>
      </c>
      <c r="DL527">
        <v>101.517903</v>
      </c>
      <c r="DM527">
        <v>117.932439</v>
      </c>
      <c r="DN527">
        <v>106.090998</v>
      </c>
      <c r="DO527">
        <v>115.053425</v>
      </c>
      <c r="DP527">
        <v>100.11050899999999</v>
      </c>
      <c r="DQ527">
        <v>123.640545</v>
      </c>
      <c r="DR527">
        <v>144.19718599999999</v>
      </c>
      <c r="DS527">
        <v>121.793291</v>
      </c>
      <c r="DT527">
        <v>20.561845000000002</v>
      </c>
      <c r="DU527">
        <v>191.975705</v>
      </c>
      <c r="DV527">
        <v>17.842549999999999</v>
      </c>
      <c r="DW527">
        <v>202.119666</v>
      </c>
      <c r="DX527">
        <v>17.276133999999999</v>
      </c>
      <c r="DY527">
        <v>181.92448099999999</v>
      </c>
      <c r="DZ527">
        <v>116.57</v>
      </c>
      <c r="EA527">
        <v>6.6449999999999996</v>
      </c>
      <c r="EB527">
        <v>762.6</v>
      </c>
      <c r="EC527">
        <v>119.38</v>
      </c>
      <c r="ED527">
        <v>6.1139999999999999</v>
      </c>
      <c r="EE527">
        <v>719.1</v>
      </c>
      <c r="EF527">
        <v>118.68</v>
      </c>
      <c r="EG527">
        <v>6.1319999999999997</v>
      </c>
      <c r="EH527">
        <v>721.4</v>
      </c>
      <c r="EI527">
        <v>119.019997</v>
      </c>
      <c r="EJ527">
        <v>4.8600000000000003</v>
      </c>
      <c r="EK527">
        <v>535</v>
      </c>
      <c r="EL527">
        <v>19.286149000000002</v>
      </c>
      <c r="EM527">
        <v>3.2577750000000001</v>
      </c>
      <c r="EN527">
        <v>2.9902419999999998</v>
      </c>
      <c r="EO527">
        <v>-4.6696629999999999</v>
      </c>
      <c r="EP527">
        <v>-8.6629989999999992</v>
      </c>
      <c r="EQ527">
        <v>-9.5267999999999997</v>
      </c>
      <c r="ER527">
        <v>107.013954</v>
      </c>
      <c r="ES527">
        <v>110.817283</v>
      </c>
      <c r="ET527">
        <v>103.107974</v>
      </c>
      <c r="EU527">
        <v>0.59703200000000001</v>
      </c>
      <c r="EV527">
        <v>2472.8107490000002</v>
      </c>
      <c r="EW527" t="s">
        <v>1173</v>
      </c>
      <c r="EX527">
        <v>1952.824104</v>
      </c>
      <c r="EY527">
        <v>1994.366274</v>
      </c>
    </row>
    <row r="528" spans="1:155" x14ac:dyDescent="0.25">
      <c r="A528" s="741">
        <v>46299</v>
      </c>
      <c r="B528" s="740">
        <v>0.53464120370370372</v>
      </c>
      <c r="C528">
        <v>28740</v>
      </c>
      <c r="D528">
        <v>0</v>
      </c>
      <c r="E528">
        <v>0</v>
      </c>
      <c r="F528">
        <v>84.094558000000006</v>
      </c>
      <c r="G528">
        <v>78.937110000000004</v>
      </c>
      <c r="H528">
        <v>70.675978000000001</v>
      </c>
      <c r="I528">
        <v>78.253403000000006</v>
      </c>
      <c r="J528">
        <v>83.478092000000004</v>
      </c>
      <c r="K528">
        <v>81.073154000000002</v>
      </c>
      <c r="L528">
        <v>76.266655999999998</v>
      </c>
      <c r="M528">
        <v>80.542043000000007</v>
      </c>
      <c r="N528">
        <v>7.5269880000000002</v>
      </c>
      <c r="O528">
        <v>6.540375</v>
      </c>
      <c r="P528">
        <v>4.7399529999999999</v>
      </c>
      <c r="Q528">
        <v>4.1593169999999997</v>
      </c>
      <c r="R528">
        <v>3.773997</v>
      </c>
      <c r="S528">
        <v>3.356277</v>
      </c>
      <c r="T528">
        <v>4.352722</v>
      </c>
      <c r="U528">
        <v>5.5455160000000001</v>
      </c>
      <c r="V528">
        <v>9.3210599999999992</v>
      </c>
      <c r="W528">
        <v>9.3124009999999995</v>
      </c>
      <c r="X528">
        <v>6.2621479999999998</v>
      </c>
      <c r="Y528">
        <v>5.0796989999999997</v>
      </c>
      <c r="Z528">
        <v>9.0766779999999994</v>
      </c>
      <c r="AA528">
        <v>9.5610809999999997</v>
      </c>
      <c r="AB528">
        <v>8.5546749999999996</v>
      </c>
      <c r="AC528">
        <v>3.9064290000000002</v>
      </c>
      <c r="AD528">
        <v>5.9267940000000001</v>
      </c>
      <c r="AE528">
        <v>0.66658899999999999</v>
      </c>
      <c r="AF528">
        <v>5.1386989999999999</v>
      </c>
      <c r="AG528">
        <v>-0.41898000000000002</v>
      </c>
      <c r="AH528">
        <v>14.181941</v>
      </c>
      <c r="AI528">
        <v>-5.8821250000000003</v>
      </c>
      <c r="AJ528">
        <v>-7.0091679999999998</v>
      </c>
      <c r="AK528">
        <v>-4.7230000000000001E-2</v>
      </c>
      <c r="AL528">
        <v>5.3743679999999996</v>
      </c>
      <c r="AM528">
        <v>-0.34356399999999998</v>
      </c>
      <c r="AN528">
        <v>5.0539399999999999</v>
      </c>
      <c r="AO528">
        <v>-0.40234799999999998</v>
      </c>
      <c r="AP528">
        <v>4.1081960000000004</v>
      </c>
      <c r="AQ528">
        <v>-0.423153</v>
      </c>
      <c r="AR528">
        <v>4.4188219999999996</v>
      </c>
      <c r="AS528">
        <v>-2.2326269999999999</v>
      </c>
      <c r="AT528">
        <v>3.1221749999999999</v>
      </c>
      <c r="AU528">
        <v>-1.0489170000000001</v>
      </c>
      <c r="AV528">
        <v>3.5928879999999999</v>
      </c>
      <c r="AW528">
        <v>-0.37351099999999998</v>
      </c>
      <c r="AX528">
        <v>3.512108</v>
      </c>
      <c r="AY528">
        <v>-0.57741600000000004</v>
      </c>
      <c r="AZ528">
        <v>3.5046560000000002</v>
      </c>
      <c r="BA528">
        <v>-0.49104500000000001</v>
      </c>
      <c r="BB528">
        <v>3.305167</v>
      </c>
      <c r="BC528">
        <v>-0.91194900000000001</v>
      </c>
      <c r="BD528">
        <v>3.1378089999999998</v>
      </c>
      <c r="BE528">
        <v>-2.314362</v>
      </c>
      <c r="BF528">
        <v>1.902107</v>
      </c>
      <c r="BG528">
        <v>-1.509444</v>
      </c>
      <c r="BH528">
        <v>1.7518039999999999</v>
      </c>
      <c r="BI528">
        <v>-0.22800300000000001</v>
      </c>
      <c r="BJ528">
        <v>4.459746</v>
      </c>
      <c r="BK528">
        <v>-1.3068869999999999</v>
      </c>
      <c r="BL528">
        <v>2.8014350000000001</v>
      </c>
      <c r="BM528">
        <v>-1.1490359999999999</v>
      </c>
      <c r="BN528">
        <v>2.8881359999999998</v>
      </c>
      <c r="BO528">
        <v>-0.75968100000000005</v>
      </c>
      <c r="BP528">
        <v>1.7749060000000001</v>
      </c>
      <c r="BQ528">
        <v>-2.3176450000000002</v>
      </c>
      <c r="BR528">
        <v>1.1044989999999999</v>
      </c>
      <c r="BS528">
        <v>-1.8741380000000001</v>
      </c>
      <c r="BT528">
        <v>1.809836</v>
      </c>
      <c r="BU528">
        <v>-0.65812800000000005</v>
      </c>
      <c r="BV528">
        <v>2.966129</v>
      </c>
      <c r="BW528">
        <v>-1.2105870000000001</v>
      </c>
      <c r="BX528">
        <v>2.7967390000000001</v>
      </c>
      <c r="BY528">
        <v>-0.520424</v>
      </c>
      <c r="BZ528">
        <v>2.248767</v>
      </c>
      <c r="CA528">
        <v>-1.3401190000000001</v>
      </c>
      <c r="CB528">
        <v>0.88765099999999997</v>
      </c>
      <c r="CC528">
        <v>-2.2180300000000002</v>
      </c>
      <c r="CD528">
        <v>1.7628569999999999</v>
      </c>
      <c r="CE528">
        <v>-1.6832389999999999</v>
      </c>
      <c r="CF528">
        <v>1.4155199999999999</v>
      </c>
      <c r="CG528">
        <v>-0.79749099999999995</v>
      </c>
      <c r="CH528">
        <v>1.7356259999999999</v>
      </c>
      <c r="CI528">
        <v>-1.4123490000000001</v>
      </c>
      <c r="CJ528">
        <v>0.95685799999999999</v>
      </c>
      <c r="CK528">
        <v>-0.78149199999999996</v>
      </c>
      <c r="CL528">
        <v>1.725992</v>
      </c>
      <c r="CM528">
        <v>-1.094276</v>
      </c>
      <c r="CN528">
        <v>0.33904600000000001</v>
      </c>
      <c r="CO528">
        <v>-2.5276070000000002</v>
      </c>
      <c r="CP528">
        <v>0.53877600000000003</v>
      </c>
      <c r="CQ528">
        <v>-2.050227</v>
      </c>
      <c r="CR528">
        <v>1.015949</v>
      </c>
      <c r="CS528">
        <v>-0.47071200000000002</v>
      </c>
      <c r="CT528">
        <v>3.340506</v>
      </c>
      <c r="CU528">
        <v>-1.303091</v>
      </c>
      <c r="CV528">
        <v>1.207778</v>
      </c>
      <c r="CW528">
        <v>-0.43377300000000002</v>
      </c>
      <c r="CX528">
        <v>1.6455090000000001</v>
      </c>
      <c r="CY528">
        <v>0.48262100000000002</v>
      </c>
      <c r="CZ528">
        <v>1.295614</v>
      </c>
      <c r="DA528">
        <v>-1.8738900000000001</v>
      </c>
      <c r="DB528">
        <v>-0.14182</v>
      </c>
      <c r="DC528">
        <v>-1.4907980000000001</v>
      </c>
      <c r="DD528">
        <v>2.094732</v>
      </c>
      <c r="DE528">
        <v>106.056652</v>
      </c>
      <c r="DF528">
        <v>85.943250000000006</v>
      </c>
      <c r="DG528">
        <v>93.637398000000005</v>
      </c>
      <c r="DH528">
        <v>108.195317</v>
      </c>
      <c r="DI528">
        <v>82.194872000000004</v>
      </c>
      <c r="DJ528">
        <v>100.00116199999999</v>
      </c>
      <c r="DK528">
        <v>108.46853</v>
      </c>
      <c r="DL528">
        <v>101.249897</v>
      </c>
      <c r="DM528">
        <v>117.687746</v>
      </c>
      <c r="DN528">
        <v>105.266195</v>
      </c>
      <c r="DO528">
        <v>114.208022</v>
      </c>
      <c r="DP528">
        <v>99.781611999999996</v>
      </c>
      <c r="DQ528">
        <v>122.76486300000001</v>
      </c>
      <c r="DR528">
        <v>144.34890899999999</v>
      </c>
      <c r="DS528">
        <v>121.141682</v>
      </c>
      <c r="DT528">
        <v>20.357797000000001</v>
      </c>
      <c r="DU528">
        <v>191.54000099999999</v>
      </c>
      <c r="DV528">
        <v>17.551760999999999</v>
      </c>
      <c r="DW528">
        <v>200.684551</v>
      </c>
      <c r="DX528">
        <v>16.994917999999998</v>
      </c>
      <c r="DY528">
        <v>180.71737899999999</v>
      </c>
      <c r="DZ528">
        <v>116.65</v>
      </c>
      <c r="EA528">
        <v>6.6609999999999996</v>
      </c>
      <c r="EB528">
        <v>765.8</v>
      </c>
      <c r="EC528">
        <v>119.46</v>
      </c>
      <c r="ED528">
        <v>6.0529999999999999</v>
      </c>
      <c r="EE528">
        <v>712.4</v>
      </c>
      <c r="EF528">
        <v>118.6</v>
      </c>
      <c r="EG528">
        <v>6.1130000000000004</v>
      </c>
      <c r="EH528">
        <v>716.9</v>
      </c>
      <c r="EI528">
        <v>119.120003</v>
      </c>
      <c r="EJ528">
        <v>4.859</v>
      </c>
      <c r="EK528">
        <v>534.40002400000003</v>
      </c>
      <c r="EL528">
        <v>19.142900000000001</v>
      </c>
      <c r="EM528">
        <v>3.22288</v>
      </c>
      <c r="EN528">
        <v>2.9508679999999998</v>
      </c>
      <c r="EO528">
        <v>-4.9609589999999999</v>
      </c>
      <c r="EP528">
        <v>-9.1050050000000002</v>
      </c>
      <c r="EQ528">
        <v>-9.9600360000000006</v>
      </c>
      <c r="ER528">
        <v>106.847556</v>
      </c>
      <c r="ES528">
        <v>110.287239</v>
      </c>
      <c r="ET528">
        <v>102.629115</v>
      </c>
      <c r="EU528">
        <v>0.63555899999999999</v>
      </c>
      <c r="EV528">
        <v>2485.6006929999999</v>
      </c>
      <c r="EW528" t="s">
        <v>1173</v>
      </c>
      <c r="EX528">
        <v>1964.7826</v>
      </c>
      <c r="EY528">
        <v>2003.2792810000001</v>
      </c>
    </row>
    <row r="529" spans="1:155" x14ac:dyDescent="0.25">
      <c r="A529" s="741">
        <v>46299</v>
      </c>
      <c r="B529" s="740">
        <v>0.53533564814814816</v>
      </c>
      <c r="C529">
        <v>28800</v>
      </c>
      <c r="D529">
        <v>0</v>
      </c>
      <c r="E529">
        <v>0</v>
      </c>
      <c r="F529">
        <v>83.870540000000005</v>
      </c>
      <c r="G529">
        <v>79.035526000000004</v>
      </c>
      <c r="H529">
        <v>70.637376000000003</v>
      </c>
      <c r="I529">
        <v>78.306558999999993</v>
      </c>
      <c r="J529">
        <v>83.537619000000007</v>
      </c>
      <c r="K529">
        <v>81.141233999999997</v>
      </c>
      <c r="L529">
        <v>76.248463999999998</v>
      </c>
      <c r="M529">
        <v>80.387952999999996</v>
      </c>
      <c r="N529">
        <v>7.0674869999999999</v>
      </c>
      <c r="O529">
        <v>6.1960329999999999</v>
      </c>
      <c r="P529">
        <v>4.3258460000000003</v>
      </c>
      <c r="Q529">
        <v>3.6677179999999998</v>
      </c>
      <c r="R529">
        <v>3.4131239999999998</v>
      </c>
      <c r="S529">
        <v>2.9758610000000001</v>
      </c>
      <c r="T529">
        <v>3.9627409999999998</v>
      </c>
      <c r="U529">
        <v>5.1832729999999998</v>
      </c>
      <c r="V529">
        <v>8.9999780000000005</v>
      </c>
      <c r="W529">
        <v>9.2306249999999999</v>
      </c>
      <c r="X529">
        <v>6.023898</v>
      </c>
      <c r="Y529">
        <v>4.7539350000000002</v>
      </c>
      <c r="Z529">
        <v>8.6693370000000005</v>
      </c>
      <c r="AA529">
        <v>9.0427949999999999</v>
      </c>
      <c r="AB529">
        <v>8.2747969999999995</v>
      </c>
      <c r="AC529">
        <v>3.5727120000000001</v>
      </c>
      <c r="AD529">
        <v>5.7804489999999999</v>
      </c>
      <c r="AE529">
        <v>0.23463500000000001</v>
      </c>
      <c r="AF529">
        <v>4.7995609999999997</v>
      </c>
      <c r="AG529">
        <v>-0.81557000000000002</v>
      </c>
      <c r="AH529">
        <v>13.900575</v>
      </c>
      <c r="AI529">
        <v>-6.26478</v>
      </c>
      <c r="AJ529">
        <v>-7.2065109999999999</v>
      </c>
      <c r="AK529">
        <v>3.2507000000000001E-2</v>
      </c>
      <c r="AL529">
        <v>5.414777</v>
      </c>
      <c r="AM529">
        <v>-0.28523999999999999</v>
      </c>
      <c r="AN529">
        <v>5.1172909999999998</v>
      </c>
      <c r="AO529">
        <v>-0.33725100000000002</v>
      </c>
      <c r="AP529">
        <v>4.2026919999999999</v>
      </c>
      <c r="AQ529">
        <v>-0.35666700000000001</v>
      </c>
      <c r="AR529">
        <v>4.4729099999999997</v>
      </c>
      <c r="AS529">
        <v>-2.1803059999999999</v>
      </c>
      <c r="AT529">
        <v>3.2051569999999998</v>
      </c>
      <c r="AU529">
        <v>-0.96540400000000004</v>
      </c>
      <c r="AV529">
        <v>3.672596</v>
      </c>
      <c r="AW529">
        <v>-0.30161500000000002</v>
      </c>
      <c r="AX529">
        <v>3.550494</v>
      </c>
      <c r="AY529">
        <v>-0.50457200000000002</v>
      </c>
      <c r="AZ529">
        <v>3.507549</v>
      </c>
      <c r="BA529">
        <v>-0.47056399999999998</v>
      </c>
      <c r="BB529">
        <v>3.3481359999999998</v>
      </c>
      <c r="BC529">
        <v>-0.87980700000000001</v>
      </c>
      <c r="BD529">
        <v>3.181708</v>
      </c>
      <c r="BE529">
        <v>-2.2798050000000001</v>
      </c>
      <c r="BF529">
        <v>1.939665</v>
      </c>
      <c r="BG529">
        <v>-1.4429780000000001</v>
      </c>
      <c r="BH529">
        <v>1.8219780000000001</v>
      </c>
      <c r="BI529">
        <v>-0.16501199999999999</v>
      </c>
      <c r="BJ529">
        <v>4.4814550000000004</v>
      </c>
      <c r="BK529">
        <v>-1.269247</v>
      </c>
      <c r="BL529">
        <v>2.8531010000000001</v>
      </c>
      <c r="BM529">
        <v>-1.1155710000000001</v>
      </c>
      <c r="BN529">
        <v>2.8921839999999999</v>
      </c>
      <c r="BO529">
        <v>-0.71675599999999995</v>
      </c>
      <c r="BP529">
        <v>1.7904800000000001</v>
      </c>
      <c r="BQ529">
        <v>-2.2801809999999998</v>
      </c>
      <c r="BR529">
        <v>1.1701980000000001</v>
      </c>
      <c r="BS529">
        <v>-1.790532</v>
      </c>
      <c r="BT529">
        <v>1.8487420000000001</v>
      </c>
      <c r="BU529">
        <v>-0.58885900000000002</v>
      </c>
      <c r="BV529">
        <v>3.0037419999999999</v>
      </c>
      <c r="BW529">
        <v>-1.143111</v>
      </c>
      <c r="BX529">
        <v>2.8198940000000001</v>
      </c>
      <c r="BY529">
        <v>-0.45045299999999999</v>
      </c>
      <c r="BZ529">
        <v>2.3031779999999999</v>
      </c>
      <c r="CA529">
        <v>-1.265965</v>
      </c>
      <c r="CB529">
        <v>0.91033900000000001</v>
      </c>
      <c r="CC529">
        <v>-2.1383570000000001</v>
      </c>
      <c r="CD529">
        <v>1.795048</v>
      </c>
      <c r="CE529">
        <v>-1.598074</v>
      </c>
      <c r="CF529">
        <v>1.4665999999999999</v>
      </c>
      <c r="CG529">
        <v>-0.71848400000000001</v>
      </c>
      <c r="CH529">
        <v>1.8112740000000001</v>
      </c>
      <c r="CI529">
        <v>-1.3678189999999999</v>
      </c>
      <c r="CJ529">
        <v>0.98138899999999996</v>
      </c>
      <c r="CK529">
        <v>-0.68950699999999998</v>
      </c>
      <c r="CL529">
        <v>1.7268509999999999</v>
      </c>
      <c r="CM529">
        <v>-1.0207569999999999</v>
      </c>
      <c r="CN529">
        <v>0.35788599999999998</v>
      </c>
      <c r="CO529">
        <v>-2.457665</v>
      </c>
      <c r="CP529">
        <v>0.56788799999999995</v>
      </c>
      <c r="CQ529">
        <v>-1.9695549999999999</v>
      </c>
      <c r="CR529">
        <v>1.0694870000000001</v>
      </c>
      <c r="CS529">
        <v>-0.42675999999999997</v>
      </c>
      <c r="CT529">
        <v>3.3145669999999998</v>
      </c>
      <c r="CU529">
        <v>-1.3116209999999999</v>
      </c>
      <c r="CV529">
        <v>1.2338690000000001</v>
      </c>
      <c r="CW529">
        <v>-0.36554599999999998</v>
      </c>
      <c r="CX529">
        <v>1.632506</v>
      </c>
      <c r="CY529">
        <v>0.54392399999999996</v>
      </c>
      <c r="CZ529">
        <v>1.3042769999999999</v>
      </c>
      <c r="DA529">
        <v>-1.8265549999999999</v>
      </c>
      <c r="DB529">
        <v>-0.13250400000000001</v>
      </c>
      <c r="DC529">
        <v>-1.4138550000000001</v>
      </c>
      <c r="DD529">
        <v>2.0897320000000001</v>
      </c>
      <c r="DE529">
        <v>105.3854</v>
      </c>
      <c r="DF529">
        <v>84.612674999999996</v>
      </c>
      <c r="DG529">
        <v>93.475364999999996</v>
      </c>
      <c r="DH529">
        <v>107.932976</v>
      </c>
      <c r="DI529">
        <v>82.573307</v>
      </c>
      <c r="DJ529">
        <v>99.872541999999996</v>
      </c>
      <c r="DK529">
        <v>107.889199</v>
      </c>
      <c r="DL529">
        <v>100.94721800000001</v>
      </c>
      <c r="DM529">
        <v>117.421903</v>
      </c>
      <c r="DN529">
        <v>104.896872</v>
      </c>
      <c r="DO529">
        <v>113.712552</v>
      </c>
      <c r="DP529">
        <v>99.637944000000005</v>
      </c>
      <c r="DQ529">
        <v>121.95329</v>
      </c>
      <c r="DR529">
        <v>144.05362</v>
      </c>
      <c r="DS529">
        <v>120.531773</v>
      </c>
      <c r="DT529">
        <v>20.123134</v>
      </c>
      <c r="DU529">
        <v>190.114316</v>
      </c>
      <c r="DV529">
        <v>17.291975000000001</v>
      </c>
      <c r="DW529">
        <v>199.50339500000001</v>
      </c>
      <c r="DX529">
        <v>16.838006</v>
      </c>
      <c r="DY529">
        <v>180.52231800000001</v>
      </c>
      <c r="DZ529">
        <v>116.4</v>
      </c>
      <c r="EA529">
        <v>6.625</v>
      </c>
      <c r="EB529">
        <v>761.2</v>
      </c>
      <c r="EC529">
        <v>119.52</v>
      </c>
      <c r="ED529">
        <v>6.0439999999999996</v>
      </c>
      <c r="EE529">
        <v>712.8</v>
      </c>
      <c r="EF529">
        <v>118.49</v>
      </c>
      <c r="EG529">
        <v>6.1189999999999998</v>
      </c>
      <c r="EH529">
        <v>712.5</v>
      </c>
      <c r="EI529">
        <v>119.010002</v>
      </c>
      <c r="EJ529">
        <v>4.8570000000000002</v>
      </c>
      <c r="EK529">
        <v>534</v>
      </c>
      <c r="EL529">
        <v>19.198143999999999</v>
      </c>
      <c r="EM529">
        <v>3.2377030000000002</v>
      </c>
      <c r="EN529">
        <v>2.9965459999999999</v>
      </c>
      <c r="EO529">
        <v>-5.2975690000000002</v>
      </c>
      <c r="EP529">
        <v>-9.5024829999999998</v>
      </c>
      <c r="EQ529">
        <v>-10.203056999999999</v>
      </c>
      <c r="ER529">
        <v>106.301272</v>
      </c>
      <c r="ES529">
        <v>109.849047</v>
      </c>
      <c r="ET529">
        <v>102.551531</v>
      </c>
      <c r="EU529">
        <v>0.68345999999999996</v>
      </c>
      <c r="EV529">
        <v>2498.3358170000001</v>
      </c>
      <c r="EW529" t="s">
        <v>1173</v>
      </c>
      <c r="EX529">
        <v>1976.7051819999999</v>
      </c>
      <c r="EY529">
        <v>2009.8968239999999</v>
      </c>
    </row>
    <row r="530" spans="1:155" x14ac:dyDescent="0.25">
      <c r="A530" s="741">
        <v>46299</v>
      </c>
      <c r="B530" s="740">
        <v>0.5360300925925926</v>
      </c>
      <c r="C530">
        <v>28860</v>
      </c>
      <c r="D530">
        <v>0</v>
      </c>
      <c r="E530">
        <v>0</v>
      </c>
      <c r="F530">
        <v>83.729149000000007</v>
      </c>
      <c r="G530">
        <v>79.079172</v>
      </c>
      <c r="H530">
        <v>70.615645999999998</v>
      </c>
      <c r="I530">
        <v>78.296557000000007</v>
      </c>
      <c r="J530">
        <v>83.510947999999999</v>
      </c>
      <c r="K530">
        <v>80.875399999999999</v>
      </c>
      <c r="L530">
        <v>76.232606000000004</v>
      </c>
      <c r="M530">
        <v>80.248752999999994</v>
      </c>
      <c r="N530">
        <v>6.6696239999999998</v>
      </c>
      <c r="O530">
        <v>5.7866689999999998</v>
      </c>
      <c r="P530">
        <v>3.864363</v>
      </c>
      <c r="Q530">
        <v>3.2154210000000001</v>
      </c>
      <c r="R530">
        <v>2.9261569999999999</v>
      </c>
      <c r="S530">
        <v>2.6441300000000001</v>
      </c>
      <c r="T530">
        <v>3.546192</v>
      </c>
      <c r="U530">
        <v>4.9844179999999998</v>
      </c>
      <c r="V530">
        <v>8.6684470000000005</v>
      </c>
      <c r="W530">
        <v>8.7304759999999995</v>
      </c>
      <c r="X530">
        <v>5.8402560000000001</v>
      </c>
      <c r="Y530">
        <v>4.4790760000000001</v>
      </c>
      <c r="Z530">
        <v>8.3376359999999998</v>
      </c>
      <c r="AA530">
        <v>8.6410300000000007</v>
      </c>
      <c r="AB530">
        <v>7.9430690000000004</v>
      </c>
      <c r="AC530">
        <v>3.2308659999999998</v>
      </c>
      <c r="AD530">
        <v>5.342244</v>
      </c>
      <c r="AE530">
        <v>-0.19569500000000001</v>
      </c>
      <c r="AF530">
        <v>4.5383250000000004</v>
      </c>
      <c r="AG530">
        <v>-1.173459</v>
      </c>
      <c r="AH530">
        <v>13.660614000000001</v>
      </c>
      <c r="AI530">
        <v>-6.6581089999999996</v>
      </c>
      <c r="AJ530">
        <v>-7.4971069999999997</v>
      </c>
      <c r="AK530">
        <v>7.2332999999999995E-2</v>
      </c>
      <c r="AL530">
        <v>5.5014640000000004</v>
      </c>
      <c r="AM530">
        <v>-0.20704700000000001</v>
      </c>
      <c r="AN530">
        <v>5.205851</v>
      </c>
      <c r="AO530">
        <v>-0.26203399999999999</v>
      </c>
      <c r="AP530">
        <v>4.2893280000000003</v>
      </c>
      <c r="AQ530">
        <v>-0.260185</v>
      </c>
      <c r="AR530">
        <v>4.5712700000000002</v>
      </c>
      <c r="AS530">
        <v>-2.0953140000000001</v>
      </c>
      <c r="AT530">
        <v>3.3055699999999999</v>
      </c>
      <c r="AU530">
        <v>-0.87869399999999998</v>
      </c>
      <c r="AV530">
        <v>3.78626</v>
      </c>
      <c r="AW530">
        <v>-0.22211600000000001</v>
      </c>
      <c r="AX530">
        <v>3.624015</v>
      </c>
      <c r="AY530">
        <v>-0.43337100000000001</v>
      </c>
      <c r="AZ530">
        <v>3.5846460000000002</v>
      </c>
      <c r="BA530">
        <v>-0.40871800000000003</v>
      </c>
      <c r="BB530">
        <v>3.4393340000000001</v>
      </c>
      <c r="BC530">
        <v>-0.80513599999999996</v>
      </c>
      <c r="BD530">
        <v>3.268332</v>
      </c>
      <c r="BE530">
        <v>-2.2250990000000002</v>
      </c>
      <c r="BF530">
        <v>2.0317889999999998</v>
      </c>
      <c r="BG530">
        <v>-1.362876</v>
      </c>
      <c r="BH530">
        <v>1.884069</v>
      </c>
      <c r="BI530">
        <v>-7.6393000000000003E-2</v>
      </c>
      <c r="BJ530">
        <v>4.5442309999999999</v>
      </c>
      <c r="BK530">
        <v>-1.2156419999999999</v>
      </c>
      <c r="BL530">
        <v>2.90361</v>
      </c>
      <c r="BM530">
        <v>-1.0638289999999999</v>
      </c>
      <c r="BN530">
        <v>2.9632390000000002</v>
      </c>
      <c r="BO530">
        <v>-0.64253400000000005</v>
      </c>
      <c r="BP530">
        <v>1.890218</v>
      </c>
      <c r="BQ530">
        <v>-2.2057790000000002</v>
      </c>
      <c r="BR530">
        <v>1.1727460000000001</v>
      </c>
      <c r="BS530">
        <v>-1.7166269999999999</v>
      </c>
      <c r="BT530">
        <v>1.9079550000000001</v>
      </c>
      <c r="BU530">
        <v>-0.51440300000000005</v>
      </c>
      <c r="BV530">
        <v>3.0175450000000001</v>
      </c>
      <c r="BW530">
        <v>-1.1157980000000001</v>
      </c>
      <c r="BX530">
        <v>2.8485809999999998</v>
      </c>
      <c r="BY530">
        <v>-0.40359099999999998</v>
      </c>
      <c r="BZ530">
        <v>2.3054380000000001</v>
      </c>
      <c r="CA530">
        <v>-1.2030510000000001</v>
      </c>
      <c r="CB530">
        <v>0.934751</v>
      </c>
      <c r="CC530">
        <v>-2.0970949999999999</v>
      </c>
      <c r="CD530">
        <v>1.8024260000000001</v>
      </c>
      <c r="CE530">
        <v>-1.5207219999999999</v>
      </c>
      <c r="CF530">
        <v>1.4975510000000001</v>
      </c>
      <c r="CG530">
        <v>-0.66106699999999996</v>
      </c>
      <c r="CH530">
        <v>1.8264370000000001</v>
      </c>
      <c r="CI530">
        <v>-1.3294319999999999</v>
      </c>
      <c r="CJ530">
        <v>0.977657</v>
      </c>
      <c r="CK530">
        <v>-0.66961300000000001</v>
      </c>
      <c r="CL530">
        <v>1.725014</v>
      </c>
      <c r="CM530">
        <v>-0.95967000000000002</v>
      </c>
      <c r="CN530">
        <v>0.36534</v>
      </c>
      <c r="CO530">
        <v>-2.4089040000000002</v>
      </c>
      <c r="CP530">
        <v>0.57842499999999997</v>
      </c>
      <c r="CQ530">
        <v>-1.916806</v>
      </c>
      <c r="CR530">
        <v>1.085091</v>
      </c>
      <c r="CS530">
        <v>-0.36119200000000001</v>
      </c>
      <c r="CT530">
        <v>3.337548</v>
      </c>
      <c r="CU530">
        <v>-1.2477389999999999</v>
      </c>
      <c r="CV530">
        <v>1.2481599999999999</v>
      </c>
      <c r="CW530">
        <v>-0.31192700000000001</v>
      </c>
      <c r="CX530">
        <v>1.667214</v>
      </c>
      <c r="CY530">
        <v>0.57684400000000002</v>
      </c>
      <c r="CZ530">
        <v>1.349146</v>
      </c>
      <c r="DA530">
        <v>-1.7792680000000001</v>
      </c>
      <c r="DB530">
        <v>-0.112605</v>
      </c>
      <c r="DC530">
        <v>-1.3545609999999999</v>
      </c>
      <c r="DD530">
        <v>2.1034259999999998</v>
      </c>
      <c r="DE530">
        <v>105.29879200000001</v>
      </c>
      <c r="DF530">
        <v>86.039751999999993</v>
      </c>
      <c r="DG530">
        <v>93.231914000000003</v>
      </c>
      <c r="DH530">
        <v>107.43254</v>
      </c>
      <c r="DI530">
        <v>82.172683000000006</v>
      </c>
      <c r="DJ530">
        <v>99.494119999999995</v>
      </c>
      <c r="DK530">
        <v>107.459594</v>
      </c>
      <c r="DL530">
        <v>100.864879</v>
      </c>
      <c r="DM530">
        <v>117.217815</v>
      </c>
      <c r="DN530">
        <v>104.36779199999999</v>
      </c>
      <c r="DO530">
        <v>113.161888</v>
      </c>
      <c r="DP530">
        <v>99.278293000000005</v>
      </c>
      <c r="DQ530">
        <v>121.58593399999999</v>
      </c>
      <c r="DR530">
        <v>143.84349800000001</v>
      </c>
      <c r="DS530">
        <v>120.232904</v>
      </c>
      <c r="DT530">
        <v>20.021183000000001</v>
      </c>
      <c r="DU530">
        <v>190.103139</v>
      </c>
      <c r="DV530">
        <v>17.034473999999999</v>
      </c>
      <c r="DW530">
        <v>198.637428</v>
      </c>
      <c r="DX530">
        <v>16.638283000000001</v>
      </c>
      <c r="DY530">
        <v>179.196742</v>
      </c>
      <c r="DZ530">
        <v>116.59</v>
      </c>
      <c r="EA530">
        <v>6.6020000000000003</v>
      </c>
      <c r="EB530">
        <v>761.5</v>
      </c>
      <c r="EC530">
        <v>119.25</v>
      </c>
      <c r="ED530">
        <v>5.9989999999999997</v>
      </c>
      <c r="EE530">
        <v>705.1</v>
      </c>
      <c r="EF530">
        <v>118.37</v>
      </c>
      <c r="EG530">
        <v>6.0810000000000004</v>
      </c>
      <c r="EH530">
        <v>712.8</v>
      </c>
      <c r="EI530">
        <v>118.949997</v>
      </c>
      <c r="EJ530">
        <v>4.8579999999999997</v>
      </c>
      <c r="EK530">
        <v>534.29998799999998</v>
      </c>
      <c r="EL530">
        <v>19.104968</v>
      </c>
      <c r="EM530">
        <v>3.2408090000000001</v>
      </c>
      <c r="EN530">
        <v>3.0166230000000001</v>
      </c>
      <c r="EO530">
        <v>-5.4443539999999997</v>
      </c>
      <c r="EP530">
        <v>-9.8989180000000001</v>
      </c>
      <c r="EQ530">
        <v>-10.513730000000001</v>
      </c>
      <c r="ER530">
        <v>106.29697899999999</v>
      </c>
      <c r="ES530">
        <v>109.526659</v>
      </c>
      <c r="ET530">
        <v>102.02278200000001</v>
      </c>
      <c r="EU530">
        <v>0.73811099999999996</v>
      </c>
      <c r="EV530">
        <v>2511.0365280000001</v>
      </c>
      <c r="EW530" t="s">
        <v>1173</v>
      </c>
      <c r="EX530">
        <v>1988.5928510000001</v>
      </c>
      <c r="EY530">
        <v>2018.802596</v>
      </c>
    </row>
    <row r="531" spans="1:155" x14ac:dyDescent="0.25">
      <c r="A531" s="741">
        <v>46299</v>
      </c>
      <c r="B531" s="740">
        <v>0.53672453703703704</v>
      </c>
      <c r="C531">
        <v>28920</v>
      </c>
      <c r="D531">
        <v>0</v>
      </c>
      <c r="E531">
        <v>0</v>
      </c>
      <c r="F531">
        <v>83.577219999999997</v>
      </c>
      <c r="G531">
        <v>79.090388000000004</v>
      </c>
      <c r="H531">
        <v>70.531012000000004</v>
      </c>
      <c r="I531">
        <v>78.284698000000006</v>
      </c>
      <c r="J531">
        <v>83.571512999999996</v>
      </c>
      <c r="K531">
        <v>80.645816999999994</v>
      </c>
      <c r="L531">
        <v>76.231088999999997</v>
      </c>
      <c r="M531">
        <v>80.264036000000004</v>
      </c>
      <c r="N531">
        <v>6.4221969999999997</v>
      </c>
      <c r="O531">
        <v>5.4949349999999999</v>
      </c>
      <c r="P531">
        <v>3.5446800000000001</v>
      </c>
      <c r="Q531">
        <v>2.8856999999999999</v>
      </c>
      <c r="R531">
        <v>2.6137800000000002</v>
      </c>
      <c r="S531">
        <v>2.2643979999999999</v>
      </c>
      <c r="T531">
        <v>3.2645970000000002</v>
      </c>
      <c r="U531">
        <v>4.6768190000000001</v>
      </c>
      <c r="V531">
        <v>8.4760279999999995</v>
      </c>
      <c r="W531">
        <v>8.6096939999999993</v>
      </c>
      <c r="X531">
        <v>5.5146379999999997</v>
      </c>
      <c r="Y531">
        <v>4.2073679999999998</v>
      </c>
      <c r="Z531">
        <v>8.1756419999999999</v>
      </c>
      <c r="AA531">
        <v>8.3454160000000002</v>
      </c>
      <c r="AB531">
        <v>7.7345449999999998</v>
      </c>
      <c r="AC531">
        <v>2.962936</v>
      </c>
      <c r="AD531">
        <v>5.1259160000000001</v>
      </c>
      <c r="AE531">
        <v>-0.46007500000000001</v>
      </c>
      <c r="AF531">
        <v>4.2377330000000004</v>
      </c>
      <c r="AG531">
        <v>-1.430366</v>
      </c>
      <c r="AH531">
        <v>13.435807</v>
      </c>
      <c r="AI531">
        <v>-7.0518640000000001</v>
      </c>
      <c r="AJ531">
        <v>-7.8095319999999999</v>
      </c>
      <c r="AK531">
        <v>0.18403600000000001</v>
      </c>
      <c r="AL531">
        <v>5.5673919999999999</v>
      </c>
      <c r="AM531">
        <v>-0.12945799999999999</v>
      </c>
      <c r="AN531">
        <v>5.2589730000000001</v>
      </c>
      <c r="AO531">
        <v>-0.183139</v>
      </c>
      <c r="AP531">
        <v>4.3681400000000004</v>
      </c>
      <c r="AQ531">
        <v>-0.21826400000000001</v>
      </c>
      <c r="AR531">
        <v>4.6718979999999997</v>
      </c>
      <c r="AS531">
        <v>-2.0335179999999999</v>
      </c>
      <c r="AT531">
        <v>3.4120460000000001</v>
      </c>
      <c r="AU531">
        <v>-0.80391900000000005</v>
      </c>
      <c r="AV531">
        <v>3.861885</v>
      </c>
      <c r="AW531">
        <v>-0.16404199999999999</v>
      </c>
      <c r="AX531">
        <v>3.6909399999999999</v>
      </c>
      <c r="AY531">
        <v>-0.386374</v>
      </c>
      <c r="AZ531">
        <v>3.6203280000000002</v>
      </c>
      <c r="BA531">
        <v>-0.34600599999999998</v>
      </c>
      <c r="BB531">
        <v>3.477312</v>
      </c>
      <c r="BC531">
        <v>-0.76182399999999995</v>
      </c>
      <c r="BD531">
        <v>3.3054000000000001</v>
      </c>
      <c r="BE531">
        <v>-2.1552560000000001</v>
      </c>
      <c r="BF531">
        <v>2.0684770000000001</v>
      </c>
      <c r="BG531">
        <v>-1.288497</v>
      </c>
      <c r="BH531">
        <v>1.929516</v>
      </c>
      <c r="BI531">
        <v>-2.2953999999999999E-2</v>
      </c>
      <c r="BJ531">
        <v>4.6052299999999997</v>
      </c>
      <c r="BK531">
        <v>-1.1869700000000001</v>
      </c>
      <c r="BL531">
        <v>2.9141629999999998</v>
      </c>
      <c r="BM531">
        <v>-1.0434939999999999</v>
      </c>
      <c r="BN531">
        <v>2.9818519999999999</v>
      </c>
      <c r="BO531">
        <v>-0.58959600000000001</v>
      </c>
      <c r="BP531">
        <v>1.8987259999999999</v>
      </c>
      <c r="BQ531">
        <v>-2.167548</v>
      </c>
      <c r="BR531">
        <v>1.222756</v>
      </c>
      <c r="BS531">
        <v>-1.6687110000000001</v>
      </c>
      <c r="BT531">
        <v>1.964358</v>
      </c>
      <c r="BU531">
        <v>-0.49860700000000002</v>
      </c>
      <c r="BV531">
        <v>3.088444</v>
      </c>
      <c r="BW531">
        <v>-1.093045</v>
      </c>
      <c r="BX531">
        <v>2.8833760000000002</v>
      </c>
      <c r="BY531">
        <v>-0.38434200000000002</v>
      </c>
      <c r="BZ531">
        <v>2.33893</v>
      </c>
      <c r="CA531">
        <v>-1.175397</v>
      </c>
      <c r="CB531">
        <v>0.93970799999999999</v>
      </c>
      <c r="CC531">
        <v>-2.0730729999999999</v>
      </c>
      <c r="CD531">
        <v>1.845656</v>
      </c>
      <c r="CE531">
        <v>-1.4749570000000001</v>
      </c>
      <c r="CF531">
        <v>1.56673</v>
      </c>
      <c r="CG531">
        <v>-0.63651899999999995</v>
      </c>
      <c r="CH531">
        <v>1.8544240000000001</v>
      </c>
      <c r="CI531">
        <v>-1.296217</v>
      </c>
      <c r="CJ531">
        <v>1.0462750000000001</v>
      </c>
      <c r="CK531">
        <v>-0.64703100000000002</v>
      </c>
      <c r="CL531">
        <v>1.7687090000000001</v>
      </c>
      <c r="CM531">
        <v>-0.93337700000000001</v>
      </c>
      <c r="CN531">
        <v>0.41663</v>
      </c>
      <c r="CO531">
        <v>-2.3898540000000001</v>
      </c>
      <c r="CP531">
        <v>0.61954500000000001</v>
      </c>
      <c r="CQ531">
        <v>-1.8954530000000001</v>
      </c>
      <c r="CR531">
        <v>1.1423220000000001</v>
      </c>
      <c r="CS531">
        <v>-0.34081400000000001</v>
      </c>
      <c r="CT531">
        <v>3.38076</v>
      </c>
      <c r="CU531">
        <v>-1.2222770000000001</v>
      </c>
      <c r="CV531">
        <v>1.2513909999999999</v>
      </c>
      <c r="CW531">
        <v>-0.31839600000000001</v>
      </c>
      <c r="CX531">
        <v>1.672685</v>
      </c>
      <c r="CY531">
        <v>0.614174</v>
      </c>
      <c r="CZ531">
        <v>1.4071800000000001</v>
      </c>
      <c r="DA531">
        <v>-1.742192</v>
      </c>
      <c r="DB531">
        <v>-5.7603000000000001E-2</v>
      </c>
      <c r="DC531">
        <v>-1.287417</v>
      </c>
      <c r="DD531">
        <v>2.1334499999999998</v>
      </c>
      <c r="DE531">
        <v>105.231951</v>
      </c>
      <c r="DF531">
        <v>85.348454000000004</v>
      </c>
      <c r="DG531">
        <v>93.285240000000002</v>
      </c>
      <c r="DH531">
        <v>107.386106</v>
      </c>
      <c r="DI531">
        <v>81.921632000000002</v>
      </c>
      <c r="DJ531">
        <v>99.249626000000006</v>
      </c>
      <c r="DK531">
        <v>106.986367</v>
      </c>
      <c r="DL531">
        <v>100.619856</v>
      </c>
      <c r="DM531">
        <v>117.20595299999999</v>
      </c>
      <c r="DN531">
        <v>104.050338</v>
      </c>
      <c r="DO531">
        <v>112.853971</v>
      </c>
      <c r="DP531">
        <v>99.028062000000006</v>
      </c>
      <c r="DQ531">
        <v>121.27833800000001</v>
      </c>
      <c r="DR531">
        <v>143.786227</v>
      </c>
      <c r="DS531">
        <v>119.844543</v>
      </c>
      <c r="DT531">
        <v>19.843813999999998</v>
      </c>
      <c r="DU531">
        <v>189.357495</v>
      </c>
      <c r="DV531">
        <v>16.850397999999998</v>
      </c>
      <c r="DW531">
        <v>198.31232600000001</v>
      </c>
      <c r="DX531">
        <v>16.513249999999999</v>
      </c>
      <c r="DY531">
        <v>178.693005</v>
      </c>
      <c r="DZ531">
        <v>116.46</v>
      </c>
      <c r="EA531">
        <v>6.5759999999999996</v>
      </c>
      <c r="EB531">
        <v>759.7</v>
      </c>
      <c r="EC531">
        <v>119.13</v>
      </c>
      <c r="ED531">
        <v>5.9850000000000003</v>
      </c>
      <c r="EE531">
        <v>703.2</v>
      </c>
      <c r="EF531">
        <v>118.28</v>
      </c>
      <c r="EG531">
        <v>6.0810000000000004</v>
      </c>
      <c r="EH531">
        <v>708.3</v>
      </c>
      <c r="EI531">
        <v>119.620003</v>
      </c>
      <c r="EJ531">
        <v>2.649</v>
      </c>
      <c r="EK531">
        <v>316.79998799999998</v>
      </c>
      <c r="EL531">
        <v>19.136316999999998</v>
      </c>
      <c r="EM531">
        <v>3.1319659999999998</v>
      </c>
      <c r="EN531">
        <v>2.8994650000000002</v>
      </c>
      <c r="EO531">
        <v>-5.7005100000000004</v>
      </c>
      <c r="EP531">
        <v>-10.18383</v>
      </c>
      <c r="EQ531">
        <v>-10.708997</v>
      </c>
      <c r="ER531">
        <v>106.01014600000001</v>
      </c>
      <c r="ES531">
        <v>109.40537999999999</v>
      </c>
      <c r="ET531">
        <v>101.821156</v>
      </c>
      <c r="EU531">
        <v>0.78274500000000002</v>
      </c>
      <c r="EV531">
        <v>2523.6967880000002</v>
      </c>
      <c r="EW531" t="s">
        <v>1173</v>
      </c>
      <c r="EX531">
        <v>2000.4407679999999</v>
      </c>
      <c r="EY531">
        <v>2027.4168990000001</v>
      </c>
    </row>
    <row r="532" spans="1:155" x14ac:dyDescent="0.25">
      <c r="A532" s="741">
        <v>46299</v>
      </c>
      <c r="B532" s="740">
        <v>0.53741898148148148</v>
      </c>
      <c r="C532">
        <v>28980</v>
      </c>
      <c r="D532">
        <v>0</v>
      </c>
      <c r="E532">
        <v>0</v>
      </c>
      <c r="F532">
        <v>83.616201000000004</v>
      </c>
      <c r="G532">
        <v>79.154793999999995</v>
      </c>
      <c r="H532">
        <v>70.551908999999995</v>
      </c>
      <c r="I532">
        <v>78.288464000000005</v>
      </c>
      <c r="J532">
        <v>83.519632999999999</v>
      </c>
      <c r="K532">
        <v>80.605091999999999</v>
      </c>
      <c r="L532">
        <v>76.194184000000007</v>
      </c>
      <c r="M532">
        <v>80.090429</v>
      </c>
      <c r="N532">
        <v>6.2536050000000003</v>
      </c>
      <c r="O532">
        <v>5.2917360000000002</v>
      </c>
      <c r="P532">
        <v>3.7972090000000001</v>
      </c>
      <c r="Q532">
        <v>3.2087370000000002</v>
      </c>
      <c r="R532">
        <v>4.2015900000000004</v>
      </c>
      <c r="S532">
        <v>5.0260870000000004</v>
      </c>
      <c r="T532">
        <v>4.957948</v>
      </c>
      <c r="U532">
        <v>40.684325999999999</v>
      </c>
      <c r="V532">
        <v>8.3727350000000005</v>
      </c>
      <c r="W532">
        <v>11.641935999999999</v>
      </c>
      <c r="X532">
        <v>30.253741000000002</v>
      </c>
      <c r="Y532">
        <v>52.372190000000003</v>
      </c>
      <c r="Z532">
        <v>39.173440999999997</v>
      </c>
      <c r="AA532">
        <v>8.2689380000000003</v>
      </c>
      <c r="AB532">
        <v>8.1741919999999997</v>
      </c>
      <c r="AC532">
        <v>3.1601859999999999</v>
      </c>
      <c r="AD532">
        <v>41.373300999999998</v>
      </c>
      <c r="AE532">
        <v>4.5512990000000002</v>
      </c>
      <c r="AF532">
        <v>34.534543999999997</v>
      </c>
      <c r="AG532">
        <v>17.901164999999999</v>
      </c>
      <c r="AH532">
        <v>13.298870000000001</v>
      </c>
      <c r="AI532">
        <v>-4.0641889999999998</v>
      </c>
      <c r="AJ532">
        <v>2.3591319999999998</v>
      </c>
      <c r="AK532">
        <v>0.26293800000000001</v>
      </c>
      <c r="AL532">
        <v>5.6695489999999999</v>
      </c>
      <c r="AM532">
        <v>-8.2792000000000004E-2</v>
      </c>
      <c r="AN532">
        <v>5.3492600000000001</v>
      </c>
      <c r="AO532">
        <v>-0.15002199999999999</v>
      </c>
      <c r="AP532">
        <v>4.4753769999999999</v>
      </c>
      <c r="AQ532">
        <v>-0.14216599999999999</v>
      </c>
      <c r="AR532">
        <v>4.7786840000000002</v>
      </c>
      <c r="AS532">
        <v>-1.9831030000000001</v>
      </c>
      <c r="AT532">
        <v>3.5757509999999999</v>
      </c>
      <c r="AU532">
        <v>-0.73443899999999995</v>
      </c>
      <c r="AV532">
        <v>4.0296130000000003</v>
      </c>
      <c r="AW532">
        <v>-9.3706999999999999E-2</v>
      </c>
      <c r="AX532">
        <v>3.7199770000000001</v>
      </c>
      <c r="AY532">
        <v>-0.336816</v>
      </c>
      <c r="AZ532">
        <v>3.6792449999999999</v>
      </c>
      <c r="BA532">
        <v>-0.30013800000000002</v>
      </c>
      <c r="BB532">
        <v>3.5518550000000002</v>
      </c>
      <c r="BC532">
        <v>-0.70529900000000001</v>
      </c>
      <c r="BD532">
        <v>3.3427280000000001</v>
      </c>
      <c r="BE532">
        <v>-2.1546989999999999</v>
      </c>
      <c r="BF532">
        <v>2.1565340000000002</v>
      </c>
      <c r="BG532">
        <v>-1.2333149999999999</v>
      </c>
      <c r="BH532">
        <v>1.9996389999999999</v>
      </c>
      <c r="BI532">
        <v>3.4442E-2</v>
      </c>
      <c r="BJ532">
        <v>4.68276</v>
      </c>
      <c r="BK532">
        <v>-1.1342099999999999</v>
      </c>
      <c r="BL532">
        <v>2.9619939999999998</v>
      </c>
      <c r="BM532">
        <v>-1.0240640000000001</v>
      </c>
      <c r="BN532">
        <v>3.0266160000000002</v>
      </c>
      <c r="BO532">
        <v>-0.56308499999999995</v>
      </c>
      <c r="BP532">
        <v>1.9744269999999999</v>
      </c>
      <c r="BQ532">
        <v>-2.121502</v>
      </c>
      <c r="BR532">
        <v>1.2442219999999999</v>
      </c>
      <c r="BS532">
        <v>-1.631864</v>
      </c>
      <c r="BT532">
        <v>2.0097529999999999</v>
      </c>
      <c r="BU532">
        <v>-0.43090699999999998</v>
      </c>
      <c r="BV532">
        <v>3.1488779999999998</v>
      </c>
      <c r="BW532">
        <v>-1.0650809999999999</v>
      </c>
      <c r="BX532">
        <v>2.9222570000000001</v>
      </c>
      <c r="BY532">
        <v>-0.33232400000000001</v>
      </c>
      <c r="BZ532">
        <v>2.3729330000000002</v>
      </c>
      <c r="CA532">
        <v>-1.163427</v>
      </c>
      <c r="CB532">
        <v>0.98993100000000001</v>
      </c>
      <c r="CC532">
        <v>-2.0368729999999999</v>
      </c>
      <c r="CD532">
        <v>1.8562989999999999</v>
      </c>
      <c r="CE532">
        <v>-1.417027</v>
      </c>
      <c r="CF532">
        <v>1.610225</v>
      </c>
      <c r="CG532">
        <v>-0.54524499999999998</v>
      </c>
      <c r="CH532">
        <v>1.909645</v>
      </c>
      <c r="CI532">
        <v>-1.256931</v>
      </c>
      <c r="CJ532">
        <v>1.0245299999999999</v>
      </c>
      <c r="CK532">
        <v>-0.57391499999999995</v>
      </c>
      <c r="CL532">
        <v>1.8019320000000001</v>
      </c>
      <c r="CM532">
        <v>-0.88151000000000002</v>
      </c>
      <c r="CN532">
        <v>0.423265</v>
      </c>
      <c r="CO532">
        <v>-2.3312550000000001</v>
      </c>
      <c r="CP532">
        <v>0.654115</v>
      </c>
      <c r="CQ532">
        <v>-1.8111710000000001</v>
      </c>
      <c r="CR532">
        <v>1.18286</v>
      </c>
      <c r="CS532">
        <v>-0.320523</v>
      </c>
      <c r="CT532">
        <v>3.3934799999999998</v>
      </c>
      <c r="CU532">
        <v>-1.1992830000000001</v>
      </c>
      <c r="CV532">
        <v>1.285364</v>
      </c>
      <c r="CW532">
        <v>-0.279719</v>
      </c>
      <c r="CX532">
        <v>1.6923900000000001</v>
      </c>
      <c r="CY532">
        <v>0.611294</v>
      </c>
      <c r="CZ532">
        <v>1.4218219999999999</v>
      </c>
      <c r="DA532">
        <v>-1.731128</v>
      </c>
      <c r="DB532">
        <v>-2.7161000000000001E-2</v>
      </c>
      <c r="DC532">
        <v>-1.269879</v>
      </c>
      <c r="DD532">
        <v>2.147402</v>
      </c>
      <c r="DE532">
        <v>104.52910799999999</v>
      </c>
      <c r="DF532">
        <v>84.661004000000005</v>
      </c>
      <c r="DG532">
        <v>93.600933999999995</v>
      </c>
      <c r="DH532">
        <v>108.256242</v>
      </c>
      <c r="DI532">
        <v>81.459303000000006</v>
      </c>
      <c r="DJ532">
        <v>101.16349700000001</v>
      </c>
      <c r="DK532">
        <v>106.444897</v>
      </c>
      <c r="DL532">
        <v>100.255853</v>
      </c>
      <c r="DM532">
        <v>117.37095600000001</v>
      </c>
      <c r="DN532">
        <v>102.47521399999999</v>
      </c>
      <c r="DO532">
        <v>113.987298</v>
      </c>
      <c r="DP532">
        <v>100.476736</v>
      </c>
      <c r="DQ532">
        <v>120.625277</v>
      </c>
      <c r="DR532">
        <v>143.53865200000001</v>
      </c>
      <c r="DS532">
        <v>119.71075999999999</v>
      </c>
      <c r="DT532">
        <v>20.187861999999999</v>
      </c>
      <c r="DU532">
        <v>188.33087399999999</v>
      </c>
      <c r="DV532">
        <v>19.892651000000001</v>
      </c>
      <c r="DW532">
        <v>205.57381799999999</v>
      </c>
      <c r="DX532">
        <v>26.203999</v>
      </c>
      <c r="DY532">
        <v>193.20079000000001</v>
      </c>
      <c r="DZ532">
        <v>116.4</v>
      </c>
      <c r="EA532">
        <v>6.59</v>
      </c>
      <c r="EB532">
        <v>758.8</v>
      </c>
      <c r="EC532">
        <v>119.06</v>
      </c>
      <c r="ED532">
        <v>6.1529999999999996</v>
      </c>
      <c r="EE532">
        <v>718.8</v>
      </c>
      <c r="EF532">
        <v>118.03</v>
      </c>
      <c r="EG532">
        <v>6.8150000000000004</v>
      </c>
      <c r="EH532">
        <v>800.1</v>
      </c>
      <c r="EI532">
        <v>118.82</v>
      </c>
      <c r="EJ532">
        <v>4.8529999999999998</v>
      </c>
      <c r="EK532">
        <v>533.09997599999997</v>
      </c>
      <c r="EL532">
        <v>18.503418</v>
      </c>
      <c r="EM532">
        <v>1.56569</v>
      </c>
      <c r="EN532">
        <v>-0.55843399999999999</v>
      </c>
      <c r="EO532">
        <v>-5.204548</v>
      </c>
      <c r="EP532">
        <v>-5.6298789999999999</v>
      </c>
      <c r="EQ532">
        <v>2.9175659999999999</v>
      </c>
      <c r="ER532">
        <v>105.613968</v>
      </c>
      <c r="ES532">
        <v>112.082571</v>
      </c>
      <c r="ET532">
        <v>107.480448</v>
      </c>
      <c r="EU532">
        <v>0.83207500000000001</v>
      </c>
      <c r="EV532">
        <v>2536.3294019999998</v>
      </c>
      <c r="EW532" t="s">
        <v>1173</v>
      </c>
      <c r="EX532">
        <v>2012.415152</v>
      </c>
      <c r="EY532">
        <v>2033.842093</v>
      </c>
    </row>
    <row r="533" spans="1:155" x14ac:dyDescent="0.25">
      <c r="A533" s="741">
        <v>46299</v>
      </c>
      <c r="B533" s="740">
        <v>0.53811342592592593</v>
      </c>
      <c r="C533">
        <v>29040</v>
      </c>
      <c r="D533">
        <v>0</v>
      </c>
      <c r="E533">
        <v>0</v>
      </c>
      <c r="F533">
        <v>83.657437999999999</v>
      </c>
      <c r="G533">
        <v>79.179430999999994</v>
      </c>
      <c r="H533">
        <v>70.688885999999997</v>
      </c>
      <c r="I533">
        <v>78.331360000000004</v>
      </c>
      <c r="J533">
        <v>83.520028999999994</v>
      </c>
      <c r="K533">
        <v>80.540861000000007</v>
      </c>
      <c r="L533">
        <v>76.206799000000004</v>
      </c>
      <c r="M533">
        <v>80.050499000000002</v>
      </c>
      <c r="N533">
        <v>9.8143370000000001</v>
      </c>
      <c r="O533">
        <v>9.3551699999999993</v>
      </c>
      <c r="P533">
        <v>7.6826939999999997</v>
      </c>
      <c r="Q533">
        <v>6.855639</v>
      </c>
      <c r="R533">
        <v>6.0571729999999997</v>
      </c>
      <c r="S533">
        <v>5.340274</v>
      </c>
      <c r="T533">
        <v>5.9219970000000002</v>
      </c>
      <c r="U533">
        <v>7.4899889999999996</v>
      </c>
      <c r="V533">
        <v>12.781402</v>
      </c>
      <c r="W533">
        <v>12.897497</v>
      </c>
      <c r="X533">
        <v>9.5055250000000004</v>
      </c>
      <c r="Y533">
        <v>8.0011559999999999</v>
      </c>
      <c r="Z533">
        <v>10.979327</v>
      </c>
      <c r="AA533">
        <v>12.821484</v>
      </c>
      <c r="AB533">
        <v>12.313741</v>
      </c>
      <c r="AC533">
        <v>10.104426999999999</v>
      </c>
      <c r="AD533">
        <v>9.3782420000000002</v>
      </c>
      <c r="AE533">
        <v>7.6450719999999999</v>
      </c>
      <c r="AF533">
        <v>7.6510100000000003</v>
      </c>
      <c r="AG533">
        <v>4.3170929999999998</v>
      </c>
      <c r="AH533">
        <v>26.640453999999998</v>
      </c>
      <c r="AI533">
        <v>18.816958</v>
      </c>
      <c r="AJ533">
        <v>3.4355220000000002</v>
      </c>
      <c r="AK533">
        <v>0.33220300000000003</v>
      </c>
      <c r="AL533">
        <v>5.7323750000000002</v>
      </c>
      <c r="AM533">
        <v>3.2200000000000002E-3</v>
      </c>
      <c r="AN533">
        <v>5.4561089999999997</v>
      </c>
      <c r="AO533">
        <v>-6.4404000000000003E-2</v>
      </c>
      <c r="AP533">
        <v>4.5659039999999997</v>
      </c>
      <c r="AQ533">
        <v>-8.6583999999999994E-2</v>
      </c>
      <c r="AR533">
        <v>4.836595</v>
      </c>
      <c r="AS533">
        <v>-1.9004970000000001</v>
      </c>
      <c r="AT533">
        <v>3.5954139999999999</v>
      </c>
      <c r="AU533">
        <v>-0.63139500000000004</v>
      </c>
      <c r="AV533">
        <v>4.0777320000000001</v>
      </c>
      <c r="AW533">
        <v>5.3880000000000004E-3</v>
      </c>
      <c r="AX533">
        <v>3.8051780000000002</v>
      </c>
      <c r="AY533">
        <v>-0.24831500000000001</v>
      </c>
      <c r="AZ533">
        <v>3.6905800000000002</v>
      </c>
      <c r="BA533">
        <v>-0.250832</v>
      </c>
      <c r="BB533">
        <v>3.5733570000000001</v>
      </c>
      <c r="BC533">
        <v>-0.60734600000000005</v>
      </c>
      <c r="BD533">
        <v>3.4170980000000002</v>
      </c>
      <c r="BE533">
        <v>-2.072902</v>
      </c>
      <c r="BF533">
        <v>2.2106249999999998</v>
      </c>
      <c r="BG533">
        <v>-1.1298809999999999</v>
      </c>
      <c r="BH533">
        <v>2.0962109999999998</v>
      </c>
      <c r="BI533">
        <v>0.127608</v>
      </c>
      <c r="BJ533">
        <v>4.7098069999999996</v>
      </c>
      <c r="BK533">
        <v>-1.099982</v>
      </c>
      <c r="BL533">
        <v>2.993249</v>
      </c>
      <c r="BM533">
        <v>-0.96346600000000004</v>
      </c>
      <c r="BN533">
        <v>3.047717</v>
      </c>
      <c r="BO533">
        <v>-0.50580099999999995</v>
      </c>
      <c r="BP533">
        <v>2.0020099999999998</v>
      </c>
      <c r="BQ533">
        <v>-2.0589819999999999</v>
      </c>
      <c r="BR533">
        <v>1.269015</v>
      </c>
      <c r="BS533">
        <v>-1.5810230000000001</v>
      </c>
      <c r="BT533">
        <v>2.0755089999999998</v>
      </c>
      <c r="BU533">
        <v>-0.41400799999999999</v>
      </c>
      <c r="BV533">
        <v>3.1707420000000002</v>
      </c>
      <c r="BW533">
        <v>-1.0347459999999999</v>
      </c>
      <c r="BX533">
        <v>2.9346610000000002</v>
      </c>
      <c r="BY533">
        <v>-0.30783899999999997</v>
      </c>
      <c r="BZ533">
        <v>2.4064009999999998</v>
      </c>
      <c r="CA533">
        <v>-1.111728</v>
      </c>
      <c r="CB533">
        <v>1.023007</v>
      </c>
      <c r="CC533">
        <v>-1.996561</v>
      </c>
      <c r="CD533">
        <v>1.8853139999999999</v>
      </c>
      <c r="CE533">
        <v>-1.36842</v>
      </c>
      <c r="CF533">
        <v>1.6492849999999999</v>
      </c>
      <c r="CG533">
        <v>-0.51253000000000004</v>
      </c>
      <c r="CH533">
        <v>1.976763</v>
      </c>
      <c r="CI533">
        <v>-1.2408680000000001</v>
      </c>
      <c r="CJ533">
        <v>1.0843590000000001</v>
      </c>
      <c r="CK533">
        <v>-0.59057300000000001</v>
      </c>
      <c r="CL533">
        <v>1.8162050000000001</v>
      </c>
      <c r="CM533">
        <v>-0.83618099999999995</v>
      </c>
      <c r="CN533">
        <v>0.48224800000000001</v>
      </c>
      <c r="CO533">
        <v>-2.2901030000000002</v>
      </c>
      <c r="CP533">
        <v>0.68716200000000005</v>
      </c>
      <c r="CQ533">
        <v>-1.7779990000000001</v>
      </c>
      <c r="CR533">
        <v>1.2098850000000001</v>
      </c>
      <c r="CS533">
        <v>-0.29713400000000001</v>
      </c>
      <c r="CT533">
        <v>3.4250669999999999</v>
      </c>
      <c r="CU533">
        <v>-1.174418</v>
      </c>
      <c r="CV533">
        <v>1.310135</v>
      </c>
      <c r="CW533">
        <v>-0.27060400000000001</v>
      </c>
      <c r="CX533">
        <v>1.729511</v>
      </c>
      <c r="CY533">
        <v>0.79985399999999995</v>
      </c>
      <c r="CZ533">
        <v>1.4483550000000001</v>
      </c>
      <c r="DA533">
        <v>-1.674704</v>
      </c>
      <c r="DB533">
        <v>-9.2329999999999999E-3</v>
      </c>
      <c r="DC533">
        <v>-1.1820200000000001</v>
      </c>
      <c r="DD533">
        <v>2.1687150000000002</v>
      </c>
      <c r="DE533">
        <v>108.01701199999999</v>
      </c>
      <c r="DF533">
        <v>86.886168999999995</v>
      </c>
      <c r="DG533">
        <v>94.132146000000006</v>
      </c>
      <c r="DH533">
        <v>109.525195</v>
      </c>
      <c r="DI533">
        <v>82.147080000000003</v>
      </c>
      <c r="DJ533">
        <v>101.234505</v>
      </c>
      <c r="DK533">
        <v>110.0959</v>
      </c>
      <c r="DL533">
        <v>102.406284</v>
      </c>
      <c r="DM533">
        <v>121.192038</v>
      </c>
      <c r="DN533">
        <v>104.583303</v>
      </c>
      <c r="DO533">
        <v>119.127205</v>
      </c>
      <c r="DP533">
        <v>101.161683</v>
      </c>
      <c r="DQ533">
        <v>129.46610899999999</v>
      </c>
      <c r="DR533">
        <v>153.335249</v>
      </c>
      <c r="DS533">
        <v>126.725387</v>
      </c>
      <c r="DT533">
        <v>23.842842999999998</v>
      </c>
      <c r="DU533">
        <v>196.96215599999999</v>
      </c>
      <c r="DV533">
        <v>20.215171999999999</v>
      </c>
      <c r="DW533">
        <v>201.50231199999999</v>
      </c>
      <c r="DX533">
        <v>19.245761999999999</v>
      </c>
      <c r="DY533">
        <v>184.250632</v>
      </c>
      <c r="DZ533">
        <v>116.3</v>
      </c>
      <c r="EA533">
        <v>6.9960000000000004</v>
      </c>
      <c r="EB533">
        <v>805.2</v>
      </c>
      <c r="EC533">
        <v>119.07</v>
      </c>
      <c r="ED533">
        <v>6.3090000000000002</v>
      </c>
      <c r="EE533">
        <v>741.1</v>
      </c>
      <c r="EF533">
        <v>118.46</v>
      </c>
      <c r="EG533">
        <v>6.3540000000000001</v>
      </c>
      <c r="EH533">
        <v>746</v>
      </c>
      <c r="EI533">
        <v>118.910004</v>
      </c>
      <c r="EJ533">
        <v>4.8559999999999999</v>
      </c>
      <c r="EK533">
        <v>533.79998799999998</v>
      </c>
      <c r="EL533">
        <v>26.794283</v>
      </c>
      <c r="EM533">
        <v>23.982298</v>
      </c>
      <c r="EN533">
        <v>10.007232</v>
      </c>
      <c r="EO533">
        <v>-0.15382899999999999</v>
      </c>
      <c r="EP533">
        <v>-5.1653399999999996</v>
      </c>
      <c r="EQ533">
        <v>-6.5717100000000004</v>
      </c>
      <c r="ER533">
        <v>108.900244</v>
      </c>
      <c r="ES533">
        <v>110.589586</v>
      </c>
      <c r="ET533">
        <v>104.02472</v>
      </c>
      <c r="EU533">
        <v>0.88249299999999997</v>
      </c>
      <c r="EV533">
        <v>2549.9545760000001</v>
      </c>
      <c r="EW533" t="s">
        <v>1173</v>
      </c>
      <c r="EX533">
        <v>2025.273091</v>
      </c>
      <c r="EY533">
        <v>2042.7438480000001</v>
      </c>
    </row>
    <row r="534" spans="1:155" x14ac:dyDescent="0.25">
      <c r="A534" s="741">
        <v>46299</v>
      </c>
      <c r="B534" s="740">
        <v>0.53880787037037037</v>
      </c>
      <c r="C534">
        <v>29100</v>
      </c>
      <c r="D534">
        <v>0</v>
      </c>
      <c r="E534">
        <v>0</v>
      </c>
      <c r="F534">
        <v>83.626107000000005</v>
      </c>
      <c r="G534">
        <v>79.122294999999994</v>
      </c>
      <c r="H534">
        <v>70.708022999999997</v>
      </c>
      <c r="I534">
        <v>78.337508999999997</v>
      </c>
      <c r="J534">
        <v>83.524887000000007</v>
      </c>
      <c r="K534">
        <v>80.494952999999995</v>
      </c>
      <c r="L534">
        <v>76.186131000000003</v>
      </c>
      <c r="M534">
        <v>79.919895999999994</v>
      </c>
      <c r="N534">
        <v>8.4840479999999996</v>
      </c>
      <c r="O534">
        <v>7.796621</v>
      </c>
      <c r="P534">
        <v>6.1689059999999998</v>
      </c>
      <c r="Q534">
        <v>5.474723</v>
      </c>
      <c r="R534">
        <v>4.8214249999999996</v>
      </c>
      <c r="S534">
        <v>4.2418670000000001</v>
      </c>
      <c r="T534">
        <v>4.9289820000000004</v>
      </c>
      <c r="U534">
        <v>5.9605110000000003</v>
      </c>
      <c r="V534">
        <v>10.078153</v>
      </c>
      <c r="W534">
        <v>10.160086</v>
      </c>
      <c r="X534">
        <v>7.5508810000000004</v>
      </c>
      <c r="Y534">
        <v>6.0816119999999998</v>
      </c>
      <c r="Z534">
        <v>9.0351060000000007</v>
      </c>
      <c r="AA534">
        <v>10.295398</v>
      </c>
      <c r="AB534">
        <v>9.7315769999999997</v>
      </c>
      <c r="AC534">
        <v>6.2429810000000003</v>
      </c>
      <c r="AD534">
        <v>7.3301100000000003</v>
      </c>
      <c r="AE534">
        <v>3.7134999999999998</v>
      </c>
      <c r="AF534">
        <v>5.9591380000000003</v>
      </c>
      <c r="AG534">
        <v>1.5870470000000001</v>
      </c>
      <c r="AH534">
        <v>16.606835</v>
      </c>
      <c r="AI534">
        <v>-2.679011</v>
      </c>
      <c r="AJ534">
        <v>-5.3960590000000002</v>
      </c>
      <c r="AK534">
        <v>0.39613199999999998</v>
      </c>
      <c r="AL534">
        <v>5.7910120000000003</v>
      </c>
      <c r="AM534">
        <v>5.7745999999999999E-2</v>
      </c>
      <c r="AN534">
        <v>5.4625329999999996</v>
      </c>
      <c r="AO534">
        <v>-2.9291000000000001E-2</v>
      </c>
      <c r="AP534">
        <v>4.6324310000000004</v>
      </c>
      <c r="AQ534">
        <v>-2.4670000000000001E-2</v>
      </c>
      <c r="AR534">
        <v>4.9027589999999996</v>
      </c>
      <c r="AS534">
        <v>-1.8549659999999999</v>
      </c>
      <c r="AT534">
        <v>3.6560649999999999</v>
      </c>
      <c r="AU534">
        <v>-0.57636399999999999</v>
      </c>
      <c r="AV534">
        <v>4.1309940000000003</v>
      </c>
      <c r="AW534">
        <v>6.1794000000000002E-2</v>
      </c>
      <c r="AX534">
        <v>3.8598819999999998</v>
      </c>
      <c r="AY534">
        <v>-0.18356800000000001</v>
      </c>
      <c r="AZ534">
        <v>3.7084229999999998</v>
      </c>
      <c r="BA534">
        <v>-0.202377</v>
      </c>
      <c r="BB534">
        <v>3.6160899999999998</v>
      </c>
      <c r="BC534">
        <v>-0.58931299999999998</v>
      </c>
      <c r="BD534">
        <v>3.4400770000000001</v>
      </c>
      <c r="BE534">
        <v>-2.032073</v>
      </c>
      <c r="BF534">
        <v>2.2631579999999998</v>
      </c>
      <c r="BG534">
        <v>-1.111327</v>
      </c>
      <c r="BH534">
        <v>2.1214659999999999</v>
      </c>
      <c r="BI534">
        <v>0.17233899999999999</v>
      </c>
      <c r="BJ534">
        <v>4.7062059999999999</v>
      </c>
      <c r="BK534">
        <v>-1.0772349999999999</v>
      </c>
      <c r="BL534">
        <v>2.973541</v>
      </c>
      <c r="BM534">
        <v>-0.97218800000000005</v>
      </c>
      <c r="BN534">
        <v>3.0756960000000002</v>
      </c>
      <c r="BO534">
        <v>-0.45223999999999998</v>
      </c>
      <c r="BP534">
        <v>2.0295730000000001</v>
      </c>
      <c r="BQ534">
        <v>-2.0252219999999999</v>
      </c>
      <c r="BR534">
        <v>1.3176209999999999</v>
      </c>
      <c r="BS534">
        <v>-1.50627</v>
      </c>
      <c r="BT534">
        <v>2.1443189999999999</v>
      </c>
      <c r="BU534">
        <v>-0.35732000000000003</v>
      </c>
      <c r="BV534">
        <v>3.223903</v>
      </c>
      <c r="BW534">
        <v>-1.013172</v>
      </c>
      <c r="BX534">
        <v>2.9482460000000001</v>
      </c>
      <c r="BY534">
        <v>-0.28586699999999998</v>
      </c>
      <c r="BZ534">
        <v>2.4086970000000001</v>
      </c>
      <c r="CA534">
        <v>-1.0622130000000001</v>
      </c>
      <c r="CB534">
        <v>1.0497570000000001</v>
      </c>
      <c r="CC534">
        <v>-1.9641569999999999</v>
      </c>
      <c r="CD534">
        <v>1.869613</v>
      </c>
      <c r="CE534">
        <v>-1.3240099999999999</v>
      </c>
      <c r="CF534">
        <v>1.6763239999999999</v>
      </c>
      <c r="CG534">
        <v>-0.47615400000000002</v>
      </c>
      <c r="CH534">
        <v>1.949119</v>
      </c>
      <c r="CI534">
        <v>-1.180698</v>
      </c>
      <c r="CJ534">
        <v>1.132323</v>
      </c>
      <c r="CK534">
        <v>-0.55176499999999995</v>
      </c>
      <c r="CL534">
        <v>1.8355189999999999</v>
      </c>
      <c r="CM534">
        <v>-0.77422899999999995</v>
      </c>
      <c r="CN534">
        <v>0.50979699999999994</v>
      </c>
      <c r="CO534">
        <v>-2.2499180000000001</v>
      </c>
      <c r="CP534">
        <v>0.72652000000000005</v>
      </c>
      <c r="CQ534">
        <v>-1.747757</v>
      </c>
      <c r="CR534">
        <v>1.2478279999999999</v>
      </c>
      <c r="CS534">
        <v>-0.22397600000000001</v>
      </c>
      <c r="CT534">
        <v>3.4655670000000001</v>
      </c>
      <c r="CU534">
        <v>-1.125302</v>
      </c>
      <c r="CV534">
        <v>1.325866</v>
      </c>
      <c r="CW534">
        <v>-0.23172499999999999</v>
      </c>
      <c r="CX534">
        <v>1.7488459999999999</v>
      </c>
      <c r="CY534">
        <v>0.89812000000000003</v>
      </c>
      <c r="CZ534">
        <v>1.484294</v>
      </c>
      <c r="DA534">
        <v>-1.639537</v>
      </c>
      <c r="DB534">
        <v>3.3236000000000002E-2</v>
      </c>
      <c r="DC534">
        <v>-1.093191</v>
      </c>
      <c r="DD534">
        <v>2.151605</v>
      </c>
      <c r="DE534">
        <v>106.179153</v>
      </c>
      <c r="DF534">
        <v>85.289242999999999</v>
      </c>
      <c r="DG534">
        <v>93.943872999999996</v>
      </c>
      <c r="DH534">
        <v>109.45589699999999</v>
      </c>
      <c r="DI534">
        <v>82.179524999999998</v>
      </c>
      <c r="DJ534">
        <v>100.493719</v>
      </c>
      <c r="DK534">
        <v>109.684836</v>
      </c>
      <c r="DL534">
        <v>101.720761</v>
      </c>
      <c r="DM534">
        <v>121.052066</v>
      </c>
      <c r="DN534">
        <v>107.49891599999999</v>
      </c>
      <c r="DO534">
        <v>117.619784</v>
      </c>
      <c r="DP534">
        <v>100.290333</v>
      </c>
      <c r="DQ534">
        <v>125.268569</v>
      </c>
      <c r="DR534">
        <v>144.74467000000001</v>
      </c>
      <c r="DS534">
        <v>123.92406699999999</v>
      </c>
      <c r="DT534">
        <v>21.590831999999999</v>
      </c>
      <c r="DU534">
        <v>191.639038</v>
      </c>
      <c r="DV534">
        <v>19.657308</v>
      </c>
      <c r="DW534">
        <v>204.38323399999999</v>
      </c>
      <c r="DX534">
        <v>17.856836999999999</v>
      </c>
      <c r="DY534">
        <v>181.97191000000001</v>
      </c>
      <c r="DZ534">
        <v>116.49</v>
      </c>
      <c r="EA534">
        <v>6.7210000000000001</v>
      </c>
      <c r="EB534">
        <v>777.3</v>
      </c>
      <c r="EC534">
        <v>119.18</v>
      </c>
      <c r="ED534">
        <v>6.2560000000000002</v>
      </c>
      <c r="EE534">
        <v>740</v>
      </c>
      <c r="EF534">
        <v>118.35</v>
      </c>
      <c r="EG534">
        <v>6.2169999999999996</v>
      </c>
      <c r="EH534">
        <v>722.4</v>
      </c>
      <c r="EI534">
        <v>118.910004</v>
      </c>
      <c r="EJ534">
        <v>4.8550000000000004</v>
      </c>
      <c r="EK534">
        <v>533.79998799999998</v>
      </c>
      <c r="EL534">
        <v>19.826877</v>
      </c>
      <c r="EM534">
        <v>3.2919390000000002</v>
      </c>
      <c r="EN534">
        <v>3.2453020000000001</v>
      </c>
      <c r="EO534">
        <v>-3.2200419999999998</v>
      </c>
      <c r="EP534">
        <v>-5.9709500000000002</v>
      </c>
      <c r="EQ534">
        <v>-8.6413609999999998</v>
      </c>
      <c r="ER534">
        <v>106.885402</v>
      </c>
      <c r="ES534">
        <v>111.64810199999999</v>
      </c>
      <c r="ET534">
        <v>103.126745</v>
      </c>
      <c r="EU534">
        <v>0.92037400000000003</v>
      </c>
      <c r="EV534">
        <v>2563.1172179999999</v>
      </c>
      <c r="EW534" t="s">
        <v>1173</v>
      </c>
      <c r="EX534">
        <v>2037.4891110000001</v>
      </c>
      <c r="EY534">
        <v>2051.6460339999999</v>
      </c>
    </row>
    <row r="535" spans="1:155" x14ac:dyDescent="0.25">
      <c r="A535" s="741">
        <v>46299</v>
      </c>
      <c r="B535" s="740">
        <v>0.53950231481481481</v>
      </c>
      <c r="C535">
        <v>29160</v>
      </c>
      <c r="D535">
        <v>0</v>
      </c>
      <c r="E535">
        <v>0</v>
      </c>
      <c r="F535">
        <v>83.503156000000004</v>
      </c>
      <c r="G535">
        <v>79.159289000000001</v>
      </c>
      <c r="H535">
        <v>70.621414000000001</v>
      </c>
      <c r="I535">
        <v>78.355644999999996</v>
      </c>
      <c r="J535">
        <v>83.572605999999993</v>
      </c>
      <c r="K535">
        <v>80.428680999999997</v>
      </c>
      <c r="L535">
        <v>76.195217</v>
      </c>
      <c r="M535">
        <v>79.849142999999998</v>
      </c>
      <c r="N535">
        <v>7.719144</v>
      </c>
      <c r="O535">
        <v>6.9450019999999997</v>
      </c>
      <c r="P535">
        <v>5.3615510000000004</v>
      </c>
      <c r="Q535">
        <v>4.6223390000000002</v>
      </c>
      <c r="R535">
        <v>4.0545470000000003</v>
      </c>
      <c r="S535">
        <v>3.3116059999999998</v>
      </c>
      <c r="T535">
        <v>4.3377749999999997</v>
      </c>
      <c r="U535">
        <v>5.3834970000000002</v>
      </c>
      <c r="V535">
        <v>9.3436880000000002</v>
      </c>
      <c r="W535">
        <v>9.6607690000000002</v>
      </c>
      <c r="X535">
        <v>6.4262870000000003</v>
      </c>
      <c r="Y535">
        <v>5.2244900000000003</v>
      </c>
      <c r="Z535">
        <v>8.7546949999999999</v>
      </c>
      <c r="AA535">
        <v>9.3778509999999997</v>
      </c>
      <c r="AB535">
        <v>8.7035750000000007</v>
      </c>
      <c r="AC535">
        <v>4.8190999999999997</v>
      </c>
      <c r="AD535">
        <v>6.1768460000000003</v>
      </c>
      <c r="AE535">
        <v>1.9582170000000001</v>
      </c>
      <c r="AF535">
        <v>4.9975480000000001</v>
      </c>
      <c r="AG535">
        <v>0.29176400000000002</v>
      </c>
      <c r="AH535">
        <v>15.040293</v>
      </c>
      <c r="AI535">
        <v>-4.5103600000000004</v>
      </c>
      <c r="AJ535">
        <v>-6.5095020000000003</v>
      </c>
      <c r="AK535">
        <v>0.49876900000000002</v>
      </c>
      <c r="AL535">
        <v>5.9229399999999996</v>
      </c>
      <c r="AM535">
        <v>0.12199</v>
      </c>
      <c r="AN535">
        <v>5.5716159999999997</v>
      </c>
      <c r="AO535">
        <v>6.1379999999999997E-2</v>
      </c>
      <c r="AP535">
        <v>4.7541169999999999</v>
      </c>
      <c r="AQ535">
        <v>6.2303999999999998E-2</v>
      </c>
      <c r="AR535">
        <v>5.0328989999999996</v>
      </c>
      <c r="AS535">
        <v>-1.7545230000000001</v>
      </c>
      <c r="AT535">
        <v>3.8088389999999999</v>
      </c>
      <c r="AU535">
        <v>-0.489647</v>
      </c>
      <c r="AV535">
        <v>4.2680509999999998</v>
      </c>
      <c r="AW535">
        <v>0.14948800000000001</v>
      </c>
      <c r="AX535">
        <v>3.9443169999999999</v>
      </c>
      <c r="AY535">
        <v>-0.112939</v>
      </c>
      <c r="AZ535">
        <v>3.7989139999999999</v>
      </c>
      <c r="BA535">
        <v>-0.15293799999999999</v>
      </c>
      <c r="BB535">
        <v>3.7105260000000002</v>
      </c>
      <c r="BC535">
        <v>-0.50675499999999996</v>
      </c>
      <c r="BD535">
        <v>3.5230489999999999</v>
      </c>
      <c r="BE535">
        <v>-1.954291</v>
      </c>
      <c r="BF535">
        <v>2.339969</v>
      </c>
      <c r="BG535">
        <v>-0.99524699999999999</v>
      </c>
      <c r="BH535">
        <v>2.2172390000000002</v>
      </c>
      <c r="BI535">
        <v>0.249</v>
      </c>
      <c r="BJ535">
        <v>4.796646</v>
      </c>
      <c r="BK535">
        <v>-1.0253319999999999</v>
      </c>
      <c r="BL535">
        <v>3.052718</v>
      </c>
      <c r="BM535">
        <v>-0.90641300000000002</v>
      </c>
      <c r="BN535">
        <v>3.1347559999999999</v>
      </c>
      <c r="BO535">
        <v>-0.37113400000000002</v>
      </c>
      <c r="BP535">
        <v>2.0850409999999999</v>
      </c>
      <c r="BQ535">
        <v>-1.951797</v>
      </c>
      <c r="BR535">
        <v>1.3468979999999999</v>
      </c>
      <c r="BS535">
        <v>-1.451397</v>
      </c>
      <c r="BT535">
        <v>2.1602039999999998</v>
      </c>
      <c r="BU535">
        <v>-0.26216699999999998</v>
      </c>
      <c r="BV535">
        <v>3.2592340000000002</v>
      </c>
      <c r="BW535">
        <v>-0.95262500000000006</v>
      </c>
      <c r="BX535">
        <v>2.972807</v>
      </c>
      <c r="BY535">
        <v>-0.208956</v>
      </c>
      <c r="BZ535">
        <v>2.4523489999999999</v>
      </c>
      <c r="CA535">
        <v>-0.99010100000000001</v>
      </c>
      <c r="CB535">
        <v>1.0745880000000001</v>
      </c>
      <c r="CC535">
        <v>-1.886881</v>
      </c>
      <c r="CD535">
        <v>1.911886</v>
      </c>
      <c r="CE535">
        <v>-1.260235</v>
      </c>
      <c r="CF535">
        <v>1.7334179999999999</v>
      </c>
      <c r="CG535">
        <v>-0.41609699999999999</v>
      </c>
      <c r="CH535">
        <v>2.0093839999999998</v>
      </c>
      <c r="CI535">
        <v>-1.109961</v>
      </c>
      <c r="CJ535">
        <v>1.16822</v>
      </c>
      <c r="CK535">
        <v>-0.48667899999999997</v>
      </c>
      <c r="CL535">
        <v>1.8483080000000001</v>
      </c>
      <c r="CM535">
        <v>-0.69894500000000004</v>
      </c>
      <c r="CN535">
        <v>0.50236199999999998</v>
      </c>
      <c r="CO535">
        <v>-2.1767159999999999</v>
      </c>
      <c r="CP535">
        <v>0.76317400000000002</v>
      </c>
      <c r="CQ535">
        <v>-1.666029</v>
      </c>
      <c r="CR535">
        <v>1.3056650000000001</v>
      </c>
      <c r="CS535">
        <v>-0.184033</v>
      </c>
      <c r="CT535">
        <v>3.4936259999999999</v>
      </c>
      <c r="CU535">
        <v>-1.083162</v>
      </c>
      <c r="CV535">
        <v>1.3291170000000001</v>
      </c>
      <c r="CW535">
        <v>-0.172542</v>
      </c>
      <c r="CX535">
        <v>1.7680750000000001</v>
      </c>
      <c r="CY535">
        <v>0.94228800000000001</v>
      </c>
      <c r="CZ535">
        <v>1.5463990000000001</v>
      </c>
      <c r="DA535">
        <v>-1.6041399999999999</v>
      </c>
      <c r="DB535">
        <v>8.8869000000000004E-2</v>
      </c>
      <c r="DC535">
        <v>-1.046254</v>
      </c>
      <c r="DD535">
        <v>2.1930170000000002</v>
      </c>
      <c r="DE535">
        <v>105.425496</v>
      </c>
      <c r="DF535">
        <v>85.317330999999996</v>
      </c>
      <c r="DG535">
        <v>93.493834000000007</v>
      </c>
      <c r="DH535">
        <v>108.643731</v>
      </c>
      <c r="DI535">
        <v>81.953213000000005</v>
      </c>
      <c r="DJ535">
        <v>100.004509</v>
      </c>
      <c r="DK535">
        <v>108.92103299999999</v>
      </c>
      <c r="DL535">
        <v>101.214972</v>
      </c>
      <c r="DM535">
        <v>119.44064</v>
      </c>
      <c r="DN535">
        <v>106.396095</v>
      </c>
      <c r="DO535">
        <v>115.98808699999999</v>
      </c>
      <c r="DP535">
        <v>99.754005000000006</v>
      </c>
      <c r="DQ535">
        <v>123.158373</v>
      </c>
      <c r="DR535">
        <v>143.069838</v>
      </c>
      <c r="DS535">
        <v>122.057659</v>
      </c>
      <c r="DT535">
        <v>20.842137000000001</v>
      </c>
      <c r="DU535">
        <v>190.461285</v>
      </c>
      <c r="DV535">
        <v>18.484725000000001</v>
      </c>
      <c r="DW535">
        <v>201.775126</v>
      </c>
      <c r="DX535">
        <v>17.249455000000001</v>
      </c>
      <c r="DY535">
        <v>180.69589999999999</v>
      </c>
      <c r="DZ535">
        <v>116.44</v>
      </c>
      <c r="EA535">
        <v>6.6529999999999996</v>
      </c>
      <c r="EB535">
        <v>763.9</v>
      </c>
      <c r="EC535">
        <v>119.03</v>
      </c>
      <c r="ED535">
        <v>6.1669999999999998</v>
      </c>
      <c r="EE535">
        <v>724</v>
      </c>
      <c r="EF535">
        <v>118.39</v>
      </c>
      <c r="EG535">
        <v>6.1520000000000001</v>
      </c>
      <c r="EH535">
        <v>720.2</v>
      </c>
      <c r="EI535">
        <v>118.889999</v>
      </c>
      <c r="EJ535">
        <v>4.8550000000000004</v>
      </c>
      <c r="EK535">
        <v>533.59997599999997</v>
      </c>
      <c r="EL535">
        <v>19.311912</v>
      </c>
      <c r="EM535">
        <v>3.1871550000000002</v>
      </c>
      <c r="EN535">
        <v>3.0582729999999998</v>
      </c>
      <c r="EO535">
        <v>-4.2716190000000003</v>
      </c>
      <c r="EP535">
        <v>-7.6975150000000001</v>
      </c>
      <c r="EQ535">
        <v>-9.5677749999999993</v>
      </c>
      <c r="ER535">
        <v>106.434477</v>
      </c>
      <c r="ES535">
        <v>110.69026599999999</v>
      </c>
      <c r="ET535">
        <v>102.620575</v>
      </c>
      <c r="EU535">
        <v>0.987452</v>
      </c>
      <c r="EV535">
        <v>2575.9620759999998</v>
      </c>
      <c r="EW535" t="s">
        <v>1173</v>
      </c>
      <c r="EX535">
        <v>2049.5078250000001</v>
      </c>
      <c r="EY535">
        <v>2060.5396700000001</v>
      </c>
    </row>
    <row r="536" spans="1:155" x14ac:dyDescent="0.25">
      <c r="A536" s="741">
        <v>46299</v>
      </c>
      <c r="B536" s="740">
        <v>0.54019675925925925</v>
      </c>
      <c r="C536">
        <v>29220</v>
      </c>
      <c r="D536">
        <v>0</v>
      </c>
      <c r="E536">
        <v>0</v>
      </c>
      <c r="F536">
        <v>83.440663000000001</v>
      </c>
      <c r="G536">
        <v>79.239818</v>
      </c>
      <c r="H536">
        <v>70.488755999999995</v>
      </c>
      <c r="I536">
        <v>78.347496000000007</v>
      </c>
      <c r="J536">
        <v>83.569525999999996</v>
      </c>
      <c r="K536">
        <v>80.402503999999993</v>
      </c>
      <c r="L536">
        <v>76.163000999999994</v>
      </c>
      <c r="M536">
        <v>79.678443000000001</v>
      </c>
      <c r="N536">
        <v>7.3130499999999996</v>
      </c>
      <c r="O536">
        <v>6.349469</v>
      </c>
      <c r="P536">
        <v>4.6724220000000001</v>
      </c>
      <c r="Q536">
        <v>3.9641489999999999</v>
      </c>
      <c r="R536">
        <v>3.488642</v>
      </c>
      <c r="S536">
        <v>2.9562240000000002</v>
      </c>
      <c r="T536">
        <v>3.8186939999999998</v>
      </c>
      <c r="U536">
        <v>5.0715830000000004</v>
      </c>
      <c r="V536">
        <v>8.9763780000000004</v>
      </c>
      <c r="W536">
        <v>8.7611539999999994</v>
      </c>
      <c r="X536">
        <v>5.920979</v>
      </c>
      <c r="Y536">
        <v>4.7082009999999999</v>
      </c>
      <c r="Z536">
        <v>8.5964939999999999</v>
      </c>
      <c r="AA536">
        <v>9.2124980000000001</v>
      </c>
      <c r="AB536">
        <v>8.3210650000000008</v>
      </c>
      <c r="AC536">
        <v>3.9913919999999998</v>
      </c>
      <c r="AD536">
        <v>5.643586</v>
      </c>
      <c r="AE536">
        <v>0.90179200000000004</v>
      </c>
      <c r="AF536">
        <v>4.538157</v>
      </c>
      <c r="AG536">
        <v>-0.514378</v>
      </c>
      <c r="AH536">
        <v>14.257012</v>
      </c>
      <c r="AI536">
        <v>-5.6071580000000001</v>
      </c>
      <c r="AJ536">
        <v>-7.2862920000000004</v>
      </c>
      <c r="AK536">
        <v>0.59049600000000002</v>
      </c>
      <c r="AL536">
        <v>5.9767089999999996</v>
      </c>
      <c r="AM536">
        <v>0.20810100000000001</v>
      </c>
      <c r="AN536">
        <v>5.6478609999999998</v>
      </c>
      <c r="AO536">
        <v>0.14879300000000001</v>
      </c>
      <c r="AP536">
        <v>4.8510030000000004</v>
      </c>
      <c r="AQ536">
        <v>0.152027</v>
      </c>
      <c r="AR536">
        <v>5.1328259999999997</v>
      </c>
      <c r="AS536">
        <v>-1.68784</v>
      </c>
      <c r="AT536">
        <v>3.899492</v>
      </c>
      <c r="AU536">
        <v>-0.41319400000000001</v>
      </c>
      <c r="AV536">
        <v>4.3315609999999998</v>
      </c>
      <c r="AW536">
        <v>0.239533</v>
      </c>
      <c r="AX536">
        <v>3.9851670000000001</v>
      </c>
      <c r="AY536">
        <v>-6.1209E-2</v>
      </c>
      <c r="AZ536">
        <v>3.851086</v>
      </c>
      <c r="BA536">
        <v>-9.6295000000000006E-2</v>
      </c>
      <c r="BB536">
        <v>3.769495</v>
      </c>
      <c r="BC536">
        <v>-0.42336600000000002</v>
      </c>
      <c r="BD536">
        <v>3.5861700000000001</v>
      </c>
      <c r="BE536">
        <v>-1.910755</v>
      </c>
      <c r="BF536">
        <v>2.4205070000000002</v>
      </c>
      <c r="BG536">
        <v>-0.93002899999999999</v>
      </c>
      <c r="BH536">
        <v>2.2879520000000002</v>
      </c>
      <c r="BI536">
        <v>0.34901799999999999</v>
      </c>
      <c r="BJ536">
        <v>4.8589929999999999</v>
      </c>
      <c r="BK536">
        <v>-0.94762500000000005</v>
      </c>
      <c r="BL536">
        <v>3.0614240000000001</v>
      </c>
      <c r="BM536">
        <v>-0.83658500000000002</v>
      </c>
      <c r="BN536">
        <v>3.1661419999999998</v>
      </c>
      <c r="BO536">
        <v>-0.33957999999999999</v>
      </c>
      <c r="BP536">
        <v>2.1395040000000001</v>
      </c>
      <c r="BQ536">
        <v>-1.869656</v>
      </c>
      <c r="BR536">
        <v>1.4017729999999999</v>
      </c>
      <c r="BS536">
        <v>-1.394434</v>
      </c>
      <c r="BT536">
        <v>2.2458619999999998</v>
      </c>
      <c r="BU536">
        <v>-0.22344900000000001</v>
      </c>
      <c r="BV536">
        <v>3.3253279999999998</v>
      </c>
      <c r="BW536">
        <v>-0.94347800000000004</v>
      </c>
      <c r="BX536">
        <v>3.009671</v>
      </c>
      <c r="BY536">
        <v>-0.192248</v>
      </c>
      <c r="BZ536">
        <v>2.4801950000000001</v>
      </c>
      <c r="CA536">
        <v>-0.96257099999999995</v>
      </c>
      <c r="CB536">
        <v>1.1158680000000001</v>
      </c>
      <c r="CC536">
        <v>-1.853485</v>
      </c>
      <c r="CD536">
        <v>1.9248190000000001</v>
      </c>
      <c r="CE536">
        <v>-1.2129840000000001</v>
      </c>
      <c r="CF536">
        <v>1.785782</v>
      </c>
      <c r="CG536">
        <v>-0.35385299999999997</v>
      </c>
      <c r="CH536">
        <v>2.0436969999999999</v>
      </c>
      <c r="CI536">
        <v>-1.069005</v>
      </c>
      <c r="CJ536">
        <v>1.174444</v>
      </c>
      <c r="CK536">
        <v>-0.44595699999999999</v>
      </c>
      <c r="CL536">
        <v>1.8810530000000001</v>
      </c>
      <c r="CM536">
        <v>-0.65312199999999998</v>
      </c>
      <c r="CN536">
        <v>0.55113100000000004</v>
      </c>
      <c r="CO536">
        <v>-2.1597309999999998</v>
      </c>
      <c r="CP536">
        <v>0.78640200000000005</v>
      </c>
      <c r="CQ536">
        <v>-1.6223339999999999</v>
      </c>
      <c r="CR536">
        <v>1.3357889999999999</v>
      </c>
      <c r="CS536">
        <v>-0.151529</v>
      </c>
      <c r="CT536">
        <v>3.525296</v>
      </c>
      <c r="CU536">
        <v>-1.036462</v>
      </c>
      <c r="CV536">
        <v>1.3664240000000001</v>
      </c>
      <c r="CW536">
        <v>-0.142544</v>
      </c>
      <c r="CX536">
        <v>1.7528459999999999</v>
      </c>
      <c r="CY536">
        <v>0.96302699999999997</v>
      </c>
      <c r="CZ536">
        <v>1.5482210000000001</v>
      </c>
      <c r="DA536">
        <v>-1.538349</v>
      </c>
      <c r="DB536">
        <v>0.123539</v>
      </c>
      <c r="DC536">
        <v>-0.99717800000000001</v>
      </c>
      <c r="DD536">
        <v>2.1979190000000002</v>
      </c>
      <c r="DE536">
        <v>105.211545</v>
      </c>
      <c r="DF536">
        <v>85.848343</v>
      </c>
      <c r="DG536">
        <v>92.833134999999999</v>
      </c>
      <c r="DH536">
        <v>107.847273</v>
      </c>
      <c r="DI536">
        <v>81.13991</v>
      </c>
      <c r="DJ536">
        <v>99.188900000000004</v>
      </c>
      <c r="DK536">
        <v>108.26518799999999</v>
      </c>
      <c r="DL536">
        <v>100.777613</v>
      </c>
      <c r="DM536">
        <v>118.52345</v>
      </c>
      <c r="DN536">
        <v>105.203537</v>
      </c>
      <c r="DO536">
        <v>114.750691</v>
      </c>
      <c r="DP536">
        <v>98.840309000000005</v>
      </c>
      <c r="DQ536">
        <v>121.930571</v>
      </c>
      <c r="DR536">
        <v>142.54721000000001</v>
      </c>
      <c r="DS536">
        <v>120.717676</v>
      </c>
      <c r="DT536">
        <v>20.416644999999999</v>
      </c>
      <c r="DU536">
        <v>189.72526300000001</v>
      </c>
      <c r="DV536">
        <v>17.680682000000001</v>
      </c>
      <c r="DW536">
        <v>199.84463099999999</v>
      </c>
      <c r="DX536">
        <v>16.795584000000002</v>
      </c>
      <c r="DY536">
        <v>178.363045</v>
      </c>
      <c r="DZ536">
        <v>116.33</v>
      </c>
      <c r="EA536">
        <v>6.5970000000000004</v>
      </c>
      <c r="EB536">
        <v>760.4</v>
      </c>
      <c r="EC536">
        <v>119.1</v>
      </c>
      <c r="ED536">
        <v>6.11</v>
      </c>
      <c r="EE536">
        <v>716.1</v>
      </c>
      <c r="EF536">
        <v>118.3</v>
      </c>
      <c r="EG536">
        <v>6.0970000000000004</v>
      </c>
      <c r="EH536">
        <v>709.9</v>
      </c>
      <c r="EI536">
        <v>118.790001</v>
      </c>
      <c r="EJ536">
        <v>4.851</v>
      </c>
      <c r="EK536">
        <v>532.79998799999998</v>
      </c>
      <c r="EL536">
        <v>19.133828000000001</v>
      </c>
      <c r="EM536">
        <v>3.3015080000000001</v>
      </c>
      <c r="EN536">
        <v>2.9826260000000002</v>
      </c>
      <c r="EO536">
        <v>-4.8768159999999998</v>
      </c>
      <c r="EP536">
        <v>-8.9086660000000002</v>
      </c>
      <c r="EQ536">
        <v>-10.268917999999999</v>
      </c>
      <c r="ER536">
        <v>106.151714</v>
      </c>
      <c r="ES536">
        <v>109.97582300000001</v>
      </c>
      <c r="ET536">
        <v>101.68887700000001</v>
      </c>
      <c r="EU536">
        <v>1.0378350000000001</v>
      </c>
      <c r="EV536">
        <v>2588.6796129999998</v>
      </c>
      <c r="EW536" t="s">
        <v>1173</v>
      </c>
      <c r="EX536">
        <v>2061.4213220000001</v>
      </c>
      <c r="EY536">
        <v>2069.430648</v>
      </c>
    </row>
    <row r="537" spans="1:155" x14ac:dyDescent="0.25">
      <c r="A537" s="741">
        <v>46299</v>
      </c>
      <c r="B537" s="740">
        <v>0.54089120370370369</v>
      </c>
      <c r="C537">
        <v>29280</v>
      </c>
      <c r="D537">
        <v>0</v>
      </c>
      <c r="E537">
        <v>0</v>
      </c>
      <c r="F537">
        <v>83.334491</v>
      </c>
      <c r="G537">
        <v>79.149101000000002</v>
      </c>
      <c r="H537">
        <v>70.457831999999996</v>
      </c>
      <c r="I537">
        <v>78.329425999999998</v>
      </c>
      <c r="J537">
        <v>83.510160999999997</v>
      </c>
      <c r="K537">
        <v>80.286669000000003</v>
      </c>
      <c r="L537">
        <v>76.095040999999995</v>
      </c>
      <c r="M537">
        <v>79.445212999999995</v>
      </c>
      <c r="N537">
        <v>6.8706779999999998</v>
      </c>
      <c r="O537">
        <v>5.9215859999999996</v>
      </c>
      <c r="P537">
        <v>4.1920590000000004</v>
      </c>
      <c r="Q537">
        <v>3.44984</v>
      </c>
      <c r="R537">
        <v>2.9937429999999998</v>
      </c>
      <c r="S537">
        <v>2.4664510000000002</v>
      </c>
      <c r="T537">
        <v>3.445684</v>
      </c>
      <c r="U537">
        <v>4.6676149999999996</v>
      </c>
      <c r="V537">
        <v>8.6778390000000005</v>
      </c>
      <c r="W537">
        <v>8.5432749999999995</v>
      </c>
      <c r="X537">
        <v>5.5748430000000004</v>
      </c>
      <c r="Y537">
        <v>4.3854240000000004</v>
      </c>
      <c r="Z537">
        <v>8.2198659999999997</v>
      </c>
      <c r="AA537">
        <v>8.7367840000000001</v>
      </c>
      <c r="AB537">
        <v>8.0304120000000001</v>
      </c>
      <c r="AC537">
        <v>3.4033980000000001</v>
      </c>
      <c r="AD537">
        <v>5.1612289999999996</v>
      </c>
      <c r="AE537">
        <v>0.15550700000000001</v>
      </c>
      <c r="AF537">
        <v>4.3171600000000003</v>
      </c>
      <c r="AG537">
        <v>-1.04521</v>
      </c>
      <c r="AH537">
        <v>13.730743</v>
      </c>
      <c r="AI537">
        <v>-6.2852990000000002</v>
      </c>
      <c r="AJ537">
        <v>-7.7005689999999998</v>
      </c>
      <c r="AK537">
        <v>0.63377499999999998</v>
      </c>
      <c r="AL537">
        <v>6.0587260000000001</v>
      </c>
      <c r="AM537">
        <v>0.27836300000000003</v>
      </c>
      <c r="AN537">
        <v>5.7074720000000001</v>
      </c>
      <c r="AO537">
        <v>0.216</v>
      </c>
      <c r="AP537">
        <v>4.9356200000000001</v>
      </c>
      <c r="AQ537">
        <v>0.214614</v>
      </c>
      <c r="AR537">
        <v>5.2519640000000001</v>
      </c>
      <c r="AS537">
        <v>-1.6188739999999999</v>
      </c>
      <c r="AT537">
        <v>4.0129929999999998</v>
      </c>
      <c r="AU537">
        <v>-0.31512699999999999</v>
      </c>
      <c r="AV537">
        <v>4.4270899999999997</v>
      </c>
      <c r="AW537">
        <v>0.32759899999999997</v>
      </c>
      <c r="AX537">
        <v>4.0585000000000004</v>
      </c>
      <c r="AY537">
        <v>1.3962E-2</v>
      </c>
      <c r="AZ537">
        <v>3.9148260000000001</v>
      </c>
      <c r="BA537">
        <v>-1.8772E-2</v>
      </c>
      <c r="BB537">
        <v>3.8297349999999999</v>
      </c>
      <c r="BC537">
        <v>-0.36690099999999998</v>
      </c>
      <c r="BD537">
        <v>3.6303450000000002</v>
      </c>
      <c r="BE537">
        <v>-1.84093</v>
      </c>
      <c r="BF537">
        <v>2.4935529999999999</v>
      </c>
      <c r="BG537">
        <v>-0.85013099999999997</v>
      </c>
      <c r="BH537">
        <v>2.3440159999999999</v>
      </c>
      <c r="BI537">
        <v>0.43248999999999999</v>
      </c>
      <c r="BJ537">
        <v>4.9146229999999997</v>
      </c>
      <c r="BK537">
        <v>-0.88780099999999995</v>
      </c>
      <c r="BL537">
        <v>3.1144449999999999</v>
      </c>
      <c r="BM537">
        <v>-0.81377999999999995</v>
      </c>
      <c r="BN537">
        <v>3.2130160000000001</v>
      </c>
      <c r="BO537">
        <v>-0.282748</v>
      </c>
      <c r="BP537">
        <v>2.1915170000000002</v>
      </c>
      <c r="BQ537">
        <v>-1.8062039999999999</v>
      </c>
      <c r="BR537">
        <v>1.4348460000000001</v>
      </c>
      <c r="BS537">
        <v>-1.324643</v>
      </c>
      <c r="BT537">
        <v>2.3134239999999999</v>
      </c>
      <c r="BU537">
        <v>-0.16140699999999999</v>
      </c>
      <c r="BV537">
        <v>3.3824399999999999</v>
      </c>
      <c r="BW537">
        <v>-0.88183</v>
      </c>
      <c r="BX537">
        <v>3.059876</v>
      </c>
      <c r="BY537">
        <v>-0.116381</v>
      </c>
      <c r="BZ537">
        <v>2.5056229999999999</v>
      </c>
      <c r="CA537">
        <v>-0.888428</v>
      </c>
      <c r="CB537">
        <v>1.1436550000000001</v>
      </c>
      <c r="CC537">
        <v>-1.80507</v>
      </c>
      <c r="CD537">
        <v>1.962359</v>
      </c>
      <c r="CE537">
        <v>-1.1340680000000001</v>
      </c>
      <c r="CF537">
        <v>1.83795</v>
      </c>
      <c r="CG537">
        <v>-0.27794000000000002</v>
      </c>
      <c r="CH537">
        <v>2.0898669999999999</v>
      </c>
      <c r="CI537">
        <v>-1.034184</v>
      </c>
      <c r="CJ537">
        <v>1.215141</v>
      </c>
      <c r="CK537">
        <v>-0.39579700000000001</v>
      </c>
      <c r="CL537">
        <v>1.925967</v>
      </c>
      <c r="CM537">
        <v>-0.59231</v>
      </c>
      <c r="CN537">
        <v>0.59508799999999995</v>
      </c>
      <c r="CO537">
        <v>-2.097048</v>
      </c>
      <c r="CP537">
        <v>0.82791099999999995</v>
      </c>
      <c r="CQ537">
        <v>-1.5681659999999999</v>
      </c>
      <c r="CR537">
        <v>1.374036</v>
      </c>
      <c r="CS537">
        <v>-0.11827799999999999</v>
      </c>
      <c r="CT537">
        <v>3.5585529999999999</v>
      </c>
      <c r="CU537">
        <v>-0.97844799999999998</v>
      </c>
      <c r="CV537">
        <v>1.400711</v>
      </c>
      <c r="CW537">
        <v>-0.117882</v>
      </c>
      <c r="CX537">
        <v>1.7786420000000001</v>
      </c>
      <c r="CY537">
        <v>0.96440199999999998</v>
      </c>
      <c r="CZ537">
        <v>1.5777110000000001</v>
      </c>
      <c r="DA537">
        <v>-1.4958469999999999</v>
      </c>
      <c r="DB537">
        <v>0.14560699999999999</v>
      </c>
      <c r="DC537">
        <v>-0.96165299999999998</v>
      </c>
      <c r="DD537">
        <v>2.230753</v>
      </c>
      <c r="DE537">
        <v>104.807993</v>
      </c>
      <c r="DF537">
        <v>85.444291000000007</v>
      </c>
      <c r="DG537">
        <v>92.493981000000005</v>
      </c>
      <c r="DH537">
        <v>107.23288100000001</v>
      </c>
      <c r="DI537">
        <v>81.089397000000005</v>
      </c>
      <c r="DJ537">
        <v>98.829583999999997</v>
      </c>
      <c r="DK537">
        <v>107.320977</v>
      </c>
      <c r="DL537">
        <v>100.39359399999999</v>
      </c>
      <c r="DM537">
        <v>117.998789</v>
      </c>
      <c r="DN537">
        <v>104.54038</v>
      </c>
      <c r="DO537">
        <v>113.800633</v>
      </c>
      <c r="DP537">
        <v>98.536342000000005</v>
      </c>
      <c r="DQ537">
        <v>121.02117200000001</v>
      </c>
      <c r="DR537">
        <v>142.85911300000001</v>
      </c>
      <c r="DS537">
        <v>119.78740999999999</v>
      </c>
      <c r="DT537">
        <v>20.057192000000001</v>
      </c>
      <c r="DU537">
        <v>188.993031</v>
      </c>
      <c r="DV537">
        <v>17.199013999999998</v>
      </c>
      <c r="DW537">
        <v>198.28083599999999</v>
      </c>
      <c r="DX537">
        <v>16.570446</v>
      </c>
      <c r="DY537">
        <v>177.92053799999999</v>
      </c>
      <c r="DZ537">
        <v>116.4</v>
      </c>
      <c r="EA537">
        <v>6.5890000000000004</v>
      </c>
      <c r="EB537">
        <v>758.8</v>
      </c>
      <c r="EC537">
        <v>119.22</v>
      </c>
      <c r="ED537">
        <v>6.0069999999999997</v>
      </c>
      <c r="EE537">
        <v>711.7</v>
      </c>
      <c r="EF537">
        <v>118.55</v>
      </c>
      <c r="EG537">
        <v>6.0839999999999996</v>
      </c>
      <c r="EH537">
        <v>711.3</v>
      </c>
      <c r="EI537">
        <v>118.800003</v>
      </c>
      <c r="EJ537">
        <v>4.8529999999999998</v>
      </c>
      <c r="EK537">
        <v>533</v>
      </c>
      <c r="EL537">
        <v>19.123214999999998</v>
      </c>
      <c r="EM537">
        <v>3.3600180000000002</v>
      </c>
      <c r="EN537">
        <v>2.9190290000000001</v>
      </c>
      <c r="EO537">
        <v>-5.3924719999999997</v>
      </c>
      <c r="EP537">
        <v>-9.6453170000000004</v>
      </c>
      <c r="EQ537">
        <v>-10.619598</v>
      </c>
      <c r="ER537">
        <v>105.869665</v>
      </c>
      <c r="ES537">
        <v>109.393626</v>
      </c>
      <c r="ET537">
        <v>101.511219</v>
      </c>
      <c r="EU537">
        <v>1.0942940000000001</v>
      </c>
      <c r="EV537">
        <v>2601.373216</v>
      </c>
      <c r="EW537" t="s">
        <v>1173</v>
      </c>
      <c r="EX537">
        <v>2073.2732219999998</v>
      </c>
      <c r="EY537">
        <v>2078.3245040000002</v>
      </c>
    </row>
    <row r="538" spans="1:155" x14ac:dyDescent="0.25">
      <c r="A538" s="741">
        <v>46299</v>
      </c>
      <c r="B538" s="740">
        <v>0.54158564814814814</v>
      </c>
      <c r="C538">
        <v>29340</v>
      </c>
      <c r="D538">
        <v>0</v>
      </c>
      <c r="E538">
        <v>0</v>
      </c>
      <c r="F538">
        <v>83.063873999999998</v>
      </c>
      <c r="G538">
        <v>79.088645999999997</v>
      </c>
      <c r="H538">
        <v>70.527979000000002</v>
      </c>
      <c r="I538">
        <v>78.344374000000002</v>
      </c>
      <c r="J538">
        <v>83.481521999999998</v>
      </c>
      <c r="K538">
        <v>80.265478999999999</v>
      </c>
      <c r="L538">
        <v>76.080995000000001</v>
      </c>
      <c r="M538">
        <v>79.263959</v>
      </c>
      <c r="N538">
        <v>6.5572549999999996</v>
      </c>
      <c r="O538">
        <v>5.6182650000000001</v>
      </c>
      <c r="P538">
        <v>3.8479960000000002</v>
      </c>
      <c r="Q538">
        <v>3.045223</v>
      </c>
      <c r="R538">
        <v>2.560775</v>
      </c>
      <c r="S538">
        <v>2.102684</v>
      </c>
      <c r="T538">
        <v>3.1233749999999998</v>
      </c>
      <c r="U538">
        <v>4.4445730000000001</v>
      </c>
      <c r="V538">
        <v>8.4866010000000003</v>
      </c>
      <c r="W538">
        <v>8.4131440000000008</v>
      </c>
      <c r="X538">
        <v>5.3034520000000001</v>
      </c>
      <c r="Y538">
        <v>4.15449</v>
      </c>
      <c r="Z538">
        <v>8.0267490000000006</v>
      </c>
      <c r="AA538">
        <v>8.4603210000000004</v>
      </c>
      <c r="AB538">
        <v>7.8207959999999996</v>
      </c>
      <c r="AC538">
        <v>3.0304799999999998</v>
      </c>
      <c r="AD538">
        <v>5.0273570000000003</v>
      </c>
      <c r="AE538">
        <v>-0.348636</v>
      </c>
      <c r="AF538">
        <v>4.0554750000000004</v>
      </c>
      <c r="AG538">
        <v>-1.409972</v>
      </c>
      <c r="AH538">
        <v>13.416472000000001</v>
      </c>
      <c r="AI538">
        <v>-6.9923859999999998</v>
      </c>
      <c r="AJ538">
        <v>-7.8089089999999999</v>
      </c>
      <c r="AK538">
        <v>0.72208399999999995</v>
      </c>
      <c r="AL538">
        <v>6.1226289999999999</v>
      </c>
      <c r="AM538">
        <v>0.35021200000000002</v>
      </c>
      <c r="AN538">
        <v>5.7956830000000004</v>
      </c>
      <c r="AO538">
        <v>0.263656</v>
      </c>
      <c r="AP538">
        <v>5.0274169999999998</v>
      </c>
      <c r="AQ538">
        <v>0.28212999999999999</v>
      </c>
      <c r="AR538">
        <v>5.3056780000000003</v>
      </c>
      <c r="AS538">
        <v>-1.57803</v>
      </c>
      <c r="AT538">
        <v>4.0868849999999997</v>
      </c>
      <c r="AU538">
        <v>-0.288356</v>
      </c>
      <c r="AV538">
        <v>4.5174570000000003</v>
      </c>
      <c r="AW538">
        <v>0.39585799999999999</v>
      </c>
      <c r="AX538">
        <v>4.1208650000000002</v>
      </c>
      <c r="AY538">
        <v>0.10766199999999999</v>
      </c>
      <c r="AZ538">
        <v>3.9579</v>
      </c>
      <c r="BA538">
        <v>2.1787999999999998E-2</v>
      </c>
      <c r="BB538">
        <v>3.8889499999999999</v>
      </c>
      <c r="BC538">
        <v>-0.304535</v>
      </c>
      <c r="BD538">
        <v>3.6794690000000001</v>
      </c>
      <c r="BE538">
        <v>-1.7979240000000001</v>
      </c>
      <c r="BF538">
        <v>2.5588259999999998</v>
      </c>
      <c r="BG538">
        <v>-0.79053700000000005</v>
      </c>
      <c r="BH538">
        <v>2.3904139999999998</v>
      </c>
      <c r="BI538">
        <v>0.47117500000000001</v>
      </c>
      <c r="BJ538">
        <v>4.946796</v>
      </c>
      <c r="BK538">
        <v>-0.85164399999999996</v>
      </c>
      <c r="BL538">
        <v>3.1522220000000001</v>
      </c>
      <c r="BM538">
        <v>-0.76976199999999995</v>
      </c>
      <c r="BN538">
        <v>3.2425730000000001</v>
      </c>
      <c r="BO538">
        <v>-0.20635200000000001</v>
      </c>
      <c r="BP538">
        <v>2.2073040000000002</v>
      </c>
      <c r="BQ538">
        <v>-1.7805899999999999</v>
      </c>
      <c r="BR538">
        <v>1.461203</v>
      </c>
      <c r="BS538">
        <v>-1.2671570000000001</v>
      </c>
      <c r="BT538">
        <v>2.3733529999999998</v>
      </c>
      <c r="BU538">
        <v>-0.101254</v>
      </c>
      <c r="BV538">
        <v>3.4050389999999999</v>
      </c>
      <c r="BW538">
        <v>-0.85769499999999999</v>
      </c>
      <c r="BX538">
        <v>3.0636700000000001</v>
      </c>
      <c r="BY538">
        <v>-6.8208000000000005E-2</v>
      </c>
      <c r="BZ538">
        <v>2.53742</v>
      </c>
      <c r="CA538">
        <v>-0.84073500000000001</v>
      </c>
      <c r="CB538">
        <v>1.1884319999999999</v>
      </c>
      <c r="CC538">
        <v>-1.7621579999999999</v>
      </c>
      <c r="CD538">
        <v>1.976925</v>
      </c>
      <c r="CE538">
        <v>-1.0828709999999999</v>
      </c>
      <c r="CF538">
        <v>1.8594599999999999</v>
      </c>
      <c r="CG538">
        <v>-0.231402</v>
      </c>
      <c r="CH538">
        <v>2.147014</v>
      </c>
      <c r="CI538">
        <v>-0.972136</v>
      </c>
      <c r="CJ538">
        <v>1.2783580000000001</v>
      </c>
      <c r="CK538">
        <v>-0.35991299999999998</v>
      </c>
      <c r="CL538">
        <v>1.913815</v>
      </c>
      <c r="CM538">
        <v>-0.56196400000000002</v>
      </c>
      <c r="CN538">
        <v>0.62540899999999999</v>
      </c>
      <c r="CO538">
        <v>-2.0494520000000001</v>
      </c>
      <c r="CP538">
        <v>0.853738</v>
      </c>
      <c r="CQ538">
        <v>-1.527887</v>
      </c>
      <c r="CR538">
        <v>1.4219710000000001</v>
      </c>
      <c r="CS538">
        <v>-4.5744E-2</v>
      </c>
      <c r="CT538">
        <v>3.5615160000000001</v>
      </c>
      <c r="CU538">
        <v>-0.96482199999999996</v>
      </c>
      <c r="CV538">
        <v>1.4138269999999999</v>
      </c>
      <c r="CW538">
        <v>-6.8692000000000003E-2</v>
      </c>
      <c r="CX538">
        <v>1.822363</v>
      </c>
      <c r="CY538">
        <v>0.95881400000000006</v>
      </c>
      <c r="CZ538">
        <v>1.595175</v>
      </c>
      <c r="DA538">
        <v>-1.4854750000000001</v>
      </c>
      <c r="DB538">
        <v>0.17443</v>
      </c>
      <c r="DC538">
        <v>-0.89114000000000004</v>
      </c>
      <c r="DD538">
        <v>2.2332200000000002</v>
      </c>
      <c r="DE538">
        <v>104.366297</v>
      </c>
      <c r="DF538">
        <v>84.799481</v>
      </c>
      <c r="DG538">
        <v>91.998919999999998</v>
      </c>
      <c r="DH538">
        <v>106.77690200000001</v>
      </c>
      <c r="DI538">
        <v>80.873581000000001</v>
      </c>
      <c r="DJ538">
        <v>98.571234000000004</v>
      </c>
      <c r="DK538">
        <v>106.70377000000001</v>
      </c>
      <c r="DL538">
        <v>99.916437999999999</v>
      </c>
      <c r="DM538">
        <v>117.704706</v>
      </c>
      <c r="DN538">
        <v>104.029512</v>
      </c>
      <c r="DO538">
        <v>113.207179</v>
      </c>
      <c r="DP538">
        <v>98.326801000000003</v>
      </c>
      <c r="DQ538">
        <v>120.39425900000001</v>
      </c>
      <c r="DR538">
        <v>142.77306400000001</v>
      </c>
      <c r="DS538">
        <v>118.916888</v>
      </c>
      <c r="DT538">
        <v>19.789437</v>
      </c>
      <c r="DU538">
        <v>187.67396500000001</v>
      </c>
      <c r="DV538">
        <v>16.946857999999999</v>
      </c>
      <c r="DW538">
        <v>196.67670799999999</v>
      </c>
      <c r="DX538">
        <v>16.413874</v>
      </c>
      <c r="DY538">
        <v>176.76873800000001</v>
      </c>
      <c r="DZ538">
        <v>116.51</v>
      </c>
      <c r="EA538">
        <v>6.57</v>
      </c>
      <c r="EB538">
        <v>760</v>
      </c>
      <c r="EC538">
        <v>119.46</v>
      </c>
      <c r="ED538">
        <v>5.9930000000000003</v>
      </c>
      <c r="EE538">
        <v>705.2</v>
      </c>
      <c r="EF538">
        <v>118.61</v>
      </c>
      <c r="EG538">
        <v>6.0460000000000003</v>
      </c>
      <c r="EH538">
        <v>707.5</v>
      </c>
      <c r="EI538">
        <v>118.860001</v>
      </c>
      <c r="EJ538">
        <v>4.8550000000000004</v>
      </c>
      <c r="EK538">
        <v>533.40002400000003</v>
      </c>
      <c r="EL538">
        <v>19.195713999999999</v>
      </c>
      <c r="EM538">
        <v>3.0419849999999999</v>
      </c>
      <c r="EN538">
        <v>3.0557159999999999</v>
      </c>
      <c r="EO538">
        <v>-5.779242</v>
      </c>
      <c r="EP538">
        <v>-10.034371</v>
      </c>
      <c r="EQ538">
        <v>-10.864625</v>
      </c>
      <c r="ER538">
        <v>105.359694</v>
      </c>
      <c r="ES538">
        <v>108.793148</v>
      </c>
      <c r="ET538">
        <v>101.047386</v>
      </c>
      <c r="EU538">
        <v>1.138533</v>
      </c>
      <c r="EV538">
        <v>2614.0268980000001</v>
      </c>
      <c r="EW538" t="s">
        <v>1173</v>
      </c>
      <c r="EX538">
        <v>2085.0799189999998</v>
      </c>
      <c r="EY538">
        <v>2086.3750140000002</v>
      </c>
    </row>
    <row r="539" spans="1:155" x14ac:dyDescent="0.25">
      <c r="A539" s="741">
        <v>46299</v>
      </c>
      <c r="B539" s="740">
        <v>0.54228009259259258</v>
      </c>
      <c r="C539">
        <v>29400</v>
      </c>
      <c r="D539">
        <v>0</v>
      </c>
      <c r="E539">
        <v>0</v>
      </c>
      <c r="F539">
        <v>82.974575999999999</v>
      </c>
      <c r="G539">
        <v>79.109921999999997</v>
      </c>
      <c r="H539">
        <v>70.356667999999999</v>
      </c>
      <c r="I539">
        <v>78.304176999999996</v>
      </c>
      <c r="J539">
        <v>83.453276000000002</v>
      </c>
      <c r="K539">
        <v>80.276171000000005</v>
      </c>
      <c r="L539">
        <v>76.100917999999993</v>
      </c>
      <c r="M539">
        <v>79.234211999999999</v>
      </c>
      <c r="N539">
        <v>6.2562139999999999</v>
      </c>
      <c r="O539">
        <v>5.2893080000000001</v>
      </c>
      <c r="P539">
        <v>3.4414189999999998</v>
      </c>
      <c r="Q539">
        <v>2.6235710000000001</v>
      </c>
      <c r="R539">
        <v>2.253015</v>
      </c>
      <c r="S539">
        <v>1.797936</v>
      </c>
      <c r="T539">
        <v>2.8010830000000002</v>
      </c>
      <c r="U539">
        <v>4.2537649999999996</v>
      </c>
      <c r="V539">
        <v>8.2032880000000006</v>
      </c>
      <c r="W539">
        <v>8.2945650000000004</v>
      </c>
      <c r="X539">
        <v>5.0252410000000003</v>
      </c>
      <c r="Y539">
        <v>3.8180679999999998</v>
      </c>
      <c r="Z539">
        <v>7.7036540000000002</v>
      </c>
      <c r="AA539">
        <v>8.2405790000000003</v>
      </c>
      <c r="AB539">
        <v>7.564692</v>
      </c>
      <c r="AC539">
        <v>2.689737</v>
      </c>
      <c r="AD539">
        <v>4.7846719999999996</v>
      </c>
      <c r="AE539">
        <v>-0.71771700000000005</v>
      </c>
      <c r="AF539">
        <v>3.8432140000000001</v>
      </c>
      <c r="AG539">
        <v>-1.7203569999999999</v>
      </c>
      <c r="AH539">
        <v>13.050291</v>
      </c>
      <c r="AI539">
        <v>-7.1890070000000001</v>
      </c>
      <c r="AJ539">
        <v>-8.1779670000000007</v>
      </c>
      <c r="AK539">
        <v>0.81489500000000004</v>
      </c>
      <c r="AL539">
        <v>6.1990179999999997</v>
      </c>
      <c r="AM539">
        <v>0.39910000000000001</v>
      </c>
      <c r="AN539">
        <v>5.8473790000000001</v>
      </c>
      <c r="AO539">
        <v>0.32519700000000001</v>
      </c>
      <c r="AP539">
        <v>5.1082320000000001</v>
      </c>
      <c r="AQ539">
        <v>0.32889200000000002</v>
      </c>
      <c r="AR539">
        <v>5.4008500000000002</v>
      </c>
      <c r="AS539">
        <v>-1.5198339999999999</v>
      </c>
      <c r="AT539">
        <v>4.198245</v>
      </c>
      <c r="AU539">
        <v>-0.194742</v>
      </c>
      <c r="AV539">
        <v>4.5768979999999999</v>
      </c>
      <c r="AW539">
        <v>0.46810800000000002</v>
      </c>
      <c r="AX539">
        <v>4.140828</v>
      </c>
      <c r="AY539">
        <v>0.12959399999999999</v>
      </c>
      <c r="AZ539">
        <v>3.9943219999999999</v>
      </c>
      <c r="BA539">
        <v>6.7668000000000006E-2</v>
      </c>
      <c r="BB539">
        <v>3.92089</v>
      </c>
      <c r="BC539">
        <v>-0.26869300000000002</v>
      </c>
      <c r="BD539">
        <v>3.7022300000000001</v>
      </c>
      <c r="BE539">
        <v>-1.7504470000000001</v>
      </c>
      <c r="BF539">
        <v>2.603227</v>
      </c>
      <c r="BG539">
        <v>-0.73434500000000003</v>
      </c>
      <c r="BH539">
        <v>2.4600650000000002</v>
      </c>
      <c r="BI539">
        <v>0.54056800000000005</v>
      </c>
      <c r="BJ539">
        <v>4.992013</v>
      </c>
      <c r="BK539">
        <v>-0.80741600000000002</v>
      </c>
      <c r="BL539">
        <v>3.171351</v>
      </c>
      <c r="BM539">
        <v>-0.74820500000000001</v>
      </c>
      <c r="BN539">
        <v>3.275201</v>
      </c>
      <c r="BO539">
        <v>-0.21976899999999999</v>
      </c>
      <c r="BP539">
        <v>2.243207</v>
      </c>
      <c r="BQ539">
        <v>-1.726399</v>
      </c>
      <c r="BR539">
        <v>1.4583010000000001</v>
      </c>
      <c r="BS539">
        <v>-1.232111</v>
      </c>
      <c r="BT539">
        <v>2.3649309999999999</v>
      </c>
      <c r="BU539">
        <v>-2.1721000000000001E-2</v>
      </c>
      <c r="BV539">
        <v>3.4427850000000002</v>
      </c>
      <c r="BW539">
        <v>-0.81091400000000002</v>
      </c>
      <c r="BX539">
        <v>3.089728</v>
      </c>
      <c r="BY539">
        <v>-1.7537000000000001E-2</v>
      </c>
      <c r="BZ539">
        <v>2.5450940000000002</v>
      </c>
      <c r="CA539">
        <v>-0.793238</v>
      </c>
      <c r="CB539">
        <v>1.175368</v>
      </c>
      <c r="CC539">
        <v>-1.7056180000000001</v>
      </c>
      <c r="CD539">
        <v>1.9921469999999999</v>
      </c>
      <c r="CE539">
        <v>-1.0162100000000001</v>
      </c>
      <c r="CF539">
        <v>1.9012500000000001</v>
      </c>
      <c r="CG539">
        <v>-0.14418800000000001</v>
      </c>
      <c r="CH539">
        <v>2.1546919999999998</v>
      </c>
      <c r="CI539">
        <v>-0.93573300000000004</v>
      </c>
      <c r="CJ539">
        <v>1.2486950000000001</v>
      </c>
      <c r="CK539">
        <v>-0.294713</v>
      </c>
      <c r="CL539">
        <v>1.9488460000000001</v>
      </c>
      <c r="CM539">
        <v>-0.496282</v>
      </c>
      <c r="CN539">
        <v>0.60357899999999998</v>
      </c>
      <c r="CO539">
        <v>-2.0037029999999998</v>
      </c>
      <c r="CP539">
        <v>0.86732699999999996</v>
      </c>
      <c r="CQ539">
        <v>-1.46516</v>
      </c>
      <c r="CR539">
        <v>1.433243</v>
      </c>
      <c r="CS539">
        <v>-1.0881E-2</v>
      </c>
      <c r="CT539">
        <v>3.5832959999999998</v>
      </c>
      <c r="CU539">
        <v>-0.92530800000000002</v>
      </c>
      <c r="CV539">
        <v>1.426919</v>
      </c>
      <c r="CW539">
        <v>-1.9991999999999999E-2</v>
      </c>
      <c r="CX539">
        <v>1.825358</v>
      </c>
      <c r="CY539">
        <v>0.99549100000000001</v>
      </c>
      <c r="CZ539">
        <v>1.625364</v>
      </c>
      <c r="DA539">
        <v>-1.380163</v>
      </c>
      <c r="DB539">
        <v>0.224052</v>
      </c>
      <c r="DC539">
        <v>-0.810442</v>
      </c>
      <c r="DD539">
        <v>2.2394790000000002</v>
      </c>
      <c r="DE539">
        <v>103.807186</v>
      </c>
      <c r="DF539">
        <v>84.436912000000007</v>
      </c>
      <c r="DG539">
        <v>91.979033000000001</v>
      </c>
      <c r="DH539">
        <v>106.38003399999999</v>
      </c>
      <c r="DI539">
        <v>80.276161000000002</v>
      </c>
      <c r="DJ539">
        <v>98.147037999999995</v>
      </c>
      <c r="DK539">
        <v>105.913647</v>
      </c>
      <c r="DL539">
        <v>99.510999999999996</v>
      </c>
      <c r="DM539">
        <v>117.455726</v>
      </c>
      <c r="DN539">
        <v>103.54394499999999</v>
      </c>
      <c r="DO539">
        <v>112.61358199999999</v>
      </c>
      <c r="DP539">
        <v>97.949208999999996</v>
      </c>
      <c r="DQ539">
        <v>119.90624800000001</v>
      </c>
      <c r="DR539">
        <v>142.88573400000001</v>
      </c>
      <c r="DS539">
        <v>118.385464</v>
      </c>
      <c r="DT539">
        <v>19.567796999999999</v>
      </c>
      <c r="DU539">
        <v>186.54908399999999</v>
      </c>
      <c r="DV539">
        <v>16.578900999999998</v>
      </c>
      <c r="DW539">
        <v>195.56834799999999</v>
      </c>
      <c r="DX539">
        <v>16.278247</v>
      </c>
      <c r="DY539">
        <v>175.481357</v>
      </c>
      <c r="DZ539">
        <v>116.59</v>
      </c>
      <c r="EA539">
        <v>6.5670000000000002</v>
      </c>
      <c r="EB539">
        <v>754</v>
      </c>
      <c r="EC539">
        <v>119.37</v>
      </c>
      <c r="ED539">
        <v>5.9470000000000001</v>
      </c>
      <c r="EE539">
        <v>701.2</v>
      </c>
      <c r="EF539">
        <v>118.4</v>
      </c>
      <c r="EG539">
        <v>6.0330000000000004</v>
      </c>
      <c r="EH539">
        <v>705.6</v>
      </c>
      <c r="EI539">
        <v>118.91999800000001</v>
      </c>
      <c r="EJ539">
        <v>4.8550000000000004</v>
      </c>
      <c r="EK539">
        <v>533.79998799999998</v>
      </c>
      <c r="EL539">
        <v>19.151434999999999</v>
      </c>
      <c r="EM539">
        <v>3.4173870000000002</v>
      </c>
      <c r="EN539">
        <v>2.8996740000000001</v>
      </c>
      <c r="EO539">
        <v>-6.1011439999999997</v>
      </c>
      <c r="EP539">
        <v>-10.606394</v>
      </c>
      <c r="EQ539">
        <v>-11.077641</v>
      </c>
      <c r="ER539">
        <v>104.92286900000001</v>
      </c>
      <c r="ES539">
        <v>108.376299</v>
      </c>
      <c r="ET539">
        <v>100.526529</v>
      </c>
      <c r="EU539">
        <v>1.180558</v>
      </c>
      <c r="EV539">
        <v>2626.630463</v>
      </c>
      <c r="EW539" t="s">
        <v>1173</v>
      </c>
      <c r="EX539">
        <v>2096.8557959999998</v>
      </c>
      <c r="EY539">
        <v>2095.2684979999999</v>
      </c>
    </row>
    <row r="540" spans="1:155" x14ac:dyDescent="0.25">
      <c r="A540" s="741">
        <v>46299</v>
      </c>
      <c r="B540" s="740">
        <v>0.54297453703703702</v>
      </c>
      <c r="C540">
        <v>29460</v>
      </c>
      <c r="D540">
        <v>0</v>
      </c>
      <c r="E540">
        <v>0</v>
      </c>
      <c r="F540">
        <v>82.799235999999993</v>
      </c>
      <c r="G540">
        <v>79.032595999999998</v>
      </c>
      <c r="H540">
        <v>70.274720000000002</v>
      </c>
      <c r="I540">
        <v>78.322411000000002</v>
      </c>
      <c r="J540">
        <v>83.342151000000001</v>
      </c>
      <c r="K540">
        <v>80.031109000000001</v>
      </c>
      <c r="L540">
        <v>76.028192000000004</v>
      </c>
      <c r="M540">
        <v>79.036478000000002</v>
      </c>
      <c r="N540">
        <v>5.8925070000000002</v>
      </c>
      <c r="O540">
        <v>4.9906579999999998</v>
      </c>
      <c r="P540">
        <v>3.0426139999999999</v>
      </c>
      <c r="Q540">
        <v>2.2744070000000001</v>
      </c>
      <c r="R540">
        <v>1.867259</v>
      </c>
      <c r="S540">
        <v>1.552054</v>
      </c>
      <c r="T540">
        <v>2.4912480000000001</v>
      </c>
      <c r="U540">
        <v>4.0460979999999998</v>
      </c>
      <c r="V540">
        <v>7.9716550000000002</v>
      </c>
      <c r="W540">
        <v>7.8410640000000003</v>
      </c>
      <c r="X540">
        <v>4.78932</v>
      </c>
      <c r="Y540">
        <v>3.5600679999999998</v>
      </c>
      <c r="Z540">
        <v>7.4503250000000003</v>
      </c>
      <c r="AA540">
        <v>8.1613729999999993</v>
      </c>
      <c r="AB540">
        <v>7.3050230000000003</v>
      </c>
      <c r="AC540">
        <v>2.4530430000000001</v>
      </c>
      <c r="AD540">
        <v>4.4605810000000004</v>
      </c>
      <c r="AE540">
        <v>-1.018146</v>
      </c>
      <c r="AF540">
        <v>3.547161</v>
      </c>
      <c r="AG540">
        <v>-1.999933</v>
      </c>
      <c r="AH540">
        <v>12.840843</v>
      </c>
      <c r="AI540">
        <v>-7.4960139999999997</v>
      </c>
      <c r="AJ540">
        <v>-8.4147599999999994</v>
      </c>
      <c r="AK540">
        <v>0.87953300000000001</v>
      </c>
      <c r="AL540">
        <v>6.2630109999999997</v>
      </c>
      <c r="AM540">
        <v>0.46873199999999998</v>
      </c>
      <c r="AN540">
        <v>5.9205639999999997</v>
      </c>
      <c r="AO540">
        <v>0.407808</v>
      </c>
      <c r="AP540">
        <v>5.1774139999999997</v>
      </c>
      <c r="AQ540">
        <v>0.41796699999999998</v>
      </c>
      <c r="AR540">
        <v>5.4761899999999999</v>
      </c>
      <c r="AS540">
        <v>-1.463149</v>
      </c>
      <c r="AT540">
        <v>4.2687540000000004</v>
      </c>
      <c r="AU540">
        <v>-0.13670099999999999</v>
      </c>
      <c r="AV540">
        <v>4.6414030000000004</v>
      </c>
      <c r="AW540">
        <v>0.52608699999999997</v>
      </c>
      <c r="AX540">
        <v>4.2246540000000001</v>
      </c>
      <c r="AY540">
        <v>0.18529399999999999</v>
      </c>
      <c r="AZ540">
        <v>4.0538600000000002</v>
      </c>
      <c r="BA540">
        <v>0.11000699999999999</v>
      </c>
      <c r="BB540">
        <v>3.9813239999999999</v>
      </c>
      <c r="BC540">
        <v>-0.204175</v>
      </c>
      <c r="BD540">
        <v>3.7557939999999999</v>
      </c>
      <c r="BE540">
        <v>-1.701997</v>
      </c>
      <c r="BF540">
        <v>2.6780439999999999</v>
      </c>
      <c r="BG540">
        <v>-0.674871</v>
      </c>
      <c r="BH540">
        <v>2.4925839999999999</v>
      </c>
      <c r="BI540">
        <v>0.598109</v>
      </c>
      <c r="BJ540">
        <v>5.0267210000000002</v>
      </c>
      <c r="BK540">
        <v>-0.74788600000000005</v>
      </c>
      <c r="BL540">
        <v>3.208453</v>
      </c>
      <c r="BM540">
        <v>-0.68960500000000002</v>
      </c>
      <c r="BN540">
        <v>3.29399</v>
      </c>
      <c r="BO540">
        <v>-0.15928600000000001</v>
      </c>
      <c r="BP540">
        <v>2.3062260000000001</v>
      </c>
      <c r="BQ540">
        <v>-1.675967</v>
      </c>
      <c r="BR540">
        <v>1.4798169999999999</v>
      </c>
      <c r="BS540">
        <v>-1.168847</v>
      </c>
      <c r="BT540">
        <v>2.4333719999999999</v>
      </c>
      <c r="BU540">
        <v>4.1246999999999999E-2</v>
      </c>
      <c r="BV540">
        <v>3.482443</v>
      </c>
      <c r="BW540">
        <v>-0.77747500000000003</v>
      </c>
      <c r="BX540">
        <v>3.11083</v>
      </c>
      <c r="BY540">
        <v>1.8450999999999999E-2</v>
      </c>
      <c r="BZ540">
        <v>2.561922</v>
      </c>
      <c r="CA540">
        <v>-0.75412000000000001</v>
      </c>
      <c r="CB540">
        <v>1.205605</v>
      </c>
      <c r="CC540">
        <v>-1.6607050000000001</v>
      </c>
      <c r="CD540">
        <v>2.0068670000000002</v>
      </c>
      <c r="CE540">
        <v>-0.97597199999999995</v>
      </c>
      <c r="CF540">
        <v>1.9508529999999999</v>
      </c>
      <c r="CG540">
        <v>-9.3966999999999995E-2</v>
      </c>
      <c r="CH540">
        <v>2.1936339999999999</v>
      </c>
      <c r="CI540">
        <v>-0.88688999999999996</v>
      </c>
      <c r="CJ540">
        <v>1.308902</v>
      </c>
      <c r="CK540">
        <v>-0.23880499999999999</v>
      </c>
      <c r="CL540">
        <v>1.975544</v>
      </c>
      <c r="CM540">
        <v>-0.438969</v>
      </c>
      <c r="CN540">
        <v>0.65281900000000004</v>
      </c>
      <c r="CO540">
        <v>-1.948704</v>
      </c>
      <c r="CP540">
        <v>0.89545200000000003</v>
      </c>
      <c r="CQ540">
        <v>-1.417022</v>
      </c>
      <c r="CR540">
        <v>1.4677990000000001</v>
      </c>
      <c r="CS540">
        <v>2.7446000000000002E-2</v>
      </c>
      <c r="CT540">
        <v>3.6189360000000002</v>
      </c>
      <c r="CU540">
        <v>-0.87600599999999995</v>
      </c>
      <c r="CV540">
        <v>1.4594480000000001</v>
      </c>
      <c r="CW540">
        <v>2.3696999999999999E-2</v>
      </c>
      <c r="CX540">
        <v>1.8282670000000001</v>
      </c>
      <c r="CY540">
        <v>0.97672099999999995</v>
      </c>
      <c r="CZ540">
        <v>1.6702129999999999</v>
      </c>
      <c r="DA540">
        <v>-1.362268</v>
      </c>
      <c r="DB540">
        <v>0.25760499999999997</v>
      </c>
      <c r="DC540">
        <v>-0.75971999999999995</v>
      </c>
      <c r="DD540">
        <v>2.2742969999999998</v>
      </c>
      <c r="DE540">
        <v>103.998287</v>
      </c>
      <c r="DF540">
        <v>84.354170999999994</v>
      </c>
      <c r="DG540">
        <v>91.788055999999997</v>
      </c>
      <c r="DH540">
        <v>105.97645799999999</v>
      </c>
      <c r="DI540">
        <v>80.777451999999997</v>
      </c>
      <c r="DJ540">
        <v>98.023409999999998</v>
      </c>
      <c r="DK540">
        <v>105.953382</v>
      </c>
      <c r="DL540">
        <v>99.344116</v>
      </c>
      <c r="DM540">
        <v>117.29170999999999</v>
      </c>
      <c r="DN540">
        <v>103.114555</v>
      </c>
      <c r="DO540">
        <v>112.267027</v>
      </c>
      <c r="DP540">
        <v>97.811364999999995</v>
      </c>
      <c r="DQ540">
        <v>119.64336299999999</v>
      </c>
      <c r="DR540">
        <v>143.00820100000001</v>
      </c>
      <c r="DS540">
        <v>117.91531999999999</v>
      </c>
      <c r="DT540">
        <v>19.521826999999998</v>
      </c>
      <c r="DU540">
        <v>186.35965999999999</v>
      </c>
      <c r="DV540">
        <v>16.414359999999999</v>
      </c>
      <c r="DW540">
        <v>194.397884</v>
      </c>
      <c r="DX540">
        <v>16.139948</v>
      </c>
      <c r="DY540">
        <v>175.787701</v>
      </c>
      <c r="DZ540">
        <v>116.44</v>
      </c>
      <c r="EA540">
        <v>6.5490000000000004</v>
      </c>
      <c r="EB540">
        <v>755.2</v>
      </c>
      <c r="EC540">
        <v>119.28</v>
      </c>
      <c r="ED540">
        <v>5.9180000000000001</v>
      </c>
      <c r="EE540">
        <v>699.7</v>
      </c>
      <c r="EF540">
        <v>118.7</v>
      </c>
      <c r="EG540">
        <v>6.0289999999999999</v>
      </c>
      <c r="EH540">
        <v>704.2</v>
      </c>
      <c r="EI540">
        <v>118.790001</v>
      </c>
      <c r="EJ540">
        <v>4.851</v>
      </c>
      <c r="EK540">
        <v>532.79998799999998</v>
      </c>
      <c r="EL540">
        <v>19.008952000000001</v>
      </c>
      <c r="EM540">
        <v>3.3678490000000001</v>
      </c>
      <c r="EN540">
        <v>2.8808349999999998</v>
      </c>
      <c r="EO540">
        <v>-6.1681090000000003</v>
      </c>
      <c r="EP540">
        <v>-10.863863</v>
      </c>
      <c r="EQ540">
        <v>-11.295595</v>
      </c>
      <c r="ER540">
        <v>104.849135</v>
      </c>
      <c r="ES540">
        <v>107.934341</v>
      </c>
      <c r="ET540">
        <v>100.650705</v>
      </c>
      <c r="EU540">
        <v>1.228772</v>
      </c>
      <c r="EV540">
        <v>2639.189977</v>
      </c>
      <c r="EW540" t="s">
        <v>1173</v>
      </c>
      <c r="EX540">
        <v>2108.59728</v>
      </c>
      <c r="EY540">
        <v>2104.1572890000002</v>
      </c>
    </row>
    <row r="541" spans="1:155" x14ac:dyDescent="0.25">
      <c r="A541" s="741">
        <v>46299</v>
      </c>
      <c r="B541" s="740">
        <v>0.54366898148148146</v>
      </c>
      <c r="C541">
        <v>29520</v>
      </c>
      <c r="D541">
        <v>0</v>
      </c>
      <c r="E541">
        <v>0</v>
      </c>
      <c r="F541">
        <v>82.554485999999997</v>
      </c>
      <c r="G541">
        <v>78.922173000000001</v>
      </c>
      <c r="H541">
        <v>70.159756999999999</v>
      </c>
      <c r="I541">
        <v>78.285444999999996</v>
      </c>
      <c r="J541">
        <v>83.321297000000001</v>
      </c>
      <c r="K541">
        <v>79.769518000000005</v>
      </c>
      <c r="L541">
        <v>76.032623000000001</v>
      </c>
      <c r="M541">
        <v>78.773891000000006</v>
      </c>
      <c r="N541">
        <v>5.6876059999999997</v>
      </c>
      <c r="O541">
        <v>4.6822689999999998</v>
      </c>
      <c r="P541">
        <v>2.7623099999999998</v>
      </c>
      <c r="Q541">
        <v>1.9964280000000001</v>
      </c>
      <c r="R541">
        <v>1.602935</v>
      </c>
      <c r="S541">
        <v>1.3189580000000001</v>
      </c>
      <c r="T541">
        <v>2.2498960000000001</v>
      </c>
      <c r="U541">
        <v>3.8374649999999999</v>
      </c>
      <c r="V541">
        <v>7.8714940000000002</v>
      </c>
      <c r="W541">
        <v>8.029928</v>
      </c>
      <c r="X541">
        <v>4.5299389999999997</v>
      </c>
      <c r="Y541">
        <v>3.3593980000000001</v>
      </c>
      <c r="Z541">
        <v>7.1936710000000001</v>
      </c>
      <c r="AA541">
        <v>7.7364709999999999</v>
      </c>
      <c r="AB541">
        <v>7.1490460000000002</v>
      </c>
      <c r="AC541">
        <v>2.216742</v>
      </c>
      <c r="AD541">
        <v>4.3022140000000002</v>
      </c>
      <c r="AE541">
        <v>-1.2852319999999999</v>
      </c>
      <c r="AF541">
        <v>3.376166</v>
      </c>
      <c r="AG541">
        <v>-2.2465609999999998</v>
      </c>
      <c r="AH541">
        <v>12.610054</v>
      </c>
      <c r="AI541">
        <v>-7.8204330000000004</v>
      </c>
      <c r="AJ541">
        <v>-8.6220990000000004</v>
      </c>
      <c r="AK541">
        <v>0.94466499999999998</v>
      </c>
      <c r="AL541">
        <v>6.3593599999999997</v>
      </c>
      <c r="AM541">
        <v>0.52529700000000001</v>
      </c>
      <c r="AN541">
        <v>6.0073460000000001</v>
      </c>
      <c r="AO541">
        <v>0.47311900000000001</v>
      </c>
      <c r="AP541">
        <v>5.2835099999999997</v>
      </c>
      <c r="AQ541">
        <v>0.462038</v>
      </c>
      <c r="AR541">
        <v>5.5477239999999997</v>
      </c>
      <c r="AS541">
        <v>-1.403824</v>
      </c>
      <c r="AT541">
        <v>4.3814549999999999</v>
      </c>
      <c r="AU541">
        <v>-8.8859999999999995E-2</v>
      </c>
      <c r="AV541">
        <v>4.735233</v>
      </c>
      <c r="AW541">
        <v>0.587148</v>
      </c>
      <c r="AX541">
        <v>4.279865</v>
      </c>
      <c r="AY541">
        <v>0.263936</v>
      </c>
      <c r="AZ541">
        <v>4.0920050000000003</v>
      </c>
      <c r="BA541">
        <v>0.16916700000000001</v>
      </c>
      <c r="BB541">
        <v>4.0380520000000004</v>
      </c>
      <c r="BC541">
        <v>-0.15401799999999999</v>
      </c>
      <c r="BD541">
        <v>3.8318340000000002</v>
      </c>
      <c r="BE541">
        <v>-1.652771</v>
      </c>
      <c r="BF541">
        <v>2.7375250000000002</v>
      </c>
      <c r="BG541">
        <v>-0.60814900000000005</v>
      </c>
      <c r="BH541">
        <v>2.5377230000000002</v>
      </c>
      <c r="BI541">
        <v>0.68076499999999995</v>
      </c>
      <c r="BJ541">
        <v>5.0634709999999998</v>
      </c>
      <c r="BK541">
        <v>-0.68953600000000004</v>
      </c>
      <c r="BL541">
        <v>3.2434639999999999</v>
      </c>
      <c r="BM541">
        <v>-0.64744800000000002</v>
      </c>
      <c r="BN541">
        <v>3.354428</v>
      </c>
      <c r="BO541">
        <v>-0.100841</v>
      </c>
      <c r="BP541">
        <v>2.3290030000000002</v>
      </c>
      <c r="BQ541">
        <v>-1.6169210000000001</v>
      </c>
      <c r="BR541">
        <v>1.5376430000000001</v>
      </c>
      <c r="BS541">
        <v>-1.1098600000000001</v>
      </c>
      <c r="BT541">
        <v>2.4975580000000002</v>
      </c>
      <c r="BU541">
        <v>8.8327000000000003E-2</v>
      </c>
      <c r="BV541">
        <v>3.5154909999999999</v>
      </c>
      <c r="BW541">
        <v>-0.71923400000000004</v>
      </c>
      <c r="BX541">
        <v>3.1616749999999998</v>
      </c>
      <c r="BY541">
        <v>4.5974000000000001E-2</v>
      </c>
      <c r="BZ541">
        <v>2.6009880000000001</v>
      </c>
      <c r="CA541">
        <v>-0.71393099999999998</v>
      </c>
      <c r="CB541">
        <v>1.245212</v>
      </c>
      <c r="CC541">
        <v>-1.625567</v>
      </c>
      <c r="CD541">
        <v>2.040886</v>
      </c>
      <c r="CE541">
        <v>-0.897841</v>
      </c>
      <c r="CF541">
        <v>1.9812399999999999</v>
      </c>
      <c r="CG541">
        <v>-4.1305000000000001E-2</v>
      </c>
      <c r="CH541">
        <v>2.242391</v>
      </c>
      <c r="CI541">
        <v>-0.85131999999999997</v>
      </c>
      <c r="CJ541">
        <v>1.337898</v>
      </c>
      <c r="CK541">
        <v>-0.19450000000000001</v>
      </c>
      <c r="CL541">
        <v>2.0049589999999999</v>
      </c>
      <c r="CM541">
        <v>-0.41360599999999997</v>
      </c>
      <c r="CN541">
        <v>0.69618999999999998</v>
      </c>
      <c r="CO541">
        <v>-1.9088670000000001</v>
      </c>
      <c r="CP541">
        <v>0.93476999999999999</v>
      </c>
      <c r="CQ541">
        <v>-1.3826579999999999</v>
      </c>
      <c r="CR541">
        <v>1.5029330000000001</v>
      </c>
      <c r="CS541">
        <v>6.7278000000000004E-2</v>
      </c>
      <c r="CT541">
        <v>3.6352820000000001</v>
      </c>
      <c r="CU541">
        <v>-0.80819600000000003</v>
      </c>
      <c r="CV541">
        <v>1.4698549999999999</v>
      </c>
      <c r="CW541">
        <v>5.9537E-2</v>
      </c>
      <c r="CX541">
        <v>1.8876250000000001</v>
      </c>
      <c r="CY541">
        <v>0.97433899999999996</v>
      </c>
      <c r="CZ541">
        <v>1.72682</v>
      </c>
      <c r="DA541">
        <v>-1.3332360000000001</v>
      </c>
      <c r="DB541">
        <v>0.32489499999999999</v>
      </c>
      <c r="DC541">
        <v>-0.71313800000000005</v>
      </c>
      <c r="DD541">
        <v>2.3156569999999999</v>
      </c>
      <c r="DE541">
        <v>103.143376</v>
      </c>
      <c r="DF541">
        <v>83.483017000000004</v>
      </c>
      <c r="DG541">
        <v>91.707302999999996</v>
      </c>
      <c r="DH541">
        <v>105.806861</v>
      </c>
      <c r="DI541">
        <v>80.337262999999993</v>
      </c>
      <c r="DJ541">
        <v>97.766311000000002</v>
      </c>
      <c r="DK541">
        <v>105.333448</v>
      </c>
      <c r="DL541">
        <v>98.942869000000002</v>
      </c>
      <c r="DM541">
        <v>117.164192</v>
      </c>
      <c r="DN541">
        <v>102.769713</v>
      </c>
      <c r="DO541">
        <v>111.912693</v>
      </c>
      <c r="DP541">
        <v>97.527032000000005</v>
      </c>
      <c r="DQ541">
        <v>119.11383600000001</v>
      </c>
      <c r="DR541">
        <v>142.97727800000001</v>
      </c>
      <c r="DS541">
        <v>117.82118800000001</v>
      </c>
      <c r="DT541">
        <v>19.276959999999999</v>
      </c>
      <c r="DU541">
        <v>185.082775</v>
      </c>
      <c r="DV541">
        <v>16.233881</v>
      </c>
      <c r="DW541">
        <v>193.832042</v>
      </c>
      <c r="DX541">
        <v>16.048445000000001</v>
      </c>
      <c r="DY541">
        <v>174.94515999999999</v>
      </c>
      <c r="DZ541">
        <v>116.48</v>
      </c>
      <c r="EA541">
        <v>6.53</v>
      </c>
      <c r="EB541">
        <v>749.5</v>
      </c>
      <c r="EC541">
        <v>119.32</v>
      </c>
      <c r="ED541">
        <v>5.9</v>
      </c>
      <c r="EE541">
        <v>695.4</v>
      </c>
      <c r="EF541">
        <v>118.67</v>
      </c>
      <c r="EG541">
        <v>6.0039999999999996</v>
      </c>
      <c r="EH541">
        <v>701.6</v>
      </c>
      <c r="EI541">
        <v>118.879997</v>
      </c>
      <c r="EJ541">
        <v>4.8529999999999998</v>
      </c>
      <c r="EK541">
        <v>533.29998799999998</v>
      </c>
      <c r="EL541">
        <v>19.136028</v>
      </c>
      <c r="EM541">
        <v>3.3270460000000002</v>
      </c>
      <c r="EN541">
        <v>2.818114</v>
      </c>
      <c r="EO541">
        <v>-6.5259739999999997</v>
      </c>
      <c r="EP541">
        <v>-11.147479000000001</v>
      </c>
      <c r="EQ541">
        <v>-11.440213</v>
      </c>
      <c r="ER541">
        <v>104.350764</v>
      </c>
      <c r="ES541">
        <v>107.720033</v>
      </c>
      <c r="ET541">
        <v>100.308829</v>
      </c>
      <c r="EU541">
        <v>1.2798320000000001</v>
      </c>
      <c r="EV541">
        <v>2651.7119459999999</v>
      </c>
      <c r="EW541" t="s">
        <v>1173</v>
      </c>
      <c r="EX541">
        <v>2120.3186879999998</v>
      </c>
      <c r="EY541">
        <v>2111.965463</v>
      </c>
    </row>
    <row r="542" spans="1:155" x14ac:dyDescent="0.25">
      <c r="A542" s="741">
        <v>46299</v>
      </c>
      <c r="B542" s="740">
        <v>0.5443634259259259</v>
      </c>
      <c r="C542">
        <v>29580</v>
      </c>
      <c r="D542">
        <v>0</v>
      </c>
      <c r="E542">
        <v>0</v>
      </c>
      <c r="F542">
        <v>82.465847999999994</v>
      </c>
      <c r="G542">
        <v>78.993359999999996</v>
      </c>
      <c r="H542">
        <v>70.156065999999996</v>
      </c>
      <c r="I542">
        <v>78.274101999999999</v>
      </c>
      <c r="J542">
        <v>83.296215000000004</v>
      </c>
      <c r="K542">
        <v>79.691822999999999</v>
      </c>
      <c r="L542">
        <v>76.014036000000004</v>
      </c>
      <c r="M542">
        <v>78.525291999999993</v>
      </c>
      <c r="N542">
        <v>5.5556229999999998</v>
      </c>
      <c r="O542">
        <v>4.6313029999999999</v>
      </c>
      <c r="P542">
        <v>3.1141480000000001</v>
      </c>
      <c r="Q542">
        <v>2.338409</v>
      </c>
      <c r="R542">
        <v>3.20797</v>
      </c>
      <c r="S542">
        <v>4.0359870000000004</v>
      </c>
      <c r="T542">
        <v>4.0978700000000003</v>
      </c>
      <c r="U542">
        <v>39.678837000000001</v>
      </c>
      <c r="V542">
        <v>7.8449689999999999</v>
      </c>
      <c r="W542">
        <v>13.077188</v>
      </c>
      <c r="X542">
        <v>30.386058999999999</v>
      </c>
      <c r="Y542">
        <v>52.541575999999999</v>
      </c>
      <c r="Z542">
        <v>38.138961000000002</v>
      </c>
      <c r="AA542">
        <v>7.6198220000000001</v>
      </c>
      <c r="AB542">
        <v>7.7453240000000001</v>
      </c>
      <c r="AC542">
        <v>2.5302539999999998</v>
      </c>
      <c r="AD542">
        <v>40.472600999999997</v>
      </c>
      <c r="AE542">
        <v>3.684253</v>
      </c>
      <c r="AF542">
        <v>33.655884999999998</v>
      </c>
      <c r="AG542">
        <v>17.115677000000002</v>
      </c>
      <c r="AH542">
        <v>12.64908</v>
      </c>
      <c r="AI542">
        <v>-5.2034450000000003</v>
      </c>
      <c r="AJ542">
        <v>1.447373</v>
      </c>
      <c r="AK542">
        <v>1.020799</v>
      </c>
      <c r="AL542">
        <v>6.3940619999999999</v>
      </c>
      <c r="AM542">
        <v>0.59400200000000003</v>
      </c>
      <c r="AN542">
        <v>6.0681620000000001</v>
      </c>
      <c r="AO542">
        <v>0.51378000000000001</v>
      </c>
      <c r="AP542">
        <v>5.3532109999999999</v>
      </c>
      <c r="AQ542">
        <v>0.54009499999999999</v>
      </c>
      <c r="AR542">
        <v>5.6038730000000001</v>
      </c>
      <c r="AS542">
        <v>-1.3443020000000001</v>
      </c>
      <c r="AT542">
        <v>4.4661939999999998</v>
      </c>
      <c r="AU542">
        <v>-4.6053999999999998E-2</v>
      </c>
      <c r="AV542">
        <v>4.8442369999999997</v>
      </c>
      <c r="AW542">
        <v>0.69053299999999995</v>
      </c>
      <c r="AX542">
        <v>4.3395299999999999</v>
      </c>
      <c r="AY542">
        <v>0.32581199999999999</v>
      </c>
      <c r="AZ542">
        <v>4.1018140000000001</v>
      </c>
      <c r="BA542">
        <v>0.206286</v>
      </c>
      <c r="BB542">
        <v>4.085642</v>
      </c>
      <c r="BC542">
        <v>-0.10242800000000001</v>
      </c>
      <c r="BD542">
        <v>3.860147</v>
      </c>
      <c r="BE542">
        <v>-1.6333249999999999</v>
      </c>
      <c r="BF542">
        <v>2.8014679999999998</v>
      </c>
      <c r="BG542">
        <v>-0.53694200000000003</v>
      </c>
      <c r="BH542">
        <v>2.6216499999999998</v>
      </c>
      <c r="BI542">
        <v>0.74139200000000005</v>
      </c>
      <c r="BJ542">
        <v>5.1036520000000003</v>
      </c>
      <c r="BK542">
        <v>-0.651779</v>
      </c>
      <c r="BL542">
        <v>3.2823760000000002</v>
      </c>
      <c r="BM542">
        <v>-0.61894199999999999</v>
      </c>
      <c r="BN542">
        <v>3.3739020000000002</v>
      </c>
      <c r="BO542">
        <v>-8.4960999999999995E-2</v>
      </c>
      <c r="BP542">
        <v>2.3802720000000002</v>
      </c>
      <c r="BQ542">
        <v>-1.5968359999999999</v>
      </c>
      <c r="BR542">
        <v>1.5624480000000001</v>
      </c>
      <c r="BS542">
        <v>-1.0155369999999999</v>
      </c>
      <c r="BT542">
        <v>2.5453399999999999</v>
      </c>
      <c r="BU542">
        <v>0.19109200000000001</v>
      </c>
      <c r="BV542">
        <v>3.57315</v>
      </c>
      <c r="BW542">
        <v>-0.67692799999999997</v>
      </c>
      <c r="BX542">
        <v>3.1795049999999998</v>
      </c>
      <c r="BY542">
        <v>0.134106</v>
      </c>
      <c r="BZ542">
        <v>2.6386240000000001</v>
      </c>
      <c r="CA542">
        <v>-0.64141700000000001</v>
      </c>
      <c r="CB542">
        <v>1.276931</v>
      </c>
      <c r="CC542">
        <v>-1.550716</v>
      </c>
      <c r="CD542">
        <v>2.0628139999999999</v>
      </c>
      <c r="CE542">
        <v>-0.81798499999999996</v>
      </c>
      <c r="CF542">
        <v>1.995288</v>
      </c>
      <c r="CG542">
        <v>3.1463999999999999E-2</v>
      </c>
      <c r="CH542">
        <v>2.3127369999999998</v>
      </c>
      <c r="CI542">
        <v>-0.78156499999999995</v>
      </c>
      <c r="CJ542">
        <v>1.4009640000000001</v>
      </c>
      <c r="CK542">
        <v>-0.13090499999999999</v>
      </c>
      <c r="CL542">
        <v>2.0195189999999998</v>
      </c>
      <c r="CM542">
        <v>-0.35137600000000002</v>
      </c>
      <c r="CN542">
        <v>0.70611100000000004</v>
      </c>
      <c r="CO542">
        <v>-1.8201339999999999</v>
      </c>
      <c r="CP542">
        <v>0.98643499999999995</v>
      </c>
      <c r="CQ542">
        <v>-1.297938</v>
      </c>
      <c r="CR542">
        <v>1.5688420000000001</v>
      </c>
      <c r="CS542">
        <v>0.177676</v>
      </c>
      <c r="CT542">
        <v>3.6501209999999999</v>
      </c>
      <c r="CU542">
        <v>-0.77567799999999998</v>
      </c>
      <c r="CV542">
        <v>1.5073300000000001</v>
      </c>
      <c r="CW542">
        <v>0.121577</v>
      </c>
      <c r="CX542">
        <v>1.892841</v>
      </c>
      <c r="CY542">
        <v>0.99294099999999996</v>
      </c>
      <c r="CZ542">
        <v>1.7228209999999999</v>
      </c>
      <c r="DA542">
        <v>-1.2748900000000001</v>
      </c>
      <c r="DB542">
        <v>0.31243900000000002</v>
      </c>
      <c r="DC542">
        <v>-0.64929800000000004</v>
      </c>
      <c r="DD542">
        <v>2.295976</v>
      </c>
      <c r="DE542">
        <v>103.395807</v>
      </c>
      <c r="DF542">
        <v>84.67004</v>
      </c>
      <c r="DG542">
        <v>91.723061000000001</v>
      </c>
      <c r="DH542">
        <v>106.34298</v>
      </c>
      <c r="DI542">
        <v>80.351374000000007</v>
      </c>
      <c r="DJ542">
        <v>99.394964999999999</v>
      </c>
      <c r="DK542">
        <v>105.242299</v>
      </c>
      <c r="DL542">
        <v>98.869108999999995</v>
      </c>
      <c r="DM542">
        <v>117.35488700000001</v>
      </c>
      <c r="DN542">
        <v>100.803074</v>
      </c>
      <c r="DO542">
        <v>112.94060399999999</v>
      </c>
      <c r="DP542">
        <v>98.746179999999995</v>
      </c>
      <c r="DQ542">
        <v>118.956119</v>
      </c>
      <c r="DR542">
        <v>142.908536</v>
      </c>
      <c r="DS542">
        <v>117.58958199999999</v>
      </c>
      <c r="DT542">
        <v>19.692101999999998</v>
      </c>
      <c r="DU542">
        <v>185.20193</v>
      </c>
      <c r="DV542">
        <v>19.106102</v>
      </c>
      <c r="DW542">
        <v>200.08216400000001</v>
      </c>
      <c r="DX542">
        <v>25.669605000000001</v>
      </c>
      <c r="DY542">
        <v>188.83752699999999</v>
      </c>
      <c r="DZ542">
        <v>116.27</v>
      </c>
      <c r="EA542">
        <v>6.5410000000000004</v>
      </c>
      <c r="EB542">
        <v>750.2</v>
      </c>
      <c r="EC542">
        <v>119.18</v>
      </c>
      <c r="ED542">
        <v>6.04</v>
      </c>
      <c r="EE542">
        <v>715.1</v>
      </c>
      <c r="EF542">
        <v>118.4</v>
      </c>
      <c r="EG542">
        <v>6.72</v>
      </c>
      <c r="EH542">
        <v>789.9</v>
      </c>
      <c r="EI542">
        <v>118.800003</v>
      </c>
      <c r="EJ542">
        <v>4.8520000000000003</v>
      </c>
      <c r="EK542">
        <v>532.90002400000003</v>
      </c>
      <c r="EL542">
        <v>18.569492</v>
      </c>
      <c r="EM542">
        <v>1.5734049999999999</v>
      </c>
      <c r="EN542">
        <v>-0.78711699999999996</v>
      </c>
      <c r="EO542">
        <v>-5.9204119999999998</v>
      </c>
      <c r="EP542">
        <v>-6.7768499999999996</v>
      </c>
      <c r="EQ542">
        <v>2.2344900000000001</v>
      </c>
      <c r="ER542">
        <v>104.397369</v>
      </c>
      <c r="ES542">
        <v>110.06398299999999</v>
      </c>
      <c r="ET542">
        <v>105.80967099999999</v>
      </c>
      <c r="EU542">
        <v>1.3301670000000001</v>
      </c>
      <c r="EV542">
        <v>2664.2133229999999</v>
      </c>
      <c r="EW542" t="s">
        <v>1173</v>
      </c>
      <c r="EX542">
        <v>2132.149073</v>
      </c>
      <c r="EY542">
        <v>2120.8557209999999</v>
      </c>
    </row>
    <row r="543" spans="1:155" x14ac:dyDescent="0.25">
      <c r="A543" s="741">
        <v>46299</v>
      </c>
      <c r="B543" s="740">
        <v>0.54505787037037035</v>
      </c>
      <c r="C543">
        <v>29640</v>
      </c>
      <c r="D543">
        <v>0</v>
      </c>
      <c r="E543">
        <v>0</v>
      </c>
      <c r="F543">
        <v>82.149896999999996</v>
      </c>
      <c r="G543">
        <v>78.881775000000005</v>
      </c>
      <c r="H543">
        <v>69.992754000000005</v>
      </c>
      <c r="I543">
        <v>78.249927999999997</v>
      </c>
      <c r="J543">
        <v>83.184741000000002</v>
      </c>
      <c r="K543">
        <v>79.488285000000005</v>
      </c>
      <c r="L543">
        <v>75.934944999999999</v>
      </c>
      <c r="M543">
        <v>78.418244999999999</v>
      </c>
      <c r="N543">
        <v>9.049334</v>
      </c>
      <c r="O543">
        <v>8.6694940000000003</v>
      </c>
      <c r="P543">
        <v>6.8234380000000003</v>
      </c>
      <c r="Q543">
        <v>6.0543480000000001</v>
      </c>
      <c r="R543">
        <v>5.0899049999999999</v>
      </c>
      <c r="S543">
        <v>4.4683590000000004</v>
      </c>
      <c r="T543">
        <v>5.00779</v>
      </c>
      <c r="U543">
        <v>6.7196889999999998</v>
      </c>
      <c r="V543">
        <v>12.365385</v>
      </c>
      <c r="W543">
        <v>12.333166</v>
      </c>
      <c r="X543">
        <v>8.9084570000000003</v>
      </c>
      <c r="Y543">
        <v>7.239592</v>
      </c>
      <c r="Z543">
        <v>10.348388999999999</v>
      </c>
      <c r="AA543">
        <v>12.147194000000001</v>
      </c>
      <c r="AB543">
        <v>12.731569</v>
      </c>
      <c r="AC543">
        <v>9.3784650000000003</v>
      </c>
      <c r="AD543">
        <v>8.8940859999999997</v>
      </c>
      <c r="AE543">
        <v>6.8890529999999996</v>
      </c>
      <c r="AF543">
        <v>6.9128319999999999</v>
      </c>
      <c r="AG543">
        <v>3.5826310000000001</v>
      </c>
      <c r="AH543">
        <v>25.532451999999999</v>
      </c>
      <c r="AI543">
        <v>17.734183999999999</v>
      </c>
      <c r="AJ543">
        <v>0.472607</v>
      </c>
      <c r="AK543">
        <v>1.0877600000000001</v>
      </c>
      <c r="AL543">
        <v>6.5060989999999999</v>
      </c>
      <c r="AM543">
        <v>0.67055500000000001</v>
      </c>
      <c r="AN543">
        <v>6.1738439999999999</v>
      </c>
      <c r="AO543">
        <v>0.60961500000000002</v>
      </c>
      <c r="AP543">
        <v>5.4671380000000003</v>
      </c>
      <c r="AQ543">
        <v>0.55791400000000002</v>
      </c>
      <c r="AR543">
        <v>5.7071680000000002</v>
      </c>
      <c r="AS543">
        <v>-1.2862089999999999</v>
      </c>
      <c r="AT543">
        <v>4.5247960000000003</v>
      </c>
      <c r="AU543">
        <v>2.2653E-2</v>
      </c>
      <c r="AV543">
        <v>4.9184000000000001</v>
      </c>
      <c r="AW543">
        <v>0.76311600000000002</v>
      </c>
      <c r="AX543">
        <v>4.418139</v>
      </c>
      <c r="AY543">
        <v>0.40351399999999998</v>
      </c>
      <c r="AZ543">
        <v>4.1478450000000002</v>
      </c>
      <c r="BA543">
        <v>0.22949600000000001</v>
      </c>
      <c r="BB543">
        <v>4.1378500000000003</v>
      </c>
      <c r="BC543">
        <v>-4.5728999999999999E-2</v>
      </c>
      <c r="BD543">
        <v>3.9339590000000002</v>
      </c>
      <c r="BE543">
        <v>-1.5808610000000001</v>
      </c>
      <c r="BF543">
        <v>2.862778</v>
      </c>
      <c r="BG543">
        <v>-0.48225499999999999</v>
      </c>
      <c r="BH543">
        <v>2.6972320000000001</v>
      </c>
      <c r="BI543">
        <v>0.83057300000000001</v>
      </c>
      <c r="BJ543">
        <v>5.1395530000000003</v>
      </c>
      <c r="BK543">
        <v>-0.60631500000000005</v>
      </c>
      <c r="BL543">
        <v>3.322511</v>
      </c>
      <c r="BM543">
        <v>-0.56978099999999998</v>
      </c>
      <c r="BN543">
        <v>3.3931110000000002</v>
      </c>
      <c r="BO543">
        <v>-1.8058000000000001E-2</v>
      </c>
      <c r="BP543">
        <v>2.4096380000000002</v>
      </c>
      <c r="BQ543">
        <v>-1.5209779999999999</v>
      </c>
      <c r="BR543">
        <v>1.6243270000000001</v>
      </c>
      <c r="BS543">
        <v>-0.99505900000000003</v>
      </c>
      <c r="BT543">
        <v>2.5850360000000001</v>
      </c>
      <c r="BU543">
        <v>0.20239799999999999</v>
      </c>
      <c r="BV543">
        <v>3.642296</v>
      </c>
      <c r="BW543">
        <v>-0.62768199999999996</v>
      </c>
      <c r="BX543">
        <v>3.2105350000000001</v>
      </c>
      <c r="BY543">
        <v>0.135717</v>
      </c>
      <c r="BZ543">
        <v>2.6808429999999999</v>
      </c>
      <c r="CA543">
        <v>-0.59621000000000002</v>
      </c>
      <c r="CB543">
        <v>1.323388</v>
      </c>
      <c r="CC543">
        <v>-1.5266409999999999</v>
      </c>
      <c r="CD543">
        <v>2.08169</v>
      </c>
      <c r="CE543">
        <v>-0.78746099999999997</v>
      </c>
      <c r="CF543">
        <v>2.0612560000000002</v>
      </c>
      <c r="CG543">
        <v>5.7438000000000003E-2</v>
      </c>
      <c r="CH543">
        <v>2.363264</v>
      </c>
      <c r="CI543">
        <v>-0.73079899999999998</v>
      </c>
      <c r="CJ543">
        <v>1.440957</v>
      </c>
      <c r="CK543">
        <v>-9.3481999999999996E-2</v>
      </c>
      <c r="CL543">
        <v>2.069715</v>
      </c>
      <c r="CM543">
        <v>-0.29406300000000002</v>
      </c>
      <c r="CN543">
        <v>0.75559500000000002</v>
      </c>
      <c r="CO543">
        <v>-1.770921</v>
      </c>
      <c r="CP543">
        <v>0.99404300000000001</v>
      </c>
      <c r="CQ543">
        <v>-1.2699339999999999</v>
      </c>
      <c r="CR543">
        <v>1.5925750000000001</v>
      </c>
      <c r="CS543">
        <v>0.20746400000000001</v>
      </c>
      <c r="CT543">
        <v>3.7164709999999999</v>
      </c>
      <c r="CU543">
        <v>-0.72044299999999994</v>
      </c>
      <c r="CV543">
        <v>1.545779</v>
      </c>
      <c r="CW543">
        <v>0.15364</v>
      </c>
      <c r="CX543">
        <v>1.9314210000000001</v>
      </c>
      <c r="CY543">
        <v>1.1515010000000001</v>
      </c>
      <c r="CZ543">
        <v>1.7798419999999999</v>
      </c>
      <c r="DA543">
        <v>-1.247179</v>
      </c>
      <c r="DB543">
        <v>0.351628</v>
      </c>
      <c r="DC543">
        <v>-0.58415399999999995</v>
      </c>
      <c r="DD543">
        <v>2.3101530000000001</v>
      </c>
      <c r="DE543">
        <v>106.235129</v>
      </c>
      <c r="DF543">
        <v>84.569457</v>
      </c>
      <c r="DG543">
        <v>92.595662000000004</v>
      </c>
      <c r="DH543">
        <v>108.080461</v>
      </c>
      <c r="DI543">
        <v>80.550195000000002</v>
      </c>
      <c r="DJ543">
        <v>99.437145000000001</v>
      </c>
      <c r="DK543">
        <v>108.63575299999999</v>
      </c>
      <c r="DL543">
        <v>100.50797900000001</v>
      </c>
      <c r="DM543">
        <v>121.295316</v>
      </c>
      <c r="DN543">
        <v>102.63149199999999</v>
      </c>
      <c r="DO543">
        <v>118.57222400000001</v>
      </c>
      <c r="DP543">
        <v>99.318644000000006</v>
      </c>
      <c r="DQ543">
        <v>127.200615</v>
      </c>
      <c r="DR543">
        <v>152.47128599999999</v>
      </c>
      <c r="DS543">
        <v>124.980628</v>
      </c>
      <c r="DT543">
        <v>22.948851999999999</v>
      </c>
      <c r="DU543">
        <v>192.032465</v>
      </c>
      <c r="DV543">
        <v>19.454913000000001</v>
      </c>
      <c r="DW543">
        <v>197.308446</v>
      </c>
      <c r="DX543">
        <v>18.796167000000001</v>
      </c>
      <c r="DY543">
        <v>179.925668</v>
      </c>
      <c r="DZ543">
        <v>116.44</v>
      </c>
      <c r="EA543">
        <v>6.9059999999999997</v>
      </c>
      <c r="EB543">
        <v>798.5</v>
      </c>
      <c r="EC543">
        <v>119.22</v>
      </c>
      <c r="ED543">
        <v>6.2119999999999997</v>
      </c>
      <c r="EE543">
        <v>728.9</v>
      </c>
      <c r="EF543">
        <v>118.39</v>
      </c>
      <c r="EG543">
        <v>6.343</v>
      </c>
      <c r="EH543">
        <v>742.6</v>
      </c>
      <c r="EI543">
        <v>118.93</v>
      </c>
      <c r="EJ543">
        <v>4.8570000000000002</v>
      </c>
      <c r="EK543">
        <v>533.90002400000003</v>
      </c>
      <c r="EL543">
        <v>26.886679999999998</v>
      </c>
      <c r="EM543">
        <v>23.999890000000001</v>
      </c>
      <c r="EN543">
        <v>7.7070360000000004</v>
      </c>
      <c r="EO543">
        <v>-1.354228</v>
      </c>
      <c r="EP543">
        <v>-6.2657059999999998</v>
      </c>
      <c r="EQ543">
        <v>-7.2344290000000004</v>
      </c>
      <c r="ER543">
        <v>107.035612</v>
      </c>
      <c r="ES543">
        <v>109.03002600000001</v>
      </c>
      <c r="ET543">
        <v>102.313864</v>
      </c>
      <c r="EU543">
        <v>1.382639</v>
      </c>
      <c r="EV543">
        <v>2677.6779710000001</v>
      </c>
      <c r="EW543" t="s">
        <v>1173</v>
      </c>
      <c r="EX543">
        <v>2144.8749499999999</v>
      </c>
      <c r="EY543">
        <v>2128.425843</v>
      </c>
    </row>
    <row r="544" spans="1:155" x14ac:dyDescent="0.25">
      <c r="A544" s="741">
        <v>46299</v>
      </c>
      <c r="B544" s="740">
        <v>0.54575231481481479</v>
      </c>
      <c r="C544">
        <v>29700</v>
      </c>
      <c r="D544">
        <v>0</v>
      </c>
      <c r="E544">
        <v>0</v>
      </c>
      <c r="F544">
        <v>82.226529999999997</v>
      </c>
      <c r="G544">
        <v>78.831294</v>
      </c>
      <c r="H544">
        <v>70.116370000000003</v>
      </c>
      <c r="I544">
        <v>78.260463999999999</v>
      </c>
      <c r="J544">
        <v>83.211116000000004</v>
      </c>
      <c r="K544">
        <v>79.290368000000001</v>
      </c>
      <c r="L544">
        <v>75.917096999999998</v>
      </c>
      <c r="M544">
        <v>78.263282000000004</v>
      </c>
      <c r="N544">
        <v>7.7362359999999999</v>
      </c>
      <c r="O544">
        <v>7.1335540000000002</v>
      </c>
      <c r="P544">
        <v>5.5038049999999998</v>
      </c>
      <c r="Q544">
        <v>4.7118380000000002</v>
      </c>
      <c r="R544">
        <v>3.968709</v>
      </c>
      <c r="S544">
        <v>3.2592340000000002</v>
      </c>
      <c r="T544">
        <v>4.0995970000000002</v>
      </c>
      <c r="U544">
        <v>5.3152980000000003</v>
      </c>
      <c r="V544">
        <v>9.5124610000000001</v>
      </c>
      <c r="W544">
        <v>9.5530050000000006</v>
      </c>
      <c r="X544">
        <v>6.6392280000000001</v>
      </c>
      <c r="Y544">
        <v>5.5357120000000002</v>
      </c>
      <c r="Z544">
        <v>8.2017710000000008</v>
      </c>
      <c r="AA544">
        <v>9.6598830000000007</v>
      </c>
      <c r="AB544">
        <v>9.1933360000000004</v>
      </c>
      <c r="AC544">
        <v>5.574211</v>
      </c>
      <c r="AD544">
        <v>6.7182230000000001</v>
      </c>
      <c r="AE544">
        <v>3.0118719999999999</v>
      </c>
      <c r="AF544">
        <v>5.3625210000000001</v>
      </c>
      <c r="AG544">
        <v>0.93252400000000002</v>
      </c>
      <c r="AH544">
        <v>15.792669999999999</v>
      </c>
      <c r="AI544">
        <v>-3.4445540000000001</v>
      </c>
      <c r="AJ544">
        <v>-6.0636400000000004</v>
      </c>
      <c r="AK544">
        <v>1.181983</v>
      </c>
      <c r="AL544">
        <v>6.5706319999999998</v>
      </c>
      <c r="AM544">
        <v>0.73980800000000002</v>
      </c>
      <c r="AN544">
        <v>6.2114029999999998</v>
      </c>
      <c r="AO544">
        <v>0.651756</v>
      </c>
      <c r="AP544">
        <v>5.5419619999999998</v>
      </c>
      <c r="AQ544">
        <v>0.64621700000000004</v>
      </c>
      <c r="AR544">
        <v>5.7671770000000002</v>
      </c>
      <c r="AS544">
        <v>-1.19964</v>
      </c>
      <c r="AT544">
        <v>4.6177469999999996</v>
      </c>
      <c r="AU544">
        <v>0.136101</v>
      </c>
      <c r="AV544">
        <v>4.979196</v>
      </c>
      <c r="AW544">
        <v>0.84462000000000004</v>
      </c>
      <c r="AX544">
        <v>4.4537620000000002</v>
      </c>
      <c r="AY544">
        <v>0.46567199999999997</v>
      </c>
      <c r="AZ544">
        <v>4.1966380000000001</v>
      </c>
      <c r="BA544">
        <v>0.30351800000000001</v>
      </c>
      <c r="BB544">
        <v>4.1959619999999997</v>
      </c>
      <c r="BC544">
        <v>3.3080999999999999E-2</v>
      </c>
      <c r="BD544">
        <v>3.9686669999999999</v>
      </c>
      <c r="BE544">
        <v>-1.51064</v>
      </c>
      <c r="BF544">
        <v>2.9237839999999999</v>
      </c>
      <c r="BG544">
        <v>-0.404756</v>
      </c>
      <c r="BH544">
        <v>2.7553329999999998</v>
      </c>
      <c r="BI544">
        <v>0.89668300000000001</v>
      </c>
      <c r="BJ544">
        <v>5.2043160000000004</v>
      </c>
      <c r="BK544">
        <v>-0.52665200000000001</v>
      </c>
      <c r="BL544">
        <v>3.3612489999999999</v>
      </c>
      <c r="BM544">
        <v>-0.50445600000000002</v>
      </c>
      <c r="BN544">
        <v>3.4452929999999999</v>
      </c>
      <c r="BO544">
        <v>3.4856999999999999E-2</v>
      </c>
      <c r="BP544">
        <v>2.4476279999999999</v>
      </c>
      <c r="BQ544">
        <v>-1.475349</v>
      </c>
      <c r="BR544">
        <v>1.6264799999999999</v>
      </c>
      <c r="BS544">
        <v>-0.92534000000000005</v>
      </c>
      <c r="BT544">
        <v>2.6313659999999999</v>
      </c>
      <c r="BU544">
        <v>0.29049399999999997</v>
      </c>
      <c r="BV544">
        <v>3.6600969999999999</v>
      </c>
      <c r="BW544">
        <v>-0.60097900000000004</v>
      </c>
      <c r="BX544">
        <v>3.226197</v>
      </c>
      <c r="BY544">
        <v>0.184248</v>
      </c>
      <c r="BZ544">
        <v>2.6804070000000002</v>
      </c>
      <c r="CA544">
        <v>-0.54531799999999997</v>
      </c>
      <c r="CB544">
        <v>1.333556</v>
      </c>
      <c r="CC544">
        <v>-1.4615020000000001</v>
      </c>
      <c r="CD544">
        <v>2.1008779999999998</v>
      </c>
      <c r="CE544">
        <v>-0.73210900000000001</v>
      </c>
      <c r="CF544">
        <v>2.0877469999999998</v>
      </c>
      <c r="CG544">
        <v>0.120505</v>
      </c>
      <c r="CH544">
        <v>2.3775590000000002</v>
      </c>
      <c r="CI544">
        <v>-0.67342100000000005</v>
      </c>
      <c r="CJ544">
        <v>1.4584999999999999</v>
      </c>
      <c r="CK544">
        <v>-6.8223000000000006E-2</v>
      </c>
      <c r="CL544">
        <v>2.0552809999999999</v>
      </c>
      <c r="CM544">
        <v>-0.24707299999999999</v>
      </c>
      <c r="CN544">
        <v>0.77152500000000002</v>
      </c>
      <c r="CO544">
        <v>-1.7414940000000001</v>
      </c>
      <c r="CP544">
        <v>1.0367459999999999</v>
      </c>
      <c r="CQ544">
        <v>-1.2303219999999999</v>
      </c>
      <c r="CR544">
        <v>1.6112740000000001</v>
      </c>
      <c r="CS544">
        <v>0.26038</v>
      </c>
      <c r="CT544">
        <v>3.7113160000000001</v>
      </c>
      <c r="CU544">
        <v>-0.695106</v>
      </c>
      <c r="CV544">
        <v>1.5558179999999999</v>
      </c>
      <c r="CW544">
        <v>0.18171499999999999</v>
      </c>
      <c r="CX544">
        <v>1.9091119999999999</v>
      </c>
      <c r="CY544">
        <v>1.245387</v>
      </c>
      <c r="CZ544">
        <v>1.761676</v>
      </c>
      <c r="DA544">
        <v>-1.1874880000000001</v>
      </c>
      <c r="DB544">
        <v>0.37146200000000001</v>
      </c>
      <c r="DC544">
        <v>-0.52267399999999997</v>
      </c>
      <c r="DD544">
        <v>2.2972839999999999</v>
      </c>
      <c r="DE544">
        <v>104.976381</v>
      </c>
      <c r="DF544">
        <v>84.594521</v>
      </c>
      <c r="DG544">
        <v>91.986605999999995</v>
      </c>
      <c r="DH544">
        <v>107.708181</v>
      </c>
      <c r="DI544">
        <v>79.602650999999994</v>
      </c>
      <c r="DJ544">
        <v>98.582216000000003</v>
      </c>
      <c r="DK544">
        <v>108.187003</v>
      </c>
      <c r="DL544">
        <v>100.15620800000001</v>
      </c>
      <c r="DM544">
        <v>121.151618</v>
      </c>
      <c r="DN544">
        <v>105.812258</v>
      </c>
      <c r="DO544">
        <v>116.597988</v>
      </c>
      <c r="DP544">
        <v>98.496319999999997</v>
      </c>
      <c r="DQ544">
        <v>123.569086</v>
      </c>
      <c r="DR544">
        <v>143.74273500000001</v>
      </c>
      <c r="DS544">
        <v>121.835908</v>
      </c>
      <c r="DT544">
        <v>21.151149</v>
      </c>
      <c r="DU544">
        <v>189.139691</v>
      </c>
      <c r="DV544">
        <v>19.123353000000002</v>
      </c>
      <c r="DW544">
        <v>199.65306799999999</v>
      </c>
      <c r="DX544">
        <v>17.430129000000001</v>
      </c>
      <c r="DY544">
        <v>176.77699899999999</v>
      </c>
      <c r="DZ544">
        <v>116.4</v>
      </c>
      <c r="EA544">
        <v>6.6719999999999997</v>
      </c>
      <c r="EB544">
        <v>763.3</v>
      </c>
      <c r="EC544">
        <v>119.11</v>
      </c>
      <c r="ED544">
        <v>6.2060000000000004</v>
      </c>
      <c r="EE544">
        <v>730.5</v>
      </c>
      <c r="EF544">
        <v>118.34</v>
      </c>
      <c r="EG544">
        <v>6.1630000000000003</v>
      </c>
      <c r="EH544">
        <v>715.5</v>
      </c>
      <c r="EI544">
        <v>118.870003</v>
      </c>
      <c r="EJ544">
        <v>4.8529999999999998</v>
      </c>
      <c r="EK544">
        <v>533.29998799999998</v>
      </c>
      <c r="EL544">
        <v>19.628233000000002</v>
      </c>
      <c r="EM544">
        <v>3.306921</v>
      </c>
      <c r="EN544">
        <v>3.2271570000000001</v>
      </c>
      <c r="EO544">
        <v>-3.8355630000000001</v>
      </c>
      <c r="EP544">
        <v>-6.7514750000000001</v>
      </c>
      <c r="EQ544">
        <v>-9.2907969999999995</v>
      </c>
      <c r="ER544">
        <v>105.92621699999999</v>
      </c>
      <c r="ES544">
        <v>109.90467200000001</v>
      </c>
      <c r="ET544">
        <v>101.05072</v>
      </c>
      <c r="EU544">
        <v>1.4287430000000001</v>
      </c>
      <c r="EV544">
        <v>2690.709562</v>
      </c>
      <c r="EW544" t="s">
        <v>1173</v>
      </c>
      <c r="EX544">
        <v>2156.9655929999999</v>
      </c>
      <c r="EY544">
        <v>2137.319047</v>
      </c>
    </row>
    <row r="545" spans="1:155" x14ac:dyDescent="0.25">
      <c r="A545" s="741">
        <v>46299</v>
      </c>
      <c r="B545" s="740">
        <v>0.54644675925925923</v>
      </c>
      <c r="C545">
        <v>29760</v>
      </c>
      <c r="D545">
        <v>0</v>
      </c>
      <c r="E545">
        <v>0</v>
      </c>
      <c r="F545">
        <v>82.094967999999994</v>
      </c>
      <c r="G545">
        <v>78.710988</v>
      </c>
      <c r="H545">
        <v>69.859269999999995</v>
      </c>
      <c r="I545">
        <v>78.225751000000002</v>
      </c>
      <c r="J545">
        <v>83.189991000000006</v>
      </c>
      <c r="K545">
        <v>79.232579999999999</v>
      </c>
      <c r="L545">
        <v>75.898109000000005</v>
      </c>
      <c r="M545">
        <v>78.118095999999994</v>
      </c>
      <c r="N545">
        <v>7.0776089999999998</v>
      </c>
      <c r="O545">
        <v>6.2665870000000004</v>
      </c>
      <c r="P545">
        <v>4.7099970000000004</v>
      </c>
      <c r="Q545">
        <v>3.8500589999999999</v>
      </c>
      <c r="R545">
        <v>3.2425320000000002</v>
      </c>
      <c r="S545">
        <v>2.511571</v>
      </c>
      <c r="T545">
        <v>3.416121</v>
      </c>
      <c r="U545">
        <v>4.7532550000000002</v>
      </c>
      <c r="V545">
        <v>8.8226750000000003</v>
      </c>
      <c r="W545">
        <v>8.788017</v>
      </c>
      <c r="X545">
        <v>5.5911439999999999</v>
      </c>
      <c r="Y545">
        <v>4.7135230000000004</v>
      </c>
      <c r="Z545">
        <v>7.9496330000000004</v>
      </c>
      <c r="AA545">
        <v>8.6086290000000005</v>
      </c>
      <c r="AB545">
        <v>8.2160499999999992</v>
      </c>
      <c r="AC545">
        <v>4.1493039999999999</v>
      </c>
      <c r="AD545">
        <v>5.5365000000000002</v>
      </c>
      <c r="AE545">
        <v>1.322111</v>
      </c>
      <c r="AF545">
        <v>4.3372640000000002</v>
      </c>
      <c r="AG545">
        <v>-0.34365200000000001</v>
      </c>
      <c r="AH545">
        <v>14.181350999999999</v>
      </c>
      <c r="AI545">
        <v>-5.3821519999999996</v>
      </c>
      <c r="AJ545">
        <v>-7.2742089999999999</v>
      </c>
      <c r="AK545">
        <v>1.2488220000000001</v>
      </c>
      <c r="AL545">
        <v>6.6145579999999997</v>
      </c>
      <c r="AM545">
        <v>0.79796299999999998</v>
      </c>
      <c r="AN545">
        <v>6.2782359999999997</v>
      </c>
      <c r="AO545">
        <v>0.70337400000000005</v>
      </c>
      <c r="AP545">
        <v>5.6023649999999998</v>
      </c>
      <c r="AQ545">
        <v>0.70152700000000001</v>
      </c>
      <c r="AR545">
        <v>5.8418239999999999</v>
      </c>
      <c r="AS545">
        <v>-1.174191</v>
      </c>
      <c r="AT545">
        <v>4.7088400000000004</v>
      </c>
      <c r="AU545">
        <v>0.16361000000000001</v>
      </c>
      <c r="AV545">
        <v>5.0399779999999996</v>
      </c>
      <c r="AW545">
        <v>0.89684200000000003</v>
      </c>
      <c r="AX545">
        <v>4.4882629999999999</v>
      </c>
      <c r="AY545">
        <v>0.508691</v>
      </c>
      <c r="AZ545">
        <v>4.2304190000000004</v>
      </c>
      <c r="BA545">
        <v>0.33749899999999999</v>
      </c>
      <c r="BB545">
        <v>4.2545200000000003</v>
      </c>
      <c r="BC545">
        <v>5.9671000000000002E-2</v>
      </c>
      <c r="BD545">
        <v>4.0208159999999999</v>
      </c>
      <c r="BE545">
        <v>-1.4855510000000001</v>
      </c>
      <c r="BF545">
        <v>2.976302</v>
      </c>
      <c r="BG545">
        <v>-0.37462400000000001</v>
      </c>
      <c r="BH545">
        <v>2.7537609999999999</v>
      </c>
      <c r="BI545">
        <v>0.95370200000000005</v>
      </c>
      <c r="BJ545">
        <v>5.225238</v>
      </c>
      <c r="BK545">
        <v>-0.50416000000000005</v>
      </c>
      <c r="BL545">
        <v>3.3569469999999999</v>
      </c>
      <c r="BM545">
        <v>-0.49722499999999997</v>
      </c>
      <c r="BN545">
        <v>3.459657</v>
      </c>
      <c r="BO545">
        <v>4.9296E-2</v>
      </c>
      <c r="BP545">
        <v>2.4666169999999998</v>
      </c>
      <c r="BQ545">
        <v>-1.446985</v>
      </c>
      <c r="BR545">
        <v>1.6694709999999999</v>
      </c>
      <c r="BS545">
        <v>-0.90947900000000004</v>
      </c>
      <c r="BT545">
        <v>2.6857950000000002</v>
      </c>
      <c r="BU545">
        <v>0.328546</v>
      </c>
      <c r="BV545">
        <v>3.71909</v>
      </c>
      <c r="BW545">
        <v>-0.53374100000000002</v>
      </c>
      <c r="BX545">
        <v>3.28166</v>
      </c>
      <c r="BY545">
        <v>0.23996700000000001</v>
      </c>
      <c r="BZ545">
        <v>2.7150919999999998</v>
      </c>
      <c r="CA545">
        <v>-0.50583800000000001</v>
      </c>
      <c r="CB545">
        <v>1.37154</v>
      </c>
      <c r="CC545">
        <v>-1.4234009999999999</v>
      </c>
      <c r="CD545">
        <v>2.1424560000000001</v>
      </c>
      <c r="CE545">
        <v>-0.69173799999999996</v>
      </c>
      <c r="CF545">
        <v>2.1489780000000001</v>
      </c>
      <c r="CG545">
        <v>0.20224300000000001</v>
      </c>
      <c r="CH545">
        <v>2.424229</v>
      </c>
      <c r="CI545">
        <v>-0.63485800000000003</v>
      </c>
      <c r="CJ545">
        <v>1.487717</v>
      </c>
      <c r="CK545">
        <v>-1.9577000000000001E-2</v>
      </c>
      <c r="CL545">
        <v>2.1226530000000001</v>
      </c>
      <c r="CM545">
        <v>-0.202573</v>
      </c>
      <c r="CN545">
        <v>0.83703099999999997</v>
      </c>
      <c r="CO545">
        <v>-1.711867</v>
      </c>
      <c r="CP545">
        <v>1.078695</v>
      </c>
      <c r="CQ545">
        <v>-1.1808209999999999</v>
      </c>
      <c r="CR545">
        <v>1.6702379999999999</v>
      </c>
      <c r="CS545">
        <v>0.30099300000000001</v>
      </c>
      <c r="CT545">
        <v>3.7713709999999998</v>
      </c>
      <c r="CU545">
        <v>-0.62678500000000004</v>
      </c>
      <c r="CV545">
        <v>1.604546</v>
      </c>
      <c r="CW545">
        <v>0.22869700000000001</v>
      </c>
      <c r="CX545">
        <v>1.9502379999999999</v>
      </c>
      <c r="CY545">
        <v>1.2362899999999999</v>
      </c>
      <c r="CZ545">
        <v>1.8193980000000001</v>
      </c>
      <c r="DA545">
        <v>-1.1713769999999999</v>
      </c>
      <c r="DB545">
        <v>0.42585899999999999</v>
      </c>
      <c r="DC545">
        <v>-0.52276400000000001</v>
      </c>
      <c r="DD545">
        <v>2.3558539999999999</v>
      </c>
      <c r="DE545">
        <v>104.240627</v>
      </c>
      <c r="DF545">
        <v>84.034026999999995</v>
      </c>
      <c r="DG545">
        <v>91.383595999999997</v>
      </c>
      <c r="DH545">
        <v>106.731227</v>
      </c>
      <c r="DI545">
        <v>79.906370999999993</v>
      </c>
      <c r="DJ545">
        <v>98.050922</v>
      </c>
      <c r="DK545">
        <v>107.528278</v>
      </c>
      <c r="DL545">
        <v>99.667934000000002</v>
      </c>
      <c r="DM545">
        <v>119.341414</v>
      </c>
      <c r="DN545">
        <v>104.360376</v>
      </c>
      <c r="DO545">
        <v>114.814004</v>
      </c>
      <c r="DP545">
        <v>97.813804000000005</v>
      </c>
      <c r="DQ545">
        <v>121.659582</v>
      </c>
      <c r="DR545">
        <v>141.87795</v>
      </c>
      <c r="DS545">
        <v>119.355666</v>
      </c>
      <c r="DT545">
        <v>20.325336</v>
      </c>
      <c r="DU545">
        <v>187.71381299999999</v>
      </c>
      <c r="DV545">
        <v>17.924382999999999</v>
      </c>
      <c r="DW545">
        <v>196.86817300000001</v>
      </c>
      <c r="DX545">
        <v>16.842088</v>
      </c>
      <c r="DY545">
        <v>175.42003</v>
      </c>
      <c r="DZ545">
        <v>116.3</v>
      </c>
      <c r="EA545">
        <v>6.6539999999999999</v>
      </c>
      <c r="EB545">
        <v>762.3</v>
      </c>
      <c r="EC545">
        <v>119.21</v>
      </c>
      <c r="ED545">
        <v>6.0570000000000004</v>
      </c>
      <c r="EE545">
        <v>716.5</v>
      </c>
      <c r="EF545">
        <v>118.7</v>
      </c>
      <c r="EG545">
        <v>6.0629999999999997</v>
      </c>
      <c r="EH545">
        <v>711.6</v>
      </c>
      <c r="EI545">
        <v>118.870003</v>
      </c>
      <c r="EJ545">
        <v>4.8540000000000001</v>
      </c>
      <c r="EK545">
        <v>533.5</v>
      </c>
      <c r="EL545">
        <v>19.188770000000002</v>
      </c>
      <c r="EM545">
        <v>3.157006</v>
      </c>
      <c r="EN545">
        <v>2.9225140000000001</v>
      </c>
      <c r="EO545">
        <v>-5.0074189999999996</v>
      </c>
      <c r="EP545">
        <v>-8.5391580000000005</v>
      </c>
      <c r="EQ545">
        <v>-10.196723</v>
      </c>
      <c r="ER545">
        <v>105.375135</v>
      </c>
      <c r="ES545">
        <v>108.86499499999999</v>
      </c>
      <c r="ET545">
        <v>100.501653</v>
      </c>
      <c r="EU545">
        <v>1.471395</v>
      </c>
      <c r="EV545">
        <v>2703.4412219999999</v>
      </c>
      <c r="EW545" t="s">
        <v>1173</v>
      </c>
      <c r="EX545">
        <v>2168.8672959999999</v>
      </c>
      <c r="EY545">
        <v>2146.2064989999999</v>
      </c>
    </row>
    <row r="546" spans="1:155" x14ac:dyDescent="0.25">
      <c r="A546" s="741">
        <v>46299</v>
      </c>
      <c r="B546" s="740">
        <v>0.54714120370370367</v>
      </c>
      <c r="C546">
        <v>29820</v>
      </c>
      <c r="D546">
        <v>0</v>
      </c>
      <c r="E546">
        <v>0</v>
      </c>
      <c r="F546">
        <v>81.953181999999998</v>
      </c>
      <c r="G546">
        <v>78.707021999999995</v>
      </c>
      <c r="H546">
        <v>69.882036999999997</v>
      </c>
      <c r="I546">
        <v>78.226678000000007</v>
      </c>
      <c r="J546">
        <v>83.152838000000003</v>
      </c>
      <c r="K546">
        <v>79.151961</v>
      </c>
      <c r="L546">
        <v>75.825044000000005</v>
      </c>
      <c r="M546">
        <v>77.952618000000001</v>
      </c>
      <c r="N546">
        <v>6.6268320000000003</v>
      </c>
      <c r="O546">
        <v>5.6975579999999999</v>
      </c>
      <c r="P546">
        <v>4.1382779999999997</v>
      </c>
      <c r="Q546">
        <v>3.1619799999999998</v>
      </c>
      <c r="R546">
        <v>2.7125880000000002</v>
      </c>
      <c r="S546">
        <v>2.0390779999999999</v>
      </c>
      <c r="T546">
        <v>3.1030329999999999</v>
      </c>
      <c r="U546">
        <v>4.3260490000000003</v>
      </c>
      <c r="V546">
        <v>8.506259</v>
      </c>
      <c r="W546">
        <v>8.696021</v>
      </c>
      <c r="X546">
        <v>5.3447420000000001</v>
      </c>
      <c r="Y546">
        <v>4.1379149999999996</v>
      </c>
      <c r="Z546">
        <v>7.7910919999999999</v>
      </c>
      <c r="AA546">
        <v>8.5045289999999998</v>
      </c>
      <c r="AB546">
        <v>7.7467040000000003</v>
      </c>
      <c r="AC546">
        <v>3.3264860000000001</v>
      </c>
      <c r="AD546">
        <v>5.0672300000000003</v>
      </c>
      <c r="AE546">
        <v>0.14671999999999999</v>
      </c>
      <c r="AF546">
        <v>3.889205</v>
      </c>
      <c r="AG546">
        <v>-1.1336170000000001</v>
      </c>
      <c r="AH546">
        <v>13.440702999999999</v>
      </c>
      <c r="AI546">
        <v>-6.4650449999999999</v>
      </c>
      <c r="AJ546">
        <v>-7.8601349999999996</v>
      </c>
      <c r="AK546">
        <v>1.3160099999999999</v>
      </c>
      <c r="AL546">
        <v>6.698906</v>
      </c>
      <c r="AM546">
        <v>0.85536400000000001</v>
      </c>
      <c r="AN546">
        <v>6.3411169999999997</v>
      </c>
      <c r="AO546">
        <v>0.77056800000000003</v>
      </c>
      <c r="AP546">
        <v>5.6800600000000001</v>
      </c>
      <c r="AQ546">
        <v>0.761799</v>
      </c>
      <c r="AR546">
        <v>5.9298390000000003</v>
      </c>
      <c r="AS546">
        <v>-1.111156</v>
      </c>
      <c r="AT546">
        <v>4.7837519999999998</v>
      </c>
      <c r="AU546">
        <v>0.21640799999999999</v>
      </c>
      <c r="AV546">
        <v>5.1189809999999998</v>
      </c>
      <c r="AW546">
        <v>1.002122</v>
      </c>
      <c r="AX546">
        <v>4.5324049999999998</v>
      </c>
      <c r="AY546">
        <v>0.54986800000000002</v>
      </c>
      <c r="AZ546">
        <v>4.2820609999999997</v>
      </c>
      <c r="BA546">
        <v>0.359431</v>
      </c>
      <c r="BB546">
        <v>4.3037780000000003</v>
      </c>
      <c r="BC546">
        <v>0.124487</v>
      </c>
      <c r="BD546">
        <v>4.0512639999999998</v>
      </c>
      <c r="BE546">
        <v>-1.4160010000000001</v>
      </c>
      <c r="BF546">
        <v>3.0200849999999999</v>
      </c>
      <c r="BG546">
        <v>-0.29225000000000001</v>
      </c>
      <c r="BH546">
        <v>2.8294410000000001</v>
      </c>
      <c r="BI546">
        <v>1.005139</v>
      </c>
      <c r="BJ546">
        <v>5.2655529999999997</v>
      </c>
      <c r="BK546">
        <v>-0.43806499999999998</v>
      </c>
      <c r="BL546">
        <v>3.4130020000000001</v>
      </c>
      <c r="BM546">
        <v>-0.43575399999999997</v>
      </c>
      <c r="BN546">
        <v>3.4934280000000002</v>
      </c>
      <c r="BO546">
        <v>9.4329999999999997E-2</v>
      </c>
      <c r="BP546">
        <v>2.5041199999999999</v>
      </c>
      <c r="BQ546">
        <v>-1.368047</v>
      </c>
      <c r="BR546">
        <v>1.6882889999999999</v>
      </c>
      <c r="BS546">
        <v>-0.82720499999999997</v>
      </c>
      <c r="BT546">
        <v>2.7220689999999998</v>
      </c>
      <c r="BU546">
        <v>0.41447899999999999</v>
      </c>
      <c r="BV546">
        <v>3.7499150000000001</v>
      </c>
      <c r="BW546">
        <v>-0.48514600000000002</v>
      </c>
      <c r="BX546">
        <v>3.275522</v>
      </c>
      <c r="BY546">
        <v>0.30030600000000002</v>
      </c>
      <c r="BZ546">
        <v>2.731509</v>
      </c>
      <c r="CA546">
        <v>-0.44819100000000001</v>
      </c>
      <c r="CB546">
        <v>1.387067</v>
      </c>
      <c r="CC546">
        <v>-1.3751949999999999</v>
      </c>
      <c r="CD546">
        <v>2.1452689999999999</v>
      </c>
      <c r="CE546">
        <v>-0.58762800000000004</v>
      </c>
      <c r="CF546">
        <v>2.1595979999999999</v>
      </c>
      <c r="CG546">
        <v>0.28402100000000002</v>
      </c>
      <c r="CH546">
        <v>2.4908250000000001</v>
      </c>
      <c r="CI546">
        <v>-0.57211199999999995</v>
      </c>
      <c r="CJ546">
        <v>1.5046250000000001</v>
      </c>
      <c r="CK546">
        <v>3.7765E-2</v>
      </c>
      <c r="CL546">
        <v>2.115335</v>
      </c>
      <c r="CM546">
        <v>-0.160465</v>
      </c>
      <c r="CN546">
        <v>0.83475299999999997</v>
      </c>
      <c r="CO546">
        <v>-1.6548609999999999</v>
      </c>
      <c r="CP546">
        <v>1.1013759999999999</v>
      </c>
      <c r="CQ546">
        <v>-1.130754</v>
      </c>
      <c r="CR546">
        <v>1.697506</v>
      </c>
      <c r="CS546">
        <v>0.36895600000000001</v>
      </c>
      <c r="CT546">
        <v>3.7437339999999999</v>
      </c>
      <c r="CU546">
        <v>-0.60234699999999997</v>
      </c>
      <c r="CV546">
        <v>1.621065</v>
      </c>
      <c r="CW546">
        <v>0.27758100000000002</v>
      </c>
      <c r="CX546">
        <v>1.9604269999999999</v>
      </c>
      <c r="CY546">
        <v>1.256175</v>
      </c>
      <c r="CZ546">
        <v>1.8397250000000001</v>
      </c>
      <c r="DA546">
        <v>-1.0760879999999999</v>
      </c>
      <c r="DB546">
        <v>0.45166099999999998</v>
      </c>
      <c r="DC546">
        <v>-0.44375199999999998</v>
      </c>
      <c r="DD546">
        <v>2.3432970000000002</v>
      </c>
      <c r="DE546">
        <v>103.461139</v>
      </c>
      <c r="DF546">
        <v>83.071678000000006</v>
      </c>
      <c r="DG546">
        <v>91.240967999999995</v>
      </c>
      <c r="DH546">
        <v>106.161074</v>
      </c>
      <c r="DI546">
        <v>79.874538000000001</v>
      </c>
      <c r="DJ546">
        <v>97.632561999999993</v>
      </c>
      <c r="DK546">
        <v>106.864254</v>
      </c>
      <c r="DL546">
        <v>99.241138000000007</v>
      </c>
      <c r="DM546">
        <v>118.298451</v>
      </c>
      <c r="DN546">
        <v>103.368049</v>
      </c>
      <c r="DO546">
        <v>113.60705400000001</v>
      </c>
      <c r="DP546">
        <v>97.375039000000001</v>
      </c>
      <c r="DQ546">
        <v>120.36454000000001</v>
      </c>
      <c r="DR546">
        <v>141.73754700000001</v>
      </c>
      <c r="DS546">
        <v>118.56626300000001</v>
      </c>
      <c r="DT546">
        <v>19.906548999999998</v>
      </c>
      <c r="DU546">
        <v>185.20037500000001</v>
      </c>
      <c r="DV546">
        <v>17.040887999999999</v>
      </c>
      <c r="DW546">
        <v>194.86663300000001</v>
      </c>
      <c r="DX546">
        <v>16.434380999999998</v>
      </c>
      <c r="DY546">
        <v>174.361144</v>
      </c>
      <c r="DZ546">
        <v>116.5</v>
      </c>
      <c r="EA546">
        <v>6.5579999999999998</v>
      </c>
      <c r="EB546">
        <v>757.2</v>
      </c>
      <c r="EC546">
        <v>119.26</v>
      </c>
      <c r="ED546">
        <v>6</v>
      </c>
      <c r="EE546">
        <v>704.9</v>
      </c>
      <c r="EF546">
        <v>118.41</v>
      </c>
      <c r="EG546">
        <v>6.05</v>
      </c>
      <c r="EH546">
        <v>703.3</v>
      </c>
      <c r="EI546">
        <v>118.94000200000001</v>
      </c>
      <c r="EJ546">
        <v>4.8559999999999999</v>
      </c>
      <c r="EK546">
        <v>533.90002400000003</v>
      </c>
      <c r="EL546">
        <v>19.050495999999999</v>
      </c>
      <c r="EM546">
        <v>3.423969</v>
      </c>
      <c r="EN546">
        <v>2.9723440000000001</v>
      </c>
      <c r="EO546">
        <v>-5.6097929999999998</v>
      </c>
      <c r="EP546">
        <v>-9.8890139999999995</v>
      </c>
      <c r="EQ546">
        <v>-10.832478999999999</v>
      </c>
      <c r="ER546">
        <v>104.396761</v>
      </c>
      <c r="ES546">
        <v>108.111554</v>
      </c>
      <c r="ET546">
        <v>100.0712</v>
      </c>
      <c r="EU546">
        <v>1.519183</v>
      </c>
      <c r="EV546">
        <v>2716.1049819999998</v>
      </c>
      <c r="EW546" t="s">
        <v>1173</v>
      </c>
      <c r="EX546">
        <v>2180.661959</v>
      </c>
      <c r="EY546">
        <v>2155.0971840000002</v>
      </c>
    </row>
    <row r="547" spans="1:155" x14ac:dyDescent="0.25">
      <c r="A547" s="741">
        <v>46299</v>
      </c>
      <c r="B547" s="740">
        <v>0.54783564814814811</v>
      </c>
      <c r="C547">
        <v>29880</v>
      </c>
      <c r="D547">
        <v>0</v>
      </c>
      <c r="E547">
        <v>0</v>
      </c>
      <c r="F547">
        <v>81.761422999999994</v>
      </c>
      <c r="G547">
        <v>78.558285999999995</v>
      </c>
      <c r="H547">
        <v>69.880498000000003</v>
      </c>
      <c r="I547">
        <v>78.207999999999998</v>
      </c>
      <c r="J547">
        <v>83.068154000000007</v>
      </c>
      <c r="K547">
        <v>79.111863999999997</v>
      </c>
      <c r="L547">
        <v>75.788695000000004</v>
      </c>
      <c r="M547">
        <v>77.745430999999996</v>
      </c>
      <c r="N547">
        <v>6.3163090000000004</v>
      </c>
      <c r="O547">
        <v>5.44252</v>
      </c>
      <c r="P547">
        <v>3.5605880000000001</v>
      </c>
      <c r="Q547">
        <v>2.6762830000000002</v>
      </c>
      <c r="R547">
        <v>2.262016</v>
      </c>
      <c r="S547">
        <v>1.792198</v>
      </c>
      <c r="T547">
        <v>2.708577</v>
      </c>
      <c r="U547">
        <v>4.1876300000000004</v>
      </c>
      <c r="V547">
        <v>8.2937899999999996</v>
      </c>
      <c r="W547">
        <v>8.3471820000000001</v>
      </c>
      <c r="X547">
        <v>4.8460669999999997</v>
      </c>
      <c r="Y547">
        <v>3.9492259999999999</v>
      </c>
      <c r="Z547">
        <v>7.5394560000000004</v>
      </c>
      <c r="AA547">
        <v>8.2992450000000009</v>
      </c>
      <c r="AB547">
        <v>7.590249</v>
      </c>
      <c r="AC547">
        <v>2.870063</v>
      </c>
      <c r="AD547">
        <v>4.4371010000000002</v>
      </c>
      <c r="AE547">
        <v>-0.51586299999999996</v>
      </c>
      <c r="AF547">
        <v>3.6394489999999999</v>
      </c>
      <c r="AG547">
        <v>-1.6261060000000001</v>
      </c>
      <c r="AH547">
        <v>12.988201999999999</v>
      </c>
      <c r="AI547">
        <v>-7.3698259999999998</v>
      </c>
      <c r="AJ547">
        <v>-8.2677960000000006</v>
      </c>
      <c r="AK547">
        <v>1.392407</v>
      </c>
      <c r="AL547">
        <v>6.7609269999999997</v>
      </c>
      <c r="AM547">
        <v>0.92069800000000002</v>
      </c>
      <c r="AN547">
        <v>6.4196439999999999</v>
      </c>
      <c r="AO547">
        <v>0.82877199999999995</v>
      </c>
      <c r="AP547">
        <v>5.7891380000000003</v>
      </c>
      <c r="AQ547">
        <v>0.79831600000000003</v>
      </c>
      <c r="AR547">
        <v>6.013827</v>
      </c>
      <c r="AS547">
        <v>-1.0961510000000001</v>
      </c>
      <c r="AT547">
        <v>4.856312</v>
      </c>
      <c r="AU547">
        <v>0.24374799999999999</v>
      </c>
      <c r="AV547">
        <v>5.1603310000000002</v>
      </c>
      <c r="AW547">
        <v>1.0548919999999999</v>
      </c>
      <c r="AX547">
        <v>4.6110490000000004</v>
      </c>
      <c r="AY547">
        <v>0.61513799999999996</v>
      </c>
      <c r="AZ547">
        <v>4.3330270000000004</v>
      </c>
      <c r="BA547">
        <v>0.407468</v>
      </c>
      <c r="BB547">
        <v>4.3598670000000004</v>
      </c>
      <c r="BC547">
        <v>0.164303</v>
      </c>
      <c r="BD547">
        <v>4.1004860000000001</v>
      </c>
      <c r="BE547">
        <v>-1.408873</v>
      </c>
      <c r="BF547">
        <v>3.0961470000000002</v>
      </c>
      <c r="BG547">
        <v>-0.240761</v>
      </c>
      <c r="BH547">
        <v>2.8979979999999999</v>
      </c>
      <c r="BI547">
        <v>1.086802</v>
      </c>
      <c r="BJ547">
        <v>5.3155460000000003</v>
      </c>
      <c r="BK547">
        <v>-0.39503700000000003</v>
      </c>
      <c r="BL547">
        <v>3.4282020000000002</v>
      </c>
      <c r="BM547">
        <v>-0.40474599999999999</v>
      </c>
      <c r="BN547">
        <v>3.5485530000000001</v>
      </c>
      <c r="BO547">
        <v>0.155282</v>
      </c>
      <c r="BP547">
        <v>2.5413779999999999</v>
      </c>
      <c r="BQ547">
        <v>-1.3370500000000001</v>
      </c>
      <c r="BR547">
        <v>1.7099420000000001</v>
      </c>
      <c r="BS547">
        <v>-0.76568499999999995</v>
      </c>
      <c r="BT547">
        <v>2.749209</v>
      </c>
      <c r="BU547">
        <v>0.49055500000000002</v>
      </c>
      <c r="BV547">
        <v>3.7966660000000001</v>
      </c>
      <c r="BW547">
        <v>-0.437168</v>
      </c>
      <c r="BX547">
        <v>3.316862</v>
      </c>
      <c r="BY547">
        <v>0.35060799999999998</v>
      </c>
      <c r="BZ547">
        <v>2.7741699999999998</v>
      </c>
      <c r="CA547">
        <v>-0.393764</v>
      </c>
      <c r="CB547">
        <v>1.4247449999999999</v>
      </c>
      <c r="CC547">
        <v>-1.3071699999999999</v>
      </c>
      <c r="CD547">
        <v>2.1608930000000002</v>
      </c>
      <c r="CE547">
        <v>-0.56037800000000004</v>
      </c>
      <c r="CF547">
        <v>2.2043569999999999</v>
      </c>
      <c r="CG547">
        <v>0.31320599999999998</v>
      </c>
      <c r="CH547">
        <v>2.5201549999999999</v>
      </c>
      <c r="CI547">
        <v>-0.49270599999999998</v>
      </c>
      <c r="CJ547">
        <v>1.5611950000000001</v>
      </c>
      <c r="CK547">
        <v>0.116267</v>
      </c>
      <c r="CL547">
        <v>2.1420119999999998</v>
      </c>
      <c r="CM547">
        <v>-9.6726000000000006E-2</v>
      </c>
      <c r="CN547">
        <v>0.87867799999999996</v>
      </c>
      <c r="CO547">
        <v>-1.583439</v>
      </c>
      <c r="CP547">
        <v>1.1258440000000001</v>
      </c>
      <c r="CQ547">
        <v>-1.059458</v>
      </c>
      <c r="CR547">
        <v>1.736699</v>
      </c>
      <c r="CS547">
        <v>0.439164</v>
      </c>
      <c r="CT547">
        <v>3.8017569999999998</v>
      </c>
      <c r="CU547">
        <v>-0.52405599999999997</v>
      </c>
      <c r="CV547">
        <v>1.6424049999999999</v>
      </c>
      <c r="CW547">
        <v>0.35068700000000003</v>
      </c>
      <c r="CX547">
        <v>2.0009459999999999</v>
      </c>
      <c r="CY547">
        <v>1.235867</v>
      </c>
      <c r="CZ547">
        <v>1.8539909999999999</v>
      </c>
      <c r="DA547">
        <v>-1.0693330000000001</v>
      </c>
      <c r="DB547">
        <v>0.47686800000000001</v>
      </c>
      <c r="DC547">
        <v>-0.39955499999999999</v>
      </c>
      <c r="DD547">
        <v>2.3633989999999998</v>
      </c>
      <c r="DE547">
        <v>103.32320199999999</v>
      </c>
      <c r="DF547">
        <v>83.677909</v>
      </c>
      <c r="DG547">
        <v>90.868746999999999</v>
      </c>
      <c r="DH547">
        <v>105.542576</v>
      </c>
      <c r="DI547">
        <v>79.572164999999998</v>
      </c>
      <c r="DJ547">
        <v>97.228823000000006</v>
      </c>
      <c r="DK547">
        <v>106.120655</v>
      </c>
      <c r="DL547">
        <v>98.845679000000004</v>
      </c>
      <c r="DM547">
        <v>117.82790799999999</v>
      </c>
      <c r="DN547">
        <v>102.770951</v>
      </c>
      <c r="DO547">
        <v>112.79614100000001</v>
      </c>
      <c r="DP547">
        <v>96.948974000000007</v>
      </c>
      <c r="DQ547">
        <v>119.711761</v>
      </c>
      <c r="DR547">
        <v>141.886349</v>
      </c>
      <c r="DS547">
        <v>117.764107</v>
      </c>
      <c r="DT547">
        <v>19.625868000000001</v>
      </c>
      <c r="DU547">
        <v>184.92105000000001</v>
      </c>
      <c r="DV547">
        <v>16.615444</v>
      </c>
      <c r="DW547">
        <v>193.395948</v>
      </c>
      <c r="DX547">
        <v>16.149812000000001</v>
      </c>
      <c r="DY547">
        <v>173.83622099999999</v>
      </c>
      <c r="DZ547">
        <v>116.56</v>
      </c>
      <c r="EA547">
        <v>6.5209999999999999</v>
      </c>
      <c r="EB547">
        <v>755.1</v>
      </c>
      <c r="EC547">
        <v>119.15</v>
      </c>
      <c r="ED547">
        <v>5.93</v>
      </c>
      <c r="EE547">
        <v>695.2</v>
      </c>
      <c r="EF547">
        <v>118.53</v>
      </c>
      <c r="EG547">
        <v>5.9870000000000001</v>
      </c>
      <c r="EH547">
        <v>703.1</v>
      </c>
      <c r="EI547">
        <v>118.93</v>
      </c>
      <c r="EJ547">
        <v>4.8540000000000001</v>
      </c>
      <c r="EK547">
        <v>533.70001200000002</v>
      </c>
      <c r="EL547">
        <v>19.004852</v>
      </c>
      <c r="EM547">
        <v>3.1795279999999999</v>
      </c>
      <c r="EN547">
        <v>3.0122279999999999</v>
      </c>
      <c r="EO547">
        <v>-6.0166500000000003</v>
      </c>
      <c r="EP547">
        <v>-10.549353999999999</v>
      </c>
      <c r="EQ547">
        <v>-11.280023999999999</v>
      </c>
      <c r="ER547">
        <v>104.287477</v>
      </c>
      <c r="ES547">
        <v>107.554575</v>
      </c>
      <c r="ET547">
        <v>99.857157000000001</v>
      </c>
      <c r="EU547">
        <v>1.567574</v>
      </c>
      <c r="EV547">
        <v>2728.6738909999999</v>
      </c>
      <c r="EW547" t="s">
        <v>1173</v>
      </c>
      <c r="EX547">
        <v>2192.3897529999999</v>
      </c>
      <c r="EY547">
        <v>2163.9833880000001</v>
      </c>
    </row>
    <row r="548" spans="1:155" x14ac:dyDescent="0.25">
      <c r="A548" s="741">
        <v>46299</v>
      </c>
      <c r="B548" s="740">
        <v>0.54853009259259256</v>
      </c>
      <c r="C548">
        <v>29940</v>
      </c>
      <c r="D548">
        <v>0</v>
      </c>
      <c r="E548">
        <v>0</v>
      </c>
      <c r="F548">
        <v>81.655546000000001</v>
      </c>
      <c r="G548">
        <v>78.513013000000001</v>
      </c>
      <c r="H548">
        <v>69.825411000000003</v>
      </c>
      <c r="I548">
        <v>78.170675000000003</v>
      </c>
      <c r="J548">
        <v>83.024762999999993</v>
      </c>
      <c r="K548">
        <v>78.973678000000007</v>
      </c>
      <c r="L548">
        <v>75.779335000000003</v>
      </c>
      <c r="M548">
        <v>77.566391999999993</v>
      </c>
      <c r="N548">
        <v>5.9422839999999999</v>
      </c>
      <c r="O548">
        <v>5.0574680000000001</v>
      </c>
      <c r="P548">
        <v>3.2268699999999999</v>
      </c>
      <c r="Q548">
        <v>2.3581370000000001</v>
      </c>
      <c r="R548">
        <v>1.8400129999999999</v>
      </c>
      <c r="S548">
        <v>1.4242980000000001</v>
      </c>
      <c r="T548">
        <v>2.347391</v>
      </c>
      <c r="U548">
        <v>3.9406979999999998</v>
      </c>
      <c r="V548">
        <v>8.0281310000000001</v>
      </c>
      <c r="W548">
        <v>7.9413840000000002</v>
      </c>
      <c r="X548">
        <v>4.7758799999999999</v>
      </c>
      <c r="Y548">
        <v>3.6546630000000002</v>
      </c>
      <c r="Z548">
        <v>7.4127939999999999</v>
      </c>
      <c r="AA548">
        <v>7.9458339999999996</v>
      </c>
      <c r="AB548">
        <v>7.333583</v>
      </c>
      <c r="AC548">
        <v>2.3943479999999999</v>
      </c>
      <c r="AD548">
        <v>4.2522599999999997</v>
      </c>
      <c r="AE548">
        <v>-1.032429</v>
      </c>
      <c r="AF548">
        <v>3.4442759999999999</v>
      </c>
      <c r="AG548">
        <v>-2.0258250000000002</v>
      </c>
      <c r="AH548">
        <v>12.613848000000001</v>
      </c>
      <c r="AI548">
        <v>-7.8202629999999997</v>
      </c>
      <c r="AJ548">
        <v>-8.5362380000000009</v>
      </c>
      <c r="AK548">
        <v>1.4664269999999999</v>
      </c>
      <c r="AL548">
        <v>6.8329399999999998</v>
      </c>
      <c r="AM548">
        <v>0.99887800000000004</v>
      </c>
      <c r="AN548">
        <v>6.4692730000000003</v>
      </c>
      <c r="AO548">
        <v>0.90292399999999995</v>
      </c>
      <c r="AP548">
        <v>5.8554110000000001</v>
      </c>
      <c r="AQ548">
        <v>0.87939199999999995</v>
      </c>
      <c r="AR548">
        <v>6.0551360000000001</v>
      </c>
      <c r="AS548">
        <v>-1.0048809999999999</v>
      </c>
      <c r="AT548">
        <v>4.9541620000000002</v>
      </c>
      <c r="AU548">
        <v>0.32796599999999998</v>
      </c>
      <c r="AV548">
        <v>5.233384</v>
      </c>
      <c r="AW548">
        <v>1.1353869999999999</v>
      </c>
      <c r="AX548">
        <v>4.648447</v>
      </c>
      <c r="AY548">
        <v>0.68691800000000003</v>
      </c>
      <c r="AZ548">
        <v>4.3523259999999997</v>
      </c>
      <c r="BA548">
        <v>0.46705200000000002</v>
      </c>
      <c r="BB548">
        <v>4.4027159999999999</v>
      </c>
      <c r="BC548">
        <v>0.23652300000000001</v>
      </c>
      <c r="BD548">
        <v>4.139678</v>
      </c>
      <c r="BE548">
        <v>-1.321129</v>
      </c>
      <c r="BF548">
        <v>3.154782</v>
      </c>
      <c r="BG548">
        <v>-0.18645</v>
      </c>
      <c r="BH548">
        <v>2.9196390000000001</v>
      </c>
      <c r="BI548">
        <v>1.1495519999999999</v>
      </c>
      <c r="BJ548">
        <v>5.3338049999999999</v>
      </c>
      <c r="BK548">
        <v>-0.31791000000000003</v>
      </c>
      <c r="BL548">
        <v>3.4593820000000002</v>
      </c>
      <c r="BM548">
        <v>-0.32207000000000002</v>
      </c>
      <c r="BN548">
        <v>3.5510299999999999</v>
      </c>
      <c r="BO548">
        <v>0.218281</v>
      </c>
      <c r="BP548">
        <v>2.5544449999999999</v>
      </c>
      <c r="BQ548">
        <v>-1.2577039999999999</v>
      </c>
      <c r="BR548">
        <v>1.757182</v>
      </c>
      <c r="BS548">
        <v>-0.70994000000000002</v>
      </c>
      <c r="BT548">
        <v>2.7986749999999998</v>
      </c>
      <c r="BU548">
        <v>0.53332500000000005</v>
      </c>
      <c r="BV548">
        <v>3.835089</v>
      </c>
      <c r="BW548">
        <v>-0.40080900000000003</v>
      </c>
      <c r="BX548">
        <v>3.3306879999999999</v>
      </c>
      <c r="BY548">
        <v>0.39127899999999999</v>
      </c>
      <c r="BZ548">
        <v>2.80653</v>
      </c>
      <c r="CA548">
        <v>-0.32472800000000002</v>
      </c>
      <c r="CB548">
        <v>1.4488719999999999</v>
      </c>
      <c r="CC548">
        <v>-1.2733179999999999</v>
      </c>
      <c r="CD548">
        <v>2.1876579999999999</v>
      </c>
      <c r="CE548">
        <v>-0.49743500000000002</v>
      </c>
      <c r="CF548">
        <v>2.2113809999999998</v>
      </c>
      <c r="CG548">
        <v>0.39274900000000001</v>
      </c>
      <c r="CH548">
        <v>2.5727769999999999</v>
      </c>
      <c r="CI548">
        <v>-0.47405599999999998</v>
      </c>
      <c r="CJ548">
        <v>1.5913090000000001</v>
      </c>
      <c r="CK548">
        <v>0.168984</v>
      </c>
      <c r="CL548">
        <v>2.1494360000000001</v>
      </c>
      <c r="CM548">
        <v>-4.9075000000000001E-2</v>
      </c>
      <c r="CN548">
        <v>0.88525500000000001</v>
      </c>
      <c r="CO548">
        <v>-1.558775</v>
      </c>
      <c r="CP548">
        <v>1.158455</v>
      </c>
      <c r="CQ548">
        <v>-1.03877</v>
      </c>
      <c r="CR548">
        <v>1.760985</v>
      </c>
      <c r="CS548">
        <v>0.47873399999999999</v>
      </c>
      <c r="CT548">
        <v>3.8203209999999999</v>
      </c>
      <c r="CU548">
        <v>-0.49334699999999998</v>
      </c>
      <c r="CV548">
        <v>1.6697869999999999</v>
      </c>
      <c r="CW548">
        <v>0.35918899999999998</v>
      </c>
      <c r="CX548">
        <v>2.0314999999999999</v>
      </c>
      <c r="CY548">
        <v>1.2397089999999999</v>
      </c>
      <c r="CZ548">
        <v>1.926013</v>
      </c>
      <c r="DA548">
        <v>-0.98376300000000005</v>
      </c>
      <c r="DB548">
        <v>0.510992</v>
      </c>
      <c r="DC548">
        <v>-0.34781800000000002</v>
      </c>
      <c r="DD548">
        <v>2.397418</v>
      </c>
      <c r="DE548">
        <v>102.522522</v>
      </c>
      <c r="DF548">
        <v>82.615924000000007</v>
      </c>
      <c r="DG548">
        <v>90.991020000000006</v>
      </c>
      <c r="DH548">
        <v>105.172454</v>
      </c>
      <c r="DI548">
        <v>79.721354000000005</v>
      </c>
      <c r="DJ548">
        <v>97.146107999999998</v>
      </c>
      <c r="DK548">
        <v>105.364985</v>
      </c>
      <c r="DL548">
        <v>98.354164999999995</v>
      </c>
      <c r="DM548">
        <v>117.584135</v>
      </c>
      <c r="DN548">
        <v>101.96812300000001</v>
      </c>
      <c r="DO548">
        <v>112.416415</v>
      </c>
      <c r="DP548">
        <v>96.928734000000006</v>
      </c>
      <c r="DQ548">
        <v>119.25622</v>
      </c>
      <c r="DR548">
        <v>142.10061200000001</v>
      </c>
      <c r="DS548">
        <v>117.467867</v>
      </c>
      <c r="DT548">
        <v>19.335808</v>
      </c>
      <c r="DU548">
        <v>183.03060300000001</v>
      </c>
      <c r="DV548">
        <v>16.293165999999999</v>
      </c>
      <c r="DW548">
        <v>191.949658</v>
      </c>
      <c r="DX548">
        <v>16.006605</v>
      </c>
      <c r="DY548">
        <v>173.505289</v>
      </c>
      <c r="DZ548">
        <v>116.44</v>
      </c>
      <c r="EA548">
        <v>6.484</v>
      </c>
      <c r="EB548">
        <v>750.5</v>
      </c>
      <c r="EC548">
        <v>119.29</v>
      </c>
      <c r="ED548">
        <v>5.8959999999999999</v>
      </c>
      <c r="EE548">
        <v>691</v>
      </c>
      <c r="EF548">
        <v>118.49</v>
      </c>
      <c r="EG548">
        <v>5.9889999999999999</v>
      </c>
      <c r="EH548">
        <v>701.7</v>
      </c>
      <c r="EI548">
        <v>118.80999799999999</v>
      </c>
      <c r="EJ548">
        <v>4.8520000000000003</v>
      </c>
      <c r="EK548">
        <v>532.90002400000003</v>
      </c>
      <c r="EL548">
        <v>19.053636999999998</v>
      </c>
      <c r="EM548">
        <v>3.233911</v>
      </c>
      <c r="EN548">
        <v>2.9702120000000001</v>
      </c>
      <c r="EO548">
        <v>-6.4397890000000002</v>
      </c>
      <c r="EP548">
        <v>-11.054174</v>
      </c>
      <c r="EQ548">
        <v>-11.506449999999999</v>
      </c>
      <c r="ER548">
        <v>103.544887</v>
      </c>
      <c r="ES548">
        <v>107.004014</v>
      </c>
      <c r="ET548">
        <v>99.721991000000003</v>
      </c>
      <c r="EU548">
        <v>1.614419</v>
      </c>
      <c r="EV548">
        <v>2741.1941809999998</v>
      </c>
      <c r="EW548" t="s">
        <v>1173</v>
      </c>
      <c r="EX548">
        <v>2204.0898910000001</v>
      </c>
      <c r="EY548">
        <v>2172.8728689999998</v>
      </c>
    </row>
    <row r="549" spans="1:155" x14ac:dyDescent="0.25">
      <c r="A549" s="741">
        <v>46299</v>
      </c>
      <c r="B549" s="740">
        <v>0.549224537037037</v>
      </c>
      <c r="C549">
        <v>30000</v>
      </c>
      <c r="D549">
        <v>0</v>
      </c>
      <c r="E549">
        <v>0</v>
      </c>
      <c r="F549">
        <v>81.510662999999994</v>
      </c>
      <c r="G549">
        <v>78.473197999999996</v>
      </c>
      <c r="H549">
        <v>69.796662999999995</v>
      </c>
      <c r="I549">
        <v>78.186836</v>
      </c>
      <c r="J549">
        <v>82.937884999999994</v>
      </c>
      <c r="K549">
        <v>78.738365999999999</v>
      </c>
      <c r="L549">
        <v>75.737403</v>
      </c>
      <c r="M549">
        <v>77.599509999999995</v>
      </c>
      <c r="N549">
        <v>5.7159940000000002</v>
      </c>
      <c r="O549">
        <v>4.7428109999999997</v>
      </c>
      <c r="P549">
        <v>2.8211870000000001</v>
      </c>
      <c r="Q549">
        <v>1.9545710000000001</v>
      </c>
      <c r="R549">
        <v>1.471627</v>
      </c>
      <c r="S549">
        <v>1.210191</v>
      </c>
      <c r="T549">
        <v>2.099596</v>
      </c>
      <c r="U549">
        <v>3.7003889999999999</v>
      </c>
      <c r="V549">
        <v>7.8705679999999996</v>
      </c>
      <c r="W549">
        <v>7.9961320000000002</v>
      </c>
      <c r="X549">
        <v>4.3715960000000003</v>
      </c>
      <c r="Y549">
        <v>3.361758</v>
      </c>
      <c r="Z549">
        <v>7.1210519999999997</v>
      </c>
      <c r="AA549">
        <v>7.7904239999999998</v>
      </c>
      <c r="AB549">
        <v>7.1411009999999999</v>
      </c>
      <c r="AC549">
        <v>2.1728200000000002</v>
      </c>
      <c r="AD549">
        <v>4.2150670000000003</v>
      </c>
      <c r="AE549">
        <v>-1.3647879999999999</v>
      </c>
      <c r="AF549">
        <v>3.2203949999999999</v>
      </c>
      <c r="AG549">
        <v>-2.329018</v>
      </c>
      <c r="AH549">
        <v>12.385084000000001</v>
      </c>
      <c r="AI549">
        <v>-8.1333300000000008</v>
      </c>
      <c r="AJ549">
        <v>-8.8562169999999991</v>
      </c>
      <c r="AK549">
        <v>1.536856</v>
      </c>
      <c r="AL549">
        <v>6.8949910000000001</v>
      </c>
      <c r="AM549">
        <v>1.0522469999999999</v>
      </c>
      <c r="AN549">
        <v>6.5455399999999999</v>
      </c>
      <c r="AO549">
        <v>0.95603000000000005</v>
      </c>
      <c r="AP549">
        <v>5.9223210000000002</v>
      </c>
      <c r="AQ549">
        <v>0.92927099999999996</v>
      </c>
      <c r="AR549">
        <v>6.15137</v>
      </c>
      <c r="AS549">
        <v>-0.96822900000000001</v>
      </c>
      <c r="AT549">
        <v>5.0136459999999996</v>
      </c>
      <c r="AU549">
        <v>0.36708600000000002</v>
      </c>
      <c r="AV549">
        <v>5.2923840000000002</v>
      </c>
      <c r="AW549">
        <v>1.1924760000000001</v>
      </c>
      <c r="AX549">
        <v>4.6969770000000004</v>
      </c>
      <c r="AY549">
        <v>0.75235300000000005</v>
      </c>
      <c r="AZ549">
        <v>4.4072930000000001</v>
      </c>
      <c r="BA549">
        <v>0.51818699999999995</v>
      </c>
      <c r="BB549">
        <v>4.4668369999999999</v>
      </c>
      <c r="BC549">
        <v>0.27426400000000001</v>
      </c>
      <c r="BD549">
        <v>4.183624</v>
      </c>
      <c r="BE549">
        <v>-1.297156</v>
      </c>
      <c r="BF549">
        <v>3.213076</v>
      </c>
      <c r="BG549">
        <v>-0.13016900000000001</v>
      </c>
      <c r="BH549">
        <v>2.9751840000000001</v>
      </c>
      <c r="BI549">
        <v>1.2292270000000001</v>
      </c>
      <c r="BJ549">
        <v>5.3694980000000001</v>
      </c>
      <c r="BK549">
        <v>-0.250942</v>
      </c>
      <c r="BL549">
        <v>3.5016090000000002</v>
      </c>
      <c r="BM549">
        <v>-0.28283599999999998</v>
      </c>
      <c r="BN549">
        <v>3.5955020000000002</v>
      </c>
      <c r="BO549">
        <v>0.23249600000000001</v>
      </c>
      <c r="BP549">
        <v>2.5999029999999999</v>
      </c>
      <c r="BQ549">
        <v>-1.2383649999999999</v>
      </c>
      <c r="BR549">
        <v>1.7807230000000001</v>
      </c>
      <c r="BS549">
        <v>-0.67983499999999997</v>
      </c>
      <c r="BT549">
        <v>2.8143579999999999</v>
      </c>
      <c r="BU549">
        <v>0.59614699999999998</v>
      </c>
      <c r="BV549">
        <v>3.8695789999999999</v>
      </c>
      <c r="BW549">
        <v>-0.34344400000000003</v>
      </c>
      <c r="BX549">
        <v>3.373634</v>
      </c>
      <c r="BY549">
        <v>0.43395499999999998</v>
      </c>
      <c r="BZ549">
        <v>2.836338</v>
      </c>
      <c r="CA549">
        <v>-0.30633300000000002</v>
      </c>
      <c r="CB549">
        <v>1.4658340000000001</v>
      </c>
      <c r="CC549">
        <v>-1.227708</v>
      </c>
      <c r="CD549">
        <v>2.1994129999999998</v>
      </c>
      <c r="CE549">
        <v>-0.44586900000000002</v>
      </c>
      <c r="CF549">
        <v>2.2539570000000002</v>
      </c>
      <c r="CG549">
        <v>0.45991500000000002</v>
      </c>
      <c r="CH549">
        <v>2.6076579999999998</v>
      </c>
      <c r="CI549">
        <v>-0.40896100000000002</v>
      </c>
      <c r="CJ549">
        <v>1.6216330000000001</v>
      </c>
      <c r="CK549">
        <v>0.20202200000000001</v>
      </c>
      <c r="CL549">
        <v>2.1828349999999999</v>
      </c>
      <c r="CM549">
        <v>-2.1571E-2</v>
      </c>
      <c r="CN549">
        <v>0.90392600000000001</v>
      </c>
      <c r="CO549">
        <v>-1.5131730000000001</v>
      </c>
      <c r="CP549">
        <v>1.1760949999999999</v>
      </c>
      <c r="CQ549">
        <v>-0.98266200000000004</v>
      </c>
      <c r="CR549">
        <v>1.7869029999999999</v>
      </c>
      <c r="CS549">
        <v>0.54763700000000004</v>
      </c>
      <c r="CT549">
        <v>3.8362759999999998</v>
      </c>
      <c r="CU549">
        <v>-0.44769700000000001</v>
      </c>
      <c r="CV549">
        <v>1.680723</v>
      </c>
      <c r="CW549">
        <v>0.411244</v>
      </c>
      <c r="CX549">
        <v>2.0158040000000002</v>
      </c>
      <c r="CY549">
        <v>1.212466</v>
      </c>
      <c r="CZ549">
        <v>1.9011020000000001</v>
      </c>
      <c r="DA549">
        <v>-0.97120700000000004</v>
      </c>
      <c r="DB549">
        <v>0.51290100000000005</v>
      </c>
      <c r="DC549">
        <v>-0.278418</v>
      </c>
      <c r="DD549">
        <v>2.3929499999999999</v>
      </c>
      <c r="DE549">
        <v>102.489079</v>
      </c>
      <c r="DF549">
        <v>82.67286</v>
      </c>
      <c r="DG549">
        <v>90.353875000000002</v>
      </c>
      <c r="DH549">
        <v>104.817751</v>
      </c>
      <c r="DI549">
        <v>79.100797999999998</v>
      </c>
      <c r="DJ549">
        <v>96.644959</v>
      </c>
      <c r="DK549">
        <v>105.006396</v>
      </c>
      <c r="DL549">
        <v>98.13306</v>
      </c>
      <c r="DM549">
        <v>117.530743</v>
      </c>
      <c r="DN549">
        <v>101.96976100000001</v>
      </c>
      <c r="DO549">
        <v>111.93411399999999</v>
      </c>
      <c r="DP549">
        <v>96.335848999999996</v>
      </c>
      <c r="DQ549">
        <v>118.632858</v>
      </c>
      <c r="DR549">
        <v>142.48314099999999</v>
      </c>
      <c r="DS549">
        <v>116.758281</v>
      </c>
      <c r="DT549">
        <v>19.146629999999998</v>
      </c>
      <c r="DU549">
        <v>182.586444</v>
      </c>
      <c r="DV549">
        <v>16.100100000000001</v>
      </c>
      <c r="DW549">
        <v>191.83604299999999</v>
      </c>
      <c r="DX549">
        <v>15.774858</v>
      </c>
      <c r="DY549">
        <v>172.434934</v>
      </c>
      <c r="DZ549">
        <v>116.38</v>
      </c>
      <c r="EA549">
        <v>6.5129999999999999</v>
      </c>
      <c r="EB549">
        <v>748</v>
      </c>
      <c r="EC549">
        <v>119.32</v>
      </c>
      <c r="ED549">
        <v>5.86</v>
      </c>
      <c r="EE549">
        <v>690.4</v>
      </c>
      <c r="EF549">
        <v>118.68</v>
      </c>
      <c r="EG549">
        <v>5.9669999999999996</v>
      </c>
      <c r="EH549">
        <v>700.3</v>
      </c>
      <c r="EI549">
        <v>118.83000199999999</v>
      </c>
      <c r="EJ549">
        <v>4.8529999999999998</v>
      </c>
      <c r="EK549">
        <v>533.09997599999997</v>
      </c>
      <c r="EL549">
        <v>19.102336999999999</v>
      </c>
      <c r="EM549">
        <v>3.225203</v>
      </c>
      <c r="EN549">
        <v>3.0183779999999998</v>
      </c>
      <c r="EO549">
        <v>-6.7172530000000004</v>
      </c>
      <c r="EP549">
        <v>-11.358533</v>
      </c>
      <c r="EQ549">
        <v>-11.874594999999999</v>
      </c>
      <c r="ER549">
        <v>103.36966200000001</v>
      </c>
      <c r="ES549">
        <v>106.960644</v>
      </c>
      <c r="ET549">
        <v>99.283618000000004</v>
      </c>
      <c r="EU549">
        <v>1.6548849999999999</v>
      </c>
      <c r="EV549">
        <v>2753.6721640000001</v>
      </c>
      <c r="EW549" t="s">
        <v>1173</v>
      </c>
      <c r="EX549">
        <v>2215.74631</v>
      </c>
      <c r="EY549">
        <v>2181.161603</v>
      </c>
    </row>
    <row r="550" spans="1:155" x14ac:dyDescent="0.25">
      <c r="A550" s="741">
        <v>46299</v>
      </c>
      <c r="B550" s="740">
        <v>0.54991898148148144</v>
      </c>
      <c r="C550">
        <v>30060</v>
      </c>
      <c r="D550">
        <v>0</v>
      </c>
      <c r="E550">
        <v>0</v>
      </c>
      <c r="F550">
        <v>81.299312</v>
      </c>
      <c r="G550">
        <v>78.351564999999994</v>
      </c>
      <c r="H550">
        <v>69.632124000000005</v>
      </c>
      <c r="I550">
        <v>78.135683</v>
      </c>
      <c r="J550">
        <v>82.870689999999996</v>
      </c>
      <c r="K550">
        <v>78.613640000000004</v>
      </c>
      <c r="L550">
        <v>75.692697999999993</v>
      </c>
      <c r="M550">
        <v>77.370001999999999</v>
      </c>
      <c r="N550">
        <v>5.3742850000000004</v>
      </c>
      <c r="O550">
        <v>4.4602719999999998</v>
      </c>
      <c r="P550">
        <v>2.5497990000000001</v>
      </c>
      <c r="Q550">
        <v>1.595621</v>
      </c>
      <c r="R550">
        <v>1.232326</v>
      </c>
      <c r="S550">
        <v>0.83606800000000003</v>
      </c>
      <c r="T550">
        <v>1.7758929999999999</v>
      </c>
      <c r="U550">
        <v>3.4808840000000001</v>
      </c>
      <c r="V550">
        <v>7.6774820000000004</v>
      </c>
      <c r="W550">
        <v>7.6761119999999998</v>
      </c>
      <c r="X550">
        <v>4.2982529999999999</v>
      </c>
      <c r="Y550">
        <v>3.1272799999999998</v>
      </c>
      <c r="Z550">
        <v>6.8531199999999997</v>
      </c>
      <c r="AA550">
        <v>7.3843079999999999</v>
      </c>
      <c r="AB550">
        <v>6.9972380000000003</v>
      </c>
      <c r="AC550">
        <v>1.877257</v>
      </c>
      <c r="AD550">
        <v>4.0346700000000002</v>
      </c>
      <c r="AE550">
        <v>-1.693554</v>
      </c>
      <c r="AF550">
        <v>3.070541</v>
      </c>
      <c r="AG550">
        <v>-2.6503890000000001</v>
      </c>
      <c r="AH550">
        <v>12.217421</v>
      </c>
      <c r="AI550">
        <v>-8.4237179999999992</v>
      </c>
      <c r="AJ550">
        <v>-9.0794510000000006</v>
      </c>
      <c r="AK550">
        <v>1.5799780000000001</v>
      </c>
      <c r="AL550">
        <v>6.9772660000000002</v>
      </c>
      <c r="AM550">
        <v>1.0817369999999999</v>
      </c>
      <c r="AN550">
        <v>6.6342610000000004</v>
      </c>
      <c r="AO550">
        <v>1.0082009999999999</v>
      </c>
      <c r="AP550">
        <v>5.9878410000000004</v>
      </c>
      <c r="AQ550">
        <v>0.95745400000000003</v>
      </c>
      <c r="AR550">
        <v>6.2264169999999996</v>
      </c>
      <c r="AS550">
        <v>-0.89977499999999999</v>
      </c>
      <c r="AT550">
        <v>5.1065820000000004</v>
      </c>
      <c r="AU550">
        <v>0.406192</v>
      </c>
      <c r="AV550">
        <v>5.3605340000000004</v>
      </c>
      <c r="AW550">
        <v>1.261134</v>
      </c>
      <c r="AX550">
        <v>4.7547230000000003</v>
      </c>
      <c r="AY550">
        <v>0.79383099999999995</v>
      </c>
      <c r="AZ550">
        <v>4.4561500000000001</v>
      </c>
      <c r="BA550">
        <v>0.54425000000000001</v>
      </c>
      <c r="BB550">
        <v>4.5038660000000004</v>
      </c>
      <c r="BC550">
        <v>0.29905900000000002</v>
      </c>
      <c r="BD550">
        <v>4.2468360000000001</v>
      </c>
      <c r="BE550">
        <v>-1.285175</v>
      </c>
      <c r="BF550">
        <v>3.285202</v>
      </c>
      <c r="BG550">
        <v>-8.9096999999999996E-2</v>
      </c>
      <c r="BH550">
        <v>3.0361030000000002</v>
      </c>
      <c r="BI550">
        <v>1.269096</v>
      </c>
      <c r="BJ550">
        <v>5.4289930000000002</v>
      </c>
      <c r="BK550">
        <v>-0.202957</v>
      </c>
      <c r="BL550">
        <v>3.5355349999999999</v>
      </c>
      <c r="BM550">
        <v>-0.24363000000000001</v>
      </c>
      <c r="BN550">
        <v>3.6162230000000002</v>
      </c>
      <c r="BO550">
        <v>0.232539</v>
      </c>
      <c r="BP550">
        <v>2.6455060000000001</v>
      </c>
      <c r="BQ550">
        <v>-1.2063809999999999</v>
      </c>
      <c r="BR550">
        <v>1.8046610000000001</v>
      </c>
      <c r="BS550">
        <v>-0.64794399999999996</v>
      </c>
      <c r="BT550">
        <v>2.8700009999999998</v>
      </c>
      <c r="BU550">
        <v>0.66555500000000001</v>
      </c>
      <c r="BV550">
        <v>3.9207320000000001</v>
      </c>
      <c r="BW550">
        <v>-0.30074600000000001</v>
      </c>
      <c r="BX550">
        <v>3.386647</v>
      </c>
      <c r="BY550">
        <v>0.46457100000000001</v>
      </c>
      <c r="BZ550">
        <v>2.8488540000000002</v>
      </c>
      <c r="CA550">
        <v>-0.27388200000000001</v>
      </c>
      <c r="CB550">
        <v>1.491744</v>
      </c>
      <c r="CC550">
        <v>-1.1756059999999999</v>
      </c>
      <c r="CD550">
        <v>2.223614</v>
      </c>
      <c r="CE550">
        <v>-0.41648299999999999</v>
      </c>
      <c r="CF550">
        <v>2.2778109999999998</v>
      </c>
      <c r="CG550">
        <v>0.51014999999999999</v>
      </c>
      <c r="CH550">
        <v>2.673098</v>
      </c>
      <c r="CI550">
        <v>-0.38852399999999998</v>
      </c>
      <c r="CJ550">
        <v>1.654911</v>
      </c>
      <c r="CK550">
        <v>0.25262299999999999</v>
      </c>
      <c r="CL550">
        <v>2.1890779999999999</v>
      </c>
      <c r="CM550">
        <v>1.8884000000000001E-2</v>
      </c>
      <c r="CN550">
        <v>0.925983</v>
      </c>
      <c r="CO550">
        <v>-1.4553769999999999</v>
      </c>
      <c r="CP550">
        <v>1.182175</v>
      </c>
      <c r="CQ550">
        <v>-0.95527700000000004</v>
      </c>
      <c r="CR550">
        <v>1.822927</v>
      </c>
      <c r="CS550">
        <v>0.56572599999999995</v>
      </c>
      <c r="CT550">
        <v>3.8661810000000001</v>
      </c>
      <c r="CU550">
        <v>-0.409275</v>
      </c>
      <c r="CV550">
        <v>1.726394</v>
      </c>
      <c r="CW550">
        <v>0.43068499999999998</v>
      </c>
      <c r="CX550">
        <v>2.0430259999999998</v>
      </c>
      <c r="CY550">
        <v>1.191759</v>
      </c>
      <c r="CZ550">
        <v>1.9347780000000001</v>
      </c>
      <c r="DA550">
        <v>-0.92153300000000005</v>
      </c>
      <c r="DB550">
        <v>0.57492500000000002</v>
      </c>
      <c r="DC550">
        <v>-0.25745400000000002</v>
      </c>
      <c r="DD550">
        <v>2.4207489999999998</v>
      </c>
      <c r="DE550">
        <v>102.31731000000001</v>
      </c>
      <c r="DF550">
        <v>82.575795999999997</v>
      </c>
      <c r="DG550">
        <v>90.363068999999996</v>
      </c>
      <c r="DH550">
        <v>104.384146</v>
      </c>
      <c r="DI550">
        <v>78.726757000000006</v>
      </c>
      <c r="DJ550">
        <v>96.338549999999998</v>
      </c>
      <c r="DK550">
        <v>104.64772000000001</v>
      </c>
      <c r="DL550">
        <v>97.943955000000003</v>
      </c>
      <c r="DM550">
        <v>117.379873</v>
      </c>
      <c r="DN550">
        <v>101.180684</v>
      </c>
      <c r="DO550">
        <v>111.552125</v>
      </c>
      <c r="DP550">
        <v>96.051896999999997</v>
      </c>
      <c r="DQ550">
        <v>118.44320999999999</v>
      </c>
      <c r="DR550">
        <v>142.55310800000001</v>
      </c>
      <c r="DS550">
        <v>116.54446900000001</v>
      </c>
      <c r="DT550">
        <v>19.073058</v>
      </c>
      <c r="DU550">
        <v>182.00855100000001</v>
      </c>
      <c r="DV550">
        <v>15.835212</v>
      </c>
      <c r="DW550">
        <v>190.19498400000001</v>
      </c>
      <c r="DX550">
        <v>15.659884</v>
      </c>
      <c r="DY550">
        <v>171.430184</v>
      </c>
      <c r="DZ550">
        <v>116.54</v>
      </c>
      <c r="EA550">
        <v>6.4779999999999998</v>
      </c>
      <c r="EB550">
        <v>748.2</v>
      </c>
      <c r="EC550">
        <v>119.25</v>
      </c>
      <c r="ED550">
        <v>5.8479999999999999</v>
      </c>
      <c r="EE550">
        <v>686.6</v>
      </c>
      <c r="EF550">
        <v>118.44</v>
      </c>
      <c r="EG550">
        <v>5.9480000000000004</v>
      </c>
      <c r="EH550">
        <v>694.9</v>
      </c>
      <c r="EI550">
        <v>118.80999799999999</v>
      </c>
      <c r="EJ550">
        <v>4.8529999999999998</v>
      </c>
      <c r="EK550">
        <v>533</v>
      </c>
      <c r="EL550">
        <v>19.042902000000002</v>
      </c>
      <c r="EM550">
        <v>3.3547940000000001</v>
      </c>
      <c r="EN550">
        <v>2.9785879999999998</v>
      </c>
      <c r="EO550">
        <v>-6.8254809999999999</v>
      </c>
      <c r="EP550">
        <v>-11.778511999999999</v>
      </c>
      <c r="EQ550">
        <v>-12.058039000000001</v>
      </c>
      <c r="ER550">
        <v>103.141244</v>
      </c>
      <c r="ES550">
        <v>106.332256</v>
      </c>
      <c r="ET550">
        <v>98.870441</v>
      </c>
      <c r="EU550">
        <v>1.6950639999999999</v>
      </c>
      <c r="EV550">
        <v>2766.1296390000002</v>
      </c>
      <c r="EW550" t="s">
        <v>1173</v>
      </c>
      <c r="EX550">
        <v>2227.3646939999999</v>
      </c>
      <c r="EY550">
        <v>2190.0462480000001</v>
      </c>
    </row>
    <row r="551" spans="1:155" x14ac:dyDescent="0.25">
      <c r="A551" s="741">
        <v>46299</v>
      </c>
      <c r="B551" s="740">
        <v>0.55061342592592588</v>
      </c>
      <c r="C551">
        <v>30120</v>
      </c>
      <c r="D551">
        <v>0</v>
      </c>
      <c r="E551">
        <v>0</v>
      </c>
      <c r="F551">
        <v>81.045540000000003</v>
      </c>
      <c r="G551">
        <v>78.258520000000004</v>
      </c>
      <c r="H551">
        <v>69.535995</v>
      </c>
      <c r="I551">
        <v>78.094251</v>
      </c>
      <c r="J551">
        <v>82.79307</v>
      </c>
      <c r="K551">
        <v>78.471271999999999</v>
      </c>
      <c r="L551">
        <v>75.680188000000001</v>
      </c>
      <c r="M551">
        <v>77.150243000000003</v>
      </c>
      <c r="N551">
        <v>5.1607380000000003</v>
      </c>
      <c r="O551">
        <v>4.2473530000000004</v>
      </c>
      <c r="P551">
        <v>2.2289880000000002</v>
      </c>
      <c r="Q551">
        <v>1.2414909999999999</v>
      </c>
      <c r="R551">
        <v>0.90614499999999998</v>
      </c>
      <c r="S551">
        <v>0.48106599999999999</v>
      </c>
      <c r="T551">
        <v>1.605993</v>
      </c>
      <c r="U551">
        <v>3.3702619999999999</v>
      </c>
      <c r="V551">
        <v>7.4280989999999996</v>
      </c>
      <c r="W551">
        <v>7.2279359999999997</v>
      </c>
      <c r="X551">
        <v>3.9240900000000001</v>
      </c>
      <c r="Y551">
        <v>2.9547590000000001</v>
      </c>
      <c r="Z551">
        <v>6.6637110000000002</v>
      </c>
      <c r="AA551">
        <v>7.5281760000000002</v>
      </c>
      <c r="AB551">
        <v>6.7659989999999999</v>
      </c>
      <c r="AC551">
        <v>1.653464</v>
      </c>
      <c r="AD551">
        <v>3.8144939999999998</v>
      </c>
      <c r="AE551">
        <v>-1.9772959999999999</v>
      </c>
      <c r="AF551">
        <v>2.7934600000000001</v>
      </c>
      <c r="AG551">
        <v>-2.8923169999999998</v>
      </c>
      <c r="AH551">
        <v>12.008747</v>
      </c>
      <c r="AI551">
        <v>-8.6572209999999998</v>
      </c>
      <c r="AJ551">
        <v>-9.3047570000000004</v>
      </c>
      <c r="AK551">
        <v>1.6533990000000001</v>
      </c>
      <c r="AL551">
        <v>7.0006620000000002</v>
      </c>
      <c r="AM551">
        <v>1.1629940000000001</v>
      </c>
      <c r="AN551">
        <v>6.6791679999999998</v>
      </c>
      <c r="AO551">
        <v>1.061666</v>
      </c>
      <c r="AP551">
        <v>6.0551019999999998</v>
      </c>
      <c r="AQ551">
        <v>1.0044649999999999</v>
      </c>
      <c r="AR551">
        <v>6.2488669999999997</v>
      </c>
      <c r="AS551">
        <v>-0.88679799999999998</v>
      </c>
      <c r="AT551">
        <v>5.1617810000000004</v>
      </c>
      <c r="AU551">
        <v>0.44192999999999999</v>
      </c>
      <c r="AV551">
        <v>5.4125040000000002</v>
      </c>
      <c r="AW551">
        <v>1.3375280000000001</v>
      </c>
      <c r="AX551">
        <v>4.7931039999999996</v>
      </c>
      <c r="AY551">
        <v>0.84074800000000005</v>
      </c>
      <c r="AZ551">
        <v>4.4814699999999998</v>
      </c>
      <c r="BA551">
        <v>0.58126100000000003</v>
      </c>
      <c r="BB551">
        <v>4.5650789999999999</v>
      </c>
      <c r="BC551">
        <v>0.32325799999999999</v>
      </c>
      <c r="BD551">
        <v>4.2773180000000002</v>
      </c>
      <c r="BE551">
        <v>-1.2302379999999999</v>
      </c>
      <c r="BF551">
        <v>3.3153929999999998</v>
      </c>
      <c r="BG551">
        <v>-2.9179E-2</v>
      </c>
      <c r="BH551">
        <v>3.0453809999999999</v>
      </c>
      <c r="BI551">
        <v>1.3300430000000001</v>
      </c>
      <c r="BJ551">
        <v>5.4515960000000003</v>
      </c>
      <c r="BK551">
        <v>-0.15474299999999999</v>
      </c>
      <c r="BL551">
        <v>3.5411980000000001</v>
      </c>
      <c r="BM551">
        <v>-0.21990799999999999</v>
      </c>
      <c r="BN551">
        <v>3.6420970000000001</v>
      </c>
      <c r="BO551">
        <v>0.28348600000000002</v>
      </c>
      <c r="BP551">
        <v>2.6608339999999999</v>
      </c>
      <c r="BQ551">
        <v>-1.1655040000000001</v>
      </c>
      <c r="BR551">
        <v>1.832821</v>
      </c>
      <c r="BS551">
        <v>-0.61043000000000003</v>
      </c>
      <c r="BT551">
        <v>2.922955</v>
      </c>
      <c r="BU551">
        <v>0.72407999999999995</v>
      </c>
      <c r="BV551">
        <v>3.9633539999999998</v>
      </c>
      <c r="BW551">
        <v>-0.25507600000000002</v>
      </c>
      <c r="BX551">
        <v>3.4091840000000002</v>
      </c>
      <c r="BY551">
        <v>0.508907</v>
      </c>
      <c r="BZ551">
        <v>2.8897200000000001</v>
      </c>
      <c r="CA551">
        <v>-0.23744299999999999</v>
      </c>
      <c r="CB551">
        <v>1.540991</v>
      </c>
      <c r="CC551">
        <v>-1.155079</v>
      </c>
      <c r="CD551">
        <v>2.2366679999999999</v>
      </c>
      <c r="CE551">
        <v>-0.367317</v>
      </c>
      <c r="CF551">
        <v>2.3063910000000001</v>
      </c>
      <c r="CG551">
        <v>0.56281199999999998</v>
      </c>
      <c r="CH551">
        <v>2.6997100000000001</v>
      </c>
      <c r="CI551">
        <v>-0.33173900000000001</v>
      </c>
      <c r="CJ551">
        <v>1.6912419999999999</v>
      </c>
      <c r="CK551">
        <v>0.30635699999999999</v>
      </c>
      <c r="CL551">
        <v>2.2168679999999998</v>
      </c>
      <c r="CM551">
        <v>3.6139999999999999E-2</v>
      </c>
      <c r="CN551">
        <v>0.96431</v>
      </c>
      <c r="CO551">
        <v>-1.435894</v>
      </c>
      <c r="CP551">
        <v>1.2266999999999999</v>
      </c>
      <c r="CQ551">
        <v>-0.92726299999999995</v>
      </c>
      <c r="CR551">
        <v>1.8701730000000001</v>
      </c>
      <c r="CS551">
        <v>0.63152600000000003</v>
      </c>
      <c r="CT551">
        <v>3.900881</v>
      </c>
      <c r="CU551">
        <v>-0.35123500000000002</v>
      </c>
      <c r="CV551">
        <v>1.7496860000000001</v>
      </c>
      <c r="CW551">
        <v>0.48403400000000002</v>
      </c>
      <c r="CX551">
        <v>2.0864569999999998</v>
      </c>
      <c r="CY551">
        <v>1.1955849999999999</v>
      </c>
      <c r="CZ551">
        <v>1.9648570000000001</v>
      </c>
      <c r="DA551">
        <v>-0.86190800000000001</v>
      </c>
      <c r="DB551">
        <v>0.591947</v>
      </c>
      <c r="DC551">
        <v>-0.20343600000000001</v>
      </c>
      <c r="DD551">
        <v>2.4430239999999999</v>
      </c>
      <c r="DE551">
        <v>101.90593800000001</v>
      </c>
      <c r="DF551">
        <v>82.567370999999994</v>
      </c>
      <c r="DG551">
        <v>90.270064000000005</v>
      </c>
      <c r="DH551">
        <v>104.02704</v>
      </c>
      <c r="DI551">
        <v>79.079479000000006</v>
      </c>
      <c r="DJ551">
        <v>96.252761000000007</v>
      </c>
      <c r="DK551">
        <v>104.260482</v>
      </c>
      <c r="DL551">
        <v>97.582179999999994</v>
      </c>
      <c r="DM551">
        <v>117.224757</v>
      </c>
      <c r="DN551">
        <v>100.983445</v>
      </c>
      <c r="DO551">
        <v>111.484804</v>
      </c>
      <c r="DP551">
        <v>95.958665999999994</v>
      </c>
      <c r="DQ551">
        <v>118.09357199999999</v>
      </c>
      <c r="DR551">
        <v>142.36050499999999</v>
      </c>
      <c r="DS551">
        <v>116.379154</v>
      </c>
      <c r="DT551">
        <v>18.887523999999999</v>
      </c>
      <c r="DU551">
        <v>181.35310000000001</v>
      </c>
      <c r="DV551">
        <v>15.653712000000001</v>
      </c>
      <c r="DW551">
        <v>189.511056</v>
      </c>
      <c r="DX551">
        <v>15.491455999999999</v>
      </c>
      <c r="DY551">
        <v>171.05561299999999</v>
      </c>
      <c r="DZ551">
        <v>116.58</v>
      </c>
      <c r="EA551">
        <v>6.4690000000000003</v>
      </c>
      <c r="EB551">
        <v>746.1</v>
      </c>
      <c r="EC551">
        <v>119.21</v>
      </c>
      <c r="ED551">
        <v>5.8319999999999999</v>
      </c>
      <c r="EE551">
        <v>684.5</v>
      </c>
      <c r="EF551">
        <v>118.49</v>
      </c>
      <c r="EG551">
        <v>5.9459999999999997</v>
      </c>
      <c r="EH551">
        <v>696.7</v>
      </c>
      <c r="EI551">
        <v>118.860001</v>
      </c>
      <c r="EJ551">
        <v>4.8540000000000001</v>
      </c>
      <c r="EK551">
        <v>533.29998799999998</v>
      </c>
      <c r="EL551">
        <v>19.107963000000002</v>
      </c>
      <c r="EM551">
        <v>3.4106809999999999</v>
      </c>
      <c r="EN551">
        <v>3.0229810000000001</v>
      </c>
      <c r="EO551">
        <v>-7.0992160000000002</v>
      </c>
      <c r="EP551">
        <v>-12.067902</v>
      </c>
      <c r="EQ551">
        <v>-12.327738</v>
      </c>
      <c r="ER551">
        <v>102.881576</v>
      </c>
      <c r="ES551">
        <v>106.06928000000001</v>
      </c>
      <c r="ET551">
        <v>98.715990000000005</v>
      </c>
      <c r="EU551">
        <v>1.7345349999999999</v>
      </c>
      <c r="EV551">
        <v>2778.5629210000002</v>
      </c>
      <c r="EW551" t="s">
        <v>1173</v>
      </c>
      <c r="EX551">
        <v>2238.9682910000001</v>
      </c>
      <c r="EY551">
        <v>2198.9279569999999</v>
      </c>
    </row>
    <row r="552" spans="1:155" x14ac:dyDescent="0.25">
      <c r="A552" s="741">
        <v>46299</v>
      </c>
      <c r="B552" s="740">
        <v>0.55130787037037032</v>
      </c>
      <c r="C552">
        <v>30180</v>
      </c>
      <c r="D552">
        <v>0</v>
      </c>
      <c r="E552">
        <v>0</v>
      </c>
      <c r="F552">
        <v>80.908766</v>
      </c>
      <c r="G552">
        <v>78.174749000000006</v>
      </c>
      <c r="H552">
        <v>69.367170999999999</v>
      </c>
      <c r="I552">
        <v>78.058313999999996</v>
      </c>
      <c r="J552">
        <v>82.735142999999994</v>
      </c>
      <c r="K552">
        <v>78.296926999999997</v>
      </c>
      <c r="L552">
        <v>75.644743000000005</v>
      </c>
      <c r="M552">
        <v>77.050388999999996</v>
      </c>
      <c r="N552">
        <v>5.0349919999999999</v>
      </c>
      <c r="O552">
        <v>4.1228129999999998</v>
      </c>
      <c r="P552">
        <v>2.623367</v>
      </c>
      <c r="Q552">
        <v>1.542802</v>
      </c>
      <c r="R552">
        <v>2.3775040000000001</v>
      </c>
      <c r="S552">
        <v>3.369758</v>
      </c>
      <c r="T552">
        <v>3.3501539999999999</v>
      </c>
      <c r="U552">
        <v>39.127389999999998</v>
      </c>
      <c r="V552">
        <v>7.4224959999999998</v>
      </c>
      <c r="W552">
        <v>11.201186999999999</v>
      </c>
      <c r="X552">
        <v>27.915465000000001</v>
      </c>
      <c r="Y552">
        <v>51.297451000000002</v>
      </c>
      <c r="Z552">
        <v>36.708379999999998</v>
      </c>
      <c r="AA552">
        <v>7.192088</v>
      </c>
      <c r="AB552">
        <v>7.2055049999999996</v>
      </c>
      <c r="AC552">
        <v>1.9355720000000001</v>
      </c>
      <c r="AD552">
        <v>39.375722000000003</v>
      </c>
      <c r="AE552">
        <v>2.9901339999999998</v>
      </c>
      <c r="AF552">
        <v>32.291612999999998</v>
      </c>
      <c r="AG552">
        <v>16.202746000000001</v>
      </c>
      <c r="AH552">
        <v>11.950098000000001</v>
      </c>
      <c r="AI552">
        <v>-6.1931529999999997</v>
      </c>
      <c r="AJ552">
        <v>0.240623</v>
      </c>
      <c r="AK552">
        <v>1.7224429999999999</v>
      </c>
      <c r="AL552">
        <v>7.0840540000000001</v>
      </c>
      <c r="AM552">
        <v>1.2268239999999999</v>
      </c>
      <c r="AN552">
        <v>6.7374429999999998</v>
      </c>
      <c r="AO552">
        <v>1.142145</v>
      </c>
      <c r="AP552">
        <v>6.1468829999999999</v>
      </c>
      <c r="AQ552">
        <v>1.075725</v>
      </c>
      <c r="AR552">
        <v>6.3300200000000002</v>
      </c>
      <c r="AS552">
        <v>-0.82234799999999997</v>
      </c>
      <c r="AT552">
        <v>5.2739130000000003</v>
      </c>
      <c r="AU552">
        <v>0.50592700000000002</v>
      </c>
      <c r="AV552">
        <v>5.5012259999999999</v>
      </c>
      <c r="AW552">
        <v>1.412336</v>
      </c>
      <c r="AX552">
        <v>4.8409230000000001</v>
      </c>
      <c r="AY552">
        <v>0.90131000000000006</v>
      </c>
      <c r="AZ552">
        <v>4.5279230000000004</v>
      </c>
      <c r="BA552">
        <v>0.64045099999999999</v>
      </c>
      <c r="BB552">
        <v>4.6080319999999997</v>
      </c>
      <c r="BC552">
        <v>0.40157999999999999</v>
      </c>
      <c r="BD552">
        <v>4.29596</v>
      </c>
      <c r="BE552">
        <v>-1.202348</v>
      </c>
      <c r="BF552">
        <v>3.4042270000000001</v>
      </c>
      <c r="BG552">
        <v>5.5909999999999996E-3</v>
      </c>
      <c r="BH552">
        <v>3.1029710000000001</v>
      </c>
      <c r="BI552">
        <v>1.4071469999999999</v>
      </c>
      <c r="BJ552">
        <v>5.4966299999999997</v>
      </c>
      <c r="BK552">
        <v>-8.8530999999999999E-2</v>
      </c>
      <c r="BL552">
        <v>3.6139320000000001</v>
      </c>
      <c r="BM552">
        <v>-0.15831100000000001</v>
      </c>
      <c r="BN552">
        <v>3.680536</v>
      </c>
      <c r="BO552">
        <v>0.325353</v>
      </c>
      <c r="BP552">
        <v>2.7246359999999998</v>
      </c>
      <c r="BQ552">
        <v>-1.109659</v>
      </c>
      <c r="BR552">
        <v>1.8480920000000001</v>
      </c>
      <c r="BS552">
        <v>-0.54608299999999999</v>
      </c>
      <c r="BT552">
        <v>2.9340609999999998</v>
      </c>
      <c r="BU552">
        <v>0.80061899999999997</v>
      </c>
      <c r="BV552">
        <v>4.0009439999999996</v>
      </c>
      <c r="BW552">
        <v>-0.18396799999999999</v>
      </c>
      <c r="BX552">
        <v>3.4483549999999998</v>
      </c>
      <c r="BY552">
        <v>0.56302300000000005</v>
      </c>
      <c r="BZ552">
        <v>2.886231</v>
      </c>
      <c r="CA552">
        <v>-0.187335</v>
      </c>
      <c r="CB552">
        <v>1.5527059999999999</v>
      </c>
      <c r="CC552">
        <v>-1.0768089999999999</v>
      </c>
      <c r="CD552">
        <v>2.2602030000000002</v>
      </c>
      <c r="CE552">
        <v>-0.31040600000000002</v>
      </c>
      <c r="CF552">
        <v>2.334238</v>
      </c>
      <c r="CG552">
        <v>0.64935500000000002</v>
      </c>
      <c r="CH552">
        <v>2.7574160000000001</v>
      </c>
      <c r="CI552">
        <v>-0.25204100000000002</v>
      </c>
      <c r="CJ552">
        <v>1.7333689999999999</v>
      </c>
      <c r="CK552">
        <v>0.36090100000000003</v>
      </c>
      <c r="CL552">
        <v>2.254677</v>
      </c>
      <c r="CM552">
        <v>0.12489</v>
      </c>
      <c r="CN552">
        <v>0.98990699999999998</v>
      </c>
      <c r="CO552">
        <v>-1.3699190000000001</v>
      </c>
      <c r="CP552">
        <v>1.246348</v>
      </c>
      <c r="CQ552">
        <v>-0.85573200000000005</v>
      </c>
      <c r="CR552">
        <v>1.905464</v>
      </c>
      <c r="CS552">
        <v>0.71903899999999998</v>
      </c>
      <c r="CT552">
        <v>3.9142769999999998</v>
      </c>
      <c r="CU552">
        <v>-0.28043299999999999</v>
      </c>
      <c r="CV552">
        <v>1.772802</v>
      </c>
      <c r="CW552">
        <v>0.53997300000000004</v>
      </c>
      <c r="CX552">
        <v>2.082392</v>
      </c>
      <c r="CY552">
        <v>1.1693770000000001</v>
      </c>
      <c r="CZ552">
        <v>1.972307</v>
      </c>
      <c r="DA552">
        <v>-0.845414</v>
      </c>
      <c r="DB552">
        <v>0.63379099999999999</v>
      </c>
      <c r="DC552">
        <v>-0.194353</v>
      </c>
      <c r="DD552">
        <v>2.456073</v>
      </c>
      <c r="DE552">
        <v>101.92942600000001</v>
      </c>
      <c r="DF552">
        <v>82.091751000000002</v>
      </c>
      <c r="DG552">
        <v>90.648188000000005</v>
      </c>
      <c r="DH552">
        <v>104.833011</v>
      </c>
      <c r="DI552">
        <v>78.841374000000002</v>
      </c>
      <c r="DJ552">
        <v>97.940584999999999</v>
      </c>
      <c r="DK552">
        <v>103.81947</v>
      </c>
      <c r="DL552">
        <v>97.382422000000005</v>
      </c>
      <c r="DM552">
        <v>117.38330000000001</v>
      </c>
      <c r="DN552">
        <v>99.250878</v>
      </c>
      <c r="DO552">
        <v>112.466768</v>
      </c>
      <c r="DP552">
        <v>97.244327999999996</v>
      </c>
      <c r="DQ552">
        <v>117.757017</v>
      </c>
      <c r="DR552">
        <v>142.263115</v>
      </c>
      <c r="DS552">
        <v>116.441106</v>
      </c>
      <c r="DT552">
        <v>19.283909000000001</v>
      </c>
      <c r="DU552">
        <v>181.655653</v>
      </c>
      <c r="DV552">
        <v>18.383989</v>
      </c>
      <c r="DW552">
        <v>195.56941699999999</v>
      </c>
      <c r="DX552">
        <v>24.791212000000002</v>
      </c>
      <c r="DY552">
        <v>184.516447</v>
      </c>
      <c r="DZ552">
        <v>116.52</v>
      </c>
      <c r="EA552">
        <v>6.4560000000000004</v>
      </c>
      <c r="EB552">
        <v>747.4</v>
      </c>
      <c r="EC552">
        <v>119.18</v>
      </c>
      <c r="ED552">
        <v>5.9610000000000003</v>
      </c>
      <c r="EE552">
        <v>701.2</v>
      </c>
      <c r="EF552">
        <v>117.97</v>
      </c>
      <c r="EG552">
        <v>6.6420000000000003</v>
      </c>
      <c r="EH552">
        <v>778.2</v>
      </c>
      <c r="EI552">
        <v>118.83000199999999</v>
      </c>
      <c r="EJ552">
        <v>4.8520000000000003</v>
      </c>
      <c r="EK552">
        <v>533.09997599999997</v>
      </c>
      <c r="EL552">
        <v>18.465889000000001</v>
      </c>
      <c r="EM552">
        <v>1.6548609999999999</v>
      </c>
      <c r="EN552">
        <v>-0.855966</v>
      </c>
      <c r="EO552">
        <v>-6.5157910000000001</v>
      </c>
      <c r="EP552">
        <v>-7.848014</v>
      </c>
      <c r="EQ552">
        <v>1.096589</v>
      </c>
      <c r="ER552">
        <v>103.001516</v>
      </c>
      <c r="ES552">
        <v>108.37670199999999</v>
      </c>
      <c r="ET552">
        <v>104.128979</v>
      </c>
      <c r="EU552">
        <v>1.785601</v>
      </c>
      <c r="EV552">
        <v>2790.9838490000002</v>
      </c>
      <c r="EW552" t="s">
        <v>1173</v>
      </c>
      <c r="EX552">
        <v>2250.6813440000001</v>
      </c>
      <c r="EY552">
        <v>2206.6066470000001</v>
      </c>
    </row>
    <row r="553" spans="1:155" x14ac:dyDescent="0.25">
      <c r="A553" s="741">
        <v>46299</v>
      </c>
      <c r="B553" s="740">
        <v>0.55200231481481477</v>
      </c>
      <c r="C553">
        <v>30240</v>
      </c>
      <c r="D553">
        <v>0</v>
      </c>
      <c r="E553">
        <v>0</v>
      </c>
      <c r="F553">
        <v>80.863262000000006</v>
      </c>
      <c r="G553">
        <v>78.055026999999995</v>
      </c>
      <c r="H553">
        <v>69.404815999999997</v>
      </c>
      <c r="I553">
        <v>78.016293000000005</v>
      </c>
      <c r="J553">
        <v>82.703816000000003</v>
      </c>
      <c r="K553">
        <v>78.118989999999997</v>
      </c>
      <c r="L553">
        <v>75.572574000000003</v>
      </c>
      <c r="M553">
        <v>76.926079999999999</v>
      </c>
      <c r="N553">
        <v>8.5052420000000009</v>
      </c>
      <c r="O553">
        <v>8.0698720000000002</v>
      </c>
      <c r="P553">
        <v>6.2331989999999999</v>
      </c>
      <c r="Q553">
        <v>5.3602730000000003</v>
      </c>
      <c r="R553">
        <v>4.3957560000000004</v>
      </c>
      <c r="S553">
        <v>3.7680539999999998</v>
      </c>
      <c r="T553">
        <v>4.4357189999999997</v>
      </c>
      <c r="U553">
        <v>6.2081109999999997</v>
      </c>
      <c r="V553">
        <v>11.867388</v>
      </c>
      <c r="W553">
        <v>12.251899999999999</v>
      </c>
      <c r="X553">
        <v>8.5891819999999992</v>
      </c>
      <c r="Y553">
        <v>6.7804700000000002</v>
      </c>
      <c r="Z553">
        <v>9.6157719999999998</v>
      </c>
      <c r="AA553">
        <v>11.718484</v>
      </c>
      <c r="AB553">
        <v>11.397342</v>
      </c>
      <c r="AC553">
        <v>8.7630459999999992</v>
      </c>
      <c r="AD553">
        <v>8.2699099999999994</v>
      </c>
      <c r="AE553">
        <v>6.2502519999999997</v>
      </c>
      <c r="AF553">
        <v>6.3980769999999998</v>
      </c>
      <c r="AG553">
        <v>2.9333290000000001</v>
      </c>
      <c r="AH553">
        <v>24.617737999999999</v>
      </c>
      <c r="AI553">
        <v>16.675799000000001</v>
      </c>
      <c r="AJ553">
        <v>-0.29972300000000002</v>
      </c>
      <c r="AK553">
        <v>1.766014</v>
      </c>
      <c r="AL553">
        <v>7.1418140000000001</v>
      </c>
      <c r="AM553">
        <v>1.279558</v>
      </c>
      <c r="AN553">
        <v>6.8158130000000003</v>
      </c>
      <c r="AO553">
        <v>1.1842980000000001</v>
      </c>
      <c r="AP553">
        <v>6.2285450000000004</v>
      </c>
      <c r="AQ553">
        <v>1.1040449999999999</v>
      </c>
      <c r="AR553">
        <v>6.3859760000000003</v>
      </c>
      <c r="AS553">
        <v>-0.76809799999999995</v>
      </c>
      <c r="AT553">
        <v>5.2934609999999997</v>
      </c>
      <c r="AU553">
        <v>0.54038900000000001</v>
      </c>
      <c r="AV553">
        <v>5.5432189999999997</v>
      </c>
      <c r="AW553">
        <v>1.4569449999999999</v>
      </c>
      <c r="AX553">
        <v>4.9045639999999997</v>
      </c>
      <c r="AY553">
        <v>0.98147799999999996</v>
      </c>
      <c r="AZ553">
        <v>4.5486649999999997</v>
      </c>
      <c r="BA553">
        <v>0.66269999999999996</v>
      </c>
      <c r="BB553">
        <v>4.6234710000000003</v>
      </c>
      <c r="BC553">
        <v>0.43651000000000001</v>
      </c>
      <c r="BD553">
        <v>4.3568480000000003</v>
      </c>
      <c r="BE553">
        <v>-1.1413599999999999</v>
      </c>
      <c r="BF553">
        <v>3.4505400000000002</v>
      </c>
      <c r="BG553">
        <v>6.7389000000000004E-2</v>
      </c>
      <c r="BH553">
        <v>3.130655</v>
      </c>
      <c r="BI553">
        <v>1.451498</v>
      </c>
      <c r="BJ553">
        <v>5.5032379999999996</v>
      </c>
      <c r="BK553">
        <v>-7.8171000000000004E-2</v>
      </c>
      <c r="BL553">
        <v>3.6334240000000002</v>
      </c>
      <c r="BM553">
        <v>-0.15026100000000001</v>
      </c>
      <c r="BN553">
        <v>3.6685300000000001</v>
      </c>
      <c r="BO553">
        <v>0.36500700000000003</v>
      </c>
      <c r="BP553">
        <v>2.7365390000000001</v>
      </c>
      <c r="BQ553">
        <v>-1.0740829999999999</v>
      </c>
      <c r="BR553">
        <v>1.8825400000000001</v>
      </c>
      <c r="BS553">
        <v>-0.51197000000000004</v>
      </c>
      <c r="BT553">
        <v>2.987771</v>
      </c>
      <c r="BU553">
        <v>0.86136199999999996</v>
      </c>
      <c r="BV553">
        <v>4.0669050000000002</v>
      </c>
      <c r="BW553">
        <v>-0.14854999999999999</v>
      </c>
      <c r="BX553">
        <v>3.4833120000000002</v>
      </c>
      <c r="BY553">
        <v>0.59167099999999995</v>
      </c>
      <c r="BZ553">
        <v>2.938828</v>
      </c>
      <c r="CA553">
        <v>-0.122475</v>
      </c>
      <c r="CB553">
        <v>1.5897399999999999</v>
      </c>
      <c r="CC553">
        <v>-1.062246</v>
      </c>
      <c r="CD553">
        <v>2.3013970000000001</v>
      </c>
      <c r="CE553">
        <v>-0.28153</v>
      </c>
      <c r="CF553">
        <v>2.368363</v>
      </c>
      <c r="CG553">
        <v>0.67433699999999996</v>
      </c>
      <c r="CH553">
        <v>2.7764389999999999</v>
      </c>
      <c r="CI553">
        <v>-0.20797299999999999</v>
      </c>
      <c r="CJ553">
        <v>1.7906660000000001</v>
      </c>
      <c r="CK553">
        <v>0.40221400000000002</v>
      </c>
      <c r="CL553">
        <v>2.2958720000000001</v>
      </c>
      <c r="CM553">
        <v>0.163909</v>
      </c>
      <c r="CN553">
        <v>1.052702</v>
      </c>
      <c r="CO553">
        <v>-1.317544</v>
      </c>
      <c r="CP553">
        <v>1.283447</v>
      </c>
      <c r="CQ553">
        <v>-0.82637799999999995</v>
      </c>
      <c r="CR553">
        <v>1.941144</v>
      </c>
      <c r="CS553">
        <v>0.76355200000000001</v>
      </c>
      <c r="CT553">
        <v>3.987047</v>
      </c>
      <c r="CU553">
        <v>-0.189635</v>
      </c>
      <c r="CV553">
        <v>1.8140160000000001</v>
      </c>
      <c r="CW553">
        <v>0.58495799999999998</v>
      </c>
      <c r="CX553">
        <v>2.1016180000000002</v>
      </c>
      <c r="CY553">
        <v>1.32559</v>
      </c>
      <c r="CZ553">
        <v>2.0265439999999999</v>
      </c>
      <c r="DA553">
        <v>-0.82463799999999998</v>
      </c>
      <c r="DB553">
        <v>0.66375099999999998</v>
      </c>
      <c r="DC553">
        <v>-0.15465000000000001</v>
      </c>
      <c r="DD553">
        <v>2.4703849999999998</v>
      </c>
      <c r="DE553">
        <v>104.8527</v>
      </c>
      <c r="DF553">
        <v>83.679310999999998</v>
      </c>
      <c r="DG553">
        <v>91.612161</v>
      </c>
      <c r="DH553">
        <v>106.785218</v>
      </c>
      <c r="DI553">
        <v>79.484275999999994</v>
      </c>
      <c r="DJ553">
        <v>98.316299000000001</v>
      </c>
      <c r="DK553">
        <v>107.010482</v>
      </c>
      <c r="DL553">
        <v>99.186616000000001</v>
      </c>
      <c r="DM553">
        <v>121.27818499999999</v>
      </c>
      <c r="DN553">
        <v>100.99634399999999</v>
      </c>
      <c r="DO553">
        <v>118.51155799999999</v>
      </c>
      <c r="DP553">
        <v>98.054697000000004</v>
      </c>
      <c r="DQ553">
        <v>125.98723</v>
      </c>
      <c r="DR553">
        <v>151.77568199999999</v>
      </c>
      <c r="DS553">
        <v>123.797961</v>
      </c>
      <c r="DT553">
        <v>22.406927</v>
      </c>
      <c r="DU553">
        <v>188.86959999999999</v>
      </c>
      <c r="DV553">
        <v>18.892918000000002</v>
      </c>
      <c r="DW553">
        <v>193.738933</v>
      </c>
      <c r="DX553">
        <v>18.256914999999999</v>
      </c>
      <c r="DY553">
        <v>176.96263200000001</v>
      </c>
      <c r="DZ553">
        <v>116.18</v>
      </c>
      <c r="EA553">
        <v>6.8680000000000003</v>
      </c>
      <c r="EB553">
        <v>787.1</v>
      </c>
      <c r="EC553">
        <v>118.86</v>
      </c>
      <c r="ED553">
        <v>6.1529999999999996</v>
      </c>
      <c r="EE553">
        <v>720.1</v>
      </c>
      <c r="EF553">
        <v>118.28</v>
      </c>
      <c r="EG553">
        <v>6.282</v>
      </c>
      <c r="EH553">
        <v>733.3</v>
      </c>
      <c r="EI553">
        <v>118.769997</v>
      </c>
      <c r="EJ553">
        <v>4.851</v>
      </c>
      <c r="EK553">
        <v>532.70001200000002</v>
      </c>
      <c r="EL553">
        <v>26.710263999999999</v>
      </c>
      <c r="EM553">
        <v>23.767040000000001</v>
      </c>
      <c r="EN553">
        <v>7.7386410000000003</v>
      </c>
      <c r="EO553">
        <v>-2.0925259999999999</v>
      </c>
      <c r="EP553">
        <v>-7.0912410000000001</v>
      </c>
      <c r="EQ553">
        <v>-8.0383639999999996</v>
      </c>
      <c r="ER553">
        <v>105.822048</v>
      </c>
      <c r="ES553">
        <v>107.684727</v>
      </c>
      <c r="ET553">
        <v>101.12560999999999</v>
      </c>
      <c r="EU553">
        <v>1.8276619999999999</v>
      </c>
      <c r="EV553">
        <v>2804.299982</v>
      </c>
      <c r="EW553" t="s">
        <v>1173</v>
      </c>
      <c r="EX553">
        <v>2263.2759799999999</v>
      </c>
      <c r="EY553">
        <v>2215.490679</v>
      </c>
    </row>
    <row r="554" spans="1:155" x14ac:dyDescent="0.25">
      <c r="A554" s="741">
        <v>46299</v>
      </c>
      <c r="B554" s="740">
        <v>0.55269675925925921</v>
      </c>
      <c r="C554">
        <v>30300</v>
      </c>
      <c r="D554">
        <v>0</v>
      </c>
      <c r="E554">
        <v>0</v>
      </c>
      <c r="F554">
        <v>80.898156999999998</v>
      </c>
      <c r="G554">
        <v>78.035741000000002</v>
      </c>
      <c r="H554">
        <v>69.338983999999996</v>
      </c>
      <c r="I554">
        <v>78.004109999999997</v>
      </c>
      <c r="J554">
        <v>82.686674999999994</v>
      </c>
      <c r="K554">
        <v>78.204864999999998</v>
      </c>
      <c r="L554">
        <v>75.537274999999994</v>
      </c>
      <c r="M554">
        <v>76.753428</v>
      </c>
      <c r="N554">
        <v>7.2246750000000004</v>
      </c>
      <c r="O554">
        <v>6.6640889999999997</v>
      </c>
      <c r="P554">
        <v>4.8612440000000001</v>
      </c>
      <c r="Q554">
        <v>4.049836</v>
      </c>
      <c r="R554">
        <v>3.2940170000000002</v>
      </c>
      <c r="S554">
        <v>2.656533</v>
      </c>
      <c r="T554">
        <v>3.4741249999999999</v>
      </c>
      <c r="U554">
        <v>4.8304080000000003</v>
      </c>
      <c r="V554">
        <v>9.0929160000000007</v>
      </c>
      <c r="W554">
        <v>8.8699750000000002</v>
      </c>
      <c r="X554">
        <v>6.1392110000000004</v>
      </c>
      <c r="Y554">
        <v>4.9203809999999999</v>
      </c>
      <c r="Z554">
        <v>7.6893250000000002</v>
      </c>
      <c r="AA554">
        <v>9.1658200000000001</v>
      </c>
      <c r="AB554">
        <v>8.8548229999999997</v>
      </c>
      <c r="AC554">
        <v>5.0170620000000001</v>
      </c>
      <c r="AD554">
        <v>6.1759029999999999</v>
      </c>
      <c r="AE554">
        <v>2.4163790000000001</v>
      </c>
      <c r="AF554">
        <v>4.8590220000000004</v>
      </c>
      <c r="AG554">
        <v>0.294045</v>
      </c>
      <c r="AH554">
        <v>15.084455</v>
      </c>
      <c r="AI554">
        <v>-4.0226309999999996</v>
      </c>
      <c r="AJ554">
        <v>-6.9097739999999996</v>
      </c>
      <c r="AK554">
        <v>1.864682</v>
      </c>
      <c r="AL554">
        <v>7.2154420000000004</v>
      </c>
      <c r="AM554">
        <v>1.3423039999999999</v>
      </c>
      <c r="AN554">
        <v>6.8853600000000004</v>
      </c>
      <c r="AO554">
        <v>1.238583</v>
      </c>
      <c r="AP554">
        <v>6.2888289999999998</v>
      </c>
      <c r="AQ554">
        <v>1.1255900000000001</v>
      </c>
      <c r="AR554">
        <v>6.4609199999999998</v>
      </c>
      <c r="AS554">
        <v>-0.72101999999999999</v>
      </c>
      <c r="AT554">
        <v>5.3707349999999998</v>
      </c>
      <c r="AU554">
        <v>0.58082800000000001</v>
      </c>
      <c r="AV554">
        <v>5.5920589999999999</v>
      </c>
      <c r="AW554">
        <v>1.545976</v>
      </c>
      <c r="AX554">
        <v>4.9514050000000003</v>
      </c>
      <c r="AY554">
        <v>1.0193700000000001</v>
      </c>
      <c r="AZ554">
        <v>4.5989620000000002</v>
      </c>
      <c r="BA554">
        <v>0.69667800000000002</v>
      </c>
      <c r="BB554">
        <v>4.7150420000000004</v>
      </c>
      <c r="BC554">
        <v>0.496807</v>
      </c>
      <c r="BD554">
        <v>4.38971</v>
      </c>
      <c r="BE554">
        <v>-1.1200060000000001</v>
      </c>
      <c r="BF554">
        <v>3.4864519999999999</v>
      </c>
      <c r="BG554">
        <v>8.5470000000000004E-2</v>
      </c>
      <c r="BH554">
        <v>3.1865760000000001</v>
      </c>
      <c r="BI554">
        <v>1.507101</v>
      </c>
      <c r="BJ554">
        <v>5.5565259999999999</v>
      </c>
      <c r="BK554">
        <v>7.4479999999999998E-3</v>
      </c>
      <c r="BL554">
        <v>3.6441300000000001</v>
      </c>
      <c r="BM554">
        <v>-6.9252999999999995E-2</v>
      </c>
      <c r="BN554">
        <v>3.7115849999999999</v>
      </c>
      <c r="BO554">
        <v>0.39996599999999999</v>
      </c>
      <c r="BP554">
        <v>2.7814950000000001</v>
      </c>
      <c r="BQ554">
        <v>-1.022386</v>
      </c>
      <c r="BR554">
        <v>1.890471</v>
      </c>
      <c r="BS554">
        <v>-0.450376</v>
      </c>
      <c r="BT554">
        <v>3.0131649999999999</v>
      </c>
      <c r="BU554">
        <v>0.91986699999999999</v>
      </c>
      <c r="BV554">
        <v>4.0893129999999998</v>
      </c>
      <c r="BW554">
        <v>-0.1089</v>
      </c>
      <c r="BX554">
        <v>3.5088949999999999</v>
      </c>
      <c r="BY554">
        <v>0.62752200000000002</v>
      </c>
      <c r="BZ554">
        <v>2.9237860000000002</v>
      </c>
      <c r="CA554">
        <v>-8.8141999999999998E-2</v>
      </c>
      <c r="CB554">
        <v>1.6087739999999999</v>
      </c>
      <c r="CC554">
        <v>-1.020024</v>
      </c>
      <c r="CD554">
        <v>2.3033480000000002</v>
      </c>
      <c r="CE554">
        <v>-0.24305599999999999</v>
      </c>
      <c r="CF554">
        <v>2.3884310000000002</v>
      </c>
      <c r="CG554">
        <v>0.74199400000000004</v>
      </c>
      <c r="CH554">
        <v>2.8313229999999998</v>
      </c>
      <c r="CI554">
        <v>-0.15330099999999999</v>
      </c>
      <c r="CJ554">
        <v>1.8129200000000001</v>
      </c>
      <c r="CK554">
        <v>0.43418299999999999</v>
      </c>
      <c r="CL554">
        <v>2.3070309999999998</v>
      </c>
      <c r="CM554">
        <v>0.20050899999999999</v>
      </c>
      <c r="CN554">
        <v>1.0465180000000001</v>
      </c>
      <c r="CO554">
        <v>-1.2918069999999999</v>
      </c>
      <c r="CP554">
        <v>1.311353</v>
      </c>
      <c r="CQ554">
        <v>-0.79051700000000003</v>
      </c>
      <c r="CR554">
        <v>1.9469110000000001</v>
      </c>
      <c r="CS554">
        <v>0.81593700000000002</v>
      </c>
      <c r="CT554">
        <v>3.9783439999999999</v>
      </c>
      <c r="CU554">
        <v>-0.178059</v>
      </c>
      <c r="CV554">
        <v>1.842144</v>
      </c>
      <c r="CW554">
        <v>0.60159799999999997</v>
      </c>
      <c r="CX554">
        <v>2.127094</v>
      </c>
      <c r="CY554">
        <v>1.3824479999999999</v>
      </c>
      <c r="CZ554">
        <v>2.0386649999999999</v>
      </c>
      <c r="DA554">
        <v>-0.7419</v>
      </c>
      <c r="DB554">
        <v>0.70061099999999998</v>
      </c>
      <c r="DC554">
        <v>-8.2161999999999999E-2</v>
      </c>
      <c r="DD554">
        <v>2.48292</v>
      </c>
      <c r="DE554">
        <v>103.466988</v>
      </c>
      <c r="DF554">
        <v>82.421345000000002</v>
      </c>
      <c r="DG554">
        <v>91.277208999999999</v>
      </c>
      <c r="DH554">
        <v>106.486897</v>
      </c>
      <c r="DI554">
        <v>79.126377000000005</v>
      </c>
      <c r="DJ554">
        <v>97.477169000000004</v>
      </c>
      <c r="DK554">
        <v>106.945493</v>
      </c>
      <c r="DL554">
        <v>98.841198000000006</v>
      </c>
      <c r="DM554">
        <v>121.274328</v>
      </c>
      <c r="DN554">
        <v>104.35847099999999</v>
      </c>
      <c r="DO554">
        <v>116.556456</v>
      </c>
      <c r="DP554">
        <v>97.221648999999999</v>
      </c>
      <c r="DQ554">
        <v>122.200385</v>
      </c>
      <c r="DR554">
        <v>142.99116699999999</v>
      </c>
      <c r="DS554">
        <v>120.57341099999999</v>
      </c>
      <c r="DT554">
        <v>20.641734</v>
      </c>
      <c r="DU554">
        <v>184.94097400000001</v>
      </c>
      <c r="DV554">
        <v>18.640567000000001</v>
      </c>
      <c r="DW554">
        <v>196.09113500000001</v>
      </c>
      <c r="DX554">
        <v>16.935535000000002</v>
      </c>
      <c r="DY554">
        <v>174.13984300000001</v>
      </c>
      <c r="DZ554">
        <v>116.51</v>
      </c>
      <c r="EA554">
        <v>6.6420000000000003</v>
      </c>
      <c r="EB554">
        <v>766.5</v>
      </c>
      <c r="EC554">
        <v>119.32</v>
      </c>
      <c r="ED554">
        <v>6.13</v>
      </c>
      <c r="EE554">
        <v>722.8</v>
      </c>
      <c r="EF554">
        <v>118.55</v>
      </c>
      <c r="EG554">
        <v>6.08</v>
      </c>
      <c r="EH554">
        <v>713.9</v>
      </c>
      <c r="EI554">
        <v>119</v>
      </c>
      <c r="EJ554">
        <v>4.8600000000000003</v>
      </c>
      <c r="EK554">
        <v>534.59997599999997</v>
      </c>
      <c r="EL554">
        <v>19.640422000000001</v>
      </c>
      <c r="EM554">
        <v>3.4427460000000001</v>
      </c>
      <c r="EN554">
        <v>3.1421230000000002</v>
      </c>
      <c r="EO554">
        <v>-4.5559669999999999</v>
      </c>
      <c r="EP554">
        <v>-7.4653770000000002</v>
      </c>
      <c r="EQ554">
        <v>-10.051897</v>
      </c>
      <c r="ER554">
        <v>104.295275</v>
      </c>
      <c r="ES554">
        <v>108.573117</v>
      </c>
      <c r="ET554">
        <v>99.981014999999999</v>
      </c>
      <c r="EU554">
        <v>1.868628</v>
      </c>
      <c r="EV554">
        <v>2817.2741390000001</v>
      </c>
      <c r="EW554" t="s">
        <v>1173</v>
      </c>
      <c r="EX554">
        <v>2275.252387</v>
      </c>
      <c r="EY554">
        <v>2224.3808220000001</v>
      </c>
    </row>
    <row r="555" spans="1:155" x14ac:dyDescent="0.25">
      <c r="A555" s="741">
        <v>46299</v>
      </c>
      <c r="B555" s="740">
        <v>0.55339120370370365</v>
      </c>
      <c r="C555">
        <v>30360</v>
      </c>
      <c r="D555">
        <v>0</v>
      </c>
      <c r="E555">
        <v>0</v>
      </c>
      <c r="F555">
        <v>80.853776999999994</v>
      </c>
      <c r="G555">
        <v>77.891447999999997</v>
      </c>
      <c r="H555">
        <v>69.168537999999998</v>
      </c>
      <c r="I555">
        <v>77.999782999999994</v>
      </c>
      <c r="J555">
        <v>82.703721999999999</v>
      </c>
      <c r="K555">
        <v>78.168976999999998</v>
      </c>
      <c r="L555">
        <v>75.609624999999994</v>
      </c>
      <c r="M555">
        <v>76.672234000000003</v>
      </c>
      <c r="N555">
        <v>6.6586239999999997</v>
      </c>
      <c r="O555">
        <v>5.7655789999999998</v>
      </c>
      <c r="P555">
        <v>4.1325380000000003</v>
      </c>
      <c r="Q555">
        <v>3.286511</v>
      </c>
      <c r="R555">
        <v>2.6747879999999999</v>
      </c>
      <c r="S555">
        <v>1.8584320000000001</v>
      </c>
      <c r="T555">
        <v>2.8180429999999999</v>
      </c>
      <c r="U555">
        <v>4.2110079999999996</v>
      </c>
      <c r="V555">
        <v>8.3372080000000004</v>
      </c>
      <c r="W555">
        <v>8.2016650000000002</v>
      </c>
      <c r="X555">
        <v>5.1863729999999997</v>
      </c>
      <c r="Y555">
        <v>4.0859610000000002</v>
      </c>
      <c r="Z555">
        <v>7.2816299999999998</v>
      </c>
      <c r="AA555">
        <v>8.4342000000000006</v>
      </c>
      <c r="AB555">
        <v>7.8163020000000003</v>
      </c>
      <c r="AC555">
        <v>3.6594090000000001</v>
      </c>
      <c r="AD555">
        <v>5.0868159999999998</v>
      </c>
      <c r="AE555">
        <v>0.72189800000000004</v>
      </c>
      <c r="AF555">
        <v>3.9074469999999999</v>
      </c>
      <c r="AG555">
        <v>-0.98010399999999998</v>
      </c>
      <c r="AH555">
        <v>13.579625999999999</v>
      </c>
      <c r="AI555">
        <v>-6.0154870000000003</v>
      </c>
      <c r="AJ555">
        <v>-8.0469659999999994</v>
      </c>
      <c r="AK555">
        <v>1.932498</v>
      </c>
      <c r="AL555">
        <v>7.2500669999999996</v>
      </c>
      <c r="AM555">
        <v>1.395214</v>
      </c>
      <c r="AN555">
        <v>6.9158860000000004</v>
      </c>
      <c r="AO555">
        <v>1.288117</v>
      </c>
      <c r="AP555">
        <v>6.3613299999999997</v>
      </c>
      <c r="AQ555">
        <v>1.1645239999999999</v>
      </c>
      <c r="AR555">
        <v>6.5091340000000004</v>
      </c>
      <c r="AS555">
        <v>-0.677369</v>
      </c>
      <c r="AT555">
        <v>5.4318869999999997</v>
      </c>
      <c r="AU555">
        <v>0.62119000000000002</v>
      </c>
      <c r="AV555">
        <v>5.6275370000000002</v>
      </c>
      <c r="AW555">
        <v>1.5698369999999999</v>
      </c>
      <c r="AX555">
        <v>4.9714749999999999</v>
      </c>
      <c r="AY555">
        <v>1.042788</v>
      </c>
      <c r="AZ555">
        <v>4.63645</v>
      </c>
      <c r="BA555">
        <v>0.738541</v>
      </c>
      <c r="BB555">
        <v>4.7390980000000003</v>
      </c>
      <c r="BC555">
        <v>0.50993599999999994</v>
      </c>
      <c r="BD555">
        <v>4.4302999999999999</v>
      </c>
      <c r="BE555">
        <v>-1.076147</v>
      </c>
      <c r="BF555">
        <v>3.5244900000000001</v>
      </c>
      <c r="BG555">
        <v>0.124166</v>
      </c>
      <c r="BH555">
        <v>3.1993149999999999</v>
      </c>
      <c r="BI555">
        <v>1.56735</v>
      </c>
      <c r="BJ555">
        <v>5.5785309999999999</v>
      </c>
      <c r="BK555">
        <v>5.4586000000000003E-2</v>
      </c>
      <c r="BL555">
        <v>3.6730900000000002</v>
      </c>
      <c r="BM555">
        <v>-5.9074000000000002E-2</v>
      </c>
      <c r="BN555">
        <v>3.7323559999999998</v>
      </c>
      <c r="BO555">
        <v>0.40883700000000001</v>
      </c>
      <c r="BP555">
        <v>2.7967740000000001</v>
      </c>
      <c r="BQ555">
        <v>-0.99915100000000001</v>
      </c>
      <c r="BR555">
        <v>1.9306700000000001</v>
      </c>
      <c r="BS555">
        <v>-0.41835499999999998</v>
      </c>
      <c r="BT555">
        <v>3.0523760000000002</v>
      </c>
      <c r="BU555">
        <v>0.96597500000000003</v>
      </c>
      <c r="BV555">
        <v>4.1287719999999997</v>
      </c>
      <c r="BW555">
        <v>-5.1167999999999998E-2</v>
      </c>
      <c r="BX555">
        <v>3.546799</v>
      </c>
      <c r="BY555">
        <v>0.65774500000000002</v>
      </c>
      <c r="BZ555">
        <v>2.9738169999999999</v>
      </c>
      <c r="CA555">
        <v>-4.7584000000000001E-2</v>
      </c>
      <c r="CB555">
        <v>1.6252610000000001</v>
      </c>
      <c r="CC555">
        <v>-0.97390299999999996</v>
      </c>
      <c r="CD555">
        <v>2.3068789999999999</v>
      </c>
      <c r="CE555">
        <v>-0.21131800000000001</v>
      </c>
      <c r="CF555">
        <v>2.4346290000000002</v>
      </c>
      <c r="CG555">
        <v>0.82060999999999995</v>
      </c>
      <c r="CH555">
        <v>2.862501</v>
      </c>
      <c r="CI555">
        <v>-0.121519</v>
      </c>
      <c r="CJ555">
        <v>1.8409199999999999</v>
      </c>
      <c r="CK555">
        <v>0.48112500000000002</v>
      </c>
      <c r="CL555">
        <v>2.3400270000000001</v>
      </c>
      <c r="CM555">
        <v>0.221141</v>
      </c>
      <c r="CN555">
        <v>1.081278</v>
      </c>
      <c r="CO555">
        <v>-1.264791</v>
      </c>
      <c r="CP555">
        <v>1.3258209999999999</v>
      </c>
      <c r="CQ555">
        <v>-0.77461500000000005</v>
      </c>
      <c r="CR555">
        <v>1.982094</v>
      </c>
      <c r="CS555">
        <v>0.84195200000000003</v>
      </c>
      <c r="CT555">
        <v>4.0380820000000002</v>
      </c>
      <c r="CU555">
        <v>-0.12626100000000001</v>
      </c>
      <c r="CV555">
        <v>1.871208</v>
      </c>
      <c r="CW555">
        <v>0.63210200000000005</v>
      </c>
      <c r="CX555">
        <v>2.1211159999999998</v>
      </c>
      <c r="CY555">
        <v>1.3598650000000001</v>
      </c>
      <c r="CZ555">
        <v>2.0718369999999999</v>
      </c>
      <c r="DA555">
        <v>-0.70692500000000003</v>
      </c>
      <c r="DB555">
        <v>0.72858500000000004</v>
      </c>
      <c r="DC555">
        <v>-6.7555000000000004E-2</v>
      </c>
      <c r="DD555">
        <v>2.4924019999999998</v>
      </c>
      <c r="DE555">
        <v>103.08977</v>
      </c>
      <c r="DF555">
        <v>82.263205999999997</v>
      </c>
      <c r="DG555">
        <v>90.545023999999998</v>
      </c>
      <c r="DH555">
        <v>105.63947400000001</v>
      </c>
      <c r="DI555">
        <v>79.077662000000004</v>
      </c>
      <c r="DJ555">
        <v>96.906530000000004</v>
      </c>
      <c r="DK555">
        <v>106.400828</v>
      </c>
      <c r="DL555">
        <v>98.437031000000005</v>
      </c>
      <c r="DM555">
        <v>119.406226</v>
      </c>
      <c r="DN555">
        <v>103.093965</v>
      </c>
      <c r="DO555">
        <v>114.540086</v>
      </c>
      <c r="DP555">
        <v>96.525291999999993</v>
      </c>
      <c r="DQ555">
        <v>120.389252</v>
      </c>
      <c r="DR555">
        <v>141.17523499999999</v>
      </c>
      <c r="DS555">
        <v>118.572926</v>
      </c>
      <c r="DT555">
        <v>19.886966000000001</v>
      </c>
      <c r="DU555">
        <v>183.670503</v>
      </c>
      <c r="DV555">
        <v>17.434697</v>
      </c>
      <c r="DW555">
        <v>194.09523300000001</v>
      </c>
      <c r="DX555">
        <v>16.311243000000001</v>
      </c>
      <c r="DY555">
        <v>172.71804900000001</v>
      </c>
      <c r="DZ555">
        <v>116.69</v>
      </c>
      <c r="EA555">
        <v>6.5650000000000004</v>
      </c>
      <c r="EB555">
        <v>757.5</v>
      </c>
      <c r="EC555">
        <v>119.12</v>
      </c>
      <c r="ED555">
        <v>6.0279999999999996</v>
      </c>
      <c r="EE555">
        <v>710.7</v>
      </c>
      <c r="EF555">
        <v>118.35</v>
      </c>
      <c r="EG555">
        <v>6.0229999999999997</v>
      </c>
      <c r="EH555">
        <v>705.7</v>
      </c>
      <c r="EI555">
        <v>118.959999</v>
      </c>
      <c r="EJ555">
        <v>4.8579999999999997</v>
      </c>
      <c r="EK555">
        <v>534.20001200000002</v>
      </c>
      <c r="EL555">
        <v>19.217722999999999</v>
      </c>
      <c r="EM555">
        <v>3.2683230000000001</v>
      </c>
      <c r="EN555">
        <v>2.9787859999999999</v>
      </c>
      <c r="EO555">
        <v>-5.6380970000000001</v>
      </c>
      <c r="EP555">
        <v>-9.2838100000000008</v>
      </c>
      <c r="EQ555">
        <v>-11.025752000000001</v>
      </c>
      <c r="ER555">
        <v>103.79682699999999</v>
      </c>
      <c r="ES555">
        <v>107.819767</v>
      </c>
      <c r="ET555">
        <v>99.399749</v>
      </c>
      <c r="EU555">
        <v>1.902155</v>
      </c>
      <c r="EV555">
        <v>2829.9691389999998</v>
      </c>
      <c r="EW555" t="s">
        <v>1173</v>
      </c>
      <c r="EX555">
        <v>2287.0464459999998</v>
      </c>
      <c r="EY555">
        <v>2233.278894</v>
      </c>
    </row>
    <row r="556" spans="1:155" x14ac:dyDescent="0.25">
      <c r="A556" s="741">
        <v>46299</v>
      </c>
      <c r="B556" s="740">
        <v>0.5540856481481482</v>
      </c>
      <c r="C556">
        <v>30420</v>
      </c>
      <c r="D556">
        <v>0</v>
      </c>
      <c r="E556">
        <v>0</v>
      </c>
      <c r="F556">
        <v>80.670456999999999</v>
      </c>
      <c r="G556">
        <v>77.797175999999993</v>
      </c>
      <c r="H556">
        <v>69.113275999999999</v>
      </c>
      <c r="I556">
        <v>77.985240000000005</v>
      </c>
      <c r="J556">
        <v>82.649488000000005</v>
      </c>
      <c r="K556">
        <v>78.131710999999996</v>
      </c>
      <c r="L556">
        <v>75.540124000000006</v>
      </c>
      <c r="M556">
        <v>76.644137000000001</v>
      </c>
      <c r="N556">
        <v>6.2671070000000002</v>
      </c>
      <c r="O556">
        <v>5.2314590000000001</v>
      </c>
      <c r="P556">
        <v>3.4932609999999999</v>
      </c>
      <c r="Q556">
        <v>2.6527790000000002</v>
      </c>
      <c r="R556">
        <v>2.1367280000000002</v>
      </c>
      <c r="S556">
        <v>1.4700059999999999</v>
      </c>
      <c r="T556">
        <v>2.4933260000000002</v>
      </c>
      <c r="U556">
        <v>3.8447119999999999</v>
      </c>
      <c r="V556">
        <v>8.2146059999999999</v>
      </c>
      <c r="W556">
        <v>8.1904160000000008</v>
      </c>
      <c r="X556">
        <v>4.7540979999999999</v>
      </c>
      <c r="Y556">
        <v>3.6901090000000001</v>
      </c>
      <c r="Z556">
        <v>7.305015</v>
      </c>
      <c r="AA556">
        <v>8.152704</v>
      </c>
      <c r="AB556">
        <v>7.4542279999999996</v>
      </c>
      <c r="AC556">
        <v>2.8752490000000002</v>
      </c>
      <c r="AD556">
        <v>4.4970299999999996</v>
      </c>
      <c r="AE556">
        <v>-0.29182900000000001</v>
      </c>
      <c r="AF556">
        <v>3.4517630000000001</v>
      </c>
      <c r="AG556">
        <v>-1.6767860000000001</v>
      </c>
      <c r="AH556">
        <v>12.809631</v>
      </c>
      <c r="AI556">
        <v>-7.2337429999999996</v>
      </c>
      <c r="AJ556">
        <v>-8.6689240000000005</v>
      </c>
      <c r="AK556">
        <v>2.002186</v>
      </c>
      <c r="AL556">
        <v>7.3204339999999997</v>
      </c>
      <c r="AM556">
        <v>1.4422250000000001</v>
      </c>
      <c r="AN556">
        <v>6.9821720000000003</v>
      </c>
      <c r="AO556">
        <v>1.3786039999999999</v>
      </c>
      <c r="AP556">
        <v>6.4332880000000001</v>
      </c>
      <c r="AQ556">
        <v>1.2305870000000001</v>
      </c>
      <c r="AR556">
        <v>6.5732179999999998</v>
      </c>
      <c r="AS556">
        <v>-0.63478699999999999</v>
      </c>
      <c r="AT556">
        <v>5.4905229999999996</v>
      </c>
      <c r="AU556">
        <v>0.67286599999999996</v>
      </c>
      <c r="AV556">
        <v>5.6673739999999997</v>
      </c>
      <c r="AW556">
        <v>1.6375329999999999</v>
      </c>
      <c r="AX556">
        <v>5.0305730000000004</v>
      </c>
      <c r="AY556">
        <v>1.125299</v>
      </c>
      <c r="AZ556">
        <v>4.664587</v>
      </c>
      <c r="BA556">
        <v>0.788995</v>
      </c>
      <c r="BB556">
        <v>4.7909129999999998</v>
      </c>
      <c r="BC556">
        <v>0.56900799999999996</v>
      </c>
      <c r="BD556">
        <v>4.471584</v>
      </c>
      <c r="BE556">
        <v>-1.029925</v>
      </c>
      <c r="BF556">
        <v>3.583256</v>
      </c>
      <c r="BG556">
        <v>0.19201199999999999</v>
      </c>
      <c r="BH556">
        <v>3.2385470000000001</v>
      </c>
      <c r="BI556">
        <v>1.631567</v>
      </c>
      <c r="BJ556">
        <v>5.6052869999999997</v>
      </c>
      <c r="BK556">
        <v>6.8168000000000006E-2</v>
      </c>
      <c r="BL556">
        <v>3.6939479999999998</v>
      </c>
      <c r="BM556">
        <v>4.411E-3</v>
      </c>
      <c r="BN556">
        <v>3.7761680000000002</v>
      </c>
      <c r="BO556">
        <v>0.46441300000000002</v>
      </c>
      <c r="BP556">
        <v>2.8102839999999998</v>
      </c>
      <c r="BQ556">
        <v>-0.94993300000000003</v>
      </c>
      <c r="BR556">
        <v>1.964853</v>
      </c>
      <c r="BS556">
        <v>-0.37526500000000002</v>
      </c>
      <c r="BT556">
        <v>3.099837</v>
      </c>
      <c r="BU556">
        <v>1.043641</v>
      </c>
      <c r="BV556">
        <v>4.1629120000000004</v>
      </c>
      <c r="BW556">
        <v>1.3682E-2</v>
      </c>
      <c r="BX556">
        <v>3.5636320000000001</v>
      </c>
      <c r="BY556">
        <v>0.71572800000000003</v>
      </c>
      <c r="BZ556">
        <v>2.9901089999999999</v>
      </c>
      <c r="CA556">
        <v>6.6299999999999996E-4</v>
      </c>
      <c r="CB556">
        <v>1.661864</v>
      </c>
      <c r="CC556">
        <v>-0.93945500000000004</v>
      </c>
      <c r="CD556">
        <v>2.3342480000000001</v>
      </c>
      <c r="CE556">
        <v>-0.156114</v>
      </c>
      <c r="CF556">
        <v>2.433265</v>
      </c>
      <c r="CG556">
        <v>0.87276900000000002</v>
      </c>
      <c r="CH556">
        <v>2.9128349999999998</v>
      </c>
      <c r="CI556">
        <v>-5.7092999999999998E-2</v>
      </c>
      <c r="CJ556">
        <v>1.864611</v>
      </c>
      <c r="CK556">
        <v>0.561199</v>
      </c>
      <c r="CL556">
        <v>2.3706179999999999</v>
      </c>
      <c r="CM556">
        <v>0.27353699999999997</v>
      </c>
      <c r="CN556">
        <v>1.1283430000000001</v>
      </c>
      <c r="CO556">
        <v>-1.1731199999999999</v>
      </c>
      <c r="CP556">
        <v>1.343866</v>
      </c>
      <c r="CQ556">
        <v>-0.70794400000000002</v>
      </c>
      <c r="CR556">
        <v>2.001042</v>
      </c>
      <c r="CS556">
        <v>0.93198899999999996</v>
      </c>
      <c r="CT556">
        <v>4.0745069999999997</v>
      </c>
      <c r="CU556">
        <v>-3.0921000000000001E-2</v>
      </c>
      <c r="CV556">
        <v>1.8879429999999999</v>
      </c>
      <c r="CW556">
        <v>0.70840800000000004</v>
      </c>
      <c r="CX556">
        <v>2.1893220000000002</v>
      </c>
      <c r="CY556">
        <v>1.3723639999999999</v>
      </c>
      <c r="CZ556">
        <v>2.1110340000000001</v>
      </c>
      <c r="DA556">
        <v>-0.66430400000000001</v>
      </c>
      <c r="DB556">
        <v>0.74434500000000003</v>
      </c>
      <c r="DC556">
        <v>-6.032E-3</v>
      </c>
      <c r="DD556">
        <v>2.5322119999999999</v>
      </c>
      <c r="DE556">
        <v>102.200281</v>
      </c>
      <c r="DF556">
        <v>82.778402999999997</v>
      </c>
      <c r="DG556">
        <v>90.433179999999993</v>
      </c>
      <c r="DH556">
        <v>104.881079</v>
      </c>
      <c r="DI556">
        <v>78.562483</v>
      </c>
      <c r="DJ556">
        <v>96.377470000000002</v>
      </c>
      <c r="DK556">
        <v>105.35974299999999</v>
      </c>
      <c r="DL556">
        <v>98.053100000000001</v>
      </c>
      <c r="DM556">
        <v>118.27992399999999</v>
      </c>
      <c r="DN556">
        <v>101.86332299999999</v>
      </c>
      <c r="DO556">
        <v>113.144497</v>
      </c>
      <c r="DP556">
        <v>95.985916000000003</v>
      </c>
      <c r="DQ556">
        <v>119.373615</v>
      </c>
      <c r="DR556">
        <v>140.80758499999999</v>
      </c>
      <c r="DS556">
        <v>117.330219</v>
      </c>
      <c r="DT556">
        <v>19.396550999999999</v>
      </c>
      <c r="DU556">
        <v>182.02137999999999</v>
      </c>
      <c r="DV556">
        <v>16.648002000000002</v>
      </c>
      <c r="DW556">
        <v>191.583348</v>
      </c>
      <c r="DX556">
        <v>15.971617</v>
      </c>
      <c r="DY556">
        <v>171.56051500000001</v>
      </c>
      <c r="DZ556">
        <v>116.33</v>
      </c>
      <c r="EA556">
        <v>6.5490000000000004</v>
      </c>
      <c r="EB556">
        <v>748.9</v>
      </c>
      <c r="EC556">
        <v>119.35</v>
      </c>
      <c r="ED556">
        <v>5.9219999999999997</v>
      </c>
      <c r="EE556">
        <v>700</v>
      </c>
      <c r="EF556">
        <v>118.49</v>
      </c>
      <c r="EG556">
        <v>6.0019999999999998</v>
      </c>
      <c r="EH556">
        <v>698.4</v>
      </c>
      <c r="EI556">
        <v>118.870003</v>
      </c>
      <c r="EJ556">
        <v>4.8559999999999999</v>
      </c>
      <c r="EK556">
        <v>533.59997599999997</v>
      </c>
      <c r="EL556">
        <v>19.16058</v>
      </c>
      <c r="EM556">
        <v>3.264834</v>
      </c>
      <c r="EN556">
        <v>2.89297</v>
      </c>
      <c r="EO556">
        <v>-6.350949</v>
      </c>
      <c r="EP556">
        <v>-10.498576999999999</v>
      </c>
      <c r="EQ556">
        <v>-11.561894000000001</v>
      </c>
      <c r="ER556">
        <v>103.146321</v>
      </c>
      <c r="ES556">
        <v>106.86412199999999</v>
      </c>
      <c r="ET556">
        <v>98.924127999999996</v>
      </c>
      <c r="EU556">
        <v>1.9511179999999999</v>
      </c>
      <c r="EV556">
        <v>2842.5514269999999</v>
      </c>
      <c r="EW556" t="s">
        <v>1173</v>
      </c>
      <c r="EX556">
        <v>2298.7522730000001</v>
      </c>
      <c r="EY556">
        <v>2242.1697840000002</v>
      </c>
    </row>
    <row r="557" spans="1:155" x14ac:dyDescent="0.25">
      <c r="A557" s="741">
        <v>46299</v>
      </c>
      <c r="B557" s="740">
        <v>0.55478009259259264</v>
      </c>
      <c r="C557">
        <v>30480</v>
      </c>
      <c r="D557">
        <v>0</v>
      </c>
      <c r="E557">
        <v>0</v>
      </c>
      <c r="F557">
        <v>80.636973999999995</v>
      </c>
      <c r="G557">
        <v>77.724844000000004</v>
      </c>
      <c r="H557">
        <v>69.233304000000004</v>
      </c>
      <c r="I557">
        <v>77.939150999999995</v>
      </c>
      <c r="J557">
        <v>82.609091000000006</v>
      </c>
      <c r="K557">
        <v>77.999765999999994</v>
      </c>
      <c r="L557">
        <v>75.497269000000003</v>
      </c>
      <c r="M557">
        <v>76.465568000000005</v>
      </c>
      <c r="N557">
        <v>5.867013</v>
      </c>
      <c r="O557">
        <v>4.9779710000000001</v>
      </c>
      <c r="P557">
        <v>3.1347399999999999</v>
      </c>
      <c r="Q557">
        <v>2.221238</v>
      </c>
      <c r="R557">
        <v>1.673052</v>
      </c>
      <c r="S557">
        <v>1.1322490000000001</v>
      </c>
      <c r="T557">
        <v>2.1297510000000002</v>
      </c>
      <c r="U557">
        <v>3.7667649999999999</v>
      </c>
      <c r="V557">
        <v>7.9864170000000003</v>
      </c>
      <c r="W557">
        <v>7.8357359999999998</v>
      </c>
      <c r="X557">
        <v>4.595415</v>
      </c>
      <c r="Y557">
        <v>3.358082</v>
      </c>
      <c r="Z557">
        <v>7.1585369999999999</v>
      </c>
      <c r="AA557">
        <v>7.9150900000000002</v>
      </c>
      <c r="AB557">
        <v>7.219938</v>
      </c>
      <c r="AC557">
        <v>2.3608989999999999</v>
      </c>
      <c r="AD557">
        <v>4.139221</v>
      </c>
      <c r="AE557">
        <v>-0.970522</v>
      </c>
      <c r="AF557">
        <v>3.1793819999999999</v>
      </c>
      <c r="AG557">
        <v>-2.2104149999999998</v>
      </c>
      <c r="AH557">
        <v>12.407876999999999</v>
      </c>
      <c r="AI557">
        <v>-8.1004679999999993</v>
      </c>
      <c r="AJ557">
        <v>-9.0243070000000003</v>
      </c>
      <c r="AK557">
        <v>2.058548</v>
      </c>
      <c r="AL557">
        <v>7.3988940000000003</v>
      </c>
      <c r="AM557">
        <v>1.493716</v>
      </c>
      <c r="AN557">
        <v>7.0464979999999997</v>
      </c>
      <c r="AO557">
        <v>1.37266</v>
      </c>
      <c r="AP557">
        <v>6.5074620000000003</v>
      </c>
      <c r="AQ557">
        <v>1.2753680000000001</v>
      </c>
      <c r="AR557">
        <v>6.6403480000000004</v>
      </c>
      <c r="AS557">
        <v>-0.60438400000000003</v>
      </c>
      <c r="AT557">
        <v>5.585051</v>
      </c>
      <c r="AU557">
        <v>0.69054700000000002</v>
      </c>
      <c r="AV557">
        <v>5.7417230000000004</v>
      </c>
      <c r="AW557">
        <v>1.70234</v>
      </c>
      <c r="AX557">
        <v>5.0991759999999999</v>
      </c>
      <c r="AY557">
        <v>1.168018</v>
      </c>
      <c r="AZ557">
        <v>4.722817</v>
      </c>
      <c r="BA557">
        <v>0.81941799999999998</v>
      </c>
      <c r="BB557">
        <v>4.8515990000000002</v>
      </c>
      <c r="BC557">
        <v>0.58253699999999997</v>
      </c>
      <c r="BD557">
        <v>4.5300039999999999</v>
      </c>
      <c r="BE557">
        <v>-0.99817</v>
      </c>
      <c r="BF557">
        <v>3.6524670000000001</v>
      </c>
      <c r="BG557">
        <v>0.218165</v>
      </c>
      <c r="BH557">
        <v>3.2964410000000002</v>
      </c>
      <c r="BI557">
        <v>1.6720889999999999</v>
      </c>
      <c r="BJ557">
        <v>5.6533030000000002</v>
      </c>
      <c r="BK557">
        <v>0.13552500000000001</v>
      </c>
      <c r="BL557">
        <v>3.7600169999999999</v>
      </c>
      <c r="BM557">
        <v>5.2833999999999999E-2</v>
      </c>
      <c r="BN557">
        <v>3.805612</v>
      </c>
      <c r="BO557">
        <v>0.464918</v>
      </c>
      <c r="BP557">
        <v>2.8733529999999998</v>
      </c>
      <c r="BQ557">
        <v>-0.90361999999999998</v>
      </c>
      <c r="BR557">
        <v>1.9625140000000001</v>
      </c>
      <c r="BS557">
        <v>-0.35033700000000001</v>
      </c>
      <c r="BT557">
        <v>3.0883050000000001</v>
      </c>
      <c r="BU557">
        <v>1.092511</v>
      </c>
      <c r="BV557">
        <v>4.1748240000000001</v>
      </c>
      <c r="BW557">
        <v>5.1541999999999998E-2</v>
      </c>
      <c r="BX557">
        <v>3.5590470000000001</v>
      </c>
      <c r="BY557">
        <v>0.73466100000000001</v>
      </c>
      <c r="BZ557">
        <v>3.0052240000000001</v>
      </c>
      <c r="CA557">
        <v>3.8484999999999998E-2</v>
      </c>
      <c r="CB557">
        <v>1.668253</v>
      </c>
      <c r="CC557">
        <v>-0.89228799999999997</v>
      </c>
      <c r="CD557">
        <v>2.339747</v>
      </c>
      <c r="CE557">
        <v>-0.122404</v>
      </c>
      <c r="CF557">
        <v>2.4361030000000001</v>
      </c>
      <c r="CG557">
        <v>0.88853300000000002</v>
      </c>
      <c r="CH557">
        <v>2.966129</v>
      </c>
      <c r="CI557">
        <v>5.9999999999999995E-4</v>
      </c>
      <c r="CJ557">
        <v>1.924439</v>
      </c>
      <c r="CK557">
        <v>0.58563900000000002</v>
      </c>
      <c r="CL557">
        <v>2.3844029999999998</v>
      </c>
      <c r="CM557">
        <v>0.29752600000000001</v>
      </c>
      <c r="CN557">
        <v>1.135338</v>
      </c>
      <c r="CO557">
        <v>-1.161009</v>
      </c>
      <c r="CP557">
        <v>1.392379</v>
      </c>
      <c r="CQ557">
        <v>-0.69257899999999994</v>
      </c>
      <c r="CR557">
        <v>2.037992</v>
      </c>
      <c r="CS557">
        <v>0.99345000000000006</v>
      </c>
      <c r="CT557">
        <v>4.0863389999999997</v>
      </c>
      <c r="CU557">
        <v>-1.3471E-2</v>
      </c>
      <c r="CV557">
        <v>1.911791</v>
      </c>
      <c r="CW557">
        <v>0.72122299999999995</v>
      </c>
      <c r="CX557">
        <v>2.2066110000000001</v>
      </c>
      <c r="CY557">
        <v>1.3859859999999999</v>
      </c>
      <c r="CZ557">
        <v>2.1292460000000002</v>
      </c>
      <c r="DA557">
        <v>-0.62290100000000004</v>
      </c>
      <c r="DB557">
        <v>0.77227599999999996</v>
      </c>
      <c r="DC557">
        <v>2.2855E-2</v>
      </c>
      <c r="DD557">
        <v>2.547358</v>
      </c>
      <c r="DE557">
        <v>102.089277</v>
      </c>
      <c r="DF557">
        <v>81.492904999999993</v>
      </c>
      <c r="DG557">
        <v>89.725561999999996</v>
      </c>
      <c r="DH557">
        <v>104.213491</v>
      </c>
      <c r="DI557">
        <v>78.639482000000001</v>
      </c>
      <c r="DJ557">
        <v>96.185007999999996</v>
      </c>
      <c r="DK557">
        <v>104.994934</v>
      </c>
      <c r="DL557">
        <v>97.670457999999996</v>
      </c>
      <c r="DM557">
        <v>117.77613700000001</v>
      </c>
      <c r="DN557">
        <v>101.451278</v>
      </c>
      <c r="DO557">
        <v>112.395518</v>
      </c>
      <c r="DP557">
        <v>95.816134000000005</v>
      </c>
      <c r="DQ557">
        <v>118.827029</v>
      </c>
      <c r="DR557">
        <v>140.99535700000001</v>
      </c>
      <c r="DS557">
        <v>116.78725900000001</v>
      </c>
      <c r="DT557">
        <v>19.164318000000002</v>
      </c>
      <c r="DU557">
        <v>181.116345</v>
      </c>
      <c r="DV557">
        <v>16.128042000000001</v>
      </c>
      <c r="DW557">
        <v>190.00089500000001</v>
      </c>
      <c r="DX557">
        <v>15.671449000000001</v>
      </c>
      <c r="DY557">
        <v>171.05075400000001</v>
      </c>
      <c r="DZ557">
        <v>116.72</v>
      </c>
      <c r="EA557">
        <v>6.4960000000000004</v>
      </c>
      <c r="EB557">
        <v>749.5</v>
      </c>
      <c r="EC557">
        <v>119.39</v>
      </c>
      <c r="ED557">
        <v>5.85</v>
      </c>
      <c r="EE557">
        <v>691.1</v>
      </c>
      <c r="EF557">
        <v>118.44</v>
      </c>
      <c r="EG557">
        <v>5.9509999999999996</v>
      </c>
      <c r="EH557">
        <v>698.6</v>
      </c>
      <c r="EI557">
        <v>118.94000200000001</v>
      </c>
      <c r="EJ557">
        <v>4.859</v>
      </c>
      <c r="EK557">
        <v>534.20001200000002</v>
      </c>
      <c r="EL557">
        <v>19.099136999999999</v>
      </c>
      <c r="EM557">
        <v>3.2139250000000001</v>
      </c>
      <c r="EN557">
        <v>3.0152559999999999</v>
      </c>
      <c r="EO557">
        <v>-6.6912599999999998</v>
      </c>
      <c r="EP557">
        <v>-11.314393000000001</v>
      </c>
      <c r="EQ557">
        <v>-12.039562999999999</v>
      </c>
      <c r="ER557">
        <v>102.78762500000001</v>
      </c>
      <c r="ES557">
        <v>106.257693</v>
      </c>
      <c r="ET557">
        <v>98.713984999999994</v>
      </c>
      <c r="EU557">
        <v>1.986828</v>
      </c>
      <c r="EV557">
        <v>2855.0493609999999</v>
      </c>
      <c r="EW557" t="s">
        <v>1173</v>
      </c>
      <c r="EX557">
        <v>2310.3962270000002</v>
      </c>
      <c r="EY557">
        <v>2251.069579</v>
      </c>
    </row>
    <row r="558" spans="1:155" x14ac:dyDescent="0.25">
      <c r="A558" s="741">
        <v>46299</v>
      </c>
      <c r="B558" s="740">
        <v>0.55547453703703709</v>
      </c>
      <c r="C558">
        <v>30540</v>
      </c>
      <c r="D558">
        <v>0</v>
      </c>
      <c r="E558">
        <v>0</v>
      </c>
      <c r="F558">
        <v>80.484774999999999</v>
      </c>
      <c r="G558">
        <v>77.610871000000003</v>
      </c>
      <c r="H558">
        <v>69.143705999999995</v>
      </c>
      <c r="I558">
        <v>77.945481000000001</v>
      </c>
      <c r="J558">
        <v>82.540859999999995</v>
      </c>
      <c r="K558">
        <v>78.064600999999996</v>
      </c>
      <c r="L558">
        <v>75.423342000000005</v>
      </c>
      <c r="M558">
        <v>76.398893999999999</v>
      </c>
      <c r="N558">
        <v>5.5880070000000002</v>
      </c>
      <c r="O558">
        <v>4.6738249999999999</v>
      </c>
      <c r="P558">
        <v>2.7441800000000001</v>
      </c>
      <c r="Q558">
        <v>1.897184</v>
      </c>
      <c r="R558">
        <v>1.309995</v>
      </c>
      <c r="S558">
        <v>0.905941</v>
      </c>
      <c r="T558">
        <v>1.788994</v>
      </c>
      <c r="U558">
        <v>3.6267589999999998</v>
      </c>
      <c r="V558">
        <v>7.7251700000000003</v>
      </c>
      <c r="W558">
        <v>7.6539169999999999</v>
      </c>
      <c r="X558">
        <v>4.3278179999999997</v>
      </c>
      <c r="Y558">
        <v>3.1486299999999998</v>
      </c>
      <c r="Z558">
        <v>6.8798409999999999</v>
      </c>
      <c r="AA558">
        <v>7.4863980000000003</v>
      </c>
      <c r="AB558">
        <v>7.0907020000000003</v>
      </c>
      <c r="AC558">
        <v>1.986175</v>
      </c>
      <c r="AD558">
        <v>3.9158430000000002</v>
      </c>
      <c r="AE558">
        <v>-1.4743569999999999</v>
      </c>
      <c r="AF558">
        <v>2.9630420000000002</v>
      </c>
      <c r="AG558">
        <v>-2.6168650000000002</v>
      </c>
      <c r="AH558">
        <v>12.02558</v>
      </c>
      <c r="AI558">
        <v>-8.6365789999999993</v>
      </c>
      <c r="AJ558">
        <v>-9.3797309999999996</v>
      </c>
      <c r="AK558">
        <v>2.133022</v>
      </c>
      <c r="AL558">
        <v>7.4395569999999998</v>
      </c>
      <c r="AM558">
        <v>1.5504100000000001</v>
      </c>
      <c r="AN558">
        <v>7.1036390000000003</v>
      </c>
      <c r="AO558">
        <v>1.443805</v>
      </c>
      <c r="AP558">
        <v>6.5652540000000004</v>
      </c>
      <c r="AQ558">
        <v>1.283353</v>
      </c>
      <c r="AR558">
        <v>6.6989280000000004</v>
      </c>
      <c r="AS558">
        <v>-0.55903499999999995</v>
      </c>
      <c r="AT558">
        <v>5.642296</v>
      </c>
      <c r="AU558">
        <v>0.72698600000000002</v>
      </c>
      <c r="AV558">
        <v>5.7824669999999996</v>
      </c>
      <c r="AW558">
        <v>1.7491479999999999</v>
      </c>
      <c r="AX558">
        <v>5.1521650000000001</v>
      </c>
      <c r="AY558">
        <v>1.2305440000000001</v>
      </c>
      <c r="AZ558">
        <v>4.7537010000000004</v>
      </c>
      <c r="BA558">
        <v>0.86386600000000002</v>
      </c>
      <c r="BB558">
        <v>4.8937720000000002</v>
      </c>
      <c r="BC558">
        <v>0.64990800000000004</v>
      </c>
      <c r="BD558">
        <v>4.5593500000000002</v>
      </c>
      <c r="BE558">
        <v>-0.96689999999999998</v>
      </c>
      <c r="BF558">
        <v>3.7207309999999998</v>
      </c>
      <c r="BG558">
        <v>0.27062199999999997</v>
      </c>
      <c r="BH558">
        <v>3.327391</v>
      </c>
      <c r="BI558">
        <v>1.743206</v>
      </c>
      <c r="BJ558">
        <v>5.659815</v>
      </c>
      <c r="BK558">
        <v>0.188746</v>
      </c>
      <c r="BL558">
        <v>3.7587389999999998</v>
      </c>
      <c r="BM558">
        <v>9.1277999999999998E-2</v>
      </c>
      <c r="BN558">
        <v>3.8298570000000001</v>
      </c>
      <c r="BO558">
        <v>0.505907</v>
      </c>
      <c r="BP558">
        <v>2.8741720000000002</v>
      </c>
      <c r="BQ558">
        <v>-0.88752799999999998</v>
      </c>
      <c r="BR558">
        <v>1.996907</v>
      </c>
      <c r="BS558">
        <v>-0.31905800000000001</v>
      </c>
      <c r="BT558">
        <v>3.1364350000000001</v>
      </c>
      <c r="BU558">
        <v>1.141211</v>
      </c>
      <c r="BV558">
        <v>4.2219199999999999</v>
      </c>
      <c r="BW558">
        <v>8.7845999999999994E-2</v>
      </c>
      <c r="BX558">
        <v>3.583882</v>
      </c>
      <c r="BY558">
        <v>0.76929400000000003</v>
      </c>
      <c r="BZ558">
        <v>3.0170159999999999</v>
      </c>
      <c r="CA558">
        <v>6.0956999999999997E-2</v>
      </c>
      <c r="CB558">
        <v>1.707719</v>
      </c>
      <c r="CC558">
        <v>-0.879444</v>
      </c>
      <c r="CD558">
        <v>2.3497650000000001</v>
      </c>
      <c r="CE558">
        <v>-9.8022999999999999E-2</v>
      </c>
      <c r="CF558">
        <v>2.474043</v>
      </c>
      <c r="CG558">
        <v>0.949631</v>
      </c>
      <c r="CH558">
        <v>2.9926400000000002</v>
      </c>
      <c r="CI558">
        <v>3.9243E-2</v>
      </c>
      <c r="CJ558">
        <v>1.955138</v>
      </c>
      <c r="CK558">
        <v>0.62199599999999999</v>
      </c>
      <c r="CL558">
        <v>2.3944200000000002</v>
      </c>
      <c r="CM558">
        <v>0.30803799999999998</v>
      </c>
      <c r="CN558">
        <v>1.1590549999999999</v>
      </c>
      <c r="CO558">
        <v>-1.1288769999999999</v>
      </c>
      <c r="CP558">
        <v>1.3833629999999999</v>
      </c>
      <c r="CQ558">
        <v>-0.67757299999999998</v>
      </c>
      <c r="CR558">
        <v>2.0690569999999999</v>
      </c>
      <c r="CS558">
        <v>1.0144150000000001</v>
      </c>
      <c r="CT558">
        <v>4.1166780000000003</v>
      </c>
      <c r="CU558">
        <v>3.5536999999999999E-2</v>
      </c>
      <c r="CV558">
        <v>1.9307129999999999</v>
      </c>
      <c r="CW558">
        <v>0.76279300000000005</v>
      </c>
      <c r="CX558">
        <v>2.2134670000000001</v>
      </c>
      <c r="CY558">
        <v>1.320462</v>
      </c>
      <c r="CZ558">
        <v>2.1614309999999999</v>
      </c>
      <c r="DA558">
        <v>-0.59867800000000004</v>
      </c>
      <c r="DB558">
        <v>0.79183300000000001</v>
      </c>
      <c r="DC558">
        <v>5.5370000000000003E-2</v>
      </c>
      <c r="DD558">
        <v>2.5804939999999998</v>
      </c>
      <c r="DE558">
        <v>102.031536</v>
      </c>
      <c r="DF558">
        <v>83.473844999999997</v>
      </c>
      <c r="DG558">
        <v>89.943048000000005</v>
      </c>
      <c r="DH558">
        <v>103.99850000000001</v>
      </c>
      <c r="DI558">
        <v>78.719729000000001</v>
      </c>
      <c r="DJ558">
        <v>95.967658</v>
      </c>
      <c r="DK558">
        <v>104.631913</v>
      </c>
      <c r="DL558">
        <v>97.195920000000001</v>
      </c>
      <c r="DM558">
        <v>117.541132</v>
      </c>
      <c r="DN558">
        <v>100.83589499999999</v>
      </c>
      <c r="DO558">
        <v>112.146822</v>
      </c>
      <c r="DP558">
        <v>95.597046000000006</v>
      </c>
      <c r="DQ558">
        <v>118.13156499999999</v>
      </c>
      <c r="DR558">
        <v>141.52258900000001</v>
      </c>
      <c r="DS558">
        <v>116.485337</v>
      </c>
      <c r="DT558">
        <v>19.005074</v>
      </c>
      <c r="DU558">
        <v>182.18922699999999</v>
      </c>
      <c r="DV558">
        <v>15.837934000000001</v>
      </c>
      <c r="DW558">
        <v>189.15660299999999</v>
      </c>
      <c r="DX558">
        <v>15.489948999999999</v>
      </c>
      <c r="DY558">
        <v>170.34068300000001</v>
      </c>
      <c r="DZ558">
        <v>116.62</v>
      </c>
      <c r="EA558">
        <v>6.4649999999999999</v>
      </c>
      <c r="EB558">
        <v>745.4</v>
      </c>
      <c r="EC558">
        <v>119.21</v>
      </c>
      <c r="ED558">
        <v>5.8639999999999999</v>
      </c>
      <c r="EE558">
        <v>686.8</v>
      </c>
      <c r="EF558">
        <v>118.41</v>
      </c>
      <c r="EG558">
        <v>5.9409999999999998</v>
      </c>
      <c r="EH558">
        <v>694.4</v>
      </c>
      <c r="EI558">
        <v>118.839996</v>
      </c>
      <c r="EJ558">
        <v>4.8550000000000004</v>
      </c>
      <c r="EK558">
        <v>533.29998799999998</v>
      </c>
      <c r="EL558">
        <v>18.951229999999999</v>
      </c>
      <c r="EM558">
        <v>3.1376029999999999</v>
      </c>
      <c r="EN558">
        <v>2.9504250000000001</v>
      </c>
      <c r="EO558">
        <v>-6.9256500000000001</v>
      </c>
      <c r="EP558">
        <v>-11.774182</v>
      </c>
      <c r="EQ558">
        <v>-12.330156000000001</v>
      </c>
      <c r="ER558">
        <v>103.212711</v>
      </c>
      <c r="ES558">
        <v>105.93273600000001</v>
      </c>
      <c r="ET558">
        <v>98.420559999999995</v>
      </c>
      <c r="EU558">
        <v>2.0205600000000001</v>
      </c>
      <c r="EV558">
        <v>2867.4930380000001</v>
      </c>
      <c r="EW558" t="s">
        <v>1173</v>
      </c>
      <c r="EX558">
        <v>2321.999104</v>
      </c>
      <c r="EY558">
        <v>2259.9653880000001</v>
      </c>
    </row>
    <row r="559" spans="1:155" x14ac:dyDescent="0.25">
      <c r="A559" s="741">
        <v>46299</v>
      </c>
      <c r="B559" s="740">
        <v>0.55616898148148153</v>
      </c>
      <c r="C559">
        <v>30600</v>
      </c>
      <c r="D559">
        <v>0</v>
      </c>
      <c r="E559">
        <v>0</v>
      </c>
      <c r="F559">
        <v>80.381715999999997</v>
      </c>
      <c r="G559">
        <v>77.614013</v>
      </c>
      <c r="H559">
        <v>69.077547999999993</v>
      </c>
      <c r="I559">
        <v>77.940128999999999</v>
      </c>
      <c r="J559">
        <v>82.487802000000002</v>
      </c>
      <c r="K559">
        <v>77.882456000000005</v>
      </c>
      <c r="L559">
        <v>75.440374000000006</v>
      </c>
      <c r="M559">
        <v>76.366144000000006</v>
      </c>
      <c r="N559">
        <v>5.2877520000000002</v>
      </c>
      <c r="O559">
        <v>4.3832599999999999</v>
      </c>
      <c r="P559">
        <v>2.3455119999999998</v>
      </c>
      <c r="Q559">
        <v>1.5293270000000001</v>
      </c>
      <c r="R559">
        <v>1.0170079999999999</v>
      </c>
      <c r="S559">
        <v>0.58553699999999997</v>
      </c>
      <c r="T559">
        <v>1.5328839999999999</v>
      </c>
      <c r="U559">
        <v>3.2697639999999999</v>
      </c>
      <c r="V559">
        <v>7.542815</v>
      </c>
      <c r="W559">
        <v>7.4587490000000001</v>
      </c>
      <c r="X559">
        <v>4.1096550000000001</v>
      </c>
      <c r="Y559">
        <v>2.9525969999999999</v>
      </c>
      <c r="Z559">
        <v>6.6858040000000001</v>
      </c>
      <c r="AA559">
        <v>7.4118029999999999</v>
      </c>
      <c r="AB559">
        <v>6.8512399999999998</v>
      </c>
      <c r="AC559">
        <v>1.7130909999999999</v>
      </c>
      <c r="AD559">
        <v>3.7975539999999999</v>
      </c>
      <c r="AE559">
        <v>-1.840074</v>
      </c>
      <c r="AF559">
        <v>2.8257210000000001</v>
      </c>
      <c r="AG559">
        <v>-2.8871540000000002</v>
      </c>
      <c r="AH559">
        <v>11.785674999999999</v>
      </c>
      <c r="AI559">
        <v>-8.7514869999999991</v>
      </c>
      <c r="AJ559">
        <v>-9.6223349999999996</v>
      </c>
      <c r="AK559">
        <v>2.1821350000000002</v>
      </c>
      <c r="AL559">
        <v>7.4844410000000003</v>
      </c>
      <c r="AM559">
        <v>1.6219600000000001</v>
      </c>
      <c r="AN559">
        <v>7.1549449999999997</v>
      </c>
      <c r="AO559">
        <v>1.519679</v>
      </c>
      <c r="AP559">
        <v>6.6483270000000001</v>
      </c>
      <c r="AQ559">
        <v>1.3518680000000001</v>
      </c>
      <c r="AR559">
        <v>6.7465979999999997</v>
      </c>
      <c r="AS559">
        <v>-0.51824000000000003</v>
      </c>
      <c r="AT559">
        <v>5.6852989999999997</v>
      </c>
      <c r="AU559">
        <v>0.757386</v>
      </c>
      <c r="AV559">
        <v>5.8323309999999999</v>
      </c>
      <c r="AW559">
        <v>1.8320099999999999</v>
      </c>
      <c r="AX559">
        <v>5.1727179999999997</v>
      </c>
      <c r="AY559">
        <v>1.3005599999999999</v>
      </c>
      <c r="AZ559">
        <v>4.787839</v>
      </c>
      <c r="BA559">
        <v>0.89405199999999996</v>
      </c>
      <c r="BB559">
        <v>4.9230650000000002</v>
      </c>
      <c r="BC559">
        <v>0.68169599999999997</v>
      </c>
      <c r="BD559">
        <v>4.6065509999999996</v>
      </c>
      <c r="BE559">
        <v>-0.92579699999999998</v>
      </c>
      <c r="BF559">
        <v>3.7734869999999998</v>
      </c>
      <c r="BG559">
        <v>0.30980000000000002</v>
      </c>
      <c r="BH559">
        <v>3.3574649999999999</v>
      </c>
      <c r="BI559">
        <v>1.7922439999999999</v>
      </c>
      <c r="BJ559">
        <v>5.6934740000000001</v>
      </c>
      <c r="BK559">
        <v>0.266098</v>
      </c>
      <c r="BL559">
        <v>3.7952490000000001</v>
      </c>
      <c r="BM559">
        <v>0.160327</v>
      </c>
      <c r="BN559">
        <v>3.866301</v>
      </c>
      <c r="BO559">
        <v>0.52822400000000003</v>
      </c>
      <c r="BP559">
        <v>2.906069</v>
      </c>
      <c r="BQ559">
        <v>-0.85498499999999999</v>
      </c>
      <c r="BR559">
        <v>2.0276700000000001</v>
      </c>
      <c r="BS559">
        <v>-0.279866</v>
      </c>
      <c r="BT559">
        <v>3.1791</v>
      </c>
      <c r="BU559">
        <v>1.2229209999999999</v>
      </c>
      <c r="BV559">
        <v>4.2844309999999997</v>
      </c>
      <c r="BW559">
        <v>0.16183500000000001</v>
      </c>
      <c r="BX559">
        <v>3.6499890000000001</v>
      </c>
      <c r="BY559">
        <v>0.82830000000000004</v>
      </c>
      <c r="BZ559">
        <v>3.071148</v>
      </c>
      <c r="CA559">
        <v>0.114871</v>
      </c>
      <c r="CB559">
        <v>1.74491</v>
      </c>
      <c r="CC559">
        <v>-0.81047199999999997</v>
      </c>
      <c r="CD559">
        <v>2.403206</v>
      </c>
      <c r="CE559">
        <v>-2.4052E-2</v>
      </c>
      <c r="CF559">
        <v>2.5260479999999998</v>
      </c>
      <c r="CG559">
        <v>1.032664</v>
      </c>
      <c r="CH559">
        <v>3.06609</v>
      </c>
      <c r="CI559">
        <v>0.10285999999999999</v>
      </c>
      <c r="CJ559">
        <v>1.9909319999999999</v>
      </c>
      <c r="CK559">
        <v>0.68388499999999997</v>
      </c>
      <c r="CL559">
        <v>2.4124129999999999</v>
      </c>
      <c r="CM559">
        <v>0.35056199999999998</v>
      </c>
      <c r="CN559">
        <v>1.1964060000000001</v>
      </c>
      <c r="CO559">
        <v>-1.0955600000000001</v>
      </c>
      <c r="CP559">
        <v>1.427322</v>
      </c>
      <c r="CQ559">
        <v>-0.62931300000000001</v>
      </c>
      <c r="CR559">
        <v>2.1097459999999999</v>
      </c>
      <c r="CS559">
        <v>1.104525</v>
      </c>
      <c r="CT559">
        <v>4.1212270000000002</v>
      </c>
      <c r="CU559">
        <v>9.5090999999999995E-2</v>
      </c>
      <c r="CV559">
        <v>2.0002279999999999</v>
      </c>
      <c r="CW559">
        <v>0.81720400000000004</v>
      </c>
      <c r="CX559">
        <v>2.2398449999999999</v>
      </c>
      <c r="CY559">
        <v>1.3035319999999999</v>
      </c>
      <c r="CZ559">
        <v>2.1601810000000001</v>
      </c>
      <c r="DA559">
        <v>-0.54892099999999999</v>
      </c>
      <c r="DB559">
        <v>0.80641399999999996</v>
      </c>
      <c r="DC559">
        <v>7.5049000000000005E-2</v>
      </c>
      <c r="DD559">
        <v>2.5860750000000001</v>
      </c>
      <c r="DE559">
        <v>101.454796</v>
      </c>
      <c r="DF559">
        <v>82.589218000000002</v>
      </c>
      <c r="DG559">
        <v>89.308890000000005</v>
      </c>
      <c r="DH559">
        <v>103.63108200000001</v>
      </c>
      <c r="DI559">
        <v>78.017380000000003</v>
      </c>
      <c r="DJ559">
        <v>95.570374000000001</v>
      </c>
      <c r="DK559">
        <v>103.990466</v>
      </c>
      <c r="DL559">
        <v>97.125151000000002</v>
      </c>
      <c r="DM559">
        <v>117.57580799999999</v>
      </c>
      <c r="DN559">
        <v>100.61403</v>
      </c>
      <c r="DO559">
        <v>111.761628</v>
      </c>
      <c r="DP559">
        <v>95.263287000000005</v>
      </c>
      <c r="DQ559">
        <v>117.939503</v>
      </c>
      <c r="DR559">
        <v>142.005551</v>
      </c>
      <c r="DS559">
        <v>116.05787100000001</v>
      </c>
      <c r="DT559">
        <v>18.812397000000001</v>
      </c>
      <c r="DU559">
        <v>180.15494000000001</v>
      </c>
      <c r="DV559">
        <v>15.611387000000001</v>
      </c>
      <c r="DW559">
        <v>188.84170599999999</v>
      </c>
      <c r="DX559">
        <v>15.353885</v>
      </c>
      <c r="DY559">
        <v>169.43759399999999</v>
      </c>
      <c r="DZ559">
        <v>116.57</v>
      </c>
      <c r="EA559">
        <v>6.4790000000000001</v>
      </c>
      <c r="EB559">
        <v>742.4</v>
      </c>
      <c r="EC559">
        <v>119.26</v>
      </c>
      <c r="ED559">
        <v>5.7949999999999999</v>
      </c>
      <c r="EE559">
        <v>684.6</v>
      </c>
      <c r="EF559">
        <v>118.43</v>
      </c>
      <c r="EG559">
        <v>5.9050000000000002</v>
      </c>
      <c r="EH559">
        <v>693.5</v>
      </c>
      <c r="EI559">
        <v>118.860001</v>
      </c>
      <c r="EJ559">
        <v>4.8550000000000004</v>
      </c>
      <c r="EK559">
        <v>533.40002400000003</v>
      </c>
      <c r="EL559">
        <v>18.996061999999998</v>
      </c>
      <c r="EM559">
        <v>3.3840910000000002</v>
      </c>
      <c r="EN559">
        <v>2.9265530000000002</v>
      </c>
      <c r="EO559">
        <v>-7.2103869999999999</v>
      </c>
      <c r="EP559">
        <v>-12.135578000000001</v>
      </c>
      <c r="EQ559">
        <v>-12.548888</v>
      </c>
      <c r="ER559">
        <v>102.405254</v>
      </c>
      <c r="ES559">
        <v>105.811284</v>
      </c>
      <c r="ET559">
        <v>98.046181000000004</v>
      </c>
      <c r="EU559">
        <v>2.0672450000000002</v>
      </c>
      <c r="EV559">
        <v>2879.9141009999998</v>
      </c>
      <c r="EW559" t="s">
        <v>1173</v>
      </c>
      <c r="EX559">
        <v>2333.5557690000001</v>
      </c>
      <c r="EY559">
        <v>2268.851944</v>
      </c>
    </row>
    <row r="560" spans="1:155" x14ac:dyDescent="0.25">
      <c r="A560" s="741">
        <v>46299</v>
      </c>
      <c r="B560" s="740">
        <v>0.55686342592592597</v>
      </c>
      <c r="C560">
        <v>30660</v>
      </c>
      <c r="D560">
        <v>0</v>
      </c>
      <c r="E560">
        <v>0</v>
      </c>
      <c r="F560">
        <v>80.249662000000001</v>
      </c>
      <c r="G560">
        <v>77.548075999999995</v>
      </c>
      <c r="H560">
        <v>68.791409999999999</v>
      </c>
      <c r="I560">
        <v>77.885075000000001</v>
      </c>
      <c r="J560">
        <v>82.456907999999999</v>
      </c>
      <c r="K560">
        <v>77.765088000000006</v>
      </c>
      <c r="L560">
        <v>75.412704000000005</v>
      </c>
      <c r="M560">
        <v>76.205224000000001</v>
      </c>
      <c r="N560">
        <v>5.0268480000000002</v>
      </c>
      <c r="O560">
        <v>4.0724140000000002</v>
      </c>
      <c r="P560">
        <v>2.049372</v>
      </c>
      <c r="Q560">
        <v>1.16083</v>
      </c>
      <c r="R560">
        <v>0.73314699999999999</v>
      </c>
      <c r="S560">
        <v>0.307031</v>
      </c>
      <c r="T560">
        <v>1.2859830000000001</v>
      </c>
      <c r="U560">
        <v>3.068581</v>
      </c>
      <c r="V560">
        <v>7.3092779999999999</v>
      </c>
      <c r="W560">
        <v>7.2992229999999996</v>
      </c>
      <c r="X560">
        <v>3.976896</v>
      </c>
      <c r="Y560">
        <v>2.708221</v>
      </c>
      <c r="Z560">
        <v>6.5434409999999996</v>
      </c>
      <c r="AA560">
        <v>7.1173820000000001</v>
      </c>
      <c r="AB560">
        <v>6.7169920000000003</v>
      </c>
      <c r="AC560">
        <v>1.5045200000000001</v>
      </c>
      <c r="AD560">
        <v>3.747315</v>
      </c>
      <c r="AE560">
        <v>-2.1081089999999998</v>
      </c>
      <c r="AF560">
        <v>2.5881280000000002</v>
      </c>
      <c r="AG560">
        <v>-3.1040909999999999</v>
      </c>
      <c r="AH560">
        <v>11.620953999999999</v>
      </c>
      <c r="AI560">
        <v>-8.9911890000000003</v>
      </c>
      <c r="AJ560">
        <v>-9.8647120000000008</v>
      </c>
      <c r="AK560">
        <v>2.2472129999999999</v>
      </c>
      <c r="AL560">
        <v>7.5395209999999997</v>
      </c>
      <c r="AM560">
        <v>1.6512530000000001</v>
      </c>
      <c r="AN560">
        <v>7.2132509999999996</v>
      </c>
      <c r="AO560">
        <v>1.5323199999999999</v>
      </c>
      <c r="AP560">
        <v>6.6883169999999996</v>
      </c>
      <c r="AQ560">
        <v>1.3691230000000001</v>
      </c>
      <c r="AR560">
        <v>6.8152590000000002</v>
      </c>
      <c r="AS560">
        <v>-0.476105</v>
      </c>
      <c r="AT560">
        <v>5.7628740000000001</v>
      </c>
      <c r="AU560">
        <v>0.76862399999999997</v>
      </c>
      <c r="AV560">
        <v>5.8576810000000004</v>
      </c>
      <c r="AW560">
        <v>1.8619509999999999</v>
      </c>
      <c r="AX560">
        <v>5.1901330000000003</v>
      </c>
      <c r="AY560">
        <v>1.318076</v>
      </c>
      <c r="AZ560">
        <v>4.8395219999999997</v>
      </c>
      <c r="BA560">
        <v>0.92666099999999996</v>
      </c>
      <c r="BB560">
        <v>4.9755060000000002</v>
      </c>
      <c r="BC560">
        <v>0.69939700000000005</v>
      </c>
      <c r="BD560">
        <v>4.6168069999999997</v>
      </c>
      <c r="BE560">
        <v>-0.912385</v>
      </c>
      <c r="BF560">
        <v>3.8143660000000001</v>
      </c>
      <c r="BG560">
        <v>0.32965100000000003</v>
      </c>
      <c r="BH560">
        <v>3.3871950000000002</v>
      </c>
      <c r="BI560">
        <v>1.853375</v>
      </c>
      <c r="BJ560">
        <v>5.7267190000000001</v>
      </c>
      <c r="BK560">
        <v>0.31670300000000001</v>
      </c>
      <c r="BL560">
        <v>3.8102130000000001</v>
      </c>
      <c r="BM560">
        <v>0.193388</v>
      </c>
      <c r="BN560">
        <v>3.8638669999999999</v>
      </c>
      <c r="BO560">
        <v>0.54655200000000004</v>
      </c>
      <c r="BP560">
        <v>2.9160509999999999</v>
      </c>
      <c r="BQ560">
        <v>-0.79266999999999999</v>
      </c>
      <c r="BR560">
        <v>2.0328040000000001</v>
      </c>
      <c r="BS560">
        <v>-0.246056</v>
      </c>
      <c r="BT560">
        <v>3.2003180000000002</v>
      </c>
      <c r="BU560">
        <v>1.2672270000000001</v>
      </c>
      <c r="BV560">
        <v>4.3152200000000001</v>
      </c>
      <c r="BW560">
        <v>0.183118</v>
      </c>
      <c r="BX560">
        <v>3.6523919999999999</v>
      </c>
      <c r="BY560">
        <v>0.84086499999999997</v>
      </c>
      <c r="BZ560">
        <v>3.0788289999999998</v>
      </c>
      <c r="CA560">
        <v>0.141988</v>
      </c>
      <c r="CB560">
        <v>1.7406250000000001</v>
      </c>
      <c r="CC560">
        <v>-0.80229499999999998</v>
      </c>
      <c r="CD560">
        <v>2.4039769999999998</v>
      </c>
      <c r="CE560">
        <v>-2.0967E-2</v>
      </c>
      <c r="CF560">
        <v>2.5431330000000001</v>
      </c>
      <c r="CG560">
        <v>1.085307</v>
      </c>
      <c r="CH560">
        <v>3.0673319999999999</v>
      </c>
      <c r="CI560">
        <v>0.119353</v>
      </c>
      <c r="CJ560">
        <v>1.987571</v>
      </c>
      <c r="CK560">
        <v>0.72342700000000004</v>
      </c>
      <c r="CL560">
        <v>2.4513910000000001</v>
      </c>
      <c r="CM560">
        <v>0.36657499999999998</v>
      </c>
      <c r="CN560">
        <v>1.2001520000000001</v>
      </c>
      <c r="CO560">
        <v>-1.073752</v>
      </c>
      <c r="CP560">
        <v>1.4269750000000001</v>
      </c>
      <c r="CQ560">
        <v>-0.62457300000000004</v>
      </c>
      <c r="CR560">
        <v>2.1163080000000001</v>
      </c>
      <c r="CS560">
        <v>1.1300079999999999</v>
      </c>
      <c r="CT560">
        <v>4.1749809999999998</v>
      </c>
      <c r="CU560">
        <v>0.152869</v>
      </c>
      <c r="CV560">
        <v>1.985984</v>
      </c>
      <c r="CW560">
        <v>0.82277699999999998</v>
      </c>
      <c r="CX560">
        <v>2.2315049999999998</v>
      </c>
      <c r="CY560">
        <v>1.2804249999999999</v>
      </c>
      <c r="CZ560">
        <v>2.1905230000000002</v>
      </c>
      <c r="DA560">
        <v>-0.49715599999999999</v>
      </c>
      <c r="DB560">
        <v>0.86453100000000005</v>
      </c>
      <c r="DC560">
        <v>0.111982</v>
      </c>
      <c r="DD560">
        <v>2.6092080000000002</v>
      </c>
      <c r="DE560">
        <v>101.398352</v>
      </c>
      <c r="DF560">
        <v>81.727209000000002</v>
      </c>
      <c r="DG560">
        <v>89.261177000000004</v>
      </c>
      <c r="DH560">
        <v>103.29751</v>
      </c>
      <c r="DI560">
        <v>78.055932999999996</v>
      </c>
      <c r="DJ560">
        <v>95.485639000000006</v>
      </c>
      <c r="DK560">
        <v>103.770432</v>
      </c>
      <c r="DL560">
        <v>97.013913000000002</v>
      </c>
      <c r="DM560">
        <v>117.591459</v>
      </c>
      <c r="DN560">
        <v>100.45493500000001</v>
      </c>
      <c r="DO560">
        <v>111.56599</v>
      </c>
      <c r="DP560">
        <v>95.042145000000005</v>
      </c>
      <c r="DQ560">
        <v>117.364502</v>
      </c>
      <c r="DR560">
        <v>141.98538300000001</v>
      </c>
      <c r="DS560">
        <v>115.847594</v>
      </c>
      <c r="DT560">
        <v>18.653445000000001</v>
      </c>
      <c r="DU560">
        <v>179.70941999999999</v>
      </c>
      <c r="DV560">
        <v>15.427894</v>
      </c>
      <c r="DW560">
        <v>187.65306899999999</v>
      </c>
      <c r="DX560">
        <v>15.192064999999999</v>
      </c>
      <c r="DY560">
        <v>169.19005100000001</v>
      </c>
      <c r="DZ560">
        <v>116.5</v>
      </c>
      <c r="EA560">
        <v>6.4420000000000002</v>
      </c>
      <c r="EB560">
        <v>742.6</v>
      </c>
      <c r="EC560">
        <v>119.25</v>
      </c>
      <c r="ED560">
        <v>5.8140000000000001</v>
      </c>
      <c r="EE560">
        <v>686.4</v>
      </c>
      <c r="EF560">
        <v>118.51</v>
      </c>
      <c r="EG560">
        <v>5.915</v>
      </c>
      <c r="EH560">
        <v>693.3</v>
      </c>
      <c r="EI560">
        <v>118.779999</v>
      </c>
      <c r="EJ560">
        <v>4.8529999999999998</v>
      </c>
      <c r="EK560">
        <v>532.79998799999998</v>
      </c>
      <c r="EL560">
        <v>19.067186</v>
      </c>
      <c r="EM560">
        <v>3.4386299999999999</v>
      </c>
      <c r="EN560">
        <v>2.945306</v>
      </c>
      <c r="EO560">
        <v>-7.4462320000000002</v>
      </c>
      <c r="EP560">
        <v>-12.429819</v>
      </c>
      <c r="EQ560">
        <v>-12.810017999999999</v>
      </c>
      <c r="ER560">
        <v>102.227593</v>
      </c>
      <c r="ES560">
        <v>105.351595</v>
      </c>
      <c r="ET560">
        <v>97.943325999999999</v>
      </c>
      <c r="EU560">
        <v>2.092851</v>
      </c>
      <c r="EV560">
        <v>2892.3132949999999</v>
      </c>
      <c r="EW560" t="s">
        <v>1173</v>
      </c>
      <c r="EX560">
        <v>2345.0957440000002</v>
      </c>
      <c r="EY560">
        <v>2277.7362579999999</v>
      </c>
    </row>
    <row r="561" spans="1:155" x14ac:dyDescent="0.25">
      <c r="A561" s="741">
        <v>46299</v>
      </c>
      <c r="B561" s="740">
        <v>0.55755787037037041</v>
      </c>
      <c r="C561">
        <v>30720</v>
      </c>
      <c r="D561">
        <v>0</v>
      </c>
      <c r="E561">
        <v>0</v>
      </c>
      <c r="F561">
        <v>80.158834999999996</v>
      </c>
      <c r="G561">
        <v>77.494868999999994</v>
      </c>
      <c r="H561">
        <v>68.776799999999994</v>
      </c>
      <c r="I561">
        <v>77.867474999999999</v>
      </c>
      <c r="J561">
        <v>82.429770000000005</v>
      </c>
      <c r="K561">
        <v>77.649377000000001</v>
      </c>
      <c r="L561">
        <v>75.369472999999999</v>
      </c>
      <c r="M561">
        <v>76.168360000000007</v>
      </c>
      <c r="N561">
        <v>4.7947639999999998</v>
      </c>
      <c r="O561">
        <v>3.8588330000000002</v>
      </c>
      <c r="P561">
        <v>1.7296210000000001</v>
      </c>
      <c r="Q561">
        <v>0.93142400000000003</v>
      </c>
      <c r="R561">
        <v>0.41078700000000001</v>
      </c>
      <c r="S561">
        <v>0.239921</v>
      </c>
      <c r="T561">
        <v>1.0661160000000001</v>
      </c>
      <c r="U561">
        <v>2.89439</v>
      </c>
      <c r="V561">
        <v>7.1757949999999999</v>
      </c>
      <c r="W561">
        <v>7.3010270000000004</v>
      </c>
      <c r="X561">
        <v>3.6070700000000002</v>
      </c>
      <c r="Y561">
        <v>2.6114440000000001</v>
      </c>
      <c r="Z561">
        <v>6.2252510000000001</v>
      </c>
      <c r="AA561">
        <v>7.0180350000000002</v>
      </c>
      <c r="AB561">
        <v>6.5464859999999998</v>
      </c>
      <c r="AC561">
        <v>1.2612080000000001</v>
      </c>
      <c r="AD561">
        <v>3.4254349999999998</v>
      </c>
      <c r="AE561">
        <v>-2.331788</v>
      </c>
      <c r="AF561">
        <v>2.4696280000000002</v>
      </c>
      <c r="AG561">
        <v>-3.3401909999999999</v>
      </c>
      <c r="AH561">
        <v>11.36858</v>
      </c>
      <c r="AI561">
        <v>-9.2304320000000004</v>
      </c>
      <c r="AJ561">
        <v>-9.9728729999999999</v>
      </c>
      <c r="AK561">
        <v>2.3040769999999999</v>
      </c>
      <c r="AL561">
        <v>7.6028060000000002</v>
      </c>
      <c r="AM561">
        <v>1.692974</v>
      </c>
      <c r="AN561">
        <v>7.2889049999999997</v>
      </c>
      <c r="AO561">
        <v>1.568719</v>
      </c>
      <c r="AP561">
        <v>6.769717</v>
      </c>
      <c r="AQ561">
        <v>1.3976930000000001</v>
      </c>
      <c r="AR561">
        <v>6.8578239999999999</v>
      </c>
      <c r="AS561">
        <v>-0.46266200000000002</v>
      </c>
      <c r="AT561">
        <v>5.8710979999999999</v>
      </c>
      <c r="AU561">
        <v>0.783528</v>
      </c>
      <c r="AV561">
        <v>5.9251360000000002</v>
      </c>
      <c r="AW561">
        <v>1.893975</v>
      </c>
      <c r="AX561">
        <v>5.2655440000000002</v>
      </c>
      <c r="AY561">
        <v>1.3413649999999999</v>
      </c>
      <c r="AZ561">
        <v>4.8922650000000001</v>
      </c>
      <c r="BA561">
        <v>0.92481500000000005</v>
      </c>
      <c r="BB561">
        <v>5.0265409999999999</v>
      </c>
      <c r="BC561">
        <v>0.71245700000000001</v>
      </c>
      <c r="BD561">
        <v>4.6839259999999996</v>
      </c>
      <c r="BE561">
        <v>-0.91585099999999997</v>
      </c>
      <c r="BF561">
        <v>3.866965</v>
      </c>
      <c r="BG561">
        <v>0.33127099999999998</v>
      </c>
      <c r="BH561">
        <v>3.4317799999999998</v>
      </c>
      <c r="BI561">
        <v>1.8750279999999999</v>
      </c>
      <c r="BJ561">
        <v>5.7929009999999996</v>
      </c>
      <c r="BK561">
        <v>0.34371299999999999</v>
      </c>
      <c r="BL561">
        <v>3.8628040000000001</v>
      </c>
      <c r="BM561">
        <v>0.20654700000000001</v>
      </c>
      <c r="BN561">
        <v>3.914622</v>
      </c>
      <c r="BO561">
        <v>0.52739400000000003</v>
      </c>
      <c r="BP561">
        <v>2.9691779999999999</v>
      </c>
      <c r="BQ561">
        <v>-0.790126</v>
      </c>
      <c r="BR561">
        <v>2.060813</v>
      </c>
      <c r="BS561">
        <v>-0.19622700000000001</v>
      </c>
      <c r="BT561">
        <v>3.2236799999999999</v>
      </c>
      <c r="BU561">
        <v>1.345005</v>
      </c>
      <c r="BV561">
        <v>4.3338919999999996</v>
      </c>
      <c r="BW561">
        <v>0.26472000000000001</v>
      </c>
      <c r="BX561">
        <v>3.660752</v>
      </c>
      <c r="BY561">
        <v>0.868641</v>
      </c>
      <c r="BZ561">
        <v>3.09118</v>
      </c>
      <c r="CA561">
        <v>0.17379500000000001</v>
      </c>
      <c r="CB561">
        <v>1.758991</v>
      </c>
      <c r="CC561">
        <v>-0.74092400000000003</v>
      </c>
      <c r="CD561">
        <v>2.3936989999999998</v>
      </c>
      <c r="CE561">
        <v>2.6932000000000001E-2</v>
      </c>
      <c r="CF561">
        <v>2.571288</v>
      </c>
      <c r="CG561">
        <v>1.1624140000000001</v>
      </c>
      <c r="CH561">
        <v>3.1068150000000001</v>
      </c>
      <c r="CI561">
        <v>0.188114</v>
      </c>
      <c r="CJ561">
        <v>2.0174449999999999</v>
      </c>
      <c r="CK561">
        <v>0.77542599999999995</v>
      </c>
      <c r="CL561">
        <v>2.441573</v>
      </c>
      <c r="CM561">
        <v>0.42460399999999998</v>
      </c>
      <c r="CN561">
        <v>1.2172959999999999</v>
      </c>
      <c r="CO561">
        <v>-1.014899</v>
      </c>
      <c r="CP561">
        <v>1.4554819999999999</v>
      </c>
      <c r="CQ561">
        <v>-0.57192900000000002</v>
      </c>
      <c r="CR561">
        <v>2.144784</v>
      </c>
      <c r="CS561">
        <v>1.2194050000000001</v>
      </c>
      <c r="CT561">
        <v>4.1841109999999997</v>
      </c>
      <c r="CU561">
        <v>0.19808400000000001</v>
      </c>
      <c r="CV561">
        <v>2.0237029999999998</v>
      </c>
      <c r="CW561">
        <v>0.87071299999999996</v>
      </c>
      <c r="CX561">
        <v>2.2671809999999999</v>
      </c>
      <c r="CY561">
        <v>1.2299199999999999</v>
      </c>
      <c r="CZ561">
        <v>2.2165309999999998</v>
      </c>
      <c r="DA561">
        <v>-0.48818699999999998</v>
      </c>
      <c r="DB561">
        <v>0.86333000000000004</v>
      </c>
      <c r="DC561">
        <v>0.12925700000000001</v>
      </c>
      <c r="DD561">
        <v>2.610862</v>
      </c>
      <c r="DE561">
        <v>101.098564</v>
      </c>
      <c r="DF561">
        <v>81.664046999999997</v>
      </c>
      <c r="DG561">
        <v>89.328188999999995</v>
      </c>
      <c r="DH561">
        <v>103.21379399999999</v>
      </c>
      <c r="DI561">
        <v>78.253608999999997</v>
      </c>
      <c r="DJ561">
        <v>95.372474999999994</v>
      </c>
      <c r="DK561">
        <v>103.228585</v>
      </c>
      <c r="DL561">
        <v>96.738438000000002</v>
      </c>
      <c r="DM561">
        <v>117.450631</v>
      </c>
      <c r="DN561">
        <v>100.18015</v>
      </c>
      <c r="DO561">
        <v>111.294569</v>
      </c>
      <c r="DP561">
        <v>94.986130000000003</v>
      </c>
      <c r="DQ561">
        <v>117.203705</v>
      </c>
      <c r="DR561">
        <v>141.854218</v>
      </c>
      <c r="DS561">
        <v>115.55259100000001</v>
      </c>
      <c r="DT561">
        <v>18.552562999999999</v>
      </c>
      <c r="DU561">
        <v>178.871835</v>
      </c>
      <c r="DV561">
        <v>15.299702</v>
      </c>
      <c r="DW561">
        <v>187.43788900000001</v>
      </c>
      <c r="DX561">
        <v>15.087052999999999</v>
      </c>
      <c r="DY561">
        <v>168.92209800000001</v>
      </c>
      <c r="DZ561">
        <v>116.45</v>
      </c>
      <c r="EA561">
        <v>6.444</v>
      </c>
      <c r="EB561">
        <v>740.1</v>
      </c>
      <c r="EC561">
        <v>119.35</v>
      </c>
      <c r="ED561">
        <v>5.7759999999999998</v>
      </c>
      <c r="EE561">
        <v>681.1</v>
      </c>
      <c r="EF561">
        <v>118.43</v>
      </c>
      <c r="EG561">
        <v>5.9160000000000004</v>
      </c>
      <c r="EH561">
        <v>689.8</v>
      </c>
      <c r="EI561">
        <v>118.769997</v>
      </c>
      <c r="EJ561">
        <v>4.8520000000000003</v>
      </c>
      <c r="EK561">
        <v>532.70001200000002</v>
      </c>
      <c r="EL561">
        <v>18.964943000000002</v>
      </c>
      <c r="EM561">
        <v>3.40577</v>
      </c>
      <c r="EN561">
        <v>3.0071870000000001</v>
      </c>
      <c r="EO561">
        <v>-7.5963630000000002</v>
      </c>
      <c r="EP561">
        <v>-12.636202000000001</v>
      </c>
      <c r="EQ561">
        <v>-12.98006</v>
      </c>
      <c r="ER561">
        <v>101.89277800000001</v>
      </c>
      <c r="ES561">
        <v>105.26816599999999</v>
      </c>
      <c r="ET561">
        <v>97.831875999999994</v>
      </c>
      <c r="EU561">
        <v>2.1286830000000001</v>
      </c>
      <c r="EV561">
        <v>2904.667543</v>
      </c>
      <c r="EW561" t="s">
        <v>1173</v>
      </c>
      <c r="EX561">
        <v>2356.5994000000001</v>
      </c>
      <c r="EY561">
        <v>2286.6194740000001</v>
      </c>
    </row>
    <row r="562" spans="1:155" x14ac:dyDescent="0.25">
      <c r="A562" s="741">
        <v>46299</v>
      </c>
      <c r="B562" s="740">
        <v>0.55825231481481485</v>
      </c>
      <c r="C562">
        <v>30780</v>
      </c>
      <c r="D562">
        <v>0</v>
      </c>
      <c r="E562">
        <v>0</v>
      </c>
      <c r="F562">
        <v>79.957047000000003</v>
      </c>
      <c r="G562">
        <v>77.400290999999996</v>
      </c>
      <c r="H562">
        <v>68.619962000000001</v>
      </c>
      <c r="I562">
        <v>77.834746999999993</v>
      </c>
      <c r="J562">
        <v>82.323508000000004</v>
      </c>
      <c r="K562">
        <v>77.44144</v>
      </c>
      <c r="L562">
        <v>75.314758999999995</v>
      </c>
      <c r="M562">
        <v>76.017088000000001</v>
      </c>
      <c r="N562">
        <v>4.6241719999999997</v>
      </c>
      <c r="O562">
        <v>3.7849400000000002</v>
      </c>
      <c r="P562">
        <v>2.1967850000000002</v>
      </c>
      <c r="Q562">
        <v>1.155845</v>
      </c>
      <c r="R562">
        <v>1.890611</v>
      </c>
      <c r="S562">
        <v>2.8417330000000001</v>
      </c>
      <c r="T562">
        <v>2.789806</v>
      </c>
      <c r="U562">
        <v>39.552326000000001</v>
      </c>
      <c r="V562">
        <v>7.2672720000000002</v>
      </c>
      <c r="W562">
        <v>10.889027</v>
      </c>
      <c r="X562">
        <v>29.687654999999999</v>
      </c>
      <c r="Y562">
        <v>50.455154999999998</v>
      </c>
      <c r="Z562">
        <v>36.474173999999998</v>
      </c>
      <c r="AA562">
        <v>6.661556</v>
      </c>
      <c r="AB562">
        <v>7.1993489999999998</v>
      </c>
      <c r="AC562">
        <v>1.4736039999999999</v>
      </c>
      <c r="AD562">
        <v>39.905620999999996</v>
      </c>
      <c r="AE562">
        <v>2.5949239999999998</v>
      </c>
      <c r="AF562">
        <v>32.825330999999998</v>
      </c>
      <c r="AG562">
        <v>15.455548</v>
      </c>
      <c r="AH562">
        <v>11.242345</v>
      </c>
      <c r="AI562">
        <v>-6.8190609999999996</v>
      </c>
      <c r="AJ562">
        <v>-0.80034400000000006</v>
      </c>
      <c r="AK562">
        <v>2.3483740000000002</v>
      </c>
      <c r="AL562">
        <v>7.6232790000000001</v>
      </c>
      <c r="AM562">
        <v>1.734364</v>
      </c>
      <c r="AN562">
        <v>7.2975050000000001</v>
      </c>
      <c r="AO562">
        <v>1.631389</v>
      </c>
      <c r="AP562">
        <v>6.8003470000000004</v>
      </c>
      <c r="AQ562">
        <v>1.4281079999999999</v>
      </c>
      <c r="AR562">
        <v>6.8885189999999996</v>
      </c>
      <c r="AS562">
        <v>-0.428392</v>
      </c>
      <c r="AT562">
        <v>5.8763170000000002</v>
      </c>
      <c r="AU562">
        <v>0.83677900000000005</v>
      </c>
      <c r="AV562">
        <v>5.9633240000000001</v>
      </c>
      <c r="AW562">
        <v>1.969349</v>
      </c>
      <c r="AX562">
        <v>5.2639940000000003</v>
      </c>
      <c r="AY562">
        <v>1.37992</v>
      </c>
      <c r="AZ562">
        <v>4.9060810000000004</v>
      </c>
      <c r="BA562">
        <v>0.966395</v>
      </c>
      <c r="BB562">
        <v>5.0363519999999999</v>
      </c>
      <c r="BC562">
        <v>0.75509899999999996</v>
      </c>
      <c r="BD562">
        <v>4.6955770000000001</v>
      </c>
      <c r="BE562">
        <v>-0.87068599999999996</v>
      </c>
      <c r="BF562">
        <v>3.9095059999999999</v>
      </c>
      <c r="BG562">
        <v>0.37865900000000002</v>
      </c>
      <c r="BH562">
        <v>3.4322970000000002</v>
      </c>
      <c r="BI562">
        <v>1.95939</v>
      </c>
      <c r="BJ562">
        <v>5.8018280000000004</v>
      </c>
      <c r="BK562">
        <v>0.39796700000000002</v>
      </c>
      <c r="BL562">
        <v>3.8598140000000001</v>
      </c>
      <c r="BM562">
        <v>0.24187600000000001</v>
      </c>
      <c r="BN562">
        <v>3.899772</v>
      </c>
      <c r="BO562">
        <v>0.58171499999999998</v>
      </c>
      <c r="BP562">
        <v>2.9855839999999998</v>
      </c>
      <c r="BQ562">
        <v>-0.74587099999999995</v>
      </c>
      <c r="BR562">
        <v>2.0893519999999999</v>
      </c>
      <c r="BS562">
        <v>-0.192547</v>
      </c>
      <c r="BT562">
        <v>3.2494100000000001</v>
      </c>
      <c r="BU562">
        <v>1.3760110000000001</v>
      </c>
      <c r="BV562">
        <v>4.3991809999999996</v>
      </c>
      <c r="BW562">
        <v>0.29069699999999998</v>
      </c>
      <c r="BX562">
        <v>3.7225839999999999</v>
      </c>
      <c r="BY562">
        <v>0.92473700000000003</v>
      </c>
      <c r="BZ562">
        <v>3.1157910000000002</v>
      </c>
      <c r="CA562">
        <v>0.18835399999999999</v>
      </c>
      <c r="CB562">
        <v>1.793328</v>
      </c>
      <c r="CC562">
        <v>-0.72590500000000002</v>
      </c>
      <c r="CD562">
        <v>2.446393</v>
      </c>
      <c r="CE562">
        <v>5.8566E-2</v>
      </c>
      <c r="CF562">
        <v>2.570017</v>
      </c>
      <c r="CG562">
        <v>1.192502</v>
      </c>
      <c r="CH562">
        <v>3.1534979999999999</v>
      </c>
      <c r="CI562">
        <v>0.21929999999999999</v>
      </c>
      <c r="CJ562">
        <v>2.0632830000000002</v>
      </c>
      <c r="CK562">
        <v>0.82132799999999995</v>
      </c>
      <c r="CL562">
        <v>2.466186</v>
      </c>
      <c r="CM562">
        <v>0.44606099999999999</v>
      </c>
      <c r="CN562">
        <v>1.234469</v>
      </c>
      <c r="CO562">
        <v>-0.99257700000000004</v>
      </c>
      <c r="CP562">
        <v>1.488834</v>
      </c>
      <c r="CQ562">
        <v>-0.55558300000000005</v>
      </c>
      <c r="CR562">
        <v>2.178563</v>
      </c>
      <c r="CS562">
        <v>1.2384729999999999</v>
      </c>
      <c r="CT562">
        <v>4.2107919999999996</v>
      </c>
      <c r="CU562">
        <v>0.23647299999999999</v>
      </c>
      <c r="CV562">
        <v>2.0504709999999999</v>
      </c>
      <c r="CW562">
        <v>0.91690700000000003</v>
      </c>
      <c r="CX562">
        <v>2.2637299999999998</v>
      </c>
      <c r="CY562">
        <v>1.2149350000000001</v>
      </c>
      <c r="CZ562">
        <v>2.2149220000000001</v>
      </c>
      <c r="DA562">
        <v>-0.437556</v>
      </c>
      <c r="DB562">
        <v>0.90462900000000002</v>
      </c>
      <c r="DC562">
        <v>0.16136400000000001</v>
      </c>
      <c r="DD562">
        <v>2.6251769999999999</v>
      </c>
      <c r="DE562">
        <v>101.05761099999999</v>
      </c>
      <c r="DF562">
        <v>81.675200000000004</v>
      </c>
      <c r="DG562">
        <v>89.234132000000002</v>
      </c>
      <c r="DH562">
        <v>103.734118</v>
      </c>
      <c r="DI562">
        <v>77.521272999999994</v>
      </c>
      <c r="DJ562">
        <v>96.849329999999995</v>
      </c>
      <c r="DK562">
        <v>103.057367</v>
      </c>
      <c r="DL562">
        <v>96.421706999999998</v>
      </c>
      <c r="DM562">
        <v>117.625077</v>
      </c>
      <c r="DN562">
        <v>98.260260000000002</v>
      </c>
      <c r="DO562">
        <v>112.469561</v>
      </c>
      <c r="DP562">
        <v>96.073797999999996</v>
      </c>
      <c r="DQ562">
        <v>117.06289099999999</v>
      </c>
      <c r="DR562">
        <v>141.95991900000001</v>
      </c>
      <c r="DS562">
        <v>115.64433</v>
      </c>
      <c r="DT562">
        <v>18.784164000000001</v>
      </c>
      <c r="DU562">
        <v>179.02257700000001</v>
      </c>
      <c r="DV562">
        <v>17.835989999999999</v>
      </c>
      <c r="DW562">
        <v>192.78044199999999</v>
      </c>
      <c r="DX562">
        <v>23.998491000000001</v>
      </c>
      <c r="DY562">
        <v>180.83556200000001</v>
      </c>
      <c r="DZ562">
        <v>116.69</v>
      </c>
      <c r="EA562">
        <v>6.4290000000000003</v>
      </c>
      <c r="EB562">
        <v>742.6</v>
      </c>
      <c r="EC562">
        <v>119.12</v>
      </c>
      <c r="ED562">
        <v>5.9089999999999998</v>
      </c>
      <c r="EE562">
        <v>692.4</v>
      </c>
      <c r="EF562">
        <v>117.95</v>
      </c>
      <c r="EG562">
        <v>6.585</v>
      </c>
      <c r="EH562">
        <v>766.8</v>
      </c>
      <c r="EI562">
        <v>118.860001</v>
      </c>
      <c r="EJ562">
        <v>4.8550000000000004</v>
      </c>
      <c r="EK562">
        <v>533.40002400000003</v>
      </c>
      <c r="EL562">
        <v>18.49456</v>
      </c>
      <c r="EM562">
        <v>1.8538760000000001</v>
      </c>
      <c r="EN562">
        <v>-0.85333300000000001</v>
      </c>
      <c r="EO562">
        <v>-7.2522149999999996</v>
      </c>
      <c r="EP562">
        <v>-8.6729369999999992</v>
      </c>
      <c r="EQ562">
        <v>5.2989000000000001E-2</v>
      </c>
      <c r="ER562">
        <v>101.953114</v>
      </c>
      <c r="ES562">
        <v>107.32061299999999</v>
      </c>
      <c r="ET562">
        <v>102.67609400000001</v>
      </c>
      <c r="EU562">
        <v>2.1587040000000002</v>
      </c>
      <c r="EV562">
        <v>2916.9928880000002</v>
      </c>
      <c r="EW562" t="s">
        <v>1173</v>
      </c>
      <c r="EX562">
        <v>2368.2065090000001</v>
      </c>
      <c r="EY562">
        <v>2295.498885</v>
      </c>
    </row>
    <row r="563" spans="1:155" x14ac:dyDescent="0.25">
      <c r="A563" s="741">
        <v>46299</v>
      </c>
      <c r="B563" s="740">
        <v>0.5589467592592593</v>
      </c>
      <c r="C563">
        <v>30840</v>
      </c>
      <c r="D563">
        <v>0</v>
      </c>
      <c r="E563">
        <v>0</v>
      </c>
      <c r="F563">
        <v>79.866245000000006</v>
      </c>
      <c r="G563">
        <v>77.236335999999994</v>
      </c>
      <c r="H563">
        <v>68.653921999999994</v>
      </c>
      <c r="I563">
        <v>77.803809000000001</v>
      </c>
      <c r="J563">
        <v>82.275559000000001</v>
      </c>
      <c r="K563">
        <v>77.409645999999995</v>
      </c>
      <c r="L563">
        <v>75.203799000000004</v>
      </c>
      <c r="M563">
        <v>75.948414</v>
      </c>
      <c r="N563">
        <v>7.9440309999999998</v>
      </c>
      <c r="O563">
        <v>7.5818630000000002</v>
      </c>
      <c r="P563">
        <v>5.7489229999999996</v>
      </c>
      <c r="Q563">
        <v>4.9274170000000002</v>
      </c>
      <c r="R563">
        <v>3.86307</v>
      </c>
      <c r="S563">
        <v>3.218315</v>
      </c>
      <c r="T563">
        <v>3.8184070000000001</v>
      </c>
      <c r="U563">
        <v>5.7944339999999999</v>
      </c>
      <c r="V563">
        <v>11.490109</v>
      </c>
      <c r="W563">
        <v>11.711784</v>
      </c>
      <c r="X563">
        <v>7.9791879999999997</v>
      </c>
      <c r="Y563">
        <v>6.618017</v>
      </c>
      <c r="Z563">
        <v>9.2293280000000006</v>
      </c>
      <c r="AA563">
        <v>11.281815999999999</v>
      </c>
      <c r="AB563">
        <v>10.996259999999999</v>
      </c>
      <c r="AC563">
        <v>8.2463920000000002</v>
      </c>
      <c r="AD563">
        <v>7.8210860000000002</v>
      </c>
      <c r="AE563">
        <v>6.0052680000000001</v>
      </c>
      <c r="AF563">
        <v>5.9846640000000004</v>
      </c>
      <c r="AG563">
        <v>2.3750810000000002</v>
      </c>
      <c r="AH563">
        <v>23.546386999999999</v>
      </c>
      <c r="AI563">
        <v>16.055098000000001</v>
      </c>
      <c r="AJ563">
        <v>-1.3303799999999999</v>
      </c>
      <c r="AK563">
        <v>2.362965</v>
      </c>
      <c r="AL563">
        <v>7.7037709999999997</v>
      </c>
      <c r="AM563">
        <v>1.8031219999999999</v>
      </c>
      <c r="AN563">
        <v>7.3798630000000003</v>
      </c>
      <c r="AO563">
        <v>1.67123</v>
      </c>
      <c r="AP563">
        <v>6.8677780000000004</v>
      </c>
      <c r="AQ563">
        <v>1.4237040000000001</v>
      </c>
      <c r="AR563">
        <v>6.9333910000000003</v>
      </c>
      <c r="AS563">
        <v>-0.40428999999999998</v>
      </c>
      <c r="AT563">
        <v>5.8813199999999997</v>
      </c>
      <c r="AU563">
        <v>0.83351399999999998</v>
      </c>
      <c r="AV563">
        <v>5.9825220000000003</v>
      </c>
      <c r="AW563">
        <v>2.0068060000000001</v>
      </c>
      <c r="AX563">
        <v>5.3379329999999996</v>
      </c>
      <c r="AY563">
        <v>1.4542919999999999</v>
      </c>
      <c r="AZ563">
        <v>4.9244709999999996</v>
      </c>
      <c r="BA563">
        <v>0.98535600000000001</v>
      </c>
      <c r="BB563">
        <v>5.0798759999999996</v>
      </c>
      <c r="BC563">
        <v>0.79936600000000002</v>
      </c>
      <c r="BD563">
        <v>4.7276559999999996</v>
      </c>
      <c r="BE563">
        <v>-0.83214100000000002</v>
      </c>
      <c r="BF563">
        <v>3.9468540000000001</v>
      </c>
      <c r="BG563">
        <v>0.41620699999999999</v>
      </c>
      <c r="BH563">
        <v>3.4649749999999999</v>
      </c>
      <c r="BI563">
        <v>1.996286</v>
      </c>
      <c r="BJ563">
        <v>5.8045410000000004</v>
      </c>
      <c r="BK563">
        <v>0.42932900000000002</v>
      </c>
      <c r="BL563">
        <v>3.8877980000000001</v>
      </c>
      <c r="BM563">
        <v>0.27093699999999998</v>
      </c>
      <c r="BN563">
        <v>3.9504090000000001</v>
      </c>
      <c r="BO563">
        <v>0.61645000000000005</v>
      </c>
      <c r="BP563">
        <v>3.011914</v>
      </c>
      <c r="BQ563">
        <v>-0.73743000000000003</v>
      </c>
      <c r="BR563">
        <v>2.0941339999999999</v>
      </c>
      <c r="BS563">
        <v>-0.165103</v>
      </c>
      <c r="BT563">
        <v>3.2574010000000002</v>
      </c>
      <c r="BU563">
        <v>1.4157729999999999</v>
      </c>
      <c r="BV563">
        <v>4.4268299999999998</v>
      </c>
      <c r="BW563">
        <v>0.323598</v>
      </c>
      <c r="BX563">
        <v>3.7174999999999998</v>
      </c>
      <c r="BY563">
        <v>0.92286100000000004</v>
      </c>
      <c r="BZ563">
        <v>3.1264810000000001</v>
      </c>
      <c r="CA563">
        <v>0.21479500000000001</v>
      </c>
      <c r="CB563">
        <v>1.834449</v>
      </c>
      <c r="CC563">
        <v>-0.71594199999999997</v>
      </c>
      <c r="CD563">
        <v>2.438815</v>
      </c>
      <c r="CE563">
        <v>7.0363999999999996E-2</v>
      </c>
      <c r="CF563">
        <v>2.587167</v>
      </c>
      <c r="CG563">
        <v>1.221679</v>
      </c>
      <c r="CH563">
        <v>3.2014309999999999</v>
      </c>
      <c r="CI563">
        <v>0.26467600000000002</v>
      </c>
      <c r="CJ563">
        <v>2.1513620000000002</v>
      </c>
      <c r="CK563">
        <v>0.81973099999999999</v>
      </c>
      <c r="CL563">
        <v>2.502796</v>
      </c>
      <c r="CM563">
        <v>0.45231100000000002</v>
      </c>
      <c r="CN563">
        <v>1.269639</v>
      </c>
      <c r="CO563">
        <v>-0.95127099999999998</v>
      </c>
      <c r="CP563">
        <v>1.504985</v>
      </c>
      <c r="CQ563">
        <v>-0.54123100000000002</v>
      </c>
      <c r="CR563">
        <v>2.1942360000000001</v>
      </c>
      <c r="CS563">
        <v>1.279531</v>
      </c>
      <c r="CT563">
        <v>4.2511469999999996</v>
      </c>
      <c r="CU563">
        <v>0.30385699999999999</v>
      </c>
      <c r="CV563">
        <v>2.074837</v>
      </c>
      <c r="CW563">
        <v>0.94546799999999998</v>
      </c>
      <c r="CX563">
        <v>2.3213659999999998</v>
      </c>
      <c r="CY563">
        <v>1.3681099999999999</v>
      </c>
      <c r="CZ563">
        <v>2.2790080000000001</v>
      </c>
      <c r="DA563">
        <v>-0.42779699999999998</v>
      </c>
      <c r="DB563">
        <v>0.92082699999999995</v>
      </c>
      <c r="DC563">
        <v>0.21222299999999999</v>
      </c>
      <c r="DD563">
        <v>2.6635900000000001</v>
      </c>
      <c r="DE563">
        <v>104.11013800000001</v>
      </c>
      <c r="DF563">
        <v>82.727560999999994</v>
      </c>
      <c r="DG563">
        <v>90.691447999999994</v>
      </c>
      <c r="DH563">
        <v>105.99343399999999</v>
      </c>
      <c r="DI563">
        <v>77.641666999999998</v>
      </c>
      <c r="DJ563">
        <v>97.017325999999997</v>
      </c>
      <c r="DK563">
        <v>106.528791</v>
      </c>
      <c r="DL563">
        <v>98.389568999999995</v>
      </c>
      <c r="DM563">
        <v>121.768359</v>
      </c>
      <c r="DN563">
        <v>99.406265000000005</v>
      </c>
      <c r="DO563">
        <v>118.501975</v>
      </c>
      <c r="DP563">
        <v>96.664957999999999</v>
      </c>
      <c r="DQ563">
        <v>124.78420800000001</v>
      </c>
      <c r="DR563">
        <v>151.27349699999999</v>
      </c>
      <c r="DS563">
        <v>122.69782600000001</v>
      </c>
      <c r="DT563">
        <v>21.923120000000001</v>
      </c>
      <c r="DU563">
        <v>186.26917599999999</v>
      </c>
      <c r="DV563">
        <v>18.395942999999999</v>
      </c>
      <c r="DW563">
        <v>191.02372600000001</v>
      </c>
      <c r="DX563">
        <v>17.755955</v>
      </c>
      <c r="DY563">
        <v>173.255121</v>
      </c>
      <c r="DZ563">
        <v>116.39</v>
      </c>
      <c r="EA563">
        <v>6.8090000000000002</v>
      </c>
      <c r="EB563">
        <v>782.6</v>
      </c>
      <c r="EC563">
        <v>119</v>
      </c>
      <c r="ED563">
        <v>6.0949999999999998</v>
      </c>
      <c r="EE563">
        <v>715.5</v>
      </c>
      <c r="EF563">
        <v>118.07</v>
      </c>
      <c r="EG563">
        <v>6.2389999999999999</v>
      </c>
      <c r="EH563">
        <v>724.4</v>
      </c>
      <c r="EI563">
        <v>118.760002</v>
      </c>
      <c r="EJ563">
        <v>4.8529999999999998</v>
      </c>
      <c r="EK563">
        <v>532.79998799999998</v>
      </c>
      <c r="EL563">
        <v>26.305025000000001</v>
      </c>
      <c r="EM563">
        <v>23.885234000000001</v>
      </c>
      <c r="EN563">
        <v>7.463927</v>
      </c>
      <c r="EO563">
        <v>-2.7586379999999999</v>
      </c>
      <c r="EP563">
        <v>-7.8301360000000004</v>
      </c>
      <c r="EQ563">
        <v>-8.7943069999999999</v>
      </c>
      <c r="ER563">
        <v>104.813895</v>
      </c>
      <c r="ES563">
        <v>106.650054</v>
      </c>
      <c r="ET563">
        <v>99.619696000000005</v>
      </c>
      <c r="EU563">
        <v>2.1918389999999999</v>
      </c>
      <c r="EV563">
        <v>2930.2058630000001</v>
      </c>
      <c r="EW563" t="s">
        <v>1173</v>
      </c>
      <c r="EX563">
        <v>2380.6928670000002</v>
      </c>
      <c r="EY563">
        <v>2303.1778199999999</v>
      </c>
    </row>
    <row r="564" spans="1:155" x14ac:dyDescent="0.25">
      <c r="A564" s="741">
        <v>46299</v>
      </c>
      <c r="B564" s="740">
        <v>0.55964120370370374</v>
      </c>
      <c r="C564">
        <v>30900</v>
      </c>
      <c r="D564">
        <v>0</v>
      </c>
      <c r="E564">
        <v>0</v>
      </c>
      <c r="F564">
        <v>79.904280999999997</v>
      </c>
      <c r="G564">
        <v>77.348209999999995</v>
      </c>
      <c r="H564">
        <v>68.473697000000001</v>
      </c>
      <c r="I564">
        <v>77.796429000000003</v>
      </c>
      <c r="J564">
        <v>82.276174999999995</v>
      </c>
      <c r="K564">
        <v>77.496187000000006</v>
      </c>
      <c r="L564">
        <v>75.166265999999993</v>
      </c>
      <c r="M564">
        <v>75.882220000000004</v>
      </c>
      <c r="N564">
        <v>6.8096350000000001</v>
      </c>
      <c r="O564">
        <v>6.2249090000000002</v>
      </c>
      <c r="P564">
        <v>4.3648999999999996</v>
      </c>
      <c r="Q564">
        <v>3.6658740000000001</v>
      </c>
      <c r="R564">
        <v>2.7964519999999999</v>
      </c>
      <c r="S564">
        <v>2.1115140000000001</v>
      </c>
      <c r="T564">
        <v>2.9109319999999999</v>
      </c>
      <c r="U564">
        <v>4.4413989999999997</v>
      </c>
      <c r="V564">
        <v>8.7952870000000001</v>
      </c>
      <c r="W564">
        <v>8.6990580000000008</v>
      </c>
      <c r="X564">
        <v>5.6909879999999999</v>
      </c>
      <c r="Y564">
        <v>4.7199819999999999</v>
      </c>
      <c r="Z564">
        <v>7.2265199999999998</v>
      </c>
      <c r="AA564">
        <v>8.8987189999999998</v>
      </c>
      <c r="AB564">
        <v>8.4763020000000004</v>
      </c>
      <c r="AC564">
        <v>4.5923720000000001</v>
      </c>
      <c r="AD564">
        <v>5.8537679999999996</v>
      </c>
      <c r="AE564">
        <v>2.0818379999999999</v>
      </c>
      <c r="AF564">
        <v>4.4068449999999997</v>
      </c>
      <c r="AG564">
        <v>-0.21579999999999999</v>
      </c>
      <c r="AH564">
        <v>14.354901</v>
      </c>
      <c r="AI564">
        <v>-4.4959530000000001</v>
      </c>
      <c r="AJ564">
        <v>-7.5825040000000001</v>
      </c>
      <c r="AK564">
        <v>2.4616419999999999</v>
      </c>
      <c r="AL564">
        <v>7.784046</v>
      </c>
      <c r="AM564">
        <v>1.8527739999999999</v>
      </c>
      <c r="AN564">
        <v>7.4642879999999998</v>
      </c>
      <c r="AO564">
        <v>1.7509809999999999</v>
      </c>
      <c r="AP564">
        <v>6.9615460000000002</v>
      </c>
      <c r="AQ564">
        <v>1.491962</v>
      </c>
      <c r="AR564">
        <v>7.0227810000000002</v>
      </c>
      <c r="AS564">
        <v>-0.33702399999999999</v>
      </c>
      <c r="AT564">
        <v>5.9969700000000001</v>
      </c>
      <c r="AU564">
        <v>0.88914099999999996</v>
      </c>
      <c r="AV564">
        <v>6.0619860000000001</v>
      </c>
      <c r="AW564">
        <v>2.084902</v>
      </c>
      <c r="AX564">
        <v>5.3890599999999997</v>
      </c>
      <c r="AY564">
        <v>1.497881</v>
      </c>
      <c r="AZ564">
        <v>5.0033830000000004</v>
      </c>
      <c r="BA564">
        <v>1.0199910000000001</v>
      </c>
      <c r="BB564">
        <v>5.1722830000000002</v>
      </c>
      <c r="BC564">
        <v>0.82961700000000005</v>
      </c>
      <c r="BD564">
        <v>4.8049739999999996</v>
      </c>
      <c r="BE564">
        <v>-0.78469800000000001</v>
      </c>
      <c r="BF564">
        <v>4.0173740000000002</v>
      </c>
      <c r="BG564">
        <v>0.46863700000000003</v>
      </c>
      <c r="BH564">
        <v>3.529353</v>
      </c>
      <c r="BI564">
        <v>2.0571220000000001</v>
      </c>
      <c r="BJ564">
        <v>5.8913349999999998</v>
      </c>
      <c r="BK564">
        <v>0.51405699999999999</v>
      </c>
      <c r="BL564">
        <v>3.9523350000000002</v>
      </c>
      <c r="BM564">
        <v>0.33351999999999998</v>
      </c>
      <c r="BN564">
        <v>3.9701270000000002</v>
      </c>
      <c r="BO564">
        <v>0.63765300000000003</v>
      </c>
      <c r="BP564">
        <v>3.0675319999999999</v>
      </c>
      <c r="BQ564">
        <v>-0.66021799999999997</v>
      </c>
      <c r="BR564">
        <v>2.1036250000000001</v>
      </c>
      <c r="BS564">
        <v>-0.113063</v>
      </c>
      <c r="BT564">
        <v>3.27745</v>
      </c>
      <c r="BU564">
        <v>1.4888319999999999</v>
      </c>
      <c r="BV564">
        <v>4.4325559999999999</v>
      </c>
      <c r="BW564">
        <v>0.39031399999999999</v>
      </c>
      <c r="BX564">
        <v>3.738845</v>
      </c>
      <c r="BY564">
        <v>0.97982100000000005</v>
      </c>
      <c r="BZ564">
        <v>3.1438570000000001</v>
      </c>
      <c r="CA564">
        <v>0.28720800000000002</v>
      </c>
      <c r="CB564">
        <v>1.8228329999999999</v>
      </c>
      <c r="CC564">
        <v>-0.65371800000000002</v>
      </c>
      <c r="CD564">
        <v>2.440903</v>
      </c>
      <c r="CE564">
        <v>0.119117</v>
      </c>
      <c r="CF564">
        <v>2.5938780000000001</v>
      </c>
      <c r="CG564">
        <v>1.3058749999999999</v>
      </c>
      <c r="CH564">
        <v>3.2151269999999998</v>
      </c>
      <c r="CI564">
        <v>0.34770499999999999</v>
      </c>
      <c r="CJ564">
        <v>2.1010659999999999</v>
      </c>
      <c r="CK564">
        <v>0.89103699999999997</v>
      </c>
      <c r="CL564">
        <v>2.4924559999999998</v>
      </c>
      <c r="CM564">
        <v>0.52873599999999998</v>
      </c>
      <c r="CN564">
        <v>1.2842020000000001</v>
      </c>
      <c r="CO564">
        <v>-0.90935900000000003</v>
      </c>
      <c r="CP564">
        <v>1.491484</v>
      </c>
      <c r="CQ564">
        <v>-0.50622199999999995</v>
      </c>
      <c r="CR564">
        <v>2.2023920000000001</v>
      </c>
      <c r="CS564">
        <v>1.3623970000000001</v>
      </c>
      <c r="CT564">
        <v>4.2447780000000002</v>
      </c>
      <c r="CU564">
        <v>0.35609800000000003</v>
      </c>
      <c r="CV564">
        <v>2.1011470000000001</v>
      </c>
      <c r="CW564">
        <v>0.97966500000000001</v>
      </c>
      <c r="CX564">
        <v>2.3170630000000001</v>
      </c>
      <c r="CY564">
        <v>1.4218930000000001</v>
      </c>
      <c r="CZ564">
        <v>2.2433939999999999</v>
      </c>
      <c r="DA564">
        <v>-0.37795899999999999</v>
      </c>
      <c r="DB564">
        <v>0.95118499999999995</v>
      </c>
      <c r="DC564">
        <v>0.21351600000000001</v>
      </c>
      <c r="DD564">
        <v>2.654398</v>
      </c>
      <c r="DE564">
        <v>103.032909</v>
      </c>
      <c r="DF564">
        <v>82.846106000000006</v>
      </c>
      <c r="DG564">
        <v>89.933783000000005</v>
      </c>
      <c r="DH564">
        <v>105.486169</v>
      </c>
      <c r="DI564">
        <v>77.816367</v>
      </c>
      <c r="DJ564">
        <v>96.446717000000007</v>
      </c>
      <c r="DK564">
        <v>106.27159899999999</v>
      </c>
      <c r="DL564">
        <v>98.138775999999993</v>
      </c>
      <c r="DM564">
        <v>121.93913999999999</v>
      </c>
      <c r="DN564">
        <v>103.476814</v>
      </c>
      <c r="DO564">
        <v>116.642931</v>
      </c>
      <c r="DP564">
        <v>96.101664</v>
      </c>
      <c r="DQ564">
        <v>121.297057</v>
      </c>
      <c r="DR564">
        <v>142.61445699999999</v>
      </c>
      <c r="DS564">
        <v>119.809477</v>
      </c>
      <c r="DT564">
        <v>20.238838000000001</v>
      </c>
      <c r="DU564">
        <v>184.92318800000001</v>
      </c>
      <c r="DV564">
        <v>18.277712999999999</v>
      </c>
      <c r="DW564">
        <v>193.754775</v>
      </c>
      <c r="DX564">
        <v>16.487787000000001</v>
      </c>
      <c r="DY564">
        <v>171.70853600000001</v>
      </c>
      <c r="DZ564">
        <v>116.46</v>
      </c>
      <c r="EA564">
        <v>6.5819999999999999</v>
      </c>
      <c r="EB564">
        <v>761.5</v>
      </c>
      <c r="EC564">
        <v>118.91</v>
      </c>
      <c r="ED564">
        <v>6.1070000000000002</v>
      </c>
      <c r="EE564">
        <v>714</v>
      </c>
      <c r="EF564">
        <v>118.33</v>
      </c>
      <c r="EG564">
        <v>6.0369999999999999</v>
      </c>
      <c r="EH564">
        <v>709.2</v>
      </c>
      <c r="EI564">
        <v>118.790001</v>
      </c>
      <c r="EJ564">
        <v>4.8520000000000003</v>
      </c>
      <c r="EK564">
        <v>532.79998799999998</v>
      </c>
      <c r="EL564">
        <v>19.486283</v>
      </c>
      <c r="EM564">
        <v>3.511218</v>
      </c>
      <c r="EN564">
        <v>3.1663329999999998</v>
      </c>
      <c r="EO564">
        <v>-5.1313820000000003</v>
      </c>
      <c r="EP564">
        <v>-8.0071709999999996</v>
      </c>
      <c r="EQ564">
        <v>-10.748837</v>
      </c>
      <c r="ER564">
        <v>104.288314</v>
      </c>
      <c r="ES564">
        <v>107.690735</v>
      </c>
      <c r="ET564">
        <v>98.985068999999996</v>
      </c>
      <c r="EU564">
        <v>2.238359</v>
      </c>
      <c r="EV564">
        <v>2943.0944960000002</v>
      </c>
      <c r="EW564" t="s">
        <v>1173</v>
      </c>
      <c r="EX564">
        <v>2392.56439</v>
      </c>
      <c r="EY564">
        <v>2312.0569759999998</v>
      </c>
    </row>
    <row r="565" spans="1:155" x14ac:dyDescent="0.25">
      <c r="A565" s="741">
        <v>46299</v>
      </c>
      <c r="B565" s="740">
        <v>0.56033564814814818</v>
      </c>
      <c r="C565">
        <v>30960</v>
      </c>
      <c r="D565">
        <v>0</v>
      </c>
      <c r="E565">
        <v>0</v>
      </c>
      <c r="F565">
        <v>79.913031000000004</v>
      </c>
      <c r="G565">
        <v>77.150132999999997</v>
      </c>
      <c r="H565">
        <v>68.582164000000006</v>
      </c>
      <c r="I565">
        <v>77.790295999999998</v>
      </c>
      <c r="J565">
        <v>82.31447</v>
      </c>
      <c r="K565">
        <v>77.486683999999997</v>
      </c>
      <c r="L565">
        <v>75.181631999999993</v>
      </c>
      <c r="M565">
        <v>75.779838999999996</v>
      </c>
      <c r="N565">
        <v>6.2073390000000002</v>
      </c>
      <c r="O565">
        <v>5.4241529999999996</v>
      </c>
      <c r="P565">
        <v>3.6685349999999999</v>
      </c>
      <c r="Q565">
        <v>2.9260220000000001</v>
      </c>
      <c r="R565">
        <v>2.1224099999999999</v>
      </c>
      <c r="S565">
        <v>1.516524</v>
      </c>
      <c r="T565">
        <v>2.313968</v>
      </c>
      <c r="U565">
        <v>3.8232979999999999</v>
      </c>
      <c r="V565">
        <v>8.1116430000000008</v>
      </c>
      <c r="W565">
        <v>7.9924920000000004</v>
      </c>
      <c r="X565">
        <v>5.0913690000000003</v>
      </c>
      <c r="Y565">
        <v>3.8605040000000002</v>
      </c>
      <c r="Z565">
        <v>6.9424710000000003</v>
      </c>
      <c r="AA565">
        <v>7.9257710000000001</v>
      </c>
      <c r="AB565">
        <v>7.5215649999999998</v>
      </c>
      <c r="AC565">
        <v>3.2548279999999998</v>
      </c>
      <c r="AD565">
        <v>4.7823760000000002</v>
      </c>
      <c r="AE565">
        <v>0.366039</v>
      </c>
      <c r="AF565">
        <v>3.5629520000000001</v>
      </c>
      <c r="AG565">
        <v>-1.4119029999999999</v>
      </c>
      <c r="AH565">
        <v>13.023574999999999</v>
      </c>
      <c r="AI565">
        <v>-6.6971699999999998</v>
      </c>
      <c r="AJ565">
        <v>-8.5645830000000007</v>
      </c>
      <c r="AK565">
        <v>2.4947849999999998</v>
      </c>
      <c r="AL565">
        <v>7.7981870000000004</v>
      </c>
      <c r="AM565">
        <v>1.8983680000000001</v>
      </c>
      <c r="AN565">
        <v>7.4788920000000001</v>
      </c>
      <c r="AO565">
        <v>1.7743439999999999</v>
      </c>
      <c r="AP565">
        <v>7.0021019999999998</v>
      </c>
      <c r="AQ565">
        <v>1.515333</v>
      </c>
      <c r="AR565">
        <v>7.0158909999999999</v>
      </c>
      <c r="AS565">
        <v>-0.31163200000000002</v>
      </c>
      <c r="AT565">
        <v>6.0097589999999999</v>
      </c>
      <c r="AU565">
        <v>0.88910900000000004</v>
      </c>
      <c r="AV565">
        <v>6.0656169999999996</v>
      </c>
      <c r="AW565">
        <v>2.1226720000000001</v>
      </c>
      <c r="AX565">
        <v>5.4257270000000002</v>
      </c>
      <c r="AY565">
        <v>1.5366059999999999</v>
      </c>
      <c r="AZ565">
        <v>5.0104930000000003</v>
      </c>
      <c r="BA565">
        <v>1.0363709999999999</v>
      </c>
      <c r="BB565">
        <v>5.1639989999999996</v>
      </c>
      <c r="BC565">
        <v>0.84758100000000003</v>
      </c>
      <c r="BD565">
        <v>4.8017310000000002</v>
      </c>
      <c r="BE565">
        <v>-0.79301999999999995</v>
      </c>
      <c r="BF565">
        <v>4.0279410000000002</v>
      </c>
      <c r="BG565">
        <v>0.458484</v>
      </c>
      <c r="BH565">
        <v>3.528667</v>
      </c>
      <c r="BI565">
        <v>2.071634</v>
      </c>
      <c r="BJ565">
        <v>5.8571039999999996</v>
      </c>
      <c r="BK565">
        <v>0.53725800000000001</v>
      </c>
      <c r="BL565">
        <v>3.9542890000000002</v>
      </c>
      <c r="BM565">
        <v>0.36319200000000001</v>
      </c>
      <c r="BN565">
        <v>3.9910770000000002</v>
      </c>
      <c r="BO565">
        <v>0.67117099999999996</v>
      </c>
      <c r="BP565">
        <v>3.0416020000000001</v>
      </c>
      <c r="BQ565">
        <v>-0.69045800000000002</v>
      </c>
      <c r="BR565">
        <v>2.1516449999999998</v>
      </c>
      <c r="BS565">
        <v>-0.102771</v>
      </c>
      <c r="BT565">
        <v>3.3033190000000001</v>
      </c>
      <c r="BU565">
        <v>1.5580369999999999</v>
      </c>
      <c r="BV565">
        <v>4.4780519999999999</v>
      </c>
      <c r="BW565">
        <v>0.43424200000000002</v>
      </c>
      <c r="BX565">
        <v>3.769037</v>
      </c>
      <c r="BY565">
        <v>1.0027569999999999</v>
      </c>
      <c r="BZ565">
        <v>3.1745779999999999</v>
      </c>
      <c r="CA565">
        <v>0.28666000000000003</v>
      </c>
      <c r="CB565">
        <v>1.8637509999999999</v>
      </c>
      <c r="CC565">
        <v>-0.62200999999999995</v>
      </c>
      <c r="CD565">
        <v>2.4807459999999999</v>
      </c>
      <c r="CE565">
        <v>0.136929</v>
      </c>
      <c r="CF565">
        <v>2.6293329999999999</v>
      </c>
      <c r="CG565">
        <v>1.3303320000000001</v>
      </c>
      <c r="CH565">
        <v>3.2775669999999999</v>
      </c>
      <c r="CI565">
        <v>0.38963900000000001</v>
      </c>
      <c r="CJ565">
        <v>2.187557</v>
      </c>
      <c r="CK565">
        <v>0.94481599999999999</v>
      </c>
      <c r="CL565">
        <v>2.5286149999999998</v>
      </c>
      <c r="CM565">
        <v>0.53361099999999995</v>
      </c>
      <c r="CN565">
        <v>1.3229550000000001</v>
      </c>
      <c r="CO565">
        <v>-0.87787899999999996</v>
      </c>
      <c r="CP565">
        <v>1.5467740000000001</v>
      </c>
      <c r="CQ565">
        <v>-0.47942899999999999</v>
      </c>
      <c r="CR565">
        <v>2.2447300000000001</v>
      </c>
      <c r="CS565">
        <v>1.4135489999999999</v>
      </c>
      <c r="CT565">
        <v>4.2797419999999997</v>
      </c>
      <c r="CU565">
        <v>0.40142699999999998</v>
      </c>
      <c r="CV565">
        <v>2.1288550000000002</v>
      </c>
      <c r="CW565">
        <v>1.020338</v>
      </c>
      <c r="CX565">
        <v>2.3464689999999999</v>
      </c>
      <c r="CY565">
        <v>1.408925</v>
      </c>
      <c r="CZ565">
        <v>2.3031920000000001</v>
      </c>
      <c r="DA565">
        <v>-0.38773999999999997</v>
      </c>
      <c r="DB565">
        <v>0.94696000000000002</v>
      </c>
      <c r="DC565">
        <v>0.246698</v>
      </c>
      <c r="DD565">
        <v>2.6872989999999999</v>
      </c>
      <c r="DE565">
        <v>102.09340899999999</v>
      </c>
      <c r="DF565">
        <v>82.024919999999995</v>
      </c>
      <c r="DG565">
        <v>89.856138000000001</v>
      </c>
      <c r="DH565">
        <v>104.70133300000001</v>
      </c>
      <c r="DI565">
        <v>78.107786000000004</v>
      </c>
      <c r="DJ565">
        <v>96.069693999999998</v>
      </c>
      <c r="DK565">
        <v>105.67970200000001</v>
      </c>
      <c r="DL565">
        <v>97.672531000000006</v>
      </c>
      <c r="DM565">
        <v>119.603278</v>
      </c>
      <c r="DN565">
        <v>102.127774</v>
      </c>
      <c r="DO565">
        <v>114.677066</v>
      </c>
      <c r="DP565">
        <v>95.719410999999994</v>
      </c>
      <c r="DQ565">
        <v>119.501915</v>
      </c>
      <c r="DR565">
        <v>140.371982</v>
      </c>
      <c r="DS565">
        <v>117.53006600000001</v>
      </c>
      <c r="DT565">
        <v>19.603270999999999</v>
      </c>
      <c r="DU565">
        <v>181.99426399999999</v>
      </c>
      <c r="DV565">
        <v>17.045359000000001</v>
      </c>
      <c r="DW565">
        <v>191.28604300000001</v>
      </c>
      <c r="DX565">
        <v>15.920836</v>
      </c>
      <c r="DY565">
        <v>170.45838000000001</v>
      </c>
      <c r="DZ565">
        <v>116.33</v>
      </c>
      <c r="EA565">
        <v>6.5469999999999997</v>
      </c>
      <c r="EB565">
        <v>750</v>
      </c>
      <c r="EC565">
        <v>119.26</v>
      </c>
      <c r="ED565">
        <v>5.9669999999999996</v>
      </c>
      <c r="EE565">
        <v>701.7</v>
      </c>
      <c r="EF565">
        <v>118.35</v>
      </c>
      <c r="EG565">
        <v>5.9870000000000001</v>
      </c>
      <c r="EH565">
        <v>699.3</v>
      </c>
      <c r="EI565">
        <v>118.80999799999999</v>
      </c>
      <c r="EJ565">
        <v>4.8529999999999998</v>
      </c>
      <c r="EK565">
        <v>533</v>
      </c>
      <c r="EL565">
        <v>19.073091000000002</v>
      </c>
      <c r="EM565">
        <v>3.1849400000000001</v>
      </c>
      <c r="EN565">
        <v>3.0778669999999999</v>
      </c>
      <c r="EO565">
        <v>-6.0495159999999997</v>
      </c>
      <c r="EP565">
        <v>-9.8821100000000008</v>
      </c>
      <c r="EQ565">
        <v>-11.64245</v>
      </c>
      <c r="ER565">
        <v>103.13559100000001</v>
      </c>
      <c r="ES565">
        <v>106.750449</v>
      </c>
      <c r="ET565">
        <v>98.469254000000006</v>
      </c>
      <c r="EU565">
        <v>2.2622800000000001</v>
      </c>
      <c r="EV565">
        <v>2955.6936580000001</v>
      </c>
      <c r="EW565" t="s">
        <v>1173</v>
      </c>
      <c r="EX565">
        <v>2404.2713440000002</v>
      </c>
      <c r="EY565">
        <v>2320.9356130000001</v>
      </c>
    </row>
    <row r="566" spans="1:155" x14ac:dyDescent="0.25">
      <c r="A566" s="741">
        <v>46299</v>
      </c>
      <c r="B566" s="740">
        <v>0.56103009259259262</v>
      </c>
      <c r="C566">
        <v>31020</v>
      </c>
      <c r="D566">
        <v>0</v>
      </c>
      <c r="E566">
        <v>0</v>
      </c>
      <c r="F566">
        <v>79.871320999999995</v>
      </c>
      <c r="G566">
        <v>77.123878000000005</v>
      </c>
      <c r="H566">
        <v>68.460296999999997</v>
      </c>
      <c r="I566">
        <v>77.782467999999994</v>
      </c>
      <c r="J566">
        <v>82.280297000000004</v>
      </c>
      <c r="K566">
        <v>77.403037999999995</v>
      </c>
      <c r="L566">
        <v>75.095974999999996</v>
      </c>
      <c r="M566">
        <v>75.682846999999995</v>
      </c>
      <c r="N566">
        <v>5.7746630000000003</v>
      </c>
      <c r="O566">
        <v>4.9153099999999998</v>
      </c>
      <c r="P566">
        <v>3.1155930000000001</v>
      </c>
      <c r="Q566">
        <v>2.2516099999999999</v>
      </c>
      <c r="R566">
        <v>1.6877800000000001</v>
      </c>
      <c r="S566">
        <v>1.0690390000000001</v>
      </c>
      <c r="T566">
        <v>2.0155430000000001</v>
      </c>
      <c r="U566">
        <v>3.6611090000000002</v>
      </c>
      <c r="V566">
        <v>7.8733459999999997</v>
      </c>
      <c r="W566">
        <v>8.0002790000000008</v>
      </c>
      <c r="X566">
        <v>4.5258349999999998</v>
      </c>
      <c r="Y566">
        <v>3.2886479999999998</v>
      </c>
      <c r="Z566">
        <v>6.8883159999999997</v>
      </c>
      <c r="AA566">
        <v>7.8593640000000002</v>
      </c>
      <c r="AB566">
        <v>7.1248760000000004</v>
      </c>
      <c r="AC566">
        <v>2.417996</v>
      </c>
      <c r="AD566">
        <v>4.2842729999999998</v>
      </c>
      <c r="AE566">
        <v>-0.68695700000000004</v>
      </c>
      <c r="AF566">
        <v>3.1462530000000002</v>
      </c>
      <c r="AG566">
        <v>-2.0973259999999998</v>
      </c>
      <c r="AH566">
        <v>12.240952999999999</v>
      </c>
      <c r="AI566">
        <v>-7.7130850000000004</v>
      </c>
      <c r="AJ566">
        <v>-9.1296669999999995</v>
      </c>
      <c r="AK566">
        <v>2.575199</v>
      </c>
      <c r="AL566">
        <v>7.8580579999999998</v>
      </c>
      <c r="AM566">
        <v>1.9219120000000001</v>
      </c>
      <c r="AN566">
        <v>7.5625470000000004</v>
      </c>
      <c r="AO566">
        <v>1.809998</v>
      </c>
      <c r="AP566">
        <v>7.0525669999999998</v>
      </c>
      <c r="AQ566">
        <v>1.5353300000000001</v>
      </c>
      <c r="AR566">
        <v>7.102455</v>
      </c>
      <c r="AS566">
        <v>-0.30962299999999998</v>
      </c>
      <c r="AT566">
        <v>6.0979869999999998</v>
      </c>
      <c r="AU566">
        <v>0.91803999999999997</v>
      </c>
      <c r="AV566">
        <v>6.1158419999999998</v>
      </c>
      <c r="AW566">
        <v>2.184857</v>
      </c>
      <c r="AX566">
        <v>5.4459059999999999</v>
      </c>
      <c r="AY566">
        <v>1.5790280000000001</v>
      </c>
      <c r="AZ566">
        <v>5.0528370000000002</v>
      </c>
      <c r="BA566">
        <v>1.0512919999999999</v>
      </c>
      <c r="BB566">
        <v>5.2321679999999997</v>
      </c>
      <c r="BC566">
        <v>0.87974399999999997</v>
      </c>
      <c r="BD566">
        <v>4.8511319999999998</v>
      </c>
      <c r="BE566">
        <v>-0.74998399999999998</v>
      </c>
      <c r="BF566">
        <v>4.1000500000000004</v>
      </c>
      <c r="BG566">
        <v>0.50420799999999999</v>
      </c>
      <c r="BH566">
        <v>3.5835110000000001</v>
      </c>
      <c r="BI566">
        <v>2.1353490000000002</v>
      </c>
      <c r="BJ566">
        <v>5.9170540000000003</v>
      </c>
      <c r="BK566">
        <v>0.60645899999999997</v>
      </c>
      <c r="BL566">
        <v>3.9960390000000001</v>
      </c>
      <c r="BM566">
        <v>0.43148799999999998</v>
      </c>
      <c r="BN566">
        <v>4.039123</v>
      </c>
      <c r="BO566">
        <v>0.65761099999999995</v>
      </c>
      <c r="BP566">
        <v>3.088797</v>
      </c>
      <c r="BQ566">
        <v>-0.65640699999999996</v>
      </c>
      <c r="BR566">
        <v>2.171764</v>
      </c>
      <c r="BS566">
        <v>-6.0865000000000002E-2</v>
      </c>
      <c r="BT566">
        <v>3.3325979999999999</v>
      </c>
      <c r="BU566">
        <v>1.5919160000000001</v>
      </c>
      <c r="BV566">
        <v>4.5237119999999997</v>
      </c>
      <c r="BW566">
        <v>0.47417999999999999</v>
      </c>
      <c r="BX566">
        <v>3.8105530000000001</v>
      </c>
      <c r="BY566">
        <v>1.0402960000000001</v>
      </c>
      <c r="BZ566">
        <v>3.2089639999999999</v>
      </c>
      <c r="CA566">
        <v>0.33089400000000002</v>
      </c>
      <c r="CB566">
        <v>1.8627309999999999</v>
      </c>
      <c r="CC566">
        <v>-0.58430000000000004</v>
      </c>
      <c r="CD566">
        <v>2.5081519999999999</v>
      </c>
      <c r="CE566">
        <v>0.17782899999999999</v>
      </c>
      <c r="CF566">
        <v>2.6301009999999998</v>
      </c>
      <c r="CG566">
        <v>1.401645</v>
      </c>
      <c r="CH566">
        <v>3.3179240000000001</v>
      </c>
      <c r="CI566">
        <v>0.45602999999999999</v>
      </c>
      <c r="CJ566">
        <v>2.1902210000000002</v>
      </c>
      <c r="CK566">
        <v>0.97274700000000003</v>
      </c>
      <c r="CL566">
        <v>2.5509559999999998</v>
      </c>
      <c r="CM566">
        <v>0.56479100000000004</v>
      </c>
      <c r="CN566">
        <v>1.3347910000000001</v>
      </c>
      <c r="CO566">
        <v>-0.846109</v>
      </c>
      <c r="CP566">
        <v>1.572508</v>
      </c>
      <c r="CQ566">
        <v>-0.44991599999999998</v>
      </c>
      <c r="CR566">
        <v>2.2538610000000001</v>
      </c>
      <c r="CS566">
        <v>1.4443589999999999</v>
      </c>
      <c r="CT566">
        <v>4.3043899999999997</v>
      </c>
      <c r="CU566">
        <v>0.43037599999999998</v>
      </c>
      <c r="CV566">
        <v>2.1812140000000002</v>
      </c>
      <c r="CW566">
        <v>1.050643</v>
      </c>
      <c r="CX566">
        <v>2.343499</v>
      </c>
      <c r="CY566">
        <v>1.385664</v>
      </c>
      <c r="CZ566">
        <v>2.313113</v>
      </c>
      <c r="DA566">
        <v>-0.30243799999999998</v>
      </c>
      <c r="DB566">
        <v>0.96934799999999999</v>
      </c>
      <c r="DC566">
        <v>0.29358699999999999</v>
      </c>
      <c r="DD566">
        <v>2.689559</v>
      </c>
      <c r="DE566">
        <v>101.493674</v>
      </c>
      <c r="DF566">
        <v>80.995520999999997</v>
      </c>
      <c r="DG566">
        <v>89.688964999999996</v>
      </c>
      <c r="DH566">
        <v>103.972784</v>
      </c>
      <c r="DI566">
        <v>78.017798999999997</v>
      </c>
      <c r="DJ566">
        <v>95.743606999999997</v>
      </c>
      <c r="DK566">
        <v>104.717529</v>
      </c>
      <c r="DL566">
        <v>97.126463999999999</v>
      </c>
      <c r="DM566">
        <v>118.582593</v>
      </c>
      <c r="DN566">
        <v>101.12005600000001</v>
      </c>
      <c r="DO566">
        <v>113.435762</v>
      </c>
      <c r="DP566">
        <v>95.389566000000002</v>
      </c>
      <c r="DQ566">
        <v>118.441186</v>
      </c>
      <c r="DR566">
        <v>140.34062</v>
      </c>
      <c r="DS566">
        <v>116.614178</v>
      </c>
      <c r="DT566">
        <v>19.067907000000002</v>
      </c>
      <c r="DU566">
        <v>180.15795199999999</v>
      </c>
      <c r="DV566">
        <v>16.286508999999999</v>
      </c>
      <c r="DW566">
        <v>189.27002400000001</v>
      </c>
      <c r="DX566">
        <v>15.616149</v>
      </c>
      <c r="DY566">
        <v>169.732857</v>
      </c>
      <c r="DZ566">
        <v>116.68</v>
      </c>
      <c r="EA566">
        <v>6.4489999999999998</v>
      </c>
      <c r="EB566">
        <v>747.5</v>
      </c>
      <c r="EC566">
        <v>119.21</v>
      </c>
      <c r="ED566">
        <v>5.8789999999999996</v>
      </c>
      <c r="EE566">
        <v>693.8</v>
      </c>
      <c r="EF566">
        <v>118.39</v>
      </c>
      <c r="EG566">
        <v>5.9530000000000003</v>
      </c>
      <c r="EH566">
        <v>696.8</v>
      </c>
      <c r="EI566">
        <v>118.800003</v>
      </c>
      <c r="EJ566">
        <v>4.8529999999999998</v>
      </c>
      <c r="EK566">
        <v>533</v>
      </c>
      <c r="EL566">
        <v>19.074017999999999</v>
      </c>
      <c r="EM566">
        <v>3.3515600000000001</v>
      </c>
      <c r="EN566">
        <v>2.9982929999999999</v>
      </c>
      <c r="EO566">
        <v>-6.8330650000000004</v>
      </c>
      <c r="EP566">
        <v>-11.064645000000001</v>
      </c>
      <c r="EQ566">
        <v>-12.12796</v>
      </c>
      <c r="ER566">
        <v>102.406454</v>
      </c>
      <c r="ES566">
        <v>105.97644699999999</v>
      </c>
      <c r="ET566">
        <v>98.168730999999994</v>
      </c>
      <c r="EU566">
        <v>2.3001649999999998</v>
      </c>
      <c r="EV566">
        <v>2968.170361</v>
      </c>
      <c r="EW566" t="s">
        <v>1173</v>
      </c>
      <c r="EX566">
        <v>2415.8803419999999</v>
      </c>
      <c r="EY566">
        <v>2329.8145880000002</v>
      </c>
    </row>
    <row r="567" spans="1:155" x14ac:dyDescent="0.25">
      <c r="A567" s="741">
        <v>46299</v>
      </c>
      <c r="B567" s="740">
        <v>0.56172453703703706</v>
      </c>
      <c r="C567">
        <v>31080</v>
      </c>
      <c r="D567">
        <v>0</v>
      </c>
      <c r="E567">
        <v>0</v>
      </c>
      <c r="F567">
        <v>79.784751999999997</v>
      </c>
      <c r="G567">
        <v>77.047145</v>
      </c>
      <c r="H567">
        <v>68.447483000000005</v>
      </c>
      <c r="I567">
        <v>77.716938999999996</v>
      </c>
      <c r="J567">
        <v>82.282544000000001</v>
      </c>
      <c r="K567">
        <v>77.344640999999996</v>
      </c>
      <c r="L567">
        <v>75.192509000000001</v>
      </c>
      <c r="M567">
        <v>75.711788999999996</v>
      </c>
      <c r="N567">
        <v>5.4136049999999996</v>
      </c>
      <c r="O567">
        <v>4.653816</v>
      </c>
      <c r="P567">
        <v>2.6072329999999999</v>
      </c>
      <c r="Q567">
        <v>1.926185</v>
      </c>
      <c r="R567">
        <v>1.2827679999999999</v>
      </c>
      <c r="S567">
        <v>0.74395100000000003</v>
      </c>
      <c r="T567">
        <v>1.7104269999999999</v>
      </c>
      <c r="U567">
        <v>3.3475570000000001</v>
      </c>
      <c r="V567">
        <v>7.7468139999999996</v>
      </c>
      <c r="W567">
        <v>7.3731179999999998</v>
      </c>
      <c r="X567">
        <v>4.3720600000000003</v>
      </c>
      <c r="Y567">
        <v>3.0336419999999999</v>
      </c>
      <c r="Z567">
        <v>6.6708049999999997</v>
      </c>
      <c r="AA567">
        <v>7.4539369999999998</v>
      </c>
      <c r="AB567">
        <v>7.0250969999999997</v>
      </c>
      <c r="AC567">
        <v>1.930666</v>
      </c>
      <c r="AD567">
        <v>4.0425890000000004</v>
      </c>
      <c r="AE567">
        <v>-1.306751</v>
      </c>
      <c r="AF567">
        <v>2.8121520000000002</v>
      </c>
      <c r="AG567">
        <v>-2.646563</v>
      </c>
      <c r="AH567">
        <v>11.855340999999999</v>
      </c>
      <c r="AI567">
        <v>-8.5129339999999996</v>
      </c>
      <c r="AJ567">
        <v>-9.5438200000000002</v>
      </c>
      <c r="AK567">
        <v>2.6040040000000002</v>
      </c>
      <c r="AL567">
        <v>7.8910210000000003</v>
      </c>
      <c r="AM567">
        <v>2.0012300000000001</v>
      </c>
      <c r="AN567">
        <v>7.591412</v>
      </c>
      <c r="AO567">
        <v>1.8709830000000001</v>
      </c>
      <c r="AP567">
        <v>7.1011930000000003</v>
      </c>
      <c r="AQ567">
        <v>1.5921920000000001</v>
      </c>
      <c r="AR567">
        <v>7.1311530000000003</v>
      </c>
      <c r="AS567">
        <v>-0.26488899999999999</v>
      </c>
      <c r="AT567">
        <v>6.1479980000000003</v>
      </c>
      <c r="AU567">
        <v>0.961059</v>
      </c>
      <c r="AV567">
        <v>6.1502869999999996</v>
      </c>
      <c r="AW567">
        <v>2.2493639999999999</v>
      </c>
      <c r="AX567">
        <v>5.4858130000000003</v>
      </c>
      <c r="AY567">
        <v>1.6196280000000001</v>
      </c>
      <c r="AZ567">
        <v>5.0912559999999996</v>
      </c>
      <c r="BA567">
        <v>1.101936</v>
      </c>
      <c r="BB567">
        <v>5.2758260000000003</v>
      </c>
      <c r="BC567">
        <v>0.89554400000000001</v>
      </c>
      <c r="BD567">
        <v>4.8714240000000002</v>
      </c>
      <c r="BE567">
        <v>-0.72311499999999995</v>
      </c>
      <c r="BF567">
        <v>4.1313129999999996</v>
      </c>
      <c r="BG567">
        <v>0.52548499999999998</v>
      </c>
      <c r="BH567">
        <v>3.592606</v>
      </c>
      <c r="BI567">
        <v>2.188212</v>
      </c>
      <c r="BJ567">
        <v>5.9353920000000002</v>
      </c>
      <c r="BK567">
        <v>0.64756199999999997</v>
      </c>
      <c r="BL567">
        <v>3.9956</v>
      </c>
      <c r="BM567">
        <v>0.46152100000000001</v>
      </c>
      <c r="BN567">
        <v>4.0436579999999998</v>
      </c>
      <c r="BO567">
        <v>0.70324799999999998</v>
      </c>
      <c r="BP567">
        <v>3.108514</v>
      </c>
      <c r="BQ567">
        <v>-0.59819199999999995</v>
      </c>
      <c r="BR567">
        <v>2.1834639999999998</v>
      </c>
      <c r="BS567">
        <v>-3.5263999999999997E-2</v>
      </c>
      <c r="BT567">
        <v>3.3622040000000002</v>
      </c>
      <c r="BU567">
        <v>1.649044</v>
      </c>
      <c r="BV567">
        <v>4.565906</v>
      </c>
      <c r="BW567">
        <v>0.51894099999999999</v>
      </c>
      <c r="BX567">
        <v>3.8498760000000001</v>
      </c>
      <c r="BY567">
        <v>1.0802449999999999</v>
      </c>
      <c r="BZ567">
        <v>3.229476</v>
      </c>
      <c r="CA567">
        <v>0.33949000000000001</v>
      </c>
      <c r="CB567">
        <v>1.9150720000000001</v>
      </c>
      <c r="CC567">
        <v>-0.54467699999999997</v>
      </c>
      <c r="CD567">
        <v>2.5195129999999999</v>
      </c>
      <c r="CE567">
        <v>0.201239</v>
      </c>
      <c r="CF567">
        <v>2.681756</v>
      </c>
      <c r="CG567">
        <v>1.431729</v>
      </c>
      <c r="CH567">
        <v>3.3765860000000001</v>
      </c>
      <c r="CI567">
        <v>0.48170600000000002</v>
      </c>
      <c r="CJ567">
        <v>2.2360910000000001</v>
      </c>
      <c r="CK567">
        <v>1.0150429999999999</v>
      </c>
      <c r="CL567">
        <v>2.585788</v>
      </c>
      <c r="CM567">
        <v>0.58865000000000001</v>
      </c>
      <c r="CN567">
        <v>1.3685659999999999</v>
      </c>
      <c r="CO567">
        <v>-0.81869700000000001</v>
      </c>
      <c r="CP567">
        <v>1.5984240000000001</v>
      </c>
      <c r="CQ567">
        <v>-0.42438199999999998</v>
      </c>
      <c r="CR567">
        <v>2.2861959999999999</v>
      </c>
      <c r="CS567">
        <v>1.5177609999999999</v>
      </c>
      <c r="CT567">
        <v>4.3393689999999996</v>
      </c>
      <c r="CU567">
        <v>0.49603199999999997</v>
      </c>
      <c r="CV567">
        <v>2.204793</v>
      </c>
      <c r="CW567">
        <v>1.0719559999999999</v>
      </c>
      <c r="CX567">
        <v>2.4042439999999998</v>
      </c>
      <c r="CY567">
        <v>1.3861019999999999</v>
      </c>
      <c r="CZ567">
        <v>2.3443969999999998</v>
      </c>
      <c r="DA567">
        <v>-0.273036</v>
      </c>
      <c r="DB567">
        <v>1.015301</v>
      </c>
      <c r="DC567">
        <v>0.31464999999999999</v>
      </c>
      <c r="DD567">
        <v>2.7463630000000001</v>
      </c>
      <c r="DE567">
        <v>100.927381</v>
      </c>
      <c r="DF567">
        <v>81.363793999999999</v>
      </c>
      <c r="DG567">
        <v>89.300252</v>
      </c>
      <c r="DH567">
        <v>103.47663</v>
      </c>
      <c r="DI567">
        <v>77.904233000000005</v>
      </c>
      <c r="DJ567">
        <v>95.378620999999995</v>
      </c>
      <c r="DK567">
        <v>103.91086300000001</v>
      </c>
      <c r="DL567">
        <v>96.647418999999999</v>
      </c>
      <c r="DM567">
        <v>118.14494500000001</v>
      </c>
      <c r="DN567">
        <v>100.53577</v>
      </c>
      <c r="DO567">
        <v>112.830247</v>
      </c>
      <c r="DP567">
        <v>94.949703999999997</v>
      </c>
      <c r="DQ567">
        <v>117.63449799999999</v>
      </c>
      <c r="DR567">
        <v>140.64994999999999</v>
      </c>
      <c r="DS567">
        <v>116.143033</v>
      </c>
      <c r="DT567">
        <v>18.819443</v>
      </c>
      <c r="DU567">
        <v>178.92208199999999</v>
      </c>
      <c r="DV567">
        <v>15.818932999999999</v>
      </c>
      <c r="DW567">
        <v>188.09236899999999</v>
      </c>
      <c r="DX567">
        <v>15.327449</v>
      </c>
      <c r="DY567">
        <v>168.828698</v>
      </c>
      <c r="DZ567">
        <v>116.46</v>
      </c>
      <c r="EA567">
        <v>6.45</v>
      </c>
      <c r="EB567">
        <v>741.9</v>
      </c>
      <c r="EC567">
        <v>119.22</v>
      </c>
      <c r="ED567">
        <v>5.8250000000000002</v>
      </c>
      <c r="EE567">
        <v>685.2</v>
      </c>
      <c r="EF567">
        <v>118.45</v>
      </c>
      <c r="EG567">
        <v>5.9269999999999996</v>
      </c>
      <c r="EH567">
        <v>689.8</v>
      </c>
      <c r="EI567">
        <v>118.779999</v>
      </c>
      <c r="EJ567">
        <v>4.8520000000000003</v>
      </c>
      <c r="EK567">
        <v>532.79998799999998</v>
      </c>
      <c r="EL567">
        <v>19.055292999999999</v>
      </c>
      <c r="EM567">
        <v>3.29148</v>
      </c>
      <c r="EN567">
        <v>3.0476529999999999</v>
      </c>
      <c r="EO567">
        <v>-7.1999519999999997</v>
      </c>
      <c r="EP567">
        <v>-11.804414</v>
      </c>
      <c r="EQ567">
        <v>-12.591473000000001</v>
      </c>
      <c r="ER567">
        <v>101.91289399999999</v>
      </c>
      <c r="ES567">
        <v>105.52171800000001</v>
      </c>
      <c r="ET567">
        <v>97.793000000000006</v>
      </c>
      <c r="EU567">
        <v>2.3359740000000002</v>
      </c>
      <c r="EV567">
        <v>2980.5799910000001</v>
      </c>
      <c r="EW567" t="s">
        <v>1173</v>
      </c>
      <c r="EX567">
        <v>2427.4455929999999</v>
      </c>
      <c r="EY567">
        <v>2338.691926</v>
      </c>
    </row>
    <row r="568" spans="1:155" x14ac:dyDescent="0.25">
      <c r="A568" s="741">
        <v>46299</v>
      </c>
      <c r="B568" s="740">
        <v>0.56241898148148151</v>
      </c>
      <c r="C568">
        <v>31140</v>
      </c>
      <c r="D568">
        <v>0</v>
      </c>
      <c r="E568">
        <v>0</v>
      </c>
      <c r="F568">
        <v>79.753720999999999</v>
      </c>
      <c r="G568">
        <v>77.003793999999999</v>
      </c>
      <c r="H568">
        <v>68.425400999999994</v>
      </c>
      <c r="I568">
        <v>77.709159999999997</v>
      </c>
      <c r="J568">
        <v>82.249257</v>
      </c>
      <c r="K568">
        <v>77.385300000000001</v>
      </c>
      <c r="L568">
        <v>75.087215</v>
      </c>
      <c r="M568">
        <v>75.640749</v>
      </c>
      <c r="N568">
        <v>5.1516419999999998</v>
      </c>
      <c r="O568">
        <v>4.323626</v>
      </c>
      <c r="P568">
        <v>2.2203119999999998</v>
      </c>
      <c r="Q568">
        <v>1.446145</v>
      </c>
      <c r="R568">
        <v>0.83732700000000004</v>
      </c>
      <c r="S568">
        <v>0.51562399999999997</v>
      </c>
      <c r="T568">
        <v>1.3303240000000001</v>
      </c>
      <c r="U568">
        <v>3.2590189999999999</v>
      </c>
      <c r="V568">
        <v>7.4898540000000002</v>
      </c>
      <c r="W568">
        <v>7.4893970000000003</v>
      </c>
      <c r="X568">
        <v>4.0251989999999997</v>
      </c>
      <c r="Y568">
        <v>2.8875350000000002</v>
      </c>
      <c r="Z568">
        <v>6.3996529999999998</v>
      </c>
      <c r="AA568">
        <v>7.2873020000000004</v>
      </c>
      <c r="AB568">
        <v>6.8030520000000001</v>
      </c>
      <c r="AC568">
        <v>1.6765140000000001</v>
      </c>
      <c r="AD568">
        <v>3.676628</v>
      </c>
      <c r="AE568">
        <v>-1.8123739999999999</v>
      </c>
      <c r="AF568">
        <v>2.6337540000000002</v>
      </c>
      <c r="AG568">
        <v>-2.968477</v>
      </c>
      <c r="AH568">
        <v>11.596646</v>
      </c>
      <c r="AI568">
        <v>-8.8372919999999997</v>
      </c>
      <c r="AJ568">
        <v>-9.8344550000000002</v>
      </c>
      <c r="AK568">
        <v>2.6520510000000002</v>
      </c>
      <c r="AL568">
        <v>7.9343890000000004</v>
      </c>
      <c r="AM568">
        <v>2.022869</v>
      </c>
      <c r="AN568">
        <v>7.6329719999999996</v>
      </c>
      <c r="AO568">
        <v>1.8913059999999999</v>
      </c>
      <c r="AP568">
        <v>7.1533559999999996</v>
      </c>
      <c r="AQ568">
        <v>1.5793379999999999</v>
      </c>
      <c r="AR568">
        <v>7.1751100000000001</v>
      </c>
      <c r="AS568">
        <v>-0.247249</v>
      </c>
      <c r="AT568">
        <v>6.1695180000000001</v>
      </c>
      <c r="AU568">
        <v>0.95598899999999998</v>
      </c>
      <c r="AV568">
        <v>6.168145</v>
      </c>
      <c r="AW568">
        <v>2.2637969999999998</v>
      </c>
      <c r="AX568">
        <v>5.5308760000000001</v>
      </c>
      <c r="AY568">
        <v>1.649284</v>
      </c>
      <c r="AZ568">
        <v>5.1188330000000004</v>
      </c>
      <c r="BA568">
        <v>1.1282939999999999</v>
      </c>
      <c r="BB568">
        <v>5.2840809999999996</v>
      </c>
      <c r="BC568">
        <v>0.90569900000000003</v>
      </c>
      <c r="BD568">
        <v>4.8783079999999996</v>
      </c>
      <c r="BE568">
        <v>-0.71139200000000002</v>
      </c>
      <c r="BF568">
        <v>4.1626940000000001</v>
      </c>
      <c r="BG568">
        <v>0.55334399999999995</v>
      </c>
      <c r="BH568">
        <v>3.6000260000000002</v>
      </c>
      <c r="BI568">
        <v>2.214067</v>
      </c>
      <c r="BJ568">
        <v>5.9599710000000004</v>
      </c>
      <c r="BK568">
        <v>0.69264400000000004</v>
      </c>
      <c r="BL568">
        <v>4.0106060000000001</v>
      </c>
      <c r="BM568">
        <v>0.50384600000000002</v>
      </c>
      <c r="BN568">
        <v>4.0390579999999998</v>
      </c>
      <c r="BO568">
        <v>0.71339399999999997</v>
      </c>
      <c r="BP568">
        <v>3.1071260000000001</v>
      </c>
      <c r="BQ568">
        <v>-0.59773699999999996</v>
      </c>
      <c r="BR568">
        <v>2.188164</v>
      </c>
      <c r="BS568">
        <v>-6.5209999999999999E-3</v>
      </c>
      <c r="BT568">
        <v>3.3705729999999998</v>
      </c>
      <c r="BU568">
        <v>1.7150540000000001</v>
      </c>
      <c r="BV568">
        <v>4.5756509999999997</v>
      </c>
      <c r="BW568">
        <v>0.57721800000000001</v>
      </c>
      <c r="BX568">
        <v>3.830155</v>
      </c>
      <c r="BY568">
        <v>1.101494</v>
      </c>
      <c r="BZ568">
        <v>3.2258870000000002</v>
      </c>
      <c r="CA568">
        <v>0.38852700000000001</v>
      </c>
      <c r="CB568">
        <v>1.9257569999999999</v>
      </c>
      <c r="CC568">
        <v>-0.53299600000000003</v>
      </c>
      <c r="CD568">
        <v>2.5113479999999999</v>
      </c>
      <c r="CE568">
        <v>0.244314</v>
      </c>
      <c r="CF568">
        <v>2.6625740000000002</v>
      </c>
      <c r="CG568">
        <v>1.528681</v>
      </c>
      <c r="CH568">
        <v>3.3817309999999998</v>
      </c>
      <c r="CI568">
        <v>0.53996500000000003</v>
      </c>
      <c r="CJ568">
        <v>2.2587410000000001</v>
      </c>
      <c r="CK568">
        <v>1.071442</v>
      </c>
      <c r="CL568">
        <v>2.578084</v>
      </c>
      <c r="CM568">
        <v>0.60538800000000004</v>
      </c>
      <c r="CN568">
        <v>1.3876139999999999</v>
      </c>
      <c r="CO568">
        <v>-0.79727300000000001</v>
      </c>
      <c r="CP568">
        <v>1.5961179999999999</v>
      </c>
      <c r="CQ568">
        <v>-0.39988000000000001</v>
      </c>
      <c r="CR568">
        <v>2.288497</v>
      </c>
      <c r="CS568">
        <v>1.5620099999999999</v>
      </c>
      <c r="CT568">
        <v>4.3445159999999996</v>
      </c>
      <c r="CU568">
        <v>0.53998900000000005</v>
      </c>
      <c r="CV568">
        <v>2.2117979999999999</v>
      </c>
      <c r="CW568">
        <v>1.1186419999999999</v>
      </c>
      <c r="CX568">
        <v>2.4150309999999999</v>
      </c>
      <c r="CY568">
        <v>1.3199069999999999</v>
      </c>
      <c r="CZ568">
        <v>2.350581</v>
      </c>
      <c r="DA568">
        <v>-0.261322</v>
      </c>
      <c r="DB568">
        <v>1.04775</v>
      </c>
      <c r="DC568">
        <v>0.31711699999999998</v>
      </c>
      <c r="DD568">
        <v>2.7461989999999998</v>
      </c>
      <c r="DE568">
        <v>100.989557</v>
      </c>
      <c r="DF568">
        <v>81.043006000000005</v>
      </c>
      <c r="DG568">
        <v>88.889701000000002</v>
      </c>
      <c r="DH568">
        <v>103.04764900000001</v>
      </c>
      <c r="DI568">
        <v>77.832955999999996</v>
      </c>
      <c r="DJ568">
        <v>95.181251000000003</v>
      </c>
      <c r="DK568">
        <v>103.498299</v>
      </c>
      <c r="DL568">
        <v>96.717528000000001</v>
      </c>
      <c r="DM568">
        <v>118.025916</v>
      </c>
      <c r="DN568">
        <v>100.05653700000001</v>
      </c>
      <c r="DO568">
        <v>112.581766</v>
      </c>
      <c r="DP568">
        <v>94.800690000000003</v>
      </c>
      <c r="DQ568">
        <v>117.238174</v>
      </c>
      <c r="DR568">
        <v>141.27863099999999</v>
      </c>
      <c r="DS568">
        <v>115.64440999999999</v>
      </c>
      <c r="DT568">
        <v>18.685469000000001</v>
      </c>
      <c r="DU568">
        <v>179.21462500000001</v>
      </c>
      <c r="DV568">
        <v>15.556718</v>
      </c>
      <c r="DW568">
        <v>186.89896899999999</v>
      </c>
      <c r="DX568">
        <v>15.231961</v>
      </c>
      <c r="DY568">
        <v>168.294445</v>
      </c>
      <c r="DZ568">
        <v>116.58</v>
      </c>
      <c r="EA568">
        <v>6.4320000000000004</v>
      </c>
      <c r="EB568">
        <v>739.6</v>
      </c>
      <c r="EC568">
        <v>119.11</v>
      </c>
      <c r="ED568">
        <v>5.8259999999999996</v>
      </c>
      <c r="EE568">
        <v>681.8</v>
      </c>
      <c r="EF568">
        <v>118.48</v>
      </c>
      <c r="EG568">
        <v>5.9130000000000003</v>
      </c>
      <c r="EH568">
        <v>691.3</v>
      </c>
      <c r="EI568">
        <v>118.839996</v>
      </c>
      <c r="EJ568">
        <v>4.8529999999999998</v>
      </c>
      <c r="EK568">
        <v>533.29998799999998</v>
      </c>
      <c r="EL568">
        <v>18.995293</v>
      </c>
      <c r="EM568">
        <v>3.3858069999999998</v>
      </c>
      <c r="EN568">
        <v>2.9110819999999999</v>
      </c>
      <c r="EO568">
        <v>-7.3986470000000004</v>
      </c>
      <c r="EP568">
        <v>-12.223098999999999</v>
      </c>
      <c r="EQ568">
        <v>-12.745537000000001</v>
      </c>
      <c r="ER568">
        <v>102.029933</v>
      </c>
      <c r="ES568">
        <v>105.058931</v>
      </c>
      <c r="ET568">
        <v>97.570348999999993</v>
      </c>
      <c r="EU568">
        <v>2.355877</v>
      </c>
      <c r="EV568">
        <v>2992.9616040000001</v>
      </c>
      <c r="EW568" t="s">
        <v>1173</v>
      </c>
      <c r="EX568">
        <v>2438.966152</v>
      </c>
      <c r="EY568">
        <v>2347.5749900000001</v>
      </c>
    </row>
    <row r="569" spans="1:155" x14ac:dyDescent="0.25">
      <c r="A569" s="741">
        <v>46299</v>
      </c>
      <c r="B569" s="740">
        <v>0.56311342592592595</v>
      </c>
      <c r="C569">
        <v>31200</v>
      </c>
      <c r="D569">
        <v>0</v>
      </c>
      <c r="E569">
        <v>0</v>
      </c>
      <c r="F569">
        <v>79.669407000000007</v>
      </c>
      <c r="G569">
        <v>76.926794999999998</v>
      </c>
      <c r="H569">
        <v>68.450215</v>
      </c>
      <c r="I569">
        <v>77.716441000000003</v>
      </c>
      <c r="J569">
        <v>82.232624999999999</v>
      </c>
      <c r="K569">
        <v>77.331505000000007</v>
      </c>
      <c r="L569">
        <v>75.114542</v>
      </c>
      <c r="M569">
        <v>75.552824000000001</v>
      </c>
      <c r="N569">
        <v>4.998278</v>
      </c>
      <c r="O569">
        <v>4.054824</v>
      </c>
      <c r="P569">
        <v>1.911961</v>
      </c>
      <c r="Q569">
        <v>1.1186480000000001</v>
      </c>
      <c r="R569">
        <v>0.55569100000000005</v>
      </c>
      <c r="S569">
        <v>0.15440400000000001</v>
      </c>
      <c r="T569">
        <v>1.091758</v>
      </c>
      <c r="U569">
        <v>3.0354070000000002</v>
      </c>
      <c r="V569">
        <v>7.2990839999999997</v>
      </c>
      <c r="W569">
        <v>7.3397569999999996</v>
      </c>
      <c r="X569">
        <v>3.8320750000000001</v>
      </c>
      <c r="Y569">
        <v>2.6748810000000001</v>
      </c>
      <c r="Z569">
        <v>6.2910950000000003</v>
      </c>
      <c r="AA569">
        <v>7.1171730000000002</v>
      </c>
      <c r="AB569">
        <v>6.6547200000000002</v>
      </c>
      <c r="AC569">
        <v>1.3832100000000001</v>
      </c>
      <c r="AD569">
        <v>3.521131</v>
      </c>
      <c r="AE569">
        <v>-2.1100789999999998</v>
      </c>
      <c r="AF569">
        <v>2.498726</v>
      </c>
      <c r="AG569">
        <v>-3.250464</v>
      </c>
      <c r="AH569">
        <v>11.322564</v>
      </c>
      <c r="AI569">
        <v>-9.1569690000000001</v>
      </c>
      <c r="AJ569">
        <v>-10.075778</v>
      </c>
      <c r="AK569">
        <v>2.7269380000000001</v>
      </c>
      <c r="AL569">
        <v>7.9987729999999999</v>
      </c>
      <c r="AM569">
        <v>2.0670929999999998</v>
      </c>
      <c r="AN569">
        <v>7.6928159999999997</v>
      </c>
      <c r="AO569">
        <v>1.930264</v>
      </c>
      <c r="AP569">
        <v>7.2162360000000003</v>
      </c>
      <c r="AQ569">
        <v>1.6141669999999999</v>
      </c>
      <c r="AR569">
        <v>7.2331159999999999</v>
      </c>
      <c r="AS569">
        <v>-0.21077799999999999</v>
      </c>
      <c r="AT569">
        <v>6.2475620000000003</v>
      </c>
      <c r="AU569">
        <v>0.98528400000000005</v>
      </c>
      <c r="AV569">
        <v>6.2182680000000001</v>
      </c>
      <c r="AW569">
        <v>2.3225099999999999</v>
      </c>
      <c r="AX569">
        <v>5.5728099999999996</v>
      </c>
      <c r="AY569">
        <v>1.6808620000000001</v>
      </c>
      <c r="AZ569">
        <v>5.1621499999999996</v>
      </c>
      <c r="BA569">
        <v>1.157575</v>
      </c>
      <c r="BB569">
        <v>5.3535190000000004</v>
      </c>
      <c r="BC569">
        <v>0.94976000000000005</v>
      </c>
      <c r="BD569">
        <v>4.9413679999999998</v>
      </c>
      <c r="BE569">
        <v>-0.68062400000000001</v>
      </c>
      <c r="BF569">
        <v>4.219862</v>
      </c>
      <c r="BG569">
        <v>0.57481899999999997</v>
      </c>
      <c r="BH569">
        <v>3.644361</v>
      </c>
      <c r="BI569">
        <v>2.2557320000000001</v>
      </c>
      <c r="BJ569">
        <v>6.0020949999999997</v>
      </c>
      <c r="BK569">
        <v>0.73233400000000004</v>
      </c>
      <c r="BL569">
        <v>4.0836180000000004</v>
      </c>
      <c r="BM569">
        <v>0.54216200000000003</v>
      </c>
      <c r="BN569">
        <v>4.0882630000000004</v>
      </c>
      <c r="BO569">
        <v>0.74669399999999997</v>
      </c>
      <c r="BP569">
        <v>3.141686</v>
      </c>
      <c r="BQ569">
        <v>-0.56529499999999999</v>
      </c>
      <c r="BR569">
        <v>2.224812</v>
      </c>
      <c r="BS569">
        <v>2.9325E-2</v>
      </c>
      <c r="BT569">
        <v>3.3901490000000001</v>
      </c>
      <c r="BU569">
        <v>1.778907</v>
      </c>
      <c r="BV569">
        <v>4.5997709999999996</v>
      </c>
      <c r="BW569">
        <v>0.62456400000000001</v>
      </c>
      <c r="BX569">
        <v>3.883381</v>
      </c>
      <c r="BY569">
        <v>1.127729</v>
      </c>
      <c r="BZ569">
        <v>3.2512949999999998</v>
      </c>
      <c r="CA569">
        <v>0.39372800000000002</v>
      </c>
      <c r="CB569">
        <v>1.9429240000000001</v>
      </c>
      <c r="CC569">
        <v>-0.47974699999999998</v>
      </c>
      <c r="CD569">
        <v>2.539498</v>
      </c>
      <c r="CE569">
        <v>0.25316300000000003</v>
      </c>
      <c r="CF569">
        <v>2.6940240000000002</v>
      </c>
      <c r="CG569">
        <v>1.534373</v>
      </c>
      <c r="CH569">
        <v>3.450339</v>
      </c>
      <c r="CI569">
        <v>0.57655699999999999</v>
      </c>
      <c r="CJ569">
        <v>2.3003019999999998</v>
      </c>
      <c r="CK569">
        <v>1.1051869999999999</v>
      </c>
      <c r="CL569">
        <v>2.6108319999999998</v>
      </c>
      <c r="CM569">
        <v>0.64792799999999995</v>
      </c>
      <c r="CN569">
        <v>1.408061</v>
      </c>
      <c r="CO569">
        <v>-0.75825399999999998</v>
      </c>
      <c r="CP569">
        <v>1.6210230000000001</v>
      </c>
      <c r="CQ569">
        <v>-0.39246599999999998</v>
      </c>
      <c r="CR569">
        <v>2.3373170000000001</v>
      </c>
      <c r="CS569">
        <v>1.6095010000000001</v>
      </c>
      <c r="CT569">
        <v>4.3984709999999998</v>
      </c>
      <c r="CU569">
        <v>0.58963900000000002</v>
      </c>
      <c r="CV569">
        <v>2.2507320000000002</v>
      </c>
      <c r="CW569">
        <v>1.1447259999999999</v>
      </c>
      <c r="CX569">
        <v>2.412893</v>
      </c>
      <c r="CY569">
        <v>1.2873319999999999</v>
      </c>
      <c r="CZ569">
        <v>2.3475220000000001</v>
      </c>
      <c r="DA569">
        <v>-0.20804500000000001</v>
      </c>
      <c r="DB569">
        <v>1.0478730000000001</v>
      </c>
      <c r="DC569">
        <v>0.35741699999999998</v>
      </c>
      <c r="DD569">
        <v>2.7341530000000001</v>
      </c>
      <c r="DE569">
        <v>100.585132</v>
      </c>
      <c r="DF569">
        <v>80.868701999999999</v>
      </c>
      <c r="DG569">
        <v>89.034531999999999</v>
      </c>
      <c r="DH569">
        <v>102.87438400000001</v>
      </c>
      <c r="DI569">
        <v>77.846140000000005</v>
      </c>
      <c r="DJ569">
        <v>95.109157999999994</v>
      </c>
      <c r="DK569">
        <v>102.96962600000001</v>
      </c>
      <c r="DL569">
        <v>96.278493999999995</v>
      </c>
      <c r="DM569">
        <v>118.14081899999999</v>
      </c>
      <c r="DN569">
        <v>99.749267000000003</v>
      </c>
      <c r="DO569">
        <v>112.56981399999999</v>
      </c>
      <c r="DP569">
        <v>94.770743999999993</v>
      </c>
      <c r="DQ569">
        <v>116.96400300000001</v>
      </c>
      <c r="DR569">
        <v>141.443254</v>
      </c>
      <c r="DS569">
        <v>115.592494</v>
      </c>
      <c r="DT569">
        <v>18.451194999999998</v>
      </c>
      <c r="DU569">
        <v>178.00528800000001</v>
      </c>
      <c r="DV569">
        <v>15.390574000000001</v>
      </c>
      <c r="DW569">
        <v>186.272772</v>
      </c>
      <c r="DX569">
        <v>15.025824</v>
      </c>
      <c r="DY569">
        <v>168.08791600000001</v>
      </c>
      <c r="DZ569">
        <v>116.43</v>
      </c>
      <c r="EA569">
        <v>6.4130000000000003</v>
      </c>
      <c r="EB569">
        <v>738.6</v>
      </c>
      <c r="EC569">
        <v>119.31</v>
      </c>
      <c r="ED569">
        <v>5.7489999999999997</v>
      </c>
      <c r="EE569">
        <v>679.8</v>
      </c>
      <c r="EF569">
        <v>118.46</v>
      </c>
      <c r="EG569">
        <v>5.8840000000000003</v>
      </c>
      <c r="EH569">
        <v>689.4</v>
      </c>
      <c r="EI569">
        <v>118.760002</v>
      </c>
      <c r="EJ569">
        <v>4.8499999999999996</v>
      </c>
      <c r="EK569">
        <v>533.29998799999998</v>
      </c>
      <c r="EL569">
        <v>19.070132999999998</v>
      </c>
      <c r="EM569">
        <v>3.3328639999999998</v>
      </c>
      <c r="EN569">
        <v>3.003641</v>
      </c>
      <c r="EO569">
        <v>-7.7475690000000004</v>
      </c>
      <c r="EP569">
        <v>-12.489833000000001</v>
      </c>
      <c r="EQ569">
        <v>-13.079419</v>
      </c>
      <c r="ER569">
        <v>101.545267</v>
      </c>
      <c r="ES569">
        <v>104.815296</v>
      </c>
      <c r="ET569">
        <v>97.48415</v>
      </c>
      <c r="EU569">
        <v>2.3932349999999998</v>
      </c>
      <c r="EV569">
        <v>3005.2998229999998</v>
      </c>
      <c r="EW569" t="s">
        <v>1173</v>
      </c>
      <c r="EX569">
        <v>2450.4552359999998</v>
      </c>
      <c r="EY569">
        <v>2356.4565590000002</v>
      </c>
    </row>
    <row r="570" spans="1:155" x14ac:dyDescent="0.25">
      <c r="A570" s="741">
        <v>46299</v>
      </c>
      <c r="B570" s="740">
        <v>0.56380787037037039</v>
      </c>
      <c r="C570">
        <v>31260</v>
      </c>
      <c r="D570">
        <v>0</v>
      </c>
      <c r="E570">
        <v>0</v>
      </c>
      <c r="F570">
        <v>79.527128000000005</v>
      </c>
      <c r="G570">
        <v>76.846441999999996</v>
      </c>
      <c r="H570">
        <v>68.261341000000002</v>
      </c>
      <c r="I570">
        <v>77.667277999999996</v>
      </c>
      <c r="J570">
        <v>82.186651999999995</v>
      </c>
      <c r="K570">
        <v>77.196375000000003</v>
      </c>
      <c r="L570">
        <v>75.143964999999994</v>
      </c>
      <c r="M570">
        <v>75.477963000000003</v>
      </c>
      <c r="N570">
        <v>4.7456659999999999</v>
      </c>
      <c r="O570">
        <v>3.7802660000000001</v>
      </c>
      <c r="P570">
        <v>1.64988</v>
      </c>
      <c r="Q570">
        <v>0.91514600000000002</v>
      </c>
      <c r="R570">
        <v>0.30952800000000003</v>
      </c>
      <c r="S570">
        <v>-4.8013E-2</v>
      </c>
      <c r="T570">
        <v>0.84039699999999995</v>
      </c>
      <c r="U570">
        <v>2.7465980000000001</v>
      </c>
      <c r="V570">
        <v>7.1616090000000003</v>
      </c>
      <c r="W570">
        <v>6.9060410000000001</v>
      </c>
      <c r="X570">
        <v>3.761431</v>
      </c>
      <c r="Y570">
        <v>2.3876200000000001</v>
      </c>
      <c r="Z570">
        <v>6.1093080000000004</v>
      </c>
      <c r="AA570">
        <v>6.9955030000000002</v>
      </c>
      <c r="AB570">
        <v>6.5148029999999997</v>
      </c>
      <c r="AC570">
        <v>1.167014</v>
      </c>
      <c r="AD570">
        <v>3.3262870000000002</v>
      </c>
      <c r="AE570">
        <v>-2.3919299999999999</v>
      </c>
      <c r="AF570">
        <v>2.3312050000000002</v>
      </c>
      <c r="AG570">
        <v>-3.5012249999999998</v>
      </c>
      <c r="AH570">
        <v>11.166378</v>
      </c>
      <c r="AI570">
        <v>-9.5229560000000006</v>
      </c>
      <c r="AJ570">
        <v>-10.304239000000001</v>
      </c>
      <c r="AK570">
        <v>2.7404359999999999</v>
      </c>
      <c r="AL570">
        <v>8.0464590000000005</v>
      </c>
      <c r="AM570">
        <v>2.1096729999999999</v>
      </c>
      <c r="AN570">
        <v>7.7514849999999997</v>
      </c>
      <c r="AO570">
        <v>1.9630829999999999</v>
      </c>
      <c r="AP570">
        <v>7.2867319999999998</v>
      </c>
      <c r="AQ570">
        <v>1.610131</v>
      </c>
      <c r="AR570">
        <v>7.2774479999999997</v>
      </c>
      <c r="AS570">
        <v>-0.210317</v>
      </c>
      <c r="AT570">
        <v>6.3143029999999998</v>
      </c>
      <c r="AU570">
        <v>0.96951600000000004</v>
      </c>
      <c r="AV570">
        <v>6.2465650000000004</v>
      </c>
      <c r="AW570">
        <v>2.3494220000000001</v>
      </c>
      <c r="AX570">
        <v>5.5991330000000001</v>
      </c>
      <c r="AY570">
        <v>1.7073400000000001</v>
      </c>
      <c r="AZ570">
        <v>5.188091</v>
      </c>
      <c r="BA570">
        <v>1.2002759999999999</v>
      </c>
      <c r="BB570">
        <v>5.3763529999999999</v>
      </c>
      <c r="BC570">
        <v>0.94137300000000002</v>
      </c>
      <c r="BD570">
        <v>4.9674250000000004</v>
      </c>
      <c r="BE570">
        <v>-0.65821300000000005</v>
      </c>
      <c r="BF570">
        <v>4.285717</v>
      </c>
      <c r="BG570">
        <v>0.58241500000000002</v>
      </c>
      <c r="BH570">
        <v>3.674496</v>
      </c>
      <c r="BI570">
        <v>2.3015840000000001</v>
      </c>
      <c r="BJ570">
        <v>6.018764</v>
      </c>
      <c r="BK570">
        <v>0.769903</v>
      </c>
      <c r="BL570">
        <v>4.0833449999999996</v>
      </c>
      <c r="BM570">
        <v>0.53727199999999997</v>
      </c>
      <c r="BN570">
        <v>4.1114980000000001</v>
      </c>
      <c r="BO570">
        <v>0.72989599999999999</v>
      </c>
      <c r="BP570">
        <v>3.169092</v>
      </c>
      <c r="BQ570">
        <v>-0.54004600000000003</v>
      </c>
      <c r="BR570">
        <v>2.214353</v>
      </c>
      <c r="BS570">
        <v>1.3749000000000001E-2</v>
      </c>
      <c r="BT570">
        <v>3.4155609999999998</v>
      </c>
      <c r="BU570">
        <v>1.804783</v>
      </c>
      <c r="BV570">
        <v>4.6503129999999997</v>
      </c>
      <c r="BW570">
        <v>0.67217899999999997</v>
      </c>
      <c r="BX570">
        <v>3.875788</v>
      </c>
      <c r="BY570">
        <v>1.1565399999999999</v>
      </c>
      <c r="BZ570">
        <v>3.2503190000000002</v>
      </c>
      <c r="CA570">
        <v>0.41675899999999999</v>
      </c>
      <c r="CB570">
        <v>1.9622139999999999</v>
      </c>
      <c r="CC570">
        <v>-0.45505099999999998</v>
      </c>
      <c r="CD570">
        <v>2.532324</v>
      </c>
      <c r="CE570">
        <v>0.26536199999999999</v>
      </c>
      <c r="CF570">
        <v>2.6698650000000002</v>
      </c>
      <c r="CG570">
        <v>1.5581100000000001</v>
      </c>
      <c r="CH570">
        <v>3.435575</v>
      </c>
      <c r="CI570">
        <v>0.60050400000000004</v>
      </c>
      <c r="CJ570">
        <v>2.3191220000000001</v>
      </c>
      <c r="CK570">
        <v>1.118754</v>
      </c>
      <c r="CL570">
        <v>2.6174650000000002</v>
      </c>
      <c r="CM570">
        <v>0.64765700000000004</v>
      </c>
      <c r="CN570">
        <v>1.4276530000000001</v>
      </c>
      <c r="CO570">
        <v>-0.74368500000000004</v>
      </c>
      <c r="CP570">
        <v>1.620479</v>
      </c>
      <c r="CQ570">
        <v>-0.38006800000000002</v>
      </c>
      <c r="CR570">
        <v>2.3298670000000001</v>
      </c>
      <c r="CS570">
        <v>1.657349</v>
      </c>
      <c r="CT570">
        <v>4.4083940000000004</v>
      </c>
      <c r="CU570">
        <v>0.63746999999999998</v>
      </c>
      <c r="CV570">
        <v>2.2445710000000001</v>
      </c>
      <c r="CW570">
        <v>1.151008</v>
      </c>
      <c r="CX570">
        <v>2.4427720000000002</v>
      </c>
      <c r="CY570">
        <v>1.2812950000000001</v>
      </c>
      <c r="CZ570">
        <v>2.389373</v>
      </c>
      <c r="DA570">
        <v>-0.196911</v>
      </c>
      <c r="DB570">
        <v>1.079744</v>
      </c>
      <c r="DC570">
        <v>0.36992700000000001</v>
      </c>
      <c r="DD570">
        <v>2.7803309999999999</v>
      </c>
      <c r="DE570">
        <v>100.571336</v>
      </c>
      <c r="DF570">
        <v>81.162175000000005</v>
      </c>
      <c r="DG570">
        <v>89.088003</v>
      </c>
      <c r="DH570">
        <v>102.742087</v>
      </c>
      <c r="DI570">
        <v>77.965153999999998</v>
      </c>
      <c r="DJ570">
        <v>95.030208000000002</v>
      </c>
      <c r="DK570">
        <v>102.865185</v>
      </c>
      <c r="DL570">
        <v>96.058521999999996</v>
      </c>
      <c r="DM570">
        <v>118.091887</v>
      </c>
      <c r="DN570">
        <v>99.510558000000003</v>
      </c>
      <c r="DO570">
        <v>112.751003</v>
      </c>
      <c r="DP570">
        <v>94.576946000000007</v>
      </c>
      <c r="DQ570">
        <v>116.69797</v>
      </c>
      <c r="DR570">
        <v>141.468658</v>
      </c>
      <c r="DS570">
        <v>115.415249</v>
      </c>
      <c r="DT570">
        <v>18.352547999999999</v>
      </c>
      <c r="DU570">
        <v>177.49533099999999</v>
      </c>
      <c r="DV570">
        <v>15.215342</v>
      </c>
      <c r="DW570">
        <v>185.58583200000001</v>
      </c>
      <c r="DX570">
        <v>14.907788</v>
      </c>
      <c r="DY570">
        <v>168.42224999999999</v>
      </c>
      <c r="DZ570">
        <v>116.67</v>
      </c>
      <c r="EA570">
        <v>6.4029999999999996</v>
      </c>
      <c r="EB570">
        <v>737.5</v>
      </c>
      <c r="EC570">
        <v>119.2</v>
      </c>
      <c r="ED570">
        <v>5.7610000000000001</v>
      </c>
      <c r="EE570">
        <v>675.2</v>
      </c>
      <c r="EF570">
        <v>118.34</v>
      </c>
      <c r="EG570">
        <v>5.8730000000000002</v>
      </c>
      <c r="EH570">
        <v>688.7</v>
      </c>
      <c r="EI570">
        <v>118.800003</v>
      </c>
      <c r="EJ570">
        <v>4.8520000000000003</v>
      </c>
      <c r="EK570">
        <v>533.29998799999998</v>
      </c>
      <c r="EL570">
        <v>19.061436</v>
      </c>
      <c r="EM570">
        <v>3.2494329999999998</v>
      </c>
      <c r="EN570">
        <v>2.9671690000000002</v>
      </c>
      <c r="EO570">
        <v>-7.8950579999999997</v>
      </c>
      <c r="EP570">
        <v>-12.772389</v>
      </c>
      <c r="EQ570">
        <v>-13.271407999999999</v>
      </c>
      <c r="ER570">
        <v>101.34022400000001</v>
      </c>
      <c r="ES570">
        <v>104.547386</v>
      </c>
      <c r="ET570">
        <v>97.623655999999997</v>
      </c>
      <c r="EU570">
        <v>2.41309</v>
      </c>
      <c r="EV570">
        <v>3017.6061979999999</v>
      </c>
      <c r="EW570" t="s">
        <v>1173</v>
      </c>
      <c r="EX570">
        <v>2461.9222460000001</v>
      </c>
      <c r="EY570">
        <v>2365.3357329999999</v>
      </c>
    </row>
    <row r="571" spans="1:155" x14ac:dyDescent="0.25">
      <c r="A571" s="741">
        <v>46299</v>
      </c>
      <c r="B571" s="740">
        <v>0.56450231481481483</v>
      </c>
      <c r="C571">
        <v>31320</v>
      </c>
      <c r="D571">
        <v>0</v>
      </c>
      <c r="E571">
        <v>0</v>
      </c>
      <c r="F571">
        <v>79.600948000000002</v>
      </c>
      <c r="G571">
        <v>76.829876999999996</v>
      </c>
      <c r="H571">
        <v>68.343383000000003</v>
      </c>
      <c r="I571">
        <v>77.644244</v>
      </c>
      <c r="J571">
        <v>82.180075000000002</v>
      </c>
      <c r="K571">
        <v>77.099592999999999</v>
      </c>
      <c r="L571">
        <v>75.127826999999996</v>
      </c>
      <c r="M571">
        <v>75.450433000000004</v>
      </c>
      <c r="N571">
        <v>4.5830320000000002</v>
      </c>
      <c r="O571">
        <v>3.579717</v>
      </c>
      <c r="P571">
        <v>1.3384940000000001</v>
      </c>
      <c r="Q571">
        <v>0.56340699999999999</v>
      </c>
      <c r="R571">
        <v>3.3697999999999999E-2</v>
      </c>
      <c r="S571">
        <v>-0.35450399999999999</v>
      </c>
      <c r="T571">
        <v>0.63580099999999995</v>
      </c>
      <c r="U571">
        <v>2.5798730000000001</v>
      </c>
      <c r="V571">
        <v>6.949713</v>
      </c>
      <c r="W571">
        <v>6.7498690000000003</v>
      </c>
      <c r="X571">
        <v>3.5769600000000001</v>
      </c>
      <c r="Y571">
        <v>2.1729910000000001</v>
      </c>
      <c r="Z571">
        <v>5.9485299999999999</v>
      </c>
      <c r="AA571">
        <v>6.660215</v>
      </c>
      <c r="AB571">
        <v>6.2881400000000003</v>
      </c>
      <c r="AC571">
        <v>0.95513800000000004</v>
      </c>
      <c r="AD571">
        <v>3.290988</v>
      </c>
      <c r="AE571">
        <v>-2.6418349999999999</v>
      </c>
      <c r="AF571">
        <v>2.2272470000000002</v>
      </c>
      <c r="AG571">
        <v>-3.689292</v>
      </c>
      <c r="AH571">
        <v>11.006790000000001</v>
      </c>
      <c r="AI571">
        <v>-9.6120970000000003</v>
      </c>
      <c r="AJ571">
        <v>-10.448905</v>
      </c>
      <c r="AK571">
        <v>2.7799710000000002</v>
      </c>
      <c r="AL571">
        <v>8.0607220000000002</v>
      </c>
      <c r="AM571">
        <v>2.1337329999999999</v>
      </c>
      <c r="AN571">
        <v>7.7895019999999997</v>
      </c>
      <c r="AO571">
        <v>1.998332</v>
      </c>
      <c r="AP571">
        <v>7.3125640000000001</v>
      </c>
      <c r="AQ571">
        <v>1.6288069999999999</v>
      </c>
      <c r="AR571">
        <v>7.3040979999999998</v>
      </c>
      <c r="AS571">
        <v>-0.17504800000000001</v>
      </c>
      <c r="AT571">
        <v>6.327731</v>
      </c>
      <c r="AU571">
        <v>0.993201</v>
      </c>
      <c r="AV571">
        <v>6.2393970000000003</v>
      </c>
      <c r="AW571">
        <v>2.387448</v>
      </c>
      <c r="AX571">
        <v>5.6090280000000003</v>
      </c>
      <c r="AY571">
        <v>1.739873</v>
      </c>
      <c r="AZ571">
        <v>5.2177150000000001</v>
      </c>
      <c r="BA571">
        <v>1.1954899999999999</v>
      </c>
      <c r="BB571">
        <v>5.4186699999999997</v>
      </c>
      <c r="BC571">
        <v>0.961368</v>
      </c>
      <c r="BD571">
        <v>4.9648289999999999</v>
      </c>
      <c r="BE571">
        <v>-0.66256099999999996</v>
      </c>
      <c r="BF571">
        <v>4.3025169999999999</v>
      </c>
      <c r="BG571">
        <v>0.59792500000000004</v>
      </c>
      <c r="BH571">
        <v>3.6692680000000002</v>
      </c>
      <c r="BI571">
        <v>2.3382420000000002</v>
      </c>
      <c r="BJ571">
        <v>6.0487029999999997</v>
      </c>
      <c r="BK571">
        <v>0.82407399999999997</v>
      </c>
      <c r="BL571">
        <v>4.0917890000000003</v>
      </c>
      <c r="BM571">
        <v>0.58961600000000003</v>
      </c>
      <c r="BN571">
        <v>4.0922660000000004</v>
      </c>
      <c r="BO571">
        <v>0.75441000000000003</v>
      </c>
      <c r="BP571">
        <v>3.141556</v>
      </c>
      <c r="BQ571">
        <v>-0.534443</v>
      </c>
      <c r="BR571">
        <v>2.2541150000000001</v>
      </c>
      <c r="BS571">
        <v>7.9516000000000003E-2</v>
      </c>
      <c r="BT571">
        <v>3.4354879999999999</v>
      </c>
      <c r="BU571">
        <v>1.8667860000000001</v>
      </c>
      <c r="BV571">
        <v>4.6698449999999996</v>
      </c>
      <c r="BW571">
        <v>0.71859799999999996</v>
      </c>
      <c r="BX571">
        <v>3.9138609999999998</v>
      </c>
      <c r="BY571">
        <v>1.2016880000000001</v>
      </c>
      <c r="BZ571">
        <v>3.2966099999999998</v>
      </c>
      <c r="CA571">
        <v>0.46601900000000002</v>
      </c>
      <c r="CB571">
        <v>1.96852</v>
      </c>
      <c r="CC571">
        <v>-0.39781499999999997</v>
      </c>
      <c r="CD571">
        <v>2.5432769999999998</v>
      </c>
      <c r="CE571">
        <v>0.32345800000000002</v>
      </c>
      <c r="CF571">
        <v>2.7124350000000002</v>
      </c>
      <c r="CG571">
        <v>1.648223</v>
      </c>
      <c r="CH571">
        <v>3.4813930000000002</v>
      </c>
      <c r="CI571">
        <v>0.67052100000000003</v>
      </c>
      <c r="CJ571">
        <v>2.3318699999999999</v>
      </c>
      <c r="CK571">
        <v>1.1795420000000001</v>
      </c>
      <c r="CL571">
        <v>2.6353200000000001</v>
      </c>
      <c r="CM571">
        <v>0.68679599999999996</v>
      </c>
      <c r="CN571">
        <v>1.434806</v>
      </c>
      <c r="CO571">
        <v>-0.70274300000000001</v>
      </c>
      <c r="CP571">
        <v>1.642749</v>
      </c>
      <c r="CQ571">
        <v>-0.34247499999999997</v>
      </c>
      <c r="CR571">
        <v>2.3659240000000001</v>
      </c>
      <c r="CS571">
        <v>1.7049639999999999</v>
      </c>
      <c r="CT571">
        <v>4.4303980000000003</v>
      </c>
      <c r="CU571">
        <v>0.69790799999999997</v>
      </c>
      <c r="CV571">
        <v>2.2915100000000002</v>
      </c>
      <c r="CW571">
        <v>1.1966410000000001</v>
      </c>
      <c r="CX571">
        <v>2.458494</v>
      </c>
      <c r="CY571">
        <v>1.239403</v>
      </c>
      <c r="CZ571">
        <v>2.4216690000000001</v>
      </c>
      <c r="DA571">
        <v>-0.15220700000000001</v>
      </c>
      <c r="DB571">
        <v>1.114214</v>
      </c>
      <c r="DC571">
        <v>0.38227</v>
      </c>
      <c r="DD571">
        <v>2.7990499999999998</v>
      </c>
      <c r="DE571">
        <v>100.302903</v>
      </c>
      <c r="DF571">
        <v>80.768557999999999</v>
      </c>
      <c r="DG571">
        <v>89.071228000000005</v>
      </c>
      <c r="DH571">
        <v>102.749712</v>
      </c>
      <c r="DI571">
        <v>78.251171999999997</v>
      </c>
      <c r="DJ571">
        <v>95.090298000000004</v>
      </c>
      <c r="DK571">
        <v>102.670654</v>
      </c>
      <c r="DL571">
        <v>95.984112999999994</v>
      </c>
      <c r="DM571">
        <v>118.099743</v>
      </c>
      <c r="DN571">
        <v>99.719418000000005</v>
      </c>
      <c r="DO571">
        <v>112.744379</v>
      </c>
      <c r="DP571">
        <v>94.692004999999995</v>
      </c>
      <c r="DQ571">
        <v>116.376586</v>
      </c>
      <c r="DR571">
        <v>141.500685</v>
      </c>
      <c r="DS571">
        <v>115.243972</v>
      </c>
      <c r="DT571">
        <v>18.265419000000001</v>
      </c>
      <c r="DU571">
        <v>176.774666</v>
      </c>
      <c r="DV571">
        <v>15.112759</v>
      </c>
      <c r="DW571">
        <v>186.42069599999999</v>
      </c>
      <c r="DX571">
        <v>14.810696999999999</v>
      </c>
      <c r="DY571">
        <v>168.34858</v>
      </c>
      <c r="DZ571">
        <v>116.54</v>
      </c>
      <c r="EA571">
        <v>6.3789999999999996</v>
      </c>
      <c r="EB571">
        <v>736.6</v>
      </c>
      <c r="EC571">
        <v>119.05</v>
      </c>
      <c r="ED571">
        <v>5.7460000000000004</v>
      </c>
      <c r="EE571">
        <v>675.3</v>
      </c>
      <c r="EF571">
        <v>118.58</v>
      </c>
      <c r="EG571">
        <v>5.8739999999999997</v>
      </c>
      <c r="EH571">
        <v>688.1</v>
      </c>
      <c r="EI571">
        <v>118.69000200000001</v>
      </c>
      <c r="EJ571">
        <v>4.8479999999999999</v>
      </c>
      <c r="EK571">
        <v>533.79998799999998</v>
      </c>
      <c r="EL571">
        <v>19.032397</v>
      </c>
      <c r="EM571">
        <v>3.3262960000000001</v>
      </c>
      <c r="EN571">
        <v>2.9808659999999998</v>
      </c>
      <c r="EO571">
        <v>-8.0256070000000008</v>
      </c>
      <c r="EP571">
        <v>-12.938393</v>
      </c>
      <c r="EQ571">
        <v>-13.429771000000001</v>
      </c>
      <c r="ER571">
        <v>101.049778</v>
      </c>
      <c r="ES571">
        <v>104.872899</v>
      </c>
      <c r="ET571">
        <v>97.592932000000005</v>
      </c>
      <c r="EU571">
        <v>2.4417979999999999</v>
      </c>
      <c r="EV571">
        <v>3029.8988530000001</v>
      </c>
      <c r="EW571" t="s">
        <v>1173</v>
      </c>
      <c r="EX571">
        <v>2473.378553</v>
      </c>
      <c r="EY571">
        <v>2374.215111</v>
      </c>
    </row>
    <row r="572" spans="1:155" x14ac:dyDescent="0.25">
      <c r="A572" s="741">
        <v>46299</v>
      </c>
      <c r="B572" s="740">
        <v>0.56519675925925927</v>
      </c>
      <c r="C572">
        <v>31380</v>
      </c>
      <c r="D572">
        <v>0</v>
      </c>
      <c r="E572">
        <v>0</v>
      </c>
      <c r="F572">
        <v>79.273630999999995</v>
      </c>
      <c r="G572">
        <v>76.804196000000005</v>
      </c>
      <c r="H572">
        <v>68.103690999999998</v>
      </c>
      <c r="I572">
        <v>77.623271000000003</v>
      </c>
      <c r="J572">
        <v>82.124864000000002</v>
      </c>
      <c r="K572">
        <v>77.020454999999998</v>
      </c>
      <c r="L572">
        <v>75.099768999999995</v>
      </c>
      <c r="M572">
        <v>75.516108000000003</v>
      </c>
      <c r="N572">
        <v>4.3284089999999997</v>
      </c>
      <c r="O572">
        <v>3.466745</v>
      </c>
      <c r="P572">
        <v>1.768629</v>
      </c>
      <c r="Q572">
        <v>0.79583700000000002</v>
      </c>
      <c r="R572">
        <v>1.455406</v>
      </c>
      <c r="S572">
        <v>2.2929810000000002</v>
      </c>
      <c r="T572">
        <v>2.3966099999999999</v>
      </c>
      <c r="U572">
        <v>38.120596999999997</v>
      </c>
      <c r="V572">
        <v>6.9447650000000003</v>
      </c>
      <c r="W572">
        <v>8.6878829999999994</v>
      </c>
      <c r="X572">
        <v>28.230504</v>
      </c>
      <c r="Y572">
        <v>50.444999000000003</v>
      </c>
      <c r="Z572">
        <v>36.685552999999999</v>
      </c>
      <c r="AA572">
        <v>6.7871810000000004</v>
      </c>
      <c r="AB572">
        <v>6.9248729999999998</v>
      </c>
      <c r="AC572">
        <v>1.1903170000000001</v>
      </c>
      <c r="AD572">
        <v>39.090212999999999</v>
      </c>
      <c r="AE572">
        <v>2.0552079999999999</v>
      </c>
      <c r="AF572">
        <v>31.883738000000001</v>
      </c>
      <c r="AG572">
        <v>15.038152</v>
      </c>
      <c r="AH572">
        <v>10.876984999999999</v>
      </c>
      <c r="AI572">
        <v>-7.3047500000000003</v>
      </c>
      <c r="AJ572">
        <v>-1.398631</v>
      </c>
      <c r="AK572">
        <v>2.8538100000000002</v>
      </c>
      <c r="AL572">
        <v>8.0903399999999994</v>
      </c>
      <c r="AM572">
        <v>2.1769660000000002</v>
      </c>
      <c r="AN572">
        <v>7.824611</v>
      </c>
      <c r="AO572">
        <v>2.0473720000000002</v>
      </c>
      <c r="AP572">
        <v>7.35025</v>
      </c>
      <c r="AQ572">
        <v>1.6562140000000001</v>
      </c>
      <c r="AR572">
        <v>7.3561360000000002</v>
      </c>
      <c r="AS572">
        <v>-0.147841</v>
      </c>
      <c r="AT572">
        <v>6.4099909999999998</v>
      </c>
      <c r="AU572">
        <v>1.0322990000000001</v>
      </c>
      <c r="AV572">
        <v>6.3001569999999996</v>
      </c>
      <c r="AW572">
        <v>2.4448829999999999</v>
      </c>
      <c r="AX572">
        <v>5.6519870000000001</v>
      </c>
      <c r="AY572">
        <v>1.786767</v>
      </c>
      <c r="AZ572">
        <v>5.2495890000000003</v>
      </c>
      <c r="BA572">
        <v>1.242775</v>
      </c>
      <c r="BB572">
        <v>5.4465110000000001</v>
      </c>
      <c r="BC572">
        <v>1.001852</v>
      </c>
      <c r="BD572">
        <v>5.0046109999999997</v>
      </c>
      <c r="BE572">
        <v>-0.63769299999999995</v>
      </c>
      <c r="BF572">
        <v>4.3538209999999999</v>
      </c>
      <c r="BG572">
        <v>0.63751599999999997</v>
      </c>
      <c r="BH572">
        <v>3.6901890000000002</v>
      </c>
      <c r="BI572">
        <v>2.406161</v>
      </c>
      <c r="BJ572">
        <v>6.0695379999999997</v>
      </c>
      <c r="BK572">
        <v>0.88475499999999996</v>
      </c>
      <c r="BL572">
        <v>4.128755</v>
      </c>
      <c r="BM572">
        <v>0.63877899999999999</v>
      </c>
      <c r="BN572">
        <v>4.1351529999999999</v>
      </c>
      <c r="BO572">
        <v>0.77905400000000002</v>
      </c>
      <c r="BP572">
        <v>3.197838</v>
      </c>
      <c r="BQ572">
        <v>-0.48478100000000002</v>
      </c>
      <c r="BR572">
        <v>2.2652929999999998</v>
      </c>
      <c r="BS572">
        <v>5.1924999999999999E-2</v>
      </c>
      <c r="BT572">
        <v>3.4581360000000001</v>
      </c>
      <c r="BU572">
        <v>1.8960699999999999</v>
      </c>
      <c r="BV572">
        <v>4.7045110000000001</v>
      </c>
      <c r="BW572">
        <v>0.733626</v>
      </c>
      <c r="BX572">
        <v>3.9486289999999999</v>
      </c>
      <c r="BY572">
        <v>1.202472</v>
      </c>
      <c r="BZ572">
        <v>3.2985449999999998</v>
      </c>
      <c r="CA572">
        <v>0.462422</v>
      </c>
      <c r="CB572">
        <v>2.0137580000000002</v>
      </c>
      <c r="CC572">
        <v>-0.42000399999999999</v>
      </c>
      <c r="CD572">
        <v>2.5888420000000001</v>
      </c>
      <c r="CE572">
        <v>0.31791900000000001</v>
      </c>
      <c r="CF572">
        <v>2.745838</v>
      </c>
      <c r="CG572">
        <v>1.674307</v>
      </c>
      <c r="CH572">
        <v>3.5283660000000001</v>
      </c>
      <c r="CI572">
        <v>0.67984800000000001</v>
      </c>
      <c r="CJ572">
        <v>2.3595890000000002</v>
      </c>
      <c r="CK572">
        <v>1.192458</v>
      </c>
      <c r="CL572">
        <v>2.6817980000000001</v>
      </c>
      <c r="CM572">
        <v>0.68125999999999998</v>
      </c>
      <c r="CN572">
        <v>1.474728</v>
      </c>
      <c r="CO572">
        <v>-0.69414100000000001</v>
      </c>
      <c r="CP572">
        <v>1.6720630000000001</v>
      </c>
      <c r="CQ572">
        <v>-0.31954300000000002</v>
      </c>
      <c r="CR572">
        <v>2.3970470000000001</v>
      </c>
      <c r="CS572">
        <v>1.725981</v>
      </c>
      <c r="CT572">
        <v>4.4783559999999998</v>
      </c>
      <c r="CU572">
        <v>0.73460000000000003</v>
      </c>
      <c r="CV572">
        <v>2.3253499999999998</v>
      </c>
      <c r="CW572">
        <v>1.201484</v>
      </c>
      <c r="CX572">
        <v>2.4491179999999999</v>
      </c>
      <c r="CY572">
        <v>1.2175579999999999</v>
      </c>
      <c r="CZ572">
        <v>2.4270230000000002</v>
      </c>
      <c r="DA572">
        <v>-0.15656999999999999</v>
      </c>
      <c r="DB572">
        <v>1.131537</v>
      </c>
      <c r="DC572">
        <v>0.36128700000000002</v>
      </c>
      <c r="DD572">
        <v>2.8252220000000001</v>
      </c>
      <c r="DE572">
        <v>100.074693</v>
      </c>
      <c r="DF572">
        <v>80.390669000000003</v>
      </c>
      <c r="DG572">
        <v>89.591999000000001</v>
      </c>
      <c r="DH572">
        <v>103.136943</v>
      </c>
      <c r="DI572">
        <v>77.811165000000003</v>
      </c>
      <c r="DJ572">
        <v>96.460582000000002</v>
      </c>
      <c r="DK572">
        <v>102.494103</v>
      </c>
      <c r="DL572">
        <v>95.522897999999998</v>
      </c>
      <c r="DM572">
        <v>118.255717</v>
      </c>
      <c r="DN572">
        <v>97.291836000000004</v>
      </c>
      <c r="DO572">
        <v>113.64421</v>
      </c>
      <c r="DP572">
        <v>95.629872000000006</v>
      </c>
      <c r="DQ572">
        <v>116.26557200000001</v>
      </c>
      <c r="DR572">
        <v>141.41888399999999</v>
      </c>
      <c r="DS572">
        <v>114.96731</v>
      </c>
      <c r="DT572">
        <v>18.497408</v>
      </c>
      <c r="DU572">
        <v>176.65599700000001</v>
      </c>
      <c r="DV572">
        <v>17.518619999999999</v>
      </c>
      <c r="DW572">
        <v>190.63700600000001</v>
      </c>
      <c r="DX572">
        <v>23.639913</v>
      </c>
      <c r="DY572">
        <v>180.373617</v>
      </c>
      <c r="DZ572">
        <v>116.24</v>
      </c>
      <c r="EA572">
        <v>6.4050000000000002</v>
      </c>
      <c r="EB572">
        <v>735.2</v>
      </c>
      <c r="EC572">
        <v>119.22</v>
      </c>
      <c r="ED572">
        <v>5.851</v>
      </c>
      <c r="EE572">
        <v>691.1</v>
      </c>
      <c r="EF572">
        <v>118.2</v>
      </c>
      <c r="EG572">
        <v>6.5179999999999998</v>
      </c>
      <c r="EH572">
        <v>761.6</v>
      </c>
      <c r="EI572">
        <v>118.720001</v>
      </c>
      <c r="EJ572">
        <v>4.8520000000000003</v>
      </c>
      <c r="EK572">
        <v>532.5</v>
      </c>
      <c r="EL572">
        <v>18.555575999999999</v>
      </c>
      <c r="EM572">
        <v>1.8508249999999999</v>
      </c>
      <c r="EN572">
        <v>-0.97419800000000001</v>
      </c>
      <c r="EO572">
        <v>-7.6785909999999999</v>
      </c>
      <c r="EP572">
        <v>-9.1555750000000007</v>
      </c>
      <c r="EQ572">
        <v>-0.424433</v>
      </c>
      <c r="ER572">
        <v>101.001875</v>
      </c>
      <c r="ES572">
        <v>106.501876</v>
      </c>
      <c r="ET572">
        <v>102.49234800000001</v>
      </c>
      <c r="EU572">
        <v>2.4707650000000001</v>
      </c>
      <c r="EV572">
        <v>3042.1583770000002</v>
      </c>
      <c r="EW572" t="s">
        <v>1173</v>
      </c>
      <c r="EX572">
        <v>2484.9273410000001</v>
      </c>
      <c r="EY572">
        <v>2383.0900360000001</v>
      </c>
    </row>
    <row r="573" spans="1:155" x14ac:dyDescent="0.25">
      <c r="A573" s="741">
        <v>46299</v>
      </c>
      <c r="B573" s="740">
        <v>0.56589120370370372</v>
      </c>
      <c r="C573">
        <v>31440</v>
      </c>
      <c r="D573">
        <v>0</v>
      </c>
      <c r="E573">
        <v>0</v>
      </c>
      <c r="F573">
        <v>79.286437000000006</v>
      </c>
      <c r="G573">
        <v>76.736107000000004</v>
      </c>
      <c r="H573">
        <v>68.231212999999997</v>
      </c>
      <c r="I573">
        <v>77.626177999999996</v>
      </c>
      <c r="J573">
        <v>82.090470999999994</v>
      </c>
      <c r="K573">
        <v>76.880917999999994</v>
      </c>
      <c r="L573">
        <v>75.025666000000001</v>
      </c>
      <c r="M573">
        <v>75.656060999999994</v>
      </c>
      <c r="N573">
        <v>7.6413669999999998</v>
      </c>
      <c r="O573">
        <v>7.2589309999999996</v>
      </c>
      <c r="P573">
        <v>5.3618810000000003</v>
      </c>
      <c r="Q573">
        <v>4.5034390000000002</v>
      </c>
      <c r="R573">
        <v>3.4687519999999998</v>
      </c>
      <c r="S573">
        <v>2.849837</v>
      </c>
      <c r="T573">
        <v>3.4469249999999998</v>
      </c>
      <c r="U573">
        <v>5.5358510000000001</v>
      </c>
      <c r="V573">
        <v>11.318928</v>
      </c>
      <c r="W573">
        <v>10.905282</v>
      </c>
      <c r="X573">
        <v>7.8277109999999999</v>
      </c>
      <c r="Y573">
        <v>6.1735800000000003</v>
      </c>
      <c r="Z573">
        <v>8.9005620000000008</v>
      </c>
      <c r="AA573">
        <v>11.030823</v>
      </c>
      <c r="AB573">
        <v>10.786435000000001</v>
      </c>
      <c r="AC573">
        <v>7.952661</v>
      </c>
      <c r="AD573">
        <v>7.5520230000000002</v>
      </c>
      <c r="AE573">
        <v>5.7185449999999998</v>
      </c>
      <c r="AF573">
        <v>5.6420430000000001</v>
      </c>
      <c r="AG573">
        <v>2.0642290000000001</v>
      </c>
      <c r="AH573">
        <v>23.062995999999998</v>
      </c>
      <c r="AI573">
        <v>15.491319000000001</v>
      </c>
      <c r="AJ573">
        <v>1.4711259999999999</v>
      </c>
      <c r="AK573">
        <v>2.8729010000000001</v>
      </c>
      <c r="AL573">
        <v>8.1720459999999999</v>
      </c>
      <c r="AM573">
        <v>2.2451150000000002</v>
      </c>
      <c r="AN573">
        <v>7.8972160000000002</v>
      </c>
      <c r="AO573">
        <v>2.0774720000000002</v>
      </c>
      <c r="AP573">
        <v>7.4134719999999996</v>
      </c>
      <c r="AQ573">
        <v>1.67435</v>
      </c>
      <c r="AR573">
        <v>7.3923350000000001</v>
      </c>
      <c r="AS573">
        <v>-0.12001299999999999</v>
      </c>
      <c r="AT573">
        <v>6.4038849999999998</v>
      </c>
      <c r="AU573">
        <v>1.0321400000000001</v>
      </c>
      <c r="AV573">
        <v>6.3558339999999998</v>
      </c>
      <c r="AW573">
        <v>2.4678260000000001</v>
      </c>
      <c r="AX573">
        <v>5.707344</v>
      </c>
      <c r="AY573">
        <v>1.849818</v>
      </c>
      <c r="AZ573">
        <v>5.2819580000000004</v>
      </c>
      <c r="BA573">
        <v>1.2407539999999999</v>
      </c>
      <c r="BB573">
        <v>5.4843869999999999</v>
      </c>
      <c r="BC573">
        <v>1.026143</v>
      </c>
      <c r="BD573">
        <v>5.0544330000000004</v>
      </c>
      <c r="BE573">
        <v>-0.60863</v>
      </c>
      <c r="BF573">
        <v>4.3753209999999996</v>
      </c>
      <c r="BG573">
        <v>0.64852100000000001</v>
      </c>
      <c r="BH573">
        <v>3.736415</v>
      </c>
      <c r="BI573">
        <v>2.4184139999999998</v>
      </c>
      <c r="BJ573">
        <v>6.0639120000000002</v>
      </c>
      <c r="BK573">
        <v>0.90215500000000004</v>
      </c>
      <c r="BL573">
        <v>4.1621389999999998</v>
      </c>
      <c r="BM573">
        <v>0.66449400000000003</v>
      </c>
      <c r="BN573">
        <v>4.1628679999999996</v>
      </c>
      <c r="BO573">
        <v>0.78014499999999998</v>
      </c>
      <c r="BP573">
        <v>3.2049020000000001</v>
      </c>
      <c r="BQ573">
        <v>-0.47906399999999999</v>
      </c>
      <c r="BR573">
        <v>2.3047080000000002</v>
      </c>
      <c r="BS573">
        <v>7.2994000000000003E-2</v>
      </c>
      <c r="BT573">
        <v>3.485071</v>
      </c>
      <c r="BU573">
        <v>1.9315310000000001</v>
      </c>
      <c r="BV573">
        <v>4.7604649999999999</v>
      </c>
      <c r="BW573">
        <v>0.78576299999999999</v>
      </c>
      <c r="BX573">
        <v>3.9729510000000001</v>
      </c>
      <c r="BY573">
        <v>1.208448</v>
      </c>
      <c r="BZ573">
        <v>3.3570229999999999</v>
      </c>
      <c r="CA573">
        <v>0.479601</v>
      </c>
      <c r="CB573">
        <v>2.0341209999999998</v>
      </c>
      <c r="CC573">
        <v>-0.40970899999999999</v>
      </c>
      <c r="CD573">
        <v>2.612895</v>
      </c>
      <c r="CE573">
        <v>0.31850400000000001</v>
      </c>
      <c r="CF573">
        <v>2.755414</v>
      </c>
      <c r="CG573">
        <v>1.695419</v>
      </c>
      <c r="CH573">
        <v>3.5973929999999998</v>
      </c>
      <c r="CI573">
        <v>0.714561</v>
      </c>
      <c r="CJ573">
        <v>2.4351820000000002</v>
      </c>
      <c r="CK573">
        <v>1.199038</v>
      </c>
      <c r="CL573">
        <v>2.6828419999999999</v>
      </c>
      <c r="CM573">
        <v>0.70445999999999998</v>
      </c>
      <c r="CN573">
        <v>1.5313399999999999</v>
      </c>
      <c r="CO573">
        <v>-0.65769</v>
      </c>
      <c r="CP573">
        <v>1.6835100000000001</v>
      </c>
      <c r="CQ573">
        <v>-0.31129699999999999</v>
      </c>
      <c r="CR573">
        <v>2.4245930000000002</v>
      </c>
      <c r="CS573">
        <v>1.7816620000000001</v>
      </c>
      <c r="CT573">
        <v>4.4862019999999996</v>
      </c>
      <c r="CU573">
        <v>0.76695000000000002</v>
      </c>
      <c r="CV573">
        <v>2.368671</v>
      </c>
      <c r="CW573">
        <v>1.247646</v>
      </c>
      <c r="CX573">
        <v>2.4956710000000002</v>
      </c>
      <c r="CY573">
        <v>1.3637969999999999</v>
      </c>
      <c r="CZ573">
        <v>2.4344519999999998</v>
      </c>
      <c r="DA573">
        <v>-0.13752700000000001</v>
      </c>
      <c r="DB573">
        <v>1.1265590000000001</v>
      </c>
      <c r="DC573">
        <v>0.41309899999999999</v>
      </c>
      <c r="DD573">
        <v>2.800335</v>
      </c>
      <c r="DE573">
        <v>103.629198</v>
      </c>
      <c r="DF573">
        <v>82.716178999999997</v>
      </c>
      <c r="DG573">
        <v>90.174378000000004</v>
      </c>
      <c r="DH573">
        <v>105.610833</v>
      </c>
      <c r="DI573">
        <v>77.727044000000006</v>
      </c>
      <c r="DJ573">
        <v>96.604061999999999</v>
      </c>
      <c r="DK573">
        <v>105.906666</v>
      </c>
      <c r="DL573">
        <v>97.776865999999998</v>
      </c>
      <c r="DM573">
        <v>122.029809</v>
      </c>
      <c r="DN573">
        <v>98.704798999999994</v>
      </c>
      <c r="DO573">
        <v>120.379774</v>
      </c>
      <c r="DP573">
        <v>96.279578999999998</v>
      </c>
      <c r="DQ573">
        <v>124.234274</v>
      </c>
      <c r="DR573">
        <v>150.857068</v>
      </c>
      <c r="DS573">
        <v>122.437455</v>
      </c>
      <c r="DT573">
        <v>21.744195999999999</v>
      </c>
      <c r="DU573">
        <v>185.17811800000001</v>
      </c>
      <c r="DV573">
        <v>18.104133999999998</v>
      </c>
      <c r="DW573">
        <v>190.62767500000001</v>
      </c>
      <c r="DX573">
        <v>17.440771000000002</v>
      </c>
      <c r="DY573">
        <v>172.41394099999999</v>
      </c>
      <c r="DZ573">
        <v>116.34</v>
      </c>
      <c r="EA573">
        <v>6.77</v>
      </c>
      <c r="EB573">
        <v>779.6</v>
      </c>
      <c r="EC573">
        <v>119.13</v>
      </c>
      <c r="ED573">
        <v>6.056</v>
      </c>
      <c r="EE573">
        <v>713.3</v>
      </c>
      <c r="EF573">
        <v>118.22</v>
      </c>
      <c r="EG573">
        <v>6.0839999999999996</v>
      </c>
      <c r="EH573">
        <v>714.8</v>
      </c>
      <c r="EI573">
        <v>118.790001</v>
      </c>
      <c r="EJ573">
        <v>4.8540000000000001</v>
      </c>
      <c r="EK573">
        <v>533.20001200000002</v>
      </c>
      <c r="EL573">
        <v>26.069682</v>
      </c>
      <c r="EM573">
        <v>23.759287</v>
      </c>
      <c r="EN573">
        <v>10.745646000000001</v>
      </c>
      <c r="EO573">
        <v>-3.0066860000000002</v>
      </c>
      <c r="EP573">
        <v>-8.2679679999999998</v>
      </c>
      <c r="EQ573">
        <v>-9.2745200000000008</v>
      </c>
      <c r="ER573">
        <v>104.388057</v>
      </c>
      <c r="ES573">
        <v>106.49829800000001</v>
      </c>
      <c r="ET573">
        <v>99.275002000000001</v>
      </c>
      <c r="EU573">
        <v>2.5010789999999998</v>
      </c>
      <c r="EV573">
        <v>3055.297059</v>
      </c>
      <c r="EW573" t="s">
        <v>1173</v>
      </c>
      <c r="EX573">
        <v>2497.3354789999999</v>
      </c>
      <c r="EY573">
        <v>2391.9701610000002</v>
      </c>
    </row>
    <row r="574" spans="1:155" x14ac:dyDescent="0.25">
      <c r="A574" s="741">
        <v>46299</v>
      </c>
      <c r="B574" s="740">
        <v>0.56658564814814816</v>
      </c>
      <c r="C574">
        <v>31500</v>
      </c>
      <c r="D574">
        <v>0</v>
      </c>
      <c r="E574">
        <v>0</v>
      </c>
      <c r="F574">
        <v>79.525892999999996</v>
      </c>
      <c r="G574">
        <v>76.608294000000001</v>
      </c>
      <c r="H574">
        <v>68.191962000000004</v>
      </c>
      <c r="I574">
        <v>77.597627000000003</v>
      </c>
      <c r="J574">
        <v>82.139987000000005</v>
      </c>
      <c r="K574">
        <v>77.064745000000002</v>
      </c>
      <c r="L574">
        <v>75.014628999999999</v>
      </c>
      <c r="M574">
        <v>75.625193999999993</v>
      </c>
      <c r="N574">
        <v>6.5531059999999997</v>
      </c>
      <c r="O574">
        <v>5.9768600000000003</v>
      </c>
      <c r="P574">
        <v>4.0179</v>
      </c>
      <c r="Q574">
        <v>3.3509310000000001</v>
      </c>
      <c r="R574">
        <v>2.5059520000000002</v>
      </c>
      <c r="S574">
        <v>1.790303</v>
      </c>
      <c r="T574">
        <v>2.6059420000000002</v>
      </c>
      <c r="U574">
        <v>4.2505069999999998</v>
      </c>
      <c r="V574">
        <v>8.6476019999999991</v>
      </c>
      <c r="W574">
        <v>8.6298130000000004</v>
      </c>
      <c r="X574">
        <v>5.6003660000000002</v>
      </c>
      <c r="Y574">
        <v>4.2008080000000003</v>
      </c>
      <c r="Z574">
        <v>7.1226279999999997</v>
      </c>
      <c r="AA574">
        <v>8.7563119999999994</v>
      </c>
      <c r="AB574">
        <v>8.4074589999999993</v>
      </c>
      <c r="AC574">
        <v>4.3570019999999996</v>
      </c>
      <c r="AD574">
        <v>5.4804000000000004</v>
      </c>
      <c r="AE574">
        <v>1.7883789999999999</v>
      </c>
      <c r="AF574">
        <v>4.1727220000000003</v>
      </c>
      <c r="AG574">
        <v>-0.51306700000000005</v>
      </c>
      <c r="AH574">
        <v>14.104938000000001</v>
      </c>
      <c r="AI574">
        <v>-4.7505949999999997</v>
      </c>
      <c r="AJ574">
        <v>-7.930059</v>
      </c>
      <c r="AK574">
        <v>2.9304320000000001</v>
      </c>
      <c r="AL574">
        <v>8.2094470000000008</v>
      </c>
      <c r="AM574">
        <v>2.2846880000000001</v>
      </c>
      <c r="AN574">
        <v>7.9099760000000003</v>
      </c>
      <c r="AO574">
        <v>2.1267049999999998</v>
      </c>
      <c r="AP574">
        <v>7.455463</v>
      </c>
      <c r="AQ574">
        <v>1.7028760000000001</v>
      </c>
      <c r="AR574">
        <v>7.4165749999999999</v>
      </c>
      <c r="AS574">
        <v>-8.0712000000000006E-2</v>
      </c>
      <c r="AT574">
        <v>6.450615</v>
      </c>
      <c r="AU574">
        <v>1.067715</v>
      </c>
      <c r="AV574">
        <v>6.3417029999999999</v>
      </c>
      <c r="AW574">
        <v>2.5246780000000002</v>
      </c>
      <c r="AX574">
        <v>5.7368969999999999</v>
      </c>
      <c r="AY574">
        <v>1.885991</v>
      </c>
      <c r="AZ574">
        <v>5.3087489999999997</v>
      </c>
      <c r="BA574">
        <v>1.2889200000000001</v>
      </c>
      <c r="BB574">
        <v>5.5114780000000003</v>
      </c>
      <c r="BC574">
        <v>1.051571</v>
      </c>
      <c r="BD574">
        <v>5.0760399999999999</v>
      </c>
      <c r="BE574">
        <v>-0.56862100000000004</v>
      </c>
      <c r="BF574">
        <v>4.417783</v>
      </c>
      <c r="BG574">
        <v>0.66768300000000003</v>
      </c>
      <c r="BH574">
        <v>3.7237589999999998</v>
      </c>
      <c r="BI574">
        <v>2.4655740000000002</v>
      </c>
      <c r="BJ574">
        <v>6.1078239999999999</v>
      </c>
      <c r="BK574">
        <v>0.94179400000000002</v>
      </c>
      <c r="BL574">
        <v>4.1689870000000004</v>
      </c>
      <c r="BM574">
        <v>0.69630099999999995</v>
      </c>
      <c r="BN574">
        <v>4.1764429999999999</v>
      </c>
      <c r="BO574">
        <v>0.81086400000000003</v>
      </c>
      <c r="BP574">
        <v>3.2295310000000002</v>
      </c>
      <c r="BQ574">
        <v>-0.443662</v>
      </c>
      <c r="BR574">
        <v>2.2844500000000001</v>
      </c>
      <c r="BS574">
        <v>0.120577</v>
      </c>
      <c r="BT574">
        <v>3.4735819999999999</v>
      </c>
      <c r="BU574">
        <v>1.9916560000000001</v>
      </c>
      <c r="BV574">
        <v>4.7634569999999998</v>
      </c>
      <c r="BW574">
        <v>0.85799099999999995</v>
      </c>
      <c r="BX574">
        <v>3.9837850000000001</v>
      </c>
      <c r="BY574">
        <v>1.26037</v>
      </c>
      <c r="BZ574">
        <v>3.3116680000000001</v>
      </c>
      <c r="CA574">
        <v>0.544852</v>
      </c>
      <c r="CB574">
        <v>2.0273669999999999</v>
      </c>
      <c r="CC574">
        <v>-0.34447800000000001</v>
      </c>
      <c r="CD574">
        <v>2.6014370000000002</v>
      </c>
      <c r="CE574">
        <v>0.359651</v>
      </c>
      <c r="CF574">
        <v>2.7420610000000001</v>
      </c>
      <c r="CG574">
        <v>1.776511</v>
      </c>
      <c r="CH574">
        <v>3.5952500000000001</v>
      </c>
      <c r="CI574">
        <v>0.79224700000000003</v>
      </c>
      <c r="CJ574">
        <v>2.414622</v>
      </c>
      <c r="CK574">
        <v>1.27702</v>
      </c>
      <c r="CL574">
        <v>2.6934719999999999</v>
      </c>
      <c r="CM574">
        <v>0.76588800000000001</v>
      </c>
      <c r="CN574">
        <v>1.4912259999999999</v>
      </c>
      <c r="CO574">
        <v>-0.63133799999999995</v>
      </c>
      <c r="CP574">
        <v>1.690142</v>
      </c>
      <c r="CQ574">
        <v>-0.29632399999999998</v>
      </c>
      <c r="CR574">
        <v>2.3902480000000002</v>
      </c>
      <c r="CS574">
        <v>1.8279190000000001</v>
      </c>
      <c r="CT574">
        <v>4.508648</v>
      </c>
      <c r="CU574">
        <v>0.85735499999999998</v>
      </c>
      <c r="CV574">
        <v>2.3621850000000002</v>
      </c>
      <c r="CW574">
        <v>1.255906</v>
      </c>
      <c r="CX574">
        <v>2.497519</v>
      </c>
      <c r="CY574">
        <v>1.355966</v>
      </c>
      <c r="CZ574">
        <v>2.4542519999999999</v>
      </c>
      <c r="DA574">
        <v>-9.5101000000000005E-2</v>
      </c>
      <c r="DB574">
        <v>1.1693640000000001</v>
      </c>
      <c r="DC574">
        <v>0.427786</v>
      </c>
      <c r="DD574">
        <v>2.8356300000000001</v>
      </c>
      <c r="DE574">
        <v>102.491919</v>
      </c>
      <c r="DF574">
        <v>82.871480000000005</v>
      </c>
      <c r="DG574">
        <v>89.873841999999996</v>
      </c>
      <c r="DH574">
        <v>105.339958</v>
      </c>
      <c r="DI574">
        <v>78.126272</v>
      </c>
      <c r="DJ574">
        <v>96.375516000000005</v>
      </c>
      <c r="DK574">
        <v>105.86767500000001</v>
      </c>
      <c r="DL574">
        <v>97.677903000000001</v>
      </c>
      <c r="DM574">
        <v>122.993087</v>
      </c>
      <c r="DN574">
        <v>103.299605</v>
      </c>
      <c r="DO574">
        <v>118.549763</v>
      </c>
      <c r="DP574">
        <v>95.989367000000001</v>
      </c>
      <c r="DQ574">
        <v>120.583552</v>
      </c>
      <c r="DR574">
        <v>142.453777</v>
      </c>
      <c r="DS574">
        <v>119.36970100000001</v>
      </c>
      <c r="DT574">
        <v>20.052963999999999</v>
      </c>
      <c r="DU574">
        <v>183.0307</v>
      </c>
      <c r="DV574">
        <v>18.076629000000001</v>
      </c>
      <c r="DW574">
        <v>193.28933000000001</v>
      </c>
      <c r="DX574">
        <v>16.30376</v>
      </c>
      <c r="DY574">
        <v>171.43941699999999</v>
      </c>
      <c r="DZ574">
        <v>116.39</v>
      </c>
      <c r="EA574">
        <v>6.5830000000000002</v>
      </c>
      <c r="EB574">
        <v>758.7</v>
      </c>
      <c r="EC574">
        <v>118.92</v>
      </c>
      <c r="ED574">
        <v>6.08</v>
      </c>
      <c r="EE574">
        <v>712.9</v>
      </c>
      <c r="EF574">
        <v>118.35</v>
      </c>
      <c r="EG574">
        <v>6.0049999999999999</v>
      </c>
      <c r="EH574">
        <v>701.7</v>
      </c>
      <c r="EI574">
        <v>118.66999800000001</v>
      </c>
      <c r="EJ574">
        <v>4.8490000000000002</v>
      </c>
      <c r="EK574">
        <v>532.90002400000003</v>
      </c>
      <c r="EL574">
        <v>19.503499000000001</v>
      </c>
      <c r="EM574">
        <v>3.5587960000000001</v>
      </c>
      <c r="EN574">
        <v>3.1074570000000001</v>
      </c>
      <c r="EO574">
        <v>-5.3985609999999999</v>
      </c>
      <c r="EP574">
        <v>-8.3093909999999997</v>
      </c>
      <c r="EQ574">
        <v>-11.037516</v>
      </c>
      <c r="ER574">
        <v>103.54492500000001</v>
      </c>
      <c r="ES574">
        <v>107.514084</v>
      </c>
      <c r="ET574">
        <v>98.874245000000002</v>
      </c>
      <c r="EU574">
        <v>2.5276230000000002</v>
      </c>
      <c r="EV574">
        <v>3068.1450810000001</v>
      </c>
      <c r="EW574" t="s">
        <v>1173</v>
      </c>
      <c r="EX574">
        <v>2509.175851</v>
      </c>
      <c r="EY574">
        <v>2400.8476260000002</v>
      </c>
    </row>
    <row r="575" spans="1:155" x14ac:dyDescent="0.25">
      <c r="A575" s="741">
        <v>46299</v>
      </c>
      <c r="B575" s="740">
        <v>0.5672800925925926</v>
      </c>
      <c r="C575">
        <v>31560</v>
      </c>
      <c r="D575">
        <v>0</v>
      </c>
      <c r="E575">
        <v>0</v>
      </c>
      <c r="F575">
        <v>79.434811999999994</v>
      </c>
      <c r="G575">
        <v>76.588158000000007</v>
      </c>
      <c r="H575">
        <v>68.214207000000002</v>
      </c>
      <c r="I575">
        <v>77.619517000000002</v>
      </c>
      <c r="J575">
        <v>82.108142999999998</v>
      </c>
      <c r="K575">
        <v>77.172183000000004</v>
      </c>
      <c r="L575">
        <v>75.005759999999995</v>
      </c>
      <c r="M575">
        <v>75.623507000000004</v>
      </c>
      <c r="N575">
        <v>5.9202690000000002</v>
      </c>
      <c r="O575">
        <v>5.1546310000000002</v>
      </c>
      <c r="P575">
        <v>3.2787869999999999</v>
      </c>
      <c r="Q575">
        <v>2.5876489999999999</v>
      </c>
      <c r="R575">
        <v>1.8034380000000001</v>
      </c>
      <c r="S575">
        <v>1.1206959999999999</v>
      </c>
      <c r="T575">
        <v>2.0106600000000001</v>
      </c>
      <c r="U575">
        <v>3.5206789999999999</v>
      </c>
      <c r="V575">
        <v>7.8710310000000003</v>
      </c>
      <c r="W575">
        <v>8.1134620000000002</v>
      </c>
      <c r="X575">
        <v>4.718045</v>
      </c>
      <c r="Y575">
        <v>3.5157120000000002</v>
      </c>
      <c r="Z575">
        <v>6.7620909999999999</v>
      </c>
      <c r="AA575">
        <v>7.8114109999999997</v>
      </c>
      <c r="AB575">
        <v>7.3074279999999998</v>
      </c>
      <c r="AC575">
        <v>3.0066830000000002</v>
      </c>
      <c r="AD575">
        <v>4.5071149999999998</v>
      </c>
      <c r="AE575">
        <v>0.15637799999999999</v>
      </c>
      <c r="AF575">
        <v>3.3690159999999998</v>
      </c>
      <c r="AG575">
        <v>-1.723122</v>
      </c>
      <c r="AH575">
        <v>12.737579</v>
      </c>
      <c r="AI575">
        <v>-6.9659969999999998</v>
      </c>
      <c r="AJ575">
        <v>-8.8627760000000002</v>
      </c>
      <c r="AK575">
        <v>2.9688469999999998</v>
      </c>
      <c r="AL575">
        <v>8.2223389999999998</v>
      </c>
      <c r="AM575">
        <v>2.3022960000000001</v>
      </c>
      <c r="AN575">
        <v>7.9415930000000001</v>
      </c>
      <c r="AO575">
        <v>2.1231620000000002</v>
      </c>
      <c r="AP575">
        <v>7.4962660000000003</v>
      </c>
      <c r="AQ575">
        <v>1.6914960000000001</v>
      </c>
      <c r="AR575">
        <v>7.4476339999999999</v>
      </c>
      <c r="AS575">
        <v>-9.5974000000000004E-2</v>
      </c>
      <c r="AT575">
        <v>6.4585850000000002</v>
      </c>
      <c r="AU575">
        <v>1.0356179999999999</v>
      </c>
      <c r="AV575">
        <v>6.3583689999999997</v>
      </c>
      <c r="AW575">
        <v>2.5455930000000002</v>
      </c>
      <c r="AX575">
        <v>5.7742009999999997</v>
      </c>
      <c r="AY575">
        <v>1.9083079999999999</v>
      </c>
      <c r="AZ575">
        <v>5.331569</v>
      </c>
      <c r="BA575">
        <v>1.2620769999999999</v>
      </c>
      <c r="BB575">
        <v>5.5483250000000002</v>
      </c>
      <c r="BC575">
        <v>1.0397700000000001</v>
      </c>
      <c r="BD575">
        <v>5.090903</v>
      </c>
      <c r="BE575">
        <v>-0.57211599999999996</v>
      </c>
      <c r="BF575">
        <v>4.4634210000000003</v>
      </c>
      <c r="BG575">
        <v>0.67757999999999996</v>
      </c>
      <c r="BH575">
        <v>3.7512259999999999</v>
      </c>
      <c r="BI575">
        <v>2.494014</v>
      </c>
      <c r="BJ575">
        <v>6.1130560000000003</v>
      </c>
      <c r="BK575">
        <v>0.97013499999999997</v>
      </c>
      <c r="BL575">
        <v>4.1815800000000003</v>
      </c>
      <c r="BM575">
        <v>0.70988399999999996</v>
      </c>
      <c r="BN575">
        <v>4.1889649999999996</v>
      </c>
      <c r="BO575">
        <v>0.81606699999999999</v>
      </c>
      <c r="BP575">
        <v>3.2342550000000001</v>
      </c>
      <c r="BQ575">
        <v>-0.44769599999999998</v>
      </c>
      <c r="BR575">
        <v>2.3085979999999999</v>
      </c>
      <c r="BS575">
        <v>0.157277</v>
      </c>
      <c r="BT575">
        <v>3.4935499999999999</v>
      </c>
      <c r="BU575">
        <v>2.0362439999999999</v>
      </c>
      <c r="BV575">
        <v>4.7707050000000004</v>
      </c>
      <c r="BW575">
        <v>0.88558400000000004</v>
      </c>
      <c r="BX575">
        <v>3.985392</v>
      </c>
      <c r="BY575">
        <v>1.2965690000000001</v>
      </c>
      <c r="BZ575">
        <v>3.320824</v>
      </c>
      <c r="CA575">
        <v>0.55912499999999998</v>
      </c>
      <c r="CB575">
        <v>2.0204200000000001</v>
      </c>
      <c r="CC575">
        <v>-0.31171500000000002</v>
      </c>
      <c r="CD575">
        <v>2.5963180000000001</v>
      </c>
      <c r="CE575">
        <v>0.36421100000000001</v>
      </c>
      <c r="CF575">
        <v>2.71936</v>
      </c>
      <c r="CG575">
        <v>1.7998559999999999</v>
      </c>
      <c r="CH575">
        <v>3.6259990000000002</v>
      </c>
      <c r="CI575">
        <v>0.84112399999999998</v>
      </c>
      <c r="CJ575">
        <v>2.475346</v>
      </c>
      <c r="CK575">
        <v>1.303247</v>
      </c>
      <c r="CL575">
        <v>2.6805300000000001</v>
      </c>
      <c r="CM575">
        <v>0.77875300000000003</v>
      </c>
      <c r="CN575">
        <v>1.522878</v>
      </c>
      <c r="CO575">
        <v>-0.60836999999999997</v>
      </c>
      <c r="CP575">
        <v>1.693249</v>
      </c>
      <c r="CQ575">
        <v>-0.25761600000000001</v>
      </c>
      <c r="CR575">
        <v>2.4343210000000002</v>
      </c>
      <c r="CS575">
        <v>1.909807</v>
      </c>
      <c r="CT575">
        <v>4.5325160000000002</v>
      </c>
      <c r="CU575">
        <v>0.88320100000000001</v>
      </c>
      <c r="CV575">
        <v>2.3773840000000002</v>
      </c>
      <c r="CW575">
        <v>1.3204689999999999</v>
      </c>
      <c r="CX575">
        <v>2.532667</v>
      </c>
      <c r="CY575">
        <v>1.3736539999999999</v>
      </c>
      <c r="CZ575">
        <v>2.4940039999999999</v>
      </c>
      <c r="DA575">
        <v>-9.2041999999999999E-2</v>
      </c>
      <c r="DB575">
        <v>1.1442829999999999</v>
      </c>
      <c r="DC575">
        <v>0.44423299999999999</v>
      </c>
      <c r="DD575">
        <v>2.8637899999999998</v>
      </c>
      <c r="DE575">
        <v>101.85120499999999</v>
      </c>
      <c r="DF575">
        <v>81.369890999999996</v>
      </c>
      <c r="DG575">
        <v>89.645240000000001</v>
      </c>
      <c r="DH575">
        <v>104.60460399999999</v>
      </c>
      <c r="DI575">
        <v>78.206800000000001</v>
      </c>
      <c r="DJ575">
        <v>95.876841999999996</v>
      </c>
      <c r="DK575">
        <v>105.16331099999999</v>
      </c>
      <c r="DL575">
        <v>97.187003000000004</v>
      </c>
      <c r="DM575">
        <v>120.57548800000001</v>
      </c>
      <c r="DN575">
        <v>102.138875</v>
      </c>
      <c r="DO575">
        <v>116.758619</v>
      </c>
      <c r="DP575">
        <v>95.569728999999995</v>
      </c>
      <c r="DQ575">
        <v>118.986846</v>
      </c>
      <c r="DR575">
        <v>140.382701</v>
      </c>
      <c r="DS575">
        <v>117.320801</v>
      </c>
      <c r="DT575">
        <v>19.302132</v>
      </c>
      <c r="DU575">
        <v>181.32180500000001</v>
      </c>
      <c r="DV575">
        <v>16.974751000000001</v>
      </c>
      <c r="DW575">
        <v>190.93800400000001</v>
      </c>
      <c r="DX575">
        <v>15.754545999999999</v>
      </c>
      <c r="DY575">
        <v>169.96727899999999</v>
      </c>
      <c r="DZ575">
        <v>116.4</v>
      </c>
      <c r="EA575">
        <v>6.5049999999999999</v>
      </c>
      <c r="EB575">
        <v>751.7</v>
      </c>
      <c r="EC575">
        <v>119.1</v>
      </c>
      <c r="ED575">
        <v>5.9550000000000001</v>
      </c>
      <c r="EE575">
        <v>701.3</v>
      </c>
      <c r="EF575">
        <v>118.28</v>
      </c>
      <c r="EG575">
        <v>5.976</v>
      </c>
      <c r="EH575">
        <v>698.7</v>
      </c>
      <c r="EI575">
        <v>118.69000200000001</v>
      </c>
      <c r="EJ575">
        <v>4.8490000000000002</v>
      </c>
      <c r="EK575">
        <v>532.70001200000002</v>
      </c>
      <c r="EL575">
        <v>19.226673999999999</v>
      </c>
      <c r="EM575">
        <v>3.0252210000000002</v>
      </c>
      <c r="EN575">
        <v>3.0441889999999998</v>
      </c>
      <c r="EO575">
        <v>-6.4890949999999998</v>
      </c>
      <c r="EP575">
        <v>-9.9912179999999999</v>
      </c>
      <c r="EQ575">
        <v>-11.906965</v>
      </c>
      <c r="ER575">
        <v>102.869162</v>
      </c>
      <c r="ES575">
        <v>106.617226</v>
      </c>
      <c r="ET575">
        <v>98.265927000000005</v>
      </c>
      <c r="EU575">
        <v>2.5459320000000001</v>
      </c>
      <c r="EV575">
        <v>3080.7081440000002</v>
      </c>
      <c r="EW575" t="s">
        <v>1173</v>
      </c>
      <c r="EX575">
        <v>2520.8313159999998</v>
      </c>
      <c r="EY575">
        <v>2409.7177510000001</v>
      </c>
    </row>
    <row r="576" spans="1:155" x14ac:dyDescent="0.25">
      <c r="A576" s="741">
        <v>46299</v>
      </c>
      <c r="B576" s="740">
        <v>0.56797453703703704</v>
      </c>
      <c r="C576">
        <v>31620</v>
      </c>
      <c r="D576">
        <v>0</v>
      </c>
      <c r="E576">
        <v>0</v>
      </c>
      <c r="F576">
        <v>79.543886999999998</v>
      </c>
      <c r="G576">
        <v>76.613699999999994</v>
      </c>
      <c r="H576">
        <v>68.171447999999998</v>
      </c>
      <c r="I576">
        <v>77.601864000000006</v>
      </c>
      <c r="J576">
        <v>82.123676000000003</v>
      </c>
      <c r="K576">
        <v>77.113229000000004</v>
      </c>
      <c r="L576">
        <v>75.031008999999997</v>
      </c>
      <c r="M576">
        <v>75.584579000000005</v>
      </c>
      <c r="N576">
        <v>5.4795800000000003</v>
      </c>
      <c r="O576">
        <v>4.6299450000000002</v>
      </c>
      <c r="P576">
        <v>2.6592199999999999</v>
      </c>
      <c r="Q576">
        <v>2.0228830000000002</v>
      </c>
      <c r="R576">
        <v>1.313625</v>
      </c>
      <c r="S576">
        <v>0.66268300000000002</v>
      </c>
      <c r="T576">
        <v>1.6705080000000001</v>
      </c>
      <c r="U576">
        <v>3.385424</v>
      </c>
      <c r="V576">
        <v>7.7719189999999996</v>
      </c>
      <c r="W576">
        <v>7.7764860000000002</v>
      </c>
      <c r="X576">
        <v>4.3036539999999999</v>
      </c>
      <c r="Y576">
        <v>3.1761599999999999</v>
      </c>
      <c r="Z576">
        <v>6.6794589999999996</v>
      </c>
      <c r="AA576">
        <v>7.6919089999999999</v>
      </c>
      <c r="AB576">
        <v>7.0193260000000004</v>
      </c>
      <c r="AC576">
        <v>2.233892</v>
      </c>
      <c r="AD576">
        <v>4.0099210000000003</v>
      </c>
      <c r="AE576">
        <v>-0.85234600000000005</v>
      </c>
      <c r="AF576">
        <v>2.8281900000000002</v>
      </c>
      <c r="AG576">
        <v>-2.3952300000000002</v>
      </c>
      <c r="AH576">
        <v>12.050647</v>
      </c>
      <c r="AI576">
        <v>-7.8511639999999998</v>
      </c>
      <c r="AJ576">
        <v>-9.5395260000000004</v>
      </c>
      <c r="AK576">
        <v>3.0153699999999999</v>
      </c>
      <c r="AL576">
        <v>8.2709989999999998</v>
      </c>
      <c r="AM576">
        <v>2.360131</v>
      </c>
      <c r="AN576">
        <v>7.9857079999999998</v>
      </c>
      <c r="AO576">
        <v>2.2173919999999998</v>
      </c>
      <c r="AP576">
        <v>7.5276189999999996</v>
      </c>
      <c r="AQ576">
        <v>1.7549159999999999</v>
      </c>
      <c r="AR576">
        <v>7.4857570000000004</v>
      </c>
      <c r="AS576">
        <v>-3.5700999999999997E-2</v>
      </c>
      <c r="AT576">
        <v>6.5359990000000003</v>
      </c>
      <c r="AU576">
        <v>1.0910610000000001</v>
      </c>
      <c r="AV576">
        <v>6.3996449999999996</v>
      </c>
      <c r="AW576">
        <v>2.625699</v>
      </c>
      <c r="AX576">
        <v>5.7829319999999997</v>
      </c>
      <c r="AY576">
        <v>1.945651</v>
      </c>
      <c r="AZ576">
        <v>5.379124</v>
      </c>
      <c r="BA576">
        <v>1.332517</v>
      </c>
      <c r="BB576">
        <v>5.5772789999999999</v>
      </c>
      <c r="BC576">
        <v>1.0846039999999999</v>
      </c>
      <c r="BD576">
        <v>5.1230859999999998</v>
      </c>
      <c r="BE576">
        <v>-0.53324400000000005</v>
      </c>
      <c r="BF576">
        <v>4.5029149999999998</v>
      </c>
      <c r="BG576">
        <v>0.71037799999999995</v>
      </c>
      <c r="BH576">
        <v>3.774546</v>
      </c>
      <c r="BI576">
        <v>2.5472939999999999</v>
      </c>
      <c r="BJ576">
        <v>6.1487749999999997</v>
      </c>
      <c r="BK576">
        <v>1.044419</v>
      </c>
      <c r="BL576">
        <v>4.1926100000000002</v>
      </c>
      <c r="BM576">
        <v>0.77496799999999999</v>
      </c>
      <c r="BN576">
        <v>4.2044230000000002</v>
      </c>
      <c r="BO576">
        <v>0.84729200000000005</v>
      </c>
      <c r="BP576">
        <v>3.2419190000000002</v>
      </c>
      <c r="BQ576">
        <v>-0.410862</v>
      </c>
      <c r="BR576">
        <v>2.3261039999999999</v>
      </c>
      <c r="BS576">
        <v>0.139734</v>
      </c>
      <c r="BT576">
        <v>3.503212</v>
      </c>
      <c r="BU576">
        <v>2.0725600000000002</v>
      </c>
      <c r="BV576">
        <v>4.813294</v>
      </c>
      <c r="BW576">
        <v>0.90812199999999998</v>
      </c>
      <c r="BX576">
        <v>4.0315190000000003</v>
      </c>
      <c r="BY576">
        <v>1.3106070000000001</v>
      </c>
      <c r="BZ576">
        <v>3.3704299999999998</v>
      </c>
      <c r="CA576">
        <v>0.56600899999999998</v>
      </c>
      <c r="CB576">
        <v>2.0724260000000001</v>
      </c>
      <c r="CC576">
        <v>-0.31717299999999998</v>
      </c>
      <c r="CD576">
        <v>2.6249389999999999</v>
      </c>
      <c r="CE576">
        <v>0.374921</v>
      </c>
      <c r="CF576">
        <v>2.766159</v>
      </c>
      <c r="CG576">
        <v>1.843955</v>
      </c>
      <c r="CH576">
        <v>3.6686899999999998</v>
      </c>
      <c r="CI576">
        <v>0.87430600000000003</v>
      </c>
      <c r="CJ576">
        <v>2.4914149999999999</v>
      </c>
      <c r="CK576">
        <v>1.327313</v>
      </c>
      <c r="CL576">
        <v>2.7220309999999999</v>
      </c>
      <c r="CM576">
        <v>0.774227</v>
      </c>
      <c r="CN576">
        <v>1.52505</v>
      </c>
      <c r="CO576">
        <v>-0.614977</v>
      </c>
      <c r="CP576">
        <v>1.729984</v>
      </c>
      <c r="CQ576">
        <v>-0.275312</v>
      </c>
      <c r="CR576">
        <v>2.4415559999999998</v>
      </c>
      <c r="CS576">
        <v>1.921654</v>
      </c>
      <c r="CT576">
        <v>4.5415669999999997</v>
      </c>
      <c r="CU576">
        <v>0.90337500000000004</v>
      </c>
      <c r="CV576">
        <v>2.4274339999999999</v>
      </c>
      <c r="CW576">
        <v>1.3120430000000001</v>
      </c>
      <c r="CX576">
        <v>2.5634260000000002</v>
      </c>
      <c r="CY576">
        <v>1.3339240000000001</v>
      </c>
      <c r="CZ576">
        <v>2.5192420000000002</v>
      </c>
      <c r="DA576">
        <v>-5.1589000000000003E-2</v>
      </c>
      <c r="DB576">
        <v>1.2095640000000001</v>
      </c>
      <c r="DC576">
        <v>0.44910099999999997</v>
      </c>
      <c r="DD576">
        <v>2.9072800000000001</v>
      </c>
      <c r="DE576">
        <v>101.537615</v>
      </c>
      <c r="DF576">
        <v>81.655248</v>
      </c>
      <c r="DG576">
        <v>89.550843</v>
      </c>
      <c r="DH576">
        <v>104.032614</v>
      </c>
      <c r="DI576">
        <v>77.882920999999996</v>
      </c>
      <c r="DJ576">
        <v>95.569374999999994</v>
      </c>
      <c r="DK576">
        <v>104.12799099999999</v>
      </c>
      <c r="DL576">
        <v>97.106966999999997</v>
      </c>
      <c r="DM576">
        <v>119.48241299999999</v>
      </c>
      <c r="DN576">
        <v>101.056685</v>
      </c>
      <c r="DO576">
        <v>115.41776</v>
      </c>
      <c r="DP576">
        <v>95.160308999999998</v>
      </c>
      <c r="DQ576">
        <v>117.966697</v>
      </c>
      <c r="DR576">
        <v>139.93714499999999</v>
      </c>
      <c r="DS576">
        <v>116.484638</v>
      </c>
      <c r="DT576">
        <v>18.909780000000001</v>
      </c>
      <c r="DU576">
        <v>179.86220299999999</v>
      </c>
      <c r="DV576">
        <v>16.234560999999999</v>
      </c>
      <c r="DW576">
        <v>189.22784300000001</v>
      </c>
      <c r="DX576">
        <v>15.427165</v>
      </c>
      <c r="DY576">
        <v>169.19802000000001</v>
      </c>
      <c r="DZ576">
        <v>116.53</v>
      </c>
      <c r="EA576">
        <v>6.4669999999999996</v>
      </c>
      <c r="EB576">
        <v>744.9</v>
      </c>
      <c r="EC576">
        <v>119.29</v>
      </c>
      <c r="ED576">
        <v>5.8780000000000001</v>
      </c>
      <c r="EE576">
        <v>691.5</v>
      </c>
      <c r="EF576">
        <v>118.38</v>
      </c>
      <c r="EG576">
        <v>5.9269999999999996</v>
      </c>
      <c r="EH576">
        <v>691.3</v>
      </c>
      <c r="EI576">
        <v>118.760002</v>
      </c>
      <c r="EJ576">
        <v>4.8520000000000003</v>
      </c>
      <c r="EK576">
        <v>532.70001200000002</v>
      </c>
      <c r="EL576">
        <v>19.116965</v>
      </c>
      <c r="EM576">
        <v>3.2952439999999998</v>
      </c>
      <c r="EN576">
        <v>2.8914650000000002</v>
      </c>
      <c r="EO576">
        <v>-7.0663179999999999</v>
      </c>
      <c r="EP576">
        <v>-11.146407999999999</v>
      </c>
      <c r="EQ576">
        <v>-12.430991000000001</v>
      </c>
      <c r="ER576">
        <v>102.288552</v>
      </c>
      <c r="ES576">
        <v>105.960193</v>
      </c>
      <c r="ET576">
        <v>97.946639000000005</v>
      </c>
      <c r="EU576">
        <v>2.577963</v>
      </c>
      <c r="EV576">
        <v>3093.1636290000001</v>
      </c>
      <c r="EW576" t="s">
        <v>1173</v>
      </c>
      <c r="EX576">
        <v>2532.4140910000001</v>
      </c>
      <c r="EY576">
        <v>2418.5920660000002</v>
      </c>
    </row>
    <row r="577" spans="1:155" x14ac:dyDescent="0.25">
      <c r="A577" s="741">
        <v>46299</v>
      </c>
      <c r="B577" s="740">
        <v>0.56866898148148148</v>
      </c>
      <c r="C577">
        <v>31680</v>
      </c>
      <c r="D577">
        <v>0</v>
      </c>
      <c r="E577">
        <v>0</v>
      </c>
      <c r="F577">
        <v>79.526229999999998</v>
      </c>
      <c r="G577">
        <v>76.539063999999996</v>
      </c>
      <c r="H577">
        <v>68.158237999999997</v>
      </c>
      <c r="I577">
        <v>77.582820999999996</v>
      </c>
      <c r="J577">
        <v>82.104314000000002</v>
      </c>
      <c r="K577">
        <v>77.150215000000003</v>
      </c>
      <c r="L577">
        <v>74.970607999999999</v>
      </c>
      <c r="M577">
        <v>75.582892999999999</v>
      </c>
      <c r="N577">
        <v>5.2045240000000002</v>
      </c>
      <c r="O577">
        <v>4.3756560000000002</v>
      </c>
      <c r="P577">
        <v>2.1974520000000002</v>
      </c>
      <c r="Q577">
        <v>1.687959</v>
      </c>
      <c r="R577">
        <v>0.93681800000000004</v>
      </c>
      <c r="S577">
        <v>0.36954900000000002</v>
      </c>
      <c r="T577">
        <v>1.3590580000000001</v>
      </c>
      <c r="U577">
        <v>3.3607619999999998</v>
      </c>
      <c r="V577">
        <v>7.535247</v>
      </c>
      <c r="W577">
        <v>7.4968700000000004</v>
      </c>
      <c r="X577">
        <v>4.0474040000000002</v>
      </c>
      <c r="Y577">
        <v>2.883683</v>
      </c>
      <c r="Z577">
        <v>6.6044609999999997</v>
      </c>
      <c r="AA577">
        <v>7.3392299999999997</v>
      </c>
      <c r="AB577">
        <v>6.848929</v>
      </c>
      <c r="AC577">
        <v>1.699702</v>
      </c>
      <c r="AD577">
        <v>3.6652339999999999</v>
      </c>
      <c r="AE577">
        <v>-1.4894240000000001</v>
      </c>
      <c r="AF577">
        <v>2.554691</v>
      </c>
      <c r="AG577">
        <v>-2.871381</v>
      </c>
      <c r="AH577">
        <v>11.622069</v>
      </c>
      <c r="AI577">
        <v>-8.6340350000000008</v>
      </c>
      <c r="AJ577">
        <v>-9.871537</v>
      </c>
      <c r="AK577">
        <v>3.0531820000000001</v>
      </c>
      <c r="AL577">
        <v>8.3241859999999992</v>
      </c>
      <c r="AM577">
        <v>2.389386</v>
      </c>
      <c r="AN577">
        <v>8.037547</v>
      </c>
      <c r="AO577">
        <v>2.2362470000000001</v>
      </c>
      <c r="AP577">
        <v>7.5979469999999996</v>
      </c>
      <c r="AQ577">
        <v>1.7456750000000001</v>
      </c>
      <c r="AR577">
        <v>7.5608250000000004</v>
      </c>
      <c r="AS577">
        <v>-4.2487999999999998E-2</v>
      </c>
      <c r="AT577">
        <v>6.6006419999999997</v>
      </c>
      <c r="AU577">
        <v>1.0787439999999999</v>
      </c>
      <c r="AV577">
        <v>6.4249479999999997</v>
      </c>
      <c r="AW577">
        <v>2.6283259999999999</v>
      </c>
      <c r="AX577">
        <v>5.8359269999999999</v>
      </c>
      <c r="AY577">
        <v>1.9717739999999999</v>
      </c>
      <c r="AZ577">
        <v>5.4311629999999997</v>
      </c>
      <c r="BA577">
        <v>1.3410709999999999</v>
      </c>
      <c r="BB577">
        <v>5.6534659999999999</v>
      </c>
      <c r="BC577">
        <v>1.0953489999999999</v>
      </c>
      <c r="BD577">
        <v>5.1548559999999997</v>
      </c>
      <c r="BE577">
        <v>-0.52412999999999998</v>
      </c>
      <c r="BF577">
        <v>4.5468339999999996</v>
      </c>
      <c r="BG577">
        <v>0.707013</v>
      </c>
      <c r="BH577">
        <v>3.8078750000000001</v>
      </c>
      <c r="BI577">
        <v>2.5889690000000001</v>
      </c>
      <c r="BJ577">
        <v>6.1809729999999998</v>
      </c>
      <c r="BK577">
        <v>1.0745579999999999</v>
      </c>
      <c r="BL577">
        <v>4.2524459999999999</v>
      </c>
      <c r="BM577">
        <v>0.79819700000000005</v>
      </c>
      <c r="BN577">
        <v>4.2389510000000001</v>
      </c>
      <c r="BO577">
        <v>0.84277500000000005</v>
      </c>
      <c r="BP577">
        <v>3.3013219999999999</v>
      </c>
      <c r="BQ577">
        <v>-0.37609100000000001</v>
      </c>
      <c r="BR577">
        <v>2.3315950000000001</v>
      </c>
      <c r="BS577">
        <v>0.18265899999999999</v>
      </c>
      <c r="BT577">
        <v>3.5247790000000001</v>
      </c>
      <c r="BU577">
        <v>2.1327750000000001</v>
      </c>
      <c r="BV577">
        <v>4.8558329999999996</v>
      </c>
      <c r="BW577">
        <v>0.97628599999999999</v>
      </c>
      <c r="BX577">
        <v>4.0508319999999998</v>
      </c>
      <c r="BY577">
        <v>1.344754</v>
      </c>
      <c r="BZ577">
        <v>3.3583099999999999</v>
      </c>
      <c r="CA577">
        <v>0.60969399999999996</v>
      </c>
      <c r="CB577">
        <v>2.092063</v>
      </c>
      <c r="CC577">
        <v>-0.27758500000000003</v>
      </c>
      <c r="CD577">
        <v>2.6431809999999998</v>
      </c>
      <c r="CE577">
        <v>0.41354299999999999</v>
      </c>
      <c r="CF577">
        <v>2.7811460000000001</v>
      </c>
      <c r="CG577">
        <v>1.9206970000000001</v>
      </c>
      <c r="CH577">
        <v>3.7034410000000002</v>
      </c>
      <c r="CI577">
        <v>0.91796999999999995</v>
      </c>
      <c r="CJ577">
        <v>2.51288</v>
      </c>
      <c r="CK577">
        <v>1.36219</v>
      </c>
      <c r="CL577">
        <v>2.7457929999999999</v>
      </c>
      <c r="CM577">
        <v>0.81744000000000006</v>
      </c>
      <c r="CN577">
        <v>1.5617300000000001</v>
      </c>
      <c r="CO577">
        <v>-0.58557700000000001</v>
      </c>
      <c r="CP577">
        <v>1.7258039999999999</v>
      </c>
      <c r="CQ577">
        <v>-0.22958600000000001</v>
      </c>
      <c r="CR577">
        <v>2.4603950000000001</v>
      </c>
      <c r="CS577">
        <v>1.9828889999999999</v>
      </c>
      <c r="CT577">
        <v>4.5841690000000002</v>
      </c>
      <c r="CU577">
        <v>1.000651</v>
      </c>
      <c r="CV577">
        <v>2.4425539999999999</v>
      </c>
      <c r="CW577">
        <v>1.363613</v>
      </c>
      <c r="CX577">
        <v>2.5632459999999999</v>
      </c>
      <c r="CY577">
        <v>1.32775</v>
      </c>
      <c r="CZ577">
        <v>2.522745</v>
      </c>
      <c r="DA577">
        <v>-1.8581E-2</v>
      </c>
      <c r="DB577">
        <v>1.221295</v>
      </c>
      <c r="DC577">
        <v>0.46638600000000002</v>
      </c>
      <c r="DD577">
        <v>2.894082</v>
      </c>
      <c r="DE577">
        <v>101.103303</v>
      </c>
      <c r="DF577">
        <v>81.563694999999996</v>
      </c>
      <c r="DG577">
        <v>89.411518000000001</v>
      </c>
      <c r="DH577">
        <v>103.543612</v>
      </c>
      <c r="DI577">
        <v>78.090301999999994</v>
      </c>
      <c r="DJ577">
        <v>95.467346000000006</v>
      </c>
      <c r="DK577">
        <v>103.655841</v>
      </c>
      <c r="DL577">
        <v>96.625292999999999</v>
      </c>
      <c r="DM577">
        <v>119.126639</v>
      </c>
      <c r="DN577">
        <v>100.500422</v>
      </c>
      <c r="DO577">
        <v>115.120548</v>
      </c>
      <c r="DP577">
        <v>95.099879000000001</v>
      </c>
      <c r="DQ577">
        <v>117.15736699999999</v>
      </c>
      <c r="DR577">
        <v>140.282948</v>
      </c>
      <c r="DS577">
        <v>115.925297</v>
      </c>
      <c r="DT577">
        <v>18.666663</v>
      </c>
      <c r="DU577">
        <v>179.50532000000001</v>
      </c>
      <c r="DV577">
        <v>15.73399</v>
      </c>
      <c r="DW577">
        <v>187.947069</v>
      </c>
      <c r="DX577">
        <v>15.17807</v>
      </c>
      <c r="DY577">
        <v>169.088876</v>
      </c>
      <c r="DZ577">
        <v>116.55</v>
      </c>
      <c r="EA577">
        <v>6.4329999999999998</v>
      </c>
      <c r="EB577">
        <v>741.8</v>
      </c>
      <c r="EC577">
        <v>119.16</v>
      </c>
      <c r="ED577">
        <v>5.8339999999999996</v>
      </c>
      <c r="EE577">
        <v>684.1</v>
      </c>
      <c r="EF577">
        <v>118.45</v>
      </c>
      <c r="EG577">
        <v>5.9059999999999997</v>
      </c>
      <c r="EH577">
        <v>692.1</v>
      </c>
      <c r="EI577">
        <v>118.69000200000001</v>
      </c>
      <c r="EJ577">
        <v>4.851</v>
      </c>
      <c r="EK577">
        <v>532.29998799999998</v>
      </c>
      <c r="EL577">
        <v>19.048656000000001</v>
      </c>
      <c r="EM577">
        <v>3.3057050000000001</v>
      </c>
      <c r="EN577">
        <v>2.9611160000000001</v>
      </c>
      <c r="EO577">
        <v>-7.4265869999999996</v>
      </c>
      <c r="EP577">
        <v>-11.93974</v>
      </c>
      <c r="EQ577">
        <v>-12.832653000000001</v>
      </c>
      <c r="ER577">
        <v>102.14610399999999</v>
      </c>
      <c r="ES577">
        <v>105.465479</v>
      </c>
      <c r="ET577">
        <v>97.901257999999999</v>
      </c>
      <c r="EU577">
        <v>2.608921</v>
      </c>
      <c r="EV577">
        <v>3105.5330650000001</v>
      </c>
      <c r="EW577" t="s">
        <v>1173</v>
      </c>
      <c r="EX577">
        <v>2543.9352920000001</v>
      </c>
      <c r="EY577">
        <v>2427.464477</v>
      </c>
    </row>
    <row r="578" spans="1:155" x14ac:dyDescent="0.25">
      <c r="A578" s="741">
        <v>46299</v>
      </c>
      <c r="B578" s="740">
        <v>0.56936342592592593</v>
      </c>
      <c r="C578">
        <v>31740</v>
      </c>
      <c r="D578">
        <v>0</v>
      </c>
      <c r="E578">
        <v>0</v>
      </c>
      <c r="F578">
        <v>79.528436999999997</v>
      </c>
      <c r="G578">
        <v>76.471705</v>
      </c>
      <c r="H578">
        <v>68.293322000000003</v>
      </c>
      <c r="I578">
        <v>77.599107000000004</v>
      </c>
      <c r="J578">
        <v>82.111716999999999</v>
      </c>
      <c r="K578">
        <v>77.155553999999995</v>
      </c>
      <c r="L578">
        <v>75.022127999999995</v>
      </c>
      <c r="M578">
        <v>75.579081000000002</v>
      </c>
      <c r="N578">
        <v>4.9261270000000001</v>
      </c>
      <c r="O578">
        <v>4.119415</v>
      </c>
      <c r="P578">
        <v>1.8666590000000001</v>
      </c>
      <c r="Q578">
        <v>1.273471</v>
      </c>
      <c r="R578">
        <v>0.63818299999999994</v>
      </c>
      <c r="S578">
        <v>5.4023000000000002E-2</v>
      </c>
      <c r="T578">
        <v>1.0467010000000001</v>
      </c>
      <c r="U578">
        <v>2.9762240000000002</v>
      </c>
      <c r="V578">
        <v>7.2870489999999997</v>
      </c>
      <c r="W578">
        <v>7.1741549999999998</v>
      </c>
      <c r="X578">
        <v>4.0344660000000001</v>
      </c>
      <c r="Y578">
        <v>2.5785670000000001</v>
      </c>
      <c r="Z578">
        <v>6.2639560000000003</v>
      </c>
      <c r="AA578">
        <v>7.3647609999999997</v>
      </c>
      <c r="AB578">
        <v>6.6626440000000002</v>
      </c>
      <c r="AC578">
        <v>1.4119429999999999</v>
      </c>
      <c r="AD578">
        <v>3.3909180000000001</v>
      </c>
      <c r="AE578">
        <v>-1.9767380000000001</v>
      </c>
      <c r="AF578">
        <v>2.502265</v>
      </c>
      <c r="AG578">
        <v>-3.1804939999999999</v>
      </c>
      <c r="AH578">
        <v>11.378145</v>
      </c>
      <c r="AI578">
        <v>-9.1390119999999992</v>
      </c>
      <c r="AJ578">
        <v>-10.128671000000001</v>
      </c>
      <c r="AK578">
        <v>3.085877</v>
      </c>
      <c r="AL578">
        <v>8.374352</v>
      </c>
      <c r="AM578">
        <v>2.4372310000000001</v>
      </c>
      <c r="AN578">
        <v>8.0717560000000006</v>
      </c>
      <c r="AO578">
        <v>2.2760590000000001</v>
      </c>
      <c r="AP578">
        <v>7.6369879999999997</v>
      </c>
      <c r="AQ578">
        <v>1.770311</v>
      </c>
      <c r="AR578">
        <v>7.5824179999999997</v>
      </c>
      <c r="AS578">
        <v>-8.6350000000000003E-3</v>
      </c>
      <c r="AT578">
        <v>6.6132840000000002</v>
      </c>
      <c r="AU578">
        <v>1.082265</v>
      </c>
      <c r="AV578">
        <v>6.4421689999999998</v>
      </c>
      <c r="AW578">
        <v>2.6824810000000001</v>
      </c>
      <c r="AX578">
        <v>5.8632629999999999</v>
      </c>
      <c r="AY578">
        <v>2.0287470000000001</v>
      </c>
      <c r="AZ578">
        <v>5.4605009999999998</v>
      </c>
      <c r="BA578">
        <v>1.368746</v>
      </c>
      <c r="BB578">
        <v>5.656047</v>
      </c>
      <c r="BC578">
        <v>1.111324</v>
      </c>
      <c r="BD578">
        <v>5.1872369999999997</v>
      </c>
      <c r="BE578">
        <v>-0.49144500000000002</v>
      </c>
      <c r="BF578">
        <v>4.5760569999999996</v>
      </c>
      <c r="BG578">
        <v>0.74886600000000003</v>
      </c>
      <c r="BH578">
        <v>3.814317</v>
      </c>
      <c r="BI578">
        <v>2.6373000000000002</v>
      </c>
      <c r="BJ578">
        <v>6.1920669999999998</v>
      </c>
      <c r="BK578">
        <v>1.117102</v>
      </c>
      <c r="BL578">
        <v>4.2690799999999998</v>
      </c>
      <c r="BM578">
        <v>0.82783899999999999</v>
      </c>
      <c r="BN578">
        <v>4.2521269999999998</v>
      </c>
      <c r="BO578">
        <v>0.874475</v>
      </c>
      <c r="BP578">
        <v>3.285094</v>
      </c>
      <c r="BQ578">
        <v>-0.364672</v>
      </c>
      <c r="BR578">
        <v>2.3746740000000002</v>
      </c>
      <c r="BS578">
        <v>0.203709</v>
      </c>
      <c r="BT578">
        <v>3.5374509999999999</v>
      </c>
      <c r="BU578">
        <v>2.17713</v>
      </c>
      <c r="BV578">
        <v>4.8784510000000001</v>
      </c>
      <c r="BW578">
        <v>1.012416</v>
      </c>
      <c r="BX578">
        <v>4.0746690000000001</v>
      </c>
      <c r="BY578">
        <v>1.368228</v>
      </c>
      <c r="BZ578">
        <v>3.3667609999999999</v>
      </c>
      <c r="CA578">
        <v>0.60894800000000004</v>
      </c>
      <c r="CB578">
        <v>2.121254</v>
      </c>
      <c r="CC578">
        <v>-0.26447300000000001</v>
      </c>
      <c r="CD578">
        <v>2.6470319999999998</v>
      </c>
      <c r="CE578">
        <v>0.42156199999999999</v>
      </c>
      <c r="CF578">
        <v>2.7735310000000002</v>
      </c>
      <c r="CG578">
        <v>1.946701</v>
      </c>
      <c r="CH578">
        <v>3.7229139999999998</v>
      </c>
      <c r="CI578">
        <v>0.96935899999999997</v>
      </c>
      <c r="CJ578">
        <v>2.5807120000000001</v>
      </c>
      <c r="CK578">
        <v>1.4038550000000001</v>
      </c>
      <c r="CL578">
        <v>2.7804690000000001</v>
      </c>
      <c r="CM578">
        <v>0.81576400000000004</v>
      </c>
      <c r="CN578">
        <v>1.6034189999999999</v>
      </c>
      <c r="CO578">
        <v>-0.54559999999999997</v>
      </c>
      <c r="CP578">
        <v>1.75702</v>
      </c>
      <c r="CQ578">
        <v>-0.22970499999999999</v>
      </c>
      <c r="CR578">
        <v>2.4943379999999999</v>
      </c>
      <c r="CS578">
        <v>2.0518619999999999</v>
      </c>
      <c r="CT578">
        <v>4.6034069999999998</v>
      </c>
      <c r="CU578">
        <v>1.046748</v>
      </c>
      <c r="CV578">
        <v>2.4752019999999999</v>
      </c>
      <c r="CW578">
        <v>1.3917040000000001</v>
      </c>
      <c r="CX578">
        <v>2.586802</v>
      </c>
      <c r="CY578">
        <v>1.28034</v>
      </c>
      <c r="CZ578">
        <v>2.5693130000000002</v>
      </c>
      <c r="DA578">
        <v>3.836E-3</v>
      </c>
      <c r="DB578">
        <v>1.241825</v>
      </c>
      <c r="DC578">
        <v>0.48786299999999999</v>
      </c>
      <c r="DD578">
        <v>2.9527109999999999</v>
      </c>
      <c r="DE578">
        <v>100.973529</v>
      </c>
      <c r="DF578">
        <v>81.379572999999993</v>
      </c>
      <c r="DG578">
        <v>89.490774999999999</v>
      </c>
      <c r="DH578">
        <v>103.338274</v>
      </c>
      <c r="DI578">
        <v>78.053084999999996</v>
      </c>
      <c r="DJ578">
        <v>95.373103</v>
      </c>
      <c r="DK578">
        <v>103.40995599999999</v>
      </c>
      <c r="DL578">
        <v>96.539034999999998</v>
      </c>
      <c r="DM578">
        <v>119.040488</v>
      </c>
      <c r="DN578">
        <v>100.396959</v>
      </c>
      <c r="DO578">
        <v>114.896816</v>
      </c>
      <c r="DP578">
        <v>94.961935999999994</v>
      </c>
      <c r="DQ578">
        <v>117.08268099999999</v>
      </c>
      <c r="DR578">
        <v>141.02572000000001</v>
      </c>
      <c r="DS578">
        <v>115.62864999999999</v>
      </c>
      <c r="DT578">
        <v>18.415818000000002</v>
      </c>
      <c r="DU578">
        <v>178.998377</v>
      </c>
      <c r="DV578">
        <v>15.427457</v>
      </c>
      <c r="DW578">
        <v>187.23320699999999</v>
      </c>
      <c r="DX578">
        <v>14.995744</v>
      </c>
      <c r="DY578">
        <v>169.05631700000001</v>
      </c>
      <c r="DZ578">
        <v>116.57</v>
      </c>
      <c r="EA578">
        <v>6.4390000000000001</v>
      </c>
      <c r="EB578">
        <v>738.3</v>
      </c>
      <c r="EC578">
        <v>119.33</v>
      </c>
      <c r="ED578">
        <v>5.7859999999999996</v>
      </c>
      <c r="EE578">
        <v>683.4</v>
      </c>
      <c r="EF578">
        <v>118.39</v>
      </c>
      <c r="EG578">
        <v>5.8879999999999999</v>
      </c>
      <c r="EH578">
        <v>690.9</v>
      </c>
      <c r="EI578">
        <v>118.800003</v>
      </c>
      <c r="EJ578">
        <v>4.8520000000000003</v>
      </c>
      <c r="EK578">
        <v>532.90002400000003</v>
      </c>
      <c r="EL578">
        <v>19.178567999999999</v>
      </c>
      <c r="EM578">
        <v>3.2915100000000002</v>
      </c>
      <c r="EN578">
        <v>2.9996179999999999</v>
      </c>
      <c r="EO578">
        <v>-7.8004230000000003</v>
      </c>
      <c r="EP578">
        <v>-12.430522</v>
      </c>
      <c r="EQ578">
        <v>-13.128289000000001</v>
      </c>
      <c r="ER578">
        <v>101.94343000000001</v>
      </c>
      <c r="ES578">
        <v>105.18874700000001</v>
      </c>
      <c r="ET578">
        <v>97.887716999999995</v>
      </c>
      <c r="EU578">
        <v>2.635456</v>
      </c>
      <c r="EV578">
        <v>3117.8769050000001</v>
      </c>
      <c r="EW578" t="s">
        <v>1173</v>
      </c>
      <c r="EX578">
        <v>2555.4357279999999</v>
      </c>
      <c r="EY578">
        <v>2436.3409529999999</v>
      </c>
    </row>
    <row r="579" spans="1:155" x14ac:dyDescent="0.25">
      <c r="A579" s="741">
        <v>46299</v>
      </c>
      <c r="B579" s="740">
        <v>0.57005787037037037</v>
      </c>
      <c r="C579">
        <v>31800</v>
      </c>
      <c r="D579">
        <v>0</v>
      </c>
      <c r="E579">
        <v>0</v>
      </c>
      <c r="F579">
        <v>79.693121000000005</v>
      </c>
      <c r="G579">
        <v>76.540426999999994</v>
      </c>
      <c r="H579">
        <v>68.351641999999998</v>
      </c>
      <c r="I579">
        <v>77.571022999999997</v>
      </c>
      <c r="J579">
        <v>82.148711000000006</v>
      </c>
      <c r="K579">
        <v>77.193605000000005</v>
      </c>
      <c r="L579">
        <v>75.041397000000003</v>
      </c>
      <c r="M579">
        <v>75.655741000000006</v>
      </c>
      <c r="N579">
        <v>4.6826040000000004</v>
      </c>
      <c r="O579">
        <v>3.855388</v>
      </c>
      <c r="P579">
        <v>1.543196</v>
      </c>
      <c r="Q579">
        <v>0.935693</v>
      </c>
      <c r="R579">
        <v>0.343024</v>
      </c>
      <c r="S579">
        <v>-6.7635000000000001E-2</v>
      </c>
      <c r="T579">
        <v>0.869448</v>
      </c>
      <c r="U579">
        <v>2.6973470000000002</v>
      </c>
      <c r="V579">
        <v>7.0983140000000002</v>
      </c>
      <c r="W579">
        <v>6.7270110000000001</v>
      </c>
      <c r="X579">
        <v>3.8981050000000002</v>
      </c>
      <c r="Y579">
        <v>2.3929290000000001</v>
      </c>
      <c r="Z579">
        <v>6.0440820000000004</v>
      </c>
      <c r="AA579">
        <v>6.8146659999999999</v>
      </c>
      <c r="AB579">
        <v>6.4639959999999999</v>
      </c>
      <c r="AC579">
        <v>1.180831</v>
      </c>
      <c r="AD579">
        <v>3.4700929999999999</v>
      </c>
      <c r="AE579">
        <v>-2.261698</v>
      </c>
      <c r="AF579">
        <v>2.3440310000000002</v>
      </c>
      <c r="AG579">
        <v>-3.4241820000000001</v>
      </c>
      <c r="AH579">
        <v>11.195278999999999</v>
      </c>
      <c r="AI579">
        <v>-9.2690289999999997</v>
      </c>
      <c r="AJ579">
        <v>-10.250439999999999</v>
      </c>
      <c r="AK579">
        <v>3.1523750000000001</v>
      </c>
      <c r="AL579">
        <v>8.3901120000000002</v>
      </c>
      <c r="AM579">
        <v>2.4448430000000001</v>
      </c>
      <c r="AN579">
        <v>8.1231279999999995</v>
      </c>
      <c r="AO579">
        <v>2.2717459999999998</v>
      </c>
      <c r="AP579">
        <v>7.693003</v>
      </c>
      <c r="AQ579">
        <v>1.7687600000000001</v>
      </c>
      <c r="AR579">
        <v>7.6007949999999997</v>
      </c>
      <c r="AS579">
        <v>-2.13E-4</v>
      </c>
      <c r="AT579">
        <v>6.6736510000000004</v>
      </c>
      <c r="AU579">
        <v>1.0974699999999999</v>
      </c>
      <c r="AV579">
        <v>6.4567959999999998</v>
      </c>
      <c r="AW579">
        <v>2.7024819999999998</v>
      </c>
      <c r="AX579">
        <v>5.8767569999999996</v>
      </c>
      <c r="AY579">
        <v>2.0308039999999998</v>
      </c>
      <c r="AZ579">
        <v>5.4961539999999998</v>
      </c>
      <c r="BA579">
        <v>1.3589739999999999</v>
      </c>
      <c r="BB579">
        <v>5.7155829999999996</v>
      </c>
      <c r="BC579">
        <v>1.108079</v>
      </c>
      <c r="BD579">
        <v>5.1995979999999999</v>
      </c>
      <c r="BE579">
        <v>-0.51342500000000002</v>
      </c>
      <c r="BF579">
        <v>4.6083889999999998</v>
      </c>
      <c r="BG579">
        <v>0.73431299999999999</v>
      </c>
      <c r="BH579">
        <v>3.824792</v>
      </c>
      <c r="BI579">
        <v>2.648714</v>
      </c>
      <c r="BJ579">
        <v>6.2001910000000002</v>
      </c>
      <c r="BK579">
        <v>1.14835</v>
      </c>
      <c r="BL579">
        <v>4.2942130000000001</v>
      </c>
      <c r="BM579">
        <v>0.85956200000000005</v>
      </c>
      <c r="BN579">
        <v>4.2654420000000002</v>
      </c>
      <c r="BO579">
        <v>0.87816899999999998</v>
      </c>
      <c r="BP579">
        <v>3.3034859999999999</v>
      </c>
      <c r="BQ579">
        <v>-0.36513200000000001</v>
      </c>
      <c r="BR579">
        <v>2.3726240000000001</v>
      </c>
      <c r="BS579">
        <v>0.20442299999999999</v>
      </c>
      <c r="BT579">
        <v>3.552867</v>
      </c>
      <c r="BU579">
        <v>2.2164130000000002</v>
      </c>
      <c r="BV579">
        <v>4.8928099999999999</v>
      </c>
      <c r="BW579">
        <v>1.0540750000000001</v>
      </c>
      <c r="BX579">
        <v>4.0969429999999996</v>
      </c>
      <c r="BY579">
        <v>1.3947419999999999</v>
      </c>
      <c r="BZ579">
        <v>3.399194</v>
      </c>
      <c r="CA579">
        <v>0.63597700000000001</v>
      </c>
      <c r="CB579">
        <v>2.1122999999999998</v>
      </c>
      <c r="CC579">
        <v>-0.232513</v>
      </c>
      <c r="CD579">
        <v>2.6526209999999999</v>
      </c>
      <c r="CE579">
        <v>0.46041399999999999</v>
      </c>
      <c r="CF579">
        <v>2.7759079999999998</v>
      </c>
      <c r="CG579">
        <v>1.9827090000000001</v>
      </c>
      <c r="CH579">
        <v>3.7539509999999998</v>
      </c>
      <c r="CI579">
        <v>0.99545099999999997</v>
      </c>
      <c r="CJ579">
        <v>2.5538150000000002</v>
      </c>
      <c r="CK579">
        <v>1.4283570000000001</v>
      </c>
      <c r="CL579">
        <v>2.74925</v>
      </c>
      <c r="CM579">
        <v>0.81583099999999997</v>
      </c>
      <c r="CN579">
        <v>1.5804499999999999</v>
      </c>
      <c r="CO579">
        <v>-0.53349999999999997</v>
      </c>
      <c r="CP579">
        <v>1.765944</v>
      </c>
      <c r="CQ579">
        <v>-0.20088</v>
      </c>
      <c r="CR579">
        <v>2.5041730000000002</v>
      </c>
      <c r="CS579">
        <v>2.0704539999999998</v>
      </c>
      <c r="CT579">
        <v>4.6141610000000002</v>
      </c>
      <c r="CU579">
        <v>1.0344960000000001</v>
      </c>
      <c r="CV579">
        <v>2.4938150000000001</v>
      </c>
      <c r="CW579">
        <v>1.398822</v>
      </c>
      <c r="CX579">
        <v>2.5920399999999999</v>
      </c>
      <c r="CY579">
        <v>1.243163</v>
      </c>
      <c r="CZ579">
        <v>2.5533809999999999</v>
      </c>
      <c r="DA579">
        <v>2.5648000000000001E-2</v>
      </c>
      <c r="DB579">
        <v>1.256678</v>
      </c>
      <c r="DC579">
        <v>0.51104400000000005</v>
      </c>
      <c r="DD579">
        <v>2.9491559999999999</v>
      </c>
      <c r="DE579">
        <v>100.646396</v>
      </c>
      <c r="DF579">
        <v>81.476873999999995</v>
      </c>
      <c r="DG579">
        <v>89.401916999999997</v>
      </c>
      <c r="DH579">
        <v>103.247114</v>
      </c>
      <c r="DI579">
        <v>78.380050999999995</v>
      </c>
      <c r="DJ579">
        <v>95.393313000000006</v>
      </c>
      <c r="DK579">
        <v>103.104044</v>
      </c>
      <c r="DL579">
        <v>96.340294</v>
      </c>
      <c r="DM579">
        <v>119.20717399999999</v>
      </c>
      <c r="DN579">
        <v>100.238615</v>
      </c>
      <c r="DO579">
        <v>114.779754</v>
      </c>
      <c r="DP579">
        <v>95.050717000000006</v>
      </c>
      <c r="DQ579">
        <v>116.79745</v>
      </c>
      <c r="DR579">
        <v>141.25229200000001</v>
      </c>
      <c r="DS579">
        <v>115.618557</v>
      </c>
      <c r="DT579">
        <v>18.337824000000001</v>
      </c>
      <c r="DU579">
        <v>177.973409</v>
      </c>
      <c r="DV579">
        <v>15.295230999999999</v>
      </c>
      <c r="DW579">
        <v>187.321844</v>
      </c>
      <c r="DX579">
        <v>14.891023000000001</v>
      </c>
      <c r="DY579">
        <v>169.13698500000001</v>
      </c>
      <c r="DZ579">
        <v>116.54</v>
      </c>
      <c r="EA579">
        <v>6.399</v>
      </c>
      <c r="EB579">
        <v>739.4</v>
      </c>
      <c r="EC579">
        <v>119.19</v>
      </c>
      <c r="ED579">
        <v>5.8019999999999996</v>
      </c>
      <c r="EE579">
        <v>681.2</v>
      </c>
      <c r="EF579">
        <v>118.3</v>
      </c>
      <c r="EG579">
        <v>5.8769999999999998</v>
      </c>
      <c r="EH579">
        <v>688.4</v>
      </c>
      <c r="EI579">
        <v>118.790001</v>
      </c>
      <c r="EJ579">
        <v>4.8529999999999998</v>
      </c>
      <c r="EK579">
        <v>533</v>
      </c>
      <c r="EL579">
        <v>19.112380000000002</v>
      </c>
      <c r="EM579">
        <v>3.3743840000000001</v>
      </c>
      <c r="EN579">
        <v>3.0482840000000002</v>
      </c>
      <c r="EO579">
        <v>-7.9171009999999997</v>
      </c>
      <c r="EP579">
        <v>-12.643413000000001</v>
      </c>
      <c r="EQ579">
        <v>-13.298724</v>
      </c>
      <c r="ER579">
        <v>101.532461</v>
      </c>
      <c r="ES579">
        <v>105.223146</v>
      </c>
      <c r="ET579">
        <v>97.921263999999994</v>
      </c>
      <c r="EU579">
        <v>2.6496550000000001</v>
      </c>
      <c r="EV579">
        <v>3130.193397</v>
      </c>
      <c r="EW579" t="s">
        <v>1173</v>
      </c>
      <c r="EX579">
        <v>2566.916283</v>
      </c>
      <c r="EY579">
        <v>2445.220249</v>
      </c>
    </row>
    <row r="580" spans="1:155" x14ac:dyDescent="0.25">
      <c r="A580" s="741">
        <v>46299</v>
      </c>
      <c r="B580" s="740">
        <v>0.57075231481481481</v>
      </c>
      <c r="C580">
        <v>31860</v>
      </c>
      <c r="D580">
        <v>0</v>
      </c>
      <c r="E580">
        <v>0</v>
      </c>
      <c r="F580">
        <v>79.583123000000001</v>
      </c>
      <c r="G580">
        <v>76.504238999999998</v>
      </c>
      <c r="H580">
        <v>68.280190000000005</v>
      </c>
      <c r="I580">
        <v>77.593072000000006</v>
      </c>
      <c r="J580">
        <v>82.174833000000007</v>
      </c>
      <c r="K580">
        <v>77.348787000000002</v>
      </c>
      <c r="L580">
        <v>74.9846</v>
      </c>
      <c r="M580">
        <v>75.812967</v>
      </c>
      <c r="N580">
        <v>4.531256</v>
      </c>
      <c r="O580">
        <v>3.622986</v>
      </c>
      <c r="P580">
        <v>1.2412719999999999</v>
      </c>
      <c r="Q580">
        <v>0.63288900000000003</v>
      </c>
      <c r="R580">
        <v>4.0869999999999997E-2</v>
      </c>
      <c r="S580">
        <v>-0.428232</v>
      </c>
      <c r="T580">
        <v>0.68708599999999997</v>
      </c>
      <c r="U580">
        <v>2.7110729999999998</v>
      </c>
      <c r="V580">
        <v>7.0032839999999998</v>
      </c>
      <c r="W580">
        <v>6.9653340000000004</v>
      </c>
      <c r="X580">
        <v>3.608282</v>
      </c>
      <c r="Y580">
        <v>2.2920310000000002</v>
      </c>
      <c r="Z580">
        <v>5.9199200000000003</v>
      </c>
      <c r="AA580">
        <v>6.6211130000000002</v>
      </c>
      <c r="AB580">
        <v>6.2973439999999998</v>
      </c>
      <c r="AC580">
        <v>0.99486399999999997</v>
      </c>
      <c r="AD580">
        <v>3.1959439999999999</v>
      </c>
      <c r="AE580">
        <v>-2.5108950000000001</v>
      </c>
      <c r="AF580">
        <v>2.1366559999999999</v>
      </c>
      <c r="AG580">
        <v>-3.6157490000000001</v>
      </c>
      <c r="AH580">
        <v>11.057826</v>
      </c>
      <c r="AI580">
        <v>-9.5031700000000008</v>
      </c>
      <c r="AJ580">
        <v>-10.309784000000001</v>
      </c>
      <c r="AK580">
        <v>3.1875990000000001</v>
      </c>
      <c r="AL580">
        <v>8.4402670000000004</v>
      </c>
      <c r="AM580">
        <v>2.4563160000000002</v>
      </c>
      <c r="AN580">
        <v>8.1682819999999996</v>
      </c>
      <c r="AO580">
        <v>2.2983600000000002</v>
      </c>
      <c r="AP580">
        <v>7.7180340000000003</v>
      </c>
      <c r="AQ580">
        <v>1.768669</v>
      </c>
      <c r="AR580">
        <v>7.642563</v>
      </c>
      <c r="AS580">
        <v>4.6090000000000002E-3</v>
      </c>
      <c r="AT580">
        <v>6.7094120000000004</v>
      </c>
      <c r="AU580">
        <v>1.0920179999999999</v>
      </c>
      <c r="AV580">
        <v>6.4815860000000001</v>
      </c>
      <c r="AW580">
        <v>2.7502239999999998</v>
      </c>
      <c r="AX580">
        <v>5.9306850000000004</v>
      </c>
      <c r="AY580">
        <v>2.0670809999999999</v>
      </c>
      <c r="AZ580">
        <v>5.5281320000000003</v>
      </c>
      <c r="BA580">
        <v>1.36026</v>
      </c>
      <c r="BB580">
        <v>5.7335289999999999</v>
      </c>
      <c r="BC580">
        <v>1.107701</v>
      </c>
      <c r="BD580">
        <v>5.2267270000000003</v>
      </c>
      <c r="BE580">
        <v>-0.47469499999999998</v>
      </c>
      <c r="BF580">
        <v>4.6628759999999998</v>
      </c>
      <c r="BG580">
        <v>0.74666299999999997</v>
      </c>
      <c r="BH580">
        <v>3.8517980000000001</v>
      </c>
      <c r="BI580">
        <v>2.675767</v>
      </c>
      <c r="BJ580">
        <v>6.2357630000000004</v>
      </c>
      <c r="BK580">
        <v>1.1809639999999999</v>
      </c>
      <c r="BL580">
        <v>4.3317209999999999</v>
      </c>
      <c r="BM580">
        <v>0.88019400000000003</v>
      </c>
      <c r="BN580">
        <v>4.2909519999999999</v>
      </c>
      <c r="BO580">
        <v>0.84751799999999999</v>
      </c>
      <c r="BP580">
        <v>3.3216779999999999</v>
      </c>
      <c r="BQ580">
        <v>-0.348688</v>
      </c>
      <c r="BR580">
        <v>2.40679</v>
      </c>
      <c r="BS580">
        <v>0.21052799999999999</v>
      </c>
      <c r="BT580">
        <v>3.5768620000000002</v>
      </c>
      <c r="BU580">
        <v>2.2521599999999999</v>
      </c>
      <c r="BV580">
        <v>4.93621</v>
      </c>
      <c r="BW580">
        <v>1.075124</v>
      </c>
      <c r="BX580">
        <v>4.1355259999999996</v>
      </c>
      <c r="BY580">
        <v>1.393834</v>
      </c>
      <c r="BZ580">
        <v>3.438469</v>
      </c>
      <c r="CA580">
        <v>0.62649100000000002</v>
      </c>
      <c r="CB580">
        <v>2.131389</v>
      </c>
      <c r="CC580">
        <v>-0.21252199999999999</v>
      </c>
      <c r="CD580">
        <v>2.6959919999999999</v>
      </c>
      <c r="CE580">
        <v>0.45683699999999999</v>
      </c>
      <c r="CF580">
        <v>2.8081040000000002</v>
      </c>
      <c r="CG580">
        <v>2.0084949999999999</v>
      </c>
      <c r="CH580">
        <v>3.8285770000000001</v>
      </c>
      <c r="CI580">
        <v>1.0164169999999999</v>
      </c>
      <c r="CJ580">
        <v>2.5830160000000002</v>
      </c>
      <c r="CK580">
        <v>1.4427650000000001</v>
      </c>
      <c r="CL580">
        <v>2.7981349999999998</v>
      </c>
      <c r="CM580">
        <v>0.82471499999999998</v>
      </c>
      <c r="CN580">
        <v>1.6168530000000001</v>
      </c>
      <c r="CO580">
        <v>-0.53212099999999996</v>
      </c>
      <c r="CP580">
        <v>1.783264</v>
      </c>
      <c r="CQ580">
        <v>-0.213087</v>
      </c>
      <c r="CR580">
        <v>2.510427</v>
      </c>
      <c r="CS580">
        <v>2.108031</v>
      </c>
      <c r="CT580">
        <v>4.6420700000000004</v>
      </c>
      <c r="CU580">
        <v>1.0722419999999999</v>
      </c>
      <c r="CV580">
        <v>2.544365</v>
      </c>
      <c r="CW580">
        <v>1.402431</v>
      </c>
      <c r="CX580">
        <v>2.592514</v>
      </c>
      <c r="CY580">
        <v>1.243638</v>
      </c>
      <c r="CZ580">
        <v>2.5340639999999999</v>
      </c>
      <c r="DA580">
        <v>5.6922E-2</v>
      </c>
      <c r="DB580">
        <v>1.2523850000000001</v>
      </c>
      <c r="DC580">
        <v>0.53259999999999996</v>
      </c>
      <c r="DD580">
        <v>2.9350990000000001</v>
      </c>
      <c r="DE580">
        <v>100.66093100000001</v>
      </c>
      <c r="DF580">
        <v>82.118339000000006</v>
      </c>
      <c r="DG580">
        <v>89.458288999999994</v>
      </c>
      <c r="DH580">
        <v>103.206915</v>
      </c>
      <c r="DI580">
        <v>78.67604</v>
      </c>
      <c r="DJ580">
        <v>95.421215000000004</v>
      </c>
      <c r="DK580">
        <v>102.954992</v>
      </c>
      <c r="DL580">
        <v>96.330753000000001</v>
      </c>
      <c r="DM580">
        <v>119.297933</v>
      </c>
      <c r="DN580">
        <v>100.28978600000001</v>
      </c>
      <c r="DO580">
        <v>114.710179</v>
      </c>
      <c r="DP580">
        <v>95.046055999999993</v>
      </c>
      <c r="DQ580">
        <v>116.73202499999999</v>
      </c>
      <c r="DR580">
        <v>141.33577500000001</v>
      </c>
      <c r="DS580">
        <v>115.544978</v>
      </c>
      <c r="DT580">
        <v>18.216581000000001</v>
      </c>
      <c r="DU580">
        <v>178.84355300000001</v>
      </c>
      <c r="DV580">
        <v>15.159507</v>
      </c>
      <c r="DW580">
        <v>187.14262500000001</v>
      </c>
      <c r="DX580">
        <v>14.816333999999999</v>
      </c>
      <c r="DY580">
        <v>169.12318400000001</v>
      </c>
      <c r="DZ580">
        <v>116.45</v>
      </c>
      <c r="EA580">
        <v>6.4130000000000003</v>
      </c>
      <c r="EB580">
        <v>734.8</v>
      </c>
      <c r="EC580">
        <v>119.11</v>
      </c>
      <c r="ED580">
        <v>5.782</v>
      </c>
      <c r="EE580">
        <v>680.3</v>
      </c>
      <c r="EF580">
        <v>118.37</v>
      </c>
      <c r="EG580">
        <v>5.8849999999999998</v>
      </c>
      <c r="EH580">
        <v>688.6</v>
      </c>
      <c r="EI580">
        <v>118.760002</v>
      </c>
      <c r="EJ580">
        <v>4.8520000000000003</v>
      </c>
      <c r="EK580">
        <v>532.70001200000002</v>
      </c>
      <c r="EL580">
        <v>19.156725000000002</v>
      </c>
      <c r="EM580">
        <v>3.3595190000000001</v>
      </c>
      <c r="EN580">
        <v>3.1107819999999999</v>
      </c>
      <c r="EO580">
        <v>-8.0988989999999994</v>
      </c>
      <c r="EP580">
        <v>-12.862689</v>
      </c>
      <c r="EQ580">
        <v>-13.420566000000001</v>
      </c>
      <c r="ER580">
        <v>101.88145400000001</v>
      </c>
      <c r="ES580">
        <v>105.153581</v>
      </c>
      <c r="ET580">
        <v>97.915525000000002</v>
      </c>
      <c r="EU580">
        <v>2.6720860000000002</v>
      </c>
      <c r="EV580">
        <v>3142.4873720000001</v>
      </c>
      <c r="EW580" t="s">
        <v>1173</v>
      </c>
      <c r="EX580">
        <v>2578.3814379999999</v>
      </c>
      <c r="EY580">
        <v>2454.094916</v>
      </c>
    </row>
    <row r="581" spans="1:155" x14ac:dyDescent="0.25">
      <c r="A581" s="741">
        <v>46299</v>
      </c>
      <c r="B581" s="740">
        <v>0.57144675925925925</v>
      </c>
      <c r="C581">
        <v>31920</v>
      </c>
      <c r="D581">
        <v>0</v>
      </c>
      <c r="E581">
        <v>0</v>
      </c>
      <c r="F581">
        <v>79.416556</v>
      </c>
      <c r="G581">
        <v>76.472860999999995</v>
      </c>
      <c r="H581">
        <v>67.999386000000001</v>
      </c>
      <c r="I581">
        <v>77.547180999999995</v>
      </c>
      <c r="J581">
        <v>82.174007000000003</v>
      </c>
      <c r="K581">
        <v>77.404400999999993</v>
      </c>
      <c r="L581">
        <v>74.981652999999994</v>
      </c>
      <c r="M581">
        <v>75.759379999999993</v>
      </c>
      <c r="N581">
        <v>4.3436899999999996</v>
      </c>
      <c r="O581">
        <v>3.3892009999999999</v>
      </c>
      <c r="P581">
        <v>0.969275</v>
      </c>
      <c r="Q581">
        <v>0.466584</v>
      </c>
      <c r="R581">
        <v>-0.16209399999999999</v>
      </c>
      <c r="S581">
        <v>-0.66926699999999995</v>
      </c>
      <c r="T581">
        <v>0.44467600000000002</v>
      </c>
      <c r="U581">
        <v>2.528324</v>
      </c>
      <c r="V581">
        <v>6.8173139999999997</v>
      </c>
      <c r="W581">
        <v>6.8420100000000001</v>
      </c>
      <c r="X581">
        <v>3.462742</v>
      </c>
      <c r="Y581">
        <v>2.0077769999999999</v>
      </c>
      <c r="Z581">
        <v>5.7059189999999997</v>
      </c>
      <c r="AA581">
        <v>6.6887020000000001</v>
      </c>
      <c r="AB581">
        <v>6.1965950000000003</v>
      </c>
      <c r="AC581">
        <v>0.83424900000000002</v>
      </c>
      <c r="AD581">
        <v>3.335712</v>
      </c>
      <c r="AE581">
        <v>-2.7215009999999999</v>
      </c>
      <c r="AF581">
        <v>2.0219800000000001</v>
      </c>
      <c r="AG581">
        <v>-3.8527450000000001</v>
      </c>
      <c r="AH581">
        <v>10.851366000000001</v>
      </c>
      <c r="AI581">
        <v>-9.7902729999999991</v>
      </c>
      <c r="AJ581">
        <v>-10.705773000000001</v>
      </c>
      <c r="AK581">
        <v>3.2036440000000002</v>
      </c>
      <c r="AL581">
        <v>8.4768030000000003</v>
      </c>
      <c r="AM581">
        <v>2.528616</v>
      </c>
      <c r="AN581">
        <v>8.1833799999999997</v>
      </c>
      <c r="AO581">
        <v>2.3552680000000001</v>
      </c>
      <c r="AP581">
        <v>7.7680939999999996</v>
      </c>
      <c r="AQ581">
        <v>1.793831</v>
      </c>
      <c r="AR581">
        <v>7.6817609999999998</v>
      </c>
      <c r="AS581">
        <v>2.4389999999999998E-2</v>
      </c>
      <c r="AT581">
        <v>6.7229469999999996</v>
      </c>
      <c r="AU581">
        <v>1.098287</v>
      </c>
      <c r="AV581">
        <v>6.4704179999999996</v>
      </c>
      <c r="AW581">
        <v>2.7697470000000002</v>
      </c>
      <c r="AX581">
        <v>5.9331719999999999</v>
      </c>
      <c r="AY581">
        <v>2.0778729999999999</v>
      </c>
      <c r="AZ581">
        <v>5.5260499999999997</v>
      </c>
      <c r="BA581">
        <v>1.4074979999999999</v>
      </c>
      <c r="BB581">
        <v>5.7736499999999999</v>
      </c>
      <c r="BC581">
        <v>1.1084350000000001</v>
      </c>
      <c r="BD581">
        <v>5.2393749999999999</v>
      </c>
      <c r="BE581">
        <v>-0.47495799999999999</v>
      </c>
      <c r="BF581">
        <v>4.6722510000000002</v>
      </c>
      <c r="BG581">
        <v>0.73624800000000001</v>
      </c>
      <c r="BH581">
        <v>3.8331729999999999</v>
      </c>
      <c r="BI581">
        <v>2.6939220000000001</v>
      </c>
      <c r="BJ581">
        <v>6.2434440000000002</v>
      </c>
      <c r="BK581">
        <v>1.2076119999999999</v>
      </c>
      <c r="BL581">
        <v>4.3187680000000004</v>
      </c>
      <c r="BM581">
        <v>0.91331300000000004</v>
      </c>
      <c r="BN581">
        <v>4.3117330000000003</v>
      </c>
      <c r="BO581">
        <v>0.88732500000000003</v>
      </c>
      <c r="BP581">
        <v>3.3268589999999998</v>
      </c>
      <c r="BQ581">
        <v>-0.339779</v>
      </c>
      <c r="BR581">
        <v>2.4247969999999999</v>
      </c>
      <c r="BS581">
        <v>0.22120500000000001</v>
      </c>
      <c r="BT581">
        <v>3.5897830000000002</v>
      </c>
      <c r="BU581">
        <v>2.274035</v>
      </c>
      <c r="BV581">
        <v>4.9648760000000003</v>
      </c>
      <c r="BW581">
        <v>1.1348609999999999</v>
      </c>
      <c r="BX581">
        <v>4.154668</v>
      </c>
      <c r="BY581">
        <v>1.423198</v>
      </c>
      <c r="BZ581">
        <v>3.4384570000000001</v>
      </c>
      <c r="CA581">
        <v>0.66109700000000005</v>
      </c>
      <c r="CB581">
        <v>2.1760470000000001</v>
      </c>
      <c r="CC581">
        <v>-0.21231800000000001</v>
      </c>
      <c r="CD581">
        <v>2.71184</v>
      </c>
      <c r="CE581">
        <v>0.45750200000000002</v>
      </c>
      <c r="CF581">
        <v>2.8157800000000002</v>
      </c>
      <c r="CG581">
        <v>2.0295380000000001</v>
      </c>
      <c r="CH581">
        <v>3.8198370000000001</v>
      </c>
      <c r="CI581">
        <v>1.0666869999999999</v>
      </c>
      <c r="CJ581">
        <v>2.6313260000000001</v>
      </c>
      <c r="CK581">
        <v>1.4816929999999999</v>
      </c>
      <c r="CL581">
        <v>2.8328419999999999</v>
      </c>
      <c r="CM581">
        <v>0.84383799999999998</v>
      </c>
      <c r="CN581">
        <v>1.6402129999999999</v>
      </c>
      <c r="CO581">
        <v>-0.501749</v>
      </c>
      <c r="CP581">
        <v>1.7970600000000001</v>
      </c>
      <c r="CQ581">
        <v>-0.21634900000000001</v>
      </c>
      <c r="CR581">
        <v>2.5269699999999999</v>
      </c>
      <c r="CS581">
        <v>2.1531359999999999</v>
      </c>
      <c r="CT581">
        <v>4.700545</v>
      </c>
      <c r="CU581">
        <v>1.157322</v>
      </c>
      <c r="CV581">
        <v>2.5758719999999999</v>
      </c>
      <c r="CW581">
        <v>1.438142</v>
      </c>
      <c r="CX581">
        <v>2.6013630000000001</v>
      </c>
      <c r="CY581">
        <v>1.1667270000000001</v>
      </c>
      <c r="CZ581">
        <v>2.5696080000000001</v>
      </c>
      <c r="DA581">
        <v>5.2309000000000001E-2</v>
      </c>
      <c r="DB581">
        <v>1.2653049999999999</v>
      </c>
      <c r="DC581">
        <v>0.53953200000000001</v>
      </c>
      <c r="DD581">
        <v>2.9658120000000001</v>
      </c>
      <c r="DE581">
        <v>100.679295</v>
      </c>
      <c r="DF581">
        <v>81.087451999999999</v>
      </c>
      <c r="DG581">
        <v>89.351772999999994</v>
      </c>
      <c r="DH581">
        <v>103.100403</v>
      </c>
      <c r="DI581">
        <v>78.264078999999995</v>
      </c>
      <c r="DJ581">
        <v>95.206132999999994</v>
      </c>
      <c r="DK581">
        <v>102.786734</v>
      </c>
      <c r="DL581">
        <v>96.242780999999994</v>
      </c>
      <c r="DM581">
        <v>119.403032</v>
      </c>
      <c r="DN581">
        <v>100.032719</v>
      </c>
      <c r="DO581">
        <v>114.636511</v>
      </c>
      <c r="DP581">
        <v>94.792420000000007</v>
      </c>
      <c r="DQ581">
        <v>116.521158</v>
      </c>
      <c r="DR581">
        <v>141.36551399999999</v>
      </c>
      <c r="DS581">
        <v>115.408091</v>
      </c>
      <c r="DT581">
        <v>18.085328000000001</v>
      </c>
      <c r="DU581">
        <v>177.56229500000001</v>
      </c>
      <c r="DV581">
        <v>15.071745999999999</v>
      </c>
      <c r="DW581">
        <v>187.152636</v>
      </c>
      <c r="DX581">
        <v>14.6965</v>
      </c>
      <c r="DY581">
        <v>168.923653</v>
      </c>
      <c r="DZ581">
        <v>116.58</v>
      </c>
      <c r="EA581">
        <v>6.3819999999999997</v>
      </c>
      <c r="EB581">
        <v>738.4</v>
      </c>
      <c r="EC581">
        <v>119.26</v>
      </c>
      <c r="ED581">
        <v>5.7270000000000003</v>
      </c>
      <c r="EE581">
        <v>676</v>
      </c>
      <c r="EF581">
        <v>118.51</v>
      </c>
      <c r="EG581">
        <v>5.867</v>
      </c>
      <c r="EH581">
        <v>687.5</v>
      </c>
      <c r="EI581">
        <v>118.83000199999999</v>
      </c>
      <c r="EJ581">
        <v>4.8550000000000004</v>
      </c>
      <c r="EK581">
        <v>533.40002400000003</v>
      </c>
      <c r="EL581">
        <v>19.147652999999998</v>
      </c>
      <c r="EM581">
        <v>3.2146119999999998</v>
      </c>
      <c r="EN581">
        <v>2.9107769999999999</v>
      </c>
      <c r="EO581">
        <v>-8.2962869999999995</v>
      </c>
      <c r="EP581">
        <v>-13.004885</v>
      </c>
      <c r="EQ581">
        <v>-13.61655</v>
      </c>
      <c r="ER581">
        <v>101.367171</v>
      </c>
      <c r="ES581">
        <v>105.15746799999999</v>
      </c>
      <c r="ET581">
        <v>97.832522999999995</v>
      </c>
      <c r="EU581">
        <v>2.692313</v>
      </c>
      <c r="EV581">
        <v>3154.7706699999999</v>
      </c>
      <c r="EW581" t="s">
        <v>1173</v>
      </c>
      <c r="EX581">
        <v>2589.8243389999998</v>
      </c>
      <c r="EY581">
        <v>2462.6107550000002</v>
      </c>
    </row>
    <row r="582" spans="1:155" x14ac:dyDescent="0.25">
      <c r="A582" s="741">
        <v>46299</v>
      </c>
      <c r="B582" s="740">
        <v>0.57214120370370369</v>
      </c>
      <c r="C582">
        <v>31980</v>
      </c>
      <c r="D582">
        <v>0</v>
      </c>
      <c r="E582">
        <v>0</v>
      </c>
      <c r="F582">
        <v>79.421260000000004</v>
      </c>
      <c r="G582">
        <v>76.452280999999999</v>
      </c>
      <c r="H582">
        <v>68.102958999999998</v>
      </c>
      <c r="I582">
        <v>77.577830000000006</v>
      </c>
      <c r="J582">
        <v>82.16386</v>
      </c>
      <c r="K582">
        <v>77.360921000000005</v>
      </c>
      <c r="L582">
        <v>74.999285</v>
      </c>
      <c r="M582">
        <v>75.740279999999998</v>
      </c>
      <c r="N582">
        <v>4.1569989999999999</v>
      </c>
      <c r="O582">
        <v>3.3176399999999999</v>
      </c>
      <c r="P582">
        <v>1.508057</v>
      </c>
      <c r="Q582">
        <v>0.69126299999999996</v>
      </c>
      <c r="R582">
        <v>1.2508760000000001</v>
      </c>
      <c r="S582">
        <v>2.0790389999999999</v>
      </c>
      <c r="T582">
        <v>2.1282100000000002</v>
      </c>
      <c r="U582">
        <v>38.135207999999999</v>
      </c>
      <c r="V582">
        <v>6.8490180000000001</v>
      </c>
      <c r="W582">
        <v>9.546481</v>
      </c>
      <c r="X582">
        <v>27.287034999999999</v>
      </c>
      <c r="Y582">
        <v>50.469537000000003</v>
      </c>
      <c r="Z582">
        <v>36.194873999999999</v>
      </c>
      <c r="AA582">
        <v>6.6259030000000001</v>
      </c>
      <c r="AB582">
        <v>6.7117930000000001</v>
      </c>
      <c r="AC582">
        <v>1.0501370000000001</v>
      </c>
      <c r="AD582">
        <v>38.316769000000001</v>
      </c>
      <c r="AE582">
        <v>2.0633240000000002</v>
      </c>
      <c r="AF582">
        <v>32.885503</v>
      </c>
      <c r="AG582">
        <v>14.744450000000001</v>
      </c>
      <c r="AH582">
        <v>10.836784</v>
      </c>
      <c r="AI582">
        <v>-7.5774439999999998</v>
      </c>
      <c r="AJ582">
        <v>-1.73275</v>
      </c>
      <c r="AK582">
        <v>3.2362570000000002</v>
      </c>
      <c r="AL582">
        <v>8.5301120000000008</v>
      </c>
      <c r="AM582">
        <v>2.5630649999999999</v>
      </c>
      <c r="AN582">
        <v>8.2545110000000008</v>
      </c>
      <c r="AO582">
        <v>2.3668900000000002</v>
      </c>
      <c r="AP582">
        <v>7.8367069999999996</v>
      </c>
      <c r="AQ582">
        <v>1.801315</v>
      </c>
      <c r="AR582">
        <v>7.7276610000000003</v>
      </c>
      <c r="AS582">
        <v>3.4320999999999997E-2</v>
      </c>
      <c r="AT582">
        <v>6.788303</v>
      </c>
      <c r="AU582">
        <v>1.0987</v>
      </c>
      <c r="AV582">
        <v>6.5582159999999998</v>
      </c>
      <c r="AW582">
        <v>2.8297370000000002</v>
      </c>
      <c r="AX582">
        <v>6.0043280000000001</v>
      </c>
      <c r="AY582">
        <v>2.1282549999999998</v>
      </c>
      <c r="AZ582">
        <v>5.5850179999999998</v>
      </c>
      <c r="BA582">
        <v>1.436866</v>
      </c>
      <c r="BB582">
        <v>5.8120750000000001</v>
      </c>
      <c r="BC582">
        <v>1.155432</v>
      </c>
      <c r="BD582">
        <v>5.288373</v>
      </c>
      <c r="BE582">
        <v>-0.45165699999999998</v>
      </c>
      <c r="BF582">
        <v>4.7582180000000003</v>
      </c>
      <c r="BG582">
        <v>0.77334999999999998</v>
      </c>
      <c r="BH582">
        <v>3.8941270000000001</v>
      </c>
      <c r="BI582">
        <v>2.7351960000000002</v>
      </c>
      <c r="BJ582">
        <v>6.2744879999999998</v>
      </c>
      <c r="BK582">
        <v>1.263331</v>
      </c>
      <c r="BL582">
        <v>4.3673419999999998</v>
      </c>
      <c r="BM582">
        <v>0.94276099999999996</v>
      </c>
      <c r="BN582">
        <v>4.3299329999999996</v>
      </c>
      <c r="BO582">
        <v>0.884857</v>
      </c>
      <c r="BP582">
        <v>3.3800219999999999</v>
      </c>
      <c r="BQ582">
        <v>-0.345026</v>
      </c>
      <c r="BR582">
        <v>2.4234810000000002</v>
      </c>
      <c r="BS582">
        <v>0.23097000000000001</v>
      </c>
      <c r="BT582">
        <v>3.6036329999999999</v>
      </c>
      <c r="BU582">
        <v>2.34768</v>
      </c>
      <c r="BV582">
        <v>4.9928290000000004</v>
      </c>
      <c r="BW582">
        <v>1.168971</v>
      </c>
      <c r="BX582">
        <v>4.1544359999999996</v>
      </c>
      <c r="BY582">
        <v>1.42988</v>
      </c>
      <c r="BZ582">
        <v>3.4660709999999999</v>
      </c>
      <c r="CA582">
        <v>0.67313400000000001</v>
      </c>
      <c r="CB582">
        <v>2.1852930000000002</v>
      </c>
      <c r="CC582">
        <v>-0.174317</v>
      </c>
      <c r="CD582">
        <v>2.707341</v>
      </c>
      <c r="CE582">
        <v>0.47653499999999999</v>
      </c>
      <c r="CF582">
        <v>2.8109199999999999</v>
      </c>
      <c r="CG582">
        <v>2.0693489999999999</v>
      </c>
      <c r="CH582">
        <v>3.8589180000000001</v>
      </c>
      <c r="CI582">
        <v>1.1110040000000001</v>
      </c>
      <c r="CJ582">
        <v>2.6759979999999999</v>
      </c>
      <c r="CK582">
        <v>1.5311189999999999</v>
      </c>
      <c r="CL582">
        <v>2.8205239999999998</v>
      </c>
      <c r="CM582">
        <v>0.86055199999999998</v>
      </c>
      <c r="CN582">
        <v>1.657926</v>
      </c>
      <c r="CO582">
        <v>-0.47334300000000001</v>
      </c>
      <c r="CP582">
        <v>1.8080909999999999</v>
      </c>
      <c r="CQ582">
        <v>-0.172933</v>
      </c>
      <c r="CR582">
        <v>2.5656029999999999</v>
      </c>
      <c r="CS582">
        <v>2.1917909999999998</v>
      </c>
      <c r="CT582">
        <v>4.7108600000000003</v>
      </c>
      <c r="CU582">
        <v>1.1570849999999999</v>
      </c>
      <c r="CV582">
        <v>2.5811579999999998</v>
      </c>
      <c r="CW582">
        <v>1.470175</v>
      </c>
      <c r="CX582">
        <v>2.645715</v>
      </c>
      <c r="CY582">
        <v>1.1576770000000001</v>
      </c>
      <c r="CZ582">
        <v>2.58589</v>
      </c>
      <c r="DA582">
        <v>7.3192999999999994E-2</v>
      </c>
      <c r="DB582">
        <v>1.2916829999999999</v>
      </c>
      <c r="DC582">
        <v>0.55116699999999996</v>
      </c>
      <c r="DD582">
        <v>2.9874540000000001</v>
      </c>
      <c r="DE582">
        <v>100.78881699999999</v>
      </c>
      <c r="DF582">
        <v>81.305986000000004</v>
      </c>
      <c r="DG582">
        <v>89.575295999999994</v>
      </c>
      <c r="DH582">
        <v>103.652885</v>
      </c>
      <c r="DI582">
        <v>78.090457000000001</v>
      </c>
      <c r="DJ582">
        <v>96.717889999999997</v>
      </c>
      <c r="DK582">
        <v>102.52213500000001</v>
      </c>
      <c r="DL582">
        <v>96.103943000000001</v>
      </c>
      <c r="DM582">
        <v>119.571445</v>
      </c>
      <c r="DN582">
        <v>98.521482000000006</v>
      </c>
      <c r="DO582">
        <v>115.46532500000001</v>
      </c>
      <c r="DP582">
        <v>95.991039999999998</v>
      </c>
      <c r="DQ582">
        <v>116.57292</v>
      </c>
      <c r="DR582">
        <v>141.313861</v>
      </c>
      <c r="DS582">
        <v>115.149568</v>
      </c>
      <c r="DT582">
        <v>18.397449999999999</v>
      </c>
      <c r="DU582">
        <v>178.975245</v>
      </c>
      <c r="DV582">
        <v>17.463270999999999</v>
      </c>
      <c r="DW582">
        <v>191.99222800000001</v>
      </c>
      <c r="DX582">
        <v>23.244111</v>
      </c>
      <c r="DY582">
        <v>180.63428099999999</v>
      </c>
      <c r="DZ582">
        <v>116.46</v>
      </c>
      <c r="EA582">
        <v>6.4089999999999998</v>
      </c>
      <c r="EB582">
        <v>734.8</v>
      </c>
      <c r="EC582">
        <v>119.47</v>
      </c>
      <c r="ED582">
        <v>5.875</v>
      </c>
      <c r="EE582">
        <v>693.2</v>
      </c>
      <c r="EF582">
        <v>118.1</v>
      </c>
      <c r="EG582">
        <v>6.5279999999999996</v>
      </c>
      <c r="EH582">
        <v>763.5</v>
      </c>
      <c r="EI582">
        <v>118.699997</v>
      </c>
      <c r="EJ582">
        <v>4.8520000000000003</v>
      </c>
      <c r="EK582">
        <v>532.40002400000003</v>
      </c>
      <c r="EL582">
        <v>18.664667000000001</v>
      </c>
      <c r="EM582">
        <v>1.662676</v>
      </c>
      <c r="EN582">
        <v>-0.777362</v>
      </c>
      <c r="EO582">
        <v>-7.8278829999999999</v>
      </c>
      <c r="EP582">
        <v>-9.2401199999999992</v>
      </c>
      <c r="EQ582">
        <v>-0.95538800000000001</v>
      </c>
      <c r="ER582">
        <v>101.934173</v>
      </c>
      <c r="ES582">
        <v>107.020259</v>
      </c>
      <c r="ET582">
        <v>102.59607</v>
      </c>
      <c r="EU582">
        <v>2.7230080000000001</v>
      </c>
      <c r="EV582">
        <v>3167.0304689999998</v>
      </c>
      <c r="EW582" t="s">
        <v>1173</v>
      </c>
      <c r="EX582">
        <v>2601.3642580000001</v>
      </c>
      <c r="EY582">
        <v>2471.4903570000001</v>
      </c>
    </row>
    <row r="583" spans="1:155" x14ac:dyDescent="0.25">
      <c r="A583" s="741">
        <v>46299</v>
      </c>
      <c r="B583" s="740">
        <v>0.57283564814814814</v>
      </c>
      <c r="C583">
        <v>32040</v>
      </c>
      <c r="D583">
        <v>0</v>
      </c>
      <c r="E583">
        <v>0</v>
      </c>
      <c r="F583">
        <v>79.655204999999995</v>
      </c>
      <c r="G583">
        <v>76.550017999999994</v>
      </c>
      <c r="H583">
        <v>68.085835000000003</v>
      </c>
      <c r="I583">
        <v>77.532354999999995</v>
      </c>
      <c r="J583">
        <v>82.177691999999993</v>
      </c>
      <c r="K583">
        <v>77.328494000000006</v>
      </c>
      <c r="L583">
        <v>74.936386999999996</v>
      </c>
      <c r="M583">
        <v>75.834010000000006</v>
      </c>
      <c r="N583">
        <v>7.5163659999999997</v>
      </c>
      <c r="O583">
        <v>7.0808330000000002</v>
      </c>
      <c r="P583">
        <v>5.0737129999999997</v>
      </c>
      <c r="Q583">
        <v>4.3735400000000002</v>
      </c>
      <c r="R583">
        <v>3.2402709999999999</v>
      </c>
      <c r="S583">
        <v>2.653816</v>
      </c>
      <c r="T583">
        <v>3.2565189999999999</v>
      </c>
      <c r="U583">
        <v>5.3914080000000002</v>
      </c>
      <c r="V583">
        <v>11.209572</v>
      </c>
      <c r="W583">
        <v>11.360448999999999</v>
      </c>
      <c r="X583">
        <v>7.6899550000000003</v>
      </c>
      <c r="Y583">
        <v>6.2358140000000004</v>
      </c>
      <c r="Z583">
        <v>8.9297240000000002</v>
      </c>
      <c r="AA583">
        <v>10.980796</v>
      </c>
      <c r="AB583">
        <v>10.728581999999999</v>
      </c>
      <c r="AC583">
        <v>7.864439</v>
      </c>
      <c r="AD583">
        <v>7.3584740000000002</v>
      </c>
      <c r="AE583">
        <v>5.6339779999999999</v>
      </c>
      <c r="AF583">
        <v>5.4548269999999999</v>
      </c>
      <c r="AG583">
        <v>1.9663010000000001</v>
      </c>
      <c r="AH583">
        <v>22.922816000000001</v>
      </c>
      <c r="AI583">
        <v>15.317852</v>
      </c>
      <c r="AJ583">
        <v>-1.322832</v>
      </c>
      <c r="AK583">
        <v>3.2758509999999998</v>
      </c>
      <c r="AL583">
        <v>8.5398219999999991</v>
      </c>
      <c r="AM583">
        <v>2.5917289999999999</v>
      </c>
      <c r="AN583">
        <v>8.2902369999999994</v>
      </c>
      <c r="AO583">
        <v>2.4192999999999998</v>
      </c>
      <c r="AP583">
        <v>7.8338979999999996</v>
      </c>
      <c r="AQ583">
        <v>1.7994030000000001</v>
      </c>
      <c r="AR583">
        <v>7.7175479999999999</v>
      </c>
      <c r="AS583">
        <v>6.1975000000000002E-2</v>
      </c>
      <c r="AT583">
        <v>6.7982959999999997</v>
      </c>
      <c r="AU583">
        <v>1.117081</v>
      </c>
      <c r="AV583">
        <v>6.5558610000000002</v>
      </c>
      <c r="AW583">
        <v>2.8472520000000001</v>
      </c>
      <c r="AX583">
        <v>6.009398</v>
      </c>
      <c r="AY583">
        <v>2.1628280000000002</v>
      </c>
      <c r="AZ583">
        <v>5.5868479999999998</v>
      </c>
      <c r="BA583">
        <v>1.394909</v>
      </c>
      <c r="BB583">
        <v>5.8262049999999999</v>
      </c>
      <c r="BC583">
        <v>1.1558250000000001</v>
      </c>
      <c r="BD583">
        <v>5.2910550000000001</v>
      </c>
      <c r="BE583">
        <v>-0.45578400000000002</v>
      </c>
      <c r="BF583">
        <v>4.7504530000000003</v>
      </c>
      <c r="BG583">
        <v>0.78584399999999999</v>
      </c>
      <c r="BH583">
        <v>3.8890720000000001</v>
      </c>
      <c r="BI583">
        <v>2.7752219999999999</v>
      </c>
      <c r="BJ583">
        <v>6.3052219999999997</v>
      </c>
      <c r="BK583">
        <v>1.3035190000000001</v>
      </c>
      <c r="BL583">
        <v>4.3752139999999997</v>
      </c>
      <c r="BM583">
        <v>0.97466399999999997</v>
      </c>
      <c r="BN583">
        <v>4.3280620000000001</v>
      </c>
      <c r="BO583">
        <v>0.88989600000000002</v>
      </c>
      <c r="BP583">
        <v>3.366196</v>
      </c>
      <c r="BQ583">
        <v>-0.30392000000000002</v>
      </c>
      <c r="BR583">
        <v>2.4166539999999999</v>
      </c>
      <c r="BS583">
        <v>0.26568700000000001</v>
      </c>
      <c r="BT583">
        <v>3.5945209999999999</v>
      </c>
      <c r="BU583">
        <v>2.3804590000000001</v>
      </c>
      <c r="BV583">
        <v>4.979622</v>
      </c>
      <c r="BW583">
        <v>1.2008859999999999</v>
      </c>
      <c r="BX583">
        <v>4.1675120000000003</v>
      </c>
      <c r="BY583">
        <v>1.452231</v>
      </c>
      <c r="BZ583">
        <v>3.4549020000000001</v>
      </c>
      <c r="CA583">
        <v>0.69238100000000002</v>
      </c>
      <c r="CB583">
        <v>2.167656</v>
      </c>
      <c r="CC583">
        <v>-0.16261</v>
      </c>
      <c r="CD583">
        <v>2.6923089999999998</v>
      </c>
      <c r="CE583">
        <v>0.50485100000000005</v>
      </c>
      <c r="CF583">
        <v>2.8095189999999999</v>
      </c>
      <c r="CG583">
        <v>2.128279</v>
      </c>
      <c r="CH583">
        <v>3.8794499999999998</v>
      </c>
      <c r="CI583">
        <v>1.1426909999999999</v>
      </c>
      <c r="CJ583">
        <v>2.6533120000000001</v>
      </c>
      <c r="CK583">
        <v>1.54003</v>
      </c>
      <c r="CL583">
        <v>2.8091740000000001</v>
      </c>
      <c r="CM583">
        <v>0.89715599999999995</v>
      </c>
      <c r="CN583">
        <v>1.6509929999999999</v>
      </c>
      <c r="CO583">
        <v>-0.45024500000000001</v>
      </c>
      <c r="CP583">
        <v>1.8004899999999999</v>
      </c>
      <c r="CQ583">
        <v>-0.14913100000000001</v>
      </c>
      <c r="CR583">
        <v>2.52027</v>
      </c>
      <c r="CS583">
        <v>2.2284000000000002</v>
      </c>
      <c r="CT583">
        <v>4.6879039999999996</v>
      </c>
      <c r="CU583">
        <v>1.21241</v>
      </c>
      <c r="CV583">
        <v>2.5728559999999998</v>
      </c>
      <c r="CW583">
        <v>1.4701569999999999</v>
      </c>
      <c r="CX583">
        <v>2.6433369999999998</v>
      </c>
      <c r="CY583">
        <v>1.31301</v>
      </c>
      <c r="CZ583">
        <v>2.5996190000000001</v>
      </c>
      <c r="DA583">
        <v>0.11021300000000001</v>
      </c>
      <c r="DB583">
        <v>1.294513</v>
      </c>
      <c r="DC583">
        <v>0.54615199999999997</v>
      </c>
      <c r="DD583">
        <v>3.0000900000000001</v>
      </c>
      <c r="DE583">
        <v>104.117268</v>
      </c>
      <c r="DF583">
        <v>82.887316999999996</v>
      </c>
      <c r="DG583">
        <v>91.091085000000007</v>
      </c>
      <c r="DH583">
        <v>106.20365700000001</v>
      </c>
      <c r="DI583">
        <v>78.477765000000005</v>
      </c>
      <c r="DJ583">
        <v>97.466723999999999</v>
      </c>
      <c r="DK583">
        <v>106.365578</v>
      </c>
      <c r="DL583">
        <v>98.211872</v>
      </c>
      <c r="DM583">
        <v>126.97098800000001</v>
      </c>
      <c r="DN583">
        <v>98.329370999999995</v>
      </c>
      <c r="DO583">
        <v>122.58861</v>
      </c>
      <c r="DP583">
        <v>97.187489999999997</v>
      </c>
      <c r="DQ583">
        <v>124.203389</v>
      </c>
      <c r="DR583">
        <v>151.020253</v>
      </c>
      <c r="DS583">
        <v>122.68561099999999</v>
      </c>
      <c r="DT583">
        <v>21.679321999999999</v>
      </c>
      <c r="DU583">
        <v>186.513318</v>
      </c>
      <c r="DV583">
        <v>17.924382999999999</v>
      </c>
      <c r="DW583">
        <v>191.86762999999999</v>
      </c>
      <c r="DX583">
        <v>17.471775000000001</v>
      </c>
      <c r="DY583">
        <v>174.66447500000001</v>
      </c>
      <c r="DZ583">
        <v>116.25</v>
      </c>
      <c r="EA583">
        <v>6.7539999999999996</v>
      </c>
      <c r="EB583">
        <v>779.5</v>
      </c>
      <c r="EC583">
        <v>118.92</v>
      </c>
      <c r="ED583">
        <v>6.0640000000000001</v>
      </c>
      <c r="EE583">
        <v>710.4</v>
      </c>
      <c r="EF583">
        <v>118.15</v>
      </c>
      <c r="EG583">
        <v>6.2149999999999999</v>
      </c>
      <c r="EH583">
        <v>726.6</v>
      </c>
      <c r="EI583">
        <v>118.769997</v>
      </c>
      <c r="EJ583">
        <v>4.8540000000000001</v>
      </c>
      <c r="EK583">
        <v>533</v>
      </c>
      <c r="EL583">
        <v>26.019669</v>
      </c>
      <c r="EM583">
        <v>23.857009999999999</v>
      </c>
      <c r="EN583">
        <v>7.9042909999999997</v>
      </c>
      <c r="EO583">
        <v>-3.0968529999999999</v>
      </c>
      <c r="EP583">
        <v>-8.5391580000000005</v>
      </c>
      <c r="EQ583">
        <v>-9.2271230000000006</v>
      </c>
      <c r="ER583">
        <v>104.908951</v>
      </c>
      <c r="ES583">
        <v>106.97270399999999</v>
      </c>
      <c r="ET583">
        <v>100.194689</v>
      </c>
      <c r="EU583">
        <v>2.7357870000000002</v>
      </c>
      <c r="EV583">
        <v>3180.1589220000001</v>
      </c>
      <c r="EW583" t="s">
        <v>1173</v>
      </c>
      <c r="EX583">
        <v>2613.8087070000001</v>
      </c>
      <c r="EY583">
        <v>2479.165986</v>
      </c>
    </row>
    <row r="584" spans="1:155" x14ac:dyDescent="0.25">
      <c r="A584" s="741">
        <v>46299</v>
      </c>
      <c r="B584" s="740">
        <v>0.57353009259259258</v>
      </c>
      <c r="C584">
        <v>32100</v>
      </c>
      <c r="D584">
        <v>0</v>
      </c>
      <c r="E584">
        <v>0</v>
      </c>
      <c r="F584">
        <v>79.851967000000002</v>
      </c>
      <c r="G584">
        <v>76.482304999999997</v>
      </c>
      <c r="H584">
        <v>68.186082999999996</v>
      </c>
      <c r="I584">
        <v>77.566761999999997</v>
      </c>
      <c r="J584">
        <v>82.282279000000003</v>
      </c>
      <c r="K584">
        <v>77.544020000000003</v>
      </c>
      <c r="L584">
        <v>74.978252999999995</v>
      </c>
      <c r="M584">
        <v>75.858952000000002</v>
      </c>
      <c r="N584">
        <v>6.3408550000000004</v>
      </c>
      <c r="O584">
        <v>5.902285</v>
      </c>
      <c r="P584">
        <v>3.792907</v>
      </c>
      <c r="Q584">
        <v>3.2218040000000001</v>
      </c>
      <c r="R584">
        <v>2.3347660000000001</v>
      </c>
      <c r="S584">
        <v>1.596808</v>
      </c>
      <c r="T584">
        <v>2.4561030000000001</v>
      </c>
      <c r="U584">
        <v>4.085426</v>
      </c>
      <c r="V584">
        <v>8.5787890000000004</v>
      </c>
      <c r="W584">
        <v>8.4369049999999994</v>
      </c>
      <c r="X584">
        <v>5.4991729999999999</v>
      </c>
      <c r="Y584">
        <v>4.2678900000000004</v>
      </c>
      <c r="Z584">
        <v>6.9416380000000002</v>
      </c>
      <c r="AA584">
        <v>8.5456380000000003</v>
      </c>
      <c r="AB584">
        <v>8.3109210000000004</v>
      </c>
      <c r="AC584">
        <v>4.2956969999999997</v>
      </c>
      <c r="AD584">
        <v>5.405335</v>
      </c>
      <c r="AE584">
        <v>1.741007</v>
      </c>
      <c r="AF584">
        <v>4.1576589999999998</v>
      </c>
      <c r="AG584">
        <v>-0.54904500000000001</v>
      </c>
      <c r="AH584">
        <v>14.185460000000001</v>
      </c>
      <c r="AI584">
        <v>-4.881462</v>
      </c>
      <c r="AJ584">
        <v>-7.8057059999999998</v>
      </c>
      <c r="AK584">
        <v>3.3446790000000002</v>
      </c>
      <c r="AL584">
        <v>8.5622439999999997</v>
      </c>
      <c r="AM584">
        <v>2.6364369999999999</v>
      </c>
      <c r="AN584">
        <v>8.3245319999999996</v>
      </c>
      <c r="AO584">
        <v>2.4042659999999998</v>
      </c>
      <c r="AP584">
        <v>7.8710430000000002</v>
      </c>
      <c r="AQ584">
        <v>1.8064720000000001</v>
      </c>
      <c r="AR584">
        <v>7.7452389999999998</v>
      </c>
      <c r="AS584">
        <v>6.5036999999999998E-2</v>
      </c>
      <c r="AT584">
        <v>6.8193229999999998</v>
      </c>
      <c r="AU584">
        <v>1.1235280000000001</v>
      </c>
      <c r="AV584">
        <v>6.5526470000000003</v>
      </c>
      <c r="AW584">
        <v>2.8838680000000001</v>
      </c>
      <c r="AX584">
        <v>6.0110440000000001</v>
      </c>
      <c r="AY584">
        <v>2.1971790000000002</v>
      </c>
      <c r="AZ584">
        <v>5.6128150000000003</v>
      </c>
      <c r="BA584">
        <v>1.4279550000000001</v>
      </c>
      <c r="BB584">
        <v>5.8536729999999997</v>
      </c>
      <c r="BC584">
        <v>1.178874</v>
      </c>
      <c r="BD584">
        <v>5.3235859999999997</v>
      </c>
      <c r="BE584">
        <v>-0.433778</v>
      </c>
      <c r="BF584">
        <v>4.7832949999999999</v>
      </c>
      <c r="BG584">
        <v>0.79257999999999995</v>
      </c>
      <c r="BH584">
        <v>3.8907609999999999</v>
      </c>
      <c r="BI584">
        <v>2.7833549999999998</v>
      </c>
      <c r="BJ584">
        <v>6.3120589999999996</v>
      </c>
      <c r="BK584">
        <v>1.326546</v>
      </c>
      <c r="BL584">
        <v>4.396299</v>
      </c>
      <c r="BM584">
        <v>0.98109500000000005</v>
      </c>
      <c r="BN584">
        <v>4.3527990000000001</v>
      </c>
      <c r="BO584">
        <v>0.892154</v>
      </c>
      <c r="BP584">
        <v>3.3620100000000002</v>
      </c>
      <c r="BQ584">
        <v>-0.30859199999999998</v>
      </c>
      <c r="BR584">
        <v>2.4758990000000001</v>
      </c>
      <c r="BS584">
        <v>0.25908599999999998</v>
      </c>
      <c r="BT584">
        <v>3.632066</v>
      </c>
      <c r="BU584">
        <v>2.3945829999999999</v>
      </c>
      <c r="BV584">
        <v>5.026707</v>
      </c>
      <c r="BW584">
        <v>1.2122679999999999</v>
      </c>
      <c r="BX584">
        <v>4.2072890000000003</v>
      </c>
      <c r="BY584">
        <v>1.446993</v>
      </c>
      <c r="BZ584">
        <v>3.489007</v>
      </c>
      <c r="CA584">
        <v>0.69109100000000001</v>
      </c>
      <c r="CB584">
        <v>2.2036690000000001</v>
      </c>
      <c r="CC584">
        <v>-0.175173</v>
      </c>
      <c r="CD584">
        <v>2.7313360000000002</v>
      </c>
      <c r="CE584">
        <v>0.48029699999999997</v>
      </c>
      <c r="CF584">
        <v>2.829053</v>
      </c>
      <c r="CG584">
        <v>2.1252680000000002</v>
      </c>
      <c r="CH584">
        <v>3.9447649999999999</v>
      </c>
      <c r="CI584">
        <v>1.167692</v>
      </c>
      <c r="CJ584">
        <v>2.7173669999999999</v>
      </c>
      <c r="CK584">
        <v>1.5611489999999999</v>
      </c>
      <c r="CL584">
        <v>2.8578549999999998</v>
      </c>
      <c r="CM584">
        <v>0.88415299999999997</v>
      </c>
      <c r="CN584">
        <v>1.67517</v>
      </c>
      <c r="CO584">
        <v>-0.45326899999999998</v>
      </c>
      <c r="CP584">
        <v>1.823928</v>
      </c>
      <c r="CQ584">
        <v>-0.179231</v>
      </c>
      <c r="CR584">
        <v>2.5266540000000002</v>
      </c>
      <c r="CS584">
        <v>2.2532049999999999</v>
      </c>
      <c r="CT584">
        <v>4.7266750000000002</v>
      </c>
      <c r="CU584">
        <v>1.264297</v>
      </c>
      <c r="CV584">
        <v>2.63706</v>
      </c>
      <c r="CW584">
        <v>1.4934430000000001</v>
      </c>
      <c r="CX584">
        <v>2.66438</v>
      </c>
      <c r="CY584">
        <v>1.3184180000000001</v>
      </c>
      <c r="CZ584">
        <v>2.607777</v>
      </c>
      <c r="DA584">
        <v>0.12634799999999999</v>
      </c>
      <c r="DB584">
        <v>1.310157</v>
      </c>
      <c r="DC584">
        <v>0.56550699999999998</v>
      </c>
      <c r="DD584">
        <v>3.0081980000000001</v>
      </c>
      <c r="DE584">
        <v>102.923705</v>
      </c>
      <c r="DF584">
        <v>82.369395999999995</v>
      </c>
      <c r="DG584">
        <v>90.449827999999997</v>
      </c>
      <c r="DH584">
        <v>105.879908</v>
      </c>
      <c r="DI584">
        <v>77.988743999999997</v>
      </c>
      <c r="DJ584">
        <v>96.819783000000001</v>
      </c>
      <c r="DK584">
        <v>106.332115</v>
      </c>
      <c r="DL584">
        <v>98.115454</v>
      </c>
      <c r="DM584">
        <v>124.71593300000001</v>
      </c>
      <c r="DN584">
        <v>103.88246700000001</v>
      </c>
      <c r="DO584">
        <v>120.421824</v>
      </c>
      <c r="DP584">
        <v>96.636768000000004</v>
      </c>
      <c r="DQ584">
        <v>120.753777</v>
      </c>
      <c r="DR584">
        <v>142.83811</v>
      </c>
      <c r="DS584">
        <v>119.435693</v>
      </c>
      <c r="DT584">
        <v>19.984349000000002</v>
      </c>
      <c r="DU584">
        <v>183.80141900000001</v>
      </c>
      <c r="DV584">
        <v>18.011755999999998</v>
      </c>
      <c r="DW584">
        <v>194.96003300000001</v>
      </c>
      <c r="DX584">
        <v>16.276644000000001</v>
      </c>
      <c r="DY584">
        <v>172.05978099999999</v>
      </c>
      <c r="DZ584">
        <v>116.38</v>
      </c>
      <c r="EA584">
        <v>6.5739999999999998</v>
      </c>
      <c r="EB584">
        <v>757.7</v>
      </c>
      <c r="EC584">
        <v>118.95</v>
      </c>
      <c r="ED584">
        <v>6.0869999999999997</v>
      </c>
      <c r="EE584">
        <v>712.7</v>
      </c>
      <c r="EF584">
        <v>118.41</v>
      </c>
      <c r="EG584">
        <v>6.0170000000000003</v>
      </c>
      <c r="EH584">
        <v>706.3</v>
      </c>
      <c r="EI584">
        <v>118.760002</v>
      </c>
      <c r="EJ584">
        <v>4.8529999999999998</v>
      </c>
      <c r="EK584">
        <v>532.79998799999998</v>
      </c>
      <c r="EL584">
        <v>19.682926999999999</v>
      </c>
      <c r="EM584">
        <v>3.5257339999999999</v>
      </c>
      <c r="EN584">
        <v>3.274457</v>
      </c>
      <c r="EO584">
        <v>-5.4974670000000003</v>
      </c>
      <c r="EP584">
        <v>-8.4071960000000008</v>
      </c>
      <c r="EQ584">
        <v>-11.080163000000001</v>
      </c>
      <c r="ER584">
        <v>103.848298</v>
      </c>
      <c r="ES584">
        <v>108.146829</v>
      </c>
      <c r="ET584">
        <v>99.129536999999999</v>
      </c>
      <c r="EU584">
        <v>2.7556409999999998</v>
      </c>
      <c r="EV584">
        <v>3192.9990029999999</v>
      </c>
      <c r="EW584" t="s">
        <v>1173</v>
      </c>
      <c r="EX584">
        <v>2625.6925080000001</v>
      </c>
      <c r="EY584">
        <v>2488.0440680000002</v>
      </c>
    </row>
    <row r="585" spans="1:155" x14ac:dyDescent="0.25">
      <c r="A585" s="741">
        <v>46299</v>
      </c>
      <c r="B585" s="740">
        <v>0.57422453703703702</v>
      </c>
      <c r="C585">
        <v>32160</v>
      </c>
      <c r="D585">
        <v>0</v>
      </c>
      <c r="E585">
        <v>0</v>
      </c>
      <c r="F585">
        <v>79.842900999999998</v>
      </c>
      <c r="G585">
        <v>76.463082999999997</v>
      </c>
      <c r="H585">
        <v>67.974603000000002</v>
      </c>
      <c r="I585">
        <v>77.561795000000004</v>
      </c>
      <c r="J585">
        <v>82.299955999999995</v>
      </c>
      <c r="K585">
        <v>77.623278999999997</v>
      </c>
      <c r="L585">
        <v>74.986625000000004</v>
      </c>
      <c r="M585">
        <v>75.918795000000003</v>
      </c>
      <c r="N585">
        <v>5.8147890000000002</v>
      </c>
      <c r="O585">
        <v>5.0485730000000002</v>
      </c>
      <c r="P585">
        <v>3.025277</v>
      </c>
      <c r="Q585">
        <v>2.5715680000000001</v>
      </c>
      <c r="R585">
        <v>1.6463270000000001</v>
      </c>
      <c r="S585">
        <v>0.92789600000000005</v>
      </c>
      <c r="T585">
        <v>1.7796430000000001</v>
      </c>
      <c r="U585">
        <v>3.6624639999999999</v>
      </c>
      <c r="V585">
        <v>7.8485079999999998</v>
      </c>
      <c r="W585">
        <v>7.8507920000000002</v>
      </c>
      <c r="X585">
        <v>4.8284469999999997</v>
      </c>
      <c r="Y585">
        <v>3.3709579999999999</v>
      </c>
      <c r="Z585">
        <v>6.6221480000000001</v>
      </c>
      <c r="AA585">
        <v>7.9077900000000003</v>
      </c>
      <c r="AB585">
        <v>7.2957970000000003</v>
      </c>
      <c r="AC585">
        <v>2.910345</v>
      </c>
      <c r="AD585">
        <v>4.4845110000000004</v>
      </c>
      <c r="AE585">
        <v>0.11930499999999999</v>
      </c>
      <c r="AF585">
        <v>3.216269</v>
      </c>
      <c r="AG585">
        <v>-1.698688</v>
      </c>
      <c r="AH585">
        <v>12.721042000000001</v>
      </c>
      <c r="AI585">
        <v>-6.8611300000000002</v>
      </c>
      <c r="AJ585">
        <v>-8.9346709999999998</v>
      </c>
      <c r="AK585">
        <v>3.3626960000000001</v>
      </c>
      <c r="AL585">
        <v>8.6149210000000007</v>
      </c>
      <c r="AM585">
        <v>2.6444800000000002</v>
      </c>
      <c r="AN585">
        <v>8.3621689999999997</v>
      </c>
      <c r="AO585">
        <v>2.4571559999999999</v>
      </c>
      <c r="AP585">
        <v>7.9326379999999999</v>
      </c>
      <c r="AQ585">
        <v>1.812414</v>
      </c>
      <c r="AR585">
        <v>7.803248</v>
      </c>
      <c r="AS585">
        <v>8.6758000000000002E-2</v>
      </c>
      <c r="AT585">
        <v>6.8741430000000001</v>
      </c>
      <c r="AU585">
        <v>1.1253139999999999</v>
      </c>
      <c r="AV585">
        <v>6.5864440000000002</v>
      </c>
      <c r="AW585">
        <v>2.9116919999999999</v>
      </c>
      <c r="AX585">
        <v>6.0442330000000002</v>
      </c>
      <c r="AY585">
        <v>2.2024689999999998</v>
      </c>
      <c r="AZ585">
        <v>5.6744810000000001</v>
      </c>
      <c r="BA585">
        <v>1.4489810000000001</v>
      </c>
      <c r="BB585">
        <v>5.8755980000000001</v>
      </c>
      <c r="BC585">
        <v>1.1995690000000001</v>
      </c>
      <c r="BD585">
        <v>5.3579030000000003</v>
      </c>
      <c r="BE585">
        <v>-0.407663</v>
      </c>
      <c r="BF585">
        <v>4.8225069999999999</v>
      </c>
      <c r="BG585">
        <v>0.80387900000000001</v>
      </c>
      <c r="BH585">
        <v>3.9011450000000001</v>
      </c>
      <c r="BI585">
        <v>2.8489629999999999</v>
      </c>
      <c r="BJ585">
        <v>6.3294980000000001</v>
      </c>
      <c r="BK585">
        <v>1.379157</v>
      </c>
      <c r="BL585">
        <v>4.4169999999999998</v>
      </c>
      <c r="BM585">
        <v>1.0305040000000001</v>
      </c>
      <c r="BN585">
        <v>4.3767490000000002</v>
      </c>
      <c r="BO585">
        <v>0.90700199999999997</v>
      </c>
      <c r="BP585">
        <v>3.3997850000000001</v>
      </c>
      <c r="BQ585">
        <v>-0.29464099999999999</v>
      </c>
      <c r="BR585">
        <v>2.4575149999999999</v>
      </c>
      <c r="BS585">
        <v>0.262347</v>
      </c>
      <c r="BT585">
        <v>3.585683</v>
      </c>
      <c r="BU585">
        <v>2.4462410000000001</v>
      </c>
      <c r="BV585">
        <v>5.032311</v>
      </c>
      <c r="BW585">
        <v>1.2935319999999999</v>
      </c>
      <c r="BX585">
        <v>4.2064700000000004</v>
      </c>
      <c r="BY585">
        <v>1.4982629999999999</v>
      </c>
      <c r="BZ585">
        <v>3.471689</v>
      </c>
      <c r="CA585">
        <v>0.72816000000000003</v>
      </c>
      <c r="CB585">
        <v>2.1623709999999998</v>
      </c>
      <c r="CC585">
        <v>-0.12182900000000001</v>
      </c>
      <c r="CD585">
        <v>2.708526</v>
      </c>
      <c r="CE585">
        <v>0.50496399999999997</v>
      </c>
      <c r="CF585">
        <v>2.8221949999999998</v>
      </c>
      <c r="CG585">
        <v>2.1847159999999999</v>
      </c>
      <c r="CH585">
        <v>3.928836</v>
      </c>
      <c r="CI585">
        <v>1.211652</v>
      </c>
      <c r="CJ585">
        <v>2.687605</v>
      </c>
      <c r="CK585">
        <v>1.5894619999999999</v>
      </c>
      <c r="CL585">
        <v>2.8355100000000002</v>
      </c>
      <c r="CM585">
        <v>0.89957699999999996</v>
      </c>
      <c r="CN585">
        <v>1.671986</v>
      </c>
      <c r="CO585">
        <v>-0.42086299999999999</v>
      </c>
      <c r="CP585">
        <v>1.818225</v>
      </c>
      <c r="CQ585">
        <v>-0.13827500000000001</v>
      </c>
      <c r="CR585">
        <v>2.5407479999999998</v>
      </c>
      <c r="CS585">
        <v>2.3013759999999999</v>
      </c>
      <c r="CT585">
        <v>4.7502259999999996</v>
      </c>
      <c r="CU585">
        <v>1.3234760000000001</v>
      </c>
      <c r="CV585">
        <v>2.639977</v>
      </c>
      <c r="CW585">
        <v>1.5129600000000001</v>
      </c>
      <c r="CX585">
        <v>2.6731449999999999</v>
      </c>
      <c r="CY585">
        <v>1.3142910000000001</v>
      </c>
      <c r="CZ585">
        <v>2.633111</v>
      </c>
      <c r="DA585">
        <v>0.12559699999999999</v>
      </c>
      <c r="DB585">
        <v>1.3283130000000001</v>
      </c>
      <c r="DC585">
        <v>0.55506200000000006</v>
      </c>
      <c r="DD585">
        <v>3.0290330000000001</v>
      </c>
      <c r="DE585">
        <v>102.22847400000001</v>
      </c>
      <c r="DF585">
        <v>82.808147000000005</v>
      </c>
      <c r="DG585">
        <v>90.151426999999998</v>
      </c>
      <c r="DH585">
        <v>105.073356</v>
      </c>
      <c r="DI585">
        <v>78.511973999999995</v>
      </c>
      <c r="DJ585">
        <v>96.383622000000003</v>
      </c>
      <c r="DK585">
        <v>105.55880000000001</v>
      </c>
      <c r="DL585">
        <v>97.581373999999997</v>
      </c>
      <c r="DM585">
        <v>122.065048</v>
      </c>
      <c r="DN585">
        <v>102.574946</v>
      </c>
      <c r="DO585">
        <v>117.98443399999999</v>
      </c>
      <c r="DP585">
        <v>96.084889000000004</v>
      </c>
      <c r="DQ585">
        <v>118.876828</v>
      </c>
      <c r="DR585">
        <v>140.78712999999999</v>
      </c>
      <c r="DS585">
        <v>117.34066</v>
      </c>
      <c r="DT585">
        <v>19.250426999999998</v>
      </c>
      <c r="DU585">
        <v>182.70161400000001</v>
      </c>
      <c r="DV585">
        <v>16.878340000000001</v>
      </c>
      <c r="DW585">
        <v>192.13568100000001</v>
      </c>
      <c r="DX585">
        <v>15.775636</v>
      </c>
      <c r="DY585">
        <v>171.34835000000001</v>
      </c>
      <c r="DZ585">
        <v>116.32</v>
      </c>
      <c r="EA585">
        <v>6.5270000000000001</v>
      </c>
      <c r="EB585">
        <v>748.3</v>
      </c>
      <c r="EC585">
        <v>119.21</v>
      </c>
      <c r="ED585">
        <v>5.9710000000000001</v>
      </c>
      <c r="EE585">
        <v>705.8</v>
      </c>
      <c r="EF585">
        <v>118.44</v>
      </c>
      <c r="EG585">
        <v>5.9850000000000003</v>
      </c>
      <c r="EH585">
        <v>700.8</v>
      </c>
      <c r="EI585">
        <v>118.68</v>
      </c>
      <c r="EJ585">
        <v>4.8520000000000003</v>
      </c>
      <c r="EK585">
        <v>532.29998799999998</v>
      </c>
      <c r="EL585">
        <v>19.285910999999999</v>
      </c>
      <c r="EM585">
        <v>3.2793700000000001</v>
      </c>
      <c r="EN585">
        <v>2.938685</v>
      </c>
      <c r="EO585">
        <v>-6.5648689999999998</v>
      </c>
      <c r="EP585">
        <v>-10.140499999999999</v>
      </c>
      <c r="EQ585">
        <v>-11.873355999999999</v>
      </c>
      <c r="ER585">
        <v>103.415125</v>
      </c>
      <c r="ES585">
        <v>107.074985</v>
      </c>
      <c r="ET585">
        <v>98.836716999999993</v>
      </c>
      <c r="EU585">
        <v>2.7770190000000001</v>
      </c>
      <c r="EV585">
        <v>3205.5673499999998</v>
      </c>
      <c r="EW585" t="s">
        <v>1173</v>
      </c>
      <c r="EX585">
        <v>2637.3879019999999</v>
      </c>
      <c r="EY585">
        <v>2496.9229099999998</v>
      </c>
    </row>
    <row r="586" spans="1:155" x14ac:dyDescent="0.25">
      <c r="A586" s="741">
        <v>46299</v>
      </c>
      <c r="B586" s="740">
        <v>0.57491898148148146</v>
      </c>
      <c r="C586">
        <v>32220</v>
      </c>
      <c r="D586">
        <v>0</v>
      </c>
      <c r="E586">
        <v>0</v>
      </c>
      <c r="F586">
        <v>79.885592000000003</v>
      </c>
      <c r="G586">
        <v>76.476005000000001</v>
      </c>
      <c r="H586">
        <v>68.135435000000001</v>
      </c>
      <c r="I586">
        <v>77.56841</v>
      </c>
      <c r="J586">
        <v>82.373962000000006</v>
      </c>
      <c r="K586">
        <v>77.645894999999996</v>
      </c>
      <c r="L586">
        <v>74.960389000000006</v>
      </c>
      <c r="M586">
        <v>76.081182999999996</v>
      </c>
      <c r="N586">
        <v>5.428083</v>
      </c>
      <c r="O586">
        <v>4.5559000000000003</v>
      </c>
      <c r="P586">
        <v>2.4243209999999999</v>
      </c>
      <c r="Q586">
        <v>1.963163</v>
      </c>
      <c r="R586">
        <v>1.2593749999999999</v>
      </c>
      <c r="S586">
        <v>0.49666199999999999</v>
      </c>
      <c r="T586">
        <v>1.677311</v>
      </c>
      <c r="U586">
        <v>3.2713079999999999</v>
      </c>
      <c r="V586">
        <v>7.6420320000000004</v>
      </c>
      <c r="W586">
        <v>7.3322620000000001</v>
      </c>
      <c r="X586">
        <v>4.510472</v>
      </c>
      <c r="Y586">
        <v>2.9178600000000001</v>
      </c>
      <c r="Z586">
        <v>6.6119180000000002</v>
      </c>
      <c r="AA586">
        <v>7.6788239999999996</v>
      </c>
      <c r="AB586">
        <v>6.9652649999999996</v>
      </c>
      <c r="AC586">
        <v>2.1366179999999999</v>
      </c>
      <c r="AD586">
        <v>3.859801</v>
      </c>
      <c r="AE586">
        <v>-0.93926100000000001</v>
      </c>
      <c r="AF586">
        <v>2.851718</v>
      </c>
      <c r="AG586">
        <v>-2.3687309999999999</v>
      </c>
      <c r="AH586">
        <v>12.101298</v>
      </c>
      <c r="AI586">
        <v>-8.0483019999999996</v>
      </c>
      <c r="AJ586">
        <v>-9.2949739999999998</v>
      </c>
      <c r="AK586">
        <v>3.3618619999999999</v>
      </c>
      <c r="AL586">
        <v>8.665108</v>
      </c>
      <c r="AM586">
        <v>2.6918890000000002</v>
      </c>
      <c r="AN586">
        <v>8.4100920000000006</v>
      </c>
      <c r="AO586">
        <v>2.4773749999999999</v>
      </c>
      <c r="AP586">
        <v>7.9705009999999996</v>
      </c>
      <c r="AQ586">
        <v>1.817909</v>
      </c>
      <c r="AR586">
        <v>7.8314209999999997</v>
      </c>
      <c r="AS586">
        <v>8.1995999999999999E-2</v>
      </c>
      <c r="AT586">
        <v>6.9006889999999999</v>
      </c>
      <c r="AU586">
        <v>1.1115010000000001</v>
      </c>
      <c r="AV586">
        <v>6.6125439999999998</v>
      </c>
      <c r="AW586">
        <v>2.9442979999999999</v>
      </c>
      <c r="AX586">
        <v>6.0794350000000001</v>
      </c>
      <c r="AY586">
        <v>2.236491</v>
      </c>
      <c r="AZ586">
        <v>5.6850120000000004</v>
      </c>
      <c r="BA586">
        <v>1.4522029999999999</v>
      </c>
      <c r="BB586">
        <v>5.9314910000000003</v>
      </c>
      <c r="BC586">
        <v>1.1852959999999999</v>
      </c>
      <c r="BD586">
        <v>5.3845080000000003</v>
      </c>
      <c r="BE586">
        <v>-0.40170499999999998</v>
      </c>
      <c r="BF586">
        <v>4.876118</v>
      </c>
      <c r="BG586">
        <v>0.80474999999999997</v>
      </c>
      <c r="BH586">
        <v>3.9273199999999999</v>
      </c>
      <c r="BI586">
        <v>2.835156</v>
      </c>
      <c r="BJ586">
        <v>6.3495540000000004</v>
      </c>
      <c r="BK586">
        <v>1.3859919999999999</v>
      </c>
      <c r="BL586">
        <v>4.4687789999999996</v>
      </c>
      <c r="BM586">
        <v>1.052565</v>
      </c>
      <c r="BN586">
        <v>4.3959510000000002</v>
      </c>
      <c r="BO586">
        <v>0.90600400000000003</v>
      </c>
      <c r="BP586">
        <v>3.4010889999999998</v>
      </c>
      <c r="BQ586">
        <v>-0.29194399999999998</v>
      </c>
      <c r="BR586">
        <v>2.4793310000000002</v>
      </c>
      <c r="BS586">
        <v>0.28608299999999998</v>
      </c>
      <c r="BT586">
        <v>3.6304370000000001</v>
      </c>
      <c r="BU586">
        <v>2.4772509999999999</v>
      </c>
      <c r="BV586">
        <v>5.0801660000000002</v>
      </c>
      <c r="BW586">
        <v>1.303847</v>
      </c>
      <c r="BX586">
        <v>4.2512790000000003</v>
      </c>
      <c r="BY586">
        <v>1.4925489999999999</v>
      </c>
      <c r="BZ586">
        <v>3.5248810000000002</v>
      </c>
      <c r="CA586">
        <v>0.711426</v>
      </c>
      <c r="CB586">
        <v>2.2359290000000001</v>
      </c>
      <c r="CC586">
        <v>-0.11616899999999999</v>
      </c>
      <c r="CD586">
        <v>2.7532719999999999</v>
      </c>
      <c r="CE586">
        <v>0.49676900000000002</v>
      </c>
      <c r="CF586">
        <v>2.8565239999999998</v>
      </c>
      <c r="CG586">
        <v>2.1988180000000002</v>
      </c>
      <c r="CH586">
        <v>3.9957699999999998</v>
      </c>
      <c r="CI586">
        <v>1.237819</v>
      </c>
      <c r="CJ586">
        <v>2.780888</v>
      </c>
      <c r="CK586">
        <v>1.622762</v>
      </c>
      <c r="CL586">
        <v>2.8710469999999999</v>
      </c>
      <c r="CM586">
        <v>0.90799700000000005</v>
      </c>
      <c r="CN586">
        <v>1.737711</v>
      </c>
      <c r="CO586">
        <v>-0.40300599999999998</v>
      </c>
      <c r="CP586">
        <v>1.875329</v>
      </c>
      <c r="CQ586">
        <v>-0.13645299999999999</v>
      </c>
      <c r="CR586">
        <v>2.5941070000000002</v>
      </c>
      <c r="CS586">
        <v>2.353834</v>
      </c>
      <c r="CT586">
        <v>4.7976570000000001</v>
      </c>
      <c r="CU586">
        <v>1.3338049999999999</v>
      </c>
      <c r="CV586">
        <v>2.6700719999999998</v>
      </c>
      <c r="CW586">
        <v>1.538959</v>
      </c>
      <c r="CX586">
        <v>2.701937</v>
      </c>
      <c r="CY586">
        <v>1.3237760000000001</v>
      </c>
      <c r="CZ586">
        <v>2.6375150000000001</v>
      </c>
      <c r="DA586">
        <v>0.15666099999999999</v>
      </c>
      <c r="DB586">
        <v>1.339494</v>
      </c>
      <c r="DC586">
        <v>0.59210799999999997</v>
      </c>
      <c r="DD586">
        <v>3.0476740000000002</v>
      </c>
      <c r="DE586">
        <v>101.962113</v>
      </c>
      <c r="DF586">
        <v>82.577010000000001</v>
      </c>
      <c r="DG586">
        <v>90.438961000000006</v>
      </c>
      <c r="DH586">
        <v>104.51765899999999</v>
      </c>
      <c r="DI586">
        <v>79.053359999999998</v>
      </c>
      <c r="DJ586">
        <v>96.292688999999996</v>
      </c>
      <c r="DK586">
        <v>104.70273299999999</v>
      </c>
      <c r="DL586">
        <v>97.441376000000005</v>
      </c>
      <c r="DM586">
        <v>121.001497</v>
      </c>
      <c r="DN586">
        <v>101.551126</v>
      </c>
      <c r="DO586">
        <v>116.732062</v>
      </c>
      <c r="DP586">
        <v>95.986712999999995</v>
      </c>
      <c r="DQ586">
        <v>118.208989</v>
      </c>
      <c r="DR586">
        <v>140.03275199999999</v>
      </c>
      <c r="DS586">
        <v>116.29767200000001</v>
      </c>
      <c r="DT586">
        <v>18.813078000000001</v>
      </c>
      <c r="DU586">
        <v>181.55360300000001</v>
      </c>
      <c r="DV586">
        <v>16.221392000000002</v>
      </c>
      <c r="DW586">
        <v>190.419882</v>
      </c>
      <c r="DX586">
        <v>15.485673</v>
      </c>
      <c r="DY586">
        <v>171.35738799999999</v>
      </c>
      <c r="DZ586">
        <v>116.43</v>
      </c>
      <c r="EA586">
        <v>6.4669999999999996</v>
      </c>
      <c r="EB586">
        <v>745.7</v>
      </c>
      <c r="EC586">
        <v>119.19</v>
      </c>
      <c r="ED586">
        <v>5.8819999999999997</v>
      </c>
      <c r="EE586">
        <v>690.3</v>
      </c>
      <c r="EF586">
        <v>118.47</v>
      </c>
      <c r="EG586">
        <v>5.9450000000000003</v>
      </c>
      <c r="EH586">
        <v>692.7</v>
      </c>
      <c r="EI586">
        <v>118.739998</v>
      </c>
      <c r="EJ586">
        <v>4.8529999999999998</v>
      </c>
      <c r="EK586">
        <v>532.70001200000002</v>
      </c>
      <c r="EL586">
        <v>19.310676000000001</v>
      </c>
      <c r="EM586">
        <v>3.1188500000000001</v>
      </c>
      <c r="EN586">
        <v>3.0420449999999999</v>
      </c>
      <c r="EO586">
        <v>-7.2093780000000001</v>
      </c>
      <c r="EP586">
        <v>-11.167152</v>
      </c>
      <c r="EQ586">
        <v>-12.337019</v>
      </c>
      <c r="ER586">
        <v>102.96107600000001</v>
      </c>
      <c r="ES586">
        <v>106.41859100000001</v>
      </c>
      <c r="ET586">
        <v>98.840441999999996</v>
      </c>
      <c r="EU586">
        <v>2.8025150000000001</v>
      </c>
      <c r="EV586">
        <v>3218.0099930000001</v>
      </c>
      <c r="EW586" t="s">
        <v>1173</v>
      </c>
      <c r="EX586">
        <v>2648.9920269999998</v>
      </c>
      <c r="EY586">
        <v>2505.80548</v>
      </c>
    </row>
    <row r="587" spans="1:155" x14ac:dyDescent="0.25">
      <c r="A587" s="741">
        <v>46299</v>
      </c>
      <c r="B587" s="740">
        <v>0.5756134259259259</v>
      </c>
      <c r="C587">
        <v>32280</v>
      </c>
      <c r="D587">
        <v>0</v>
      </c>
      <c r="E587">
        <v>0</v>
      </c>
      <c r="F587">
        <v>79.944948999999994</v>
      </c>
      <c r="G587">
        <v>76.472772000000006</v>
      </c>
      <c r="H587">
        <v>68.149629000000004</v>
      </c>
      <c r="I587">
        <v>77.602129000000005</v>
      </c>
      <c r="J587">
        <v>82.385716000000002</v>
      </c>
      <c r="K587">
        <v>77.646344999999997</v>
      </c>
      <c r="L587">
        <v>74.971193999999997</v>
      </c>
      <c r="M587">
        <v>76.191104999999993</v>
      </c>
      <c r="N587">
        <v>5.1036250000000001</v>
      </c>
      <c r="O587">
        <v>4.346241</v>
      </c>
      <c r="P587">
        <v>1.9929239999999999</v>
      </c>
      <c r="Q587">
        <v>1.740642</v>
      </c>
      <c r="R587">
        <v>0.844225</v>
      </c>
      <c r="S587">
        <v>0.27087099999999997</v>
      </c>
      <c r="T587">
        <v>1.2936399999999999</v>
      </c>
      <c r="U587">
        <v>3.0886339999999999</v>
      </c>
      <c r="V587">
        <v>7.4881489999999999</v>
      </c>
      <c r="W587">
        <v>7.3451279999999999</v>
      </c>
      <c r="X587">
        <v>4.1970489999999998</v>
      </c>
      <c r="Y587">
        <v>2.741673</v>
      </c>
      <c r="Z587">
        <v>6.3643929999999997</v>
      </c>
      <c r="AA587">
        <v>7.4188879999999999</v>
      </c>
      <c r="AB587">
        <v>6.8604190000000003</v>
      </c>
      <c r="AC587">
        <v>1.755058</v>
      </c>
      <c r="AD587">
        <v>3.5425759999999999</v>
      </c>
      <c r="AE587">
        <v>-1.538945</v>
      </c>
      <c r="AF587">
        <v>2.6435420000000001</v>
      </c>
      <c r="AG587">
        <v>-2.782715</v>
      </c>
      <c r="AH587">
        <v>11.657678000000001</v>
      </c>
      <c r="AI587">
        <v>-8.7303259999999998</v>
      </c>
      <c r="AJ587">
        <v>-9.7456160000000001</v>
      </c>
      <c r="AK587">
        <v>3.4340449999999998</v>
      </c>
      <c r="AL587">
        <v>8.6853990000000003</v>
      </c>
      <c r="AM587">
        <v>2.7155800000000001</v>
      </c>
      <c r="AN587">
        <v>8.4043829999999993</v>
      </c>
      <c r="AO587">
        <v>2.5205540000000002</v>
      </c>
      <c r="AP587">
        <v>8.0064829999999994</v>
      </c>
      <c r="AQ587">
        <v>1.8459270000000001</v>
      </c>
      <c r="AR587">
        <v>7.8607750000000003</v>
      </c>
      <c r="AS587">
        <v>0.109844</v>
      </c>
      <c r="AT587">
        <v>6.953595</v>
      </c>
      <c r="AU587">
        <v>1.1348860000000001</v>
      </c>
      <c r="AV587">
        <v>6.6082900000000002</v>
      </c>
      <c r="AW587">
        <v>2.956102</v>
      </c>
      <c r="AX587">
        <v>6.1218570000000003</v>
      </c>
      <c r="AY587">
        <v>2.2639629999999999</v>
      </c>
      <c r="AZ587">
        <v>5.7555459999999998</v>
      </c>
      <c r="BA587">
        <v>1.498294</v>
      </c>
      <c r="BB587">
        <v>5.9510449999999997</v>
      </c>
      <c r="BC587">
        <v>1.1994560000000001</v>
      </c>
      <c r="BD587">
        <v>5.4095769999999996</v>
      </c>
      <c r="BE587">
        <v>-0.38660499999999998</v>
      </c>
      <c r="BF587">
        <v>4.9176979999999997</v>
      </c>
      <c r="BG587">
        <v>0.80782399999999999</v>
      </c>
      <c r="BH587">
        <v>3.9456829999999998</v>
      </c>
      <c r="BI587">
        <v>2.8917310000000001</v>
      </c>
      <c r="BJ587">
        <v>6.371626</v>
      </c>
      <c r="BK587">
        <v>1.440499</v>
      </c>
      <c r="BL587">
        <v>4.4794390000000002</v>
      </c>
      <c r="BM587">
        <v>1.0803469999999999</v>
      </c>
      <c r="BN587">
        <v>4.4092729999999998</v>
      </c>
      <c r="BO587">
        <v>0.94846299999999995</v>
      </c>
      <c r="BP587">
        <v>3.4167290000000001</v>
      </c>
      <c r="BQ587">
        <v>-0.25125500000000001</v>
      </c>
      <c r="BR587">
        <v>2.4888379999999999</v>
      </c>
      <c r="BS587">
        <v>0.30254900000000001</v>
      </c>
      <c r="BT587">
        <v>3.6413060000000002</v>
      </c>
      <c r="BU587">
        <v>2.5210059999999999</v>
      </c>
      <c r="BV587">
        <v>5.1278759999999997</v>
      </c>
      <c r="BW587">
        <v>1.3615109999999999</v>
      </c>
      <c r="BX587">
        <v>4.2608410000000001</v>
      </c>
      <c r="BY587">
        <v>1.5178240000000001</v>
      </c>
      <c r="BZ587">
        <v>3.5245669999999998</v>
      </c>
      <c r="CA587">
        <v>0.75033899999999998</v>
      </c>
      <c r="CB587">
        <v>2.248507</v>
      </c>
      <c r="CC587">
        <v>-9.2410999999999993E-2</v>
      </c>
      <c r="CD587">
        <v>2.7635839999999998</v>
      </c>
      <c r="CE587">
        <v>0.52327400000000002</v>
      </c>
      <c r="CF587">
        <v>2.8729010000000001</v>
      </c>
      <c r="CG587">
        <v>2.261717</v>
      </c>
      <c r="CH587">
        <v>4.0096920000000003</v>
      </c>
      <c r="CI587">
        <v>1.278084</v>
      </c>
      <c r="CJ587">
        <v>2.7745929999999999</v>
      </c>
      <c r="CK587">
        <v>1.654291</v>
      </c>
      <c r="CL587">
        <v>2.9172370000000001</v>
      </c>
      <c r="CM587">
        <v>0.94325099999999995</v>
      </c>
      <c r="CN587">
        <v>1.7306140000000001</v>
      </c>
      <c r="CO587">
        <v>-0.39440700000000001</v>
      </c>
      <c r="CP587">
        <v>1.8592869999999999</v>
      </c>
      <c r="CQ587">
        <v>-0.14699899999999999</v>
      </c>
      <c r="CR587">
        <v>2.6195020000000002</v>
      </c>
      <c r="CS587">
        <v>2.364506</v>
      </c>
      <c r="CT587">
        <v>4.8232150000000003</v>
      </c>
      <c r="CU587">
        <v>1.4171290000000001</v>
      </c>
      <c r="CV587">
        <v>2.6929509999999999</v>
      </c>
      <c r="CW587">
        <v>1.559572</v>
      </c>
      <c r="CX587">
        <v>2.7086649999999999</v>
      </c>
      <c r="CY587">
        <v>1.2913239999999999</v>
      </c>
      <c r="CZ587">
        <v>2.6718540000000002</v>
      </c>
      <c r="DA587">
        <v>0.184667</v>
      </c>
      <c r="DB587">
        <v>1.3692930000000001</v>
      </c>
      <c r="DC587">
        <v>0.60070699999999999</v>
      </c>
      <c r="DD587">
        <v>3.0625149999999999</v>
      </c>
      <c r="DE587">
        <v>101.825422</v>
      </c>
      <c r="DF587">
        <v>83.178439999999995</v>
      </c>
      <c r="DG587">
        <v>89.961662000000004</v>
      </c>
      <c r="DH587">
        <v>104.130409</v>
      </c>
      <c r="DI587">
        <v>78.502001000000007</v>
      </c>
      <c r="DJ587">
        <v>96.037488999999994</v>
      </c>
      <c r="DK587">
        <v>104.521805</v>
      </c>
      <c r="DL587">
        <v>97.225406000000007</v>
      </c>
      <c r="DM587">
        <v>120.653441</v>
      </c>
      <c r="DN587">
        <v>101.231048</v>
      </c>
      <c r="DO587">
        <v>116.278216</v>
      </c>
      <c r="DP587">
        <v>95.795366000000001</v>
      </c>
      <c r="DQ587">
        <v>117.485331</v>
      </c>
      <c r="DR587">
        <v>140.638745</v>
      </c>
      <c r="DS587">
        <v>115.71653499999999</v>
      </c>
      <c r="DT587">
        <v>18.608008999999999</v>
      </c>
      <c r="DU587">
        <v>181.42774199999999</v>
      </c>
      <c r="DV587">
        <v>15.710324999999999</v>
      </c>
      <c r="DW587">
        <v>189.427764</v>
      </c>
      <c r="DX587">
        <v>15.288671000000001</v>
      </c>
      <c r="DY587">
        <v>170.473445</v>
      </c>
      <c r="DZ587">
        <v>116.54</v>
      </c>
      <c r="EA587">
        <v>6.4459999999999997</v>
      </c>
      <c r="EB587">
        <v>742.3</v>
      </c>
      <c r="EC587">
        <v>119.2</v>
      </c>
      <c r="ED587">
        <v>5.806</v>
      </c>
      <c r="EE587">
        <v>684.4</v>
      </c>
      <c r="EF587">
        <v>118.28</v>
      </c>
      <c r="EG587">
        <v>5.931</v>
      </c>
      <c r="EH587">
        <v>695.2</v>
      </c>
      <c r="EI587">
        <v>118.80999799999999</v>
      </c>
      <c r="EJ587">
        <v>4.8550000000000004</v>
      </c>
      <c r="EK587">
        <v>533.29998799999998</v>
      </c>
      <c r="EL587">
        <v>19.171484</v>
      </c>
      <c r="EM587">
        <v>3.2471679999999998</v>
      </c>
      <c r="EN587">
        <v>2.9083770000000002</v>
      </c>
      <c r="EO587">
        <v>-7.5138059999999998</v>
      </c>
      <c r="EP587">
        <v>-11.977494</v>
      </c>
      <c r="EQ587">
        <v>-12.653993</v>
      </c>
      <c r="ER587">
        <v>102.911179</v>
      </c>
      <c r="ES587">
        <v>106.03721</v>
      </c>
      <c r="ET587">
        <v>98.475485000000006</v>
      </c>
      <c r="EU587">
        <v>2.8273999999999999</v>
      </c>
      <c r="EV587">
        <v>3230.4025900000001</v>
      </c>
      <c r="EW587" t="s">
        <v>1173</v>
      </c>
      <c r="EX587">
        <v>2660.5582749999999</v>
      </c>
      <c r="EY587">
        <v>2514.687128</v>
      </c>
    </row>
    <row r="588" spans="1:155" x14ac:dyDescent="0.25">
      <c r="A588" s="741">
        <v>46299</v>
      </c>
      <c r="B588" s="740">
        <v>0.57630787037037035</v>
      </c>
      <c r="C588">
        <v>32340</v>
      </c>
      <c r="D588">
        <v>0</v>
      </c>
      <c r="E588">
        <v>0</v>
      </c>
      <c r="F588">
        <v>79.930772000000005</v>
      </c>
      <c r="G588">
        <v>76.520522</v>
      </c>
      <c r="H588">
        <v>68.151009000000002</v>
      </c>
      <c r="I588">
        <v>77.613406999999995</v>
      </c>
      <c r="J588">
        <v>82.430852000000002</v>
      </c>
      <c r="K588">
        <v>77.663096999999993</v>
      </c>
      <c r="L588">
        <v>74.994978000000003</v>
      </c>
      <c r="M588">
        <v>76.270110000000003</v>
      </c>
      <c r="N588">
        <v>4.8986049999999999</v>
      </c>
      <c r="O588">
        <v>4.0817579999999998</v>
      </c>
      <c r="P588">
        <v>1.672202</v>
      </c>
      <c r="Q588">
        <v>1.30261</v>
      </c>
      <c r="R588">
        <v>0.57179999999999997</v>
      </c>
      <c r="S588">
        <v>9.1993000000000005E-2</v>
      </c>
      <c r="T588">
        <v>1.088004</v>
      </c>
      <c r="U588">
        <v>3.0491389999999998</v>
      </c>
      <c r="V588">
        <v>7.3309160000000002</v>
      </c>
      <c r="W588">
        <v>7.0246639999999996</v>
      </c>
      <c r="X588">
        <v>4.0569620000000004</v>
      </c>
      <c r="Y588">
        <v>2.4516209999999998</v>
      </c>
      <c r="Z588">
        <v>6.2461929999999999</v>
      </c>
      <c r="AA588">
        <v>7.0741540000000001</v>
      </c>
      <c r="AB588">
        <v>6.7168659999999996</v>
      </c>
      <c r="AC588">
        <v>1.4043540000000001</v>
      </c>
      <c r="AD588">
        <v>3.5258880000000001</v>
      </c>
      <c r="AE588">
        <v>-2.0162879999999999</v>
      </c>
      <c r="AF588">
        <v>2.4901420000000001</v>
      </c>
      <c r="AG588">
        <v>-3.0627270000000002</v>
      </c>
      <c r="AH588">
        <v>11.410133</v>
      </c>
      <c r="AI588">
        <v>-9.0113610000000008</v>
      </c>
      <c r="AJ588">
        <v>-9.9205740000000002</v>
      </c>
      <c r="AK588">
        <v>3.4906220000000001</v>
      </c>
      <c r="AL588">
        <v>8.7051470000000002</v>
      </c>
      <c r="AM588">
        <v>2.736882</v>
      </c>
      <c r="AN588">
        <v>8.4533400000000007</v>
      </c>
      <c r="AO588">
        <v>2.5588579999999999</v>
      </c>
      <c r="AP588">
        <v>8.0316949999999991</v>
      </c>
      <c r="AQ588">
        <v>1.8607739999999999</v>
      </c>
      <c r="AR588">
        <v>7.879219</v>
      </c>
      <c r="AS588">
        <v>0.111411</v>
      </c>
      <c r="AT588">
        <v>6.9729080000000003</v>
      </c>
      <c r="AU588">
        <v>1.1331519999999999</v>
      </c>
      <c r="AV588">
        <v>6.6299010000000003</v>
      </c>
      <c r="AW588">
        <v>3.0023710000000001</v>
      </c>
      <c r="AX588">
        <v>6.1436460000000004</v>
      </c>
      <c r="AY588">
        <v>2.2812739999999998</v>
      </c>
      <c r="AZ588">
        <v>5.7746170000000001</v>
      </c>
      <c r="BA588">
        <v>1.517026</v>
      </c>
      <c r="BB588">
        <v>5.9822920000000002</v>
      </c>
      <c r="BC588">
        <v>1.2180139999999999</v>
      </c>
      <c r="BD588">
        <v>5.4225190000000003</v>
      </c>
      <c r="BE588">
        <v>-0.374309</v>
      </c>
      <c r="BF588">
        <v>4.9101759999999999</v>
      </c>
      <c r="BG588">
        <v>0.82240500000000005</v>
      </c>
      <c r="BH588">
        <v>3.9560789999999999</v>
      </c>
      <c r="BI588">
        <v>2.926523</v>
      </c>
      <c r="BJ588">
        <v>6.3980709999999998</v>
      </c>
      <c r="BK588">
        <v>1.4966429999999999</v>
      </c>
      <c r="BL588">
        <v>4.4811769999999997</v>
      </c>
      <c r="BM588">
        <v>1.1199170000000001</v>
      </c>
      <c r="BN588">
        <v>4.4075870000000004</v>
      </c>
      <c r="BO588">
        <v>0.94953500000000002</v>
      </c>
      <c r="BP588">
        <v>3.4274499999999999</v>
      </c>
      <c r="BQ588">
        <v>-0.246945</v>
      </c>
      <c r="BR588">
        <v>2.5165489999999999</v>
      </c>
      <c r="BS588">
        <v>0.30449100000000001</v>
      </c>
      <c r="BT588">
        <v>3.6611579999999999</v>
      </c>
      <c r="BU588">
        <v>2.5550649999999999</v>
      </c>
      <c r="BV588">
        <v>5.1480490000000003</v>
      </c>
      <c r="BW588">
        <v>1.3979349999999999</v>
      </c>
      <c r="BX588">
        <v>4.2999049999999999</v>
      </c>
      <c r="BY588">
        <v>1.5759479999999999</v>
      </c>
      <c r="BZ588">
        <v>3.527917</v>
      </c>
      <c r="CA588">
        <v>0.77077899999999999</v>
      </c>
      <c r="CB588">
        <v>2.250022</v>
      </c>
      <c r="CC588">
        <v>-6.4834000000000003E-2</v>
      </c>
      <c r="CD588">
        <v>2.7763179999999998</v>
      </c>
      <c r="CE588">
        <v>0.55959599999999998</v>
      </c>
      <c r="CF588">
        <v>2.8721350000000001</v>
      </c>
      <c r="CG588">
        <v>2.322187</v>
      </c>
      <c r="CH588">
        <v>4.031409</v>
      </c>
      <c r="CI588">
        <v>1.325712</v>
      </c>
      <c r="CJ588">
        <v>2.783928</v>
      </c>
      <c r="CK588">
        <v>1.707141</v>
      </c>
      <c r="CL588">
        <v>2.905589</v>
      </c>
      <c r="CM588">
        <v>0.94218000000000002</v>
      </c>
      <c r="CN588">
        <v>1.734456</v>
      </c>
      <c r="CO588">
        <v>-0.36512699999999998</v>
      </c>
      <c r="CP588">
        <v>1.8781779999999999</v>
      </c>
      <c r="CQ588">
        <v>-9.4778000000000001E-2</v>
      </c>
      <c r="CR588">
        <v>2.6116799999999998</v>
      </c>
      <c r="CS588">
        <v>2.4349400000000001</v>
      </c>
      <c r="CT588">
        <v>4.8195300000000003</v>
      </c>
      <c r="CU588">
        <v>1.4456960000000001</v>
      </c>
      <c r="CV588">
        <v>2.7306659999999998</v>
      </c>
      <c r="CW588">
        <v>1.589977</v>
      </c>
      <c r="CX588">
        <v>2.7012890000000001</v>
      </c>
      <c r="CY588">
        <v>1.209225</v>
      </c>
      <c r="CZ588">
        <v>2.6828829999999999</v>
      </c>
      <c r="DA588">
        <v>0.19084100000000001</v>
      </c>
      <c r="DB588">
        <v>1.395281</v>
      </c>
      <c r="DC588">
        <v>0.57317899999999999</v>
      </c>
      <c r="DD588">
        <v>3.084778</v>
      </c>
      <c r="DE588">
        <v>101.285963</v>
      </c>
      <c r="DF588">
        <v>81.794139999999999</v>
      </c>
      <c r="DG588">
        <v>89.976214999999996</v>
      </c>
      <c r="DH588">
        <v>103.914276</v>
      </c>
      <c r="DI588">
        <v>78.901719</v>
      </c>
      <c r="DJ588">
        <v>95.961378999999994</v>
      </c>
      <c r="DK588">
        <v>104.04689</v>
      </c>
      <c r="DL588">
        <v>97.002657999999997</v>
      </c>
      <c r="DM588">
        <v>120.762201</v>
      </c>
      <c r="DN588">
        <v>100.759165</v>
      </c>
      <c r="DO588">
        <v>115.82862</v>
      </c>
      <c r="DP588">
        <v>95.671248000000006</v>
      </c>
      <c r="DQ588">
        <v>117.162133</v>
      </c>
      <c r="DR588">
        <v>141.374504</v>
      </c>
      <c r="DS588">
        <v>115.365275</v>
      </c>
      <c r="DT588">
        <v>18.360664</v>
      </c>
      <c r="DU588">
        <v>179.74256199999999</v>
      </c>
      <c r="DV588">
        <v>15.382361</v>
      </c>
      <c r="DW588">
        <v>189.06291100000001</v>
      </c>
      <c r="DX588">
        <v>15.107608000000001</v>
      </c>
      <c r="DY588">
        <v>170.20014699999999</v>
      </c>
      <c r="DZ588">
        <v>116.55</v>
      </c>
      <c r="EA588">
        <v>6.4219999999999997</v>
      </c>
      <c r="EB588">
        <v>741.4</v>
      </c>
      <c r="EC588">
        <v>119.07</v>
      </c>
      <c r="ED588">
        <v>5.8029999999999999</v>
      </c>
      <c r="EE588">
        <v>678.5</v>
      </c>
      <c r="EF588">
        <v>118.22</v>
      </c>
      <c r="EG588">
        <v>5.9269999999999996</v>
      </c>
      <c r="EH588">
        <v>691.7</v>
      </c>
      <c r="EI588">
        <v>118.739998</v>
      </c>
      <c r="EJ588">
        <v>4.8520000000000003</v>
      </c>
      <c r="EK588">
        <v>532.59997599999997</v>
      </c>
      <c r="EL588">
        <v>19.293043999999998</v>
      </c>
      <c r="EM588">
        <v>3.4916870000000002</v>
      </c>
      <c r="EN588">
        <v>3.0261659999999999</v>
      </c>
      <c r="EO588">
        <v>-7.882911</v>
      </c>
      <c r="EP588">
        <v>-12.503048</v>
      </c>
      <c r="EQ588">
        <v>-12.94674</v>
      </c>
      <c r="ER588">
        <v>102.24082</v>
      </c>
      <c r="ES588">
        <v>105.896614</v>
      </c>
      <c r="ET588">
        <v>98.362388999999993</v>
      </c>
      <c r="EU588">
        <v>2.8468309999999999</v>
      </c>
      <c r="EV588">
        <v>3242.75297</v>
      </c>
      <c r="EW588" t="s">
        <v>1173</v>
      </c>
      <c r="EX588">
        <v>2672.0895</v>
      </c>
      <c r="EY588">
        <v>2523.5601750000001</v>
      </c>
    </row>
    <row r="589" spans="1:155" x14ac:dyDescent="0.25">
      <c r="A589" s="741">
        <v>46299</v>
      </c>
      <c r="B589" s="740">
        <v>0.57700231481481479</v>
      </c>
      <c r="C589">
        <v>32400</v>
      </c>
      <c r="D589">
        <v>0</v>
      </c>
      <c r="E589">
        <v>0</v>
      </c>
      <c r="F589">
        <v>80.036075999999994</v>
      </c>
      <c r="G589">
        <v>76.536861999999999</v>
      </c>
      <c r="H589">
        <v>68.303338999999994</v>
      </c>
      <c r="I589">
        <v>77.576542000000003</v>
      </c>
      <c r="J589">
        <v>82.427694000000002</v>
      </c>
      <c r="K589">
        <v>77.603072999999995</v>
      </c>
      <c r="L589">
        <v>75.088679999999997</v>
      </c>
      <c r="M589">
        <v>76.437049999999999</v>
      </c>
      <c r="N589">
        <v>4.6155980000000003</v>
      </c>
      <c r="O589">
        <v>3.816322</v>
      </c>
      <c r="P589">
        <v>1.3578490000000001</v>
      </c>
      <c r="Q589">
        <v>0.97372400000000003</v>
      </c>
      <c r="R589">
        <v>0.28226600000000002</v>
      </c>
      <c r="S589">
        <v>-0.21485499999999999</v>
      </c>
      <c r="T589">
        <v>0.82550299999999999</v>
      </c>
      <c r="U589">
        <v>2.803061</v>
      </c>
      <c r="V589">
        <v>7.1156629999999996</v>
      </c>
      <c r="W589">
        <v>7.1449189999999998</v>
      </c>
      <c r="X589">
        <v>3.7850839999999999</v>
      </c>
      <c r="Y589">
        <v>2.385764</v>
      </c>
      <c r="Z589">
        <v>6.0946429999999996</v>
      </c>
      <c r="AA589">
        <v>7.0206350000000004</v>
      </c>
      <c r="AB589">
        <v>6.5370939999999997</v>
      </c>
      <c r="AC589">
        <v>1.1548940000000001</v>
      </c>
      <c r="AD589">
        <v>3.3801359999999998</v>
      </c>
      <c r="AE589">
        <v>-2.3496649999999999</v>
      </c>
      <c r="AF589">
        <v>2.3206820000000001</v>
      </c>
      <c r="AG589">
        <v>-3.3223349999999998</v>
      </c>
      <c r="AH589">
        <v>11.238944999999999</v>
      </c>
      <c r="AI589">
        <v>-9.3599399999999999</v>
      </c>
      <c r="AJ589">
        <v>-10.08235</v>
      </c>
      <c r="AK589">
        <v>3.4829400000000001</v>
      </c>
      <c r="AL589">
        <v>8.7345620000000004</v>
      </c>
      <c r="AM589">
        <v>2.770238</v>
      </c>
      <c r="AN589">
        <v>8.5055770000000006</v>
      </c>
      <c r="AO589">
        <v>2.563806</v>
      </c>
      <c r="AP589">
        <v>8.0813419999999994</v>
      </c>
      <c r="AQ589">
        <v>1.869874</v>
      </c>
      <c r="AR589">
        <v>7.9311720000000001</v>
      </c>
      <c r="AS589">
        <v>0.14641599999999999</v>
      </c>
      <c r="AT589">
        <v>7.0066790000000001</v>
      </c>
      <c r="AU589">
        <v>1.147386</v>
      </c>
      <c r="AV589">
        <v>6.6531669999999998</v>
      </c>
      <c r="AW589">
        <v>3.0381580000000001</v>
      </c>
      <c r="AX589">
        <v>6.1678220000000001</v>
      </c>
      <c r="AY589">
        <v>2.310654</v>
      </c>
      <c r="AZ589">
        <v>5.8079219999999996</v>
      </c>
      <c r="BA589">
        <v>1.5270360000000001</v>
      </c>
      <c r="BB589">
        <v>6.0184009999999999</v>
      </c>
      <c r="BC589">
        <v>1.234551</v>
      </c>
      <c r="BD589">
        <v>5.451784</v>
      </c>
      <c r="BE589">
        <v>-0.35821599999999998</v>
      </c>
      <c r="BF589">
        <v>4.971082</v>
      </c>
      <c r="BG589">
        <v>0.80847500000000005</v>
      </c>
      <c r="BH589">
        <v>3.9747780000000001</v>
      </c>
      <c r="BI589">
        <v>2.9613499999999999</v>
      </c>
      <c r="BJ589">
        <v>6.4280730000000004</v>
      </c>
      <c r="BK589">
        <v>1.5227170000000001</v>
      </c>
      <c r="BL589">
        <v>4.5163120000000001</v>
      </c>
      <c r="BM589">
        <v>1.1395489999999999</v>
      </c>
      <c r="BN589">
        <v>4.452915</v>
      </c>
      <c r="BO589">
        <v>0.95219600000000004</v>
      </c>
      <c r="BP589">
        <v>3.4613550000000002</v>
      </c>
      <c r="BQ589">
        <v>-0.22070699999999999</v>
      </c>
      <c r="BR589">
        <v>2.509925</v>
      </c>
      <c r="BS589">
        <v>0.27937200000000001</v>
      </c>
      <c r="BT589">
        <v>3.64995</v>
      </c>
      <c r="BU589">
        <v>2.5540280000000002</v>
      </c>
      <c r="BV589">
        <v>5.1410559999999998</v>
      </c>
      <c r="BW589">
        <v>1.4171819999999999</v>
      </c>
      <c r="BX589">
        <v>4.3149059999999997</v>
      </c>
      <c r="BY589">
        <v>1.549067</v>
      </c>
      <c r="BZ589">
        <v>3.566125</v>
      </c>
      <c r="CA589">
        <v>0.75192300000000001</v>
      </c>
      <c r="CB589">
        <v>2.276332</v>
      </c>
      <c r="CC589">
        <v>-9.5555000000000001E-2</v>
      </c>
      <c r="CD589">
        <v>2.778397</v>
      </c>
      <c r="CE589">
        <v>0.51366999999999996</v>
      </c>
      <c r="CF589">
        <v>2.8750930000000001</v>
      </c>
      <c r="CG589">
        <v>2.3122549999999999</v>
      </c>
      <c r="CH589">
        <v>4.070506</v>
      </c>
      <c r="CI589">
        <v>1.329466</v>
      </c>
      <c r="CJ589">
        <v>2.8083770000000001</v>
      </c>
      <c r="CK589">
        <v>1.6875629999999999</v>
      </c>
      <c r="CL589">
        <v>2.9136470000000001</v>
      </c>
      <c r="CM589">
        <v>0.91750500000000001</v>
      </c>
      <c r="CN589">
        <v>1.7420260000000001</v>
      </c>
      <c r="CO589">
        <v>-0.38619500000000001</v>
      </c>
      <c r="CP589">
        <v>1.8874709999999999</v>
      </c>
      <c r="CQ589">
        <v>-0.14368300000000001</v>
      </c>
      <c r="CR589">
        <v>2.6085379999999998</v>
      </c>
      <c r="CS589">
        <v>2.4327179999999999</v>
      </c>
      <c r="CT589">
        <v>4.8434840000000001</v>
      </c>
      <c r="CU589">
        <v>1.4375009999999999</v>
      </c>
      <c r="CV589">
        <v>2.725708</v>
      </c>
      <c r="CW589">
        <v>1.565191</v>
      </c>
      <c r="CX589">
        <v>2.705641</v>
      </c>
      <c r="CY589">
        <v>1.152709</v>
      </c>
      <c r="CZ589">
        <v>2.661467</v>
      </c>
      <c r="DA589">
        <v>0.18151800000000001</v>
      </c>
      <c r="DB589">
        <v>1.3661490000000001</v>
      </c>
      <c r="DC589">
        <v>0.594329</v>
      </c>
      <c r="DD589">
        <v>3.071707</v>
      </c>
      <c r="DE589">
        <v>101.298905</v>
      </c>
      <c r="DF589">
        <v>81.707312000000002</v>
      </c>
      <c r="DG589">
        <v>89.821279000000004</v>
      </c>
      <c r="DH589">
        <v>103.79281899999999</v>
      </c>
      <c r="DI589">
        <v>78.869592999999995</v>
      </c>
      <c r="DJ589">
        <v>95.845342000000002</v>
      </c>
      <c r="DK589">
        <v>103.732455</v>
      </c>
      <c r="DL589">
        <v>96.866179000000002</v>
      </c>
      <c r="DM589">
        <v>120.93295000000001</v>
      </c>
      <c r="DN589">
        <v>100.827164</v>
      </c>
      <c r="DO589">
        <v>115.885012</v>
      </c>
      <c r="DP589">
        <v>95.535461999999995</v>
      </c>
      <c r="DQ589">
        <v>116.877577</v>
      </c>
      <c r="DR589">
        <v>141.903806</v>
      </c>
      <c r="DS589">
        <v>115.06280599999999</v>
      </c>
      <c r="DT589">
        <v>18.274894</v>
      </c>
      <c r="DU589">
        <v>179.42543000000001</v>
      </c>
      <c r="DV589">
        <v>15.200958</v>
      </c>
      <c r="DW589">
        <v>189.003917</v>
      </c>
      <c r="DX589">
        <v>15.054835000000001</v>
      </c>
      <c r="DY589">
        <v>169.94725800000001</v>
      </c>
      <c r="DZ589">
        <v>116.42</v>
      </c>
      <c r="EA589">
        <v>6.415</v>
      </c>
      <c r="EB589">
        <v>737.1</v>
      </c>
      <c r="EC589">
        <v>119.35</v>
      </c>
      <c r="ED589">
        <v>5.7510000000000003</v>
      </c>
      <c r="EE589">
        <v>677</v>
      </c>
      <c r="EF589">
        <v>118.49</v>
      </c>
      <c r="EG589">
        <v>5.9009999999999998</v>
      </c>
      <c r="EH589">
        <v>690.1</v>
      </c>
      <c r="EI589">
        <v>118.739998</v>
      </c>
      <c r="EJ589">
        <v>4.8520000000000003</v>
      </c>
      <c r="EK589">
        <v>532.59997599999997</v>
      </c>
      <c r="EL589">
        <v>19.250343000000001</v>
      </c>
      <c r="EM589">
        <v>3.4356990000000001</v>
      </c>
      <c r="EN589">
        <v>2.9499719999999998</v>
      </c>
      <c r="EO589">
        <v>-8.0113979999999998</v>
      </c>
      <c r="EP589">
        <v>-12.795639</v>
      </c>
      <c r="EQ589">
        <v>-13.032322000000001</v>
      </c>
      <c r="ER589">
        <v>102.11418999999999</v>
      </c>
      <c r="ES589">
        <v>105.873864</v>
      </c>
      <c r="ET589">
        <v>98.257628999999994</v>
      </c>
      <c r="EU589">
        <v>2.8559230000000002</v>
      </c>
      <c r="EV589">
        <v>3255.0658370000001</v>
      </c>
      <c r="EW589" t="s">
        <v>1173</v>
      </c>
      <c r="EX589">
        <v>2683.5903469999998</v>
      </c>
      <c r="EY589">
        <v>2532.4376000000002</v>
      </c>
    </row>
    <row r="590" spans="1:155" x14ac:dyDescent="0.25">
      <c r="A590" s="741">
        <v>46299</v>
      </c>
      <c r="B590" s="740">
        <v>0.57769675925925923</v>
      </c>
      <c r="C590">
        <v>32460</v>
      </c>
      <c r="D590">
        <v>0</v>
      </c>
      <c r="E590">
        <v>0</v>
      </c>
      <c r="F590">
        <v>79.863710999999995</v>
      </c>
      <c r="G590">
        <v>76.52319</v>
      </c>
      <c r="H590">
        <v>68.186066999999994</v>
      </c>
      <c r="I590">
        <v>77.588049999999996</v>
      </c>
      <c r="J590">
        <v>82.415687000000005</v>
      </c>
      <c r="K590">
        <v>77.738799</v>
      </c>
      <c r="L590">
        <v>75.037694999999999</v>
      </c>
      <c r="M590">
        <v>76.516024000000002</v>
      </c>
      <c r="N590">
        <v>4.5565160000000002</v>
      </c>
      <c r="O590">
        <v>3.6349550000000002</v>
      </c>
      <c r="P590">
        <v>1.095092</v>
      </c>
      <c r="Q590">
        <v>0.58925399999999994</v>
      </c>
      <c r="R590">
        <v>4.0162999999999997E-2</v>
      </c>
      <c r="S590">
        <v>-0.38085799999999997</v>
      </c>
      <c r="T590">
        <v>0.70982500000000004</v>
      </c>
      <c r="U590">
        <v>2.6283690000000002</v>
      </c>
      <c r="V590">
        <v>6.9507250000000003</v>
      </c>
      <c r="W590">
        <v>6.5532649999999997</v>
      </c>
      <c r="X590">
        <v>3.5885449999999999</v>
      </c>
      <c r="Y590">
        <v>2.271528</v>
      </c>
      <c r="Z590">
        <v>5.8848739999999999</v>
      </c>
      <c r="AA590">
        <v>6.7155589999999998</v>
      </c>
      <c r="AB590">
        <v>6.3290470000000001</v>
      </c>
      <c r="AC590">
        <v>0.99775700000000001</v>
      </c>
      <c r="AD590">
        <v>3.2099730000000002</v>
      </c>
      <c r="AE590">
        <v>-2.5960079999999999</v>
      </c>
      <c r="AF590">
        <v>2.179719</v>
      </c>
      <c r="AG590">
        <v>-3.5374599999999998</v>
      </c>
      <c r="AH590">
        <v>11.095758</v>
      </c>
      <c r="AI590">
        <v>-9.7923620000000007</v>
      </c>
      <c r="AJ590">
        <v>-10.324132000000001</v>
      </c>
      <c r="AK590">
        <v>3.537617</v>
      </c>
      <c r="AL590">
        <v>8.8188840000000006</v>
      </c>
      <c r="AM590">
        <v>2.8051569999999999</v>
      </c>
      <c r="AN590">
        <v>8.5447640000000007</v>
      </c>
      <c r="AO590">
        <v>2.6180530000000002</v>
      </c>
      <c r="AP590">
        <v>8.1273879999999998</v>
      </c>
      <c r="AQ590">
        <v>1.8859399999999999</v>
      </c>
      <c r="AR590">
        <v>7.9759919999999997</v>
      </c>
      <c r="AS590">
        <v>0.16450699999999999</v>
      </c>
      <c r="AT590">
        <v>7.0473780000000001</v>
      </c>
      <c r="AU590">
        <v>1.1501619999999999</v>
      </c>
      <c r="AV590">
        <v>6.6879410000000004</v>
      </c>
      <c r="AW590">
        <v>3.0726939999999998</v>
      </c>
      <c r="AX590">
        <v>6.214099</v>
      </c>
      <c r="AY590">
        <v>2.3553570000000001</v>
      </c>
      <c r="AZ590">
        <v>5.8381829999999999</v>
      </c>
      <c r="BA590">
        <v>1.568092</v>
      </c>
      <c r="BB590">
        <v>6.0532069999999996</v>
      </c>
      <c r="BC590">
        <v>1.245628</v>
      </c>
      <c r="BD590">
        <v>5.4632490000000002</v>
      </c>
      <c r="BE590">
        <v>-0.33644400000000002</v>
      </c>
      <c r="BF590">
        <v>5.0133150000000004</v>
      </c>
      <c r="BG590">
        <v>0.84958800000000001</v>
      </c>
      <c r="BH590">
        <v>3.9660850000000001</v>
      </c>
      <c r="BI590">
        <v>3.0069159999999999</v>
      </c>
      <c r="BJ590">
        <v>6.4475949999999997</v>
      </c>
      <c r="BK590">
        <v>1.5589770000000001</v>
      </c>
      <c r="BL590">
        <v>4.5280880000000003</v>
      </c>
      <c r="BM590">
        <v>1.1753690000000001</v>
      </c>
      <c r="BN590">
        <v>4.4603460000000004</v>
      </c>
      <c r="BO590">
        <v>0.96058900000000003</v>
      </c>
      <c r="BP590">
        <v>3.452251</v>
      </c>
      <c r="BQ590">
        <v>-0.214611</v>
      </c>
      <c r="BR590">
        <v>2.5337580000000002</v>
      </c>
      <c r="BS590">
        <v>0.28619899999999998</v>
      </c>
      <c r="BT590">
        <v>3.6691479999999999</v>
      </c>
      <c r="BU590">
        <v>2.6222880000000002</v>
      </c>
      <c r="BV590">
        <v>5.1852150000000004</v>
      </c>
      <c r="BW590">
        <v>1.463894</v>
      </c>
      <c r="BX590">
        <v>4.3303880000000001</v>
      </c>
      <c r="BY590">
        <v>1.5816669999999999</v>
      </c>
      <c r="BZ590">
        <v>3.5548359999999999</v>
      </c>
      <c r="CA590">
        <v>0.78627400000000003</v>
      </c>
      <c r="CB590">
        <v>2.300935</v>
      </c>
      <c r="CC590">
        <v>-5.9827999999999999E-2</v>
      </c>
      <c r="CD590">
        <v>2.7960259999999999</v>
      </c>
      <c r="CE590">
        <v>0.52951300000000001</v>
      </c>
      <c r="CF590">
        <v>2.8719480000000002</v>
      </c>
      <c r="CG590">
        <v>2.342257</v>
      </c>
      <c r="CH590">
        <v>4.0766749999999998</v>
      </c>
      <c r="CI590">
        <v>1.3716250000000001</v>
      </c>
      <c r="CJ590">
        <v>2.8665419999999999</v>
      </c>
      <c r="CK590">
        <v>1.72688</v>
      </c>
      <c r="CL590">
        <v>2.9432320000000001</v>
      </c>
      <c r="CM590">
        <v>0.93841300000000005</v>
      </c>
      <c r="CN590">
        <v>1.776661</v>
      </c>
      <c r="CO590">
        <v>-0.37779699999999999</v>
      </c>
      <c r="CP590">
        <v>1.8915360000000001</v>
      </c>
      <c r="CQ590">
        <v>-0.12620400000000001</v>
      </c>
      <c r="CR590">
        <v>2.6185800000000001</v>
      </c>
      <c r="CS590">
        <v>2.4841899999999999</v>
      </c>
      <c r="CT590">
        <v>4.8814539999999997</v>
      </c>
      <c r="CU590">
        <v>1.4964109999999999</v>
      </c>
      <c r="CV590">
        <v>2.7407940000000002</v>
      </c>
      <c r="CW590">
        <v>1.5876779999999999</v>
      </c>
      <c r="CX590">
        <v>2.7434829999999999</v>
      </c>
      <c r="CY590">
        <v>1.12192</v>
      </c>
      <c r="CZ590">
        <v>2.6873480000000001</v>
      </c>
      <c r="DA590">
        <v>0.17072399999999999</v>
      </c>
      <c r="DB590">
        <v>1.377046</v>
      </c>
      <c r="DC590">
        <v>0.60339100000000001</v>
      </c>
      <c r="DD590">
        <v>3.0974349999999999</v>
      </c>
      <c r="DE590">
        <v>101.384539</v>
      </c>
      <c r="DF590">
        <v>81.851186999999996</v>
      </c>
      <c r="DG590">
        <v>89.759541999999996</v>
      </c>
      <c r="DH590">
        <v>103.523563</v>
      </c>
      <c r="DI590">
        <v>78.624617000000001</v>
      </c>
      <c r="DJ590">
        <v>95.599733999999998</v>
      </c>
      <c r="DK590">
        <v>103.87366299999999</v>
      </c>
      <c r="DL590">
        <v>96.745671999999999</v>
      </c>
      <c r="DM590">
        <v>121.063892</v>
      </c>
      <c r="DN590">
        <v>100.30799</v>
      </c>
      <c r="DO590">
        <v>115.87707399999999</v>
      </c>
      <c r="DP590">
        <v>95.269064</v>
      </c>
      <c r="DQ590">
        <v>116.737561</v>
      </c>
      <c r="DR590">
        <v>142.149596</v>
      </c>
      <c r="DS590">
        <v>114.68467800000001</v>
      </c>
      <c r="DT590">
        <v>18.194130999999999</v>
      </c>
      <c r="DU590">
        <v>179.63924900000001</v>
      </c>
      <c r="DV590">
        <v>14.96236</v>
      </c>
      <c r="DW590">
        <v>188.292192</v>
      </c>
      <c r="DX590">
        <v>14.889177</v>
      </c>
      <c r="DY590">
        <v>169.71866700000001</v>
      </c>
      <c r="DZ590">
        <v>116.58</v>
      </c>
      <c r="EA590">
        <v>6.3929999999999998</v>
      </c>
      <c r="EB590">
        <v>736.5</v>
      </c>
      <c r="EC590">
        <v>119.1</v>
      </c>
      <c r="ED590">
        <v>5.7510000000000003</v>
      </c>
      <c r="EE590">
        <v>673.8</v>
      </c>
      <c r="EF590">
        <v>118.46</v>
      </c>
      <c r="EG590">
        <v>5.8760000000000003</v>
      </c>
      <c r="EH590">
        <v>689.5</v>
      </c>
      <c r="EI590">
        <v>118.790001</v>
      </c>
      <c r="EJ590">
        <v>4.8540000000000001</v>
      </c>
      <c r="EK590">
        <v>533</v>
      </c>
      <c r="EL590">
        <v>19.228376999999998</v>
      </c>
      <c r="EM590">
        <v>3.3902100000000002</v>
      </c>
      <c r="EN590">
        <v>2.9776009999999999</v>
      </c>
      <c r="EO590">
        <v>-8.132619</v>
      </c>
      <c r="EP590">
        <v>-13.182572</v>
      </c>
      <c r="EQ590">
        <v>-13.301733</v>
      </c>
      <c r="ER590">
        <v>102.199584</v>
      </c>
      <c r="ES590">
        <v>105.599012</v>
      </c>
      <c r="ET590">
        <v>98.162845000000004</v>
      </c>
      <c r="EU590">
        <v>2.8824290000000001</v>
      </c>
      <c r="EV590">
        <v>3267.369514</v>
      </c>
      <c r="EW590" t="s">
        <v>1173</v>
      </c>
      <c r="EX590">
        <v>2695.0689750000001</v>
      </c>
      <c r="EY590">
        <v>2541.3177489999998</v>
      </c>
    </row>
    <row r="591" spans="1:155" x14ac:dyDescent="0.25">
      <c r="A591" s="741">
        <v>46299</v>
      </c>
      <c r="B591" s="740">
        <v>0.57839120370370367</v>
      </c>
      <c r="C591">
        <v>32520</v>
      </c>
      <c r="D591">
        <v>0</v>
      </c>
      <c r="E591">
        <v>0</v>
      </c>
      <c r="F591">
        <v>79.728122999999997</v>
      </c>
      <c r="G591">
        <v>76.484482999999997</v>
      </c>
      <c r="H591">
        <v>68.265350999999995</v>
      </c>
      <c r="I591">
        <v>77.581153999999998</v>
      </c>
      <c r="J591">
        <v>82.405061000000003</v>
      </c>
      <c r="K591">
        <v>77.750010000000003</v>
      </c>
      <c r="L591">
        <v>75.026414000000003</v>
      </c>
      <c r="M591">
        <v>76.503497999999993</v>
      </c>
      <c r="N591">
        <v>4.248049</v>
      </c>
      <c r="O591">
        <v>3.3678949999999999</v>
      </c>
      <c r="P591">
        <v>0.79423900000000003</v>
      </c>
      <c r="Q591">
        <v>0.42329699999999998</v>
      </c>
      <c r="R591">
        <v>-0.16059300000000001</v>
      </c>
      <c r="S591">
        <v>-0.58683099999999999</v>
      </c>
      <c r="T591">
        <v>0.50509300000000001</v>
      </c>
      <c r="U591">
        <v>2.4357419999999999</v>
      </c>
      <c r="V591">
        <v>6.7705039999999999</v>
      </c>
      <c r="W591">
        <v>6.3962779999999997</v>
      </c>
      <c r="X591">
        <v>3.4933740000000002</v>
      </c>
      <c r="Y591">
        <v>2.0258560000000001</v>
      </c>
      <c r="Z591">
        <v>5.6570169999999997</v>
      </c>
      <c r="AA591">
        <v>6.6005279999999997</v>
      </c>
      <c r="AB591">
        <v>6.1672339999999997</v>
      </c>
      <c r="AC591">
        <v>0.78757699999999997</v>
      </c>
      <c r="AD591">
        <v>3.0919639999999999</v>
      </c>
      <c r="AE591">
        <v>-2.8538130000000002</v>
      </c>
      <c r="AF591">
        <v>2.0108609999999998</v>
      </c>
      <c r="AG591">
        <v>-3.7175690000000001</v>
      </c>
      <c r="AH591">
        <v>10.976834999999999</v>
      </c>
      <c r="AI591">
        <v>-10.269007999999999</v>
      </c>
      <c r="AJ591">
        <v>-10.360098000000001</v>
      </c>
      <c r="AK591">
        <v>3.5185010000000001</v>
      </c>
      <c r="AL591">
        <v>8.8171680000000006</v>
      </c>
      <c r="AM591">
        <v>2.8494299999999999</v>
      </c>
      <c r="AN591">
        <v>8.5585579999999997</v>
      </c>
      <c r="AO591">
        <v>2.627894</v>
      </c>
      <c r="AP591">
        <v>8.143084</v>
      </c>
      <c r="AQ591">
        <v>1.871375</v>
      </c>
      <c r="AR591">
        <v>7.972251</v>
      </c>
      <c r="AS591">
        <v>0.14501700000000001</v>
      </c>
      <c r="AT591">
        <v>7.0531620000000004</v>
      </c>
      <c r="AU591">
        <v>1.113103</v>
      </c>
      <c r="AV591">
        <v>6.6598790000000001</v>
      </c>
      <c r="AW591">
        <v>3.0769950000000001</v>
      </c>
      <c r="AX591">
        <v>6.2344010000000001</v>
      </c>
      <c r="AY591">
        <v>2.374854</v>
      </c>
      <c r="AZ591">
        <v>5.8682619999999996</v>
      </c>
      <c r="BA591">
        <v>1.5568820000000001</v>
      </c>
      <c r="BB591">
        <v>6.0644939999999998</v>
      </c>
      <c r="BC591">
        <v>1.2371669999999999</v>
      </c>
      <c r="BD591">
        <v>5.498373</v>
      </c>
      <c r="BE591">
        <v>-0.33027099999999998</v>
      </c>
      <c r="BF591">
        <v>5.0409879999999996</v>
      </c>
      <c r="BG591">
        <v>0.84421299999999999</v>
      </c>
      <c r="BH591">
        <v>3.9705300000000001</v>
      </c>
      <c r="BI591">
        <v>3.013668</v>
      </c>
      <c r="BJ591">
        <v>6.4421660000000003</v>
      </c>
      <c r="BK591">
        <v>1.5595000000000001</v>
      </c>
      <c r="BL591">
        <v>4.5437519999999996</v>
      </c>
      <c r="BM591">
        <v>1.180043</v>
      </c>
      <c r="BN591">
        <v>4.48224</v>
      </c>
      <c r="BO591">
        <v>0.96829699999999996</v>
      </c>
      <c r="BP591">
        <v>3.4562529999999998</v>
      </c>
      <c r="BQ591">
        <v>-0.217057</v>
      </c>
      <c r="BR591">
        <v>2.5279150000000001</v>
      </c>
      <c r="BS591">
        <v>0.33436700000000003</v>
      </c>
      <c r="BT591">
        <v>3.672504</v>
      </c>
      <c r="BU591">
        <v>2.6780789999999999</v>
      </c>
      <c r="BV591">
        <v>5.2233729999999996</v>
      </c>
      <c r="BW591">
        <v>1.5068760000000001</v>
      </c>
      <c r="BX591">
        <v>4.3504839999999998</v>
      </c>
      <c r="BY591">
        <v>1.6055330000000001</v>
      </c>
      <c r="BZ591">
        <v>3.5743369999999999</v>
      </c>
      <c r="CA591">
        <v>0.80585600000000002</v>
      </c>
      <c r="CB591">
        <v>2.2988330000000001</v>
      </c>
      <c r="CC591">
        <v>-2.4181000000000001E-2</v>
      </c>
      <c r="CD591">
        <v>2.8066740000000001</v>
      </c>
      <c r="CE591">
        <v>0.57482100000000003</v>
      </c>
      <c r="CF591">
        <v>2.8568199999999999</v>
      </c>
      <c r="CG591">
        <v>2.3860450000000002</v>
      </c>
      <c r="CH591">
        <v>4.1062620000000001</v>
      </c>
      <c r="CI591">
        <v>1.411937</v>
      </c>
      <c r="CJ591">
        <v>2.9086029999999998</v>
      </c>
      <c r="CK591">
        <v>1.7578210000000001</v>
      </c>
      <c r="CL591">
        <v>2.951578</v>
      </c>
      <c r="CM591">
        <v>0.979541</v>
      </c>
      <c r="CN591">
        <v>1.794224</v>
      </c>
      <c r="CO591">
        <v>-0.32273299999999999</v>
      </c>
      <c r="CP591">
        <v>1.911654</v>
      </c>
      <c r="CQ591">
        <v>-9.0313000000000004E-2</v>
      </c>
      <c r="CR591">
        <v>2.6515610000000001</v>
      </c>
      <c r="CS591">
        <v>2.5346669999999998</v>
      </c>
      <c r="CT591">
        <v>4.9029179999999997</v>
      </c>
      <c r="CU591">
        <v>1.5608519999999999</v>
      </c>
      <c r="CV591">
        <v>2.7752089999999998</v>
      </c>
      <c r="CW591">
        <v>1.658563</v>
      </c>
      <c r="CX591">
        <v>2.7934139999999998</v>
      </c>
      <c r="CY591">
        <v>1.128158</v>
      </c>
      <c r="CZ591">
        <v>2.7110560000000001</v>
      </c>
      <c r="DA591">
        <v>0.223195</v>
      </c>
      <c r="DB591">
        <v>1.4211210000000001</v>
      </c>
      <c r="DC591">
        <v>0.61428499999999997</v>
      </c>
      <c r="DD591">
        <v>3.136307</v>
      </c>
      <c r="DE591">
        <v>101.23516100000001</v>
      </c>
      <c r="DF591">
        <v>82.224093999999994</v>
      </c>
      <c r="DG591">
        <v>89.856746000000001</v>
      </c>
      <c r="DH591">
        <v>103.340834</v>
      </c>
      <c r="DI591">
        <v>78.810389999999998</v>
      </c>
      <c r="DJ591">
        <v>95.711809000000002</v>
      </c>
      <c r="DK591">
        <v>103.591922</v>
      </c>
      <c r="DL591">
        <v>96.674520000000001</v>
      </c>
      <c r="DM591">
        <v>119.55878199999999</v>
      </c>
      <c r="DN591">
        <v>99.887362999999993</v>
      </c>
      <c r="DO591">
        <v>115.72868</v>
      </c>
      <c r="DP591">
        <v>95.4358</v>
      </c>
      <c r="DQ591">
        <v>116.813602</v>
      </c>
      <c r="DR591">
        <v>142.315798</v>
      </c>
      <c r="DS591">
        <v>114.74837100000001</v>
      </c>
      <c r="DT591">
        <v>18.034594999999999</v>
      </c>
      <c r="DU591">
        <v>179.156699</v>
      </c>
      <c r="DV591">
        <v>14.774494000000001</v>
      </c>
      <c r="DW591">
        <v>187.56627800000001</v>
      </c>
      <c r="DX591">
        <v>14.815848000000001</v>
      </c>
      <c r="DY591">
        <v>170.19460699999999</v>
      </c>
      <c r="DZ591">
        <v>116.59</v>
      </c>
      <c r="EA591">
        <v>6.391</v>
      </c>
      <c r="EB591">
        <v>734.7</v>
      </c>
      <c r="EC591">
        <v>119.35</v>
      </c>
      <c r="ED591">
        <v>5.7140000000000004</v>
      </c>
      <c r="EE591">
        <v>673.4</v>
      </c>
      <c r="EF591">
        <v>118.39</v>
      </c>
      <c r="EG591">
        <v>5.8730000000000002</v>
      </c>
      <c r="EH591">
        <v>689.6</v>
      </c>
      <c r="EI591">
        <v>118.730003</v>
      </c>
      <c r="EJ591">
        <v>4.8520000000000003</v>
      </c>
      <c r="EK591">
        <v>532.5</v>
      </c>
      <c r="EL591">
        <v>19.349581000000001</v>
      </c>
      <c r="EM591">
        <v>3.219916</v>
      </c>
      <c r="EN591">
        <v>3.061261</v>
      </c>
      <c r="EO591">
        <v>-8.3727459999999994</v>
      </c>
      <c r="EP591">
        <v>-13.488924000000001</v>
      </c>
      <c r="EQ591">
        <v>-13.421359000000001</v>
      </c>
      <c r="ER591">
        <v>102.00676799999999</v>
      </c>
      <c r="ES591">
        <v>105.317953</v>
      </c>
      <c r="ET591">
        <v>98.360095000000001</v>
      </c>
      <c r="EU591">
        <v>2.901297</v>
      </c>
      <c r="EV591">
        <v>3279.6522070000001</v>
      </c>
      <c r="EW591" t="s">
        <v>1173</v>
      </c>
      <c r="EX591">
        <v>2706.5423329999999</v>
      </c>
      <c r="EY591">
        <v>2550.1956970000001</v>
      </c>
    </row>
    <row r="592" spans="1:155" x14ac:dyDescent="0.25">
      <c r="A592" s="741">
        <v>46299</v>
      </c>
      <c r="B592" s="740">
        <v>0.57908564814814811</v>
      </c>
      <c r="C592">
        <v>32580</v>
      </c>
      <c r="D592">
        <v>0</v>
      </c>
      <c r="E592">
        <v>0</v>
      </c>
      <c r="F592">
        <v>80.059815999999998</v>
      </c>
      <c r="G592">
        <v>76.590635000000006</v>
      </c>
      <c r="H592">
        <v>68.367428000000004</v>
      </c>
      <c r="I592">
        <v>77.593044000000006</v>
      </c>
      <c r="J592">
        <v>82.418977999999996</v>
      </c>
      <c r="K592">
        <v>77.775791999999996</v>
      </c>
      <c r="L592">
        <v>75.077592999999993</v>
      </c>
      <c r="M592">
        <v>76.684863000000007</v>
      </c>
      <c r="N592">
        <v>4.1977989999999998</v>
      </c>
      <c r="O592">
        <v>3.290915</v>
      </c>
      <c r="P592">
        <v>1.235506</v>
      </c>
      <c r="Q592">
        <v>0.69995399999999997</v>
      </c>
      <c r="R592">
        <v>1.156255</v>
      </c>
      <c r="S592">
        <v>2.170607</v>
      </c>
      <c r="T592">
        <v>2.1343079999999999</v>
      </c>
      <c r="U592">
        <v>39.563763000000002</v>
      </c>
      <c r="V592">
        <v>6.8837109999999999</v>
      </c>
      <c r="W592">
        <v>10.38823</v>
      </c>
      <c r="X592">
        <v>28.068708999999998</v>
      </c>
      <c r="Y592">
        <v>50.874789</v>
      </c>
      <c r="Z592">
        <v>35.881270000000001</v>
      </c>
      <c r="AA592">
        <v>6.4620350000000002</v>
      </c>
      <c r="AB592">
        <v>6.9396519999999997</v>
      </c>
      <c r="AC592">
        <v>1.038716</v>
      </c>
      <c r="AD592">
        <v>39.465986000000001</v>
      </c>
      <c r="AE592">
        <v>1.7497659999999999</v>
      </c>
      <c r="AF592">
        <v>33.448763</v>
      </c>
      <c r="AG592">
        <v>14.959462</v>
      </c>
      <c r="AH592">
        <v>10.916418999999999</v>
      </c>
      <c r="AI592">
        <v>-7.7971490000000001</v>
      </c>
      <c r="AJ592">
        <v>-1.5978889999999999</v>
      </c>
      <c r="AK592">
        <v>3.59484</v>
      </c>
      <c r="AL592">
        <v>8.7919230000000006</v>
      </c>
      <c r="AM592">
        <v>2.8511060000000001</v>
      </c>
      <c r="AN592">
        <v>8.5625</v>
      </c>
      <c r="AO592">
        <v>2.6227990000000001</v>
      </c>
      <c r="AP592">
        <v>8.1416819999999994</v>
      </c>
      <c r="AQ592">
        <v>1.8787130000000001</v>
      </c>
      <c r="AR592">
        <v>7.979196</v>
      </c>
      <c r="AS592">
        <v>0.15065799999999999</v>
      </c>
      <c r="AT592">
        <v>7.0956320000000002</v>
      </c>
      <c r="AU592">
        <v>1.1315059999999999</v>
      </c>
      <c r="AV592">
        <v>6.6872780000000001</v>
      </c>
      <c r="AW592">
        <v>3.099164</v>
      </c>
      <c r="AX592">
        <v>6.2084039999999998</v>
      </c>
      <c r="AY592">
        <v>2.3528519999999999</v>
      </c>
      <c r="AZ592">
        <v>5.8653000000000004</v>
      </c>
      <c r="BA592">
        <v>1.5691120000000001</v>
      </c>
      <c r="BB592">
        <v>6.0676519999999998</v>
      </c>
      <c r="BC592">
        <v>1.256488</v>
      </c>
      <c r="BD592">
        <v>5.4726650000000001</v>
      </c>
      <c r="BE592">
        <v>-0.33341199999999999</v>
      </c>
      <c r="BF592">
        <v>5.0557559999999997</v>
      </c>
      <c r="BG592">
        <v>0.84661600000000004</v>
      </c>
      <c r="BH592">
        <v>3.9643449999999998</v>
      </c>
      <c r="BI592">
        <v>3.0116130000000001</v>
      </c>
      <c r="BJ592">
        <v>6.4592910000000003</v>
      </c>
      <c r="BK592">
        <v>1.6025609999999999</v>
      </c>
      <c r="BL592">
        <v>4.5549600000000003</v>
      </c>
      <c r="BM592">
        <v>1.2051430000000001</v>
      </c>
      <c r="BN592">
        <v>4.4404240000000001</v>
      </c>
      <c r="BO592">
        <v>0.94425199999999998</v>
      </c>
      <c r="BP592">
        <v>3.4764219999999999</v>
      </c>
      <c r="BQ592">
        <v>-0.20694299999999999</v>
      </c>
      <c r="BR592">
        <v>2.5613510000000002</v>
      </c>
      <c r="BS592">
        <v>0.34066999999999997</v>
      </c>
      <c r="BT592">
        <v>3.6861269999999999</v>
      </c>
      <c r="BU592">
        <v>2.7178589999999998</v>
      </c>
      <c r="BV592">
        <v>5.2249559999999997</v>
      </c>
      <c r="BW592">
        <v>1.519531</v>
      </c>
      <c r="BX592">
        <v>4.3845590000000003</v>
      </c>
      <c r="BY592">
        <v>1.633759</v>
      </c>
      <c r="BZ592">
        <v>3.5780419999999999</v>
      </c>
      <c r="CA592">
        <v>0.82111299999999998</v>
      </c>
      <c r="CB592">
        <v>2.3034659999999998</v>
      </c>
      <c r="CC592">
        <v>6.0990000000000003E-3</v>
      </c>
      <c r="CD592">
        <v>2.8221029999999998</v>
      </c>
      <c r="CE592">
        <v>0.58937899999999999</v>
      </c>
      <c r="CF592">
        <v>2.890558</v>
      </c>
      <c r="CG592">
        <v>2.4506480000000002</v>
      </c>
      <c r="CH592">
        <v>4.1421049999999999</v>
      </c>
      <c r="CI592">
        <v>1.443316</v>
      </c>
      <c r="CJ592">
        <v>2.8805710000000002</v>
      </c>
      <c r="CK592">
        <v>1.7999989999999999</v>
      </c>
      <c r="CL592">
        <v>2.9601039999999998</v>
      </c>
      <c r="CM592">
        <v>0.98071200000000003</v>
      </c>
      <c r="CN592">
        <v>1.797145</v>
      </c>
      <c r="CO592">
        <v>-0.30963299999999999</v>
      </c>
      <c r="CP592">
        <v>1.9338599999999999</v>
      </c>
      <c r="CQ592">
        <v>-7.6355000000000006E-2</v>
      </c>
      <c r="CR592">
        <v>2.6617790000000001</v>
      </c>
      <c r="CS592">
        <v>2.5577740000000002</v>
      </c>
      <c r="CT592">
        <v>4.9185410000000003</v>
      </c>
      <c r="CU592">
        <v>1.5788580000000001</v>
      </c>
      <c r="CV592">
        <v>2.8217059999999998</v>
      </c>
      <c r="CW592">
        <v>1.6387750000000001</v>
      </c>
      <c r="CX592">
        <v>2.7500019999999998</v>
      </c>
      <c r="CY592">
        <v>1.089248</v>
      </c>
      <c r="CZ592">
        <v>2.680523</v>
      </c>
      <c r="DA592">
        <v>0.228797</v>
      </c>
      <c r="DB592">
        <v>1.4216420000000001</v>
      </c>
      <c r="DC592">
        <v>0.59865000000000002</v>
      </c>
      <c r="DD592">
        <v>3.1205539999999998</v>
      </c>
      <c r="DE592">
        <v>101.11249100000001</v>
      </c>
      <c r="DF592">
        <v>81.671634999999995</v>
      </c>
      <c r="DG592">
        <v>90.220568999999998</v>
      </c>
      <c r="DH592">
        <v>104.158089</v>
      </c>
      <c r="DI592">
        <v>78.660132000000004</v>
      </c>
      <c r="DJ592">
        <v>97.384619000000001</v>
      </c>
      <c r="DK592">
        <v>103.520263</v>
      </c>
      <c r="DL592">
        <v>96.450304000000003</v>
      </c>
      <c r="DM592">
        <v>123.79043299999999</v>
      </c>
      <c r="DN592">
        <v>98.545829999999995</v>
      </c>
      <c r="DO592">
        <v>116.59171000000001</v>
      </c>
      <c r="DP592">
        <v>96.706612000000007</v>
      </c>
      <c r="DQ592">
        <v>116.40443999999999</v>
      </c>
      <c r="DR592">
        <v>142.85678799999999</v>
      </c>
      <c r="DS592">
        <v>114.65052799999999</v>
      </c>
      <c r="DT592">
        <v>18.363385000000001</v>
      </c>
      <c r="DU592">
        <v>179.30928800000001</v>
      </c>
      <c r="DV592">
        <v>17.023394</v>
      </c>
      <c r="DW592">
        <v>192.98347200000001</v>
      </c>
      <c r="DX592">
        <v>23.428187000000001</v>
      </c>
      <c r="DY592">
        <v>181.95237499999999</v>
      </c>
      <c r="DZ592">
        <v>116.55</v>
      </c>
      <c r="EA592">
        <v>6.39</v>
      </c>
      <c r="EB592">
        <v>739.2</v>
      </c>
      <c r="EC592">
        <v>119.17</v>
      </c>
      <c r="ED592">
        <v>5.8230000000000004</v>
      </c>
      <c r="EE592">
        <v>687.2</v>
      </c>
      <c r="EF592">
        <v>118.15</v>
      </c>
      <c r="EG592">
        <v>6.57</v>
      </c>
      <c r="EH592">
        <v>767.5</v>
      </c>
      <c r="EI592">
        <v>118.80999799999999</v>
      </c>
      <c r="EJ592">
        <v>4.8550000000000004</v>
      </c>
      <c r="EK592">
        <v>533.20001200000002</v>
      </c>
      <c r="EL592">
        <v>18.795258</v>
      </c>
      <c r="EM592">
        <v>2.1188829999999998</v>
      </c>
      <c r="EN592">
        <v>-0.88995599999999997</v>
      </c>
      <c r="EO592">
        <v>-7.8788390000000001</v>
      </c>
      <c r="EP592">
        <v>-9.9160319999999995</v>
      </c>
      <c r="EQ592">
        <v>-0.70793300000000003</v>
      </c>
      <c r="ER592">
        <v>102.06777700000001</v>
      </c>
      <c r="ES592">
        <v>107.39784299999999</v>
      </c>
      <c r="ET592">
        <v>103.11901400000001</v>
      </c>
      <c r="EU592">
        <v>2.9104079999999999</v>
      </c>
      <c r="EV592">
        <v>3291.9180160000001</v>
      </c>
      <c r="EW592" t="s">
        <v>1173</v>
      </c>
      <c r="EX592">
        <v>2718.1221460000002</v>
      </c>
      <c r="EY592">
        <v>2557.998677</v>
      </c>
    </row>
    <row r="593" spans="1:155" x14ac:dyDescent="0.25">
      <c r="A593" s="741">
        <v>46299</v>
      </c>
      <c r="B593" s="740">
        <v>0.57978009259259256</v>
      </c>
      <c r="C593">
        <v>32640</v>
      </c>
      <c r="D593">
        <v>0</v>
      </c>
      <c r="E593">
        <v>0</v>
      </c>
      <c r="F593">
        <v>80.259264999999999</v>
      </c>
      <c r="G593">
        <v>76.706585000000004</v>
      </c>
      <c r="H593">
        <v>68.453434000000001</v>
      </c>
      <c r="I593">
        <v>77.6053</v>
      </c>
      <c r="J593">
        <v>82.455453000000006</v>
      </c>
      <c r="K593">
        <v>77.626355000000004</v>
      </c>
      <c r="L593">
        <v>75.089916000000002</v>
      </c>
      <c r="M593">
        <v>76.864506000000006</v>
      </c>
      <c r="N593">
        <v>7.4126669999999999</v>
      </c>
      <c r="O593">
        <v>7.0209599999999996</v>
      </c>
      <c r="P593">
        <v>5.0471370000000002</v>
      </c>
      <c r="Q593">
        <v>4.3496990000000002</v>
      </c>
      <c r="R593">
        <v>3.350171</v>
      </c>
      <c r="S593">
        <v>2.7748550000000001</v>
      </c>
      <c r="T593">
        <v>3.297034</v>
      </c>
      <c r="U593">
        <v>5.5161110000000004</v>
      </c>
      <c r="V593">
        <v>11.194137</v>
      </c>
      <c r="W593">
        <v>11.025041</v>
      </c>
      <c r="X593">
        <v>7.8735629999999999</v>
      </c>
      <c r="Y593">
        <v>6.2756610000000004</v>
      </c>
      <c r="Z593">
        <v>8.9780789999999993</v>
      </c>
      <c r="AA593">
        <v>10.882614</v>
      </c>
      <c r="AB593">
        <v>10.786398</v>
      </c>
      <c r="AC593">
        <v>7.8457749999999997</v>
      </c>
      <c r="AD593">
        <v>7.4248019999999997</v>
      </c>
      <c r="AE593">
        <v>5.7581889999999998</v>
      </c>
      <c r="AF593">
        <v>5.6610769999999997</v>
      </c>
      <c r="AG593">
        <v>2.1607370000000001</v>
      </c>
      <c r="AH593">
        <v>22.783294000000001</v>
      </c>
      <c r="AI593">
        <v>15.394570999999999</v>
      </c>
      <c r="AJ593">
        <v>-1.3581460000000001</v>
      </c>
      <c r="AK593">
        <v>3.625953</v>
      </c>
      <c r="AL593">
        <v>8.8909300000000009</v>
      </c>
      <c r="AM593">
        <v>2.885202</v>
      </c>
      <c r="AN593">
        <v>8.651961</v>
      </c>
      <c r="AO593">
        <v>2.6416539999999999</v>
      </c>
      <c r="AP593">
        <v>8.2251960000000004</v>
      </c>
      <c r="AQ593">
        <v>1.8529</v>
      </c>
      <c r="AR593">
        <v>8.0001440000000006</v>
      </c>
      <c r="AS593">
        <v>0.17000399999999999</v>
      </c>
      <c r="AT593">
        <v>7.113048</v>
      </c>
      <c r="AU593">
        <v>1.1499999999999999</v>
      </c>
      <c r="AV593">
        <v>6.7124800000000002</v>
      </c>
      <c r="AW593">
        <v>3.1300189999999999</v>
      </c>
      <c r="AX593">
        <v>6.2569679999999996</v>
      </c>
      <c r="AY593">
        <v>2.4003139999999998</v>
      </c>
      <c r="AZ593">
        <v>5.9116439999999999</v>
      </c>
      <c r="BA593">
        <v>1.5479989999999999</v>
      </c>
      <c r="BB593">
        <v>6.1381990000000002</v>
      </c>
      <c r="BC593">
        <v>1.248232</v>
      </c>
      <c r="BD593">
        <v>5.5171580000000002</v>
      </c>
      <c r="BE593">
        <v>-0.33891399999999999</v>
      </c>
      <c r="BF593">
        <v>5.074141</v>
      </c>
      <c r="BG593">
        <v>0.83927799999999997</v>
      </c>
      <c r="BH593">
        <v>4.0144929999999999</v>
      </c>
      <c r="BI593">
        <v>3.0572339999999998</v>
      </c>
      <c r="BJ593">
        <v>6.4927999999999999</v>
      </c>
      <c r="BK593">
        <v>1.619262</v>
      </c>
      <c r="BL593">
        <v>4.5885639999999999</v>
      </c>
      <c r="BM593">
        <v>1.229233</v>
      </c>
      <c r="BN593">
        <v>4.496524</v>
      </c>
      <c r="BO593">
        <v>0.94574899999999995</v>
      </c>
      <c r="BP593">
        <v>3.4737770000000001</v>
      </c>
      <c r="BQ593">
        <v>-0.183721</v>
      </c>
      <c r="BR593">
        <v>2.5826829999999998</v>
      </c>
      <c r="BS593">
        <v>0.34545100000000001</v>
      </c>
      <c r="BT593">
        <v>3.7019090000000001</v>
      </c>
      <c r="BU593">
        <v>2.7255799999999999</v>
      </c>
      <c r="BV593">
        <v>5.2427330000000003</v>
      </c>
      <c r="BW593">
        <v>1.5627580000000001</v>
      </c>
      <c r="BX593">
        <v>4.397831</v>
      </c>
      <c r="BY593">
        <v>1.6337200000000001</v>
      </c>
      <c r="BZ593">
        <v>3.6005340000000001</v>
      </c>
      <c r="CA593">
        <v>0.81462900000000005</v>
      </c>
      <c r="CB593">
        <v>2.3167939999999998</v>
      </c>
      <c r="CC593">
        <v>-2.4834999999999999E-2</v>
      </c>
      <c r="CD593">
        <v>2.8382269999999998</v>
      </c>
      <c r="CE593">
        <v>0.57047499999999995</v>
      </c>
      <c r="CF593">
        <v>2.8911790000000002</v>
      </c>
      <c r="CG593">
        <v>2.46692</v>
      </c>
      <c r="CH593">
        <v>4.1723840000000001</v>
      </c>
      <c r="CI593">
        <v>1.4598880000000001</v>
      </c>
      <c r="CJ593">
        <v>2.9182670000000002</v>
      </c>
      <c r="CK593">
        <v>1.776983</v>
      </c>
      <c r="CL593">
        <v>2.9817450000000001</v>
      </c>
      <c r="CM593">
        <v>0.97519800000000001</v>
      </c>
      <c r="CN593">
        <v>1.7968459999999999</v>
      </c>
      <c r="CO593">
        <v>-0.313168</v>
      </c>
      <c r="CP593">
        <v>1.9360869999999999</v>
      </c>
      <c r="CQ593">
        <v>-9.3992000000000006E-2</v>
      </c>
      <c r="CR593">
        <v>2.6515780000000002</v>
      </c>
      <c r="CS593">
        <v>2.5894520000000001</v>
      </c>
      <c r="CT593">
        <v>4.9370149999999997</v>
      </c>
      <c r="CU593">
        <v>1.6001909999999999</v>
      </c>
      <c r="CV593">
        <v>2.8273570000000001</v>
      </c>
      <c r="CW593">
        <v>1.659184</v>
      </c>
      <c r="CX593">
        <v>2.7709299999999999</v>
      </c>
      <c r="CY593">
        <v>1.2020109999999999</v>
      </c>
      <c r="CZ593">
        <v>2.706054</v>
      </c>
      <c r="DA593">
        <v>0.25749300000000003</v>
      </c>
      <c r="DB593">
        <v>1.418936</v>
      </c>
      <c r="DC593">
        <v>0.59501800000000005</v>
      </c>
      <c r="DD593">
        <v>3.1352829999999998</v>
      </c>
      <c r="DE593">
        <v>104.572699</v>
      </c>
      <c r="DF593">
        <v>83.346478000000005</v>
      </c>
      <c r="DG593">
        <v>91.807383999999999</v>
      </c>
      <c r="DH593">
        <v>107.242243</v>
      </c>
      <c r="DI593">
        <v>79.246746000000002</v>
      </c>
      <c r="DJ593">
        <v>98.237252999999995</v>
      </c>
      <c r="DK593">
        <v>107.643061</v>
      </c>
      <c r="DL593">
        <v>98.661535999999998</v>
      </c>
      <c r="DM593">
        <v>126.153856</v>
      </c>
      <c r="DN593">
        <v>97.975792999999996</v>
      </c>
      <c r="DO593">
        <v>124.827583</v>
      </c>
      <c r="DP593">
        <v>98.044493000000003</v>
      </c>
      <c r="DQ593">
        <v>124.333584</v>
      </c>
      <c r="DR593">
        <v>152.189998</v>
      </c>
      <c r="DS593">
        <v>122.808812</v>
      </c>
      <c r="DT593">
        <v>21.590492000000001</v>
      </c>
      <c r="DU593">
        <v>188.06612699999999</v>
      </c>
      <c r="DV593">
        <v>17.844542000000001</v>
      </c>
      <c r="DW593">
        <v>194.46873600000001</v>
      </c>
      <c r="DX593">
        <v>17.538786000000002</v>
      </c>
      <c r="DY593">
        <v>176.59243499999999</v>
      </c>
      <c r="DZ593">
        <v>116.45</v>
      </c>
      <c r="EA593">
        <v>6.7880000000000003</v>
      </c>
      <c r="EB593">
        <v>781.2</v>
      </c>
      <c r="EC593">
        <v>119.18</v>
      </c>
      <c r="ED593">
        <v>6.0540000000000003</v>
      </c>
      <c r="EE593">
        <v>712.6</v>
      </c>
      <c r="EF593">
        <v>118.23</v>
      </c>
      <c r="EG593">
        <v>6.2530000000000001</v>
      </c>
      <c r="EH593">
        <v>727</v>
      </c>
      <c r="EI593">
        <v>118.839996</v>
      </c>
      <c r="EJ593">
        <v>4.8559999999999999</v>
      </c>
      <c r="EK593">
        <v>533.5</v>
      </c>
      <c r="EL593">
        <v>26.003810000000001</v>
      </c>
      <c r="EM593">
        <v>24.054552999999999</v>
      </c>
      <c r="EN593">
        <v>7.7666529999999998</v>
      </c>
      <c r="EO593">
        <v>-3.2205159999999999</v>
      </c>
      <c r="EP593">
        <v>-8.6599819999999994</v>
      </c>
      <c r="EQ593">
        <v>-9.1247989999999994</v>
      </c>
      <c r="ER593">
        <v>105.511563</v>
      </c>
      <c r="ES593">
        <v>107.961145</v>
      </c>
      <c r="ET593">
        <v>100.976208</v>
      </c>
      <c r="EU593">
        <v>2.9306350000000001</v>
      </c>
      <c r="EV593">
        <v>3305.0644950000001</v>
      </c>
      <c r="EW593" t="s">
        <v>1173</v>
      </c>
      <c r="EX593">
        <v>2730.6333960000002</v>
      </c>
      <c r="EY593">
        <v>2566.8894799999998</v>
      </c>
    </row>
    <row r="594" spans="1:155" x14ac:dyDescent="0.25">
      <c r="A594" s="741">
        <v>46299</v>
      </c>
      <c r="B594" s="740">
        <v>0.580474537037037</v>
      </c>
      <c r="C594">
        <v>32700</v>
      </c>
      <c r="D594">
        <v>0</v>
      </c>
      <c r="E594">
        <v>0</v>
      </c>
      <c r="F594">
        <v>80.374048999999999</v>
      </c>
      <c r="G594">
        <v>76.664190000000005</v>
      </c>
      <c r="H594">
        <v>68.530237999999997</v>
      </c>
      <c r="I594">
        <v>77.630774000000002</v>
      </c>
      <c r="J594">
        <v>82.590065999999993</v>
      </c>
      <c r="K594">
        <v>77.889291999999998</v>
      </c>
      <c r="L594">
        <v>75.044946999999993</v>
      </c>
      <c r="M594">
        <v>76.995379</v>
      </c>
      <c r="N594">
        <v>6.300611</v>
      </c>
      <c r="O594">
        <v>5.8519389999999998</v>
      </c>
      <c r="P594">
        <v>3.7704279999999999</v>
      </c>
      <c r="Q594">
        <v>3.2590279999999998</v>
      </c>
      <c r="R594">
        <v>2.34856</v>
      </c>
      <c r="S594">
        <v>1.6700699999999999</v>
      </c>
      <c r="T594">
        <v>2.4916939999999999</v>
      </c>
      <c r="U594">
        <v>4.1562849999999996</v>
      </c>
      <c r="V594">
        <v>8.5623970000000007</v>
      </c>
      <c r="W594">
        <v>8.3082569999999993</v>
      </c>
      <c r="X594">
        <v>5.7104090000000003</v>
      </c>
      <c r="Y594">
        <v>4.159986</v>
      </c>
      <c r="Z594">
        <v>6.8963510000000001</v>
      </c>
      <c r="AA594">
        <v>8.5136869999999991</v>
      </c>
      <c r="AB594">
        <v>8.3142639999999997</v>
      </c>
      <c r="AC594">
        <v>4.365157</v>
      </c>
      <c r="AD594">
        <v>5.4190290000000001</v>
      </c>
      <c r="AE594">
        <v>1.798089</v>
      </c>
      <c r="AF594">
        <v>4.1644920000000001</v>
      </c>
      <c r="AG594">
        <v>-0.42703200000000002</v>
      </c>
      <c r="AH594">
        <v>14.323269</v>
      </c>
      <c r="AI594">
        <v>-4.7765149999999998</v>
      </c>
      <c r="AJ594">
        <v>-7.6754949999999997</v>
      </c>
      <c r="AK594">
        <v>3.6642920000000001</v>
      </c>
      <c r="AL594">
        <v>8.8948509999999992</v>
      </c>
      <c r="AM594">
        <v>2.9222769999999998</v>
      </c>
      <c r="AN594">
        <v>8.6408310000000004</v>
      </c>
      <c r="AO594">
        <v>2.6602299999999999</v>
      </c>
      <c r="AP594">
        <v>8.2445330000000006</v>
      </c>
      <c r="AQ594">
        <v>1.8747240000000001</v>
      </c>
      <c r="AR594">
        <v>8.0151380000000003</v>
      </c>
      <c r="AS594">
        <v>0.173626</v>
      </c>
      <c r="AT594">
        <v>7.113639</v>
      </c>
      <c r="AU594">
        <v>1.125229</v>
      </c>
      <c r="AV594">
        <v>6.7158160000000002</v>
      </c>
      <c r="AW594">
        <v>3.15924</v>
      </c>
      <c r="AX594">
        <v>6.2805619999999998</v>
      </c>
      <c r="AY594">
        <v>2.439235</v>
      </c>
      <c r="AZ594">
        <v>5.9200679999999997</v>
      </c>
      <c r="BA594">
        <v>1.561088</v>
      </c>
      <c r="BB594">
        <v>6.1543559999999999</v>
      </c>
      <c r="BC594">
        <v>1.2437560000000001</v>
      </c>
      <c r="BD594">
        <v>5.5484489999999997</v>
      </c>
      <c r="BE594">
        <v>-0.327565</v>
      </c>
      <c r="BF594">
        <v>5.0853970000000004</v>
      </c>
      <c r="BG594">
        <v>0.83584000000000003</v>
      </c>
      <c r="BH594">
        <v>4.0178890000000003</v>
      </c>
      <c r="BI594">
        <v>3.0610949999999999</v>
      </c>
      <c r="BJ594">
        <v>6.5008990000000004</v>
      </c>
      <c r="BK594">
        <v>1.633872</v>
      </c>
      <c r="BL594">
        <v>4.6141199999999998</v>
      </c>
      <c r="BM594">
        <v>1.2327840000000001</v>
      </c>
      <c r="BN594">
        <v>4.4932270000000001</v>
      </c>
      <c r="BO594">
        <v>0.97242300000000004</v>
      </c>
      <c r="BP594">
        <v>3.4732319999999999</v>
      </c>
      <c r="BQ594">
        <v>-0.22863800000000001</v>
      </c>
      <c r="BR594">
        <v>2.5896699999999999</v>
      </c>
      <c r="BS594">
        <v>0.34553499999999998</v>
      </c>
      <c r="BT594">
        <v>3.7148569999999999</v>
      </c>
      <c r="BU594">
        <v>2.7427100000000002</v>
      </c>
      <c r="BV594">
        <v>5.2634650000000001</v>
      </c>
      <c r="BW594">
        <v>1.5610200000000001</v>
      </c>
      <c r="BX594">
        <v>4.4236750000000002</v>
      </c>
      <c r="BY594">
        <v>1.6251059999999999</v>
      </c>
      <c r="BZ594">
        <v>3.6133760000000001</v>
      </c>
      <c r="CA594">
        <v>0.815527</v>
      </c>
      <c r="CB594">
        <v>2.304799</v>
      </c>
      <c r="CC594">
        <v>1.74E-4</v>
      </c>
      <c r="CD594">
        <v>2.8424260000000001</v>
      </c>
      <c r="CE594">
        <v>0.55299200000000004</v>
      </c>
      <c r="CF594">
        <v>2.8780190000000001</v>
      </c>
      <c r="CG594">
        <v>2.457433</v>
      </c>
      <c r="CH594">
        <v>4.1888870000000002</v>
      </c>
      <c r="CI594">
        <v>1.5050399999999999</v>
      </c>
      <c r="CJ594">
        <v>2.9472209999999999</v>
      </c>
      <c r="CK594">
        <v>1.8000799999999999</v>
      </c>
      <c r="CL594">
        <v>2.9698440000000002</v>
      </c>
      <c r="CM594">
        <v>0.96279999999999999</v>
      </c>
      <c r="CN594">
        <v>1.827896</v>
      </c>
      <c r="CO594">
        <v>-0.32824199999999998</v>
      </c>
      <c r="CP594">
        <v>1.921343</v>
      </c>
      <c r="CQ594">
        <v>-8.6600999999999997E-2</v>
      </c>
      <c r="CR594">
        <v>2.657098</v>
      </c>
      <c r="CS594">
        <v>2.6179830000000002</v>
      </c>
      <c r="CT594">
        <v>4.9482189999999999</v>
      </c>
      <c r="CU594">
        <v>1.6238950000000001</v>
      </c>
      <c r="CV594">
        <v>2.8280150000000002</v>
      </c>
      <c r="CW594">
        <v>1.646479</v>
      </c>
      <c r="CX594">
        <v>2.7807810000000002</v>
      </c>
      <c r="CY594">
        <v>1.243706</v>
      </c>
      <c r="CZ594">
        <v>2.7062439999999999</v>
      </c>
      <c r="DA594">
        <v>0.27061200000000002</v>
      </c>
      <c r="DB594">
        <v>1.4366429999999999</v>
      </c>
      <c r="DC594">
        <v>0.63351800000000003</v>
      </c>
      <c r="DD594">
        <v>3.1460910000000002</v>
      </c>
      <c r="DE594">
        <v>103.73169</v>
      </c>
      <c r="DF594">
        <v>83.111694</v>
      </c>
      <c r="DG594">
        <v>91.682187999999996</v>
      </c>
      <c r="DH594">
        <v>106.658114</v>
      </c>
      <c r="DI594">
        <v>79.671526999999998</v>
      </c>
      <c r="DJ594">
        <v>97.855058</v>
      </c>
      <c r="DK594">
        <v>107.52824</v>
      </c>
      <c r="DL594">
        <v>98.761031000000003</v>
      </c>
      <c r="DM594">
        <v>127.137032</v>
      </c>
      <c r="DN594">
        <v>104.463115</v>
      </c>
      <c r="DO594">
        <v>122.720804</v>
      </c>
      <c r="DP594">
        <v>97.642842000000002</v>
      </c>
      <c r="DQ594">
        <v>121.182455</v>
      </c>
      <c r="DR594">
        <v>143.82612900000001</v>
      </c>
      <c r="DS594">
        <v>119.857752</v>
      </c>
      <c r="DT594">
        <v>19.987945</v>
      </c>
      <c r="DU594">
        <v>185.754651</v>
      </c>
      <c r="DV594">
        <v>18.045577000000002</v>
      </c>
      <c r="DW594">
        <v>196.53714199999999</v>
      </c>
      <c r="DX594">
        <v>16.387778999999998</v>
      </c>
      <c r="DY594">
        <v>175.15071699999999</v>
      </c>
      <c r="DZ594">
        <v>116.52</v>
      </c>
      <c r="EA594">
        <v>6.6079999999999997</v>
      </c>
      <c r="EB594">
        <v>757.5</v>
      </c>
      <c r="EC594">
        <v>119.22</v>
      </c>
      <c r="ED594">
        <v>6.0890000000000004</v>
      </c>
      <c r="EE594">
        <v>712.5</v>
      </c>
      <c r="EF594">
        <v>118.39</v>
      </c>
      <c r="EG594">
        <v>6.0620000000000003</v>
      </c>
      <c r="EH594">
        <v>708.5</v>
      </c>
      <c r="EI594">
        <v>118.910004</v>
      </c>
      <c r="EJ594">
        <v>4.8579999999999997</v>
      </c>
      <c r="EK594">
        <v>533.90002400000003</v>
      </c>
      <c r="EL594">
        <v>19.815548</v>
      </c>
      <c r="EM594">
        <v>3.579672</v>
      </c>
      <c r="EN594">
        <v>3.2300589999999998</v>
      </c>
      <c r="EO594">
        <v>-5.4922789999999999</v>
      </c>
      <c r="EP594">
        <v>-8.3561870000000003</v>
      </c>
      <c r="EQ594">
        <v>-10.905554</v>
      </c>
      <c r="ER594">
        <v>104.61328899999999</v>
      </c>
      <c r="ES594">
        <v>108.740746</v>
      </c>
      <c r="ET594">
        <v>100.39234</v>
      </c>
      <c r="EU594">
        <v>2.9402059999999999</v>
      </c>
      <c r="EV594">
        <v>3317.9389420000002</v>
      </c>
      <c r="EW594" t="s">
        <v>1173</v>
      </c>
      <c r="EX594">
        <v>2742.5616850000001</v>
      </c>
      <c r="EY594">
        <v>2575.7865510000001</v>
      </c>
    </row>
    <row r="595" spans="1:155" x14ac:dyDescent="0.25">
      <c r="A595" s="741">
        <v>46299</v>
      </c>
      <c r="B595" s="740">
        <v>0.58116898148148144</v>
      </c>
      <c r="C595">
        <v>32760</v>
      </c>
      <c r="D595">
        <v>0</v>
      </c>
      <c r="E595">
        <v>0</v>
      </c>
      <c r="F595">
        <v>80.317203000000006</v>
      </c>
      <c r="G595">
        <v>76.655158999999998</v>
      </c>
      <c r="H595">
        <v>68.33126</v>
      </c>
      <c r="I595">
        <v>77.596509999999995</v>
      </c>
      <c r="J595">
        <v>82.635965999999996</v>
      </c>
      <c r="K595">
        <v>77.970382000000001</v>
      </c>
      <c r="L595">
        <v>75.022379999999998</v>
      </c>
      <c r="M595">
        <v>77.063466000000005</v>
      </c>
      <c r="N595">
        <v>5.8274039999999996</v>
      </c>
      <c r="O595">
        <v>5.0066379999999997</v>
      </c>
      <c r="P595">
        <v>2.9841340000000001</v>
      </c>
      <c r="Q595">
        <v>2.596225</v>
      </c>
      <c r="R595">
        <v>1.747055</v>
      </c>
      <c r="S595">
        <v>1.0010559999999999</v>
      </c>
      <c r="T595">
        <v>1.9532769999999999</v>
      </c>
      <c r="U595">
        <v>3.6688399999999999</v>
      </c>
      <c r="V595">
        <v>7.9209040000000002</v>
      </c>
      <c r="W595">
        <v>7.7729489999999997</v>
      </c>
      <c r="X595">
        <v>4.9516090000000004</v>
      </c>
      <c r="Y595">
        <v>3.5454159999999999</v>
      </c>
      <c r="Z595">
        <v>6.5903890000000001</v>
      </c>
      <c r="AA595">
        <v>7.5883510000000003</v>
      </c>
      <c r="AB595">
        <v>7.310365</v>
      </c>
      <c r="AC595">
        <v>2.9406469999999998</v>
      </c>
      <c r="AD595">
        <v>4.6546770000000004</v>
      </c>
      <c r="AE595">
        <v>0.14602999999999999</v>
      </c>
      <c r="AF595">
        <v>3.2630979999999998</v>
      </c>
      <c r="AG595">
        <v>-1.639926</v>
      </c>
      <c r="AH595">
        <v>12.957257</v>
      </c>
      <c r="AI595">
        <v>-6.8359709999999998</v>
      </c>
      <c r="AJ595">
        <v>-8.7768580000000007</v>
      </c>
      <c r="AK595">
        <v>3.6379290000000002</v>
      </c>
      <c r="AL595">
        <v>8.9546589999999995</v>
      </c>
      <c r="AM595">
        <v>2.9490349999999999</v>
      </c>
      <c r="AN595">
        <v>8.6960999999999995</v>
      </c>
      <c r="AO595">
        <v>2.7135280000000002</v>
      </c>
      <c r="AP595">
        <v>8.306521</v>
      </c>
      <c r="AQ595">
        <v>1.893073</v>
      </c>
      <c r="AR595">
        <v>8.066694</v>
      </c>
      <c r="AS595">
        <v>0.19207099999999999</v>
      </c>
      <c r="AT595">
        <v>7.1707900000000002</v>
      </c>
      <c r="AU595">
        <v>1.149686</v>
      </c>
      <c r="AV595">
        <v>6.7272629999999998</v>
      </c>
      <c r="AW595">
        <v>3.1880289999999998</v>
      </c>
      <c r="AX595">
        <v>6.3211170000000001</v>
      </c>
      <c r="AY595">
        <v>2.4818630000000002</v>
      </c>
      <c r="AZ595">
        <v>5.9642770000000001</v>
      </c>
      <c r="BA595">
        <v>1.6111169999999999</v>
      </c>
      <c r="BB595">
        <v>6.1909890000000001</v>
      </c>
      <c r="BC595">
        <v>1.2806599999999999</v>
      </c>
      <c r="BD595">
        <v>5.5553340000000002</v>
      </c>
      <c r="BE595">
        <v>-0.28337000000000001</v>
      </c>
      <c r="BF595">
        <v>5.1526139999999998</v>
      </c>
      <c r="BG595">
        <v>0.85780900000000004</v>
      </c>
      <c r="BH595">
        <v>4.0254859999999999</v>
      </c>
      <c r="BI595">
        <v>3.1128499999999999</v>
      </c>
      <c r="BJ595">
        <v>6.5068650000000003</v>
      </c>
      <c r="BK595">
        <v>1.7016359999999999</v>
      </c>
      <c r="BL595">
        <v>4.6256079999999997</v>
      </c>
      <c r="BM595">
        <v>1.282144</v>
      </c>
      <c r="BN595">
        <v>4.5393379999999999</v>
      </c>
      <c r="BO595">
        <v>1.004478</v>
      </c>
      <c r="BP595">
        <v>3.5102220000000002</v>
      </c>
      <c r="BQ595">
        <v>-0.18635599999999999</v>
      </c>
      <c r="BR595">
        <v>2.596428</v>
      </c>
      <c r="BS595">
        <v>0.32968799999999998</v>
      </c>
      <c r="BT595">
        <v>3.7211449999999999</v>
      </c>
      <c r="BU595">
        <v>2.7707649999999999</v>
      </c>
      <c r="BV595">
        <v>5.2982899999999997</v>
      </c>
      <c r="BW595">
        <v>1.64351</v>
      </c>
      <c r="BX595">
        <v>4.4339729999999999</v>
      </c>
      <c r="BY595">
        <v>1.640056</v>
      </c>
      <c r="BZ595">
        <v>3.6136750000000002</v>
      </c>
      <c r="CA595">
        <v>0.83705399999999996</v>
      </c>
      <c r="CB595">
        <v>2.3497569999999999</v>
      </c>
      <c r="CC595">
        <v>1.1258000000000001E-2</v>
      </c>
      <c r="CD595">
        <v>2.8714029999999999</v>
      </c>
      <c r="CE595">
        <v>0.56498899999999996</v>
      </c>
      <c r="CF595">
        <v>2.9005920000000001</v>
      </c>
      <c r="CG595">
        <v>2.4767990000000002</v>
      </c>
      <c r="CH595">
        <v>4.2300449999999996</v>
      </c>
      <c r="CI595">
        <v>1.5431379999999999</v>
      </c>
      <c r="CJ595">
        <v>2.9958149999999999</v>
      </c>
      <c r="CK595">
        <v>1.821731</v>
      </c>
      <c r="CL595">
        <v>3.0227309999999998</v>
      </c>
      <c r="CM595">
        <v>0.99185999999999996</v>
      </c>
      <c r="CN595">
        <v>1.858338</v>
      </c>
      <c r="CO595">
        <v>-0.30879400000000001</v>
      </c>
      <c r="CP595">
        <v>1.9519439999999999</v>
      </c>
      <c r="CQ595">
        <v>-8.6402999999999994E-2</v>
      </c>
      <c r="CR595">
        <v>2.6950270000000001</v>
      </c>
      <c r="CS595">
        <v>2.6651180000000001</v>
      </c>
      <c r="CT595">
        <v>4.9962280000000003</v>
      </c>
      <c r="CU595">
        <v>1.7122379999999999</v>
      </c>
      <c r="CV595">
        <v>2.883537</v>
      </c>
      <c r="CW595">
        <v>1.694726</v>
      </c>
      <c r="CX595">
        <v>2.8169909999999998</v>
      </c>
      <c r="CY595">
        <v>1.249104</v>
      </c>
      <c r="CZ595">
        <v>2.7309549999999998</v>
      </c>
      <c r="DA595">
        <v>0.23932100000000001</v>
      </c>
      <c r="DB595">
        <v>1.44736</v>
      </c>
      <c r="DC595">
        <v>0.62255400000000005</v>
      </c>
      <c r="DD595">
        <v>3.1703999999999999</v>
      </c>
      <c r="DE595">
        <v>102.83562499999999</v>
      </c>
      <c r="DF595">
        <v>83.270981000000006</v>
      </c>
      <c r="DG595">
        <v>91.393235000000004</v>
      </c>
      <c r="DH595">
        <v>105.79507599999999</v>
      </c>
      <c r="DI595">
        <v>79.685963999999998</v>
      </c>
      <c r="DJ595">
        <v>97.286822000000001</v>
      </c>
      <c r="DK595">
        <v>106.592553</v>
      </c>
      <c r="DL595">
        <v>98.352204</v>
      </c>
      <c r="DM595">
        <v>123.954032</v>
      </c>
      <c r="DN595">
        <v>103.035684</v>
      </c>
      <c r="DO595">
        <v>120.20987700000001</v>
      </c>
      <c r="DP595">
        <v>96.960123999999993</v>
      </c>
      <c r="DQ595">
        <v>119.17615000000001</v>
      </c>
      <c r="DR595">
        <v>141.32973799999999</v>
      </c>
      <c r="DS595">
        <v>117.510446</v>
      </c>
      <c r="DT595">
        <v>19.30772</v>
      </c>
      <c r="DU595">
        <v>183.460961</v>
      </c>
      <c r="DV595">
        <v>16.868328999999999</v>
      </c>
      <c r="DW595">
        <v>193.74904100000001</v>
      </c>
      <c r="DX595">
        <v>15.838857000000001</v>
      </c>
      <c r="DY595">
        <v>173.75778800000001</v>
      </c>
      <c r="DZ595">
        <v>116.57</v>
      </c>
      <c r="EA595">
        <v>6.4770000000000003</v>
      </c>
      <c r="EB595">
        <v>751.1</v>
      </c>
      <c r="EC595">
        <v>119.11</v>
      </c>
      <c r="ED595">
        <v>5.9640000000000004</v>
      </c>
      <c r="EE595">
        <v>699.4</v>
      </c>
      <c r="EF595">
        <v>118.49</v>
      </c>
      <c r="EG595">
        <v>5.9950000000000001</v>
      </c>
      <c r="EH595">
        <v>700.5</v>
      </c>
      <c r="EI595">
        <v>118.860001</v>
      </c>
      <c r="EJ595">
        <v>4.8559999999999999</v>
      </c>
      <c r="EK595">
        <v>533.5</v>
      </c>
      <c r="EL595">
        <v>19.438168000000001</v>
      </c>
      <c r="EM595">
        <v>3.3200500000000002</v>
      </c>
      <c r="EN595">
        <v>2.9958559999999999</v>
      </c>
      <c r="EO595">
        <v>-6.4809109999999999</v>
      </c>
      <c r="EP595">
        <v>-10.156021000000001</v>
      </c>
      <c r="EQ595">
        <v>-11.772714000000001</v>
      </c>
      <c r="ER595">
        <v>103.714392</v>
      </c>
      <c r="ES595">
        <v>107.68856100000001</v>
      </c>
      <c r="ET595">
        <v>99.825136999999998</v>
      </c>
      <c r="EU595">
        <v>2.9708809999999999</v>
      </c>
      <c r="EV595">
        <v>3330.5263140000002</v>
      </c>
      <c r="EW595" t="s">
        <v>1173</v>
      </c>
      <c r="EX595">
        <v>2754.2887850000002</v>
      </c>
      <c r="EY595">
        <v>2584.6728889999999</v>
      </c>
    </row>
    <row r="596" spans="1:155" x14ac:dyDescent="0.25">
      <c r="A596" s="741">
        <v>46299</v>
      </c>
      <c r="B596" s="740">
        <v>0.58186342592592588</v>
      </c>
      <c r="C596">
        <v>32820</v>
      </c>
      <c r="D596">
        <v>0</v>
      </c>
      <c r="E596">
        <v>0</v>
      </c>
      <c r="F596">
        <v>80.393118999999999</v>
      </c>
      <c r="G596">
        <v>76.657205000000005</v>
      </c>
      <c r="H596">
        <v>68.428686999999996</v>
      </c>
      <c r="I596">
        <v>77.624059000000003</v>
      </c>
      <c r="J596">
        <v>82.658749</v>
      </c>
      <c r="K596">
        <v>78.006759000000002</v>
      </c>
      <c r="L596">
        <v>75.090418999999997</v>
      </c>
      <c r="M596">
        <v>77.213922999999994</v>
      </c>
      <c r="N596">
        <v>5.4255100000000001</v>
      </c>
      <c r="O596">
        <v>4.5588300000000004</v>
      </c>
      <c r="P596">
        <v>2.3549850000000001</v>
      </c>
      <c r="Q596">
        <v>1.9801839999999999</v>
      </c>
      <c r="R596">
        <v>1.2510509999999999</v>
      </c>
      <c r="S596">
        <v>0.49109900000000001</v>
      </c>
      <c r="T596">
        <v>1.629381</v>
      </c>
      <c r="U596">
        <v>3.359572</v>
      </c>
      <c r="V596">
        <v>7.6655030000000002</v>
      </c>
      <c r="W596">
        <v>7.3886450000000004</v>
      </c>
      <c r="X596">
        <v>4.4358449999999996</v>
      </c>
      <c r="Y596">
        <v>2.9688940000000001</v>
      </c>
      <c r="Z596">
        <v>6.4247649999999998</v>
      </c>
      <c r="AA596">
        <v>7.5417589999999999</v>
      </c>
      <c r="AB596">
        <v>7.0123579999999999</v>
      </c>
      <c r="AC596">
        <v>2.2383869999999999</v>
      </c>
      <c r="AD596">
        <v>3.8505500000000001</v>
      </c>
      <c r="AE596">
        <v>-0.89907300000000001</v>
      </c>
      <c r="AF596">
        <v>2.9128340000000001</v>
      </c>
      <c r="AG596">
        <v>-2.3010950000000001</v>
      </c>
      <c r="AH596">
        <v>12.295408</v>
      </c>
      <c r="AI596">
        <v>-8.0297459999999994</v>
      </c>
      <c r="AJ596">
        <v>-9.2257560000000005</v>
      </c>
      <c r="AK596">
        <v>3.6930529999999999</v>
      </c>
      <c r="AL596">
        <v>8.964969</v>
      </c>
      <c r="AM596">
        <v>2.9856530000000001</v>
      </c>
      <c r="AN596">
        <v>8.7269369999999995</v>
      </c>
      <c r="AO596">
        <v>2.7094939999999998</v>
      </c>
      <c r="AP596">
        <v>8.3225990000000003</v>
      </c>
      <c r="AQ596">
        <v>1.8917980000000001</v>
      </c>
      <c r="AR596">
        <v>8.0916449999999998</v>
      </c>
      <c r="AS596">
        <v>0.196994</v>
      </c>
      <c r="AT596">
        <v>7.1894869999999997</v>
      </c>
      <c r="AU596">
        <v>1.120584</v>
      </c>
      <c r="AV596">
        <v>6.7290479999999997</v>
      </c>
      <c r="AW596">
        <v>3.2161219999999999</v>
      </c>
      <c r="AX596">
        <v>6.3495369999999998</v>
      </c>
      <c r="AY596">
        <v>2.4731640000000001</v>
      </c>
      <c r="AZ596">
        <v>5.9967550000000003</v>
      </c>
      <c r="BA596">
        <v>1.5995619999999999</v>
      </c>
      <c r="BB596">
        <v>6.226191</v>
      </c>
      <c r="BC596">
        <v>1.2713920000000001</v>
      </c>
      <c r="BD596">
        <v>5.6052289999999996</v>
      </c>
      <c r="BE596">
        <v>-0.30412499999999998</v>
      </c>
      <c r="BF596">
        <v>5.1567860000000003</v>
      </c>
      <c r="BG596">
        <v>0.84493499999999999</v>
      </c>
      <c r="BH596">
        <v>4.0222389999999999</v>
      </c>
      <c r="BI596">
        <v>3.1082190000000001</v>
      </c>
      <c r="BJ596">
        <v>6.5220659999999997</v>
      </c>
      <c r="BK596">
        <v>1.708191</v>
      </c>
      <c r="BL596">
        <v>4.6298409999999999</v>
      </c>
      <c r="BM596">
        <v>1.296543</v>
      </c>
      <c r="BN596">
        <v>4.5454480000000004</v>
      </c>
      <c r="BO596">
        <v>0.99539699999999998</v>
      </c>
      <c r="BP596">
        <v>3.4974980000000002</v>
      </c>
      <c r="BQ596">
        <v>-0.17142099999999999</v>
      </c>
      <c r="BR596">
        <v>2.5946729999999998</v>
      </c>
      <c r="BS596">
        <v>0.35009299999999999</v>
      </c>
      <c r="BT596">
        <v>3.7120410000000001</v>
      </c>
      <c r="BU596">
        <v>2.8275510000000001</v>
      </c>
      <c r="BV596">
        <v>5.3081129999999996</v>
      </c>
      <c r="BW596">
        <v>1.623891</v>
      </c>
      <c r="BX596">
        <v>4.4455439999999999</v>
      </c>
      <c r="BY596">
        <v>1.6572070000000001</v>
      </c>
      <c r="BZ596">
        <v>3.6439050000000002</v>
      </c>
      <c r="CA596">
        <v>0.84987599999999996</v>
      </c>
      <c r="CB596">
        <v>2.368074</v>
      </c>
      <c r="CC596">
        <v>4.4768000000000002E-2</v>
      </c>
      <c r="CD596">
        <v>2.8767079999999998</v>
      </c>
      <c r="CE596">
        <v>0.5837</v>
      </c>
      <c r="CF596">
        <v>2.8907150000000001</v>
      </c>
      <c r="CG596">
        <v>2.5198480000000001</v>
      </c>
      <c r="CH596">
        <v>4.2395889999999996</v>
      </c>
      <c r="CI596">
        <v>1.5992740000000001</v>
      </c>
      <c r="CJ596">
        <v>3.0154939999999999</v>
      </c>
      <c r="CK596">
        <v>1.8537669999999999</v>
      </c>
      <c r="CL596">
        <v>3.008718</v>
      </c>
      <c r="CM596">
        <v>0.98610799999999998</v>
      </c>
      <c r="CN596">
        <v>1.853974</v>
      </c>
      <c r="CO596">
        <v>-0.28959800000000002</v>
      </c>
      <c r="CP596">
        <v>1.970172</v>
      </c>
      <c r="CQ596">
        <v>-6.7194000000000004E-2</v>
      </c>
      <c r="CR596">
        <v>2.699891</v>
      </c>
      <c r="CS596">
        <v>2.718296</v>
      </c>
      <c r="CT596">
        <v>5.0089870000000003</v>
      </c>
      <c r="CU596">
        <v>1.7222949999999999</v>
      </c>
      <c r="CV596">
        <v>2.9023159999999999</v>
      </c>
      <c r="CW596">
        <v>1.719069</v>
      </c>
      <c r="CX596">
        <v>2.8673310000000001</v>
      </c>
      <c r="CY596">
        <v>1.24146</v>
      </c>
      <c r="CZ596">
        <v>2.77624</v>
      </c>
      <c r="DA596">
        <v>0.29443000000000003</v>
      </c>
      <c r="DB596">
        <v>1.4687159999999999</v>
      </c>
      <c r="DC596">
        <v>0.63655200000000001</v>
      </c>
      <c r="DD596">
        <v>3.192437</v>
      </c>
      <c r="DE596">
        <v>102.91005800000001</v>
      </c>
      <c r="DF596">
        <v>84.056216000000006</v>
      </c>
      <c r="DG596">
        <v>91.014674999999997</v>
      </c>
      <c r="DH596">
        <v>105.27897900000001</v>
      </c>
      <c r="DI596">
        <v>79.137337000000002</v>
      </c>
      <c r="DJ596">
        <v>96.771403000000007</v>
      </c>
      <c r="DK596">
        <v>105.725268</v>
      </c>
      <c r="DL596">
        <v>98.228520000000003</v>
      </c>
      <c r="DM596">
        <v>123.12611699999999</v>
      </c>
      <c r="DN596">
        <v>102.39479300000001</v>
      </c>
      <c r="DO596">
        <v>119.151015</v>
      </c>
      <c r="DP596">
        <v>96.511838999999995</v>
      </c>
      <c r="DQ596">
        <v>118.346874</v>
      </c>
      <c r="DR596">
        <v>140.55813599999999</v>
      </c>
      <c r="DS596">
        <v>116.32660199999999</v>
      </c>
      <c r="DT596">
        <v>18.861671999999999</v>
      </c>
      <c r="DU596">
        <v>183.65777199999999</v>
      </c>
      <c r="DV596">
        <v>16.278928000000001</v>
      </c>
      <c r="DW596">
        <v>192.09311099999999</v>
      </c>
      <c r="DX596">
        <v>15.525373999999999</v>
      </c>
      <c r="DY596">
        <v>172.32190199999999</v>
      </c>
      <c r="DZ596">
        <v>116.45</v>
      </c>
      <c r="EA596">
        <v>6.4909999999999997</v>
      </c>
      <c r="EB596">
        <v>747.5</v>
      </c>
      <c r="EC596">
        <v>119.22</v>
      </c>
      <c r="ED596">
        <v>5.8819999999999997</v>
      </c>
      <c r="EE596">
        <v>694.1</v>
      </c>
      <c r="EF596">
        <v>118.58</v>
      </c>
      <c r="EG596">
        <v>5.9619999999999997</v>
      </c>
      <c r="EH596">
        <v>695.6</v>
      </c>
      <c r="EI596">
        <v>118.769997</v>
      </c>
      <c r="EJ596">
        <v>4.8529999999999998</v>
      </c>
      <c r="EK596">
        <v>532.90002400000003</v>
      </c>
      <c r="EL596">
        <v>19.432856999999998</v>
      </c>
      <c r="EM596">
        <v>3.046824</v>
      </c>
      <c r="EN596">
        <v>3.047577</v>
      </c>
      <c r="EO596">
        <v>-7.1374490000000002</v>
      </c>
      <c r="EP596">
        <v>-11.07657</v>
      </c>
      <c r="EQ596">
        <v>-12.273332999999999</v>
      </c>
      <c r="ER596">
        <v>103.791821</v>
      </c>
      <c r="ES596">
        <v>107.05874799999999</v>
      </c>
      <c r="ET596">
        <v>99.237217999999999</v>
      </c>
      <c r="EU596">
        <v>2.9850949999999998</v>
      </c>
      <c r="EV596">
        <v>3342.9858880000002</v>
      </c>
      <c r="EW596" t="s">
        <v>1173</v>
      </c>
      <c r="EX596">
        <v>2765.917911</v>
      </c>
      <c r="EY596">
        <v>2593.5601809999998</v>
      </c>
    </row>
    <row r="597" spans="1:155" x14ac:dyDescent="0.25">
      <c r="A597" s="741">
        <v>46299</v>
      </c>
      <c r="B597" s="740">
        <v>0.58255787037037032</v>
      </c>
      <c r="C597">
        <v>32880</v>
      </c>
      <c r="D597">
        <v>0</v>
      </c>
      <c r="E597">
        <v>0</v>
      </c>
      <c r="F597">
        <v>80.588115999999999</v>
      </c>
      <c r="G597">
        <v>76.784769999999995</v>
      </c>
      <c r="H597">
        <v>68.504716000000002</v>
      </c>
      <c r="I597">
        <v>77.658259000000001</v>
      </c>
      <c r="J597">
        <v>82.683539999999994</v>
      </c>
      <c r="K597">
        <v>77.957600999999997</v>
      </c>
      <c r="L597">
        <v>75.120185000000006</v>
      </c>
      <c r="M597">
        <v>77.319444000000004</v>
      </c>
      <c r="N597">
        <v>5.0642709999999997</v>
      </c>
      <c r="O597">
        <v>4.395429</v>
      </c>
      <c r="P597">
        <v>2.0215589999999999</v>
      </c>
      <c r="Q597">
        <v>1.633559</v>
      </c>
      <c r="R597">
        <v>0.91049999999999998</v>
      </c>
      <c r="S597">
        <v>0.40923999999999999</v>
      </c>
      <c r="T597">
        <v>1.3314889999999999</v>
      </c>
      <c r="U597">
        <v>3.12914</v>
      </c>
      <c r="V597">
        <v>7.5005610000000003</v>
      </c>
      <c r="W597">
        <v>7.1125610000000004</v>
      </c>
      <c r="X597">
        <v>4.2393619999999999</v>
      </c>
      <c r="Y597">
        <v>2.7304629999999999</v>
      </c>
      <c r="Z597">
        <v>6.3605650000000002</v>
      </c>
      <c r="AA597">
        <v>7.320017</v>
      </c>
      <c r="AB597">
        <v>6.8636590000000002</v>
      </c>
      <c r="AC597">
        <v>1.7339</v>
      </c>
      <c r="AD597">
        <v>3.6590150000000001</v>
      </c>
      <c r="AE597">
        <v>-1.551266</v>
      </c>
      <c r="AF597">
        <v>2.6027680000000002</v>
      </c>
      <c r="AG597">
        <v>-2.7189640000000002</v>
      </c>
      <c r="AH597">
        <v>11.777314000000001</v>
      </c>
      <c r="AI597">
        <v>-8.5980679999999996</v>
      </c>
      <c r="AJ597">
        <v>-9.5812539999999995</v>
      </c>
      <c r="AK597">
        <v>3.72879</v>
      </c>
      <c r="AL597">
        <v>8.9819899999999997</v>
      </c>
      <c r="AM597">
        <v>2.9641899999999999</v>
      </c>
      <c r="AN597">
        <v>8.7480689999999992</v>
      </c>
      <c r="AO597">
        <v>2.7268490000000001</v>
      </c>
      <c r="AP597">
        <v>8.3416370000000004</v>
      </c>
      <c r="AQ597">
        <v>1.8690929999999999</v>
      </c>
      <c r="AR597">
        <v>8.1005090000000006</v>
      </c>
      <c r="AS597">
        <v>0.192106</v>
      </c>
      <c r="AT597">
        <v>7.2105259999999998</v>
      </c>
      <c r="AU597">
        <v>1.1496550000000001</v>
      </c>
      <c r="AV597">
        <v>6.7459850000000001</v>
      </c>
      <c r="AW597">
        <v>3.2174520000000002</v>
      </c>
      <c r="AX597">
        <v>6.3517760000000001</v>
      </c>
      <c r="AY597">
        <v>2.4786380000000001</v>
      </c>
      <c r="AZ597">
        <v>6.0309470000000003</v>
      </c>
      <c r="BA597">
        <v>1.599874</v>
      </c>
      <c r="BB597">
        <v>6.2458859999999996</v>
      </c>
      <c r="BC597">
        <v>1.2727889999999999</v>
      </c>
      <c r="BD597">
        <v>5.6176120000000003</v>
      </c>
      <c r="BE597">
        <v>-0.29955199999999998</v>
      </c>
      <c r="BF597">
        <v>5.208081</v>
      </c>
      <c r="BG597">
        <v>0.844885</v>
      </c>
      <c r="BH597">
        <v>4.0514809999999999</v>
      </c>
      <c r="BI597">
        <v>3.1310630000000002</v>
      </c>
      <c r="BJ597">
        <v>6.561998</v>
      </c>
      <c r="BK597">
        <v>1.7309000000000001</v>
      </c>
      <c r="BL597">
        <v>4.6556620000000004</v>
      </c>
      <c r="BM597">
        <v>1.3026660000000001</v>
      </c>
      <c r="BN597">
        <v>4.5370400000000002</v>
      </c>
      <c r="BO597">
        <v>0.958341</v>
      </c>
      <c r="BP597">
        <v>3.501487</v>
      </c>
      <c r="BQ597">
        <v>-0.1822</v>
      </c>
      <c r="BR597">
        <v>2.582687</v>
      </c>
      <c r="BS597">
        <v>0.34222200000000003</v>
      </c>
      <c r="BT597">
        <v>3.7184529999999998</v>
      </c>
      <c r="BU597">
        <v>2.8340860000000001</v>
      </c>
      <c r="BV597">
        <v>5.317831</v>
      </c>
      <c r="BW597">
        <v>1.6760630000000001</v>
      </c>
      <c r="BX597">
        <v>4.4440200000000001</v>
      </c>
      <c r="BY597">
        <v>1.685632</v>
      </c>
      <c r="BZ597">
        <v>3.6450619999999998</v>
      </c>
      <c r="CA597">
        <v>0.84965400000000002</v>
      </c>
      <c r="CB597">
        <v>2.3517399999999999</v>
      </c>
      <c r="CC597">
        <v>4.3228000000000003E-2</v>
      </c>
      <c r="CD597">
        <v>2.8774739999999999</v>
      </c>
      <c r="CE597">
        <v>0.57523599999999997</v>
      </c>
      <c r="CF597">
        <v>2.9008319999999999</v>
      </c>
      <c r="CG597">
        <v>2.5612680000000001</v>
      </c>
      <c r="CH597">
        <v>4.2485489999999997</v>
      </c>
      <c r="CI597">
        <v>1.583842</v>
      </c>
      <c r="CJ597">
        <v>2.9922770000000001</v>
      </c>
      <c r="CK597">
        <v>1.858681</v>
      </c>
      <c r="CL597">
        <v>3.0145439999999999</v>
      </c>
      <c r="CM597">
        <v>0.97441999999999995</v>
      </c>
      <c r="CN597">
        <v>1.841993</v>
      </c>
      <c r="CO597">
        <v>-0.31548599999999999</v>
      </c>
      <c r="CP597">
        <v>1.9682120000000001</v>
      </c>
      <c r="CQ597">
        <v>-8.8106000000000004E-2</v>
      </c>
      <c r="CR597">
        <v>2.6721650000000001</v>
      </c>
      <c r="CS597">
        <v>2.710817</v>
      </c>
      <c r="CT597">
        <v>5.0060750000000001</v>
      </c>
      <c r="CU597">
        <v>1.717986</v>
      </c>
      <c r="CV597">
        <v>2.9026149999999999</v>
      </c>
      <c r="CW597">
        <v>1.7152210000000001</v>
      </c>
      <c r="CX597">
        <v>2.8422990000000001</v>
      </c>
      <c r="CY597">
        <v>1.206221</v>
      </c>
      <c r="CZ597">
        <v>2.7249789999999998</v>
      </c>
      <c r="DA597">
        <v>0.29119200000000001</v>
      </c>
      <c r="DB597">
        <v>1.4562630000000001</v>
      </c>
      <c r="DC597">
        <v>0.62546800000000002</v>
      </c>
      <c r="DD597">
        <v>3.201228</v>
      </c>
      <c r="DE597">
        <v>102.310136</v>
      </c>
      <c r="DF597">
        <v>83.906332000000006</v>
      </c>
      <c r="DG597">
        <v>90.392250000000004</v>
      </c>
      <c r="DH597">
        <v>104.723636</v>
      </c>
      <c r="DI597">
        <v>79.083504000000005</v>
      </c>
      <c r="DJ597">
        <v>96.642430000000004</v>
      </c>
      <c r="DK597">
        <v>105.21529700000001</v>
      </c>
      <c r="DL597">
        <v>97.907646999999997</v>
      </c>
      <c r="DM597">
        <v>121.84302700000001</v>
      </c>
      <c r="DN597">
        <v>101.899922</v>
      </c>
      <c r="DO597">
        <v>118.91082400000001</v>
      </c>
      <c r="DP597">
        <v>96.325331000000006</v>
      </c>
      <c r="DQ597">
        <v>117.82982</v>
      </c>
      <c r="DR597">
        <v>141.27767600000001</v>
      </c>
      <c r="DS597">
        <v>115.755171</v>
      </c>
      <c r="DT597">
        <v>18.629390999999998</v>
      </c>
      <c r="DU597">
        <v>182.94857400000001</v>
      </c>
      <c r="DV597">
        <v>15.712949</v>
      </c>
      <c r="DW597">
        <v>191.32316900000001</v>
      </c>
      <c r="DX597">
        <v>15.307574000000001</v>
      </c>
      <c r="DY597">
        <v>172.14919599999999</v>
      </c>
      <c r="DZ597">
        <v>116.62</v>
      </c>
      <c r="EA597">
        <v>6.4370000000000003</v>
      </c>
      <c r="EB597">
        <v>743.4</v>
      </c>
      <c r="EC597">
        <v>119.02</v>
      </c>
      <c r="ED597">
        <v>5.8529999999999998</v>
      </c>
      <c r="EE597">
        <v>685.2</v>
      </c>
      <c r="EF597">
        <v>118.51</v>
      </c>
      <c r="EG597">
        <v>5.9290000000000003</v>
      </c>
      <c r="EH597">
        <v>695.6</v>
      </c>
      <c r="EI597">
        <v>118.870003</v>
      </c>
      <c r="EJ597">
        <v>4.8550000000000004</v>
      </c>
      <c r="EK597">
        <v>533.5</v>
      </c>
      <c r="EL597">
        <v>19.259311</v>
      </c>
      <c r="EM597">
        <v>3.375238</v>
      </c>
      <c r="EN597">
        <v>3.0422549999999999</v>
      </c>
      <c r="EO597">
        <v>-7.4819969999999998</v>
      </c>
      <c r="EP597">
        <v>-11.973305999999999</v>
      </c>
      <c r="EQ597">
        <v>-12.623509</v>
      </c>
      <c r="ER597">
        <v>103.512547</v>
      </c>
      <c r="ES597">
        <v>106.764651</v>
      </c>
      <c r="ET597">
        <v>99.166281999999995</v>
      </c>
      <c r="EU597">
        <v>2.9879609999999999</v>
      </c>
      <c r="EV597">
        <v>3355.3819779999999</v>
      </c>
      <c r="EW597" t="s">
        <v>1173</v>
      </c>
      <c r="EX597">
        <v>2777.5129270000002</v>
      </c>
      <c r="EY597">
        <v>2602.445843</v>
      </c>
    </row>
    <row r="598" spans="1:155" x14ac:dyDescent="0.25">
      <c r="A598" s="741">
        <v>46299</v>
      </c>
      <c r="B598" s="740">
        <v>0.58325231481481477</v>
      </c>
      <c r="C598">
        <v>32940</v>
      </c>
      <c r="D598">
        <v>0</v>
      </c>
      <c r="E598">
        <v>0</v>
      </c>
      <c r="F598">
        <v>80.552178999999995</v>
      </c>
      <c r="G598">
        <v>76.709469999999996</v>
      </c>
      <c r="H598">
        <v>68.661073000000002</v>
      </c>
      <c r="I598">
        <v>77.667167000000006</v>
      </c>
      <c r="J598">
        <v>82.717513999999994</v>
      </c>
      <c r="K598">
        <v>78.213982000000001</v>
      </c>
      <c r="L598">
        <v>75.115155000000001</v>
      </c>
      <c r="M598">
        <v>77.372558999999995</v>
      </c>
      <c r="N598">
        <v>4.9370310000000002</v>
      </c>
      <c r="O598">
        <v>4.1188529999999997</v>
      </c>
      <c r="P598">
        <v>1.6522870000000001</v>
      </c>
      <c r="Q598">
        <v>1.3790210000000001</v>
      </c>
      <c r="R598">
        <v>0.60167599999999999</v>
      </c>
      <c r="S598">
        <v>-1.6244999999999999E-2</v>
      </c>
      <c r="T598">
        <v>1.1028070000000001</v>
      </c>
      <c r="U598">
        <v>3.0266470000000001</v>
      </c>
      <c r="V598">
        <v>7.3043120000000004</v>
      </c>
      <c r="W598">
        <v>7.1909650000000003</v>
      </c>
      <c r="X598">
        <v>4.039873</v>
      </c>
      <c r="Y598">
        <v>2.7105950000000001</v>
      </c>
      <c r="Z598">
        <v>6.187932</v>
      </c>
      <c r="AA598">
        <v>7.1032840000000004</v>
      </c>
      <c r="AB598">
        <v>6.7137060000000002</v>
      </c>
      <c r="AC598">
        <v>1.5159590000000001</v>
      </c>
      <c r="AD598">
        <v>3.402495</v>
      </c>
      <c r="AE598">
        <v>-1.997044</v>
      </c>
      <c r="AF598">
        <v>2.51938</v>
      </c>
      <c r="AG598">
        <v>-3.0717680000000001</v>
      </c>
      <c r="AH598">
        <v>11.702769999999999</v>
      </c>
      <c r="AI598">
        <v>-9.2648250000000001</v>
      </c>
      <c r="AJ598">
        <v>-9.8665289999999999</v>
      </c>
      <c r="AK598">
        <v>3.7379169999999999</v>
      </c>
      <c r="AL598">
        <v>9.0226609999999994</v>
      </c>
      <c r="AM598">
        <v>3.0447730000000002</v>
      </c>
      <c r="AN598">
        <v>8.7509010000000007</v>
      </c>
      <c r="AO598">
        <v>2.778959</v>
      </c>
      <c r="AP598">
        <v>8.3727839999999993</v>
      </c>
      <c r="AQ598">
        <v>1.8913260000000001</v>
      </c>
      <c r="AR598">
        <v>8.1100930000000009</v>
      </c>
      <c r="AS598">
        <v>0.19533700000000001</v>
      </c>
      <c r="AT598">
        <v>7.2413759999999998</v>
      </c>
      <c r="AU598">
        <v>1.124978</v>
      </c>
      <c r="AV598">
        <v>6.7535299999999996</v>
      </c>
      <c r="AW598">
        <v>3.2563249999999999</v>
      </c>
      <c r="AX598">
        <v>6.3964179999999997</v>
      </c>
      <c r="AY598">
        <v>2.529061</v>
      </c>
      <c r="AZ598">
        <v>6.0487549999999999</v>
      </c>
      <c r="BA598">
        <v>1.633931</v>
      </c>
      <c r="BB598">
        <v>6.2685409999999999</v>
      </c>
      <c r="BC598">
        <v>1.2896190000000001</v>
      </c>
      <c r="BD598">
        <v>5.6407470000000002</v>
      </c>
      <c r="BE598">
        <v>-0.27895900000000001</v>
      </c>
      <c r="BF598">
        <v>5.2390460000000001</v>
      </c>
      <c r="BG598">
        <v>0.835449</v>
      </c>
      <c r="BH598">
        <v>4.0546470000000001</v>
      </c>
      <c r="BI598">
        <v>3.1604429999999999</v>
      </c>
      <c r="BJ598">
        <v>6.5576080000000001</v>
      </c>
      <c r="BK598">
        <v>1.7628820000000001</v>
      </c>
      <c r="BL598">
        <v>4.6934670000000001</v>
      </c>
      <c r="BM598">
        <v>1.3452740000000001</v>
      </c>
      <c r="BN598">
        <v>4.5631750000000002</v>
      </c>
      <c r="BO598">
        <v>1.0076830000000001</v>
      </c>
      <c r="BP598">
        <v>3.5253640000000002</v>
      </c>
      <c r="BQ598">
        <v>-0.164658</v>
      </c>
      <c r="BR598">
        <v>2.6165910000000001</v>
      </c>
      <c r="BS598">
        <v>0.36515999999999998</v>
      </c>
      <c r="BT598">
        <v>3.711411</v>
      </c>
      <c r="BU598">
        <v>2.8733240000000002</v>
      </c>
      <c r="BV598">
        <v>5.3312580000000001</v>
      </c>
      <c r="BW598">
        <v>1.724126</v>
      </c>
      <c r="BX598">
        <v>4.4720310000000003</v>
      </c>
      <c r="BY598">
        <v>1.6944049999999999</v>
      </c>
      <c r="BZ598">
        <v>3.63903</v>
      </c>
      <c r="CA598">
        <v>0.85605600000000004</v>
      </c>
      <c r="CB598">
        <v>2.3526020000000001</v>
      </c>
      <c r="CC598">
        <v>4.3339999999999997E-2</v>
      </c>
      <c r="CD598">
        <v>2.8835660000000001</v>
      </c>
      <c r="CE598">
        <v>0.58965900000000004</v>
      </c>
      <c r="CF598">
        <v>2.8773740000000001</v>
      </c>
      <c r="CG598">
        <v>2.5640309999999999</v>
      </c>
      <c r="CH598">
        <v>4.2884289999999998</v>
      </c>
      <c r="CI598">
        <v>1.627108</v>
      </c>
      <c r="CJ598">
        <v>3.046948</v>
      </c>
      <c r="CK598">
        <v>1.899335</v>
      </c>
      <c r="CL598">
        <v>3.0284529999999998</v>
      </c>
      <c r="CM598">
        <v>0.99621499999999996</v>
      </c>
      <c r="CN598">
        <v>1.8659520000000001</v>
      </c>
      <c r="CO598">
        <v>-0.272034</v>
      </c>
      <c r="CP598">
        <v>1.9681070000000001</v>
      </c>
      <c r="CQ598">
        <v>-6.2335000000000002E-2</v>
      </c>
      <c r="CR598">
        <v>2.6900059999999999</v>
      </c>
      <c r="CS598">
        <v>2.7627039999999998</v>
      </c>
      <c r="CT598">
        <v>5.0424910000000001</v>
      </c>
      <c r="CU598">
        <v>1.7794650000000001</v>
      </c>
      <c r="CV598">
        <v>2.9317859999999998</v>
      </c>
      <c r="CW598">
        <v>1.7227870000000001</v>
      </c>
      <c r="CX598">
        <v>2.8637030000000001</v>
      </c>
      <c r="CY598">
        <v>1.1760250000000001</v>
      </c>
      <c r="CZ598">
        <v>2.7818139999999998</v>
      </c>
      <c r="DA598">
        <v>0.27928799999999998</v>
      </c>
      <c r="DB598">
        <v>1.4738849999999999</v>
      </c>
      <c r="DC598">
        <v>0.63803399999999999</v>
      </c>
      <c r="DD598">
        <v>3.2139899999999999</v>
      </c>
      <c r="DE598">
        <v>102.51880199999999</v>
      </c>
      <c r="DF598">
        <v>82.892447000000004</v>
      </c>
      <c r="DG598">
        <v>90.407233000000005</v>
      </c>
      <c r="DH598">
        <v>104.502357</v>
      </c>
      <c r="DI598">
        <v>79.171352999999996</v>
      </c>
      <c r="DJ598">
        <v>96.488730000000004</v>
      </c>
      <c r="DK598">
        <v>104.93449099999999</v>
      </c>
      <c r="DL598">
        <v>97.983057000000002</v>
      </c>
      <c r="DM598">
        <v>123.35029</v>
      </c>
      <c r="DN598">
        <v>101.523072</v>
      </c>
      <c r="DO598">
        <v>118.67727600000001</v>
      </c>
      <c r="DP598">
        <v>96.237582000000003</v>
      </c>
      <c r="DQ598">
        <v>117.57138999999999</v>
      </c>
      <c r="DR598">
        <v>141.86604199999999</v>
      </c>
      <c r="DS598">
        <v>115.385595</v>
      </c>
      <c r="DT598">
        <v>18.460768000000002</v>
      </c>
      <c r="DU598">
        <v>182.18922699999999</v>
      </c>
      <c r="DV598">
        <v>15.377064000000001</v>
      </c>
      <c r="DW598">
        <v>190.42863</v>
      </c>
      <c r="DX598">
        <v>15.142013</v>
      </c>
      <c r="DY598">
        <v>171.611054</v>
      </c>
      <c r="DZ598">
        <v>116.61</v>
      </c>
      <c r="EA598">
        <v>6.4409999999999998</v>
      </c>
      <c r="EB598">
        <v>744.4</v>
      </c>
      <c r="EC598">
        <v>119.28</v>
      </c>
      <c r="ED598">
        <v>5.7859999999999996</v>
      </c>
      <c r="EE598">
        <v>682.9</v>
      </c>
      <c r="EF598">
        <v>118.4</v>
      </c>
      <c r="EG598">
        <v>5.915</v>
      </c>
      <c r="EH598">
        <v>690.3</v>
      </c>
      <c r="EI598">
        <v>118.839996</v>
      </c>
      <c r="EJ598">
        <v>4.8529999999999998</v>
      </c>
      <c r="EK598">
        <v>533.09997599999997</v>
      </c>
      <c r="EL598">
        <v>19.436045</v>
      </c>
      <c r="EM598">
        <v>3.246747</v>
      </c>
      <c r="EN598">
        <v>3.0244789999999999</v>
      </c>
      <c r="EO598">
        <v>-7.7332749999999999</v>
      </c>
      <c r="EP598">
        <v>-12.511571999999999</v>
      </c>
      <c r="EQ598">
        <v>-12.891007999999999</v>
      </c>
      <c r="ER598">
        <v>103.212711</v>
      </c>
      <c r="ES598">
        <v>106.421948</v>
      </c>
      <c r="ET598">
        <v>98.944939000000005</v>
      </c>
      <c r="EU598">
        <v>3.0100769999999999</v>
      </c>
      <c r="EV598">
        <v>3367.7556100000002</v>
      </c>
      <c r="EW598" t="s">
        <v>1173</v>
      </c>
      <c r="EX598">
        <v>2789.0681020000002</v>
      </c>
      <c r="EY598">
        <v>2611.2050180000001</v>
      </c>
    </row>
    <row r="599" spans="1:155" x14ac:dyDescent="0.25">
      <c r="A599" s="741">
        <v>46299</v>
      </c>
      <c r="B599" s="740">
        <v>0.58394675925925921</v>
      </c>
      <c r="C599">
        <v>33000</v>
      </c>
      <c r="D599">
        <v>0</v>
      </c>
      <c r="E599">
        <v>0</v>
      </c>
      <c r="F599">
        <v>80.733360000000005</v>
      </c>
      <c r="G599">
        <v>76.794521000000003</v>
      </c>
      <c r="H599">
        <v>68.669910000000002</v>
      </c>
      <c r="I599">
        <v>77.678956999999997</v>
      </c>
      <c r="J599">
        <v>82.745559999999998</v>
      </c>
      <c r="K599">
        <v>78.405852999999993</v>
      </c>
      <c r="L599">
        <v>75.141555999999994</v>
      </c>
      <c r="M599">
        <v>77.381619999999998</v>
      </c>
      <c r="N599">
        <v>4.7161460000000002</v>
      </c>
      <c r="O599">
        <v>3.8655460000000001</v>
      </c>
      <c r="P599">
        <v>1.2721579999999999</v>
      </c>
      <c r="Q599">
        <v>0.97726400000000002</v>
      </c>
      <c r="R599">
        <v>0.28349999999999997</v>
      </c>
      <c r="S599">
        <v>-0.16231899999999999</v>
      </c>
      <c r="T599">
        <v>0.87028300000000003</v>
      </c>
      <c r="U599">
        <v>2.8891079999999998</v>
      </c>
      <c r="V599">
        <v>7.2149279999999996</v>
      </c>
      <c r="W599">
        <v>6.7627389999999998</v>
      </c>
      <c r="X599">
        <v>3.971184</v>
      </c>
      <c r="Y599">
        <v>2.345561</v>
      </c>
      <c r="Z599">
        <v>6.1073110000000002</v>
      </c>
      <c r="AA599">
        <v>6.9500729999999997</v>
      </c>
      <c r="AB599">
        <v>6.5032579999999998</v>
      </c>
      <c r="AC599">
        <v>1.239312</v>
      </c>
      <c r="AD599">
        <v>3.364042</v>
      </c>
      <c r="AE599">
        <v>-2.325094</v>
      </c>
      <c r="AF599">
        <v>2.3087059999999999</v>
      </c>
      <c r="AG599">
        <v>-3.3218760000000001</v>
      </c>
      <c r="AH599">
        <v>11.434175</v>
      </c>
      <c r="AI599">
        <v>-9.3821499999999993</v>
      </c>
      <c r="AJ599">
        <v>-10.151054999999999</v>
      </c>
      <c r="AK599">
        <v>3.7616849999999999</v>
      </c>
      <c r="AL599">
        <v>9.060098</v>
      </c>
      <c r="AM599">
        <v>3.0282719999999999</v>
      </c>
      <c r="AN599">
        <v>8.8157139999999998</v>
      </c>
      <c r="AO599">
        <v>2.7870889999999999</v>
      </c>
      <c r="AP599">
        <v>8.4182629999999996</v>
      </c>
      <c r="AQ599">
        <v>1.893478</v>
      </c>
      <c r="AR599">
        <v>8.1668749999999992</v>
      </c>
      <c r="AS599">
        <v>0.19552</v>
      </c>
      <c r="AT599">
        <v>7.2871699999999997</v>
      </c>
      <c r="AU599">
        <v>1.123686</v>
      </c>
      <c r="AV599">
        <v>6.7860940000000003</v>
      </c>
      <c r="AW599">
        <v>3.2403230000000001</v>
      </c>
      <c r="AX599">
        <v>6.4175570000000004</v>
      </c>
      <c r="AY599">
        <v>2.519485</v>
      </c>
      <c r="AZ599">
        <v>6.1106800000000003</v>
      </c>
      <c r="BA599">
        <v>1.626215</v>
      </c>
      <c r="BB599">
        <v>6.3244689999999997</v>
      </c>
      <c r="BC599">
        <v>1.26112</v>
      </c>
      <c r="BD599">
        <v>5.6669499999999999</v>
      </c>
      <c r="BE599">
        <v>-0.27563300000000002</v>
      </c>
      <c r="BF599">
        <v>5.2634299999999996</v>
      </c>
      <c r="BG599">
        <v>0.82907900000000001</v>
      </c>
      <c r="BH599">
        <v>4.0611940000000004</v>
      </c>
      <c r="BI599">
        <v>3.197346</v>
      </c>
      <c r="BJ599">
        <v>6.6221370000000004</v>
      </c>
      <c r="BK599">
        <v>1.796082</v>
      </c>
      <c r="BL599">
        <v>4.7315670000000001</v>
      </c>
      <c r="BM599">
        <v>1.348986</v>
      </c>
      <c r="BN599">
        <v>4.6017320000000002</v>
      </c>
      <c r="BO599">
        <v>0.97125300000000003</v>
      </c>
      <c r="BP599">
        <v>3.5561690000000001</v>
      </c>
      <c r="BQ599">
        <v>-0.16418099999999999</v>
      </c>
      <c r="BR599">
        <v>2.6229429999999998</v>
      </c>
      <c r="BS599">
        <v>0.36091200000000001</v>
      </c>
      <c r="BT599">
        <v>3.7191299999999998</v>
      </c>
      <c r="BU599">
        <v>2.8974980000000001</v>
      </c>
      <c r="BV599">
        <v>5.3622180000000004</v>
      </c>
      <c r="BW599">
        <v>1.71885</v>
      </c>
      <c r="BX599">
        <v>4.5020319999999998</v>
      </c>
      <c r="BY599">
        <v>1.7097850000000001</v>
      </c>
      <c r="BZ599">
        <v>3.666919</v>
      </c>
      <c r="CA599">
        <v>0.87391099999999999</v>
      </c>
      <c r="CB599">
        <v>2.3754810000000002</v>
      </c>
      <c r="CC599">
        <v>4.2421E-2</v>
      </c>
      <c r="CD599">
        <v>2.889551</v>
      </c>
      <c r="CE599">
        <v>0.59612600000000004</v>
      </c>
      <c r="CF599">
        <v>2.9126820000000002</v>
      </c>
      <c r="CG599">
        <v>2.6080990000000002</v>
      </c>
      <c r="CH599">
        <v>4.3006840000000004</v>
      </c>
      <c r="CI599">
        <v>1.640795</v>
      </c>
      <c r="CJ599">
        <v>3.04359</v>
      </c>
      <c r="CK599">
        <v>1.9057900000000001</v>
      </c>
      <c r="CL599">
        <v>3.0468540000000002</v>
      </c>
      <c r="CM599">
        <v>1.0137499999999999</v>
      </c>
      <c r="CN599">
        <v>1.8639969999999999</v>
      </c>
      <c r="CO599">
        <v>-0.26706200000000002</v>
      </c>
      <c r="CP599">
        <v>1.9890559999999999</v>
      </c>
      <c r="CQ599">
        <v>-8.1520999999999996E-2</v>
      </c>
      <c r="CR599">
        <v>2.708631</v>
      </c>
      <c r="CS599">
        <v>2.7666050000000002</v>
      </c>
      <c r="CT599">
        <v>5.0518029999999996</v>
      </c>
      <c r="CU599">
        <v>1.814165</v>
      </c>
      <c r="CV599">
        <v>2.9563069999999998</v>
      </c>
      <c r="CW599">
        <v>1.7261550000000001</v>
      </c>
      <c r="CX599">
        <v>2.8559269999999999</v>
      </c>
      <c r="CY599">
        <v>1.1142669999999999</v>
      </c>
      <c r="CZ599">
        <v>2.7970410000000001</v>
      </c>
      <c r="DA599">
        <v>0.31531100000000001</v>
      </c>
      <c r="DB599">
        <v>1.506616</v>
      </c>
      <c r="DC599">
        <v>0.61264799999999997</v>
      </c>
      <c r="DD599">
        <v>3.228132</v>
      </c>
      <c r="DE599">
        <v>102.146164</v>
      </c>
      <c r="DF599">
        <v>82.681442000000004</v>
      </c>
      <c r="DG599">
        <v>90.671053000000001</v>
      </c>
      <c r="DH599">
        <v>104.38061</v>
      </c>
      <c r="DI599">
        <v>79.455269000000001</v>
      </c>
      <c r="DJ599">
        <v>96.491838999999999</v>
      </c>
      <c r="DK599">
        <v>104.601153</v>
      </c>
      <c r="DL599">
        <v>97.840557000000004</v>
      </c>
      <c r="DM599">
        <v>118.384657</v>
      </c>
      <c r="DN599">
        <v>101.08038999999999</v>
      </c>
      <c r="DO599">
        <v>118.772131</v>
      </c>
      <c r="DP599">
        <v>96.188079999999999</v>
      </c>
      <c r="DQ599">
        <v>117.159676</v>
      </c>
      <c r="DR599">
        <v>142.556229</v>
      </c>
      <c r="DS599">
        <v>115.564969</v>
      </c>
      <c r="DT599">
        <v>18.363336</v>
      </c>
      <c r="DU599">
        <v>181.914762</v>
      </c>
      <c r="DV599">
        <v>15.181763</v>
      </c>
      <c r="DW599">
        <v>190.167382</v>
      </c>
      <c r="DX599">
        <v>14.931697</v>
      </c>
      <c r="DY599">
        <v>171.764712</v>
      </c>
      <c r="DZ599">
        <v>116.37</v>
      </c>
      <c r="EA599">
        <v>6.4249999999999998</v>
      </c>
      <c r="EB599">
        <v>742.7</v>
      </c>
      <c r="EC599">
        <v>119.4</v>
      </c>
      <c r="ED599">
        <v>5.7649999999999997</v>
      </c>
      <c r="EE599">
        <v>678.4</v>
      </c>
      <c r="EF599">
        <v>118.66</v>
      </c>
      <c r="EG599">
        <v>5.9109999999999996</v>
      </c>
      <c r="EH599">
        <v>689.6</v>
      </c>
      <c r="EI599">
        <v>118.730003</v>
      </c>
      <c r="EJ599">
        <v>4.851</v>
      </c>
      <c r="EK599">
        <v>532.5</v>
      </c>
      <c r="EL599">
        <v>19.313086999999999</v>
      </c>
      <c r="EM599">
        <v>3.4445290000000002</v>
      </c>
      <c r="EN599">
        <v>3.0814159999999999</v>
      </c>
      <c r="EO599">
        <v>-7.8789119999999997</v>
      </c>
      <c r="EP599">
        <v>-12.826679</v>
      </c>
      <c r="EQ599">
        <v>-13.232471</v>
      </c>
      <c r="ER599">
        <v>103.10412700000001</v>
      </c>
      <c r="ES599">
        <v>106.321656</v>
      </c>
      <c r="ET599">
        <v>99.008188000000004</v>
      </c>
      <c r="EU599">
        <v>3.024972</v>
      </c>
      <c r="EV599">
        <v>3380.0945790000001</v>
      </c>
      <c r="EW599" t="s">
        <v>1173</v>
      </c>
      <c r="EX599">
        <v>2800.592298</v>
      </c>
      <c r="EY599">
        <v>2620.088366</v>
      </c>
    </row>
    <row r="600" spans="1:155" x14ac:dyDescent="0.25">
      <c r="A600" s="741">
        <v>46299</v>
      </c>
      <c r="B600" s="740">
        <v>0.58464120370370365</v>
      </c>
      <c r="C600">
        <v>33060</v>
      </c>
      <c r="D600">
        <v>0</v>
      </c>
      <c r="E600">
        <v>0</v>
      </c>
      <c r="F600">
        <v>80.844465</v>
      </c>
      <c r="G600">
        <v>76.891386999999995</v>
      </c>
      <c r="H600">
        <v>68.743877999999995</v>
      </c>
      <c r="I600">
        <v>77.712072000000006</v>
      </c>
      <c r="J600">
        <v>82.730760000000004</v>
      </c>
      <c r="K600">
        <v>78.488161000000005</v>
      </c>
      <c r="L600">
        <v>75.166561000000002</v>
      </c>
      <c r="M600">
        <v>77.418352999999996</v>
      </c>
      <c r="N600">
        <v>4.49437</v>
      </c>
      <c r="O600">
        <v>3.6269469999999999</v>
      </c>
      <c r="P600">
        <v>0.97126500000000004</v>
      </c>
      <c r="Q600">
        <v>0.74651699999999999</v>
      </c>
      <c r="R600">
        <v>1.2775E-2</v>
      </c>
      <c r="S600">
        <v>-0.39855499999999999</v>
      </c>
      <c r="T600">
        <v>0.66677299999999995</v>
      </c>
      <c r="U600">
        <v>2.6296219999999999</v>
      </c>
      <c r="V600">
        <v>6.9756770000000001</v>
      </c>
      <c r="W600">
        <v>6.5983609999999997</v>
      </c>
      <c r="X600">
        <v>3.6039720000000002</v>
      </c>
      <c r="Y600">
        <v>2.2543630000000001</v>
      </c>
      <c r="Z600">
        <v>5.9227550000000004</v>
      </c>
      <c r="AA600">
        <v>6.6669450000000001</v>
      </c>
      <c r="AB600">
        <v>6.3971070000000001</v>
      </c>
      <c r="AC600">
        <v>1.080662</v>
      </c>
      <c r="AD600">
        <v>3.2259280000000001</v>
      </c>
      <c r="AE600">
        <v>-2.5669209999999998</v>
      </c>
      <c r="AF600">
        <v>2.1887919999999998</v>
      </c>
      <c r="AG600">
        <v>-3.479994</v>
      </c>
      <c r="AH600">
        <v>11.256527</v>
      </c>
      <c r="AI600">
        <v>-9.7005490000000005</v>
      </c>
      <c r="AJ600">
        <v>-10.284825</v>
      </c>
      <c r="AK600">
        <v>3.799382</v>
      </c>
      <c r="AL600">
        <v>9.0743030000000005</v>
      </c>
      <c r="AM600">
        <v>3.0504220000000002</v>
      </c>
      <c r="AN600">
        <v>8.8034759999999999</v>
      </c>
      <c r="AO600">
        <v>2.7977089999999998</v>
      </c>
      <c r="AP600">
        <v>8.4283400000000004</v>
      </c>
      <c r="AQ600">
        <v>1.8875280000000001</v>
      </c>
      <c r="AR600">
        <v>8.1862180000000002</v>
      </c>
      <c r="AS600">
        <v>0.21093700000000001</v>
      </c>
      <c r="AT600">
        <v>7.31027</v>
      </c>
      <c r="AU600">
        <v>1.1184019999999999</v>
      </c>
      <c r="AV600">
        <v>6.7799399999999999</v>
      </c>
      <c r="AW600">
        <v>3.2747120000000001</v>
      </c>
      <c r="AX600">
        <v>6.4247870000000002</v>
      </c>
      <c r="AY600">
        <v>2.536422</v>
      </c>
      <c r="AZ600">
        <v>6.1208619999999998</v>
      </c>
      <c r="BA600">
        <v>1.6581269999999999</v>
      </c>
      <c r="BB600">
        <v>6.3238029999999998</v>
      </c>
      <c r="BC600">
        <v>1.274284</v>
      </c>
      <c r="BD600">
        <v>5.6676580000000003</v>
      </c>
      <c r="BE600">
        <v>-0.28265899999999999</v>
      </c>
      <c r="BF600">
        <v>5.3000069999999999</v>
      </c>
      <c r="BG600">
        <v>0.85205799999999998</v>
      </c>
      <c r="BH600">
        <v>4.0383449999999996</v>
      </c>
      <c r="BI600">
        <v>3.2153890000000001</v>
      </c>
      <c r="BJ600">
        <v>6.5969889999999998</v>
      </c>
      <c r="BK600">
        <v>1.8191330000000001</v>
      </c>
      <c r="BL600">
        <v>4.7091019999999997</v>
      </c>
      <c r="BM600">
        <v>1.379891</v>
      </c>
      <c r="BN600">
        <v>4.5880679999999998</v>
      </c>
      <c r="BO600">
        <v>0.98750099999999996</v>
      </c>
      <c r="BP600">
        <v>3.5263990000000001</v>
      </c>
      <c r="BQ600">
        <v>-0.15021499999999999</v>
      </c>
      <c r="BR600">
        <v>2.6337519999999999</v>
      </c>
      <c r="BS600">
        <v>0.37591400000000003</v>
      </c>
      <c r="BT600">
        <v>3.7308400000000002</v>
      </c>
      <c r="BU600">
        <v>2.9447420000000002</v>
      </c>
      <c r="BV600">
        <v>5.3854579999999999</v>
      </c>
      <c r="BW600">
        <v>1.7915220000000001</v>
      </c>
      <c r="BX600">
        <v>4.5260860000000003</v>
      </c>
      <c r="BY600">
        <v>1.7348619999999999</v>
      </c>
      <c r="BZ600">
        <v>3.6501939999999999</v>
      </c>
      <c r="CA600">
        <v>0.90879299999999996</v>
      </c>
      <c r="CB600">
        <v>2.400156</v>
      </c>
      <c r="CC600">
        <v>8.8178999999999993E-2</v>
      </c>
      <c r="CD600">
        <v>2.8978519999999999</v>
      </c>
      <c r="CE600">
        <v>0.60861100000000001</v>
      </c>
      <c r="CF600">
        <v>2.9333079999999998</v>
      </c>
      <c r="CG600">
        <v>2.6531250000000002</v>
      </c>
      <c r="CH600">
        <v>4.3404350000000003</v>
      </c>
      <c r="CI600">
        <v>1.686696</v>
      </c>
      <c r="CJ600">
        <v>3.0755970000000001</v>
      </c>
      <c r="CK600">
        <v>1.9555640000000001</v>
      </c>
      <c r="CL600">
        <v>3.0832060000000001</v>
      </c>
      <c r="CM600">
        <v>1.020691</v>
      </c>
      <c r="CN600">
        <v>1.8841950000000001</v>
      </c>
      <c r="CO600">
        <v>-0.24448700000000001</v>
      </c>
      <c r="CP600">
        <v>1.982424</v>
      </c>
      <c r="CQ600">
        <v>-3.4112000000000003E-2</v>
      </c>
      <c r="CR600">
        <v>2.7273130000000001</v>
      </c>
      <c r="CS600">
        <v>2.828071</v>
      </c>
      <c r="CT600">
        <v>5.0839059999999998</v>
      </c>
      <c r="CU600">
        <v>1.88236</v>
      </c>
      <c r="CV600">
        <v>2.9885100000000002</v>
      </c>
      <c r="CW600">
        <v>1.7611829999999999</v>
      </c>
      <c r="CX600">
        <v>2.8734609999999998</v>
      </c>
      <c r="CY600">
        <v>1.079264</v>
      </c>
      <c r="CZ600">
        <v>2.789733</v>
      </c>
      <c r="DA600">
        <v>0.33036399999999999</v>
      </c>
      <c r="DB600">
        <v>1.5184139999999999</v>
      </c>
      <c r="DC600">
        <v>0.62215500000000001</v>
      </c>
      <c r="DD600">
        <v>3.2506279999999999</v>
      </c>
      <c r="DE600">
        <v>102.139583</v>
      </c>
      <c r="DF600">
        <v>83.681486000000007</v>
      </c>
      <c r="DG600">
        <v>90.019228999999996</v>
      </c>
      <c r="DH600">
        <v>104.27448699999999</v>
      </c>
      <c r="DI600">
        <v>78.512006</v>
      </c>
      <c r="DJ600">
        <v>96.281028000000006</v>
      </c>
      <c r="DK600">
        <v>104.213331</v>
      </c>
      <c r="DL600">
        <v>97.650615000000002</v>
      </c>
      <c r="DM600">
        <v>124.87499800000001</v>
      </c>
      <c r="DN600">
        <v>101.15918000000001</v>
      </c>
      <c r="DO600">
        <v>118.902469</v>
      </c>
      <c r="DP600">
        <v>95.890902999999994</v>
      </c>
      <c r="DQ600">
        <v>116.955645</v>
      </c>
      <c r="DR600">
        <v>143.06799100000001</v>
      </c>
      <c r="DS600">
        <v>115.16524699999999</v>
      </c>
      <c r="DT600">
        <v>18.244474</v>
      </c>
      <c r="DU600">
        <v>182.32908399999999</v>
      </c>
      <c r="DV600">
        <v>14.976452</v>
      </c>
      <c r="DW600">
        <v>189.75772499999999</v>
      </c>
      <c r="DX600">
        <v>14.894911</v>
      </c>
      <c r="DY600">
        <v>170.68745699999999</v>
      </c>
      <c r="DZ600">
        <v>116.45</v>
      </c>
      <c r="EA600">
        <v>6.4050000000000002</v>
      </c>
      <c r="EB600">
        <v>739.4</v>
      </c>
      <c r="EC600">
        <v>119.19</v>
      </c>
      <c r="ED600">
        <v>5.7290000000000001</v>
      </c>
      <c r="EE600">
        <v>676.9</v>
      </c>
      <c r="EF600">
        <v>118.49</v>
      </c>
      <c r="EG600">
        <v>5.8959999999999999</v>
      </c>
      <c r="EH600">
        <v>688.4</v>
      </c>
      <c r="EI600">
        <v>118.94000200000001</v>
      </c>
      <c r="EJ600">
        <v>4.8559999999999999</v>
      </c>
      <c r="EK600">
        <v>534</v>
      </c>
      <c r="EL600">
        <v>19.313556999999999</v>
      </c>
      <c r="EM600">
        <v>3.4591029999999998</v>
      </c>
      <c r="EN600">
        <v>3.0075630000000002</v>
      </c>
      <c r="EO600">
        <v>-8.0570299999999992</v>
      </c>
      <c r="EP600">
        <v>-13.159651999999999</v>
      </c>
      <c r="EQ600">
        <v>-13.292388000000001</v>
      </c>
      <c r="ER600">
        <v>103.267999</v>
      </c>
      <c r="ES600">
        <v>106.16420100000001</v>
      </c>
      <c r="ET600">
        <v>98.563962000000004</v>
      </c>
      <c r="EU600">
        <v>3.0424519999999999</v>
      </c>
      <c r="EV600">
        <v>3392.4158849999999</v>
      </c>
      <c r="EW600" t="s">
        <v>1173</v>
      </c>
      <c r="EX600">
        <v>2812.1032169999999</v>
      </c>
      <c r="EY600">
        <v>2628.9774619999998</v>
      </c>
    </row>
    <row r="601" spans="1:155" x14ac:dyDescent="0.25">
      <c r="A601" s="741">
        <v>46299</v>
      </c>
      <c r="B601" s="740">
        <v>0.5853356481481482</v>
      </c>
      <c r="C601">
        <v>33120</v>
      </c>
      <c r="D601">
        <v>0</v>
      </c>
      <c r="E601">
        <v>0</v>
      </c>
      <c r="F601">
        <v>80.865825000000001</v>
      </c>
      <c r="G601">
        <v>76.870276000000004</v>
      </c>
      <c r="H601">
        <v>68.891489000000007</v>
      </c>
      <c r="I601">
        <v>77.712413999999995</v>
      </c>
      <c r="J601">
        <v>82.788448000000002</v>
      </c>
      <c r="K601">
        <v>78.611752999999993</v>
      </c>
      <c r="L601">
        <v>75.184775000000002</v>
      </c>
      <c r="M601">
        <v>77.340480999999997</v>
      </c>
      <c r="N601">
        <v>4.2433059999999996</v>
      </c>
      <c r="O601">
        <v>3.4541559999999998</v>
      </c>
      <c r="P601">
        <v>0.82315799999999995</v>
      </c>
      <c r="Q601">
        <v>0.43161100000000002</v>
      </c>
      <c r="R601">
        <v>-0.17353099999999999</v>
      </c>
      <c r="S601">
        <v>-0.54705999999999999</v>
      </c>
      <c r="T601">
        <v>0.457376</v>
      </c>
      <c r="U601">
        <v>2.506005</v>
      </c>
      <c r="V601">
        <v>6.8147149999999996</v>
      </c>
      <c r="W601">
        <v>6.84124</v>
      </c>
      <c r="X601">
        <v>3.499196</v>
      </c>
      <c r="Y601">
        <v>2.1925759999999999</v>
      </c>
      <c r="Z601">
        <v>5.7861940000000001</v>
      </c>
      <c r="AA601">
        <v>6.5648460000000002</v>
      </c>
      <c r="AB601">
        <v>6.236192</v>
      </c>
      <c r="AC601">
        <v>0.916153</v>
      </c>
      <c r="AD601">
        <v>3.099081</v>
      </c>
      <c r="AE601">
        <v>-2.8577689999999998</v>
      </c>
      <c r="AF601">
        <v>2.0847739999999999</v>
      </c>
      <c r="AG601">
        <v>-3.698296</v>
      </c>
      <c r="AH601">
        <v>11.157374000000001</v>
      </c>
      <c r="AI601">
        <v>-10.099938</v>
      </c>
      <c r="AJ601">
        <v>-10.267998</v>
      </c>
      <c r="AK601">
        <v>3.8333020000000002</v>
      </c>
      <c r="AL601">
        <v>9.1346360000000004</v>
      </c>
      <c r="AM601">
        <v>3.1043919999999998</v>
      </c>
      <c r="AN601">
        <v>8.8752309999999994</v>
      </c>
      <c r="AO601">
        <v>2.8206329999999999</v>
      </c>
      <c r="AP601">
        <v>8.4716050000000003</v>
      </c>
      <c r="AQ601">
        <v>1.9086399999999999</v>
      </c>
      <c r="AR601">
        <v>8.1850000000000005</v>
      </c>
      <c r="AS601">
        <v>0.227717</v>
      </c>
      <c r="AT601">
        <v>7.3302820000000004</v>
      </c>
      <c r="AU601">
        <v>1.112309</v>
      </c>
      <c r="AV601">
        <v>6.811401</v>
      </c>
      <c r="AW601">
        <v>3.319115</v>
      </c>
      <c r="AX601">
        <v>6.4511380000000003</v>
      </c>
      <c r="AY601">
        <v>2.594681</v>
      </c>
      <c r="AZ601">
        <v>6.1719819999999999</v>
      </c>
      <c r="BA601">
        <v>1.6602779999999999</v>
      </c>
      <c r="BB601">
        <v>6.3754210000000002</v>
      </c>
      <c r="BC601">
        <v>1.2820260000000001</v>
      </c>
      <c r="BD601">
        <v>5.7083310000000003</v>
      </c>
      <c r="BE601">
        <v>-0.25881500000000002</v>
      </c>
      <c r="BF601">
        <v>5.3291510000000004</v>
      </c>
      <c r="BG601">
        <v>0.85924999999999996</v>
      </c>
      <c r="BH601">
        <v>4.0910000000000002</v>
      </c>
      <c r="BI601">
        <v>3.2414429999999999</v>
      </c>
      <c r="BJ601">
        <v>6.6394880000000001</v>
      </c>
      <c r="BK601">
        <v>1.8541030000000001</v>
      </c>
      <c r="BL601">
        <v>4.7636459999999996</v>
      </c>
      <c r="BM601">
        <v>1.438858</v>
      </c>
      <c r="BN601">
        <v>4.6238169999999998</v>
      </c>
      <c r="BO601">
        <v>0.99807199999999996</v>
      </c>
      <c r="BP601">
        <v>3.5589870000000001</v>
      </c>
      <c r="BQ601">
        <v>-0.15395300000000001</v>
      </c>
      <c r="BR601">
        <v>2.6505380000000001</v>
      </c>
      <c r="BS601">
        <v>0.34565800000000002</v>
      </c>
      <c r="BT601">
        <v>3.7241689999999998</v>
      </c>
      <c r="BU601">
        <v>2.9590459999999998</v>
      </c>
      <c r="BV601">
        <v>5.408417</v>
      </c>
      <c r="BW601">
        <v>1.779126</v>
      </c>
      <c r="BX601">
        <v>4.5397860000000003</v>
      </c>
      <c r="BY601">
        <v>1.7301869999999999</v>
      </c>
      <c r="BZ601">
        <v>3.673889</v>
      </c>
      <c r="CA601">
        <v>0.87445099999999998</v>
      </c>
      <c r="CB601">
        <v>2.3958149999999998</v>
      </c>
      <c r="CC601">
        <v>6.9918999999999995E-2</v>
      </c>
      <c r="CD601">
        <v>2.9173900000000001</v>
      </c>
      <c r="CE601">
        <v>0.58667199999999997</v>
      </c>
      <c r="CF601">
        <v>2.9054280000000001</v>
      </c>
      <c r="CG601">
        <v>2.6500819999999998</v>
      </c>
      <c r="CH601">
        <v>4.3700720000000004</v>
      </c>
      <c r="CI601">
        <v>1.6782029999999999</v>
      </c>
      <c r="CJ601">
        <v>3.1075900000000001</v>
      </c>
      <c r="CK601">
        <v>1.9313670000000001</v>
      </c>
      <c r="CL601">
        <v>3.0691679999999999</v>
      </c>
      <c r="CM601">
        <v>0.99738199999999999</v>
      </c>
      <c r="CN601">
        <v>1.9000379999999999</v>
      </c>
      <c r="CO601">
        <v>-0.26094699999999998</v>
      </c>
      <c r="CP601">
        <v>1.9990699999999999</v>
      </c>
      <c r="CQ601">
        <v>-8.7187000000000001E-2</v>
      </c>
      <c r="CR601">
        <v>2.7315170000000002</v>
      </c>
      <c r="CS601">
        <v>2.8377949999999998</v>
      </c>
      <c r="CT601">
        <v>5.0697669999999997</v>
      </c>
      <c r="CU601">
        <v>1.8524879999999999</v>
      </c>
      <c r="CV601">
        <v>3.0239989999999999</v>
      </c>
      <c r="CW601">
        <v>1.7589539999999999</v>
      </c>
      <c r="CX601">
        <v>2.867731</v>
      </c>
      <c r="CY601">
        <v>1.0587580000000001</v>
      </c>
      <c r="CZ601">
        <v>2.7784819999999999</v>
      </c>
      <c r="DA601">
        <v>0.340167</v>
      </c>
      <c r="DB601">
        <v>1.48533</v>
      </c>
      <c r="DC601">
        <v>0.64626300000000003</v>
      </c>
      <c r="DD601">
        <v>3.2458819999999999</v>
      </c>
      <c r="DE601">
        <v>101.987934</v>
      </c>
      <c r="DF601">
        <v>82.744325000000003</v>
      </c>
      <c r="DG601">
        <v>90.666578999999999</v>
      </c>
      <c r="DH601">
        <v>104.276128</v>
      </c>
      <c r="DI601">
        <v>79.678066999999999</v>
      </c>
      <c r="DJ601">
        <v>96.581370000000007</v>
      </c>
      <c r="DK601">
        <v>104.241437</v>
      </c>
      <c r="DL601">
        <v>97.375012999999996</v>
      </c>
      <c r="DM601">
        <v>118.432452</v>
      </c>
      <c r="DN601">
        <v>101.078839</v>
      </c>
      <c r="DO601">
        <v>119.18263</v>
      </c>
      <c r="DP601">
        <v>96.377357000000003</v>
      </c>
      <c r="DQ601">
        <v>117.06473099999999</v>
      </c>
      <c r="DR601">
        <v>143.25052500000001</v>
      </c>
      <c r="DS601">
        <v>115.053352</v>
      </c>
      <c r="DT601">
        <v>18.072645000000001</v>
      </c>
      <c r="DU601">
        <v>181.14783399999999</v>
      </c>
      <c r="DV601">
        <v>14.850251999999999</v>
      </c>
      <c r="DW601">
        <v>190.175254</v>
      </c>
      <c r="DX601">
        <v>14.800345999999999</v>
      </c>
      <c r="DY601">
        <v>172.326179</v>
      </c>
      <c r="DZ601">
        <v>116.6</v>
      </c>
      <c r="EA601">
        <v>6.4039999999999999</v>
      </c>
      <c r="EB601">
        <v>736</v>
      </c>
      <c r="EC601">
        <v>119.35</v>
      </c>
      <c r="ED601">
        <v>5.7169999999999996</v>
      </c>
      <c r="EE601">
        <v>674</v>
      </c>
      <c r="EF601">
        <v>118.35</v>
      </c>
      <c r="EG601">
        <v>5.9</v>
      </c>
      <c r="EH601">
        <v>687.2</v>
      </c>
      <c r="EI601">
        <v>118.900002</v>
      </c>
      <c r="EJ601">
        <v>4.8559999999999999</v>
      </c>
      <c r="EK601">
        <v>533.70001200000002</v>
      </c>
      <c r="EL601">
        <v>19.472767000000001</v>
      </c>
      <c r="EM601">
        <v>3.2652670000000001</v>
      </c>
      <c r="EN601">
        <v>3.1786799999999999</v>
      </c>
      <c r="EO601">
        <v>-8.3153930000000003</v>
      </c>
      <c r="EP601">
        <v>-13.365205</v>
      </c>
      <c r="EQ601">
        <v>-13.446678</v>
      </c>
      <c r="ER601">
        <v>102.80012499999999</v>
      </c>
      <c r="ES601">
        <v>106.324679</v>
      </c>
      <c r="ET601">
        <v>99.238973999999999</v>
      </c>
      <c r="EU601">
        <v>3.0552169999999998</v>
      </c>
      <c r="EV601">
        <v>3404.7135400000002</v>
      </c>
      <c r="EW601" t="s">
        <v>1173</v>
      </c>
      <c r="EX601">
        <v>2823.5990459999998</v>
      </c>
      <c r="EY601">
        <v>2637.6298029999998</v>
      </c>
    </row>
    <row r="602" spans="1:155" x14ac:dyDescent="0.25">
      <c r="A602" s="741">
        <v>46299</v>
      </c>
      <c r="B602" s="740">
        <v>0.58603009259259264</v>
      </c>
      <c r="C602">
        <v>33180</v>
      </c>
      <c r="D602">
        <v>0</v>
      </c>
      <c r="E602">
        <v>0</v>
      </c>
      <c r="F602">
        <v>80.908765000000002</v>
      </c>
      <c r="G602">
        <v>76.931961000000001</v>
      </c>
      <c r="H602">
        <v>68.716759999999994</v>
      </c>
      <c r="I602">
        <v>77.712639999999993</v>
      </c>
      <c r="J602">
        <v>82.779464000000004</v>
      </c>
      <c r="K602">
        <v>78.6267</v>
      </c>
      <c r="L602">
        <v>75.209840999999997</v>
      </c>
      <c r="M602">
        <v>77.408869999999993</v>
      </c>
      <c r="N602">
        <v>4.2052149999999999</v>
      </c>
      <c r="O602">
        <v>3.4344049999999999</v>
      </c>
      <c r="P602">
        <v>1.247106</v>
      </c>
      <c r="Q602">
        <v>0.68818900000000005</v>
      </c>
      <c r="R602">
        <v>1.222901</v>
      </c>
      <c r="S602">
        <v>2.0943930000000002</v>
      </c>
      <c r="T602">
        <v>2.1313849999999999</v>
      </c>
      <c r="U602">
        <v>40.346260999999998</v>
      </c>
      <c r="V602">
        <v>6.9615169999999997</v>
      </c>
      <c r="W602">
        <v>10.827707999999999</v>
      </c>
      <c r="X602">
        <v>27.974153000000001</v>
      </c>
      <c r="Y602">
        <v>50.369625999999997</v>
      </c>
      <c r="Z602">
        <v>36.381399999999999</v>
      </c>
      <c r="AA602">
        <v>6.7431570000000001</v>
      </c>
      <c r="AB602">
        <v>6.8567260000000001</v>
      </c>
      <c r="AC602">
        <v>1.1700140000000001</v>
      </c>
      <c r="AD602">
        <v>38.267538999999999</v>
      </c>
      <c r="AE602">
        <v>1.688544</v>
      </c>
      <c r="AF602">
        <v>34.288066000000001</v>
      </c>
      <c r="AG602">
        <v>14.772278</v>
      </c>
      <c r="AH602">
        <v>11.212643999999999</v>
      </c>
      <c r="AI602">
        <v>-7.6967780000000001</v>
      </c>
      <c r="AJ602">
        <v>-1.886215</v>
      </c>
      <c r="AK602">
        <v>3.85379</v>
      </c>
      <c r="AL602">
        <v>9.1156539999999993</v>
      </c>
      <c r="AM602">
        <v>3.1031759999999999</v>
      </c>
      <c r="AN602">
        <v>8.8717459999999999</v>
      </c>
      <c r="AO602">
        <v>2.8467920000000002</v>
      </c>
      <c r="AP602">
        <v>8.4834040000000002</v>
      </c>
      <c r="AQ602">
        <v>1.9039699999999999</v>
      </c>
      <c r="AR602">
        <v>8.2334399999999999</v>
      </c>
      <c r="AS602">
        <v>0.21623200000000001</v>
      </c>
      <c r="AT602">
        <v>7.3694759999999997</v>
      </c>
      <c r="AU602">
        <v>1.1288069999999999</v>
      </c>
      <c r="AV602">
        <v>6.8378199999999998</v>
      </c>
      <c r="AW602">
        <v>3.32653</v>
      </c>
      <c r="AX602">
        <v>6.4594329999999998</v>
      </c>
      <c r="AY602">
        <v>2.5827749999999998</v>
      </c>
      <c r="AZ602">
        <v>6.1665390000000002</v>
      </c>
      <c r="BA602">
        <v>1.661251</v>
      </c>
      <c r="BB602">
        <v>6.3835519999999999</v>
      </c>
      <c r="BC602">
        <v>1.280535</v>
      </c>
      <c r="BD602">
        <v>5.7031859999999996</v>
      </c>
      <c r="BE602">
        <v>-0.268924</v>
      </c>
      <c r="BF602">
        <v>5.3287519999999997</v>
      </c>
      <c r="BG602">
        <v>0.87315200000000004</v>
      </c>
      <c r="BH602">
        <v>4.0722240000000003</v>
      </c>
      <c r="BI602">
        <v>3.2580450000000001</v>
      </c>
      <c r="BJ602">
        <v>6.6442819999999996</v>
      </c>
      <c r="BK602">
        <v>1.877821</v>
      </c>
      <c r="BL602">
        <v>4.7441409999999999</v>
      </c>
      <c r="BM602">
        <v>1.42571</v>
      </c>
      <c r="BN602">
        <v>4.6362560000000004</v>
      </c>
      <c r="BO602">
        <v>0.98059300000000005</v>
      </c>
      <c r="BP602">
        <v>3.581556</v>
      </c>
      <c r="BQ602">
        <v>-0.14280899999999999</v>
      </c>
      <c r="BR602">
        <v>2.657702</v>
      </c>
      <c r="BS602">
        <v>0.36900899999999998</v>
      </c>
      <c r="BT602">
        <v>3.7529129999999999</v>
      </c>
      <c r="BU602">
        <v>2.9830540000000001</v>
      </c>
      <c r="BV602">
        <v>5.4309630000000002</v>
      </c>
      <c r="BW602">
        <v>1.8349690000000001</v>
      </c>
      <c r="BX602">
        <v>4.5699569999999996</v>
      </c>
      <c r="BY602">
        <v>1.7641720000000001</v>
      </c>
      <c r="BZ602">
        <v>3.6843720000000002</v>
      </c>
      <c r="CA602">
        <v>0.89051499999999995</v>
      </c>
      <c r="CB602">
        <v>2.4192070000000001</v>
      </c>
      <c r="CC602">
        <v>9.0842000000000006E-2</v>
      </c>
      <c r="CD602">
        <v>2.9524819999999998</v>
      </c>
      <c r="CE602">
        <v>0.61358000000000001</v>
      </c>
      <c r="CF602">
        <v>2.9236270000000002</v>
      </c>
      <c r="CG602">
        <v>2.7050999999999998</v>
      </c>
      <c r="CH602">
        <v>4.3888049999999996</v>
      </c>
      <c r="CI602">
        <v>1.7260439999999999</v>
      </c>
      <c r="CJ602">
        <v>3.1162420000000002</v>
      </c>
      <c r="CK602">
        <v>1.9701960000000001</v>
      </c>
      <c r="CL602">
        <v>3.1014930000000001</v>
      </c>
      <c r="CM602">
        <v>1.0279640000000001</v>
      </c>
      <c r="CN602">
        <v>1.8979950000000001</v>
      </c>
      <c r="CO602">
        <v>-0.224634</v>
      </c>
      <c r="CP602">
        <v>1.99082</v>
      </c>
      <c r="CQ602">
        <v>-1.3676000000000001E-2</v>
      </c>
      <c r="CR602">
        <v>2.7370800000000002</v>
      </c>
      <c r="CS602">
        <v>2.8792390000000001</v>
      </c>
      <c r="CT602">
        <v>5.1235580000000001</v>
      </c>
      <c r="CU602">
        <v>1.9452370000000001</v>
      </c>
      <c r="CV602">
        <v>3.0356450000000001</v>
      </c>
      <c r="CW602">
        <v>1.7890539999999999</v>
      </c>
      <c r="CX602">
        <v>2.8718520000000001</v>
      </c>
      <c r="CY602">
        <v>1.002921</v>
      </c>
      <c r="CZ602">
        <v>2.798705</v>
      </c>
      <c r="DA602">
        <v>0.318108</v>
      </c>
      <c r="DB602">
        <v>1.508486</v>
      </c>
      <c r="DC602">
        <v>0.63160000000000005</v>
      </c>
      <c r="DD602">
        <v>3.2624300000000002</v>
      </c>
      <c r="DE602">
        <v>102.205781</v>
      </c>
      <c r="DF602">
        <v>83.592222000000007</v>
      </c>
      <c r="DG602">
        <v>91.440076000000005</v>
      </c>
      <c r="DH602">
        <v>104.878675</v>
      </c>
      <c r="DI602">
        <v>79.338483999999994</v>
      </c>
      <c r="DJ602">
        <v>98.252994000000001</v>
      </c>
      <c r="DK602">
        <v>104.01992</v>
      </c>
      <c r="DL602">
        <v>97.464815999999999</v>
      </c>
      <c r="DM602">
        <v>124.408171</v>
      </c>
      <c r="DN602">
        <v>99.047038999999998</v>
      </c>
      <c r="DO602">
        <v>120.099884</v>
      </c>
      <c r="DP602">
        <v>97.627504999999999</v>
      </c>
      <c r="DQ602">
        <v>116.940586</v>
      </c>
      <c r="DR602">
        <v>143.84585999999999</v>
      </c>
      <c r="DS602">
        <v>115.372941</v>
      </c>
      <c r="DT602">
        <v>18.473257</v>
      </c>
      <c r="DU602">
        <v>182.551455</v>
      </c>
      <c r="DV602">
        <v>17.010808000000001</v>
      </c>
      <c r="DW602">
        <v>194.61316099999999</v>
      </c>
      <c r="DX602">
        <v>23.203875</v>
      </c>
      <c r="DY602">
        <v>184.39000300000001</v>
      </c>
      <c r="DZ602">
        <v>116.47</v>
      </c>
      <c r="EA602">
        <v>6.4420000000000002</v>
      </c>
      <c r="EB602">
        <v>741</v>
      </c>
      <c r="EC602">
        <v>119.28</v>
      </c>
      <c r="ED602">
        <v>5.88</v>
      </c>
      <c r="EE602">
        <v>693.2</v>
      </c>
      <c r="EF602">
        <v>118.22</v>
      </c>
      <c r="EG602">
        <v>6.6159999999999997</v>
      </c>
      <c r="EH602">
        <v>771.2</v>
      </c>
      <c r="EI602">
        <v>118.870003</v>
      </c>
      <c r="EJ602">
        <v>4.8550000000000004</v>
      </c>
      <c r="EK602">
        <v>533.40002400000003</v>
      </c>
      <c r="EL602">
        <v>18.927274000000001</v>
      </c>
      <c r="EM602">
        <v>2.238699</v>
      </c>
      <c r="EN602">
        <v>-0.87661500000000003</v>
      </c>
      <c r="EO602">
        <v>-7.7146299999999997</v>
      </c>
      <c r="EP602">
        <v>-9.9354770000000006</v>
      </c>
      <c r="EQ602">
        <v>-1.0096000000000001</v>
      </c>
      <c r="ER602">
        <v>103.355846</v>
      </c>
      <c r="ES602">
        <v>108.01576300000001</v>
      </c>
      <c r="ET602">
        <v>104.079397</v>
      </c>
      <c r="EU602">
        <v>3.0703689999999999</v>
      </c>
      <c r="EV602">
        <v>3417.0097030000002</v>
      </c>
      <c r="EW602" t="s">
        <v>1173</v>
      </c>
      <c r="EX602">
        <v>2835.1974989999999</v>
      </c>
      <c r="EY602">
        <v>2646.5256519999998</v>
      </c>
    </row>
    <row r="603" spans="1:155" x14ac:dyDescent="0.25">
      <c r="A603" s="741">
        <v>46299</v>
      </c>
      <c r="B603" s="740">
        <v>0.58672453703703709</v>
      </c>
      <c r="C603">
        <v>33240</v>
      </c>
      <c r="D603">
        <v>0</v>
      </c>
      <c r="E603">
        <v>0</v>
      </c>
      <c r="F603">
        <v>81.101061999999999</v>
      </c>
      <c r="G603">
        <v>76.949430000000007</v>
      </c>
      <c r="H603">
        <v>69.004146000000006</v>
      </c>
      <c r="I603">
        <v>77.747855999999999</v>
      </c>
      <c r="J603">
        <v>82.807775000000007</v>
      </c>
      <c r="K603">
        <v>78.550413000000006</v>
      </c>
      <c r="L603">
        <v>75.226422999999997</v>
      </c>
      <c r="M603">
        <v>77.434254999999993</v>
      </c>
      <c r="N603">
        <v>7.4414829999999998</v>
      </c>
      <c r="O603">
        <v>7.1142519999999996</v>
      </c>
      <c r="P603">
        <v>5.0265329999999997</v>
      </c>
      <c r="Q603">
        <v>4.2966379999999997</v>
      </c>
      <c r="R603">
        <v>3.3535740000000001</v>
      </c>
      <c r="S603">
        <v>2.7455949999999998</v>
      </c>
      <c r="T603">
        <v>3.3678629999999998</v>
      </c>
      <c r="U603">
        <v>5.6137360000000003</v>
      </c>
      <c r="V603">
        <v>11.476813999999999</v>
      </c>
      <c r="W603">
        <v>11.562677000000001</v>
      </c>
      <c r="X603">
        <v>7.9398020000000002</v>
      </c>
      <c r="Y603">
        <v>6.4666769999999998</v>
      </c>
      <c r="Z603">
        <v>9.0115429999999996</v>
      </c>
      <c r="AA603">
        <v>11.190564</v>
      </c>
      <c r="AB603">
        <v>10.85919</v>
      </c>
      <c r="AC603">
        <v>8.0928140000000006</v>
      </c>
      <c r="AD603">
        <v>7.5069809999999997</v>
      </c>
      <c r="AE603">
        <v>5.7219389999999999</v>
      </c>
      <c r="AF603">
        <v>5.7420929999999997</v>
      </c>
      <c r="AG603">
        <v>2.261517</v>
      </c>
      <c r="AH603">
        <v>23.019047</v>
      </c>
      <c r="AI603">
        <v>15.008922999999999</v>
      </c>
      <c r="AJ603">
        <v>-1.301666</v>
      </c>
      <c r="AK603">
        <v>3.8501449999999999</v>
      </c>
      <c r="AL603">
        <v>9.1849039999999995</v>
      </c>
      <c r="AM603">
        <v>3.162922</v>
      </c>
      <c r="AN603">
        <v>8.9546969999999995</v>
      </c>
      <c r="AO603">
        <v>2.8702679999999998</v>
      </c>
      <c r="AP603">
        <v>8.5326909999999998</v>
      </c>
      <c r="AQ603">
        <v>1.8869389999999999</v>
      </c>
      <c r="AR603">
        <v>8.1976720000000007</v>
      </c>
      <c r="AS603">
        <v>0.236846</v>
      </c>
      <c r="AT603">
        <v>7.3365309999999999</v>
      </c>
      <c r="AU603">
        <v>1.1158490000000001</v>
      </c>
      <c r="AV603">
        <v>6.8469230000000003</v>
      </c>
      <c r="AW603">
        <v>3.3473999999999999</v>
      </c>
      <c r="AX603">
        <v>6.5044570000000004</v>
      </c>
      <c r="AY603">
        <v>2.6561300000000001</v>
      </c>
      <c r="AZ603">
        <v>6.1813890000000002</v>
      </c>
      <c r="BA603">
        <v>1.6715930000000001</v>
      </c>
      <c r="BB603">
        <v>6.383051</v>
      </c>
      <c r="BC603">
        <v>1.2795700000000001</v>
      </c>
      <c r="BD603">
        <v>5.7232989999999999</v>
      </c>
      <c r="BE603">
        <v>-0.247477</v>
      </c>
      <c r="BF603">
        <v>5.3669760000000002</v>
      </c>
      <c r="BG603">
        <v>0.86780000000000002</v>
      </c>
      <c r="BH603">
        <v>4.0963039999999999</v>
      </c>
      <c r="BI603">
        <v>3.2821549999999999</v>
      </c>
      <c r="BJ603">
        <v>6.6342470000000002</v>
      </c>
      <c r="BK603">
        <v>1.896739</v>
      </c>
      <c r="BL603">
        <v>4.7868310000000003</v>
      </c>
      <c r="BM603">
        <v>1.4492510000000001</v>
      </c>
      <c r="BN603">
        <v>4.6334960000000001</v>
      </c>
      <c r="BO603">
        <v>0.99442600000000003</v>
      </c>
      <c r="BP603">
        <v>3.5797110000000001</v>
      </c>
      <c r="BQ603">
        <v>-0.136347</v>
      </c>
      <c r="BR603">
        <v>2.686321</v>
      </c>
      <c r="BS603">
        <v>0.34185300000000002</v>
      </c>
      <c r="BT603">
        <v>3.7530019999999999</v>
      </c>
      <c r="BU603">
        <v>2.9845999999999999</v>
      </c>
      <c r="BV603">
        <v>5.4677889999999998</v>
      </c>
      <c r="BW603">
        <v>1.824999</v>
      </c>
      <c r="BX603">
        <v>4.5891019999999996</v>
      </c>
      <c r="BY603">
        <v>1.7414670000000001</v>
      </c>
      <c r="BZ603">
        <v>3.7109760000000001</v>
      </c>
      <c r="CA603">
        <v>0.85909500000000005</v>
      </c>
      <c r="CB603">
        <v>2.4430999999999998</v>
      </c>
      <c r="CC603">
        <v>6.6771999999999998E-2</v>
      </c>
      <c r="CD603">
        <v>2.9496739999999999</v>
      </c>
      <c r="CE603">
        <v>0.57475699999999996</v>
      </c>
      <c r="CF603">
        <v>2.9267210000000001</v>
      </c>
      <c r="CG603">
        <v>2.6930109999999998</v>
      </c>
      <c r="CH603">
        <v>4.4392459999999998</v>
      </c>
      <c r="CI603">
        <v>1.732451</v>
      </c>
      <c r="CJ603">
        <v>3.170458</v>
      </c>
      <c r="CK603">
        <v>1.953565</v>
      </c>
      <c r="CL603">
        <v>3.1134010000000001</v>
      </c>
      <c r="CM603">
        <v>1.021919</v>
      </c>
      <c r="CN603">
        <v>1.9637450000000001</v>
      </c>
      <c r="CO603">
        <v>-0.22845799999999999</v>
      </c>
      <c r="CP603">
        <v>2.0129779999999999</v>
      </c>
      <c r="CQ603">
        <v>-6.0758E-2</v>
      </c>
      <c r="CR603">
        <v>2.7541519999999999</v>
      </c>
      <c r="CS603">
        <v>2.882047</v>
      </c>
      <c r="CT603">
        <v>5.151224</v>
      </c>
      <c r="CU603">
        <v>1.9080809999999999</v>
      </c>
      <c r="CV603">
        <v>3.027066</v>
      </c>
      <c r="CW603">
        <v>1.771242</v>
      </c>
      <c r="CX603">
        <v>2.9142510000000001</v>
      </c>
      <c r="CY603">
        <v>1.144611</v>
      </c>
      <c r="CZ603">
        <v>2.819947</v>
      </c>
      <c r="DA603">
        <v>0.31807800000000003</v>
      </c>
      <c r="DB603">
        <v>1.4987760000000001</v>
      </c>
      <c r="DC603">
        <v>0.62880000000000003</v>
      </c>
      <c r="DD603">
        <v>3.2771780000000001</v>
      </c>
      <c r="DE603">
        <v>105.30158299999999</v>
      </c>
      <c r="DF603">
        <v>84.647198000000003</v>
      </c>
      <c r="DG603">
        <v>92.602332000000004</v>
      </c>
      <c r="DH603">
        <v>108.18179000000001</v>
      </c>
      <c r="DI603">
        <v>79.763380999999995</v>
      </c>
      <c r="DJ603">
        <v>99.004570999999999</v>
      </c>
      <c r="DK603">
        <v>108.24297</v>
      </c>
      <c r="DL603">
        <v>99.364196000000007</v>
      </c>
      <c r="DM603">
        <v>126.048548</v>
      </c>
      <c r="DN603">
        <v>98.458128000000002</v>
      </c>
      <c r="DO603">
        <v>129.51142400000001</v>
      </c>
      <c r="DP603">
        <v>98.872896999999995</v>
      </c>
      <c r="DQ603">
        <v>124.635503</v>
      </c>
      <c r="DR603">
        <v>152.944772</v>
      </c>
      <c r="DS603">
        <v>123.19926100000001</v>
      </c>
      <c r="DT603">
        <v>21.806882999999999</v>
      </c>
      <c r="DU603">
        <v>189.701549</v>
      </c>
      <c r="DV603">
        <v>17.838079</v>
      </c>
      <c r="DW603">
        <v>196.66553099999999</v>
      </c>
      <c r="DX603">
        <v>17.621348000000001</v>
      </c>
      <c r="DY603">
        <v>178.61418399999999</v>
      </c>
      <c r="DZ603">
        <v>116.47</v>
      </c>
      <c r="EA603">
        <v>6.8090000000000002</v>
      </c>
      <c r="EB603">
        <v>787.5</v>
      </c>
      <c r="EC603">
        <v>119.01</v>
      </c>
      <c r="ED603">
        <v>6.0780000000000003</v>
      </c>
      <c r="EE603">
        <v>711.1</v>
      </c>
      <c r="EF603">
        <v>118.08</v>
      </c>
      <c r="EG603">
        <v>6.2750000000000004</v>
      </c>
      <c r="EH603">
        <v>732</v>
      </c>
      <c r="EI603">
        <v>118.949997</v>
      </c>
      <c r="EJ603">
        <v>4.859</v>
      </c>
      <c r="EK603">
        <v>534.29998799999998</v>
      </c>
      <c r="EL603">
        <v>25.938721999999999</v>
      </c>
      <c r="EM603">
        <v>23.678695000000001</v>
      </c>
      <c r="EN603">
        <v>7.6972880000000004</v>
      </c>
      <c r="EO603">
        <v>-2.9196749999999998</v>
      </c>
      <c r="EP603">
        <v>-8.669772</v>
      </c>
      <c r="EQ603">
        <v>-8.9989539999999995</v>
      </c>
      <c r="ER603">
        <v>106.142591</v>
      </c>
      <c r="ES603">
        <v>108.78895199999999</v>
      </c>
      <c r="ET603">
        <v>101.78957200000001</v>
      </c>
      <c r="EU603">
        <v>3.082703</v>
      </c>
      <c r="EV603">
        <v>3430.1870090000002</v>
      </c>
      <c r="EW603" t="s">
        <v>1173</v>
      </c>
      <c r="EX603">
        <v>2847.7715069999999</v>
      </c>
      <c r="EY603">
        <v>2653.976529</v>
      </c>
    </row>
    <row r="604" spans="1:155" x14ac:dyDescent="0.25">
      <c r="A604" s="741">
        <v>46299</v>
      </c>
      <c r="B604" s="740">
        <v>0.58741898148148153</v>
      </c>
      <c r="C604">
        <v>33300</v>
      </c>
      <c r="D604">
        <v>0</v>
      </c>
      <c r="E604">
        <v>0</v>
      </c>
      <c r="F604">
        <v>81.163281999999995</v>
      </c>
      <c r="G604">
        <v>76.990037999999998</v>
      </c>
      <c r="H604">
        <v>68.799229999999994</v>
      </c>
      <c r="I604">
        <v>77.748789000000002</v>
      </c>
      <c r="J604">
        <v>82.885717</v>
      </c>
      <c r="K604">
        <v>78.587941000000001</v>
      </c>
      <c r="L604">
        <v>75.227008999999995</v>
      </c>
      <c r="M604">
        <v>77.553188000000006</v>
      </c>
      <c r="N604">
        <v>6.4595330000000004</v>
      </c>
      <c r="O604">
        <v>5.9326660000000002</v>
      </c>
      <c r="P604">
        <v>3.6547770000000002</v>
      </c>
      <c r="Q604">
        <v>3.2039279999999999</v>
      </c>
      <c r="R604">
        <v>2.3698100000000002</v>
      </c>
      <c r="S604">
        <v>1.695489</v>
      </c>
      <c r="T604">
        <v>2.5097170000000002</v>
      </c>
      <c r="U604">
        <v>4.2839830000000001</v>
      </c>
      <c r="V604">
        <v>8.6564910000000008</v>
      </c>
      <c r="W604">
        <v>8.1956559999999996</v>
      </c>
      <c r="X604">
        <v>5.617083</v>
      </c>
      <c r="Y604">
        <v>4.3065049999999996</v>
      </c>
      <c r="Z604">
        <v>6.9138000000000002</v>
      </c>
      <c r="AA604">
        <v>8.5703270000000007</v>
      </c>
      <c r="AB604">
        <v>8.3864339999999995</v>
      </c>
      <c r="AC604">
        <v>4.4666569999999997</v>
      </c>
      <c r="AD604">
        <v>5.4126060000000003</v>
      </c>
      <c r="AE604">
        <v>1.8436969999999999</v>
      </c>
      <c r="AF604">
        <v>4.242991</v>
      </c>
      <c r="AG604">
        <v>-0.40715899999999999</v>
      </c>
      <c r="AH604">
        <v>13.785287</v>
      </c>
      <c r="AI604">
        <v>-4.8096579999999998</v>
      </c>
      <c r="AJ604">
        <v>-7.7859489999999996</v>
      </c>
      <c r="AK604">
        <v>3.8746040000000002</v>
      </c>
      <c r="AL604">
        <v>9.1679130000000004</v>
      </c>
      <c r="AM604">
        <v>3.1595759999999999</v>
      </c>
      <c r="AN604">
        <v>8.9267590000000006</v>
      </c>
      <c r="AO604">
        <v>2.8763230000000002</v>
      </c>
      <c r="AP604">
        <v>8.5313970000000001</v>
      </c>
      <c r="AQ604">
        <v>1.89116</v>
      </c>
      <c r="AR604">
        <v>8.2486479999999993</v>
      </c>
      <c r="AS604">
        <v>0.24224499999999999</v>
      </c>
      <c r="AT604">
        <v>7.3598080000000001</v>
      </c>
      <c r="AU604">
        <v>1.1139749999999999</v>
      </c>
      <c r="AV604">
        <v>6.829059</v>
      </c>
      <c r="AW604">
        <v>3.36077</v>
      </c>
      <c r="AX604">
        <v>6.5067830000000004</v>
      </c>
      <c r="AY604">
        <v>2.6465049999999999</v>
      </c>
      <c r="AZ604">
        <v>6.2120280000000001</v>
      </c>
      <c r="BA604">
        <v>1.6623460000000001</v>
      </c>
      <c r="BB604">
        <v>6.420547</v>
      </c>
      <c r="BC604">
        <v>1.2892250000000001</v>
      </c>
      <c r="BD604">
        <v>5.7356379999999998</v>
      </c>
      <c r="BE604">
        <v>-0.25344699999999998</v>
      </c>
      <c r="BF604">
        <v>5.3784729999999996</v>
      </c>
      <c r="BG604">
        <v>0.86230200000000001</v>
      </c>
      <c r="BH604">
        <v>4.0870899999999999</v>
      </c>
      <c r="BI604">
        <v>3.2913190000000001</v>
      </c>
      <c r="BJ604">
        <v>6.663443</v>
      </c>
      <c r="BK604">
        <v>1.9150860000000001</v>
      </c>
      <c r="BL604">
        <v>4.7922539999999998</v>
      </c>
      <c r="BM604">
        <v>1.441333</v>
      </c>
      <c r="BN604">
        <v>4.6487080000000001</v>
      </c>
      <c r="BO604">
        <v>0.99680500000000005</v>
      </c>
      <c r="BP604">
        <v>3.5779450000000002</v>
      </c>
      <c r="BQ604">
        <v>-0.122873</v>
      </c>
      <c r="BR604">
        <v>2.6730969999999998</v>
      </c>
      <c r="BS604">
        <v>0.35675099999999998</v>
      </c>
      <c r="BT604">
        <v>3.7659859999999998</v>
      </c>
      <c r="BU604">
        <v>3.0041020000000001</v>
      </c>
      <c r="BV604">
        <v>5.485385</v>
      </c>
      <c r="BW604">
        <v>1.8809309999999999</v>
      </c>
      <c r="BX604">
        <v>4.5891299999999999</v>
      </c>
      <c r="BY604">
        <v>1.743798</v>
      </c>
      <c r="BZ604">
        <v>3.7198790000000002</v>
      </c>
      <c r="CA604">
        <v>0.87403500000000001</v>
      </c>
      <c r="CB604">
        <v>2.4101300000000001</v>
      </c>
      <c r="CC604">
        <v>9.5436999999999994E-2</v>
      </c>
      <c r="CD604">
        <v>2.9446379999999999</v>
      </c>
      <c r="CE604">
        <v>0.58124299999999995</v>
      </c>
      <c r="CF604">
        <v>2.9325679999999998</v>
      </c>
      <c r="CG604">
        <v>2.7278470000000001</v>
      </c>
      <c r="CH604">
        <v>4.4325359999999998</v>
      </c>
      <c r="CI604">
        <v>1.773636</v>
      </c>
      <c r="CJ604">
        <v>3.1692529999999999</v>
      </c>
      <c r="CK604">
        <v>1.986755</v>
      </c>
      <c r="CL604">
        <v>3.1373359999999999</v>
      </c>
      <c r="CM604">
        <v>1.018713</v>
      </c>
      <c r="CN604">
        <v>1.952556</v>
      </c>
      <c r="CO604">
        <v>-0.225356</v>
      </c>
      <c r="CP604">
        <v>2.017757</v>
      </c>
      <c r="CQ604">
        <v>-5.3652999999999999E-2</v>
      </c>
      <c r="CR604">
        <v>2.7524850000000001</v>
      </c>
      <c r="CS604">
        <v>2.9075199999999999</v>
      </c>
      <c r="CT604">
        <v>5.1935279999999997</v>
      </c>
      <c r="CU604">
        <v>1.961646</v>
      </c>
      <c r="CV604">
        <v>3.0768620000000002</v>
      </c>
      <c r="CW604">
        <v>1.781968</v>
      </c>
      <c r="CX604">
        <v>2.9194800000000001</v>
      </c>
      <c r="CY604">
        <v>1.1816770000000001</v>
      </c>
      <c r="CZ604">
        <v>2.8228759999999999</v>
      </c>
      <c r="DA604">
        <v>0.32669799999999999</v>
      </c>
      <c r="DB604">
        <v>1.5691470000000001</v>
      </c>
      <c r="DC604">
        <v>0.62079899999999999</v>
      </c>
      <c r="DD604">
        <v>3.3125010000000001</v>
      </c>
      <c r="DE604">
        <v>103.930294</v>
      </c>
      <c r="DF604">
        <v>82.920086999999995</v>
      </c>
      <c r="DG604">
        <v>92.190478999999996</v>
      </c>
      <c r="DH604">
        <v>107.183995</v>
      </c>
      <c r="DI604">
        <v>79.748356000000001</v>
      </c>
      <c r="DJ604">
        <v>98.357654999999994</v>
      </c>
      <c r="DK604">
        <v>108.03439899999999</v>
      </c>
      <c r="DL604">
        <v>99.326960999999997</v>
      </c>
      <c r="DM604">
        <v>131.13615799999999</v>
      </c>
      <c r="DN604">
        <v>105.06170400000001</v>
      </c>
      <c r="DO604">
        <v>127.47462</v>
      </c>
      <c r="DP604">
        <v>98.131673000000006</v>
      </c>
      <c r="DQ604">
        <v>121.149928</v>
      </c>
      <c r="DR604">
        <v>144.50997799999999</v>
      </c>
      <c r="DS604">
        <v>120.17169800000001</v>
      </c>
      <c r="DT604">
        <v>20.028131999999999</v>
      </c>
      <c r="DU604">
        <v>186.367144</v>
      </c>
      <c r="DV604">
        <v>18.033283000000001</v>
      </c>
      <c r="DW604">
        <v>197.86525</v>
      </c>
      <c r="DX604">
        <v>16.387827999999999</v>
      </c>
      <c r="DY604">
        <v>175.81812099999999</v>
      </c>
      <c r="DZ604">
        <v>116.14</v>
      </c>
      <c r="EA604">
        <v>6.6210000000000004</v>
      </c>
      <c r="EB604">
        <v>759.5</v>
      </c>
      <c r="EC604">
        <v>118.95</v>
      </c>
      <c r="ED604">
        <v>6.0970000000000004</v>
      </c>
      <c r="EE604">
        <v>717</v>
      </c>
      <c r="EF604">
        <v>118.52</v>
      </c>
      <c r="EG604">
        <v>6.0659999999999998</v>
      </c>
      <c r="EH604">
        <v>711.5</v>
      </c>
      <c r="EI604">
        <v>118.769997</v>
      </c>
      <c r="EJ604">
        <v>4.8520000000000003</v>
      </c>
      <c r="EK604">
        <v>532.79998799999998</v>
      </c>
      <c r="EL604">
        <v>19.219625000000001</v>
      </c>
      <c r="EM604">
        <v>3.5650659999999998</v>
      </c>
      <c r="EN604">
        <v>3.1195279999999999</v>
      </c>
      <c r="EO604">
        <v>-5.4343380000000003</v>
      </c>
      <c r="EP604">
        <v>-8.3747240000000005</v>
      </c>
      <c r="EQ604">
        <v>-10.905476999999999</v>
      </c>
      <c r="ER604">
        <v>104.85204899999999</v>
      </c>
      <c r="ES604">
        <v>109.238377</v>
      </c>
      <c r="ET604">
        <v>100.663028</v>
      </c>
      <c r="EU604">
        <v>3.0938249999999998</v>
      </c>
      <c r="EV604">
        <v>3443.1062480000001</v>
      </c>
      <c r="EW604" t="s">
        <v>1173</v>
      </c>
      <c r="EX604">
        <v>2859.7423429999999</v>
      </c>
      <c r="EY604">
        <v>2662.8646359999998</v>
      </c>
    </row>
    <row r="605" spans="1:155" x14ac:dyDescent="0.25">
      <c r="A605" s="741">
        <v>46299</v>
      </c>
      <c r="B605" s="740">
        <v>0.58811342592592597</v>
      </c>
      <c r="C605">
        <v>33360</v>
      </c>
      <c r="D605">
        <v>0</v>
      </c>
      <c r="E605">
        <v>0</v>
      </c>
      <c r="F605">
        <v>81.277973000000003</v>
      </c>
      <c r="G605">
        <v>77.050931000000006</v>
      </c>
      <c r="H605">
        <v>68.752211000000003</v>
      </c>
      <c r="I605">
        <v>77.751287000000005</v>
      </c>
      <c r="J605">
        <v>82.963115000000002</v>
      </c>
      <c r="K605">
        <v>78.700635000000005</v>
      </c>
      <c r="L605">
        <v>75.214014000000006</v>
      </c>
      <c r="M605">
        <v>77.512432000000004</v>
      </c>
      <c r="N605">
        <v>5.944051</v>
      </c>
      <c r="O605">
        <v>5.1202160000000001</v>
      </c>
      <c r="P605">
        <v>3.0258539999999998</v>
      </c>
      <c r="Q605">
        <v>2.7679870000000002</v>
      </c>
      <c r="R605">
        <v>1.783123</v>
      </c>
      <c r="S605">
        <v>0.97903899999999999</v>
      </c>
      <c r="T605">
        <v>1.932585</v>
      </c>
      <c r="U605">
        <v>3.630741</v>
      </c>
      <c r="V605">
        <v>8.0098040000000008</v>
      </c>
      <c r="W605">
        <v>7.8203120000000004</v>
      </c>
      <c r="X605">
        <v>4.8226009999999997</v>
      </c>
      <c r="Y605">
        <v>3.543704</v>
      </c>
      <c r="Z605">
        <v>6.5777049999999999</v>
      </c>
      <c r="AA605">
        <v>7.9086350000000003</v>
      </c>
      <c r="AB605">
        <v>7.4200749999999998</v>
      </c>
      <c r="AC605">
        <v>3.0699239999999999</v>
      </c>
      <c r="AD605">
        <v>4.3634230000000001</v>
      </c>
      <c r="AE605">
        <v>0.187282</v>
      </c>
      <c r="AF605">
        <v>3.2834680000000001</v>
      </c>
      <c r="AG605">
        <v>-1.5865180000000001</v>
      </c>
      <c r="AH605">
        <v>12.237221999999999</v>
      </c>
      <c r="AI605">
        <v>-6.5204849999999999</v>
      </c>
      <c r="AJ605">
        <v>-8.7113949999999996</v>
      </c>
      <c r="AK605">
        <v>3.8900329999999999</v>
      </c>
      <c r="AL605">
        <v>9.2031679999999998</v>
      </c>
      <c r="AM605">
        <v>3.1868660000000002</v>
      </c>
      <c r="AN605">
        <v>8.974335</v>
      </c>
      <c r="AO605">
        <v>2.8785699999999999</v>
      </c>
      <c r="AP605">
        <v>8.5568910000000002</v>
      </c>
      <c r="AQ605">
        <v>1.8980170000000001</v>
      </c>
      <c r="AR605">
        <v>8.2690239999999999</v>
      </c>
      <c r="AS605">
        <v>0.23053499999999999</v>
      </c>
      <c r="AT605">
        <v>7.3931230000000001</v>
      </c>
      <c r="AU605">
        <v>1.1245400000000001</v>
      </c>
      <c r="AV605">
        <v>6.8335889999999999</v>
      </c>
      <c r="AW605">
        <v>3.3779029999999999</v>
      </c>
      <c r="AX605">
        <v>6.5215480000000001</v>
      </c>
      <c r="AY605">
        <v>2.652612</v>
      </c>
      <c r="AZ605">
        <v>6.2459129999999998</v>
      </c>
      <c r="BA605">
        <v>1.6743410000000001</v>
      </c>
      <c r="BB605">
        <v>6.4662620000000004</v>
      </c>
      <c r="BC605">
        <v>1.2984039999999999</v>
      </c>
      <c r="BD605">
        <v>5.7598710000000004</v>
      </c>
      <c r="BE605">
        <v>-0.230211</v>
      </c>
      <c r="BF605">
        <v>5.4047200000000002</v>
      </c>
      <c r="BG605">
        <v>0.84950700000000001</v>
      </c>
      <c r="BH605">
        <v>4.1008789999999999</v>
      </c>
      <c r="BI605">
        <v>3.3055829999999999</v>
      </c>
      <c r="BJ605">
        <v>6.7079209999999998</v>
      </c>
      <c r="BK605">
        <v>1.9497450000000001</v>
      </c>
      <c r="BL605">
        <v>4.8075000000000001</v>
      </c>
      <c r="BM605">
        <v>1.472329</v>
      </c>
      <c r="BN605">
        <v>4.6644189999999996</v>
      </c>
      <c r="BO605">
        <v>0.99507299999999999</v>
      </c>
      <c r="BP605">
        <v>3.5808140000000002</v>
      </c>
      <c r="BQ605">
        <v>-0.13477500000000001</v>
      </c>
      <c r="BR605">
        <v>2.688733</v>
      </c>
      <c r="BS605">
        <v>0.36505399999999999</v>
      </c>
      <c r="BT605">
        <v>3.778381</v>
      </c>
      <c r="BU605">
        <v>3.0338310000000002</v>
      </c>
      <c r="BV605">
        <v>5.488429</v>
      </c>
      <c r="BW605">
        <v>1.9148579999999999</v>
      </c>
      <c r="BX605">
        <v>4.6248319999999996</v>
      </c>
      <c r="BY605">
        <v>1.7649079999999999</v>
      </c>
      <c r="BZ605">
        <v>3.7278669999999998</v>
      </c>
      <c r="CA605">
        <v>0.89820699999999998</v>
      </c>
      <c r="CB605">
        <v>2.4738329999999999</v>
      </c>
      <c r="CC605">
        <v>0.112511</v>
      </c>
      <c r="CD605">
        <v>2.9528979999999998</v>
      </c>
      <c r="CE605">
        <v>0.594611</v>
      </c>
      <c r="CF605">
        <v>2.939603</v>
      </c>
      <c r="CG605">
        <v>2.7712330000000001</v>
      </c>
      <c r="CH605">
        <v>4.4611679999999998</v>
      </c>
      <c r="CI605">
        <v>1.8111379999999999</v>
      </c>
      <c r="CJ605">
        <v>3.1758690000000001</v>
      </c>
      <c r="CK605">
        <v>2.0000939999999998</v>
      </c>
      <c r="CL605">
        <v>3.145594</v>
      </c>
      <c r="CM605">
        <v>1.0431429999999999</v>
      </c>
      <c r="CN605">
        <v>1.954995</v>
      </c>
      <c r="CO605">
        <v>-0.22522</v>
      </c>
      <c r="CP605">
        <v>2.0230730000000001</v>
      </c>
      <c r="CQ605">
        <v>-5.2941000000000002E-2</v>
      </c>
      <c r="CR605">
        <v>2.73617</v>
      </c>
      <c r="CS605">
        <v>2.9339879999999998</v>
      </c>
      <c r="CT605">
        <v>5.18912</v>
      </c>
      <c r="CU605">
        <v>1.9963709999999999</v>
      </c>
      <c r="CV605">
        <v>3.0802580000000002</v>
      </c>
      <c r="CW605">
        <v>1.7807630000000001</v>
      </c>
      <c r="CX605">
        <v>2.9062999999999999</v>
      </c>
      <c r="CY605">
        <v>1.1864490000000001</v>
      </c>
      <c r="CZ605">
        <v>2.8078539999999998</v>
      </c>
      <c r="DA605">
        <v>0.38254100000000002</v>
      </c>
      <c r="DB605">
        <v>1.5460670000000001</v>
      </c>
      <c r="DC605">
        <v>0.62953599999999998</v>
      </c>
      <c r="DD605">
        <v>3.2865850000000001</v>
      </c>
      <c r="DE605">
        <v>103.524664</v>
      </c>
      <c r="DF605">
        <v>83.306355999999994</v>
      </c>
      <c r="DG605">
        <v>91.949090999999996</v>
      </c>
      <c r="DH605">
        <v>106.729522</v>
      </c>
      <c r="DI605">
        <v>80.084484000000003</v>
      </c>
      <c r="DJ605">
        <v>98.016012000000003</v>
      </c>
      <c r="DK605">
        <v>107.01370300000001</v>
      </c>
      <c r="DL605">
        <v>98.9191</v>
      </c>
      <c r="DM605">
        <v>126.826013</v>
      </c>
      <c r="DN605">
        <v>104.349681</v>
      </c>
      <c r="DO605">
        <v>124.99218</v>
      </c>
      <c r="DP605">
        <v>97.698922999999994</v>
      </c>
      <c r="DQ605">
        <v>119.256469</v>
      </c>
      <c r="DR605">
        <v>142.11027000000001</v>
      </c>
      <c r="DS605">
        <v>118.152732</v>
      </c>
      <c r="DT605">
        <v>19.353446999999999</v>
      </c>
      <c r="DU605">
        <v>185.70333500000001</v>
      </c>
      <c r="DV605">
        <v>16.917555</v>
      </c>
      <c r="DW605">
        <v>196.80558199999999</v>
      </c>
      <c r="DX605">
        <v>15.836475999999999</v>
      </c>
      <c r="DY605">
        <v>175.67379399999999</v>
      </c>
      <c r="DZ605">
        <v>116.45</v>
      </c>
      <c r="EA605">
        <v>6.5090000000000003</v>
      </c>
      <c r="EB605">
        <v>750</v>
      </c>
      <c r="EC605">
        <v>118.96</v>
      </c>
      <c r="ED605">
        <v>6.0179999999999998</v>
      </c>
      <c r="EE605">
        <v>703.1</v>
      </c>
      <c r="EF605">
        <v>118.31</v>
      </c>
      <c r="EG605">
        <v>5.9989999999999997</v>
      </c>
      <c r="EH605">
        <v>702.5</v>
      </c>
      <c r="EI605">
        <v>118.75</v>
      </c>
      <c r="EJ605">
        <v>4.8529999999999998</v>
      </c>
      <c r="EK605">
        <v>532.79998799999998</v>
      </c>
      <c r="EL605">
        <v>18.651201</v>
      </c>
      <c r="EM605">
        <v>3.5592519999999999</v>
      </c>
      <c r="EN605">
        <v>3.0651060000000001</v>
      </c>
      <c r="EO605">
        <v>-6.4139790000000003</v>
      </c>
      <c r="EP605">
        <v>-10.079737</v>
      </c>
      <c r="EQ605">
        <v>-11.776501</v>
      </c>
      <c r="ER605">
        <v>104.593261</v>
      </c>
      <c r="ES605">
        <v>108.84151300000001</v>
      </c>
      <c r="ET605">
        <v>100.60455</v>
      </c>
      <c r="EU605">
        <v>3.1088580000000001</v>
      </c>
      <c r="EV605">
        <v>3455.7087369999999</v>
      </c>
      <c r="EW605" t="s">
        <v>1173</v>
      </c>
      <c r="EX605">
        <v>2871.4946359999999</v>
      </c>
      <c r="EY605">
        <v>2671.7435930000001</v>
      </c>
    </row>
    <row r="606" spans="1:155" x14ac:dyDescent="0.25">
      <c r="A606" s="741">
        <v>46299</v>
      </c>
      <c r="B606" s="740">
        <v>0.58880787037037041</v>
      </c>
      <c r="C606">
        <v>33420</v>
      </c>
      <c r="D606">
        <v>0</v>
      </c>
      <c r="E606">
        <v>0</v>
      </c>
      <c r="F606">
        <v>81.361642000000003</v>
      </c>
      <c r="G606">
        <v>77.088663999999994</v>
      </c>
      <c r="H606">
        <v>68.778824999999998</v>
      </c>
      <c r="I606">
        <v>77.779589000000001</v>
      </c>
      <c r="J606">
        <v>82.987060999999997</v>
      </c>
      <c r="K606">
        <v>78.723017999999996</v>
      </c>
      <c r="L606">
        <v>75.212907999999999</v>
      </c>
      <c r="M606">
        <v>77.498272</v>
      </c>
      <c r="N606">
        <v>5.5388580000000003</v>
      </c>
      <c r="O606">
        <v>4.6200210000000004</v>
      </c>
      <c r="P606">
        <v>2.4099339999999998</v>
      </c>
      <c r="Q606">
        <v>2.1013730000000002</v>
      </c>
      <c r="R606">
        <v>1.3179670000000001</v>
      </c>
      <c r="S606">
        <v>0.54101100000000002</v>
      </c>
      <c r="T606">
        <v>1.646183</v>
      </c>
      <c r="U606">
        <v>3.4604439999999999</v>
      </c>
      <c r="V606">
        <v>7.7332669999999997</v>
      </c>
      <c r="W606">
        <v>7.4719709999999999</v>
      </c>
      <c r="X606">
        <v>4.4332580000000004</v>
      </c>
      <c r="Y606">
        <v>3.0549520000000001</v>
      </c>
      <c r="Z606">
        <v>6.3964460000000001</v>
      </c>
      <c r="AA606">
        <v>7.8277419999999998</v>
      </c>
      <c r="AB606">
        <v>7.1213730000000002</v>
      </c>
      <c r="AC606">
        <v>2.360147</v>
      </c>
      <c r="AD606">
        <v>4.0355930000000004</v>
      </c>
      <c r="AE606">
        <v>-0.78716200000000003</v>
      </c>
      <c r="AF606">
        <v>2.8368859999999998</v>
      </c>
      <c r="AG606">
        <v>-2.276567</v>
      </c>
      <c r="AH606">
        <v>11.609408999999999</v>
      </c>
      <c r="AI606">
        <v>-7.7322139999999999</v>
      </c>
      <c r="AJ606">
        <v>-9.2707049999999995</v>
      </c>
      <c r="AK606">
        <v>3.9439150000000001</v>
      </c>
      <c r="AL606">
        <v>9.2433209999999999</v>
      </c>
      <c r="AM606">
        <v>3.1979470000000001</v>
      </c>
      <c r="AN606">
        <v>9.0076630000000009</v>
      </c>
      <c r="AO606">
        <v>2.9244819999999998</v>
      </c>
      <c r="AP606">
        <v>8.6165620000000001</v>
      </c>
      <c r="AQ606">
        <v>1.9094469999999999</v>
      </c>
      <c r="AR606">
        <v>8.2974130000000006</v>
      </c>
      <c r="AS606">
        <v>0.25511</v>
      </c>
      <c r="AT606">
        <v>7.4513259999999999</v>
      </c>
      <c r="AU606">
        <v>1.1228689999999999</v>
      </c>
      <c r="AV606">
        <v>6.8625720000000001</v>
      </c>
      <c r="AW606">
        <v>3.3829400000000001</v>
      </c>
      <c r="AX606">
        <v>6.5645360000000004</v>
      </c>
      <c r="AY606">
        <v>2.6728399999999999</v>
      </c>
      <c r="AZ606">
        <v>6.304805</v>
      </c>
      <c r="BA606">
        <v>1.694466</v>
      </c>
      <c r="BB606">
        <v>6.49526</v>
      </c>
      <c r="BC606">
        <v>1.2902769999999999</v>
      </c>
      <c r="BD606">
        <v>5.7939379999999998</v>
      </c>
      <c r="BE606">
        <v>-0.247332</v>
      </c>
      <c r="BF606">
        <v>5.4679399999999996</v>
      </c>
      <c r="BG606">
        <v>0.843028</v>
      </c>
      <c r="BH606">
        <v>4.1301139999999998</v>
      </c>
      <c r="BI606">
        <v>3.3394499999999998</v>
      </c>
      <c r="BJ606">
        <v>6.7245489999999997</v>
      </c>
      <c r="BK606">
        <v>1.9862979999999999</v>
      </c>
      <c r="BL606">
        <v>4.8503179999999997</v>
      </c>
      <c r="BM606">
        <v>1.486321</v>
      </c>
      <c r="BN606">
        <v>4.670356</v>
      </c>
      <c r="BO606">
        <v>1.0015039999999999</v>
      </c>
      <c r="BP606">
        <v>3.6033040000000001</v>
      </c>
      <c r="BQ606">
        <v>-0.12417300000000001</v>
      </c>
      <c r="BR606">
        <v>2.7060179999999998</v>
      </c>
      <c r="BS606">
        <v>0.38424700000000001</v>
      </c>
      <c r="BT606">
        <v>3.7781799999999999</v>
      </c>
      <c r="BU606">
        <v>3.0803530000000001</v>
      </c>
      <c r="BV606">
        <v>5.5173690000000004</v>
      </c>
      <c r="BW606">
        <v>1.9513240000000001</v>
      </c>
      <c r="BX606">
        <v>4.6293769999999999</v>
      </c>
      <c r="BY606">
        <v>1.7971200000000001</v>
      </c>
      <c r="BZ606">
        <v>3.737333</v>
      </c>
      <c r="CA606">
        <v>0.89156500000000005</v>
      </c>
      <c r="CB606">
        <v>2.4570799999999999</v>
      </c>
      <c r="CC606">
        <v>0.113687</v>
      </c>
      <c r="CD606">
        <v>2.9724680000000001</v>
      </c>
      <c r="CE606">
        <v>0.58655400000000002</v>
      </c>
      <c r="CF606">
        <v>2.95791</v>
      </c>
      <c r="CG606">
        <v>2.7831030000000001</v>
      </c>
      <c r="CH606">
        <v>4.471082</v>
      </c>
      <c r="CI606">
        <v>1.8473539999999999</v>
      </c>
      <c r="CJ606">
        <v>3.203274</v>
      </c>
      <c r="CK606">
        <v>2.0289039999999998</v>
      </c>
      <c r="CL606">
        <v>3.1366489999999998</v>
      </c>
      <c r="CM606">
        <v>1.047086</v>
      </c>
      <c r="CN606">
        <v>1.98116</v>
      </c>
      <c r="CO606">
        <v>-0.19758100000000001</v>
      </c>
      <c r="CP606">
        <v>2.0374249999999998</v>
      </c>
      <c r="CQ606">
        <v>-1.8675000000000001E-2</v>
      </c>
      <c r="CR606">
        <v>2.7620089999999999</v>
      </c>
      <c r="CS606">
        <v>2.9745379999999999</v>
      </c>
      <c r="CT606">
        <v>5.2078470000000001</v>
      </c>
      <c r="CU606">
        <v>2.0303879999999999</v>
      </c>
      <c r="CV606">
        <v>3.1054819999999999</v>
      </c>
      <c r="CW606">
        <v>1.8198589999999999</v>
      </c>
      <c r="CX606">
        <v>2.9147750000000001</v>
      </c>
      <c r="CY606">
        <v>1.1497489999999999</v>
      </c>
      <c r="CZ606">
        <v>2.822311</v>
      </c>
      <c r="DA606">
        <v>0.314527</v>
      </c>
      <c r="DB606">
        <v>1.5334909999999999</v>
      </c>
      <c r="DC606">
        <v>0.62063500000000005</v>
      </c>
      <c r="DD606">
        <v>3.3093520000000001</v>
      </c>
      <c r="DE606">
        <v>103.124942</v>
      </c>
      <c r="DF606">
        <v>83.455696000000003</v>
      </c>
      <c r="DG606">
        <v>91.795828999999998</v>
      </c>
      <c r="DH606">
        <v>106.198954</v>
      </c>
      <c r="DI606">
        <v>80.177762000000001</v>
      </c>
      <c r="DJ606">
        <v>97.715314000000006</v>
      </c>
      <c r="DK606">
        <v>106.272655</v>
      </c>
      <c r="DL606">
        <v>98.647188</v>
      </c>
      <c r="DM606">
        <v>126.56944900000001</v>
      </c>
      <c r="DN606">
        <v>103.375788</v>
      </c>
      <c r="DO606">
        <v>123.742874</v>
      </c>
      <c r="DP606">
        <v>97.383240999999998</v>
      </c>
      <c r="DQ606">
        <v>118.18498</v>
      </c>
      <c r="DR606">
        <v>141.25514699999999</v>
      </c>
      <c r="DS606">
        <v>117.031223</v>
      </c>
      <c r="DT606">
        <v>18.999825999999999</v>
      </c>
      <c r="DU606">
        <v>184.44015300000001</v>
      </c>
      <c r="DV606">
        <v>16.334714000000002</v>
      </c>
      <c r="DW606">
        <v>195.009017</v>
      </c>
      <c r="DX606">
        <v>15.467790000000001</v>
      </c>
      <c r="DY606">
        <v>174.93592699999999</v>
      </c>
      <c r="DZ606">
        <v>116.34</v>
      </c>
      <c r="EA606">
        <v>6.4740000000000002</v>
      </c>
      <c r="EB606">
        <v>745.5</v>
      </c>
      <c r="EC606">
        <v>119.02</v>
      </c>
      <c r="ED606">
        <v>5.9050000000000002</v>
      </c>
      <c r="EE606">
        <v>695.6</v>
      </c>
      <c r="EF606">
        <v>118.06</v>
      </c>
      <c r="EG606">
        <v>5.99</v>
      </c>
      <c r="EH606">
        <v>696.3</v>
      </c>
      <c r="EI606">
        <v>118.66999800000001</v>
      </c>
      <c r="EJ606">
        <v>4.8499999999999996</v>
      </c>
      <c r="EK606">
        <v>532.09997599999997</v>
      </c>
      <c r="EL606">
        <v>18.542798000000001</v>
      </c>
      <c r="EM606">
        <v>3.256653</v>
      </c>
      <c r="EN606">
        <v>3.0950220000000002</v>
      </c>
      <c r="EO606">
        <v>-6.933389</v>
      </c>
      <c r="EP606">
        <v>-10.988867000000001</v>
      </c>
      <c r="EQ606">
        <v>-12.365727</v>
      </c>
      <c r="ER606">
        <v>104.099065</v>
      </c>
      <c r="ES606">
        <v>108.165325</v>
      </c>
      <c r="ET606">
        <v>100.305076</v>
      </c>
      <c r="EU606">
        <v>3.1278990000000002</v>
      </c>
      <c r="EV606">
        <v>3468.1788550000001</v>
      </c>
      <c r="EW606" t="s">
        <v>1173</v>
      </c>
      <c r="EX606">
        <v>2883.1339200000002</v>
      </c>
      <c r="EY606">
        <v>2680.6147179999998</v>
      </c>
    </row>
    <row r="607" spans="1:155" x14ac:dyDescent="0.25">
      <c r="A607" s="741">
        <v>46299</v>
      </c>
      <c r="B607" s="740">
        <v>0.58950231481481485</v>
      </c>
      <c r="C607">
        <v>33480</v>
      </c>
      <c r="D607">
        <v>0</v>
      </c>
      <c r="E607">
        <v>0</v>
      </c>
      <c r="F607">
        <v>81.332514000000003</v>
      </c>
      <c r="G607">
        <v>77.088043999999996</v>
      </c>
      <c r="H607">
        <v>68.864999999999995</v>
      </c>
      <c r="I607">
        <v>77.778048999999996</v>
      </c>
      <c r="J607">
        <v>82.999758999999997</v>
      </c>
      <c r="K607">
        <v>78.758067999999994</v>
      </c>
      <c r="L607">
        <v>75.219138000000001</v>
      </c>
      <c r="M607">
        <v>77.585346000000001</v>
      </c>
      <c r="N607">
        <v>5.2548240000000002</v>
      </c>
      <c r="O607">
        <v>4.5003630000000001</v>
      </c>
      <c r="P607">
        <v>2.0508760000000001</v>
      </c>
      <c r="Q607">
        <v>1.9886440000000001</v>
      </c>
      <c r="R607">
        <v>0.93940999999999997</v>
      </c>
      <c r="S607">
        <v>0.36013600000000001</v>
      </c>
      <c r="T607">
        <v>1.3564909999999999</v>
      </c>
      <c r="U607">
        <v>3.2556859999999999</v>
      </c>
      <c r="V607">
        <v>7.5040560000000003</v>
      </c>
      <c r="W607">
        <v>7.2870059999999999</v>
      </c>
      <c r="X607">
        <v>4.3277960000000002</v>
      </c>
      <c r="Y607">
        <v>2.766194</v>
      </c>
      <c r="Z607">
        <v>6.4295090000000004</v>
      </c>
      <c r="AA607">
        <v>7.5318759999999996</v>
      </c>
      <c r="AB607">
        <v>6.9725900000000003</v>
      </c>
      <c r="AC607">
        <v>1.936728</v>
      </c>
      <c r="AD607">
        <v>3.663332</v>
      </c>
      <c r="AE607">
        <v>-1.458925</v>
      </c>
      <c r="AF607">
        <v>2.666455</v>
      </c>
      <c r="AG607">
        <v>-2.7020770000000001</v>
      </c>
      <c r="AH607">
        <v>11.216949</v>
      </c>
      <c r="AI607">
        <v>-8.5739169999999998</v>
      </c>
      <c r="AJ607">
        <v>-9.6189730000000004</v>
      </c>
      <c r="AK607">
        <v>3.9339270000000002</v>
      </c>
      <c r="AL607">
        <v>9.2797669999999997</v>
      </c>
      <c r="AM607">
        <v>3.2333379999999998</v>
      </c>
      <c r="AN607">
        <v>9.0185910000000007</v>
      </c>
      <c r="AO607">
        <v>2.9355060000000002</v>
      </c>
      <c r="AP607">
        <v>8.6471070000000001</v>
      </c>
      <c r="AQ607">
        <v>1.9094310000000001</v>
      </c>
      <c r="AR607">
        <v>8.3383450000000003</v>
      </c>
      <c r="AS607">
        <v>0.264206</v>
      </c>
      <c r="AT607">
        <v>7.4539999999999997</v>
      </c>
      <c r="AU607">
        <v>1.107119</v>
      </c>
      <c r="AV607">
        <v>6.8538160000000001</v>
      </c>
      <c r="AW607">
        <v>3.4454400000000001</v>
      </c>
      <c r="AX607">
        <v>6.5809939999999996</v>
      </c>
      <c r="AY607">
        <v>2.6999770000000001</v>
      </c>
      <c r="AZ607">
        <v>6.3223589999999996</v>
      </c>
      <c r="BA607">
        <v>1.6964729999999999</v>
      </c>
      <c r="BB607">
        <v>6.5212729999999999</v>
      </c>
      <c r="BC607">
        <v>1.317415</v>
      </c>
      <c r="BD607">
        <v>5.8076109999999996</v>
      </c>
      <c r="BE607">
        <v>-0.21267900000000001</v>
      </c>
      <c r="BF607">
        <v>5.4725109999999999</v>
      </c>
      <c r="BG607">
        <v>0.85040000000000004</v>
      </c>
      <c r="BH607">
        <v>4.1086960000000001</v>
      </c>
      <c r="BI607">
        <v>3.370412</v>
      </c>
      <c r="BJ607">
        <v>6.71347</v>
      </c>
      <c r="BK607">
        <v>2.0133740000000002</v>
      </c>
      <c r="BL607">
        <v>4.8520510000000003</v>
      </c>
      <c r="BM607">
        <v>1.5309330000000001</v>
      </c>
      <c r="BN607">
        <v>4.6864590000000002</v>
      </c>
      <c r="BO607">
        <v>1.024154</v>
      </c>
      <c r="BP607">
        <v>3.6157560000000002</v>
      </c>
      <c r="BQ607">
        <v>-0.117658</v>
      </c>
      <c r="BR607">
        <v>2.6971750000000001</v>
      </c>
      <c r="BS607">
        <v>0.35136099999999998</v>
      </c>
      <c r="BT607">
        <v>3.7459220000000002</v>
      </c>
      <c r="BU607">
        <v>3.0995300000000001</v>
      </c>
      <c r="BV607">
        <v>5.513566</v>
      </c>
      <c r="BW607">
        <v>1.963624</v>
      </c>
      <c r="BX607">
        <v>4.641966</v>
      </c>
      <c r="BY607">
        <v>1.812066</v>
      </c>
      <c r="BZ607">
        <v>3.7244929999999998</v>
      </c>
      <c r="CA607">
        <v>0.893895</v>
      </c>
      <c r="CB607">
        <v>2.4663089999999999</v>
      </c>
      <c r="CC607">
        <v>0.12889500000000001</v>
      </c>
      <c r="CD607">
        <v>2.9618530000000001</v>
      </c>
      <c r="CE607">
        <v>0.583287</v>
      </c>
      <c r="CF607">
        <v>2.9499430000000002</v>
      </c>
      <c r="CG607">
        <v>2.7861760000000002</v>
      </c>
      <c r="CH607">
        <v>4.4733999999999998</v>
      </c>
      <c r="CI607">
        <v>1.8667279999999999</v>
      </c>
      <c r="CJ607">
        <v>3.2184699999999999</v>
      </c>
      <c r="CK607">
        <v>2.0385399999999998</v>
      </c>
      <c r="CL607">
        <v>3.148568</v>
      </c>
      <c r="CM607">
        <v>1.0373619999999999</v>
      </c>
      <c r="CN607">
        <v>1.945082</v>
      </c>
      <c r="CO607">
        <v>-0.19772899999999999</v>
      </c>
      <c r="CP607">
        <v>2.0295420000000002</v>
      </c>
      <c r="CQ607">
        <v>-2.7969999999999998E-2</v>
      </c>
      <c r="CR607">
        <v>2.754594</v>
      </c>
      <c r="CS607">
        <v>3.011279</v>
      </c>
      <c r="CT607">
        <v>5.2207980000000003</v>
      </c>
      <c r="CU607">
        <v>2.0659700000000001</v>
      </c>
      <c r="CV607">
        <v>3.1465239999999999</v>
      </c>
      <c r="CW607">
        <v>1.801085</v>
      </c>
      <c r="CX607">
        <v>2.9316840000000002</v>
      </c>
      <c r="CY607">
        <v>1.145948</v>
      </c>
      <c r="CZ607">
        <v>2.8281809999999998</v>
      </c>
      <c r="DA607">
        <v>0.36289500000000002</v>
      </c>
      <c r="DB607">
        <v>1.551809</v>
      </c>
      <c r="DC607">
        <v>0.64913299999999996</v>
      </c>
      <c r="DD607">
        <v>3.3221790000000002</v>
      </c>
      <c r="DE607">
        <v>102.816856</v>
      </c>
      <c r="DF607">
        <v>83.038871999999998</v>
      </c>
      <c r="DG607">
        <v>91.381321</v>
      </c>
      <c r="DH607">
        <v>105.643462</v>
      </c>
      <c r="DI607">
        <v>79.662294000000003</v>
      </c>
      <c r="DJ607">
        <v>97.378074999999995</v>
      </c>
      <c r="DK607">
        <v>105.688643</v>
      </c>
      <c r="DL607">
        <v>98.488754999999998</v>
      </c>
      <c r="DM607">
        <v>130.135053</v>
      </c>
      <c r="DN607">
        <v>102.81650399999999</v>
      </c>
      <c r="DO607">
        <v>123.310732</v>
      </c>
      <c r="DP607">
        <v>97.115898999999999</v>
      </c>
      <c r="DQ607">
        <v>117.757074</v>
      </c>
      <c r="DR607">
        <v>141.45366000000001</v>
      </c>
      <c r="DS607">
        <v>116.504847</v>
      </c>
      <c r="DT607">
        <v>18.756319000000001</v>
      </c>
      <c r="DU607">
        <v>183.84466800000001</v>
      </c>
      <c r="DV607">
        <v>15.739675999999999</v>
      </c>
      <c r="DW607">
        <v>193.587219</v>
      </c>
      <c r="DX607">
        <v>15.268893</v>
      </c>
      <c r="DY607">
        <v>174.05198300000001</v>
      </c>
      <c r="DZ607">
        <v>116.31</v>
      </c>
      <c r="EA607">
        <v>6.4409999999999998</v>
      </c>
      <c r="EB607">
        <v>743.9</v>
      </c>
      <c r="EC607">
        <v>118.97</v>
      </c>
      <c r="ED607">
        <v>5.8630000000000004</v>
      </c>
      <c r="EE607">
        <v>687.7</v>
      </c>
      <c r="EF607">
        <v>118.17</v>
      </c>
      <c r="EG607">
        <v>5.9710000000000001</v>
      </c>
      <c r="EH607">
        <v>694.3</v>
      </c>
      <c r="EI607">
        <v>118.699997</v>
      </c>
      <c r="EJ607">
        <v>4.851</v>
      </c>
      <c r="EK607">
        <v>532.40002400000003</v>
      </c>
      <c r="EL607">
        <v>18.510442999999999</v>
      </c>
      <c r="EM607">
        <v>3.3567550000000002</v>
      </c>
      <c r="EN607">
        <v>3.066932</v>
      </c>
      <c r="EO607">
        <v>-7.2934939999999999</v>
      </c>
      <c r="EP607">
        <v>-11.930671999999999</v>
      </c>
      <c r="EQ607">
        <v>-12.685905</v>
      </c>
      <c r="ER607">
        <v>103.865296</v>
      </c>
      <c r="ES607">
        <v>107.62717600000001</v>
      </c>
      <c r="ET607">
        <v>99.945188999999999</v>
      </c>
      <c r="EU607">
        <v>3.1377600000000001</v>
      </c>
      <c r="EV607">
        <v>3480.5913989999999</v>
      </c>
      <c r="EW607" t="s">
        <v>1173</v>
      </c>
      <c r="EX607">
        <v>2894.735925</v>
      </c>
      <c r="EY607">
        <v>2689.4848579999998</v>
      </c>
    </row>
    <row r="608" spans="1:155" x14ac:dyDescent="0.25">
      <c r="A608" s="741">
        <v>46299</v>
      </c>
      <c r="B608" s="740">
        <v>0.5901967592592593</v>
      </c>
      <c r="C608">
        <v>33540</v>
      </c>
      <c r="D608">
        <v>0</v>
      </c>
      <c r="E608">
        <v>0</v>
      </c>
      <c r="F608">
        <v>81.331005000000005</v>
      </c>
      <c r="G608">
        <v>77.181752000000003</v>
      </c>
      <c r="H608">
        <v>68.934944999999999</v>
      </c>
      <c r="I608">
        <v>77.787298000000007</v>
      </c>
      <c r="J608">
        <v>82.983424999999997</v>
      </c>
      <c r="K608">
        <v>78.755951999999994</v>
      </c>
      <c r="L608">
        <v>75.258060999999998</v>
      </c>
      <c r="M608">
        <v>77.594683000000003</v>
      </c>
      <c r="N608">
        <v>5.0662099999999999</v>
      </c>
      <c r="O608">
        <v>4.1990670000000003</v>
      </c>
      <c r="P608">
        <v>1.641092</v>
      </c>
      <c r="Q608">
        <v>1.379337</v>
      </c>
      <c r="R608">
        <v>0.65922899999999995</v>
      </c>
      <c r="S608">
        <v>8.8023000000000004E-2</v>
      </c>
      <c r="T608">
        <v>1.1465019999999999</v>
      </c>
      <c r="U608">
        <v>3.1019459999999999</v>
      </c>
      <c r="V608">
        <v>7.4197930000000003</v>
      </c>
      <c r="W608">
        <v>7.1963169999999996</v>
      </c>
      <c r="X608">
        <v>4.1283620000000001</v>
      </c>
      <c r="Y608">
        <v>2.7638240000000001</v>
      </c>
      <c r="Z608">
        <v>6.2976400000000003</v>
      </c>
      <c r="AA608">
        <v>7.2955699999999997</v>
      </c>
      <c r="AB608">
        <v>6.8343290000000003</v>
      </c>
      <c r="AC608">
        <v>1.6061799999999999</v>
      </c>
      <c r="AD608">
        <v>3.4821029999999999</v>
      </c>
      <c r="AE608">
        <v>-1.931605</v>
      </c>
      <c r="AF608">
        <v>2.6225649999999998</v>
      </c>
      <c r="AG608">
        <v>-3.054961</v>
      </c>
      <c r="AH608">
        <v>10.855193</v>
      </c>
      <c r="AI608">
        <v>-9.0539430000000003</v>
      </c>
      <c r="AJ608">
        <v>-9.9585240000000006</v>
      </c>
      <c r="AK608">
        <v>3.9799630000000001</v>
      </c>
      <c r="AL608">
        <v>9.2731320000000004</v>
      </c>
      <c r="AM608">
        <v>3.2211270000000001</v>
      </c>
      <c r="AN608">
        <v>9.0242629999999995</v>
      </c>
      <c r="AO608">
        <v>2.9334699999999998</v>
      </c>
      <c r="AP608">
        <v>8.6254749999999998</v>
      </c>
      <c r="AQ608">
        <v>1.8866609999999999</v>
      </c>
      <c r="AR608">
        <v>8.3303580000000004</v>
      </c>
      <c r="AS608">
        <v>0.24873200000000001</v>
      </c>
      <c r="AT608">
        <v>7.4792509999999996</v>
      </c>
      <c r="AU608">
        <v>1.107702</v>
      </c>
      <c r="AV608">
        <v>6.8411330000000001</v>
      </c>
      <c r="AW608">
        <v>3.4378799999999998</v>
      </c>
      <c r="AX608">
        <v>6.5753000000000004</v>
      </c>
      <c r="AY608">
        <v>2.7085140000000001</v>
      </c>
      <c r="AZ608">
        <v>6.3242529999999997</v>
      </c>
      <c r="BA608">
        <v>1.6979200000000001</v>
      </c>
      <c r="BB608">
        <v>6.5287139999999999</v>
      </c>
      <c r="BC608">
        <v>1.292176</v>
      </c>
      <c r="BD608">
        <v>5.8136859999999997</v>
      </c>
      <c r="BE608">
        <v>-0.213809</v>
      </c>
      <c r="BF608">
        <v>5.501633</v>
      </c>
      <c r="BG608">
        <v>0.84650199999999998</v>
      </c>
      <c r="BH608">
        <v>4.1041689999999997</v>
      </c>
      <c r="BI608">
        <v>3.3622019999999999</v>
      </c>
      <c r="BJ608">
        <v>6.7314850000000002</v>
      </c>
      <c r="BK608">
        <v>2.014011</v>
      </c>
      <c r="BL608">
        <v>4.8526860000000003</v>
      </c>
      <c r="BM608">
        <v>1.5094460000000001</v>
      </c>
      <c r="BN608">
        <v>4.6884389999999998</v>
      </c>
      <c r="BO608">
        <v>0.99292999999999998</v>
      </c>
      <c r="BP608">
        <v>3.6292270000000002</v>
      </c>
      <c r="BQ608">
        <v>-0.117974</v>
      </c>
      <c r="BR608">
        <v>2.7197830000000001</v>
      </c>
      <c r="BS608">
        <v>0.37589600000000001</v>
      </c>
      <c r="BT608">
        <v>3.7680349999999998</v>
      </c>
      <c r="BU608">
        <v>3.1046429999999998</v>
      </c>
      <c r="BV608">
        <v>5.5310319999999997</v>
      </c>
      <c r="BW608">
        <v>2.0051350000000001</v>
      </c>
      <c r="BX608">
        <v>4.6666930000000004</v>
      </c>
      <c r="BY608">
        <v>1.814783</v>
      </c>
      <c r="BZ608">
        <v>3.744218</v>
      </c>
      <c r="CA608">
        <v>0.90816799999999998</v>
      </c>
      <c r="CB608">
        <v>2.4874520000000002</v>
      </c>
      <c r="CC608">
        <v>0.12717899999999999</v>
      </c>
      <c r="CD608">
        <v>2.9978600000000002</v>
      </c>
      <c r="CE608">
        <v>0.61250000000000004</v>
      </c>
      <c r="CF608">
        <v>2.943972</v>
      </c>
      <c r="CG608">
        <v>2.834031</v>
      </c>
      <c r="CH608">
        <v>4.533944</v>
      </c>
      <c r="CI608">
        <v>1.884665</v>
      </c>
      <c r="CJ608">
        <v>3.2446470000000001</v>
      </c>
      <c r="CK608">
        <v>2.0584769999999999</v>
      </c>
      <c r="CL608">
        <v>3.1707709999999998</v>
      </c>
      <c r="CM608">
        <v>1.0531779999999999</v>
      </c>
      <c r="CN608">
        <v>1.9837849999999999</v>
      </c>
      <c r="CO608">
        <v>-0.19356100000000001</v>
      </c>
      <c r="CP608">
        <v>2.0456949999999998</v>
      </c>
      <c r="CQ608">
        <v>-2.8861000000000001E-2</v>
      </c>
      <c r="CR608">
        <v>2.7767110000000002</v>
      </c>
      <c r="CS608">
        <v>3.0297079999999998</v>
      </c>
      <c r="CT608">
        <v>5.2743630000000001</v>
      </c>
      <c r="CU608">
        <v>2.1018279999999998</v>
      </c>
      <c r="CV608">
        <v>3.1565729999999999</v>
      </c>
      <c r="CW608">
        <v>1.8346530000000001</v>
      </c>
      <c r="CX608">
        <v>2.968267</v>
      </c>
      <c r="CY608">
        <v>1.115292</v>
      </c>
      <c r="CZ608">
        <v>2.8698299999999999</v>
      </c>
      <c r="DA608">
        <v>0.37716100000000002</v>
      </c>
      <c r="DB608">
        <v>1.5582119999999999</v>
      </c>
      <c r="DC608">
        <v>0.65369900000000003</v>
      </c>
      <c r="DD608">
        <v>3.3677440000000001</v>
      </c>
      <c r="DE608">
        <v>102.431391</v>
      </c>
      <c r="DF608">
        <v>82.755491000000006</v>
      </c>
      <c r="DG608">
        <v>90.731566999999998</v>
      </c>
      <c r="DH608">
        <v>105.21301200000001</v>
      </c>
      <c r="DI608">
        <v>79.181516999999999</v>
      </c>
      <c r="DJ608">
        <v>97.098883000000001</v>
      </c>
      <c r="DK608">
        <v>104.9562</v>
      </c>
      <c r="DL608">
        <v>98.313533000000007</v>
      </c>
      <c r="DM608">
        <v>124.60751</v>
      </c>
      <c r="DN608">
        <v>102.17876699999999</v>
      </c>
      <c r="DO608">
        <v>122.995363</v>
      </c>
      <c r="DP608">
        <v>96.792141000000001</v>
      </c>
      <c r="DQ608">
        <v>117.447057</v>
      </c>
      <c r="DR608">
        <v>142.20782700000001</v>
      </c>
      <c r="DS608">
        <v>116.182716</v>
      </c>
      <c r="DT608">
        <v>18.454450999999999</v>
      </c>
      <c r="DU608">
        <v>183.27892399999999</v>
      </c>
      <c r="DV608">
        <v>15.346158000000001</v>
      </c>
      <c r="DW608">
        <v>192.22995499999999</v>
      </c>
      <c r="DX608">
        <v>15.132051000000001</v>
      </c>
      <c r="DY608">
        <v>172.934102</v>
      </c>
      <c r="DZ608">
        <v>116.24</v>
      </c>
      <c r="EA608">
        <v>6.43</v>
      </c>
      <c r="EB608">
        <v>743.6</v>
      </c>
      <c r="EC608">
        <v>119.15</v>
      </c>
      <c r="ED608">
        <v>5.8</v>
      </c>
      <c r="EE608">
        <v>683.8</v>
      </c>
      <c r="EF608">
        <v>118.33</v>
      </c>
      <c r="EG608">
        <v>5.9359999999999999</v>
      </c>
      <c r="EH608">
        <v>689.4</v>
      </c>
      <c r="EI608">
        <v>118.57</v>
      </c>
      <c r="EJ608">
        <v>4.8470000000000004</v>
      </c>
      <c r="EK608">
        <v>531.29998799999998</v>
      </c>
      <c r="EL608">
        <v>18.597899999999999</v>
      </c>
      <c r="EM608">
        <v>3.5073889999999999</v>
      </c>
      <c r="EN608">
        <v>2.9486159999999999</v>
      </c>
      <c r="EO608">
        <v>-7.7427070000000002</v>
      </c>
      <c r="EP608">
        <v>-12.561332</v>
      </c>
      <c r="EQ608">
        <v>-12.90714</v>
      </c>
      <c r="ER608">
        <v>103.642726</v>
      </c>
      <c r="ES608">
        <v>107.110935</v>
      </c>
      <c r="ET608">
        <v>99.488285000000005</v>
      </c>
      <c r="EU608">
        <v>3.1487340000000001</v>
      </c>
      <c r="EV608">
        <v>3492.9568909999998</v>
      </c>
      <c r="EW608" t="s">
        <v>1173</v>
      </c>
      <c r="EX608">
        <v>2906.2992610000001</v>
      </c>
      <c r="EY608">
        <v>2698.3515729999999</v>
      </c>
    </row>
    <row r="609" spans="1:155" x14ac:dyDescent="0.25">
      <c r="A609" s="741">
        <v>46299</v>
      </c>
      <c r="B609" s="740">
        <v>0.59089120370370374</v>
      </c>
      <c r="C609">
        <v>33600</v>
      </c>
      <c r="D609">
        <v>0</v>
      </c>
      <c r="E609">
        <v>0</v>
      </c>
      <c r="F609">
        <v>81.289884999999998</v>
      </c>
      <c r="G609">
        <v>77.140854000000004</v>
      </c>
      <c r="H609">
        <v>69.082104999999999</v>
      </c>
      <c r="I609">
        <v>77.797511</v>
      </c>
      <c r="J609">
        <v>82.936661000000001</v>
      </c>
      <c r="K609">
        <v>78.757743000000005</v>
      </c>
      <c r="L609">
        <v>75.291813000000005</v>
      </c>
      <c r="M609">
        <v>77.574860999999999</v>
      </c>
      <c r="N609">
        <v>4.7304370000000002</v>
      </c>
      <c r="O609">
        <v>3.9354309999999999</v>
      </c>
      <c r="P609">
        <v>1.3404720000000001</v>
      </c>
      <c r="Q609">
        <v>1.1519079999999999</v>
      </c>
      <c r="R609">
        <v>0.32164999999999999</v>
      </c>
      <c r="S609">
        <v>-0.205481</v>
      </c>
      <c r="T609">
        <v>0.917323</v>
      </c>
      <c r="U609">
        <v>2.9134660000000001</v>
      </c>
      <c r="V609">
        <v>7.2291660000000002</v>
      </c>
      <c r="W609">
        <v>7.0979780000000003</v>
      </c>
      <c r="X609">
        <v>4.0355470000000002</v>
      </c>
      <c r="Y609">
        <v>2.4425140000000001</v>
      </c>
      <c r="Z609">
        <v>6.1016380000000003</v>
      </c>
      <c r="AA609">
        <v>7.26532</v>
      </c>
      <c r="AB609">
        <v>6.6610690000000004</v>
      </c>
      <c r="AC609">
        <v>1.4343300000000001</v>
      </c>
      <c r="AD609">
        <v>3.3602379999999998</v>
      </c>
      <c r="AE609">
        <v>-2.265409</v>
      </c>
      <c r="AF609">
        <v>2.3965109999999998</v>
      </c>
      <c r="AG609">
        <v>-3.2737080000000001</v>
      </c>
      <c r="AH609">
        <v>10.72992</v>
      </c>
      <c r="AI609">
        <v>-9.5773410000000005</v>
      </c>
      <c r="AJ609">
        <v>-10.056362</v>
      </c>
      <c r="AK609">
        <v>3.9907689999999998</v>
      </c>
      <c r="AL609">
        <v>9.3331879999999998</v>
      </c>
      <c r="AM609">
        <v>3.2578100000000001</v>
      </c>
      <c r="AN609">
        <v>9.0761350000000007</v>
      </c>
      <c r="AO609">
        <v>2.9443980000000001</v>
      </c>
      <c r="AP609">
        <v>8.6791870000000007</v>
      </c>
      <c r="AQ609">
        <v>1.8925380000000001</v>
      </c>
      <c r="AR609">
        <v>8.3537140000000001</v>
      </c>
      <c r="AS609">
        <v>0.24188899999999999</v>
      </c>
      <c r="AT609">
        <v>7.4869339999999998</v>
      </c>
      <c r="AU609">
        <v>1.084093</v>
      </c>
      <c r="AV609">
        <v>6.8620850000000004</v>
      </c>
      <c r="AW609">
        <v>3.4586649999999999</v>
      </c>
      <c r="AX609">
        <v>6.6357879999999998</v>
      </c>
      <c r="AY609">
        <v>2.7297820000000002</v>
      </c>
      <c r="AZ609">
        <v>6.3668469999999999</v>
      </c>
      <c r="BA609">
        <v>1.71316</v>
      </c>
      <c r="BB609">
        <v>6.5766679999999997</v>
      </c>
      <c r="BC609">
        <v>1.288402</v>
      </c>
      <c r="BD609">
        <v>5.8273419999999998</v>
      </c>
      <c r="BE609">
        <v>-0.21047099999999999</v>
      </c>
      <c r="BF609">
        <v>5.5209799999999998</v>
      </c>
      <c r="BG609">
        <v>0.85583299999999995</v>
      </c>
      <c r="BH609">
        <v>4.1395559999999998</v>
      </c>
      <c r="BI609">
        <v>3.3714279999999999</v>
      </c>
      <c r="BJ609">
        <v>6.7476779999999996</v>
      </c>
      <c r="BK609">
        <v>2.0335429999999999</v>
      </c>
      <c r="BL609">
        <v>4.9065320000000003</v>
      </c>
      <c r="BM609">
        <v>1.5312969999999999</v>
      </c>
      <c r="BN609">
        <v>4.7506599999999999</v>
      </c>
      <c r="BO609">
        <v>1.0070619999999999</v>
      </c>
      <c r="BP609">
        <v>3.6157319999999999</v>
      </c>
      <c r="BQ609">
        <v>-0.11906799999999999</v>
      </c>
      <c r="BR609">
        <v>2.7168570000000001</v>
      </c>
      <c r="BS609">
        <v>0.364649</v>
      </c>
      <c r="BT609">
        <v>3.7582230000000001</v>
      </c>
      <c r="BU609">
        <v>3.1463519999999998</v>
      </c>
      <c r="BV609">
        <v>5.5341040000000001</v>
      </c>
      <c r="BW609">
        <v>2.0031569999999999</v>
      </c>
      <c r="BX609">
        <v>4.6602699999999997</v>
      </c>
      <c r="BY609">
        <v>1.816165</v>
      </c>
      <c r="BZ609">
        <v>3.749752</v>
      </c>
      <c r="CA609">
        <v>0.90588299999999999</v>
      </c>
      <c r="CB609">
        <v>2.4828709999999998</v>
      </c>
      <c r="CC609">
        <v>0.14155499999999999</v>
      </c>
      <c r="CD609">
        <v>2.9951560000000002</v>
      </c>
      <c r="CE609">
        <v>0.58670500000000003</v>
      </c>
      <c r="CF609">
        <v>2.9216299999999999</v>
      </c>
      <c r="CG609">
        <v>2.821806</v>
      </c>
      <c r="CH609">
        <v>4.5367189999999997</v>
      </c>
      <c r="CI609">
        <v>1.9086430000000001</v>
      </c>
      <c r="CJ609">
        <v>3.2736329999999998</v>
      </c>
      <c r="CK609">
        <v>2.061296</v>
      </c>
      <c r="CL609">
        <v>3.1464560000000001</v>
      </c>
      <c r="CM609">
        <v>1.0315529999999999</v>
      </c>
      <c r="CN609">
        <v>1.9715450000000001</v>
      </c>
      <c r="CO609">
        <v>-0.212313</v>
      </c>
      <c r="CP609">
        <v>2.0661109999999998</v>
      </c>
      <c r="CQ609">
        <v>-4.4882999999999999E-2</v>
      </c>
      <c r="CR609">
        <v>2.780081</v>
      </c>
      <c r="CS609">
        <v>3.0487139999999999</v>
      </c>
      <c r="CT609">
        <v>5.245635</v>
      </c>
      <c r="CU609">
        <v>2.0955309999999998</v>
      </c>
      <c r="CV609">
        <v>3.1663800000000002</v>
      </c>
      <c r="CW609">
        <v>1.8389500000000001</v>
      </c>
      <c r="CX609">
        <v>2.9909859999999999</v>
      </c>
      <c r="CY609">
        <v>1.075806</v>
      </c>
      <c r="CZ609">
        <v>2.8686319999999998</v>
      </c>
      <c r="DA609">
        <v>0.37259700000000001</v>
      </c>
      <c r="DB609">
        <v>1.5780860000000001</v>
      </c>
      <c r="DC609">
        <v>0.63436700000000001</v>
      </c>
      <c r="DD609">
        <v>3.377472</v>
      </c>
      <c r="DE609">
        <v>102.830884</v>
      </c>
      <c r="DF609">
        <v>82.956089000000006</v>
      </c>
      <c r="DG609">
        <v>91.049756000000002</v>
      </c>
      <c r="DH609">
        <v>105.007836</v>
      </c>
      <c r="DI609">
        <v>79.663156000000001</v>
      </c>
      <c r="DJ609">
        <v>97.079177000000001</v>
      </c>
      <c r="DK609">
        <v>104.953811</v>
      </c>
      <c r="DL609">
        <v>98.328114999999997</v>
      </c>
      <c r="DM609">
        <v>128.78090599999999</v>
      </c>
      <c r="DN609">
        <v>101.998288</v>
      </c>
      <c r="DO609">
        <v>122.840164</v>
      </c>
      <c r="DP609">
        <v>96.890286000000003</v>
      </c>
      <c r="DQ609">
        <v>117.28242299999999</v>
      </c>
      <c r="DR609">
        <v>142.751789</v>
      </c>
      <c r="DS609">
        <v>115.880737</v>
      </c>
      <c r="DT609">
        <v>18.450903</v>
      </c>
      <c r="DU609">
        <v>182.85877099999999</v>
      </c>
      <c r="DV609">
        <v>15.147504</v>
      </c>
      <c r="DW609">
        <v>192.00146100000001</v>
      </c>
      <c r="DX609">
        <v>14.998805000000001</v>
      </c>
      <c r="DY609">
        <v>173.34959000000001</v>
      </c>
      <c r="DZ609">
        <v>116.32</v>
      </c>
      <c r="EA609">
        <v>6.415</v>
      </c>
      <c r="EB609">
        <v>739.2</v>
      </c>
      <c r="EC609">
        <v>118.93</v>
      </c>
      <c r="ED609">
        <v>5.8019999999999996</v>
      </c>
      <c r="EE609">
        <v>678.3</v>
      </c>
      <c r="EF609">
        <v>118.29</v>
      </c>
      <c r="EG609">
        <v>5.9080000000000004</v>
      </c>
      <c r="EH609">
        <v>689.3</v>
      </c>
      <c r="EI609">
        <v>118.660004</v>
      </c>
      <c r="EJ609">
        <v>4.8490000000000002</v>
      </c>
      <c r="EK609">
        <v>532</v>
      </c>
      <c r="EL609">
        <v>18.477924999999999</v>
      </c>
      <c r="EM609">
        <v>3.3047770000000001</v>
      </c>
      <c r="EN609">
        <v>3.0669520000000001</v>
      </c>
      <c r="EO609">
        <v>-7.748005</v>
      </c>
      <c r="EP609">
        <v>-12.882118</v>
      </c>
      <c r="EQ609">
        <v>-13.123314000000001</v>
      </c>
      <c r="ER609">
        <v>103.477132</v>
      </c>
      <c r="ES609">
        <v>107.023782</v>
      </c>
      <c r="ET609">
        <v>99.658337000000003</v>
      </c>
      <c r="EU609">
        <v>3.1578789999999999</v>
      </c>
      <c r="EV609">
        <v>3505.300205</v>
      </c>
      <c r="EW609" t="s">
        <v>1173</v>
      </c>
      <c r="EX609">
        <v>2917.822623</v>
      </c>
      <c r="EY609">
        <v>2707.2201650000002</v>
      </c>
    </row>
    <row r="610" spans="1:155" x14ac:dyDescent="0.25">
      <c r="A610" s="741">
        <v>46299</v>
      </c>
      <c r="B610" s="740">
        <v>0.59158564814814818</v>
      </c>
      <c r="C610">
        <v>33660</v>
      </c>
      <c r="D610">
        <v>0</v>
      </c>
      <c r="E610">
        <v>0</v>
      </c>
      <c r="F610">
        <v>81.389537000000004</v>
      </c>
      <c r="G610">
        <v>77.294492000000005</v>
      </c>
      <c r="H610">
        <v>69.166182000000006</v>
      </c>
      <c r="I610">
        <v>77.827285000000003</v>
      </c>
      <c r="J610">
        <v>82.995551000000006</v>
      </c>
      <c r="K610">
        <v>78.769400000000005</v>
      </c>
      <c r="L610">
        <v>75.329019000000002</v>
      </c>
      <c r="M610">
        <v>77.571961000000002</v>
      </c>
      <c r="N610">
        <v>4.5778299999999996</v>
      </c>
      <c r="O610">
        <v>3.7564570000000002</v>
      </c>
      <c r="P610">
        <v>1.0754649999999999</v>
      </c>
      <c r="Q610">
        <v>0.75342100000000001</v>
      </c>
      <c r="R610">
        <v>0.13148499999999999</v>
      </c>
      <c r="S610">
        <v>-0.40227200000000002</v>
      </c>
      <c r="T610">
        <v>0.71333400000000002</v>
      </c>
      <c r="U610">
        <v>2.7496640000000001</v>
      </c>
      <c r="V610">
        <v>7.0986050000000001</v>
      </c>
      <c r="W610">
        <v>6.7492570000000001</v>
      </c>
      <c r="X610">
        <v>3.8290389999999999</v>
      </c>
      <c r="Y610">
        <v>2.2925599999999999</v>
      </c>
      <c r="Z610">
        <v>5.8760260000000004</v>
      </c>
      <c r="AA610">
        <v>6.7945380000000002</v>
      </c>
      <c r="AB610">
        <v>6.4666059999999996</v>
      </c>
      <c r="AC610">
        <v>1.1802330000000001</v>
      </c>
      <c r="AD610">
        <v>3.1881270000000002</v>
      </c>
      <c r="AE610">
        <v>-2.564702</v>
      </c>
      <c r="AF610">
        <v>2.2292149999999999</v>
      </c>
      <c r="AG610">
        <v>-3.4921720000000001</v>
      </c>
      <c r="AH610">
        <v>10.619866</v>
      </c>
      <c r="AI610">
        <v>-9.6054659999999998</v>
      </c>
      <c r="AJ610">
        <v>-10.163366999999999</v>
      </c>
      <c r="AK610">
        <v>4.0091530000000004</v>
      </c>
      <c r="AL610">
        <v>9.3121340000000004</v>
      </c>
      <c r="AM610">
        <v>3.3046099999999998</v>
      </c>
      <c r="AN610">
        <v>9.0669260000000005</v>
      </c>
      <c r="AO610">
        <v>2.979028</v>
      </c>
      <c r="AP610">
        <v>8.6943710000000003</v>
      </c>
      <c r="AQ610">
        <v>1.9175489999999999</v>
      </c>
      <c r="AR610">
        <v>8.3310320000000004</v>
      </c>
      <c r="AS610">
        <v>0.26835100000000001</v>
      </c>
      <c r="AT610">
        <v>7.5126150000000003</v>
      </c>
      <c r="AU610">
        <v>1.115556</v>
      </c>
      <c r="AV610">
        <v>6.8594369999999998</v>
      </c>
      <c r="AW610">
        <v>3.5114049999999999</v>
      </c>
      <c r="AX610">
        <v>6.6123450000000004</v>
      </c>
      <c r="AY610">
        <v>2.749914</v>
      </c>
      <c r="AZ610">
        <v>6.3785150000000002</v>
      </c>
      <c r="BA610">
        <v>1.7124680000000001</v>
      </c>
      <c r="BB610">
        <v>6.58134</v>
      </c>
      <c r="BC610">
        <v>1.3050999999999999</v>
      </c>
      <c r="BD610">
        <v>5.8228580000000001</v>
      </c>
      <c r="BE610">
        <v>-0.18609000000000001</v>
      </c>
      <c r="BF610">
        <v>5.5401109999999996</v>
      </c>
      <c r="BG610">
        <v>0.85618099999999997</v>
      </c>
      <c r="BH610">
        <v>4.1117759999999999</v>
      </c>
      <c r="BI610">
        <v>3.4065910000000001</v>
      </c>
      <c r="BJ610">
        <v>6.7473710000000002</v>
      </c>
      <c r="BK610">
        <v>2.106465</v>
      </c>
      <c r="BL610">
        <v>4.8975099999999996</v>
      </c>
      <c r="BM610">
        <v>1.5895250000000001</v>
      </c>
      <c r="BN610">
        <v>4.7275710000000002</v>
      </c>
      <c r="BO610">
        <v>1.014751</v>
      </c>
      <c r="BP610">
        <v>3.6004160000000001</v>
      </c>
      <c r="BQ610">
        <v>-9.6115999999999993E-2</v>
      </c>
      <c r="BR610">
        <v>2.7389960000000002</v>
      </c>
      <c r="BS610">
        <v>0.37162899999999999</v>
      </c>
      <c r="BT610">
        <v>3.7771119999999998</v>
      </c>
      <c r="BU610">
        <v>3.1669550000000002</v>
      </c>
      <c r="BV610">
        <v>5.5505100000000001</v>
      </c>
      <c r="BW610">
        <v>2.018729</v>
      </c>
      <c r="BX610">
        <v>4.7208670000000001</v>
      </c>
      <c r="BY610">
        <v>1.8194300000000001</v>
      </c>
      <c r="BZ610">
        <v>3.789342</v>
      </c>
      <c r="CA610">
        <v>0.90642599999999995</v>
      </c>
      <c r="CB610">
        <v>2.487555</v>
      </c>
      <c r="CC610">
        <v>0.126556</v>
      </c>
      <c r="CD610">
        <v>3.005058</v>
      </c>
      <c r="CE610">
        <v>0.60726100000000005</v>
      </c>
      <c r="CF610">
        <v>2.953919</v>
      </c>
      <c r="CG610">
        <v>2.8660610000000002</v>
      </c>
      <c r="CH610">
        <v>4.5721319999999999</v>
      </c>
      <c r="CI610">
        <v>1.9322189999999999</v>
      </c>
      <c r="CJ610">
        <v>3.283369</v>
      </c>
      <c r="CK610">
        <v>2.078122</v>
      </c>
      <c r="CL610">
        <v>3.1696909999999998</v>
      </c>
      <c r="CM610">
        <v>1.031336</v>
      </c>
      <c r="CN610">
        <v>1.9914430000000001</v>
      </c>
      <c r="CO610">
        <v>-0.185415</v>
      </c>
      <c r="CP610">
        <v>2.0953840000000001</v>
      </c>
      <c r="CQ610">
        <v>-3.1224999999999999E-2</v>
      </c>
      <c r="CR610">
        <v>2.811623</v>
      </c>
      <c r="CS610">
        <v>3.072425</v>
      </c>
      <c r="CT610">
        <v>5.26342</v>
      </c>
      <c r="CU610">
        <v>2.1203080000000001</v>
      </c>
      <c r="CV610">
        <v>3.1888179999999999</v>
      </c>
      <c r="CW610">
        <v>1.834711</v>
      </c>
      <c r="CX610">
        <v>2.9587850000000002</v>
      </c>
      <c r="CY610">
        <v>1.044896</v>
      </c>
      <c r="CZ610">
        <v>2.8290649999999999</v>
      </c>
      <c r="DA610">
        <v>0.39926200000000001</v>
      </c>
      <c r="DB610">
        <v>1.534181</v>
      </c>
      <c r="DC610">
        <v>0.64578999999999998</v>
      </c>
      <c r="DD610">
        <v>3.351426</v>
      </c>
      <c r="DE610">
        <v>102.398849</v>
      </c>
      <c r="DF610">
        <v>83.496043</v>
      </c>
      <c r="DG610">
        <v>90.893677999999994</v>
      </c>
      <c r="DH610">
        <v>104.764376</v>
      </c>
      <c r="DI610">
        <v>79.781737000000007</v>
      </c>
      <c r="DJ610">
        <v>96.938857999999996</v>
      </c>
      <c r="DK610">
        <v>104.61261399999999</v>
      </c>
      <c r="DL610">
        <v>97.926074</v>
      </c>
      <c r="DM610">
        <v>125.51645000000001</v>
      </c>
      <c r="DN610">
        <v>101.858054</v>
      </c>
      <c r="DO610">
        <v>122.78956700000001</v>
      </c>
      <c r="DP610">
        <v>96.768608</v>
      </c>
      <c r="DQ610">
        <v>116.923654</v>
      </c>
      <c r="DR610">
        <v>143.062735</v>
      </c>
      <c r="DS610">
        <v>115.66222500000001</v>
      </c>
      <c r="DT610">
        <v>18.294964</v>
      </c>
      <c r="DU610">
        <v>182.51899399999999</v>
      </c>
      <c r="DV610">
        <v>14.995452</v>
      </c>
      <c r="DW610">
        <v>191.65536599999999</v>
      </c>
      <c r="DX610">
        <v>14.906476</v>
      </c>
      <c r="DY610">
        <v>173.274171</v>
      </c>
      <c r="DZ610">
        <v>116.21</v>
      </c>
      <c r="EA610">
        <v>6.4329999999999998</v>
      </c>
      <c r="EB610">
        <v>737.6</v>
      </c>
      <c r="EC610">
        <v>118.98</v>
      </c>
      <c r="ED610">
        <v>5.774</v>
      </c>
      <c r="EE610">
        <v>681.2</v>
      </c>
      <c r="EF610">
        <v>118.24</v>
      </c>
      <c r="EG610">
        <v>5.9249999999999998</v>
      </c>
      <c r="EH610">
        <v>691.7</v>
      </c>
      <c r="EI610">
        <v>118.709999</v>
      </c>
      <c r="EJ610">
        <v>4.851</v>
      </c>
      <c r="EK610">
        <v>532.29998799999998</v>
      </c>
      <c r="EL610">
        <v>18.601175000000001</v>
      </c>
      <c r="EM610">
        <v>3.523298</v>
      </c>
      <c r="EN610">
        <v>3.1101779999999999</v>
      </c>
      <c r="EO610">
        <v>-7.9813090000000004</v>
      </c>
      <c r="EP610">
        <v>-13.128764</v>
      </c>
      <c r="EQ610">
        <v>-13.273545</v>
      </c>
      <c r="ER610">
        <v>103.34302700000001</v>
      </c>
      <c r="ES610">
        <v>106.89164</v>
      </c>
      <c r="ET610">
        <v>99.627488999999997</v>
      </c>
      <c r="EU610">
        <v>3.1702629999999998</v>
      </c>
      <c r="EV610">
        <v>3517.611257</v>
      </c>
      <c r="EW610" t="s">
        <v>1173</v>
      </c>
      <c r="EX610">
        <v>2929.3332930000001</v>
      </c>
      <c r="EY610">
        <v>2716.0889990000001</v>
      </c>
    </row>
    <row r="611" spans="1:155" x14ac:dyDescent="0.25">
      <c r="A611" s="741">
        <v>46299</v>
      </c>
      <c r="B611" s="740">
        <v>0.59228009259259262</v>
      </c>
      <c r="C611">
        <v>33720</v>
      </c>
      <c r="D611">
        <v>0</v>
      </c>
      <c r="E611">
        <v>0</v>
      </c>
      <c r="F611">
        <v>81.354675</v>
      </c>
      <c r="G611">
        <v>77.315492000000006</v>
      </c>
      <c r="H611">
        <v>69.021922000000004</v>
      </c>
      <c r="I611">
        <v>77.80865</v>
      </c>
      <c r="J611">
        <v>82.988744999999994</v>
      </c>
      <c r="K611">
        <v>78.683072999999993</v>
      </c>
      <c r="L611">
        <v>75.319841999999994</v>
      </c>
      <c r="M611">
        <v>77.619238999999993</v>
      </c>
      <c r="N611">
        <v>4.495641</v>
      </c>
      <c r="O611">
        <v>3.5703209999999999</v>
      </c>
      <c r="P611">
        <v>0.81151399999999996</v>
      </c>
      <c r="Q611">
        <v>0.467196</v>
      </c>
      <c r="R611">
        <v>-0.17118800000000001</v>
      </c>
      <c r="S611">
        <v>-0.58725899999999998</v>
      </c>
      <c r="T611">
        <v>0.51486699999999996</v>
      </c>
      <c r="U611">
        <v>2.5246559999999998</v>
      </c>
      <c r="V611">
        <v>6.9056119999999996</v>
      </c>
      <c r="W611">
        <v>6.6389699999999996</v>
      </c>
      <c r="X611">
        <v>3.5041440000000001</v>
      </c>
      <c r="Y611">
        <v>2.1580710000000001</v>
      </c>
      <c r="Z611">
        <v>5.7193519999999998</v>
      </c>
      <c r="AA611">
        <v>6.9344400000000004</v>
      </c>
      <c r="AB611">
        <v>6.3389530000000001</v>
      </c>
      <c r="AC611">
        <v>1.0022070000000001</v>
      </c>
      <c r="AD611">
        <v>3.0168219999999999</v>
      </c>
      <c r="AE611">
        <v>-2.7681469999999999</v>
      </c>
      <c r="AF611">
        <v>2.2013479999999999</v>
      </c>
      <c r="AG611">
        <v>-3.6545559999999999</v>
      </c>
      <c r="AH611">
        <v>10.412445999999999</v>
      </c>
      <c r="AI611">
        <v>-9.8212189999999993</v>
      </c>
      <c r="AJ611">
        <v>-10.442705999999999</v>
      </c>
      <c r="AK611">
        <v>4.0339799999999997</v>
      </c>
      <c r="AL611">
        <v>9.3434240000000006</v>
      </c>
      <c r="AM611">
        <v>3.2810100000000002</v>
      </c>
      <c r="AN611">
        <v>9.1123580000000004</v>
      </c>
      <c r="AO611">
        <v>2.9765640000000002</v>
      </c>
      <c r="AP611">
        <v>8.6955770000000001</v>
      </c>
      <c r="AQ611">
        <v>1.9003399999999999</v>
      </c>
      <c r="AR611">
        <v>8.3817529999999998</v>
      </c>
      <c r="AS611">
        <v>0.24209600000000001</v>
      </c>
      <c r="AT611">
        <v>7.5134829999999999</v>
      </c>
      <c r="AU611">
        <v>1.0887560000000001</v>
      </c>
      <c r="AV611">
        <v>6.8712809999999998</v>
      </c>
      <c r="AW611">
        <v>3.4975489999999998</v>
      </c>
      <c r="AX611">
        <v>6.6191389999999997</v>
      </c>
      <c r="AY611">
        <v>2.7590469999999998</v>
      </c>
      <c r="AZ611">
        <v>6.4359729999999997</v>
      </c>
      <c r="BA611">
        <v>1.711805</v>
      </c>
      <c r="BB611">
        <v>6.6233810000000002</v>
      </c>
      <c r="BC611">
        <v>1.2893749999999999</v>
      </c>
      <c r="BD611">
        <v>5.8704419999999997</v>
      </c>
      <c r="BE611">
        <v>-0.21019199999999999</v>
      </c>
      <c r="BF611">
        <v>5.5524129999999996</v>
      </c>
      <c r="BG611">
        <v>0.83165599999999995</v>
      </c>
      <c r="BH611">
        <v>4.1207580000000004</v>
      </c>
      <c r="BI611">
        <v>3.4068489999999998</v>
      </c>
      <c r="BJ611">
        <v>6.7736999999999998</v>
      </c>
      <c r="BK611">
        <v>2.1030419999999999</v>
      </c>
      <c r="BL611">
        <v>4.9018980000000001</v>
      </c>
      <c r="BM611">
        <v>1.5754980000000001</v>
      </c>
      <c r="BN611">
        <v>4.713997</v>
      </c>
      <c r="BO611">
        <v>0.98080199999999995</v>
      </c>
      <c r="BP611">
        <v>3.6166879999999999</v>
      </c>
      <c r="BQ611">
        <v>-0.104244</v>
      </c>
      <c r="BR611">
        <v>2.7421129999999998</v>
      </c>
      <c r="BS611">
        <v>0.36552099999999998</v>
      </c>
      <c r="BT611">
        <v>3.79033</v>
      </c>
      <c r="BU611">
        <v>3.1977709999999999</v>
      </c>
      <c r="BV611">
        <v>5.5867149999999999</v>
      </c>
      <c r="BW611">
        <v>2.049598</v>
      </c>
      <c r="BX611">
        <v>4.7416919999999996</v>
      </c>
      <c r="BY611">
        <v>1.818692</v>
      </c>
      <c r="BZ611">
        <v>3.7903950000000002</v>
      </c>
      <c r="CA611">
        <v>0.89502599999999999</v>
      </c>
      <c r="CB611">
        <v>2.5093230000000002</v>
      </c>
      <c r="CC611">
        <v>0.14324899999999999</v>
      </c>
      <c r="CD611">
        <v>3.0239780000000001</v>
      </c>
      <c r="CE611">
        <v>0.58932200000000001</v>
      </c>
      <c r="CF611">
        <v>2.9898709999999999</v>
      </c>
      <c r="CG611">
        <v>2.8941970000000001</v>
      </c>
      <c r="CH611">
        <v>4.6066789999999997</v>
      </c>
      <c r="CI611">
        <v>1.9355789999999999</v>
      </c>
      <c r="CJ611">
        <v>3.2959160000000001</v>
      </c>
      <c r="CK611">
        <v>2.0915409999999999</v>
      </c>
      <c r="CL611">
        <v>3.2226300000000001</v>
      </c>
      <c r="CM611">
        <v>1.027709</v>
      </c>
      <c r="CN611">
        <v>2.0186950000000001</v>
      </c>
      <c r="CO611">
        <v>-0.197356</v>
      </c>
      <c r="CP611">
        <v>2.075993</v>
      </c>
      <c r="CQ611">
        <v>-3.2659000000000001E-2</v>
      </c>
      <c r="CR611">
        <v>2.795013</v>
      </c>
      <c r="CS611">
        <v>3.06318</v>
      </c>
      <c r="CT611">
        <v>5.3047930000000001</v>
      </c>
      <c r="CU611">
        <v>2.1397710000000001</v>
      </c>
      <c r="CV611">
        <v>3.2004329999999999</v>
      </c>
      <c r="CW611">
        <v>1.8385180000000001</v>
      </c>
      <c r="CX611">
        <v>2.9806240000000002</v>
      </c>
      <c r="CY611">
        <v>0.991143</v>
      </c>
      <c r="CZ611">
        <v>2.9005890000000001</v>
      </c>
      <c r="DA611">
        <v>0.38750000000000001</v>
      </c>
      <c r="DB611">
        <v>1.6109370000000001</v>
      </c>
      <c r="DC611">
        <v>0.61372199999999999</v>
      </c>
      <c r="DD611">
        <v>3.3868499999999999</v>
      </c>
      <c r="DE611">
        <v>102.425482</v>
      </c>
      <c r="DF611">
        <v>83.435497999999995</v>
      </c>
      <c r="DG611">
        <v>91.148370999999997</v>
      </c>
      <c r="DH611">
        <v>104.699966</v>
      </c>
      <c r="DI611">
        <v>79.786595000000005</v>
      </c>
      <c r="DJ611">
        <v>97.016519000000002</v>
      </c>
      <c r="DK611">
        <v>104.513204</v>
      </c>
      <c r="DL611">
        <v>97.852343000000005</v>
      </c>
      <c r="DM611">
        <v>124.745666</v>
      </c>
      <c r="DN611">
        <v>101.524677</v>
      </c>
      <c r="DO611">
        <v>122.72120700000001</v>
      </c>
      <c r="DP611">
        <v>96.684667000000005</v>
      </c>
      <c r="DQ611">
        <v>116.866271</v>
      </c>
      <c r="DR611">
        <v>143.48495299999999</v>
      </c>
      <c r="DS611">
        <v>115.505915</v>
      </c>
      <c r="DT611">
        <v>18.140968000000001</v>
      </c>
      <c r="DU611">
        <v>182.59956399999999</v>
      </c>
      <c r="DV611">
        <v>14.849329000000001</v>
      </c>
      <c r="DW611">
        <v>190.998165</v>
      </c>
      <c r="DX611">
        <v>14.887038</v>
      </c>
      <c r="DY611">
        <v>173.01700600000001</v>
      </c>
      <c r="DZ611">
        <v>116.53</v>
      </c>
      <c r="EA611">
        <v>6.4119999999999999</v>
      </c>
      <c r="EB611">
        <v>737.2</v>
      </c>
      <c r="EC611">
        <v>119.3</v>
      </c>
      <c r="ED611">
        <v>5.7469999999999999</v>
      </c>
      <c r="EE611">
        <v>673.8</v>
      </c>
      <c r="EF611">
        <v>118.39</v>
      </c>
      <c r="EG611">
        <v>5.8940000000000001</v>
      </c>
      <c r="EH611">
        <v>690.4</v>
      </c>
      <c r="EI611">
        <v>118.66999800000001</v>
      </c>
      <c r="EJ611">
        <v>4.8490000000000002</v>
      </c>
      <c r="EK611">
        <v>532</v>
      </c>
      <c r="EL611">
        <v>18.624984000000001</v>
      </c>
      <c r="EM611">
        <v>3.5454919999999999</v>
      </c>
      <c r="EN611">
        <v>2.8625129999999999</v>
      </c>
      <c r="EO611">
        <v>-8.2125380000000003</v>
      </c>
      <c r="EP611">
        <v>-13.366711</v>
      </c>
      <c r="EQ611">
        <v>-13.305218999999999</v>
      </c>
      <c r="ER611">
        <v>103.374842</v>
      </c>
      <c r="ES611">
        <v>106.640266</v>
      </c>
      <c r="ET611">
        <v>99.522238000000002</v>
      </c>
      <c r="EU611">
        <v>3.1791079999999998</v>
      </c>
      <c r="EV611">
        <v>3529.924497</v>
      </c>
      <c r="EW611" t="s">
        <v>1173</v>
      </c>
      <c r="EX611">
        <v>2940.836519</v>
      </c>
      <c r="EY611">
        <v>2724.955269</v>
      </c>
    </row>
    <row r="612" spans="1:155" x14ac:dyDescent="0.25">
      <c r="A612" s="741">
        <v>46299</v>
      </c>
      <c r="B612" s="740">
        <v>0.59297453703703706</v>
      </c>
      <c r="C612">
        <v>33780</v>
      </c>
      <c r="D612">
        <v>0</v>
      </c>
      <c r="E612">
        <v>0</v>
      </c>
      <c r="F612">
        <v>81.375382999999999</v>
      </c>
      <c r="G612">
        <v>77.320712</v>
      </c>
      <c r="H612">
        <v>69.065903000000006</v>
      </c>
      <c r="I612">
        <v>77.843455000000006</v>
      </c>
      <c r="J612">
        <v>83.027945000000003</v>
      </c>
      <c r="K612">
        <v>78.777562000000003</v>
      </c>
      <c r="L612">
        <v>75.308745000000002</v>
      </c>
      <c r="M612">
        <v>77.716391999999999</v>
      </c>
      <c r="N612">
        <v>4.3358660000000002</v>
      </c>
      <c r="O612">
        <v>3.5284420000000001</v>
      </c>
      <c r="P612">
        <v>1.269522</v>
      </c>
      <c r="Q612">
        <v>0.93323400000000001</v>
      </c>
      <c r="R612">
        <v>1.1062259999999999</v>
      </c>
      <c r="S612">
        <v>2.0676909999999999</v>
      </c>
      <c r="T612">
        <v>2.14479</v>
      </c>
      <c r="U612">
        <v>40.296534000000001</v>
      </c>
      <c r="V612">
        <v>7.1080949999999996</v>
      </c>
      <c r="W612">
        <v>9.8783290000000008</v>
      </c>
      <c r="X612">
        <v>28.586711999999999</v>
      </c>
      <c r="Y612">
        <v>51.415287999999997</v>
      </c>
      <c r="Z612">
        <v>36.280037</v>
      </c>
      <c r="AA612">
        <v>6.6585470000000004</v>
      </c>
      <c r="AB612">
        <v>7.3386069999999997</v>
      </c>
      <c r="AC612">
        <v>1.268753</v>
      </c>
      <c r="AD612">
        <v>39.604661999999998</v>
      </c>
      <c r="AE612">
        <v>1.8859269999999999</v>
      </c>
      <c r="AF612">
        <v>33.246380000000002</v>
      </c>
      <c r="AG612">
        <v>14.569768</v>
      </c>
      <c r="AH612">
        <v>10.430554000000001</v>
      </c>
      <c r="AI612">
        <v>-7.5784219999999998</v>
      </c>
      <c r="AJ612">
        <v>-1.9144190000000001</v>
      </c>
      <c r="AK612">
        <v>4.0320510000000001</v>
      </c>
      <c r="AL612">
        <v>9.3745259999999995</v>
      </c>
      <c r="AM612">
        <v>3.3165269999999998</v>
      </c>
      <c r="AN612">
        <v>9.1375440000000001</v>
      </c>
      <c r="AO612">
        <v>3.0087920000000001</v>
      </c>
      <c r="AP612">
        <v>8.7430409999999998</v>
      </c>
      <c r="AQ612">
        <v>1.9045179999999999</v>
      </c>
      <c r="AR612">
        <v>8.4008749999999992</v>
      </c>
      <c r="AS612">
        <v>0.25221399999999999</v>
      </c>
      <c r="AT612">
        <v>7.5919499999999998</v>
      </c>
      <c r="AU612">
        <v>1.1066339999999999</v>
      </c>
      <c r="AV612">
        <v>6.9182709999999998</v>
      </c>
      <c r="AW612">
        <v>3.502033</v>
      </c>
      <c r="AX612">
        <v>6.6734629999999999</v>
      </c>
      <c r="AY612">
        <v>2.764456</v>
      </c>
      <c r="AZ612">
        <v>6.4530500000000002</v>
      </c>
      <c r="BA612">
        <v>1.733611</v>
      </c>
      <c r="BB612">
        <v>6.6255579999999998</v>
      </c>
      <c r="BC612">
        <v>1.301253</v>
      </c>
      <c r="BD612">
        <v>5.8643780000000003</v>
      </c>
      <c r="BE612">
        <v>-0.226019</v>
      </c>
      <c r="BF612">
        <v>5.6072810000000004</v>
      </c>
      <c r="BG612">
        <v>0.86384399999999995</v>
      </c>
      <c r="BH612">
        <v>4.1392709999999999</v>
      </c>
      <c r="BI612">
        <v>3.4511210000000001</v>
      </c>
      <c r="BJ612">
        <v>6.7942799999999997</v>
      </c>
      <c r="BK612">
        <v>2.1435680000000001</v>
      </c>
      <c r="BL612">
        <v>4.9321650000000004</v>
      </c>
      <c r="BM612">
        <v>1.605918</v>
      </c>
      <c r="BN612">
        <v>4.7568710000000003</v>
      </c>
      <c r="BO612">
        <v>0.98424500000000004</v>
      </c>
      <c r="BP612">
        <v>3.6476860000000002</v>
      </c>
      <c r="BQ612">
        <v>-0.117894</v>
      </c>
      <c r="BR612">
        <v>2.7426599999999999</v>
      </c>
      <c r="BS612">
        <v>0.356373</v>
      </c>
      <c r="BT612">
        <v>3.799604</v>
      </c>
      <c r="BU612">
        <v>3.2025969999999999</v>
      </c>
      <c r="BV612">
        <v>5.6139720000000004</v>
      </c>
      <c r="BW612">
        <v>2.0825269999999998</v>
      </c>
      <c r="BX612">
        <v>4.7472909999999997</v>
      </c>
      <c r="BY612">
        <v>1.8344510000000001</v>
      </c>
      <c r="BZ612">
        <v>3.7895180000000002</v>
      </c>
      <c r="CA612">
        <v>0.90983199999999997</v>
      </c>
      <c r="CB612">
        <v>2.514888</v>
      </c>
      <c r="CC612">
        <v>0.150061</v>
      </c>
      <c r="CD612">
        <v>3.0220210000000001</v>
      </c>
      <c r="CE612">
        <v>0.59982199999999997</v>
      </c>
      <c r="CF612">
        <v>2.972445</v>
      </c>
      <c r="CG612">
        <v>2.8965489999999998</v>
      </c>
      <c r="CH612">
        <v>4.6021320000000001</v>
      </c>
      <c r="CI612">
        <v>1.9669449999999999</v>
      </c>
      <c r="CJ612">
        <v>3.3014739999999998</v>
      </c>
      <c r="CK612">
        <v>2.1208990000000001</v>
      </c>
      <c r="CL612">
        <v>3.195846</v>
      </c>
      <c r="CM612">
        <v>1.040508</v>
      </c>
      <c r="CN612">
        <v>2.0035470000000002</v>
      </c>
      <c r="CO612">
        <v>-0.17835500000000001</v>
      </c>
      <c r="CP612">
        <v>2.0764260000000001</v>
      </c>
      <c r="CQ612">
        <v>-2.7604E-2</v>
      </c>
      <c r="CR612">
        <v>2.7894649999999999</v>
      </c>
      <c r="CS612">
        <v>3.117877</v>
      </c>
      <c r="CT612">
        <v>5.3079049999999999</v>
      </c>
      <c r="CU612">
        <v>2.1990799999999999</v>
      </c>
      <c r="CV612">
        <v>3.2242459999999999</v>
      </c>
      <c r="CW612">
        <v>1.859615</v>
      </c>
      <c r="CX612">
        <v>2.991088</v>
      </c>
      <c r="CY612">
        <v>0.979495</v>
      </c>
      <c r="CZ612">
        <v>2.8783940000000001</v>
      </c>
      <c r="DA612">
        <v>0.40945700000000002</v>
      </c>
      <c r="DB612">
        <v>1.596903</v>
      </c>
      <c r="DC612">
        <v>0.64628799999999997</v>
      </c>
      <c r="DD612">
        <v>3.4055499999999999</v>
      </c>
      <c r="DE612">
        <v>102.420849</v>
      </c>
      <c r="DF612">
        <v>83.640934000000001</v>
      </c>
      <c r="DG612">
        <v>92.089056999999997</v>
      </c>
      <c r="DH612">
        <v>105.716162</v>
      </c>
      <c r="DI612">
        <v>80.317569000000006</v>
      </c>
      <c r="DJ612">
        <v>98.859402000000003</v>
      </c>
      <c r="DK612">
        <v>104.41211199999999</v>
      </c>
      <c r="DL612">
        <v>97.712153999999998</v>
      </c>
      <c r="DM612">
        <v>130.42576099999999</v>
      </c>
      <c r="DN612">
        <v>100.16416599999999</v>
      </c>
      <c r="DO612">
        <v>123.567662</v>
      </c>
      <c r="DP612">
        <v>98.284705000000002</v>
      </c>
      <c r="DQ612">
        <v>116.700458</v>
      </c>
      <c r="DR612">
        <v>143.674724</v>
      </c>
      <c r="DS612">
        <v>115.59446699999999</v>
      </c>
      <c r="DT612">
        <v>18.571708999999998</v>
      </c>
      <c r="DU612">
        <v>182.47516100000001</v>
      </c>
      <c r="DV612">
        <v>17.098181</v>
      </c>
      <c r="DW612">
        <v>197.572318</v>
      </c>
      <c r="DX612">
        <v>23.173504000000001</v>
      </c>
      <c r="DY612">
        <v>186.18802199999999</v>
      </c>
      <c r="DZ612">
        <v>116.41</v>
      </c>
      <c r="EA612">
        <v>6.4139999999999997</v>
      </c>
      <c r="EB612">
        <v>740.8</v>
      </c>
      <c r="EC612">
        <v>119.06</v>
      </c>
      <c r="ED612">
        <v>5.8419999999999996</v>
      </c>
      <c r="EE612">
        <v>690</v>
      </c>
      <c r="EF612">
        <v>118.05</v>
      </c>
      <c r="EG612">
        <v>6.5510000000000002</v>
      </c>
      <c r="EH612">
        <v>763.1</v>
      </c>
      <c r="EI612">
        <v>118.730003</v>
      </c>
      <c r="EJ612">
        <v>4.8520000000000003</v>
      </c>
      <c r="EK612">
        <v>532.5</v>
      </c>
      <c r="EL612">
        <v>17.998397000000001</v>
      </c>
      <c r="EM612">
        <v>2.2221869999999999</v>
      </c>
      <c r="EN612">
        <v>-0.86387000000000003</v>
      </c>
      <c r="EO612">
        <v>-7.5678429999999999</v>
      </c>
      <c r="EP612">
        <v>-9.8006089999999997</v>
      </c>
      <c r="EQ612">
        <v>-1.050549</v>
      </c>
      <c r="ER612">
        <v>103.325714</v>
      </c>
      <c r="ES612">
        <v>109.12881400000001</v>
      </c>
      <c r="ET612">
        <v>104.782279</v>
      </c>
      <c r="EU612">
        <v>3.1948449999999999</v>
      </c>
      <c r="EV612">
        <v>3542.2244369999999</v>
      </c>
      <c r="EW612" t="s">
        <v>1173</v>
      </c>
      <c r="EX612">
        <v>2952.4651669999998</v>
      </c>
      <c r="EY612">
        <v>2733.2286960000001</v>
      </c>
    </row>
    <row r="613" spans="1:155" x14ac:dyDescent="0.25">
      <c r="A613" s="741">
        <v>46299</v>
      </c>
      <c r="B613" s="740">
        <v>0.59366898148148151</v>
      </c>
      <c r="C613">
        <v>33840</v>
      </c>
      <c r="D613">
        <v>0</v>
      </c>
      <c r="E613">
        <v>0</v>
      </c>
      <c r="F613">
        <v>81.532186999999993</v>
      </c>
      <c r="G613">
        <v>77.341785000000002</v>
      </c>
      <c r="H613">
        <v>69.208826999999999</v>
      </c>
      <c r="I613">
        <v>77.839996999999997</v>
      </c>
      <c r="J613">
        <v>83.037480000000002</v>
      </c>
      <c r="K613">
        <v>78.871667000000002</v>
      </c>
      <c r="L613">
        <v>75.306883999999997</v>
      </c>
      <c r="M613">
        <v>77.776008000000004</v>
      </c>
      <c r="N613">
        <v>7.5757000000000003</v>
      </c>
      <c r="O613">
        <v>7.1977989999999998</v>
      </c>
      <c r="P613">
        <v>4.9943299999999997</v>
      </c>
      <c r="Q613">
        <v>4.4789830000000004</v>
      </c>
      <c r="R613">
        <v>3.3776099999999998</v>
      </c>
      <c r="S613">
        <v>2.7314639999999999</v>
      </c>
      <c r="T613">
        <v>3.3514560000000002</v>
      </c>
      <c r="U613">
        <v>5.5561489999999996</v>
      </c>
      <c r="V613">
        <v>11.645246999999999</v>
      </c>
      <c r="W613">
        <v>11.464898</v>
      </c>
      <c r="X613">
        <v>8.2464589999999998</v>
      </c>
      <c r="Y613">
        <v>6.1688679999999998</v>
      </c>
      <c r="Z613">
        <v>9.019425</v>
      </c>
      <c r="AA613">
        <v>11.305221</v>
      </c>
      <c r="AB613">
        <v>11.124834999999999</v>
      </c>
      <c r="AC613">
        <v>8.3102099999999997</v>
      </c>
      <c r="AD613">
        <v>7.7487180000000002</v>
      </c>
      <c r="AE613">
        <v>6.0114679999999998</v>
      </c>
      <c r="AF613">
        <v>5.8658489999999999</v>
      </c>
      <c r="AG613">
        <v>2.2979829999999999</v>
      </c>
      <c r="AH613">
        <v>22.560883</v>
      </c>
      <c r="AI613">
        <v>15.176176</v>
      </c>
      <c r="AJ613">
        <v>-0.304344</v>
      </c>
      <c r="AK613">
        <v>4.0870749999999996</v>
      </c>
      <c r="AL613">
        <v>9.4115059999999993</v>
      </c>
      <c r="AM613">
        <v>3.3749799999999999</v>
      </c>
      <c r="AN613">
        <v>9.1759039999999992</v>
      </c>
      <c r="AO613">
        <v>3.0257830000000001</v>
      </c>
      <c r="AP613">
        <v>8.7776750000000003</v>
      </c>
      <c r="AQ613">
        <v>1.8842220000000001</v>
      </c>
      <c r="AR613">
        <v>8.4179390000000005</v>
      </c>
      <c r="AS613">
        <v>0.27087099999999997</v>
      </c>
      <c r="AT613">
        <v>7.5599449999999999</v>
      </c>
      <c r="AU613">
        <v>1.0895410000000001</v>
      </c>
      <c r="AV613">
        <v>6.9182439999999996</v>
      </c>
      <c r="AW613">
        <v>3.5213329999999998</v>
      </c>
      <c r="AX613">
        <v>6.7210320000000001</v>
      </c>
      <c r="AY613">
        <v>2.8284039999999999</v>
      </c>
      <c r="AZ613">
        <v>6.4596169999999997</v>
      </c>
      <c r="BA613">
        <v>1.727322</v>
      </c>
      <c r="BB613">
        <v>6.6653289999999998</v>
      </c>
      <c r="BC613">
        <v>1.2933870000000001</v>
      </c>
      <c r="BD613">
        <v>5.9110630000000004</v>
      </c>
      <c r="BE613">
        <v>-0.21076900000000001</v>
      </c>
      <c r="BF613">
        <v>5.6223979999999996</v>
      </c>
      <c r="BG613">
        <v>0.87214700000000001</v>
      </c>
      <c r="BH613">
        <v>4.1646850000000004</v>
      </c>
      <c r="BI613">
        <v>3.4462269999999999</v>
      </c>
      <c r="BJ613">
        <v>6.8013310000000002</v>
      </c>
      <c r="BK613">
        <v>2.151589</v>
      </c>
      <c r="BL613">
        <v>4.9438219999999999</v>
      </c>
      <c r="BM613">
        <v>1.6019620000000001</v>
      </c>
      <c r="BN613">
        <v>4.7630119999999998</v>
      </c>
      <c r="BO613">
        <v>1.0042599999999999</v>
      </c>
      <c r="BP613">
        <v>3.6575120000000001</v>
      </c>
      <c r="BQ613">
        <v>-0.102004</v>
      </c>
      <c r="BR613">
        <v>2.7675779999999999</v>
      </c>
      <c r="BS613">
        <v>0.35644599999999999</v>
      </c>
      <c r="BT613">
        <v>3.7923269999999998</v>
      </c>
      <c r="BU613">
        <v>3.2108979999999998</v>
      </c>
      <c r="BV613">
        <v>5.6098739999999996</v>
      </c>
      <c r="BW613">
        <v>2.1055799999999998</v>
      </c>
      <c r="BX613">
        <v>4.7505879999999996</v>
      </c>
      <c r="BY613">
        <v>1.8336159999999999</v>
      </c>
      <c r="BZ613">
        <v>3.796859</v>
      </c>
      <c r="CA613">
        <v>0.89321300000000003</v>
      </c>
      <c r="CB613">
        <v>2.5181010000000001</v>
      </c>
      <c r="CC613">
        <v>0.16008800000000001</v>
      </c>
      <c r="CD613">
        <v>3.0283259999999999</v>
      </c>
      <c r="CE613">
        <v>0.60153299999999998</v>
      </c>
      <c r="CF613">
        <v>2.9399700000000002</v>
      </c>
      <c r="CG613">
        <v>2.917891</v>
      </c>
      <c r="CH613">
        <v>4.6236879999999996</v>
      </c>
      <c r="CI613">
        <v>1.9987200000000001</v>
      </c>
      <c r="CJ613">
        <v>3.344678</v>
      </c>
      <c r="CK613">
        <v>2.1101719999999999</v>
      </c>
      <c r="CL613">
        <v>3.2145630000000001</v>
      </c>
      <c r="CM613">
        <v>1.0426800000000001</v>
      </c>
      <c r="CN613">
        <v>2.0345900000000001</v>
      </c>
      <c r="CO613">
        <v>-0.17724799999999999</v>
      </c>
      <c r="CP613">
        <v>2.0861149999999999</v>
      </c>
      <c r="CQ613">
        <v>-1.6035000000000001E-2</v>
      </c>
      <c r="CR613">
        <v>2.7959230000000002</v>
      </c>
      <c r="CS613">
        <v>3.1436449999999998</v>
      </c>
      <c r="CT613">
        <v>5.3187639999999998</v>
      </c>
      <c r="CU613">
        <v>2.214134</v>
      </c>
      <c r="CV613">
        <v>3.2383570000000002</v>
      </c>
      <c r="CW613">
        <v>1.867766</v>
      </c>
      <c r="CX613">
        <v>3.032788</v>
      </c>
      <c r="CY613">
        <v>1.1094269999999999</v>
      </c>
      <c r="CZ613">
        <v>2.8906619999999998</v>
      </c>
      <c r="DA613">
        <v>0.40584500000000001</v>
      </c>
      <c r="DB613">
        <v>1.622795</v>
      </c>
      <c r="DC613">
        <v>0.61959799999999998</v>
      </c>
      <c r="DD613">
        <v>3.4119510000000002</v>
      </c>
      <c r="DE613">
        <v>106.07699599999999</v>
      </c>
      <c r="DF613">
        <v>85.295004000000006</v>
      </c>
      <c r="DG613">
        <v>92.990283000000005</v>
      </c>
      <c r="DH613">
        <v>108.860589</v>
      </c>
      <c r="DI613">
        <v>80.170231999999999</v>
      </c>
      <c r="DJ613">
        <v>99.551653000000002</v>
      </c>
      <c r="DK613">
        <v>108.956377</v>
      </c>
      <c r="DL613">
        <v>100.150333</v>
      </c>
      <c r="DM613">
        <v>131.82649699999999</v>
      </c>
      <c r="DN613">
        <v>98.640879999999996</v>
      </c>
      <c r="DO613">
        <v>133.16257300000001</v>
      </c>
      <c r="DP613">
        <v>99.320137000000003</v>
      </c>
      <c r="DQ613">
        <v>125.087188</v>
      </c>
      <c r="DR613">
        <v>153.467581</v>
      </c>
      <c r="DS613">
        <v>123.65763800000001</v>
      </c>
      <c r="DT613">
        <v>22.049806</v>
      </c>
      <c r="DU613">
        <v>191.84508199999999</v>
      </c>
      <c r="DV613">
        <v>17.960585999999999</v>
      </c>
      <c r="DW613">
        <v>198.38308000000001</v>
      </c>
      <c r="DX613">
        <v>17.625672999999999</v>
      </c>
      <c r="DY613">
        <v>179.80563799999999</v>
      </c>
      <c r="DZ613">
        <v>116.16</v>
      </c>
      <c r="EA613">
        <v>6.8529999999999998</v>
      </c>
      <c r="EB613">
        <v>791.8</v>
      </c>
      <c r="EC613">
        <v>119.15</v>
      </c>
      <c r="ED613">
        <v>6.1150000000000002</v>
      </c>
      <c r="EE613">
        <v>719.7</v>
      </c>
      <c r="EF613">
        <v>118.09</v>
      </c>
      <c r="EG613">
        <v>6.2569999999999997</v>
      </c>
      <c r="EH613">
        <v>729.1</v>
      </c>
      <c r="EI613">
        <v>118.639999</v>
      </c>
      <c r="EJ613">
        <v>4.8499999999999996</v>
      </c>
      <c r="EK613">
        <v>532</v>
      </c>
      <c r="EL613">
        <v>25.144451</v>
      </c>
      <c r="EM613">
        <v>23.660622</v>
      </c>
      <c r="EN613">
        <v>8.6880240000000004</v>
      </c>
      <c r="EO613">
        <v>-2.5835680000000001</v>
      </c>
      <c r="EP613">
        <v>-8.4844460000000002</v>
      </c>
      <c r="EQ613">
        <v>-8.9923680000000008</v>
      </c>
      <c r="ER613">
        <v>106.964095</v>
      </c>
      <c r="ES613">
        <v>109.431786</v>
      </c>
      <c r="ET613">
        <v>102.26598799999999</v>
      </c>
      <c r="EU613">
        <v>3.2090809999999999</v>
      </c>
      <c r="EV613">
        <v>3555.4369080000001</v>
      </c>
      <c r="EW613" t="s">
        <v>1173</v>
      </c>
      <c r="EX613">
        <v>2965.049313</v>
      </c>
      <c r="EY613">
        <v>2742.1081479999998</v>
      </c>
    </row>
    <row r="614" spans="1:155" x14ac:dyDescent="0.25">
      <c r="A614" s="741">
        <v>46299</v>
      </c>
      <c r="B614" s="740">
        <v>0.59436342592592595</v>
      </c>
      <c r="C614">
        <v>33900</v>
      </c>
      <c r="D614">
        <v>0</v>
      </c>
      <c r="E614">
        <v>0</v>
      </c>
      <c r="F614">
        <v>81.706012999999999</v>
      </c>
      <c r="G614">
        <v>77.463813999999999</v>
      </c>
      <c r="H614">
        <v>69.275046000000003</v>
      </c>
      <c r="I614">
        <v>77.880970000000005</v>
      </c>
      <c r="J614">
        <v>83.135949999999994</v>
      </c>
      <c r="K614">
        <v>79.037463000000002</v>
      </c>
      <c r="L614">
        <v>75.285973999999996</v>
      </c>
      <c r="M614">
        <v>77.913455999999996</v>
      </c>
      <c r="N614">
        <v>6.52963</v>
      </c>
      <c r="O614">
        <v>6.1058310000000002</v>
      </c>
      <c r="P614">
        <v>3.7476769999999999</v>
      </c>
      <c r="Q614">
        <v>3.371302</v>
      </c>
      <c r="R614">
        <v>2.4214009999999999</v>
      </c>
      <c r="S614">
        <v>1.7038169999999999</v>
      </c>
      <c r="T614">
        <v>2.557871</v>
      </c>
      <c r="U614">
        <v>4.3159429999999999</v>
      </c>
      <c r="V614">
        <v>8.7669549999999994</v>
      </c>
      <c r="W614">
        <v>8.4832339999999995</v>
      </c>
      <c r="X614">
        <v>5.6423709999999998</v>
      </c>
      <c r="Y614">
        <v>4.3079140000000002</v>
      </c>
      <c r="Z614">
        <v>6.9929350000000001</v>
      </c>
      <c r="AA614">
        <v>8.8130039999999994</v>
      </c>
      <c r="AB614">
        <v>8.5605469999999997</v>
      </c>
      <c r="AC614">
        <v>4.666544</v>
      </c>
      <c r="AD614">
        <v>5.5505659999999999</v>
      </c>
      <c r="AE614">
        <v>1.9648909999999999</v>
      </c>
      <c r="AF614">
        <v>4.2623040000000003</v>
      </c>
      <c r="AG614">
        <v>-0.365981</v>
      </c>
      <c r="AH614">
        <v>13.851331999999999</v>
      </c>
      <c r="AI614">
        <v>-4.6454430000000002</v>
      </c>
      <c r="AJ614">
        <v>-7.5802909999999999</v>
      </c>
      <c r="AK614">
        <v>4.0871560000000002</v>
      </c>
      <c r="AL614">
        <v>9.4375669999999996</v>
      </c>
      <c r="AM614">
        <v>3.3336999999999999</v>
      </c>
      <c r="AN614">
        <v>9.2170140000000007</v>
      </c>
      <c r="AO614">
        <v>2.9953150000000002</v>
      </c>
      <c r="AP614">
        <v>8.7976290000000006</v>
      </c>
      <c r="AQ614">
        <v>1.8560049999999999</v>
      </c>
      <c r="AR614">
        <v>8.4091509999999996</v>
      </c>
      <c r="AS614">
        <v>0.23611299999999999</v>
      </c>
      <c r="AT614">
        <v>7.5922080000000003</v>
      </c>
      <c r="AU614">
        <v>1.0543100000000001</v>
      </c>
      <c r="AV614">
        <v>6.9258449999999998</v>
      </c>
      <c r="AW614">
        <v>3.5381990000000001</v>
      </c>
      <c r="AX614">
        <v>6.7259260000000003</v>
      </c>
      <c r="AY614">
        <v>2.8107829999999998</v>
      </c>
      <c r="AZ614">
        <v>6.5014370000000001</v>
      </c>
      <c r="BA614">
        <v>1.703082</v>
      </c>
      <c r="BB614">
        <v>6.6880280000000001</v>
      </c>
      <c r="BC614">
        <v>1.2747679999999999</v>
      </c>
      <c r="BD614">
        <v>5.9209649999999998</v>
      </c>
      <c r="BE614">
        <v>-0.21922700000000001</v>
      </c>
      <c r="BF614">
        <v>5.6387530000000003</v>
      </c>
      <c r="BG614">
        <v>0.81709799999999999</v>
      </c>
      <c r="BH614">
        <v>4.1818559999999998</v>
      </c>
      <c r="BI614">
        <v>3.4487079999999999</v>
      </c>
      <c r="BJ614">
        <v>6.8109019999999996</v>
      </c>
      <c r="BK614">
        <v>2.1280679999999998</v>
      </c>
      <c r="BL614">
        <v>4.9772639999999999</v>
      </c>
      <c r="BM614">
        <v>1.6102240000000001</v>
      </c>
      <c r="BN614">
        <v>4.7788659999999998</v>
      </c>
      <c r="BO614">
        <v>0.98883399999999999</v>
      </c>
      <c r="BP614">
        <v>3.6628250000000002</v>
      </c>
      <c r="BQ614">
        <v>-0.132243</v>
      </c>
      <c r="BR614">
        <v>2.7674500000000002</v>
      </c>
      <c r="BS614">
        <v>0.37063200000000002</v>
      </c>
      <c r="BT614">
        <v>3.7885239999999998</v>
      </c>
      <c r="BU614">
        <v>3.2252640000000001</v>
      </c>
      <c r="BV614">
        <v>5.6425140000000003</v>
      </c>
      <c r="BW614">
        <v>2.1172070000000001</v>
      </c>
      <c r="BX614">
        <v>4.7810350000000001</v>
      </c>
      <c r="BY614">
        <v>1.8236520000000001</v>
      </c>
      <c r="BZ614">
        <v>3.8193079999999999</v>
      </c>
      <c r="CA614">
        <v>0.90468800000000005</v>
      </c>
      <c r="CB614">
        <v>2.5410529999999998</v>
      </c>
      <c r="CC614">
        <v>0.172653</v>
      </c>
      <c r="CD614">
        <v>3.0343969999999998</v>
      </c>
      <c r="CE614">
        <v>0.59285500000000002</v>
      </c>
      <c r="CF614">
        <v>2.96041</v>
      </c>
      <c r="CG614">
        <v>2.9332720000000001</v>
      </c>
      <c r="CH614">
        <v>4.6584969999999997</v>
      </c>
      <c r="CI614">
        <v>2.0175459999999998</v>
      </c>
      <c r="CJ614">
        <v>3.3565689999999999</v>
      </c>
      <c r="CK614">
        <v>2.1134879999999998</v>
      </c>
      <c r="CL614">
        <v>3.2022409999999999</v>
      </c>
      <c r="CM614">
        <v>1.043234</v>
      </c>
      <c r="CN614">
        <v>2.0384769999999999</v>
      </c>
      <c r="CO614">
        <v>-0.17796899999999999</v>
      </c>
      <c r="CP614">
        <v>2.1251820000000001</v>
      </c>
      <c r="CQ614">
        <v>-4.3375999999999998E-2</v>
      </c>
      <c r="CR614">
        <v>2.8087249999999999</v>
      </c>
      <c r="CS614">
        <v>3.171154</v>
      </c>
      <c r="CT614">
        <v>5.3478899999999996</v>
      </c>
      <c r="CU614">
        <v>2.1922830000000002</v>
      </c>
      <c r="CV614">
        <v>3.2891810000000001</v>
      </c>
      <c r="CW614">
        <v>1.8694</v>
      </c>
      <c r="CX614">
        <v>3.0372620000000001</v>
      </c>
      <c r="CY614">
        <v>1.1729510000000001</v>
      </c>
      <c r="CZ614">
        <v>2.8873169999999999</v>
      </c>
      <c r="DA614">
        <v>0.417126</v>
      </c>
      <c r="DB614">
        <v>1.6142369999999999</v>
      </c>
      <c r="DC614">
        <v>0.65026099999999998</v>
      </c>
      <c r="DD614">
        <v>3.392191</v>
      </c>
      <c r="DE614">
        <v>104.43172199999999</v>
      </c>
      <c r="DF614">
        <v>82.690377999999995</v>
      </c>
      <c r="DG614">
        <v>92.710510999999997</v>
      </c>
      <c r="DH614">
        <v>107.97936900000001</v>
      </c>
      <c r="DI614">
        <v>80.299980000000005</v>
      </c>
      <c r="DJ614">
        <v>99.057102</v>
      </c>
      <c r="DK614">
        <v>108.92835700000001</v>
      </c>
      <c r="DL614">
        <v>99.754002</v>
      </c>
      <c r="DM614">
        <v>132.401442</v>
      </c>
      <c r="DN614">
        <v>105.97230399999999</v>
      </c>
      <c r="DO614">
        <v>130.50196600000001</v>
      </c>
      <c r="DP614">
        <v>98.949492000000006</v>
      </c>
      <c r="DQ614">
        <v>121.680588</v>
      </c>
      <c r="DR614">
        <v>145.09429900000001</v>
      </c>
      <c r="DS614">
        <v>120.413989</v>
      </c>
      <c r="DT614">
        <v>20.186259</v>
      </c>
      <c r="DU614">
        <v>187.062735</v>
      </c>
      <c r="DV614">
        <v>18.184266000000001</v>
      </c>
      <c r="DW614">
        <v>200.47432800000001</v>
      </c>
      <c r="DX614">
        <v>16.426169000000002</v>
      </c>
      <c r="DY614">
        <v>178.27994699999999</v>
      </c>
      <c r="DZ614">
        <v>116.28</v>
      </c>
      <c r="EA614">
        <v>6.62</v>
      </c>
      <c r="EB614">
        <v>758.6</v>
      </c>
      <c r="EC614">
        <v>118.8</v>
      </c>
      <c r="ED614">
        <v>6.1040000000000001</v>
      </c>
      <c r="EE614">
        <v>720.1</v>
      </c>
      <c r="EF614">
        <v>118.2</v>
      </c>
      <c r="EG614">
        <v>6.0890000000000004</v>
      </c>
      <c r="EH614">
        <v>711</v>
      </c>
      <c r="EI614">
        <v>118.739998</v>
      </c>
      <c r="EJ614">
        <v>4.8540000000000001</v>
      </c>
      <c r="EK614">
        <v>532.79998799999998</v>
      </c>
      <c r="EL614">
        <v>19.058181999999999</v>
      </c>
      <c r="EM614">
        <v>3.5019979999999999</v>
      </c>
      <c r="EN614">
        <v>3.2650589999999999</v>
      </c>
      <c r="EO614">
        <v>-5.2068500000000002</v>
      </c>
      <c r="EP614">
        <v>-8.1474410000000006</v>
      </c>
      <c r="EQ614">
        <v>-10.84535</v>
      </c>
      <c r="ER614">
        <v>105.122556</v>
      </c>
      <c r="ES614">
        <v>110.209379</v>
      </c>
      <c r="ET614">
        <v>101.655537</v>
      </c>
      <c r="EU614">
        <v>3.2146650000000001</v>
      </c>
      <c r="EV614">
        <v>3568.3809999999999</v>
      </c>
      <c r="EW614" t="s">
        <v>1173</v>
      </c>
      <c r="EX614">
        <v>2977.032342</v>
      </c>
      <c r="EY614">
        <v>2750.9835539999999</v>
      </c>
    </row>
    <row r="615" spans="1:155" x14ac:dyDescent="0.25">
      <c r="A615" s="741">
        <v>46299</v>
      </c>
      <c r="B615" s="740">
        <v>0.59505787037037039</v>
      </c>
      <c r="C615">
        <v>33960</v>
      </c>
      <c r="D615">
        <v>0</v>
      </c>
      <c r="E615">
        <v>0</v>
      </c>
      <c r="F615">
        <v>81.805329999999998</v>
      </c>
      <c r="G615">
        <v>77.418319999999994</v>
      </c>
      <c r="H615">
        <v>69.104491999999993</v>
      </c>
      <c r="I615">
        <v>77.894115999999997</v>
      </c>
      <c r="J615">
        <v>83.214703</v>
      </c>
      <c r="K615">
        <v>79.1023</v>
      </c>
      <c r="L615">
        <v>75.304010000000005</v>
      </c>
      <c r="M615">
        <v>77.968057999999999</v>
      </c>
      <c r="N615">
        <v>6.0467510000000004</v>
      </c>
      <c r="O615">
        <v>5.2629210000000004</v>
      </c>
      <c r="P615">
        <v>3.0604809999999998</v>
      </c>
      <c r="Q615">
        <v>2.7805689999999998</v>
      </c>
      <c r="R615">
        <v>1.7883519999999999</v>
      </c>
      <c r="S615">
        <v>1.009647</v>
      </c>
      <c r="T615">
        <v>1.9663139999999999</v>
      </c>
      <c r="U615">
        <v>3.766378</v>
      </c>
      <c r="V615">
        <v>8.1012409999999999</v>
      </c>
      <c r="W615">
        <v>7.7263659999999996</v>
      </c>
      <c r="X615">
        <v>5.0052640000000004</v>
      </c>
      <c r="Y615">
        <v>3.5985480000000001</v>
      </c>
      <c r="Z615">
        <v>6.7379670000000003</v>
      </c>
      <c r="AA615">
        <v>8.0626540000000002</v>
      </c>
      <c r="AB615">
        <v>7.5814539999999999</v>
      </c>
      <c r="AC615">
        <v>3.2728009999999998</v>
      </c>
      <c r="AD615">
        <v>4.5707709999999997</v>
      </c>
      <c r="AE615">
        <v>0.31928800000000002</v>
      </c>
      <c r="AF615">
        <v>3.4162330000000001</v>
      </c>
      <c r="AG615">
        <v>-1.569466</v>
      </c>
      <c r="AH615">
        <v>12.465047</v>
      </c>
      <c r="AI615">
        <v>-6.2386150000000002</v>
      </c>
      <c r="AJ615">
        <v>-8.7090309999999995</v>
      </c>
      <c r="AK615">
        <v>4.0912050000000004</v>
      </c>
      <c r="AL615">
        <v>9.4310829999999992</v>
      </c>
      <c r="AM615">
        <v>3.3965689999999999</v>
      </c>
      <c r="AN615">
        <v>9.2100720000000003</v>
      </c>
      <c r="AO615">
        <v>3.0679569999999998</v>
      </c>
      <c r="AP615">
        <v>8.8085500000000003</v>
      </c>
      <c r="AQ615">
        <v>1.9034340000000001</v>
      </c>
      <c r="AR615">
        <v>8.4339469999999999</v>
      </c>
      <c r="AS615">
        <v>0.28984500000000002</v>
      </c>
      <c r="AT615">
        <v>7.587955</v>
      </c>
      <c r="AU615">
        <v>1.1136710000000001</v>
      </c>
      <c r="AV615">
        <v>6.907413</v>
      </c>
      <c r="AW615">
        <v>3.584149</v>
      </c>
      <c r="AX615">
        <v>6.684755</v>
      </c>
      <c r="AY615">
        <v>2.8425220000000002</v>
      </c>
      <c r="AZ615">
        <v>6.5056139999999996</v>
      </c>
      <c r="BA615">
        <v>1.7616639999999999</v>
      </c>
      <c r="BB615">
        <v>6.6888019999999999</v>
      </c>
      <c r="BC615">
        <v>1.3262700000000001</v>
      </c>
      <c r="BD615">
        <v>5.9098329999999999</v>
      </c>
      <c r="BE615">
        <v>-0.17763599999999999</v>
      </c>
      <c r="BF615">
        <v>5.6529499999999997</v>
      </c>
      <c r="BG615">
        <v>0.85077899999999995</v>
      </c>
      <c r="BH615">
        <v>4.1525309999999998</v>
      </c>
      <c r="BI615">
        <v>3.5080559999999998</v>
      </c>
      <c r="BJ615">
        <v>6.8157189999999996</v>
      </c>
      <c r="BK615">
        <v>2.2015349999999998</v>
      </c>
      <c r="BL615">
        <v>4.9499950000000004</v>
      </c>
      <c r="BM615">
        <v>1.6418109999999999</v>
      </c>
      <c r="BN615">
        <v>4.7692680000000003</v>
      </c>
      <c r="BO615">
        <v>1.0211619999999999</v>
      </c>
      <c r="BP615">
        <v>3.6325340000000002</v>
      </c>
      <c r="BQ615">
        <v>-8.2763000000000003E-2</v>
      </c>
      <c r="BR615">
        <v>2.7729729999999999</v>
      </c>
      <c r="BS615">
        <v>0.38633400000000001</v>
      </c>
      <c r="BT615">
        <v>3.7972540000000001</v>
      </c>
      <c r="BU615">
        <v>3.2584610000000001</v>
      </c>
      <c r="BV615">
        <v>5.6462729999999999</v>
      </c>
      <c r="BW615">
        <v>2.1757879999999998</v>
      </c>
      <c r="BX615">
        <v>4.7921909999999999</v>
      </c>
      <c r="BY615">
        <v>1.8426910000000001</v>
      </c>
      <c r="BZ615">
        <v>3.7966920000000002</v>
      </c>
      <c r="CA615">
        <v>0.91842199999999996</v>
      </c>
      <c r="CB615">
        <v>2.5193140000000001</v>
      </c>
      <c r="CC615">
        <v>0.15373800000000001</v>
      </c>
      <c r="CD615">
        <v>3.0353409999999998</v>
      </c>
      <c r="CE615">
        <v>0.59011000000000002</v>
      </c>
      <c r="CF615">
        <v>2.9609830000000001</v>
      </c>
      <c r="CG615">
        <v>2.9747819999999998</v>
      </c>
      <c r="CH615">
        <v>4.6533429999999996</v>
      </c>
      <c r="CI615">
        <v>2.0266500000000001</v>
      </c>
      <c r="CJ615">
        <v>3.3546230000000001</v>
      </c>
      <c r="CK615">
        <v>2.148053</v>
      </c>
      <c r="CL615">
        <v>3.2215760000000002</v>
      </c>
      <c r="CM615">
        <v>1.0557129999999999</v>
      </c>
      <c r="CN615">
        <v>2.0339849999999999</v>
      </c>
      <c r="CO615">
        <v>-0.17277100000000001</v>
      </c>
      <c r="CP615">
        <v>2.0957659999999998</v>
      </c>
      <c r="CQ615">
        <v>-3.5000000000000003E-2</v>
      </c>
      <c r="CR615">
        <v>2.7922220000000002</v>
      </c>
      <c r="CS615">
        <v>3.190985</v>
      </c>
      <c r="CT615">
        <v>5.3638890000000004</v>
      </c>
      <c r="CU615">
        <v>2.2668360000000001</v>
      </c>
      <c r="CV615">
        <v>3.2670710000000001</v>
      </c>
      <c r="CW615">
        <v>1.878112</v>
      </c>
      <c r="CX615">
        <v>3.0298910000000001</v>
      </c>
      <c r="CY615">
        <v>1.1374249999999999</v>
      </c>
      <c r="CZ615">
        <v>2.8840840000000001</v>
      </c>
      <c r="DA615">
        <v>0.40555400000000003</v>
      </c>
      <c r="DB615">
        <v>1.606374</v>
      </c>
      <c r="DC615">
        <v>0.62992400000000004</v>
      </c>
      <c r="DD615">
        <v>3.4236330000000001</v>
      </c>
      <c r="DE615">
        <v>104.203547</v>
      </c>
      <c r="DF615">
        <v>84.961898000000005</v>
      </c>
      <c r="DG615">
        <v>92.587669000000005</v>
      </c>
      <c r="DH615">
        <v>107.15362</v>
      </c>
      <c r="DI615">
        <v>80.697128000000006</v>
      </c>
      <c r="DJ615">
        <v>98.550032999999999</v>
      </c>
      <c r="DK615">
        <v>107.565594</v>
      </c>
      <c r="DL615">
        <v>99.520283000000006</v>
      </c>
      <c r="DM615">
        <v>129.34837400000001</v>
      </c>
      <c r="DN615">
        <v>104.599324</v>
      </c>
      <c r="DO615">
        <v>127.407859</v>
      </c>
      <c r="DP615">
        <v>98.242887999999994</v>
      </c>
      <c r="DQ615">
        <v>119.74400300000001</v>
      </c>
      <c r="DR615">
        <v>142.231694</v>
      </c>
      <c r="DS615">
        <v>118.5194</v>
      </c>
      <c r="DT615">
        <v>19.482903</v>
      </c>
      <c r="DU615">
        <v>187.27558200000001</v>
      </c>
      <c r="DV615">
        <v>16.990155999999999</v>
      </c>
      <c r="DW615">
        <v>197.491164</v>
      </c>
      <c r="DX615">
        <v>15.857809</v>
      </c>
      <c r="DY615">
        <v>176.963021</v>
      </c>
      <c r="DZ615">
        <v>116.41</v>
      </c>
      <c r="EA615">
        <v>6.524</v>
      </c>
      <c r="EB615">
        <v>750.8</v>
      </c>
      <c r="EC615">
        <v>118.96</v>
      </c>
      <c r="ED615">
        <v>5.98</v>
      </c>
      <c r="EE615">
        <v>703.9</v>
      </c>
      <c r="EF615">
        <v>118.16</v>
      </c>
      <c r="EG615">
        <v>6.0030000000000001</v>
      </c>
      <c r="EH615">
        <v>703.1</v>
      </c>
      <c r="EI615">
        <v>118.709999</v>
      </c>
      <c r="EJ615">
        <v>4.8529999999999998</v>
      </c>
      <c r="EK615">
        <v>532.59997599999997</v>
      </c>
      <c r="EL615">
        <v>18.689910000000001</v>
      </c>
      <c r="EM615">
        <v>3.7287819999999998</v>
      </c>
      <c r="EN615">
        <v>3.0335450000000002</v>
      </c>
      <c r="EO615">
        <v>-6.224863</v>
      </c>
      <c r="EP615">
        <v>-9.9673970000000001</v>
      </c>
      <c r="EQ615">
        <v>-11.742576</v>
      </c>
      <c r="ER615">
        <v>105.20519400000001</v>
      </c>
      <c r="ES615">
        <v>109.09844099999999</v>
      </c>
      <c r="ET615">
        <v>101.125767</v>
      </c>
      <c r="EU615">
        <v>3.22723</v>
      </c>
      <c r="EV615">
        <v>3581.0026680000001</v>
      </c>
      <c r="EW615" t="s">
        <v>1173</v>
      </c>
      <c r="EX615">
        <v>2988.8103310000001</v>
      </c>
      <c r="EY615">
        <v>2759.8576760000001</v>
      </c>
    </row>
    <row r="616" spans="1:155" x14ac:dyDescent="0.25">
      <c r="A616" s="741">
        <v>46299</v>
      </c>
      <c r="B616" s="740">
        <v>0.59575231481481483</v>
      </c>
      <c r="C616">
        <v>34020</v>
      </c>
      <c r="D616">
        <v>0</v>
      </c>
      <c r="E616">
        <v>0</v>
      </c>
      <c r="F616">
        <v>81.713673</v>
      </c>
      <c r="G616">
        <v>77.388536000000002</v>
      </c>
      <c r="H616">
        <v>69.101213000000001</v>
      </c>
      <c r="I616">
        <v>77.893379999999993</v>
      </c>
      <c r="J616">
        <v>83.222757000000001</v>
      </c>
      <c r="K616">
        <v>78.969133999999997</v>
      </c>
      <c r="L616">
        <v>75.315124999999995</v>
      </c>
      <c r="M616">
        <v>78.077209999999994</v>
      </c>
      <c r="N616">
        <v>5.6820060000000003</v>
      </c>
      <c r="O616">
        <v>4.7720789999999997</v>
      </c>
      <c r="P616">
        <v>2.4906969999999999</v>
      </c>
      <c r="Q616">
        <v>2.3944260000000002</v>
      </c>
      <c r="R616">
        <v>1.331545</v>
      </c>
      <c r="S616">
        <v>0.60446</v>
      </c>
      <c r="T616">
        <v>1.7274769999999999</v>
      </c>
      <c r="U616">
        <v>3.6044719999999999</v>
      </c>
      <c r="V616">
        <v>7.888287</v>
      </c>
      <c r="W616">
        <v>7.6708999999999996</v>
      </c>
      <c r="X616">
        <v>4.571593</v>
      </c>
      <c r="Y616">
        <v>3.2602359999999999</v>
      </c>
      <c r="Z616">
        <v>6.6222159999999999</v>
      </c>
      <c r="AA616">
        <v>7.7987190000000002</v>
      </c>
      <c r="AB616">
        <v>7.303928</v>
      </c>
      <c r="AC616">
        <v>2.486462</v>
      </c>
      <c r="AD616">
        <v>4.1068949999999997</v>
      </c>
      <c r="AE616">
        <v>-0.76482899999999998</v>
      </c>
      <c r="AF616">
        <v>2.9248759999999998</v>
      </c>
      <c r="AG616">
        <v>-2.2690199999999998</v>
      </c>
      <c r="AH616">
        <v>11.794809000000001</v>
      </c>
      <c r="AI616">
        <v>-7.7723370000000003</v>
      </c>
      <c r="AJ616">
        <v>-9.2415479999999999</v>
      </c>
      <c r="AK616">
        <v>4.0996839999999999</v>
      </c>
      <c r="AL616">
        <v>9.5041200000000003</v>
      </c>
      <c r="AM616">
        <v>3.417856</v>
      </c>
      <c r="AN616">
        <v>9.2512310000000006</v>
      </c>
      <c r="AO616">
        <v>3.0616910000000002</v>
      </c>
      <c r="AP616">
        <v>8.8680020000000006</v>
      </c>
      <c r="AQ616">
        <v>1.9174279999999999</v>
      </c>
      <c r="AR616">
        <v>8.4711280000000002</v>
      </c>
      <c r="AS616">
        <v>0.262824</v>
      </c>
      <c r="AT616">
        <v>7.624708</v>
      </c>
      <c r="AU616">
        <v>1.095431</v>
      </c>
      <c r="AV616">
        <v>6.940544</v>
      </c>
      <c r="AW616">
        <v>3.578462</v>
      </c>
      <c r="AX616">
        <v>6.7737749999999997</v>
      </c>
      <c r="AY616">
        <v>2.8584510000000001</v>
      </c>
      <c r="AZ616">
        <v>6.572336</v>
      </c>
      <c r="BA616">
        <v>1.7242630000000001</v>
      </c>
      <c r="BB616">
        <v>6.7498440000000004</v>
      </c>
      <c r="BC616">
        <v>1.30942</v>
      </c>
      <c r="BD616">
        <v>5.9622450000000002</v>
      </c>
      <c r="BE616">
        <v>-0.18104400000000001</v>
      </c>
      <c r="BF616">
        <v>5.7072919999999998</v>
      </c>
      <c r="BG616">
        <v>0.83445599999999998</v>
      </c>
      <c r="BH616">
        <v>4.1767880000000002</v>
      </c>
      <c r="BI616">
        <v>3.500626</v>
      </c>
      <c r="BJ616">
        <v>6.8418140000000003</v>
      </c>
      <c r="BK616">
        <v>2.1978789999999999</v>
      </c>
      <c r="BL616">
        <v>4.9912939999999999</v>
      </c>
      <c r="BM616">
        <v>1.646447</v>
      </c>
      <c r="BN616">
        <v>4.7939629999999998</v>
      </c>
      <c r="BO616">
        <v>1.0183180000000001</v>
      </c>
      <c r="BP616">
        <v>3.664622</v>
      </c>
      <c r="BQ616">
        <v>-8.4686999999999998E-2</v>
      </c>
      <c r="BR616">
        <v>2.7625259999999998</v>
      </c>
      <c r="BS616">
        <v>0.36984600000000001</v>
      </c>
      <c r="BT616">
        <v>3.7757969999999998</v>
      </c>
      <c r="BU616">
        <v>3.2893159999999999</v>
      </c>
      <c r="BV616">
        <v>5.6577780000000004</v>
      </c>
      <c r="BW616">
        <v>2.1698539999999999</v>
      </c>
      <c r="BX616">
        <v>4.7870879999999998</v>
      </c>
      <c r="BY616">
        <v>1.862444</v>
      </c>
      <c r="BZ616">
        <v>3.7977240000000001</v>
      </c>
      <c r="CA616">
        <v>0.93468399999999996</v>
      </c>
      <c r="CB616">
        <v>2.5226500000000001</v>
      </c>
      <c r="CC616">
        <v>0.18509</v>
      </c>
      <c r="CD616">
        <v>3.0403419999999999</v>
      </c>
      <c r="CE616">
        <v>0.59235899999999997</v>
      </c>
      <c r="CF616">
        <v>2.9388570000000001</v>
      </c>
      <c r="CG616">
        <v>2.9462169999999999</v>
      </c>
      <c r="CH616">
        <v>4.6520799999999998</v>
      </c>
      <c r="CI616">
        <v>2.0742050000000001</v>
      </c>
      <c r="CJ616">
        <v>3.3901319999999999</v>
      </c>
      <c r="CK616">
        <v>2.1526000000000001</v>
      </c>
      <c r="CL616">
        <v>3.224736</v>
      </c>
      <c r="CM616">
        <v>1.049658</v>
      </c>
      <c r="CN616">
        <v>2.046373</v>
      </c>
      <c r="CO616">
        <v>-0.16958400000000001</v>
      </c>
      <c r="CP616">
        <v>2.0962170000000002</v>
      </c>
      <c r="CQ616">
        <v>-4.7484999999999999E-2</v>
      </c>
      <c r="CR616">
        <v>2.7931319999999999</v>
      </c>
      <c r="CS616">
        <v>3.2236199999999999</v>
      </c>
      <c r="CT616">
        <v>5.3806599999999998</v>
      </c>
      <c r="CU616">
        <v>2.2740149999999999</v>
      </c>
      <c r="CV616">
        <v>3.278378</v>
      </c>
      <c r="CW616">
        <v>1.8880600000000001</v>
      </c>
      <c r="CX616">
        <v>3.0402580000000001</v>
      </c>
      <c r="CY616">
        <v>1.108155</v>
      </c>
      <c r="CZ616">
        <v>2.9050340000000001</v>
      </c>
      <c r="DA616">
        <v>0.38598399999999999</v>
      </c>
      <c r="DB616">
        <v>1.6020490000000001</v>
      </c>
      <c r="DC616">
        <v>0.62651599999999996</v>
      </c>
      <c r="DD616">
        <v>3.4157169999999999</v>
      </c>
      <c r="DE616">
        <v>103.42609299999999</v>
      </c>
      <c r="DF616">
        <v>84.076941000000005</v>
      </c>
      <c r="DG616">
        <v>91.856658999999993</v>
      </c>
      <c r="DH616">
        <v>106.30771799999999</v>
      </c>
      <c r="DI616">
        <v>79.836168999999998</v>
      </c>
      <c r="DJ616">
        <v>97.895356000000007</v>
      </c>
      <c r="DK616">
        <v>106.77204999999999</v>
      </c>
      <c r="DL616">
        <v>99.077305999999993</v>
      </c>
      <c r="DM616">
        <v>124.946697</v>
      </c>
      <c r="DN616">
        <v>103.30743200000001</v>
      </c>
      <c r="DO616">
        <v>125.667642</v>
      </c>
      <c r="DP616">
        <v>97.658946</v>
      </c>
      <c r="DQ616">
        <v>118.61035699999999</v>
      </c>
      <c r="DR616">
        <v>141.328396</v>
      </c>
      <c r="DS616">
        <v>117.27311</v>
      </c>
      <c r="DT616">
        <v>19.020430000000001</v>
      </c>
      <c r="DU616">
        <v>185.15032199999999</v>
      </c>
      <c r="DV616">
        <v>16.308036000000001</v>
      </c>
      <c r="DW616">
        <v>194.885683</v>
      </c>
      <c r="DX616">
        <v>15.471823000000001</v>
      </c>
      <c r="DY616">
        <v>174.47757799999999</v>
      </c>
      <c r="DZ616">
        <v>116.34</v>
      </c>
      <c r="EA616">
        <v>6.4820000000000002</v>
      </c>
      <c r="EB616">
        <v>749.4</v>
      </c>
      <c r="EC616">
        <v>119.2</v>
      </c>
      <c r="ED616">
        <v>5.9139999999999997</v>
      </c>
      <c r="EE616">
        <v>692.4</v>
      </c>
      <c r="EF616">
        <v>118.35</v>
      </c>
      <c r="EG616">
        <v>5.9690000000000003</v>
      </c>
      <c r="EH616">
        <v>698.7</v>
      </c>
      <c r="EI616">
        <v>118.639999</v>
      </c>
      <c r="EJ616">
        <v>4.851</v>
      </c>
      <c r="EK616">
        <v>532.09997599999997</v>
      </c>
      <c r="EL616">
        <v>18.69782</v>
      </c>
      <c r="EM616">
        <v>3.2584559999999998</v>
      </c>
      <c r="EN616">
        <v>3.1177030000000001</v>
      </c>
      <c r="EO616">
        <v>-6.9030110000000002</v>
      </c>
      <c r="EP616">
        <v>-11.030792999999999</v>
      </c>
      <c r="EQ616">
        <v>-12.359251</v>
      </c>
      <c r="ER616">
        <v>104.37718700000001</v>
      </c>
      <c r="ES616">
        <v>108.11874899999999</v>
      </c>
      <c r="ET616">
        <v>100.118619</v>
      </c>
      <c r="EU616">
        <v>3.2385320000000002</v>
      </c>
      <c r="EV616">
        <v>3593.4842699999999</v>
      </c>
      <c r="EW616" t="s">
        <v>1173</v>
      </c>
      <c r="EX616">
        <v>3000.4857219999999</v>
      </c>
      <c r="EY616">
        <v>2768.7293570000002</v>
      </c>
    </row>
    <row r="617" spans="1:155" x14ac:dyDescent="0.25">
      <c r="A617" s="741">
        <v>46299</v>
      </c>
      <c r="B617" s="740">
        <v>0.59644675925925927</v>
      </c>
      <c r="C617">
        <v>34080</v>
      </c>
      <c r="D617">
        <v>0</v>
      </c>
      <c r="E617">
        <v>0</v>
      </c>
      <c r="F617">
        <v>81.698295999999999</v>
      </c>
      <c r="G617">
        <v>77.462799000000004</v>
      </c>
      <c r="H617">
        <v>69.026054999999999</v>
      </c>
      <c r="I617">
        <v>77.896991</v>
      </c>
      <c r="J617">
        <v>83.205427999999998</v>
      </c>
      <c r="K617">
        <v>78.790249000000003</v>
      </c>
      <c r="L617">
        <v>75.314826999999994</v>
      </c>
      <c r="M617">
        <v>78.041557999999995</v>
      </c>
      <c r="N617">
        <v>5.3434489999999997</v>
      </c>
      <c r="O617">
        <v>4.6088170000000002</v>
      </c>
      <c r="P617">
        <v>2.0892680000000001</v>
      </c>
      <c r="Q617">
        <v>2.009404</v>
      </c>
      <c r="R617">
        <v>0.99157300000000004</v>
      </c>
      <c r="S617">
        <v>0.33938699999999999</v>
      </c>
      <c r="T617">
        <v>1.3848119999999999</v>
      </c>
      <c r="U617">
        <v>3.329898</v>
      </c>
      <c r="V617">
        <v>7.6823779999999999</v>
      </c>
      <c r="W617">
        <v>7.466297</v>
      </c>
      <c r="X617">
        <v>4.4082819999999998</v>
      </c>
      <c r="Y617">
        <v>2.8964180000000002</v>
      </c>
      <c r="Z617">
        <v>6.4469279999999998</v>
      </c>
      <c r="AA617">
        <v>7.6730619999999998</v>
      </c>
      <c r="AB617">
        <v>7.1076540000000001</v>
      </c>
      <c r="AC617">
        <v>2.0212210000000002</v>
      </c>
      <c r="AD617">
        <v>3.7623250000000001</v>
      </c>
      <c r="AE617">
        <v>-1.4355560000000001</v>
      </c>
      <c r="AF617">
        <v>2.7287880000000002</v>
      </c>
      <c r="AG617">
        <v>-2.7436189999999998</v>
      </c>
      <c r="AH617">
        <v>11.288573</v>
      </c>
      <c r="AI617">
        <v>-8.4636069999999997</v>
      </c>
      <c r="AJ617">
        <v>-9.6487099999999995</v>
      </c>
      <c r="AK617">
        <v>4.1220230000000004</v>
      </c>
      <c r="AL617">
        <v>9.464226</v>
      </c>
      <c r="AM617">
        <v>3.4051849999999999</v>
      </c>
      <c r="AN617">
        <v>9.2400359999999999</v>
      </c>
      <c r="AO617">
        <v>3.0435840000000001</v>
      </c>
      <c r="AP617">
        <v>8.8213200000000001</v>
      </c>
      <c r="AQ617">
        <v>1.8661190000000001</v>
      </c>
      <c r="AR617">
        <v>8.4641870000000008</v>
      </c>
      <c r="AS617">
        <v>0.259492</v>
      </c>
      <c r="AT617">
        <v>7.6306450000000003</v>
      </c>
      <c r="AU617">
        <v>1.0682149999999999</v>
      </c>
      <c r="AV617">
        <v>6.888414</v>
      </c>
      <c r="AW617">
        <v>3.5637370000000002</v>
      </c>
      <c r="AX617">
        <v>6.7412809999999999</v>
      </c>
      <c r="AY617">
        <v>2.8216269999999999</v>
      </c>
      <c r="AZ617">
        <v>6.5454470000000002</v>
      </c>
      <c r="BA617">
        <v>1.7303580000000001</v>
      </c>
      <c r="BB617">
        <v>6.7374939999999999</v>
      </c>
      <c r="BC617">
        <v>1.278062</v>
      </c>
      <c r="BD617">
        <v>5.9251519999999998</v>
      </c>
      <c r="BE617">
        <v>-0.19539200000000001</v>
      </c>
      <c r="BF617">
        <v>5.6930709999999998</v>
      </c>
      <c r="BG617">
        <v>0.82751300000000005</v>
      </c>
      <c r="BH617">
        <v>4.1424580000000004</v>
      </c>
      <c r="BI617">
        <v>3.5154359999999998</v>
      </c>
      <c r="BJ617">
        <v>6.8530199999999999</v>
      </c>
      <c r="BK617">
        <v>2.2031770000000002</v>
      </c>
      <c r="BL617">
        <v>4.9887740000000003</v>
      </c>
      <c r="BM617">
        <v>1.658201</v>
      </c>
      <c r="BN617">
        <v>4.7663510000000002</v>
      </c>
      <c r="BO617">
        <v>0.98731999999999998</v>
      </c>
      <c r="BP617">
        <v>3.6456940000000002</v>
      </c>
      <c r="BQ617">
        <v>-0.102799</v>
      </c>
      <c r="BR617">
        <v>2.803693</v>
      </c>
      <c r="BS617">
        <v>0.38530500000000001</v>
      </c>
      <c r="BT617">
        <v>3.8063359999999999</v>
      </c>
      <c r="BU617">
        <v>3.2966739999999999</v>
      </c>
      <c r="BV617">
        <v>5.7049640000000004</v>
      </c>
      <c r="BW617">
        <v>2.2025519999999998</v>
      </c>
      <c r="BX617">
        <v>4.8345950000000002</v>
      </c>
      <c r="BY617">
        <v>1.8521110000000001</v>
      </c>
      <c r="BZ617">
        <v>3.8504290000000001</v>
      </c>
      <c r="CA617">
        <v>0.91749099999999995</v>
      </c>
      <c r="CB617">
        <v>2.5584280000000001</v>
      </c>
      <c r="CC617">
        <v>0.164433</v>
      </c>
      <c r="CD617">
        <v>3.098875</v>
      </c>
      <c r="CE617">
        <v>0.58741100000000002</v>
      </c>
      <c r="CF617">
        <v>3.0020509999999998</v>
      </c>
      <c r="CG617">
        <v>3.0153889999999999</v>
      </c>
      <c r="CH617">
        <v>4.7129760000000003</v>
      </c>
      <c r="CI617">
        <v>2.0763859999999998</v>
      </c>
      <c r="CJ617">
        <v>3.4111539999999998</v>
      </c>
      <c r="CK617">
        <v>2.1835819999999999</v>
      </c>
      <c r="CL617">
        <v>3.270381</v>
      </c>
      <c r="CM617">
        <v>1.0428679999999999</v>
      </c>
      <c r="CN617">
        <v>2.07511</v>
      </c>
      <c r="CO617">
        <v>-0.18095600000000001</v>
      </c>
      <c r="CP617">
        <v>2.1281159999999999</v>
      </c>
      <c r="CQ617">
        <v>-5.2446E-2</v>
      </c>
      <c r="CR617">
        <v>2.8300580000000002</v>
      </c>
      <c r="CS617">
        <v>3.2324769999999998</v>
      </c>
      <c r="CT617">
        <v>5.420566</v>
      </c>
      <c r="CU617">
        <v>2.2943099999999998</v>
      </c>
      <c r="CV617">
        <v>3.3271440000000001</v>
      </c>
      <c r="CW617">
        <v>1.8903989999999999</v>
      </c>
      <c r="CX617">
        <v>3.0599150000000002</v>
      </c>
      <c r="CY617">
        <v>1.1324829999999999</v>
      </c>
      <c r="CZ617">
        <v>2.930215</v>
      </c>
      <c r="DA617">
        <v>0.42670000000000002</v>
      </c>
      <c r="DB617">
        <v>1.6228720000000001</v>
      </c>
      <c r="DC617">
        <v>0.61644299999999996</v>
      </c>
      <c r="DD617">
        <v>3.441357</v>
      </c>
      <c r="DE617">
        <v>103.312327</v>
      </c>
      <c r="DF617">
        <v>84.825098999999994</v>
      </c>
      <c r="DG617">
        <v>91.690028999999996</v>
      </c>
      <c r="DH617">
        <v>105.839611</v>
      </c>
      <c r="DI617">
        <v>80.067389000000006</v>
      </c>
      <c r="DJ617">
        <v>97.594787999999994</v>
      </c>
      <c r="DK617">
        <v>106.134524</v>
      </c>
      <c r="DL617">
        <v>98.807359000000005</v>
      </c>
      <c r="DM617">
        <v>128.335173</v>
      </c>
      <c r="DN617">
        <v>103.098354</v>
      </c>
      <c r="DO617">
        <v>124.791926</v>
      </c>
      <c r="DP617">
        <v>97.330394999999996</v>
      </c>
      <c r="DQ617">
        <v>117.967356</v>
      </c>
      <c r="DR617">
        <v>141.833384</v>
      </c>
      <c r="DS617">
        <v>116.64167</v>
      </c>
      <c r="DT617">
        <v>18.716472</v>
      </c>
      <c r="DU617">
        <v>185.41292999999999</v>
      </c>
      <c r="DV617">
        <v>15.742834</v>
      </c>
      <c r="DW617">
        <v>193.99716799999999</v>
      </c>
      <c r="DX617">
        <v>15.280556000000001</v>
      </c>
      <c r="DY617">
        <v>174.10116099999999</v>
      </c>
      <c r="DZ617">
        <v>116.33</v>
      </c>
      <c r="EA617">
        <v>6.4649999999999999</v>
      </c>
      <c r="EB617">
        <v>740.5</v>
      </c>
      <c r="EC617">
        <v>119.01</v>
      </c>
      <c r="ED617">
        <v>5.8380000000000001</v>
      </c>
      <c r="EE617">
        <v>691.2</v>
      </c>
      <c r="EF617">
        <v>118.31</v>
      </c>
      <c r="EG617">
        <v>5.9530000000000003</v>
      </c>
      <c r="EH617">
        <v>697</v>
      </c>
      <c r="EI617">
        <v>118.699997</v>
      </c>
      <c r="EJ617">
        <v>4.8520000000000003</v>
      </c>
      <c r="EK617">
        <v>532.40002400000003</v>
      </c>
      <c r="EL617">
        <v>18.641185</v>
      </c>
      <c r="EM617">
        <v>3.4620299999999999</v>
      </c>
      <c r="EN617">
        <v>3.0183749999999998</v>
      </c>
      <c r="EO617">
        <v>-7.3526119999999997</v>
      </c>
      <c r="EP617">
        <v>-11.925637</v>
      </c>
      <c r="EQ617">
        <v>-12.667085</v>
      </c>
      <c r="ER617">
        <v>104.479848</v>
      </c>
      <c r="ES617">
        <v>107.782617</v>
      </c>
      <c r="ET617">
        <v>99.965243999999998</v>
      </c>
      <c r="EU617">
        <v>3.244059</v>
      </c>
      <c r="EV617">
        <v>3605.8971200000001</v>
      </c>
      <c r="EW617" t="s">
        <v>1173</v>
      </c>
      <c r="EX617">
        <v>3012.0730920000001</v>
      </c>
      <c r="EY617">
        <v>2777.5983350000001</v>
      </c>
    </row>
    <row r="618" spans="1:155" x14ac:dyDescent="0.25">
      <c r="A618" s="741">
        <v>46299</v>
      </c>
      <c r="B618" s="740">
        <v>0.59714120370370372</v>
      </c>
      <c r="C618">
        <v>34140</v>
      </c>
      <c r="D618">
        <v>0</v>
      </c>
      <c r="E618">
        <v>0</v>
      </c>
      <c r="F618">
        <v>81.680734999999999</v>
      </c>
      <c r="G618">
        <v>77.541178000000002</v>
      </c>
      <c r="H618">
        <v>69.164338000000001</v>
      </c>
      <c r="I618">
        <v>77.905188999999993</v>
      </c>
      <c r="J618">
        <v>83.234075000000004</v>
      </c>
      <c r="K618">
        <v>78.716431</v>
      </c>
      <c r="L618">
        <v>75.392216000000005</v>
      </c>
      <c r="M618">
        <v>77.934342999999998</v>
      </c>
      <c r="N618">
        <v>5.0563950000000002</v>
      </c>
      <c r="O618">
        <v>4.2975810000000001</v>
      </c>
      <c r="P618">
        <v>1.739986</v>
      </c>
      <c r="Q618">
        <v>1.456653</v>
      </c>
      <c r="R618">
        <v>0.63878199999999996</v>
      </c>
      <c r="S618">
        <v>4.9077999999999997E-2</v>
      </c>
      <c r="T618">
        <v>1.1966969999999999</v>
      </c>
      <c r="U618">
        <v>3.1524519999999998</v>
      </c>
      <c r="V618">
        <v>7.5265219999999999</v>
      </c>
      <c r="W618">
        <v>7.288456</v>
      </c>
      <c r="X618">
        <v>4.1465420000000002</v>
      </c>
      <c r="Y618">
        <v>2.7494230000000002</v>
      </c>
      <c r="Z618">
        <v>6.3139799999999999</v>
      </c>
      <c r="AA618">
        <v>7.4654220000000002</v>
      </c>
      <c r="AB618">
        <v>6.9558900000000001</v>
      </c>
      <c r="AC618">
        <v>1.742977</v>
      </c>
      <c r="AD618">
        <v>3.4254760000000002</v>
      </c>
      <c r="AE618">
        <v>-1.8844339999999999</v>
      </c>
      <c r="AF618">
        <v>2.5603419999999999</v>
      </c>
      <c r="AG618">
        <v>-3.0234899999999998</v>
      </c>
      <c r="AH618">
        <v>11.083987</v>
      </c>
      <c r="AI618">
        <v>-8.9296629999999997</v>
      </c>
      <c r="AJ618">
        <v>-9.9096100000000007</v>
      </c>
      <c r="AK618">
        <v>4.1683389999999996</v>
      </c>
      <c r="AL618">
        <v>9.4922330000000006</v>
      </c>
      <c r="AM618">
        <v>3.4430930000000002</v>
      </c>
      <c r="AN618">
        <v>9.2475430000000003</v>
      </c>
      <c r="AO618">
        <v>3.0906090000000002</v>
      </c>
      <c r="AP618">
        <v>8.8501639999999995</v>
      </c>
      <c r="AQ618">
        <v>1.9141490000000001</v>
      </c>
      <c r="AR618">
        <v>8.4712789999999991</v>
      </c>
      <c r="AS618">
        <v>0.285607</v>
      </c>
      <c r="AT618">
        <v>7.6414869999999997</v>
      </c>
      <c r="AU618">
        <v>1.0976129999999999</v>
      </c>
      <c r="AV618">
        <v>6.9052119999999997</v>
      </c>
      <c r="AW618">
        <v>3.6287199999999999</v>
      </c>
      <c r="AX618">
        <v>6.7286650000000003</v>
      </c>
      <c r="AY618">
        <v>2.875184</v>
      </c>
      <c r="AZ618">
        <v>6.580565</v>
      </c>
      <c r="BA618">
        <v>1.768033</v>
      </c>
      <c r="BB618">
        <v>6.7698450000000001</v>
      </c>
      <c r="BC618">
        <v>1.318057</v>
      </c>
      <c r="BD618">
        <v>5.9405999999999999</v>
      </c>
      <c r="BE618">
        <v>-0.177174</v>
      </c>
      <c r="BF618">
        <v>5.7079209999999998</v>
      </c>
      <c r="BG618">
        <v>0.84154899999999999</v>
      </c>
      <c r="BH618">
        <v>4.151071</v>
      </c>
      <c r="BI618">
        <v>3.5428999999999999</v>
      </c>
      <c r="BJ618">
        <v>6.8824930000000002</v>
      </c>
      <c r="BK618">
        <v>2.2600199999999999</v>
      </c>
      <c r="BL618">
        <v>5.0197029999999998</v>
      </c>
      <c r="BM618">
        <v>1.6938930000000001</v>
      </c>
      <c r="BN618">
        <v>4.7986519999999997</v>
      </c>
      <c r="BO618">
        <v>0.99673900000000004</v>
      </c>
      <c r="BP618">
        <v>3.6509399999999999</v>
      </c>
      <c r="BQ618">
        <v>-7.2569999999999996E-2</v>
      </c>
      <c r="BR618">
        <v>2.7973720000000002</v>
      </c>
      <c r="BS618">
        <v>0.35217799999999999</v>
      </c>
      <c r="BT618">
        <v>3.8059970000000001</v>
      </c>
      <c r="BU618">
        <v>3.3068300000000002</v>
      </c>
      <c r="BV618">
        <v>5.7063800000000002</v>
      </c>
      <c r="BW618">
        <v>2.2136450000000001</v>
      </c>
      <c r="BX618">
        <v>4.8566190000000002</v>
      </c>
      <c r="BY618">
        <v>1.8783799999999999</v>
      </c>
      <c r="BZ618">
        <v>3.8300869999999998</v>
      </c>
      <c r="CA618">
        <v>0.91966700000000001</v>
      </c>
      <c r="CB618">
        <v>2.5357449999999999</v>
      </c>
      <c r="CC618">
        <v>0.15554399999999999</v>
      </c>
      <c r="CD618">
        <v>3.0582940000000001</v>
      </c>
      <c r="CE618">
        <v>0.57160299999999997</v>
      </c>
      <c r="CF618">
        <v>2.970523</v>
      </c>
      <c r="CG618">
        <v>3.0169760000000001</v>
      </c>
      <c r="CH618">
        <v>4.7100929999999996</v>
      </c>
      <c r="CI618">
        <v>2.0822419999999999</v>
      </c>
      <c r="CJ618">
        <v>3.397694</v>
      </c>
      <c r="CK618">
        <v>2.188536</v>
      </c>
      <c r="CL618">
        <v>3.241304</v>
      </c>
      <c r="CM618">
        <v>1.02661</v>
      </c>
      <c r="CN618">
        <v>2.0638030000000001</v>
      </c>
      <c r="CO618">
        <v>-0.188143</v>
      </c>
      <c r="CP618">
        <v>2.1160510000000001</v>
      </c>
      <c r="CQ618">
        <v>-4.3757999999999998E-2</v>
      </c>
      <c r="CR618">
        <v>2.8129460000000002</v>
      </c>
      <c r="CS618">
        <v>3.2448000000000001</v>
      </c>
      <c r="CT618">
        <v>5.399553</v>
      </c>
      <c r="CU618">
        <v>2.3229229999999998</v>
      </c>
      <c r="CV618">
        <v>3.3313489999999999</v>
      </c>
      <c r="CW618">
        <v>1.8678920000000001</v>
      </c>
      <c r="CX618">
        <v>3.0410849999999998</v>
      </c>
      <c r="CY618">
        <v>1.061936</v>
      </c>
      <c r="CZ618">
        <v>2.9247200000000002</v>
      </c>
      <c r="DA618">
        <v>0.406802</v>
      </c>
      <c r="DB618">
        <v>1.635273</v>
      </c>
      <c r="DC618">
        <v>0.62932500000000002</v>
      </c>
      <c r="DD618">
        <v>3.4452319999999999</v>
      </c>
      <c r="DE618">
        <v>102.89160800000001</v>
      </c>
      <c r="DF618">
        <v>83.743014000000002</v>
      </c>
      <c r="DG618">
        <v>91.900655999999998</v>
      </c>
      <c r="DH618">
        <v>105.65992900000001</v>
      </c>
      <c r="DI618">
        <v>80.302295000000001</v>
      </c>
      <c r="DJ618">
        <v>97.539018999999996</v>
      </c>
      <c r="DK618">
        <v>105.69557399999999</v>
      </c>
      <c r="DL618">
        <v>98.545834999999997</v>
      </c>
      <c r="DM618">
        <v>127.174689</v>
      </c>
      <c r="DN618">
        <v>102.70413000000001</v>
      </c>
      <c r="DO618">
        <v>124.34857599999999</v>
      </c>
      <c r="DP618">
        <v>97.187289000000007</v>
      </c>
      <c r="DQ618">
        <v>117.55660399999999</v>
      </c>
      <c r="DR618">
        <v>142.39181199999999</v>
      </c>
      <c r="DS618">
        <v>116.268225</v>
      </c>
      <c r="DT618">
        <v>18.513881999999999</v>
      </c>
      <c r="DU618">
        <v>183.350359</v>
      </c>
      <c r="DV618">
        <v>15.331337</v>
      </c>
      <c r="DW618">
        <v>193.936035</v>
      </c>
      <c r="DX618">
        <v>15.078742999999999</v>
      </c>
      <c r="DY618">
        <v>174.697228</v>
      </c>
      <c r="DZ618">
        <v>116.35</v>
      </c>
      <c r="EA618">
        <v>6.4649999999999999</v>
      </c>
      <c r="EB618">
        <v>740.1</v>
      </c>
      <c r="EC618">
        <v>119.11</v>
      </c>
      <c r="ED618">
        <v>5.8029999999999999</v>
      </c>
      <c r="EE618">
        <v>680.1</v>
      </c>
      <c r="EF618">
        <v>118.43</v>
      </c>
      <c r="EG618">
        <v>5.9340000000000002</v>
      </c>
      <c r="EH618">
        <v>694.7</v>
      </c>
      <c r="EI618">
        <v>118.639999</v>
      </c>
      <c r="EJ618">
        <v>4.8499999999999996</v>
      </c>
      <c r="EK618">
        <v>531.90002400000003</v>
      </c>
      <c r="EL618">
        <v>18.738007</v>
      </c>
      <c r="EM618">
        <v>3.655545</v>
      </c>
      <c r="EN618">
        <v>3.0839259999999999</v>
      </c>
      <c r="EO618">
        <v>-7.65402</v>
      </c>
      <c r="EP618">
        <v>-12.585208</v>
      </c>
      <c r="EQ618">
        <v>-12.993536000000001</v>
      </c>
      <c r="ER618">
        <v>103.670855</v>
      </c>
      <c r="ES618">
        <v>107.759451</v>
      </c>
      <c r="ET618">
        <v>100.20801400000001</v>
      </c>
      <c r="EU618">
        <v>3.2528779999999999</v>
      </c>
      <c r="EV618">
        <v>3618.2708309999998</v>
      </c>
      <c r="EW618" t="s">
        <v>1173</v>
      </c>
      <c r="EX618">
        <v>3023.6432840000002</v>
      </c>
      <c r="EY618">
        <v>2786.4683869999999</v>
      </c>
    </row>
    <row r="619" spans="1:155" x14ac:dyDescent="0.25">
      <c r="A619" s="741">
        <v>46299</v>
      </c>
      <c r="B619" s="740">
        <v>0.59782407407407412</v>
      </c>
      <c r="C619">
        <v>34200</v>
      </c>
      <c r="D619">
        <v>0</v>
      </c>
      <c r="E619">
        <v>0</v>
      </c>
      <c r="F619">
        <v>81.667927000000006</v>
      </c>
      <c r="G619">
        <v>77.527887000000007</v>
      </c>
      <c r="H619">
        <v>69.361851999999999</v>
      </c>
      <c r="I619">
        <v>77.931967</v>
      </c>
      <c r="J619">
        <v>83.175338999999994</v>
      </c>
      <c r="K619">
        <v>78.730987999999996</v>
      </c>
      <c r="L619">
        <v>75.363680000000002</v>
      </c>
      <c r="M619">
        <v>77.845691000000002</v>
      </c>
      <c r="N619">
        <v>4.860525</v>
      </c>
      <c r="O619">
        <v>4.1148049999999996</v>
      </c>
      <c r="P619">
        <v>1.4048389999999999</v>
      </c>
      <c r="Q619">
        <v>1.366471</v>
      </c>
      <c r="R619">
        <v>0.38366</v>
      </c>
      <c r="S619">
        <v>-0.121239</v>
      </c>
      <c r="T619">
        <v>0.96266300000000005</v>
      </c>
      <c r="U619">
        <v>2.9697079999999998</v>
      </c>
      <c r="V619">
        <v>7.3277039999999998</v>
      </c>
      <c r="W619">
        <v>7.1197400000000002</v>
      </c>
      <c r="X619">
        <v>3.9513240000000001</v>
      </c>
      <c r="Y619">
        <v>2.5494289999999999</v>
      </c>
      <c r="Z619">
        <v>5.9808960000000004</v>
      </c>
      <c r="AA619">
        <v>7.0414659999999998</v>
      </c>
      <c r="AB619">
        <v>6.7247750000000002</v>
      </c>
      <c r="AC619">
        <v>1.489776</v>
      </c>
      <c r="AD619">
        <v>3.4438230000000001</v>
      </c>
      <c r="AE619">
        <v>-2.253425</v>
      </c>
      <c r="AF619">
        <v>2.4217590000000002</v>
      </c>
      <c r="AG619">
        <v>-3.246381</v>
      </c>
      <c r="AH619">
        <v>10.844123</v>
      </c>
      <c r="AI619">
        <v>-9.4492600000000007</v>
      </c>
      <c r="AJ619">
        <v>-9.9807419999999993</v>
      </c>
      <c r="AK619">
        <v>4.1864369999999997</v>
      </c>
      <c r="AL619">
        <v>9.5189400000000006</v>
      </c>
      <c r="AM619">
        <v>3.4681980000000001</v>
      </c>
      <c r="AN619">
        <v>9.3079820000000009</v>
      </c>
      <c r="AO619">
        <v>3.0903529999999999</v>
      </c>
      <c r="AP619">
        <v>8.9018920000000001</v>
      </c>
      <c r="AQ619">
        <v>1.889475</v>
      </c>
      <c r="AR619">
        <v>8.4902169999999995</v>
      </c>
      <c r="AS619">
        <v>0.26783099999999999</v>
      </c>
      <c r="AT619">
        <v>7.6818049999999998</v>
      </c>
      <c r="AU619">
        <v>1.0719050000000001</v>
      </c>
      <c r="AV619">
        <v>6.9364280000000003</v>
      </c>
      <c r="AW619">
        <v>3.6338859999999999</v>
      </c>
      <c r="AX619">
        <v>6.7877770000000002</v>
      </c>
      <c r="AY619">
        <v>2.8890959999999999</v>
      </c>
      <c r="AZ619">
        <v>6.6160189999999997</v>
      </c>
      <c r="BA619">
        <v>1.745684</v>
      </c>
      <c r="BB619">
        <v>6.7992379999999999</v>
      </c>
      <c r="BC619">
        <v>1.293741</v>
      </c>
      <c r="BD619">
        <v>6.0039119999999997</v>
      </c>
      <c r="BE619">
        <v>-0.15996299999999999</v>
      </c>
      <c r="BF619">
        <v>5.7437610000000001</v>
      </c>
      <c r="BG619">
        <v>0.82828000000000002</v>
      </c>
      <c r="BH619">
        <v>4.1967530000000002</v>
      </c>
      <c r="BI619">
        <v>3.5463460000000002</v>
      </c>
      <c r="BJ619">
        <v>6.8764329999999996</v>
      </c>
      <c r="BK619">
        <v>2.2608250000000001</v>
      </c>
      <c r="BL619">
        <v>5.0571859999999997</v>
      </c>
      <c r="BM619">
        <v>1.707141</v>
      </c>
      <c r="BN619">
        <v>4.8164210000000001</v>
      </c>
      <c r="BO619">
        <v>0.99431199999999997</v>
      </c>
      <c r="BP619">
        <v>3.6466850000000002</v>
      </c>
      <c r="BQ619">
        <v>-9.8568000000000003E-2</v>
      </c>
      <c r="BR619">
        <v>2.796287</v>
      </c>
      <c r="BS619">
        <v>0.39080100000000001</v>
      </c>
      <c r="BT619">
        <v>3.7943479999999998</v>
      </c>
      <c r="BU619">
        <v>3.3673380000000002</v>
      </c>
      <c r="BV619">
        <v>5.6874279999999997</v>
      </c>
      <c r="BW619">
        <v>2.2572169999999998</v>
      </c>
      <c r="BX619">
        <v>4.8552720000000003</v>
      </c>
      <c r="BY619">
        <v>1.9277040000000001</v>
      </c>
      <c r="BZ619">
        <v>3.8334860000000002</v>
      </c>
      <c r="CA619">
        <v>0.92769500000000005</v>
      </c>
      <c r="CB619">
        <v>2.554338</v>
      </c>
      <c r="CC619">
        <v>0.17440800000000001</v>
      </c>
      <c r="CD619">
        <v>3.046262</v>
      </c>
      <c r="CE619">
        <v>0.60614900000000005</v>
      </c>
      <c r="CF619">
        <v>2.9500739999999999</v>
      </c>
      <c r="CG619">
        <v>3.0305629999999999</v>
      </c>
      <c r="CH619">
        <v>4.7387180000000004</v>
      </c>
      <c r="CI619">
        <v>2.1275599999999999</v>
      </c>
      <c r="CJ619">
        <v>3.4415429999999998</v>
      </c>
      <c r="CK619">
        <v>2.2087219999999999</v>
      </c>
      <c r="CL619">
        <v>3.245368</v>
      </c>
      <c r="CM619">
        <v>1.057903</v>
      </c>
      <c r="CN619">
        <v>2.0709620000000002</v>
      </c>
      <c r="CO619">
        <v>-0.15554100000000001</v>
      </c>
      <c r="CP619">
        <v>2.1153559999999998</v>
      </c>
      <c r="CQ619">
        <v>-7.0289999999999997E-3</v>
      </c>
      <c r="CR619">
        <v>2.818692</v>
      </c>
      <c r="CS619">
        <v>3.297895</v>
      </c>
      <c r="CT619">
        <v>5.4207780000000003</v>
      </c>
      <c r="CU619">
        <v>2.3465479999999999</v>
      </c>
      <c r="CV619">
        <v>3.349882</v>
      </c>
      <c r="CW619">
        <v>1.9251640000000001</v>
      </c>
      <c r="CX619">
        <v>3.0748639999999998</v>
      </c>
      <c r="CY619">
        <v>1.03216</v>
      </c>
      <c r="CZ619">
        <v>2.9152680000000002</v>
      </c>
      <c r="DA619">
        <v>0.44338100000000003</v>
      </c>
      <c r="DB619">
        <v>1.610948</v>
      </c>
      <c r="DC619">
        <v>0.66081400000000001</v>
      </c>
      <c r="DD619">
        <v>3.4656120000000001</v>
      </c>
      <c r="DE619">
        <v>102.395746</v>
      </c>
      <c r="DF619">
        <v>83.322756999999996</v>
      </c>
      <c r="DG619">
        <v>91.861360000000005</v>
      </c>
      <c r="DH619">
        <v>105.45439399999999</v>
      </c>
      <c r="DI619">
        <v>80.306095999999997</v>
      </c>
      <c r="DJ619">
        <v>97.456308000000007</v>
      </c>
      <c r="DK619">
        <v>105.242355</v>
      </c>
      <c r="DL619">
        <v>98.335307</v>
      </c>
      <c r="DM619">
        <v>131.06043500000001</v>
      </c>
      <c r="DN619">
        <v>102.203577</v>
      </c>
      <c r="DO619">
        <v>124.081619</v>
      </c>
      <c r="DP619">
        <v>97.245401000000001</v>
      </c>
      <c r="DQ619">
        <v>117.34926900000001</v>
      </c>
      <c r="DR619">
        <v>143.121408</v>
      </c>
      <c r="DS619">
        <v>116.079149</v>
      </c>
      <c r="DT619">
        <v>18.358865999999999</v>
      </c>
      <c r="DU619">
        <v>182.156183</v>
      </c>
      <c r="DV619">
        <v>15.166893999999999</v>
      </c>
      <c r="DW619">
        <v>193.01467</v>
      </c>
      <c r="DX619">
        <v>14.992293999999999</v>
      </c>
      <c r="DY619">
        <v>174.51645400000001</v>
      </c>
      <c r="DZ619">
        <v>116.5</v>
      </c>
      <c r="EA619">
        <v>6.4180000000000001</v>
      </c>
      <c r="EB619">
        <v>740.5</v>
      </c>
      <c r="EC619">
        <v>119.08</v>
      </c>
      <c r="ED619">
        <v>5.7889999999999997</v>
      </c>
      <c r="EE619">
        <v>677.3</v>
      </c>
      <c r="EF619">
        <v>118.29</v>
      </c>
      <c r="EG619">
        <v>5.923</v>
      </c>
      <c r="EH619">
        <v>693.5</v>
      </c>
      <c r="EI619">
        <v>118.699997</v>
      </c>
      <c r="EJ619">
        <v>4.851</v>
      </c>
      <c r="EK619">
        <v>532.29998799999998</v>
      </c>
      <c r="EL619">
        <v>18.729724999999998</v>
      </c>
      <c r="EM619">
        <v>3.401475</v>
      </c>
      <c r="EN619">
        <v>3.1531549999999999</v>
      </c>
      <c r="EO619">
        <v>-7.8856020000000004</v>
      </c>
      <c r="EP619">
        <v>-12.850735</v>
      </c>
      <c r="EQ619">
        <v>-13.133896999999999</v>
      </c>
      <c r="ER619">
        <v>103.19964400000001</v>
      </c>
      <c r="ES619">
        <v>107.409706</v>
      </c>
      <c r="ET619">
        <v>100.13444699999999</v>
      </c>
      <c r="EU619">
        <v>3.269463</v>
      </c>
      <c r="EV619">
        <v>3630.6146819999999</v>
      </c>
      <c r="EW619" t="s">
        <v>1173</v>
      </c>
      <c r="EX619">
        <v>3035.1825450000001</v>
      </c>
      <c r="EY619">
        <v>2795.3387710000002</v>
      </c>
    </row>
    <row r="620" spans="1:155" x14ac:dyDescent="0.25">
      <c r="A620" s="741">
        <v>46299</v>
      </c>
      <c r="B620" s="740">
        <v>0.59851851851851856</v>
      </c>
      <c r="C620">
        <v>34260</v>
      </c>
      <c r="D620">
        <v>0</v>
      </c>
      <c r="E620">
        <v>0</v>
      </c>
      <c r="F620">
        <v>81.689280999999994</v>
      </c>
      <c r="G620">
        <v>77.43647</v>
      </c>
      <c r="H620">
        <v>69.41328</v>
      </c>
      <c r="I620">
        <v>77.927718999999996</v>
      </c>
      <c r="J620">
        <v>83.153125000000003</v>
      </c>
      <c r="K620">
        <v>78.664918</v>
      </c>
      <c r="L620">
        <v>75.402876000000006</v>
      </c>
      <c r="M620">
        <v>77.777839</v>
      </c>
      <c r="N620">
        <v>4.7191429999999999</v>
      </c>
      <c r="O620">
        <v>3.872681</v>
      </c>
      <c r="P620">
        <v>1.0570189999999999</v>
      </c>
      <c r="Q620">
        <v>1.1063810000000001</v>
      </c>
      <c r="R620">
        <v>9.5461000000000004E-2</v>
      </c>
      <c r="S620">
        <v>-0.397179</v>
      </c>
      <c r="T620">
        <v>0.77845900000000001</v>
      </c>
      <c r="U620">
        <v>2.757539</v>
      </c>
      <c r="V620">
        <v>7.1918610000000003</v>
      </c>
      <c r="W620">
        <v>6.8919490000000003</v>
      </c>
      <c r="X620">
        <v>3.9558140000000002</v>
      </c>
      <c r="Y620">
        <v>2.2819790000000002</v>
      </c>
      <c r="Z620">
        <v>5.8696219999999997</v>
      </c>
      <c r="AA620">
        <v>7.0382689999999997</v>
      </c>
      <c r="AB620">
        <v>6.6034569999999997</v>
      </c>
      <c r="AC620">
        <v>1.293731</v>
      </c>
      <c r="AD620">
        <v>3.2374149999999999</v>
      </c>
      <c r="AE620">
        <v>-2.5984720000000001</v>
      </c>
      <c r="AF620">
        <v>2.3259970000000001</v>
      </c>
      <c r="AG620">
        <v>-3.4911500000000002</v>
      </c>
      <c r="AH620">
        <v>10.697039</v>
      </c>
      <c r="AI620">
        <v>-9.7618209999999994</v>
      </c>
      <c r="AJ620">
        <v>-10.227366</v>
      </c>
      <c r="AK620">
        <v>4.171551</v>
      </c>
      <c r="AL620">
        <v>9.5667919999999995</v>
      </c>
      <c r="AM620">
        <v>3.4971719999999999</v>
      </c>
      <c r="AN620">
        <v>9.3262289999999997</v>
      </c>
      <c r="AO620">
        <v>3.127723</v>
      </c>
      <c r="AP620">
        <v>8.938034</v>
      </c>
      <c r="AQ620">
        <v>1.8905190000000001</v>
      </c>
      <c r="AR620">
        <v>8.5022300000000008</v>
      </c>
      <c r="AS620">
        <v>0.28784199999999999</v>
      </c>
      <c r="AT620">
        <v>7.6981950000000001</v>
      </c>
      <c r="AU620">
        <v>1.0552459999999999</v>
      </c>
      <c r="AV620">
        <v>6.9464350000000001</v>
      </c>
      <c r="AW620">
        <v>3.644549</v>
      </c>
      <c r="AX620">
        <v>6.8038780000000001</v>
      </c>
      <c r="AY620">
        <v>2.91587</v>
      </c>
      <c r="AZ620">
        <v>6.6629230000000002</v>
      </c>
      <c r="BA620">
        <v>1.770813</v>
      </c>
      <c r="BB620">
        <v>6.8334849999999996</v>
      </c>
      <c r="BC620">
        <v>1.2932269999999999</v>
      </c>
      <c r="BD620">
        <v>6.017137</v>
      </c>
      <c r="BE620">
        <v>-0.154784</v>
      </c>
      <c r="BF620">
        <v>5.7809559999999998</v>
      </c>
      <c r="BG620">
        <v>0.839449</v>
      </c>
      <c r="BH620">
        <v>4.1790929999999999</v>
      </c>
      <c r="BI620">
        <v>3.5737040000000002</v>
      </c>
      <c r="BJ620">
        <v>6.8877750000000004</v>
      </c>
      <c r="BK620">
        <v>2.263957</v>
      </c>
      <c r="BL620">
        <v>5.0708510000000002</v>
      </c>
      <c r="BM620">
        <v>1.7305520000000001</v>
      </c>
      <c r="BN620">
        <v>4.8443430000000003</v>
      </c>
      <c r="BO620">
        <v>1.0210109999999999</v>
      </c>
      <c r="BP620">
        <v>3.6852230000000001</v>
      </c>
      <c r="BQ620">
        <v>-9.1692999999999997E-2</v>
      </c>
      <c r="BR620">
        <v>2.8056739999999998</v>
      </c>
      <c r="BS620">
        <v>0.3836</v>
      </c>
      <c r="BT620">
        <v>3.793615</v>
      </c>
      <c r="BU620">
        <v>3.3788550000000002</v>
      </c>
      <c r="BV620">
        <v>5.7364660000000001</v>
      </c>
      <c r="BW620">
        <v>2.2632270000000001</v>
      </c>
      <c r="BX620">
        <v>4.8699459999999997</v>
      </c>
      <c r="BY620">
        <v>1.9180269999999999</v>
      </c>
      <c r="BZ620">
        <v>3.8406799999999999</v>
      </c>
      <c r="CA620">
        <v>0.92846099999999998</v>
      </c>
      <c r="CB620">
        <v>2.5767340000000001</v>
      </c>
      <c r="CC620">
        <v>0.186671</v>
      </c>
      <c r="CD620">
        <v>3.0782470000000002</v>
      </c>
      <c r="CE620">
        <v>0.60963400000000001</v>
      </c>
      <c r="CF620">
        <v>2.9401359999999999</v>
      </c>
      <c r="CG620">
        <v>3.0518990000000001</v>
      </c>
      <c r="CH620">
        <v>4.767004</v>
      </c>
      <c r="CI620">
        <v>2.1264829999999999</v>
      </c>
      <c r="CJ620">
        <v>3.4671259999999999</v>
      </c>
      <c r="CK620">
        <v>2.2080540000000002</v>
      </c>
      <c r="CL620">
        <v>3.2690670000000002</v>
      </c>
      <c r="CM620">
        <v>1.062308</v>
      </c>
      <c r="CN620">
        <v>2.0798939999999999</v>
      </c>
      <c r="CO620">
        <v>-0.15998100000000001</v>
      </c>
      <c r="CP620">
        <v>2.1368770000000001</v>
      </c>
      <c r="CQ620">
        <v>-2.1016E-2</v>
      </c>
      <c r="CR620">
        <v>2.831909</v>
      </c>
      <c r="CS620">
        <v>3.3106429999999998</v>
      </c>
      <c r="CT620">
        <v>5.4453959999999997</v>
      </c>
      <c r="CU620">
        <v>2.3809469999999999</v>
      </c>
      <c r="CV620">
        <v>3.3667609999999999</v>
      </c>
      <c r="CW620">
        <v>1.9222710000000001</v>
      </c>
      <c r="CX620">
        <v>3.0955979999999998</v>
      </c>
      <c r="CY620">
        <v>1.0174380000000001</v>
      </c>
      <c r="CZ620">
        <v>2.9139279999999999</v>
      </c>
      <c r="DA620">
        <v>0.42909799999999998</v>
      </c>
      <c r="DB620">
        <v>1.626188</v>
      </c>
      <c r="DC620">
        <v>0.62853400000000004</v>
      </c>
      <c r="DD620">
        <v>3.4760059999999999</v>
      </c>
      <c r="DE620">
        <v>102.802396</v>
      </c>
      <c r="DF620">
        <v>84.19538</v>
      </c>
      <c r="DG620">
        <v>91.078933000000006</v>
      </c>
      <c r="DH620">
        <v>105.035335</v>
      </c>
      <c r="DI620">
        <v>79.997630999999998</v>
      </c>
      <c r="DJ620">
        <v>97.203665999999998</v>
      </c>
      <c r="DK620">
        <v>105.322464</v>
      </c>
      <c r="DL620">
        <v>98.196826000000001</v>
      </c>
      <c r="DM620">
        <v>129.05444600000001</v>
      </c>
      <c r="DN620">
        <v>101.871475</v>
      </c>
      <c r="DO620">
        <v>123.689375</v>
      </c>
      <c r="DP620">
        <v>96.914327999999998</v>
      </c>
      <c r="DQ620">
        <v>117.175426</v>
      </c>
      <c r="DR620">
        <v>143.55408199999999</v>
      </c>
      <c r="DS620">
        <v>115.39070100000001</v>
      </c>
      <c r="DT620">
        <v>18.276547000000001</v>
      </c>
      <c r="DU620">
        <v>183.70179899999999</v>
      </c>
      <c r="DV620">
        <v>14.958618</v>
      </c>
      <c r="DW620">
        <v>191.84721999999999</v>
      </c>
      <c r="DX620">
        <v>14.891363</v>
      </c>
      <c r="DY620">
        <v>173.23665500000001</v>
      </c>
      <c r="DZ620">
        <v>116.48</v>
      </c>
      <c r="EA620">
        <v>6.4219999999999997</v>
      </c>
      <c r="EB620">
        <v>741.9</v>
      </c>
      <c r="EC620">
        <v>119.13</v>
      </c>
      <c r="ED620">
        <v>5.78</v>
      </c>
      <c r="EE620">
        <v>677.2</v>
      </c>
      <c r="EF620">
        <v>118.18</v>
      </c>
      <c r="EG620">
        <v>5.9160000000000004</v>
      </c>
      <c r="EH620">
        <v>693.6</v>
      </c>
      <c r="EI620">
        <v>118.660004</v>
      </c>
      <c r="EJ620">
        <v>4.8499999999999996</v>
      </c>
      <c r="EK620">
        <v>532.09997599999997</v>
      </c>
      <c r="EL620">
        <v>18.705957999999999</v>
      </c>
      <c r="EM620">
        <v>3.4268380000000001</v>
      </c>
      <c r="EN620">
        <v>3.0708039999999999</v>
      </c>
      <c r="EO620">
        <v>-8.0089190000000006</v>
      </c>
      <c r="EP620">
        <v>-13.188658999999999</v>
      </c>
      <c r="EQ620">
        <v>-13.298170000000001</v>
      </c>
      <c r="ER620">
        <v>103.809134</v>
      </c>
      <c r="ES620">
        <v>106.964912</v>
      </c>
      <c r="ET620">
        <v>99.612142000000006</v>
      </c>
      <c r="EU620">
        <v>3.28226</v>
      </c>
      <c r="EV620">
        <v>3642.945815</v>
      </c>
      <c r="EW620" t="s">
        <v>1173</v>
      </c>
      <c r="EX620">
        <v>3046.7094419999999</v>
      </c>
      <c r="EY620">
        <v>2804.2050159999999</v>
      </c>
    </row>
    <row r="621" spans="1:155" x14ac:dyDescent="0.25">
      <c r="A621" s="741">
        <v>46299</v>
      </c>
      <c r="B621" s="740">
        <v>0.599212962962963</v>
      </c>
      <c r="C621">
        <v>34320</v>
      </c>
      <c r="D621">
        <v>0</v>
      </c>
      <c r="E621">
        <v>0</v>
      </c>
      <c r="F621">
        <v>81.722993000000002</v>
      </c>
      <c r="G621">
        <v>77.531840000000003</v>
      </c>
      <c r="H621">
        <v>69.472992000000005</v>
      </c>
      <c r="I621">
        <v>77.924369999999996</v>
      </c>
      <c r="J621">
        <v>83.166533000000001</v>
      </c>
      <c r="K621">
        <v>78.749050999999994</v>
      </c>
      <c r="L621">
        <v>75.418931999999998</v>
      </c>
      <c r="M621">
        <v>77.850264999999993</v>
      </c>
      <c r="N621">
        <v>4.5059930000000001</v>
      </c>
      <c r="O621">
        <v>3.6546669999999999</v>
      </c>
      <c r="P621">
        <v>0.815002</v>
      </c>
      <c r="Q621">
        <v>0.64733399999999996</v>
      </c>
      <c r="R621">
        <v>-0.111473</v>
      </c>
      <c r="S621">
        <v>-0.58207200000000003</v>
      </c>
      <c r="T621">
        <v>0.58489500000000005</v>
      </c>
      <c r="U621">
        <v>2.726537</v>
      </c>
      <c r="V621">
        <v>7.0306920000000002</v>
      </c>
      <c r="W621">
        <v>6.6547780000000003</v>
      </c>
      <c r="X621">
        <v>3.731395</v>
      </c>
      <c r="Y621">
        <v>2.1890239999999999</v>
      </c>
      <c r="Z621">
        <v>5.713495</v>
      </c>
      <c r="AA621">
        <v>7.0685010000000004</v>
      </c>
      <c r="AB621">
        <v>6.4651120000000004</v>
      </c>
      <c r="AC621">
        <v>1.1086210000000001</v>
      </c>
      <c r="AD621">
        <v>3.24743</v>
      </c>
      <c r="AE621">
        <v>-2.8361290000000001</v>
      </c>
      <c r="AF621">
        <v>2.1306600000000002</v>
      </c>
      <c r="AG621">
        <v>-3.6264449999999999</v>
      </c>
      <c r="AH621">
        <v>10.566967</v>
      </c>
      <c r="AI621">
        <v>-10.072441</v>
      </c>
      <c r="AJ621">
        <v>-10.294017</v>
      </c>
      <c r="AK621">
        <v>4.2092140000000002</v>
      </c>
      <c r="AL621">
        <v>9.5846540000000005</v>
      </c>
      <c r="AM621">
        <v>3.487158</v>
      </c>
      <c r="AN621">
        <v>9.3518439999999998</v>
      </c>
      <c r="AO621">
        <v>3.1288529999999999</v>
      </c>
      <c r="AP621">
        <v>8.9646860000000004</v>
      </c>
      <c r="AQ621">
        <v>1.8879649999999999</v>
      </c>
      <c r="AR621">
        <v>8.5081450000000007</v>
      </c>
      <c r="AS621">
        <v>0.305838</v>
      </c>
      <c r="AT621">
        <v>7.7140529999999998</v>
      </c>
      <c r="AU621">
        <v>1.0551170000000001</v>
      </c>
      <c r="AV621">
        <v>6.9467639999999999</v>
      </c>
      <c r="AW621">
        <v>3.6717089999999999</v>
      </c>
      <c r="AX621">
        <v>6.839601</v>
      </c>
      <c r="AY621">
        <v>2.9453589999999998</v>
      </c>
      <c r="AZ621">
        <v>6.6773249999999997</v>
      </c>
      <c r="BA621">
        <v>1.775644</v>
      </c>
      <c r="BB621">
        <v>6.8461619999999996</v>
      </c>
      <c r="BC621">
        <v>1.294942</v>
      </c>
      <c r="BD621">
        <v>6.0399019999999997</v>
      </c>
      <c r="BE621">
        <v>-0.15427099999999999</v>
      </c>
      <c r="BF621">
        <v>5.7874189999999999</v>
      </c>
      <c r="BG621">
        <v>0.83304</v>
      </c>
      <c r="BH621">
        <v>4.1972209999999999</v>
      </c>
      <c r="BI621">
        <v>3.5821990000000001</v>
      </c>
      <c r="BJ621">
        <v>6.9032900000000001</v>
      </c>
      <c r="BK621">
        <v>2.3108879999999998</v>
      </c>
      <c r="BL621">
        <v>5.0763210000000001</v>
      </c>
      <c r="BM621">
        <v>1.738815</v>
      </c>
      <c r="BN621">
        <v>4.8459320000000004</v>
      </c>
      <c r="BO621">
        <v>0.99723700000000004</v>
      </c>
      <c r="BP621">
        <v>3.6670579999999999</v>
      </c>
      <c r="BQ621">
        <v>-8.1775E-2</v>
      </c>
      <c r="BR621">
        <v>2.8386619999999998</v>
      </c>
      <c r="BS621">
        <v>0.35760399999999998</v>
      </c>
      <c r="BT621">
        <v>3.8086389999999999</v>
      </c>
      <c r="BU621">
        <v>3.3852699999999998</v>
      </c>
      <c r="BV621">
        <v>5.751563</v>
      </c>
      <c r="BW621">
        <v>2.2765599999999999</v>
      </c>
      <c r="BX621">
        <v>4.9104599999999996</v>
      </c>
      <c r="BY621">
        <v>1.9172610000000001</v>
      </c>
      <c r="BZ621">
        <v>3.9012359999999999</v>
      </c>
      <c r="CA621">
        <v>0.92192700000000005</v>
      </c>
      <c r="CB621">
        <v>2.5964480000000001</v>
      </c>
      <c r="CC621">
        <v>0.18997600000000001</v>
      </c>
      <c r="CD621">
        <v>3.1187860000000001</v>
      </c>
      <c r="CE621">
        <v>0.60555099999999995</v>
      </c>
      <c r="CF621">
        <v>2.9765540000000001</v>
      </c>
      <c r="CG621">
        <v>3.0699160000000001</v>
      </c>
      <c r="CH621">
        <v>4.8036250000000003</v>
      </c>
      <c r="CI621">
        <v>2.166474</v>
      </c>
      <c r="CJ621">
        <v>3.4835959999999999</v>
      </c>
      <c r="CK621">
        <v>2.235754</v>
      </c>
      <c r="CL621">
        <v>3.2815509999999999</v>
      </c>
      <c r="CM621">
        <v>1.0448500000000001</v>
      </c>
      <c r="CN621">
        <v>2.0979369999999999</v>
      </c>
      <c r="CO621">
        <v>-0.155278</v>
      </c>
      <c r="CP621">
        <v>2.1591800000000001</v>
      </c>
      <c r="CQ621">
        <v>-2.9134E-2</v>
      </c>
      <c r="CR621">
        <v>2.8564889999999998</v>
      </c>
      <c r="CS621">
        <v>3.346238</v>
      </c>
      <c r="CT621">
        <v>5.4626669999999997</v>
      </c>
      <c r="CU621">
        <v>2.3752789999999999</v>
      </c>
      <c r="CV621">
        <v>3.4194779999999998</v>
      </c>
      <c r="CW621">
        <v>1.919824</v>
      </c>
      <c r="CX621">
        <v>3.100196</v>
      </c>
      <c r="CY621">
        <v>0.96484499999999995</v>
      </c>
      <c r="CZ621">
        <v>2.9249670000000001</v>
      </c>
      <c r="DA621">
        <v>0.455791</v>
      </c>
      <c r="DB621">
        <v>1.6316310000000001</v>
      </c>
      <c r="DC621">
        <v>0.63721700000000003</v>
      </c>
      <c r="DD621">
        <v>3.4877859999999998</v>
      </c>
      <c r="DE621">
        <v>102.58986</v>
      </c>
      <c r="DF621">
        <v>83.350504999999998</v>
      </c>
      <c r="DG621">
        <v>90.978711000000004</v>
      </c>
      <c r="DH621">
        <v>104.855439</v>
      </c>
      <c r="DI621">
        <v>79.740644000000003</v>
      </c>
      <c r="DJ621">
        <v>97.047244000000006</v>
      </c>
      <c r="DK621">
        <v>104.91726</v>
      </c>
      <c r="DL621">
        <v>98.143681999999998</v>
      </c>
      <c r="DM621">
        <v>126.220708</v>
      </c>
      <c r="DN621">
        <v>101.75608</v>
      </c>
      <c r="DO621">
        <v>123.273059</v>
      </c>
      <c r="DP621">
        <v>96.808588</v>
      </c>
      <c r="DQ621">
        <v>117.253612</v>
      </c>
      <c r="DR621">
        <v>143.85649000000001</v>
      </c>
      <c r="DS621">
        <v>115.326995</v>
      </c>
      <c r="DT621">
        <v>18.189368000000002</v>
      </c>
      <c r="DU621">
        <v>181.99766500000001</v>
      </c>
      <c r="DV621">
        <v>14.761276000000001</v>
      </c>
      <c r="DW621">
        <v>191.59199799999999</v>
      </c>
      <c r="DX621">
        <v>14.83616</v>
      </c>
      <c r="DY621">
        <v>172.91991300000001</v>
      </c>
      <c r="DZ621">
        <v>116.34</v>
      </c>
      <c r="EA621">
        <v>6.4119999999999999</v>
      </c>
      <c r="EB621">
        <v>741.8</v>
      </c>
      <c r="EC621">
        <v>119.2</v>
      </c>
      <c r="ED621">
        <v>5.7569999999999997</v>
      </c>
      <c r="EE621">
        <v>676</v>
      </c>
      <c r="EF621">
        <v>118.32</v>
      </c>
      <c r="EG621">
        <v>5.8979999999999997</v>
      </c>
      <c r="EH621">
        <v>689.4</v>
      </c>
      <c r="EI621">
        <v>118.599998</v>
      </c>
      <c r="EJ621">
        <v>4.8479999999999999</v>
      </c>
      <c r="EK621">
        <v>531.5</v>
      </c>
      <c r="EL621">
        <v>18.706741999999998</v>
      </c>
      <c r="EM621">
        <v>3.438094</v>
      </c>
      <c r="EN621">
        <v>3.0941830000000001</v>
      </c>
      <c r="EO621">
        <v>-8.1397750000000002</v>
      </c>
      <c r="EP621">
        <v>-13.510535000000001</v>
      </c>
      <c r="EQ621">
        <v>-13.388199999999999</v>
      </c>
      <c r="ER621">
        <v>103.136937</v>
      </c>
      <c r="ES621">
        <v>106.867428</v>
      </c>
      <c r="ET621">
        <v>99.482472000000001</v>
      </c>
      <c r="EU621">
        <v>3.29494</v>
      </c>
      <c r="EV621">
        <v>3655.251366</v>
      </c>
      <c r="EW621" t="s">
        <v>1173</v>
      </c>
      <c r="EX621">
        <v>3058.2049820000002</v>
      </c>
      <c r="EY621">
        <v>2812.588272</v>
      </c>
    </row>
    <row r="622" spans="1:155" x14ac:dyDescent="0.25">
      <c r="A622" s="741">
        <v>46299</v>
      </c>
      <c r="B622" s="740">
        <v>0.59990740740740744</v>
      </c>
      <c r="C622">
        <v>34380</v>
      </c>
      <c r="D622">
        <v>0</v>
      </c>
      <c r="E622">
        <v>0</v>
      </c>
      <c r="F622">
        <v>81.677722000000003</v>
      </c>
      <c r="G622">
        <v>77.557102</v>
      </c>
      <c r="H622">
        <v>69.286315999999999</v>
      </c>
      <c r="I622">
        <v>77.936565000000002</v>
      </c>
      <c r="J622">
        <v>83.117148</v>
      </c>
      <c r="K622">
        <v>78.768383999999998</v>
      </c>
      <c r="L622">
        <v>75.348617000000004</v>
      </c>
      <c r="M622">
        <v>77.871928999999994</v>
      </c>
      <c r="N622">
        <v>4.4893669999999997</v>
      </c>
      <c r="O622">
        <v>3.6458309999999998</v>
      </c>
      <c r="P622">
        <v>1.235608</v>
      </c>
      <c r="Q622">
        <v>1.017935</v>
      </c>
      <c r="R622">
        <v>1.0691390000000001</v>
      </c>
      <c r="S622">
        <v>2.0348030000000001</v>
      </c>
      <c r="T622">
        <v>2.086903</v>
      </c>
      <c r="U622">
        <v>40.643704</v>
      </c>
      <c r="V622">
        <v>7.2262370000000002</v>
      </c>
      <c r="W622">
        <v>10.181271000000001</v>
      </c>
      <c r="X622">
        <v>29.003602999999998</v>
      </c>
      <c r="Y622">
        <v>50.917019000000003</v>
      </c>
      <c r="Z622">
        <v>36.314388999999998</v>
      </c>
      <c r="AA622">
        <v>6.8275940000000004</v>
      </c>
      <c r="AB622">
        <v>7.4360790000000003</v>
      </c>
      <c r="AC622">
        <v>1.331607</v>
      </c>
      <c r="AD622">
        <v>40.16469</v>
      </c>
      <c r="AE622">
        <v>1.966413</v>
      </c>
      <c r="AF622">
        <v>33.918771</v>
      </c>
      <c r="AG622">
        <v>14.401301</v>
      </c>
      <c r="AH622">
        <v>10.489385</v>
      </c>
      <c r="AI622">
        <v>-7.6909590000000003</v>
      </c>
      <c r="AJ622">
        <v>-2.1084689999999999</v>
      </c>
      <c r="AK622">
        <v>4.2080489999999999</v>
      </c>
      <c r="AL622">
        <v>9.5667740000000006</v>
      </c>
      <c r="AM622">
        <v>3.5022090000000001</v>
      </c>
      <c r="AN622">
        <v>9.3512730000000008</v>
      </c>
      <c r="AO622">
        <v>3.1398410000000001</v>
      </c>
      <c r="AP622">
        <v>8.9532399999999992</v>
      </c>
      <c r="AQ622">
        <v>1.8879170000000001</v>
      </c>
      <c r="AR622">
        <v>8.5175140000000003</v>
      </c>
      <c r="AS622">
        <v>0.276528</v>
      </c>
      <c r="AT622">
        <v>7.744866</v>
      </c>
      <c r="AU622">
        <v>1.058098</v>
      </c>
      <c r="AV622">
        <v>6.9565770000000002</v>
      </c>
      <c r="AW622">
        <v>3.6610269999999998</v>
      </c>
      <c r="AX622">
        <v>6.808846</v>
      </c>
      <c r="AY622">
        <v>2.933745</v>
      </c>
      <c r="AZ622">
        <v>6.669422</v>
      </c>
      <c r="BA622">
        <v>1.792565</v>
      </c>
      <c r="BB622">
        <v>6.8555200000000003</v>
      </c>
      <c r="BC622">
        <v>1.2956160000000001</v>
      </c>
      <c r="BD622">
        <v>6.0172210000000002</v>
      </c>
      <c r="BE622">
        <v>-0.17194699999999999</v>
      </c>
      <c r="BF622">
        <v>5.798756</v>
      </c>
      <c r="BG622">
        <v>0.83107900000000001</v>
      </c>
      <c r="BH622">
        <v>4.1608229999999997</v>
      </c>
      <c r="BI622">
        <v>3.5995330000000001</v>
      </c>
      <c r="BJ622">
        <v>6.9154479999999996</v>
      </c>
      <c r="BK622">
        <v>2.3443070000000001</v>
      </c>
      <c r="BL622">
        <v>5.0715469999999998</v>
      </c>
      <c r="BM622">
        <v>1.7616639999999999</v>
      </c>
      <c r="BN622">
        <v>4.8263280000000002</v>
      </c>
      <c r="BO622">
        <v>0.99874099999999999</v>
      </c>
      <c r="BP622">
        <v>3.6823399999999999</v>
      </c>
      <c r="BQ622">
        <v>-7.5648000000000007E-2</v>
      </c>
      <c r="BR622">
        <v>2.8373710000000001</v>
      </c>
      <c r="BS622">
        <v>0.34799600000000003</v>
      </c>
      <c r="BT622">
        <v>3.8146990000000001</v>
      </c>
      <c r="BU622">
        <v>3.3942399999999999</v>
      </c>
      <c r="BV622">
        <v>5.7692040000000002</v>
      </c>
      <c r="BW622">
        <v>2.2993579999999998</v>
      </c>
      <c r="BX622">
        <v>4.9142440000000001</v>
      </c>
      <c r="BY622">
        <v>1.888814</v>
      </c>
      <c r="BZ622">
        <v>3.8715980000000001</v>
      </c>
      <c r="CA622">
        <v>0.89353899999999997</v>
      </c>
      <c r="CB622">
        <v>2.5847000000000002</v>
      </c>
      <c r="CC622">
        <v>0.17892</v>
      </c>
      <c r="CD622">
        <v>3.0829469999999999</v>
      </c>
      <c r="CE622">
        <v>0.59496400000000005</v>
      </c>
      <c r="CF622">
        <v>2.984556</v>
      </c>
      <c r="CG622">
        <v>3.098611</v>
      </c>
      <c r="CH622">
        <v>4.797879</v>
      </c>
      <c r="CI622">
        <v>2.1671520000000002</v>
      </c>
      <c r="CJ622">
        <v>3.476</v>
      </c>
      <c r="CK622">
        <v>2.215983</v>
      </c>
      <c r="CL622">
        <v>3.2884769999999999</v>
      </c>
      <c r="CM622">
        <v>1.0471870000000001</v>
      </c>
      <c r="CN622">
        <v>2.0866069999999999</v>
      </c>
      <c r="CO622">
        <v>-0.16664699999999999</v>
      </c>
      <c r="CP622">
        <v>2.1357529999999998</v>
      </c>
      <c r="CQ622">
        <v>-2.3990999999999998E-2</v>
      </c>
      <c r="CR622">
        <v>2.8312469999999998</v>
      </c>
      <c r="CS622">
        <v>3.3279100000000001</v>
      </c>
      <c r="CT622">
        <v>5.4713250000000002</v>
      </c>
      <c r="CU622">
        <v>2.4125190000000001</v>
      </c>
      <c r="CV622">
        <v>3.3982860000000001</v>
      </c>
      <c r="CW622">
        <v>1.8916729999999999</v>
      </c>
      <c r="CX622">
        <v>3.0790190000000002</v>
      </c>
      <c r="CY622">
        <v>0.917763</v>
      </c>
      <c r="CZ622">
        <v>2.9405830000000002</v>
      </c>
      <c r="DA622">
        <v>0.43253599999999998</v>
      </c>
      <c r="DB622">
        <v>1.6595759999999999</v>
      </c>
      <c r="DC622">
        <v>0.61766200000000004</v>
      </c>
      <c r="DD622">
        <v>3.483606</v>
      </c>
      <c r="DE622">
        <v>102.243925</v>
      </c>
      <c r="DF622">
        <v>83.061820999999995</v>
      </c>
      <c r="DG622">
        <v>91.929845999999998</v>
      </c>
      <c r="DH622">
        <v>105.863625</v>
      </c>
      <c r="DI622">
        <v>79.812980999999994</v>
      </c>
      <c r="DJ622">
        <v>98.779397000000003</v>
      </c>
      <c r="DK622">
        <v>104.855705</v>
      </c>
      <c r="DL622">
        <v>97.864352999999994</v>
      </c>
      <c r="DM622">
        <v>128.493877</v>
      </c>
      <c r="DN622">
        <v>100.072481</v>
      </c>
      <c r="DO622">
        <v>124.07175700000001</v>
      </c>
      <c r="DP622">
        <v>98.302222</v>
      </c>
      <c r="DQ622">
        <v>116.711072</v>
      </c>
      <c r="DR622">
        <v>144.19171800000001</v>
      </c>
      <c r="DS622">
        <v>115.537716</v>
      </c>
      <c r="DT622">
        <v>18.471945000000002</v>
      </c>
      <c r="DU622">
        <v>182.68625800000001</v>
      </c>
      <c r="DV622">
        <v>17.005510999999998</v>
      </c>
      <c r="DW622">
        <v>197.716354</v>
      </c>
      <c r="DX622">
        <v>23.038119999999999</v>
      </c>
      <c r="DY622">
        <v>185.236627</v>
      </c>
      <c r="DZ622">
        <v>116.39</v>
      </c>
      <c r="EA622">
        <v>6.4029999999999996</v>
      </c>
      <c r="EB622">
        <v>739.1</v>
      </c>
      <c r="EC622">
        <v>119.03</v>
      </c>
      <c r="ED622">
        <v>5.8620000000000001</v>
      </c>
      <c r="EE622">
        <v>687.3</v>
      </c>
      <c r="EF622">
        <v>117.85</v>
      </c>
      <c r="EG622">
        <v>6.556</v>
      </c>
      <c r="EH622">
        <v>766.4</v>
      </c>
      <c r="EI622">
        <v>118.699997</v>
      </c>
      <c r="EJ622">
        <v>4.851</v>
      </c>
      <c r="EK622">
        <v>532.20001200000002</v>
      </c>
      <c r="EL622">
        <v>18.205974000000001</v>
      </c>
      <c r="EM622">
        <v>2.252704</v>
      </c>
      <c r="EN622">
        <v>-0.87507599999999996</v>
      </c>
      <c r="EO622">
        <v>-7.7165889999999999</v>
      </c>
      <c r="EP622">
        <v>-9.9436630000000008</v>
      </c>
      <c r="EQ622">
        <v>-1.233393</v>
      </c>
      <c r="ER622">
        <v>103.409065</v>
      </c>
      <c r="ES622">
        <v>109.18270099999999</v>
      </c>
      <c r="ET622">
        <v>104.410937</v>
      </c>
      <c r="EU622">
        <v>3.2914400000000001</v>
      </c>
      <c r="EV622">
        <v>3667.542332</v>
      </c>
      <c r="EW622" t="s">
        <v>1173</v>
      </c>
      <c r="EX622">
        <v>3069.7962640000001</v>
      </c>
      <c r="EY622">
        <v>2821.4529200000002</v>
      </c>
    </row>
    <row r="623" spans="1:155" x14ac:dyDescent="0.25">
      <c r="A623" s="741">
        <v>46299</v>
      </c>
      <c r="B623" s="740">
        <v>0.60060185185185189</v>
      </c>
      <c r="C623">
        <v>34440</v>
      </c>
      <c r="D623">
        <v>0</v>
      </c>
      <c r="E623">
        <v>0</v>
      </c>
      <c r="F623">
        <v>81.742592999999999</v>
      </c>
      <c r="G623">
        <v>77.623548</v>
      </c>
      <c r="H623">
        <v>69.312589000000003</v>
      </c>
      <c r="I623">
        <v>77.961201000000003</v>
      </c>
      <c r="J623">
        <v>83.132430999999997</v>
      </c>
      <c r="K623">
        <v>78.709727000000001</v>
      </c>
      <c r="L623">
        <v>75.389678000000004</v>
      </c>
      <c r="M623">
        <v>77.924234999999996</v>
      </c>
      <c r="N623">
        <v>7.5712359999999999</v>
      </c>
      <c r="O623">
        <v>7.2244130000000002</v>
      </c>
      <c r="P623">
        <v>5.0123189999999997</v>
      </c>
      <c r="Q623">
        <v>4.6050040000000001</v>
      </c>
      <c r="R623">
        <v>3.3843369999999999</v>
      </c>
      <c r="S623">
        <v>2.7740849999999999</v>
      </c>
      <c r="T623">
        <v>3.3796740000000001</v>
      </c>
      <c r="U623">
        <v>5.8545350000000003</v>
      </c>
      <c r="V623">
        <v>11.694406000000001</v>
      </c>
      <c r="W623">
        <v>11.556772</v>
      </c>
      <c r="X623">
        <v>8.0808739999999997</v>
      </c>
      <c r="Y623">
        <v>6.4423899999999996</v>
      </c>
      <c r="Z623">
        <v>9.2284799999999994</v>
      </c>
      <c r="AA623">
        <v>11.339592</v>
      </c>
      <c r="AB623">
        <v>11.258635999999999</v>
      </c>
      <c r="AC623">
        <v>8.3026289999999996</v>
      </c>
      <c r="AD623">
        <v>7.6353229999999996</v>
      </c>
      <c r="AE623">
        <v>6.1345029999999996</v>
      </c>
      <c r="AF623">
        <v>5.8313800000000002</v>
      </c>
      <c r="AG623">
        <v>2.358174</v>
      </c>
      <c r="AH623">
        <v>22.379466000000001</v>
      </c>
      <c r="AI623">
        <v>15.305655</v>
      </c>
      <c r="AJ623">
        <v>-0.33420299999999997</v>
      </c>
      <c r="AK623">
        <v>4.2314280000000002</v>
      </c>
      <c r="AL623">
        <v>9.5901119999999995</v>
      </c>
      <c r="AM623">
        <v>3.5602209999999999</v>
      </c>
      <c r="AN623">
        <v>9.4028690000000008</v>
      </c>
      <c r="AO623">
        <v>3.1567349999999998</v>
      </c>
      <c r="AP623">
        <v>8.97227</v>
      </c>
      <c r="AQ623">
        <v>1.8790439999999999</v>
      </c>
      <c r="AR623">
        <v>8.5293740000000007</v>
      </c>
      <c r="AS623">
        <v>0.30192799999999997</v>
      </c>
      <c r="AT623">
        <v>7.7323810000000002</v>
      </c>
      <c r="AU623">
        <v>1.085159</v>
      </c>
      <c r="AV623">
        <v>6.970599</v>
      </c>
      <c r="AW623">
        <v>3.6978870000000001</v>
      </c>
      <c r="AX623">
        <v>6.8414200000000003</v>
      </c>
      <c r="AY623">
        <v>2.9793850000000002</v>
      </c>
      <c r="AZ623">
        <v>6.6994350000000003</v>
      </c>
      <c r="BA623">
        <v>1.7670440000000001</v>
      </c>
      <c r="BB623">
        <v>6.8754879999999998</v>
      </c>
      <c r="BC623">
        <v>1.3065290000000001</v>
      </c>
      <c r="BD623">
        <v>6.033093</v>
      </c>
      <c r="BE623">
        <v>-0.164911</v>
      </c>
      <c r="BF623">
        <v>5.8084769999999999</v>
      </c>
      <c r="BG623">
        <v>0.83810499999999999</v>
      </c>
      <c r="BH623">
        <v>4.1978340000000003</v>
      </c>
      <c r="BI623">
        <v>3.6232500000000001</v>
      </c>
      <c r="BJ623">
        <v>6.9186199999999998</v>
      </c>
      <c r="BK623">
        <v>2.3580890000000001</v>
      </c>
      <c r="BL623">
        <v>5.1040710000000002</v>
      </c>
      <c r="BM623">
        <v>1.7685470000000001</v>
      </c>
      <c r="BN623">
        <v>4.8472119999999999</v>
      </c>
      <c r="BO623">
        <v>0.98975900000000006</v>
      </c>
      <c r="BP623">
        <v>3.6747730000000001</v>
      </c>
      <c r="BQ623">
        <v>-7.9561000000000007E-2</v>
      </c>
      <c r="BR623">
        <v>2.8150620000000002</v>
      </c>
      <c r="BS623">
        <v>0.339918</v>
      </c>
      <c r="BT623">
        <v>3.814473</v>
      </c>
      <c r="BU623">
        <v>3.3937919999999999</v>
      </c>
      <c r="BV623">
        <v>5.7618859999999996</v>
      </c>
      <c r="BW623">
        <v>2.3062749999999999</v>
      </c>
      <c r="BX623">
        <v>4.9127669999999997</v>
      </c>
      <c r="BY623">
        <v>1.9029940000000001</v>
      </c>
      <c r="BZ623">
        <v>3.863826</v>
      </c>
      <c r="CA623">
        <v>0.90695599999999998</v>
      </c>
      <c r="CB623">
        <v>2.5778340000000002</v>
      </c>
      <c r="CC623">
        <v>0.190855</v>
      </c>
      <c r="CD623">
        <v>3.1054059999999999</v>
      </c>
      <c r="CE623">
        <v>0.57827200000000001</v>
      </c>
      <c r="CF623">
        <v>2.979705</v>
      </c>
      <c r="CG623">
        <v>3.0689280000000001</v>
      </c>
      <c r="CH623">
        <v>4.8249779999999998</v>
      </c>
      <c r="CI623">
        <v>2.1676489999999999</v>
      </c>
      <c r="CJ623">
        <v>3.4774159999999998</v>
      </c>
      <c r="CK623">
        <v>2.2090019999999999</v>
      </c>
      <c r="CL623">
        <v>3.2842660000000001</v>
      </c>
      <c r="CM623">
        <v>1.0088239999999999</v>
      </c>
      <c r="CN623">
        <v>2.103396</v>
      </c>
      <c r="CO623">
        <v>-0.189084</v>
      </c>
      <c r="CP623">
        <v>2.1493060000000002</v>
      </c>
      <c r="CQ623">
        <v>-4.5971999999999999E-2</v>
      </c>
      <c r="CR623">
        <v>2.8190230000000001</v>
      </c>
      <c r="CS623">
        <v>3.3276469999999998</v>
      </c>
      <c r="CT623">
        <v>5.4762839999999997</v>
      </c>
      <c r="CU623">
        <v>2.3728470000000002</v>
      </c>
      <c r="CV623">
        <v>3.4211860000000001</v>
      </c>
      <c r="CW623">
        <v>1.89758</v>
      </c>
      <c r="CX623">
        <v>3.109607</v>
      </c>
      <c r="CY623">
        <v>1.0642419999999999</v>
      </c>
      <c r="CZ623">
        <v>2.9670369999999999</v>
      </c>
      <c r="DA623">
        <v>0.43824000000000002</v>
      </c>
      <c r="DB623">
        <v>1.6509819999999999</v>
      </c>
      <c r="DC623">
        <v>0.62105600000000005</v>
      </c>
      <c r="DD623">
        <v>3.5239349999999998</v>
      </c>
      <c r="DE623">
        <v>106.297792</v>
      </c>
      <c r="DF623">
        <v>85.487153000000006</v>
      </c>
      <c r="DG623">
        <v>93.413173999999998</v>
      </c>
      <c r="DH623">
        <v>109.258166</v>
      </c>
      <c r="DI623">
        <v>80.633294000000006</v>
      </c>
      <c r="DJ623">
        <v>99.745956000000007</v>
      </c>
      <c r="DK623">
        <v>109.300197</v>
      </c>
      <c r="DL623">
        <v>100.283022</v>
      </c>
      <c r="DM623">
        <v>135.84115199999999</v>
      </c>
      <c r="DN623">
        <v>98.274297000000004</v>
      </c>
      <c r="DO623">
        <v>133.512305</v>
      </c>
      <c r="DP623">
        <v>99.565917999999996</v>
      </c>
      <c r="DQ623">
        <v>124.91393600000001</v>
      </c>
      <c r="DR623">
        <v>153.75613899999999</v>
      </c>
      <c r="DS623">
        <v>123.700513</v>
      </c>
      <c r="DT623">
        <v>22.080079999999999</v>
      </c>
      <c r="DU623">
        <v>192.916314</v>
      </c>
      <c r="DV623">
        <v>17.920397999999999</v>
      </c>
      <c r="DW623">
        <v>199.088683</v>
      </c>
      <c r="DX623">
        <v>17.597051</v>
      </c>
      <c r="DY623">
        <v>180.327549</v>
      </c>
      <c r="DZ623">
        <v>116.14</v>
      </c>
      <c r="EA623">
        <v>6.8490000000000002</v>
      </c>
      <c r="EB623">
        <v>788.2</v>
      </c>
      <c r="EC623">
        <v>118.93</v>
      </c>
      <c r="ED623">
        <v>6.1040000000000001</v>
      </c>
      <c r="EE623">
        <v>716.8</v>
      </c>
      <c r="EF623">
        <v>118.12</v>
      </c>
      <c r="EG623">
        <v>6.2880000000000003</v>
      </c>
      <c r="EH623">
        <v>733.8</v>
      </c>
      <c r="EI623">
        <v>118.720001</v>
      </c>
      <c r="EJ623">
        <v>4.8529999999999998</v>
      </c>
      <c r="EK623">
        <v>532.59997599999997</v>
      </c>
      <c r="EL623">
        <v>24.921265999999999</v>
      </c>
      <c r="EM623">
        <v>23.850838</v>
      </c>
      <c r="EN623">
        <v>8.7017600000000002</v>
      </c>
      <c r="EO623">
        <v>-2.5417999999999998</v>
      </c>
      <c r="EP623">
        <v>-8.5451829999999998</v>
      </c>
      <c r="EQ623">
        <v>-9.0359630000000006</v>
      </c>
      <c r="ER623">
        <v>107.372303</v>
      </c>
      <c r="ES623">
        <v>109.69477500000001</v>
      </c>
      <c r="ET623">
        <v>102.474006</v>
      </c>
      <c r="EU623">
        <v>3.30132</v>
      </c>
      <c r="EV623">
        <v>3680.7383369999998</v>
      </c>
      <c r="EW623" t="s">
        <v>1173</v>
      </c>
      <c r="EX623">
        <v>3082.388633</v>
      </c>
      <c r="EY623">
        <v>2829.2434389999999</v>
      </c>
    </row>
    <row r="624" spans="1:155" x14ac:dyDescent="0.25">
      <c r="A624" s="741">
        <v>46299</v>
      </c>
      <c r="B624" s="740">
        <v>0.60129629629629633</v>
      </c>
      <c r="C624">
        <v>34500</v>
      </c>
      <c r="D624">
        <v>0</v>
      </c>
      <c r="E624">
        <v>0</v>
      </c>
      <c r="F624">
        <v>81.880336</v>
      </c>
      <c r="G624">
        <v>77.651212999999998</v>
      </c>
      <c r="H624">
        <v>69.379221000000001</v>
      </c>
      <c r="I624">
        <v>77.950687000000002</v>
      </c>
      <c r="J624">
        <v>83.214027999999999</v>
      </c>
      <c r="K624">
        <v>78.949430000000007</v>
      </c>
      <c r="L624">
        <v>75.365729000000002</v>
      </c>
      <c r="M624">
        <v>77.998858999999996</v>
      </c>
      <c r="N624">
        <v>6.5933260000000002</v>
      </c>
      <c r="O624">
        <v>6.0885369999999996</v>
      </c>
      <c r="P624">
        <v>3.831388</v>
      </c>
      <c r="Q624">
        <v>3.5062319999999998</v>
      </c>
      <c r="R624">
        <v>2.4373130000000001</v>
      </c>
      <c r="S624">
        <v>1.6745840000000001</v>
      </c>
      <c r="T624">
        <v>2.6000480000000001</v>
      </c>
      <c r="U624">
        <v>4.3896790000000001</v>
      </c>
      <c r="V624">
        <v>8.7761779999999998</v>
      </c>
      <c r="W624">
        <v>8.6785779999999999</v>
      </c>
      <c r="X624">
        <v>5.9937620000000003</v>
      </c>
      <c r="Y624">
        <v>4.3719760000000001</v>
      </c>
      <c r="Z624">
        <v>7.0201690000000001</v>
      </c>
      <c r="AA624">
        <v>8.8018619999999999</v>
      </c>
      <c r="AB624">
        <v>8.6411259999999999</v>
      </c>
      <c r="AC624">
        <v>4.7315259999999997</v>
      </c>
      <c r="AD624">
        <v>5.6574470000000003</v>
      </c>
      <c r="AE624">
        <v>2.0705049999999998</v>
      </c>
      <c r="AF624">
        <v>4.2335159999999998</v>
      </c>
      <c r="AG624">
        <v>-0.33764699999999997</v>
      </c>
      <c r="AH624">
        <v>13.915051999999999</v>
      </c>
      <c r="AI624">
        <v>-4.5515829999999999</v>
      </c>
      <c r="AJ624">
        <v>-7.6262480000000004</v>
      </c>
      <c r="AK624">
        <v>4.249091</v>
      </c>
      <c r="AL624">
        <v>9.5950600000000001</v>
      </c>
      <c r="AM624">
        <v>3.5413169999999998</v>
      </c>
      <c r="AN624">
        <v>9.3918710000000001</v>
      </c>
      <c r="AO624">
        <v>3.1390440000000002</v>
      </c>
      <c r="AP624">
        <v>8.9706869999999999</v>
      </c>
      <c r="AQ624">
        <v>1.8442719999999999</v>
      </c>
      <c r="AR624">
        <v>8.5266780000000004</v>
      </c>
      <c r="AS624">
        <v>0.27241199999999999</v>
      </c>
      <c r="AT624">
        <v>7.6969560000000001</v>
      </c>
      <c r="AU624">
        <v>1.046152</v>
      </c>
      <c r="AV624">
        <v>6.9488510000000003</v>
      </c>
      <c r="AW624">
        <v>3.7044130000000002</v>
      </c>
      <c r="AX624">
        <v>6.8524880000000001</v>
      </c>
      <c r="AY624">
        <v>2.9914369999999999</v>
      </c>
      <c r="AZ624">
        <v>6.6895090000000001</v>
      </c>
      <c r="BA624">
        <v>1.750594</v>
      </c>
      <c r="BB624">
        <v>6.8683719999999999</v>
      </c>
      <c r="BC624">
        <v>1.284597</v>
      </c>
      <c r="BD624">
        <v>6.0039899999999999</v>
      </c>
      <c r="BE624">
        <v>-0.17128699999999999</v>
      </c>
      <c r="BF624">
        <v>5.7861279999999997</v>
      </c>
      <c r="BG624">
        <v>0.818357</v>
      </c>
      <c r="BH624">
        <v>4.1736389999999997</v>
      </c>
      <c r="BI624">
        <v>3.6114410000000001</v>
      </c>
      <c r="BJ624">
        <v>6.898415</v>
      </c>
      <c r="BK624">
        <v>2.344652</v>
      </c>
      <c r="BL624">
        <v>5.0792270000000004</v>
      </c>
      <c r="BM624">
        <v>1.768</v>
      </c>
      <c r="BN624">
        <v>4.8287950000000004</v>
      </c>
      <c r="BO624">
        <v>0.99061100000000002</v>
      </c>
      <c r="BP624">
        <v>3.6558639999999998</v>
      </c>
      <c r="BQ624">
        <v>-9.5805000000000001E-2</v>
      </c>
      <c r="BR624">
        <v>2.84579</v>
      </c>
      <c r="BS624">
        <v>0.36983899999999997</v>
      </c>
      <c r="BT624">
        <v>3.8130000000000002</v>
      </c>
      <c r="BU624">
        <v>3.4336669999999998</v>
      </c>
      <c r="BV624">
        <v>5.7929190000000004</v>
      </c>
      <c r="BW624">
        <v>2.3452950000000001</v>
      </c>
      <c r="BX624">
        <v>4.9212410000000002</v>
      </c>
      <c r="BY624">
        <v>1.9497420000000001</v>
      </c>
      <c r="BZ624">
        <v>3.8743660000000002</v>
      </c>
      <c r="CA624">
        <v>0.922157</v>
      </c>
      <c r="CB624">
        <v>2.5805699999999998</v>
      </c>
      <c r="CC624">
        <v>0.21119399999999999</v>
      </c>
      <c r="CD624">
        <v>3.1054219999999999</v>
      </c>
      <c r="CE624">
        <v>0.60044500000000001</v>
      </c>
      <c r="CF624">
        <v>2.9784290000000002</v>
      </c>
      <c r="CG624">
        <v>3.129273</v>
      </c>
      <c r="CH624">
        <v>4.8520139999999996</v>
      </c>
      <c r="CI624">
        <v>2.2408410000000001</v>
      </c>
      <c r="CJ624">
        <v>3.4957750000000001</v>
      </c>
      <c r="CK624">
        <v>2.2371059999999998</v>
      </c>
      <c r="CL624">
        <v>3.2902580000000001</v>
      </c>
      <c r="CM624">
        <v>1.070654</v>
      </c>
      <c r="CN624">
        <v>2.0988929999999999</v>
      </c>
      <c r="CO624">
        <v>-0.13537099999999999</v>
      </c>
      <c r="CP624">
        <v>2.1644359999999998</v>
      </c>
      <c r="CQ624">
        <v>-1.3233E-2</v>
      </c>
      <c r="CR624">
        <v>2.823556</v>
      </c>
      <c r="CS624">
        <v>3.38504</v>
      </c>
      <c r="CT624">
        <v>5.4916159999999996</v>
      </c>
      <c r="CU624">
        <v>2.4232360000000002</v>
      </c>
      <c r="CV624">
        <v>3.4494349999999998</v>
      </c>
      <c r="CW624">
        <v>1.932804</v>
      </c>
      <c r="CX624">
        <v>3.1102690000000002</v>
      </c>
      <c r="CY624">
        <v>1.1027309999999999</v>
      </c>
      <c r="CZ624">
        <v>2.9493019999999999</v>
      </c>
      <c r="DA624">
        <v>0.43206499999999998</v>
      </c>
      <c r="DB624">
        <v>1.6512709999999999</v>
      </c>
      <c r="DC624">
        <v>0.61580599999999996</v>
      </c>
      <c r="DD624">
        <v>3.5072329999999998</v>
      </c>
      <c r="DE624">
        <v>105.084684</v>
      </c>
      <c r="DF624">
        <v>85.894948999999997</v>
      </c>
      <c r="DG624">
        <v>93.171441000000002</v>
      </c>
      <c r="DH624">
        <v>108.27104300000001</v>
      </c>
      <c r="DI624">
        <v>80.817955999999995</v>
      </c>
      <c r="DJ624">
        <v>99.330404000000001</v>
      </c>
      <c r="DK624">
        <v>109.26449</v>
      </c>
      <c r="DL624">
        <v>100.150391</v>
      </c>
      <c r="DM624">
        <v>136.36528000000001</v>
      </c>
      <c r="DN624">
        <v>106.08608</v>
      </c>
      <c r="DO624">
        <v>131.28824299999999</v>
      </c>
      <c r="DP624">
        <v>99.109769999999997</v>
      </c>
      <c r="DQ624">
        <v>121.751628</v>
      </c>
      <c r="DR624">
        <v>145.19803200000001</v>
      </c>
      <c r="DS624">
        <v>120.84263199999999</v>
      </c>
      <c r="DT624">
        <v>20.238157000000001</v>
      </c>
      <c r="DU624">
        <v>189.851416</v>
      </c>
      <c r="DV624">
        <v>18.166965999999999</v>
      </c>
      <c r="DW624">
        <v>200.87125399999999</v>
      </c>
      <c r="DX624">
        <v>16.391034999999999</v>
      </c>
      <c r="DY624">
        <v>179.29519500000001</v>
      </c>
      <c r="DZ624">
        <v>116.32</v>
      </c>
      <c r="EA624">
        <v>6.6479999999999997</v>
      </c>
      <c r="EB624">
        <v>760.7</v>
      </c>
      <c r="EC624">
        <v>118.98</v>
      </c>
      <c r="ED624">
        <v>6.1310000000000002</v>
      </c>
      <c r="EE624">
        <v>720.1</v>
      </c>
      <c r="EF624">
        <v>118.47</v>
      </c>
      <c r="EG624">
        <v>6.08</v>
      </c>
      <c r="EH624">
        <v>712.5</v>
      </c>
      <c r="EI624">
        <v>118.68</v>
      </c>
      <c r="EJ624">
        <v>4.8520000000000003</v>
      </c>
      <c r="EK624">
        <v>532.29998799999998</v>
      </c>
      <c r="EL624">
        <v>19.047411</v>
      </c>
      <c r="EM624">
        <v>3.6218599999999999</v>
      </c>
      <c r="EN624">
        <v>3.2741980000000002</v>
      </c>
      <c r="EO624">
        <v>-5.1323590000000001</v>
      </c>
      <c r="EP624">
        <v>-8.1734430000000007</v>
      </c>
      <c r="EQ624">
        <v>-10.900446000000001</v>
      </c>
      <c r="ER624">
        <v>106.200232</v>
      </c>
      <c r="ES624">
        <v>110.356342</v>
      </c>
      <c r="ET624">
        <v>102.062144</v>
      </c>
      <c r="EU624">
        <v>3.307013</v>
      </c>
      <c r="EV624">
        <v>3693.6928889999999</v>
      </c>
      <c r="EW624" t="s">
        <v>1173</v>
      </c>
      <c r="EX624">
        <v>3094.3751569999999</v>
      </c>
      <c r="EY624">
        <v>2838.1210500000002</v>
      </c>
    </row>
    <row r="625" spans="1:155" x14ac:dyDescent="0.25">
      <c r="A625" s="741">
        <v>46299</v>
      </c>
      <c r="B625" s="740">
        <v>0.60199074074074077</v>
      </c>
      <c r="C625">
        <v>34560</v>
      </c>
      <c r="D625">
        <v>0</v>
      </c>
      <c r="E625">
        <v>0</v>
      </c>
      <c r="F625">
        <v>81.861517000000006</v>
      </c>
      <c r="G625">
        <v>77.599875999999995</v>
      </c>
      <c r="H625">
        <v>69.138129000000006</v>
      </c>
      <c r="I625">
        <v>77.921480000000003</v>
      </c>
      <c r="J625">
        <v>83.287498999999997</v>
      </c>
      <c r="K625">
        <v>78.976597999999996</v>
      </c>
      <c r="L625">
        <v>75.421300000000002</v>
      </c>
      <c r="M625">
        <v>77.955764000000002</v>
      </c>
      <c r="N625">
        <v>6.1599750000000002</v>
      </c>
      <c r="O625">
        <v>5.3313610000000002</v>
      </c>
      <c r="P625">
        <v>3.1084529999999999</v>
      </c>
      <c r="Q625">
        <v>2.9353579999999999</v>
      </c>
      <c r="R625">
        <v>1.8383339999999999</v>
      </c>
      <c r="S625">
        <v>0.98818499999999998</v>
      </c>
      <c r="T625">
        <v>2.0132859999999999</v>
      </c>
      <c r="U625">
        <v>3.7484489999999999</v>
      </c>
      <c r="V625">
        <v>8.1525099999999995</v>
      </c>
      <c r="W625">
        <v>7.9461630000000003</v>
      </c>
      <c r="X625">
        <v>5.147545</v>
      </c>
      <c r="Y625">
        <v>3.6277170000000001</v>
      </c>
      <c r="Z625">
        <v>6.7189759999999996</v>
      </c>
      <c r="AA625">
        <v>8.1226730000000007</v>
      </c>
      <c r="AB625">
        <v>7.6718869999999999</v>
      </c>
      <c r="AC625">
        <v>3.3031299999999999</v>
      </c>
      <c r="AD625">
        <v>4.7943720000000001</v>
      </c>
      <c r="AE625">
        <v>0.36657099999999998</v>
      </c>
      <c r="AF625">
        <v>3.4040029999999999</v>
      </c>
      <c r="AG625">
        <v>-1.620233</v>
      </c>
      <c r="AH625">
        <v>12.496314999999999</v>
      </c>
      <c r="AI625">
        <v>-6.2853089999999998</v>
      </c>
      <c r="AJ625">
        <v>-8.7427919999999997</v>
      </c>
      <c r="AK625">
        <v>4.2247729999999999</v>
      </c>
      <c r="AL625">
        <v>9.6590640000000008</v>
      </c>
      <c r="AM625">
        <v>3.5590160000000002</v>
      </c>
      <c r="AN625">
        <v>9.4139759999999999</v>
      </c>
      <c r="AO625">
        <v>3.1588539999999998</v>
      </c>
      <c r="AP625">
        <v>9.0076520000000002</v>
      </c>
      <c r="AQ625">
        <v>1.8618170000000001</v>
      </c>
      <c r="AR625">
        <v>8.5534590000000001</v>
      </c>
      <c r="AS625">
        <v>0.26765699999999998</v>
      </c>
      <c r="AT625">
        <v>7.7535020000000001</v>
      </c>
      <c r="AU625">
        <v>1.025304</v>
      </c>
      <c r="AV625">
        <v>6.9729960000000002</v>
      </c>
      <c r="AW625">
        <v>3.684488</v>
      </c>
      <c r="AX625">
        <v>6.8706129999999996</v>
      </c>
      <c r="AY625">
        <v>2.9765510000000002</v>
      </c>
      <c r="AZ625">
        <v>6.756157</v>
      </c>
      <c r="BA625">
        <v>1.774883</v>
      </c>
      <c r="BB625">
        <v>6.9272720000000003</v>
      </c>
      <c r="BC625">
        <v>1.2858909999999999</v>
      </c>
      <c r="BD625">
        <v>6.0647960000000003</v>
      </c>
      <c r="BE625">
        <v>-0.171456</v>
      </c>
      <c r="BF625">
        <v>5.8349669999999998</v>
      </c>
      <c r="BG625">
        <v>0.79649899999999996</v>
      </c>
      <c r="BH625">
        <v>4.1712109999999996</v>
      </c>
      <c r="BI625">
        <v>3.6186600000000002</v>
      </c>
      <c r="BJ625">
        <v>6.9501910000000002</v>
      </c>
      <c r="BK625">
        <v>2.3558080000000001</v>
      </c>
      <c r="BL625">
        <v>5.1082179999999999</v>
      </c>
      <c r="BM625">
        <v>1.7865390000000001</v>
      </c>
      <c r="BN625">
        <v>4.8556249999999999</v>
      </c>
      <c r="BO625">
        <v>0.98345899999999997</v>
      </c>
      <c r="BP625">
        <v>3.686877</v>
      </c>
      <c r="BQ625">
        <v>-8.9567999999999995E-2</v>
      </c>
      <c r="BR625">
        <v>2.8534920000000001</v>
      </c>
      <c r="BS625">
        <v>0.364178</v>
      </c>
      <c r="BT625">
        <v>3.8078280000000002</v>
      </c>
      <c r="BU625">
        <v>3.446294</v>
      </c>
      <c r="BV625">
        <v>5.8055019999999997</v>
      </c>
      <c r="BW625">
        <v>2.3814220000000001</v>
      </c>
      <c r="BX625">
        <v>4.9264479999999997</v>
      </c>
      <c r="BY625">
        <v>1.9632639999999999</v>
      </c>
      <c r="BZ625">
        <v>3.8837510000000002</v>
      </c>
      <c r="CA625">
        <v>0.92650900000000003</v>
      </c>
      <c r="CB625">
        <v>2.601019</v>
      </c>
      <c r="CC625">
        <v>0.214418</v>
      </c>
      <c r="CD625">
        <v>3.1100110000000001</v>
      </c>
      <c r="CE625">
        <v>0.586588</v>
      </c>
      <c r="CF625">
        <v>2.9839259999999999</v>
      </c>
      <c r="CG625">
        <v>3.1508630000000002</v>
      </c>
      <c r="CH625">
        <v>4.8577170000000001</v>
      </c>
      <c r="CI625">
        <v>2.2580770000000001</v>
      </c>
      <c r="CJ625">
        <v>3.5290629999999998</v>
      </c>
      <c r="CK625">
        <v>2.2518319999999998</v>
      </c>
      <c r="CL625">
        <v>3.316913</v>
      </c>
      <c r="CM625">
        <v>1.078025</v>
      </c>
      <c r="CN625">
        <v>2.099793</v>
      </c>
      <c r="CO625">
        <v>-0.13955200000000001</v>
      </c>
      <c r="CP625">
        <v>2.1595260000000001</v>
      </c>
      <c r="CQ625">
        <v>-3.0172000000000001E-2</v>
      </c>
      <c r="CR625">
        <v>2.837053</v>
      </c>
      <c r="CS625">
        <v>3.4081790000000001</v>
      </c>
      <c r="CT625">
        <v>5.5219230000000001</v>
      </c>
      <c r="CU625">
        <v>2.4974099999999999</v>
      </c>
      <c r="CV625">
        <v>3.4573140000000002</v>
      </c>
      <c r="CW625">
        <v>1.9167460000000001</v>
      </c>
      <c r="CX625">
        <v>3.1034700000000002</v>
      </c>
      <c r="CY625">
        <v>1.0908370000000001</v>
      </c>
      <c r="CZ625">
        <v>2.9829759999999998</v>
      </c>
      <c r="DA625">
        <v>0.42089300000000002</v>
      </c>
      <c r="DB625">
        <v>1.6723809999999999</v>
      </c>
      <c r="DC625">
        <v>0.59402100000000002</v>
      </c>
      <c r="DD625">
        <v>3.5445959999999999</v>
      </c>
      <c r="DE625">
        <v>104.032436</v>
      </c>
      <c r="DF625">
        <v>84.126593</v>
      </c>
      <c r="DG625">
        <v>92.567965000000001</v>
      </c>
      <c r="DH625">
        <v>107.269418</v>
      </c>
      <c r="DI625">
        <v>80.369819000000007</v>
      </c>
      <c r="DJ625">
        <v>98.511838999999995</v>
      </c>
      <c r="DK625">
        <v>108.07791899999999</v>
      </c>
      <c r="DL625">
        <v>99.673703000000003</v>
      </c>
      <c r="DM625">
        <v>132.763732</v>
      </c>
      <c r="DN625">
        <v>104.804456</v>
      </c>
      <c r="DO625">
        <v>127.890708</v>
      </c>
      <c r="DP625">
        <v>98.207269999999994</v>
      </c>
      <c r="DQ625">
        <v>119.69423999999999</v>
      </c>
      <c r="DR625">
        <v>142.341556</v>
      </c>
      <c r="DS625">
        <v>118.377866</v>
      </c>
      <c r="DT625">
        <v>19.478577999999999</v>
      </c>
      <c r="DU625">
        <v>186.17422099999999</v>
      </c>
      <c r="DV625">
        <v>16.980096</v>
      </c>
      <c r="DW625">
        <v>197.73239000000001</v>
      </c>
      <c r="DX625">
        <v>15.742689</v>
      </c>
      <c r="DY625">
        <v>176.59467000000001</v>
      </c>
      <c r="DZ625">
        <v>116.66</v>
      </c>
      <c r="EA625">
        <v>6.5430000000000001</v>
      </c>
      <c r="EB625">
        <v>754.8</v>
      </c>
      <c r="EC625">
        <v>119.16</v>
      </c>
      <c r="ED625">
        <v>5.9790000000000001</v>
      </c>
      <c r="EE625">
        <v>705.3</v>
      </c>
      <c r="EF625">
        <v>118.01</v>
      </c>
      <c r="EG625">
        <v>6.0170000000000003</v>
      </c>
      <c r="EH625">
        <v>701.7</v>
      </c>
      <c r="EI625">
        <v>118.779999</v>
      </c>
      <c r="EJ625">
        <v>4.8550000000000004</v>
      </c>
      <c r="EK625">
        <v>533.09997599999997</v>
      </c>
      <c r="EL625">
        <v>18.727488000000001</v>
      </c>
      <c r="EM625">
        <v>3.6976429999999998</v>
      </c>
      <c r="EN625">
        <v>3.1830759999999998</v>
      </c>
      <c r="EO625">
        <v>-6.2311730000000001</v>
      </c>
      <c r="EP625">
        <v>-9.9829519999999992</v>
      </c>
      <c r="EQ625">
        <v>-11.925867999999999</v>
      </c>
      <c r="ER625">
        <v>104.77690200000001</v>
      </c>
      <c r="ES625">
        <v>109.188698</v>
      </c>
      <c r="ET625">
        <v>100.97711099999999</v>
      </c>
      <c r="EU625">
        <v>3.3211149999999998</v>
      </c>
      <c r="EV625">
        <v>3706.3245999999999</v>
      </c>
      <c r="EW625" t="s">
        <v>1173</v>
      </c>
      <c r="EX625">
        <v>3106.1375640000001</v>
      </c>
      <c r="EY625">
        <v>2846.9989110000001</v>
      </c>
    </row>
    <row r="626" spans="1:155" x14ac:dyDescent="0.25">
      <c r="A626" s="741">
        <v>46299</v>
      </c>
      <c r="B626" s="740">
        <v>0.60268518518518521</v>
      </c>
      <c r="C626">
        <v>34620</v>
      </c>
      <c r="D626">
        <v>0</v>
      </c>
      <c r="E626">
        <v>0</v>
      </c>
      <c r="F626">
        <v>81.815608999999995</v>
      </c>
      <c r="G626">
        <v>77.723443000000003</v>
      </c>
      <c r="H626">
        <v>69.194035999999997</v>
      </c>
      <c r="I626">
        <v>77.950389000000001</v>
      </c>
      <c r="J626">
        <v>83.280670000000001</v>
      </c>
      <c r="K626">
        <v>78.960904999999997</v>
      </c>
      <c r="L626">
        <v>75.388891999999998</v>
      </c>
      <c r="M626">
        <v>77.890195000000006</v>
      </c>
      <c r="N626">
        <v>5.7757100000000001</v>
      </c>
      <c r="O626">
        <v>4.8943450000000004</v>
      </c>
      <c r="P626">
        <v>2.5231759999999999</v>
      </c>
      <c r="Q626">
        <v>2.5597989999999999</v>
      </c>
      <c r="R626">
        <v>1.360722</v>
      </c>
      <c r="S626">
        <v>0.59812699999999996</v>
      </c>
      <c r="T626">
        <v>1.749312</v>
      </c>
      <c r="U626">
        <v>3.4695390000000002</v>
      </c>
      <c r="V626">
        <v>7.9839729999999998</v>
      </c>
      <c r="W626">
        <v>7.71455</v>
      </c>
      <c r="X626">
        <v>4.6879309999999998</v>
      </c>
      <c r="Y626">
        <v>3.2994430000000001</v>
      </c>
      <c r="Z626">
        <v>6.5907790000000004</v>
      </c>
      <c r="AA626">
        <v>8.0632160000000006</v>
      </c>
      <c r="AB626">
        <v>7.2999910000000003</v>
      </c>
      <c r="AC626">
        <v>2.5230009999999998</v>
      </c>
      <c r="AD626">
        <v>4.0647200000000003</v>
      </c>
      <c r="AE626">
        <v>-0.70231500000000002</v>
      </c>
      <c r="AF626">
        <v>2.9451839999999998</v>
      </c>
      <c r="AG626">
        <v>-2.3134619999999999</v>
      </c>
      <c r="AH626">
        <v>11.817206000000001</v>
      </c>
      <c r="AI626">
        <v>-7.7834120000000002</v>
      </c>
      <c r="AJ626">
        <v>-9.2915559999999999</v>
      </c>
      <c r="AK626">
        <v>4.2779639999999999</v>
      </c>
      <c r="AL626">
        <v>9.6771320000000003</v>
      </c>
      <c r="AM626">
        <v>3.578624</v>
      </c>
      <c r="AN626">
        <v>9.4552870000000002</v>
      </c>
      <c r="AO626">
        <v>3.1743749999999999</v>
      </c>
      <c r="AP626">
        <v>9.0426439999999992</v>
      </c>
      <c r="AQ626">
        <v>1.8686149999999999</v>
      </c>
      <c r="AR626">
        <v>8.5805120000000006</v>
      </c>
      <c r="AS626">
        <v>0.28580899999999998</v>
      </c>
      <c r="AT626">
        <v>7.7948089999999999</v>
      </c>
      <c r="AU626">
        <v>1.0522659999999999</v>
      </c>
      <c r="AV626">
        <v>6.9887459999999999</v>
      </c>
      <c r="AW626">
        <v>3.7307630000000001</v>
      </c>
      <c r="AX626">
        <v>6.9056949999999997</v>
      </c>
      <c r="AY626">
        <v>3.0021779999999998</v>
      </c>
      <c r="AZ626">
        <v>6.7995210000000004</v>
      </c>
      <c r="BA626">
        <v>1.7812479999999999</v>
      </c>
      <c r="BB626">
        <v>6.9549110000000001</v>
      </c>
      <c r="BC626">
        <v>1.2897860000000001</v>
      </c>
      <c r="BD626">
        <v>6.0837719999999997</v>
      </c>
      <c r="BE626">
        <v>-0.14524400000000001</v>
      </c>
      <c r="BF626">
        <v>5.8994119999999999</v>
      </c>
      <c r="BG626">
        <v>0.80513699999999999</v>
      </c>
      <c r="BH626">
        <v>4.2124449999999998</v>
      </c>
      <c r="BI626">
        <v>3.6383329999999998</v>
      </c>
      <c r="BJ626">
        <v>6.9524429999999997</v>
      </c>
      <c r="BK626">
        <v>2.3921420000000002</v>
      </c>
      <c r="BL626">
        <v>5.1439440000000003</v>
      </c>
      <c r="BM626">
        <v>1.7924929999999999</v>
      </c>
      <c r="BN626">
        <v>4.8746780000000003</v>
      </c>
      <c r="BO626">
        <v>1.0146170000000001</v>
      </c>
      <c r="BP626">
        <v>3.7146919999999999</v>
      </c>
      <c r="BQ626">
        <v>-7.2220999999999994E-2</v>
      </c>
      <c r="BR626">
        <v>2.8796300000000001</v>
      </c>
      <c r="BS626">
        <v>0.35301300000000002</v>
      </c>
      <c r="BT626">
        <v>3.790289</v>
      </c>
      <c r="BU626">
        <v>3.4695079999999998</v>
      </c>
      <c r="BV626">
        <v>5.7952000000000004</v>
      </c>
      <c r="BW626">
        <v>2.3765909999999999</v>
      </c>
      <c r="BX626">
        <v>4.9574400000000001</v>
      </c>
      <c r="BY626">
        <v>1.9451050000000001</v>
      </c>
      <c r="BZ626">
        <v>3.9185949999999998</v>
      </c>
      <c r="CA626">
        <v>0.91352699999999998</v>
      </c>
      <c r="CB626">
        <v>2.606938</v>
      </c>
      <c r="CC626">
        <v>0.18971399999999999</v>
      </c>
      <c r="CD626">
        <v>3.1245029999999998</v>
      </c>
      <c r="CE626">
        <v>0.58174700000000001</v>
      </c>
      <c r="CF626">
        <v>2.984143</v>
      </c>
      <c r="CG626">
        <v>3.1234899999999999</v>
      </c>
      <c r="CH626">
        <v>4.8801269999999999</v>
      </c>
      <c r="CI626">
        <v>2.2561719999999998</v>
      </c>
      <c r="CJ626">
        <v>3.5427870000000001</v>
      </c>
      <c r="CK626">
        <v>2.2520690000000001</v>
      </c>
      <c r="CL626">
        <v>3.3047369999999998</v>
      </c>
      <c r="CM626">
        <v>1.049663</v>
      </c>
      <c r="CN626">
        <v>2.1115240000000002</v>
      </c>
      <c r="CO626">
        <v>-0.14072000000000001</v>
      </c>
      <c r="CP626">
        <v>2.1671140000000002</v>
      </c>
      <c r="CQ626">
        <v>-4.1966000000000003E-2</v>
      </c>
      <c r="CR626">
        <v>2.835432</v>
      </c>
      <c r="CS626">
        <v>3.3996650000000002</v>
      </c>
      <c r="CT626">
        <v>5.5134129999999999</v>
      </c>
      <c r="CU626">
        <v>2.4672290000000001</v>
      </c>
      <c r="CV626">
        <v>3.4786519999999999</v>
      </c>
      <c r="CW626">
        <v>1.936291</v>
      </c>
      <c r="CX626">
        <v>3.1467540000000001</v>
      </c>
      <c r="CY626">
        <v>1.1005819999999999</v>
      </c>
      <c r="CZ626">
        <v>2.9448599999999998</v>
      </c>
      <c r="DA626">
        <v>0.43912699999999999</v>
      </c>
      <c r="DB626">
        <v>1.659241</v>
      </c>
      <c r="DC626">
        <v>0.63532900000000003</v>
      </c>
      <c r="DD626">
        <v>3.4990429999999999</v>
      </c>
      <c r="DE626">
        <v>103.276141</v>
      </c>
      <c r="DF626">
        <v>83.436453</v>
      </c>
      <c r="DG626">
        <v>91.715452999999997</v>
      </c>
      <c r="DH626">
        <v>106.480986</v>
      </c>
      <c r="DI626">
        <v>79.753592999999995</v>
      </c>
      <c r="DJ626">
        <v>97.726825000000005</v>
      </c>
      <c r="DK626">
        <v>106.967733</v>
      </c>
      <c r="DL626">
        <v>99.145707000000002</v>
      </c>
      <c r="DM626">
        <v>130.44301400000001</v>
      </c>
      <c r="DN626">
        <v>103.80994099999999</v>
      </c>
      <c r="DO626">
        <v>126.136926</v>
      </c>
      <c r="DP626">
        <v>97.412053999999998</v>
      </c>
      <c r="DQ626">
        <v>118.658776</v>
      </c>
      <c r="DR626">
        <v>141.703034</v>
      </c>
      <c r="DS626">
        <v>117.24709799999999</v>
      </c>
      <c r="DT626">
        <v>19.006872000000001</v>
      </c>
      <c r="DU626">
        <v>185.02028100000001</v>
      </c>
      <c r="DV626">
        <v>16.354686000000001</v>
      </c>
      <c r="DW626">
        <v>196.10717199999999</v>
      </c>
      <c r="DX626">
        <v>15.403694</v>
      </c>
      <c r="DY626">
        <v>174.754278</v>
      </c>
      <c r="DZ626">
        <v>116.43</v>
      </c>
      <c r="EA626">
        <v>6.4589999999999996</v>
      </c>
      <c r="EB626">
        <v>747.4</v>
      </c>
      <c r="EC626">
        <v>119.15</v>
      </c>
      <c r="ED626">
        <v>5.8970000000000002</v>
      </c>
      <c r="EE626">
        <v>695.2</v>
      </c>
      <c r="EF626">
        <v>118.48</v>
      </c>
      <c r="EG626">
        <v>5.9539999999999997</v>
      </c>
      <c r="EH626">
        <v>693.4</v>
      </c>
      <c r="EI626">
        <v>118.80999799999999</v>
      </c>
      <c r="EJ626">
        <v>4.8550000000000004</v>
      </c>
      <c r="EK626">
        <v>533.20001200000002</v>
      </c>
      <c r="EL626">
        <v>18.740205</v>
      </c>
      <c r="EM626">
        <v>3.174086</v>
      </c>
      <c r="EN626">
        <v>3.1771720000000001</v>
      </c>
      <c r="EO626">
        <v>-6.9229989999999999</v>
      </c>
      <c r="EP626">
        <v>-10.957497999999999</v>
      </c>
      <c r="EQ626">
        <v>-12.468728</v>
      </c>
      <c r="ER626">
        <v>104.326313</v>
      </c>
      <c r="ES626">
        <v>108.579149</v>
      </c>
      <c r="ET626">
        <v>100.23122100000001</v>
      </c>
      <c r="EU626">
        <v>3.3332510000000002</v>
      </c>
      <c r="EV626">
        <v>3718.820483</v>
      </c>
      <c r="EW626" t="s">
        <v>1173</v>
      </c>
      <c r="EX626">
        <v>3117.7871089999999</v>
      </c>
      <c r="EY626">
        <v>2855.8781979999999</v>
      </c>
    </row>
    <row r="627" spans="1:155" x14ac:dyDescent="0.25">
      <c r="A627" s="741">
        <v>46299</v>
      </c>
      <c r="B627" s="740">
        <v>0.60337962962962965</v>
      </c>
      <c r="C627">
        <v>34680</v>
      </c>
      <c r="D627">
        <v>0</v>
      </c>
      <c r="E627">
        <v>0</v>
      </c>
      <c r="F627">
        <v>81.785758999999999</v>
      </c>
      <c r="G627">
        <v>77.655973000000003</v>
      </c>
      <c r="H627">
        <v>69.236467000000005</v>
      </c>
      <c r="I627">
        <v>77.956545000000006</v>
      </c>
      <c r="J627">
        <v>83.278002000000001</v>
      </c>
      <c r="K627">
        <v>78.986394000000004</v>
      </c>
      <c r="L627">
        <v>75.339253999999997</v>
      </c>
      <c r="M627">
        <v>77.814178999999996</v>
      </c>
      <c r="N627">
        <v>5.542319</v>
      </c>
      <c r="O627">
        <v>4.7143249999999997</v>
      </c>
      <c r="P627">
        <v>2.1882679999999999</v>
      </c>
      <c r="Q627">
        <v>2.3505479999999999</v>
      </c>
      <c r="R627">
        <v>1.005789</v>
      </c>
      <c r="S627">
        <v>0.341611</v>
      </c>
      <c r="T627">
        <v>1.4251069999999999</v>
      </c>
      <c r="U627">
        <v>3.3001999999999998</v>
      </c>
      <c r="V627">
        <v>7.7892390000000002</v>
      </c>
      <c r="W627">
        <v>7.6695760000000002</v>
      </c>
      <c r="X627">
        <v>4.5638389999999998</v>
      </c>
      <c r="Y627">
        <v>2.9924659999999998</v>
      </c>
      <c r="Z627">
        <v>6.4253369999999999</v>
      </c>
      <c r="AA627">
        <v>7.6487679999999996</v>
      </c>
      <c r="AB627">
        <v>7.181889</v>
      </c>
      <c r="AC627">
        <v>2.1236519999999999</v>
      </c>
      <c r="AD627">
        <v>3.8907400000000001</v>
      </c>
      <c r="AE627">
        <v>-1.4149259999999999</v>
      </c>
      <c r="AF627">
        <v>2.707417</v>
      </c>
      <c r="AG627">
        <v>-2.7934760000000001</v>
      </c>
      <c r="AH627">
        <v>11.354576</v>
      </c>
      <c r="AI627">
        <v>-8.5299759999999996</v>
      </c>
      <c r="AJ627">
        <v>-9.6847130000000003</v>
      </c>
      <c r="AK627">
        <v>4.290165</v>
      </c>
      <c r="AL627">
        <v>9.6879469999999994</v>
      </c>
      <c r="AM627">
        <v>3.5853989999999998</v>
      </c>
      <c r="AN627">
        <v>9.4487919999999992</v>
      </c>
      <c r="AO627">
        <v>3.1666210000000001</v>
      </c>
      <c r="AP627">
        <v>9.0417950000000005</v>
      </c>
      <c r="AQ627">
        <v>1.853475</v>
      </c>
      <c r="AR627">
        <v>8.5887960000000003</v>
      </c>
      <c r="AS627">
        <v>0.27572200000000002</v>
      </c>
      <c r="AT627">
        <v>7.7843369999999998</v>
      </c>
      <c r="AU627">
        <v>1.0200070000000001</v>
      </c>
      <c r="AV627">
        <v>6.9723179999999996</v>
      </c>
      <c r="AW627">
        <v>3.7382360000000001</v>
      </c>
      <c r="AX627">
        <v>6.9090189999999998</v>
      </c>
      <c r="AY627">
        <v>3.0009209999999999</v>
      </c>
      <c r="AZ627">
        <v>6.7993100000000002</v>
      </c>
      <c r="BA627">
        <v>1.7801130000000001</v>
      </c>
      <c r="BB627">
        <v>6.9581439999999999</v>
      </c>
      <c r="BC627">
        <v>1.2782899999999999</v>
      </c>
      <c r="BD627">
        <v>6.068695</v>
      </c>
      <c r="BE627">
        <v>-0.17654600000000001</v>
      </c>
      <c r="BF627">
        <v>5.8972449999999998</v>
      </c>
      <c r="BG627">
        <v>0.79326300000000005</v>
      </c>
      <c r="BH627">
        <v>4.1984599999999999</v>
      </c>
      <c r="BI627">
        <v>3.6362830000000002</v>
      </c>
      <c r="BJ627">
        <v>6.9732909999999997</v>
      </c>
      <c r="BK627">
        <v>2.414974</v>
      </c>
      <c r="BL627">
        <v>5.1497190000000002</v>
      </c>
      <c r="BM627">
        <v>1.7927690000000001</v>
      </c>
      <c r="BN627">
        <v>4.8748250000000004</v>
      </c>
      <c r="BO627">
        <v>0.98662499999999997</v>
      </c>
      <c r="BP627">
        <v>3.6909480000000001</v>
      </c>
      <c r="BQ627">
        <v>-9.2867000000000005E-2</v>
      </c>
      <c r="BR627">
        <v>2.8684460000000001</v>
      </c>
      <c r="BS627">
        <v>0.37503399999999998</v>
      </c>
      <c r="BT627">
        <v>3.7915239999999999</v>
      </c>
      <c r="BU627">
        <v>3.4758179999999999</v>
      </c>
      <c r="BV627">
        <v>5.8257620000000001</v>
      </c>
      <c r="BW627">
        <v>2.4151359999999999</v>
      </c>
      <c r="BX627">
        <v>4.9525379999999997</v>
      </c>
      <c r="BY627">
        <v>1.9705839999999999</v>
      </c>
      <c r="BZ627">
        <v>3.9029690000000001</v>
      </c>
      <c r="CA627">
        <v>0.94350599999999996</v>
      </c>
      <c r="CB627">
        <v>2.6129099999999998</v>
      </c>
      <c r="CC627">
        <v>0.21856999999999999</v>
      </c>
      <c r="CD627">
        <v>3.1233409999999999</v>
      </c>
      <c r="CE627">
        <v>0.58519699999999997</v>
      </c>
      <c r="CF627">
        <v>2.9890780000000001</v>
      </c>
      <c r="CG627">
        <v>3.1739470000000001</v>
      </c>
      <c r="CH627">
        <v>4.8934170000000003</v>
      </c>
      <c r="CI627">
        <v>2.292996</v>
      </c>
      <c r="CJ627">
        <v>3.5515080000000001</v>
      </c>
      <c r="CK627">
        <v>2.2905030000000002</v>
      </c>
      <c r="CL627">
        <v>3.3109310000000001</v>
      </c>
      <c r="CM627">
        <v>1.044346</v>
      </c>
      <c r="CN627">
        <v>2.1288999999999998</v>
      </c>
      <c r="CO627">
        <v>-0.15332299999999999</v>
      </c>
      <c r="CP627">
        <v>2.1838700000000002</v>
      </c>
      <c r="CQ627">
        <v>-1.7760000000000001E-2</v>
      </c>
      <c r="CR627">
        <v>2.8273299999999999</v>
      </c>
      <c r="CS627">
        <v>3.4490240000000001</v>
      </c>
      <c r="CT627">
        <v>5.5336480000000003</v>
      </c>
      <c r="CU627">
        <v>2.5142509999999998</v>
      </c>
      <c r="CV627">
        <v>3.4764279999999999</v>
      </c>
      <c r="CW627">
        <v>1.9451179999999999</v>
      </c>
      <c r="CX627">
        <v>3.1737570000000002</v>
      </c>
      <c r="CY627">
        <v>1.070473</v>
      </c>
      <c r="CZ627">
        <v>3.001306</v>
      </c>
      <c r="DA627">
        <v>0.43658599999999997</v>
      </c>
      <c r="DB627">
        <v>1.7069380000000001</v>
      </c>
      <c r="DC627">
        <v>0.59309100000000003</v>
      </c>
      <c r="DD627">
        <v>3.5565630000000001</v>
      </c>
      <c r="DE627">
        <v>103.183779</v>
      </c>
      <c r="DF627">
        <v>84.097633000000002</v>
      </c>
      <c r="DG627">
        <v>91.464904000000004</v>
      </c>
      <c r="DH627">
        <v>105.976095</v>
      </c>
      <c r="DI627">
        <v>79.899151000000003</v>
      </c>
      <c r="DJ627">
        <v>97.622108999999995</v>
      </c>
      <c r="DK627">
        <v>106.497423</v>
      </c>
      <c r="DL627">
        <v>98.790572999999995</v>
      </c>
      <c r="DM627">
        <v>125.318973</v>
      </c>
      <c r="DN627">
        <v>103.11541800000001</v>
      </c>
      <c r="DO627">
        <v>125.265866</v>
      </c>
      <c r="DP627">
        <v>97.288285000000002</v>
      </c>
      <c r="DQ627">
        <v>117.87978099999999</v>
      </c>
      <c r="DR627">
        <v>141.65536700000001</v>
      </c>
      <c r="DS627">
        <v>116.584598</v>
      </c>
      <c r="DT627">
        <v>18.713944999999999</v>
      </c>
      <c r="DU627">
        <v>184.58584099999999</v>
      </c>
      <c r="DV627">
        <v>15.846195</v>
      </c>
      <c r="DW627">
        <v>194.572146</v>
      </c>
      <c r="DX627">
        <v>15.18327</v>
      </c>
      <c r="DY627">
        <v>174.208945</v>
      </c>
      <c r="DZ627">
        <v>116.33</v>
      </c>
      <c r="EA627">
        <v>6.4640000000000004</v>
      </c>
      <c r="EB627">
        <v>742.4</v>
      </c>
      <c r="EC627">
        <v>119.22</v>
      </c>
      <c r="ED627">
        <v>5.8529999999999998</v>
      </c>
      <c r="EE627">
        <v>687</v>
      </c>
      <c r="EF627">
        <v>118.43</v>
      </c>
      <c r="EG627">
        <v>5.9359999999999999</v>
      </c>
      <c r="EH627">
        <v>694</v>
      </c>
      <c r="EI627">
        <v>118.75</v>
      </c>
      <c r="EJ627">
        <v>4.8520000000000003</v>
      </c>
      <c r="EK627">
        <v>532.70001200000002</v>
      </c>
      <c r="EL627">
        <v>18.710939</v>
      </c>
      <c r="EM627">
        <v>3.2310669999999999</v>
      </c>
      <c r="EN627">
        <v>3.139529</v>
      </c>
      <c r="EO627">
        <v>-7.356363</v>
      </c>
      <c r="EP627">
        <v>-11.761043000000001</v>
      </c>
      <c r="EQ627">
        <v>-12.824242</v>
      </c>
      <c r="ER627">
        <v>104.15618000000001</v>
      </c>
      <c r="ES627">
        <v>108.000255</v>
      </c>
      <c r="ET627">
        <v>100.009184</v>
      </c>
      <c r="EU627">
        <v>3.3391850000000001</v>
      </c>
      <c r="EV627">
        <v>3731.2473220000002</v>
      </c>
      <c r="EW627" t="s">
        <v>1173</v>
      </c>
      <c r="EX627">
        <v>3129.377129</v>
      </c>
      <c r="EY627">
        <v>2864.7611259999999</v>
      </c>
    </row>
    <row r="628" spans="1:155" x14ac:dyDescent="0.25">
      <c r="A628" s="741">
        <v>46299</v>
      </c>
      <c r="B628" s="740">
        <v>0.6040740740740741</v>
      </c>
      <c r="C628">
        <v>34740</v>
      </c>
      <c r="D628">
        <v>0</v>
      </c>
      <c r="E628">
        <v>0</v>
      </c>
      <c r="F628">
        <v>81.401928999999996</v>
      </c>
      <c r="G628">
        <v>77.592089999999999</v>
      </c>
      <c r="H628">
        <v>69.019244999999998</v>
      </c>
      <c r="I628">
        <v>77.940573000000001</v>
      </c>
      <c r="J628">
        <v>83.292668000000006</v>
      </c>
      <c r="K628">
        <v>78.863641000000001</v>
      </c>
      <c r="L628">
        <v>75.362227000000004</v>
      </c>
      <c r="M628">
        <v>77.708248999999995</v>
      </c>
      <c r="N628">
        <v>5.3753989999999998</v>
      </c>
      <c r="O628">
        <v>4.3764810000000001</v>
      </c>
      <c r="P628">
        <v>1.821955</v>
      </c>
      <c r="Q628">
        <v>1.8310660000000001</v>
      </c>
      <c r="R628">
        <v>0.65373700000000001</v>
      </c>
      <c r="S628">
        <v>3.3092000000000003E-2</v>
      </c>
      <c r="T628">
        <v>1.235951</v>
      </c>
      <c r="U628">
        <v>3.1474479999999998</v>
      </c>
      <c r="V628">
        <v>7.6027659999999999</v>
      </c>
      <c r="W628">
        <v>7.2509309999999996</v>
      </c>
      <c r="X628">
        <v>4.4338509999999998</v>
      </c>
      <c r="Y628">
        <v>2.8245990000000001</v>
      </c>
      <c r="Z628">
        <v>6.218045</v>
      </c>
      <c r="AA628">
        <v>7.5003279999999997</v>
      </c>
      <c r="AB628">
        <v>7.0556140000000003</v>
      </c>
      <c r="AC628">
        <v>1.778051</v>
      </c>
      <c r="AD628">
        <v>3.7070690000000002</v>
      </c>
      <c r="AE628">
        <v>-1.897977</v>
      </c>
      <c r="AF628">
        <v>2.5611579999999998</v>
      </c>
      <c r="AG628">
        <v>-3.1029779999999998</v>
      </c>
      <c r="AH628">
        <v>11.048021</v>
      </c>
      <c r="AI628">
        <v>-9.1063729999999996</v>
      </c>
      <c r="AJ628">
        <v>-10.067349</v>
      </c>
      <c r="AK628">
        <v>4.3243689999999999</v>
      </c>
      <c r="AL628">
        <v>9.7163920000000008</v>
      </c>
      <c r="AM628">
        <v>3.5980150000000002</v>
      </c>
      <c r="AN628">
        <v>9.4590219999999992</v>
      </c>
      <c r="AO628">
        <v>3.2006960000000002</v>
      </c>
      <c r="AP628">
        <v>9.06874</v>
      </c>
      <c r="AQ628">
        <v>1.8516820000000001</v>
      </c>
      <c r="AR628">
        <v>8.6045580000000008</v>
      </c>
      <c r="AS628">
        <v>0.26905099999999998</v>
      </c>
      <c r="AT628">
        <v>7.8143649999999996</v>
      </c>
      <c r="AU628">
        <v>1.028197</v>
      </c>
      <c r="AV628">
        <v>6.9740349999999998</v>
      </c>
      <c r="AW628">
        <v>3.7395360000000002</v>
      </c>
      <c r="AX628">
        <v>6.9235730000000002</v>
      </c>
      <c r="AY628">
        <v>3.0132599999999998</v>
      </c>
      <c r="AZ628">
        <v>6.8214129999999997</v>
      </c>
      <c r="BA628">
        <v>1.794089</v>
      </c>
      <c r="BB628">
        <v>6.9813499999999999</v>
      </c>
      <c r="BC628">
        <v>1.2767930000000001</v>
      </c>
      <c r="BD628">
        <v>6.0882690000000004</v>
      </c>
      <c r="BE628">
        <v>-0.15860099999999999</v>
      </c>
      <c r="BF628">
        <v>5.9237270000000004</v>
      </c>
      <c r="BG628">
        <v>0.80979599999999996</v>
      </c>
      <c r="BH628">
        <v>4.2087120000000002</v>
      </c>
      <c r="BI628">
        <v>3.6810040000000002</v>
      </c>
      <c r="BJ628">
        <v>6.9946339999999996</v>
      </c>
      <c r="BK628">
        <v>2.4355410000000002</v>
      </c>
      <c r="BL628">
        <v>5.1481969999999997</v>
      </c>
      <c r="BM628">
        <v>1.797229</v>
      </c>
      <c r="BN628">
        <v>4.8840139999999996</v>
      </c>
      <c r="BO628">
        <v>0.96080600000000005</v>
      </c>
      <c r="BP628">
        <v>3.7047479999999999</v>
      </c>
      <c r="BQ628">
        <v>-6.3739000000000004E-2</v>
      </c>
      <c r="BR628">
        <v>2.8720059999999998</v>
      </c>
      <c r="BS628">
        <v>0.37306600000000001</v>
      </c>
      <c r="BT628">
        <v>3.8276940000000002</v>
      </c>
      <c r="BU628">
        <v>3.509897</v>
      </c>
      <c r="BV628">
        <v>5.8478149999999998</v>
      </c>
      <c r="BW628">
        <v>2.4580150000000001</v>
      </c>
      <c r="BX628">
        <v>4.9818110000000004</v>
      </c>
      <c r="BY628">
        <v>1.9705079999999999</v>
      </c>
      <c r="BZ628">
        <v>3.9030900000000002</v>
      </c>
      <c r="CA628">
        <v>0.93809100000000001</v>
      </c>
      <c r="CB628">
        <v>2.632819</v>
      </c>
      <c r="CC628">
        <v>0.229877</v>
      </c>
      <c r="CD628">
        <v>3.1442559999999999</v>
      </c>
      <c r="CE628">
        <v>0.575264</v>
      </c>
      <c r="CF628">
        <v>2.9873180000000001</v>
      </c>
      <c r="CG628">
        <v>3.191039</v>
      </c>
      <c r="CH628">
        <v>4.905462</v>
      </c>
      <c r="CI628">
        <v>2.3133750000000002</v>
      </c>
      <c r="CJ628">
        <v>3.5934460000000001</v>
      </c>
      <c r="CK628">
        <v>2.3082210000000001</v>
      </c>
      <c r="CL628">
        <v>3.336436</v>
      </c>
      <c r="CM628">
        <v>1.066249</v>
      </c>
      <c r="CN628">
        <v>2.1566109999999998</v>
      </c>
      <c r="CO628">
        <v>-0.13244700000000001</v>
      </c>
      <c r="CP628">
        <v>2.1794340000000001</v>
      </c>
      <c r="CQ628">
        <v>-1.2045999999999999E-2</v>
      </c>
      <c r="CR628">
        <v>2.8555609999999998</v>
      </c>
      <c r="CS628">
        <v>3.4542480000000002</v>
      </c>
      <c r="CT628">
        <v>5.5988540000000002</v>
      </c>
      <c r="CU628">
        <v>2.558122</v>
      </c>
      <c r="CV628">
        <v>3.5004740000000001</v>
      </c>
      <c r="CW628">
        <v>1.9595450000000001</v>
      </c>
      <c r="CX628">
        <v>3.1482350000000001</v>
      </c>
      <c r="CY628">
        <v>1.030108</v>
      </c>
      <c r="CZ628">
        <v>2.9923359999999999</v>
      </c>
      <c r="DA628">
        <v>0.44030000000000002</v>
      </c>
      <c r="DB628">
        <v>1.692672</v>
      </c>
      <c r="DC628">
        <v>0.62450000000000006</v>
      </c>
      <c r="DD628">
        <v>3.5467659999999999</v>
      </c>
      <c r="DE628">
        <v>102.76187400000001</v>
      </c>
      <c r="DF628">
        <v>82.379152000000005</v>
      </c>
      <c r="DG628">
        <v>91.219275999999994</v>
      </c>
      <c r="DH628">
        <v>105.296319</v>
      </c>
      <c r="DI628">
        <v>79.369927000000004</v>
      </c>
      <c r="DJ628">
        <v>97.159118000000007</v>
      </c>
      <c r="DK628">
        <v>106.0814</v>
      </c>
      <c r="DL628">
        <v>98.388825999999995</v>
      </c>
      <c r="DM628">
        <v>129.66303199999999</v>
      </c>
      <c r="DN628">
        <v>102.415463</v>
      </c>
      <c r="DO628">
        <v>124.50710599999999</v>
      </c>
      <c r="DP628">
        <v>96.729175999999995</v>
      </c>
      <c r="DQ628">
        <v>117.364223</v>
      </c>
      <c r="DR628">
        <v>142.32795899999999</v>
      </c>
      <c r="DS628">
        <v>116.10380000000001</v>
      </c>
      <c r="DT628">
        <v>18.479379999999999</v>
      </c>
      <c r="DU628">
        <v>183.01913500000001</v>
      </c>
      <c r="DV628">
        <v>15.321910000000001</v>
      </c>
      <c r="DW628">
        <v>192.14763500000001</v>
      </c>
      <c r="DX628">
        <v>14.973535999999999</v>
      </c>
      <c r="DY628">
        <v>172.86830499999999</v>
      </c>
      <c r="DZ628">
        <v>116.52</v>
      </c>
      <c r="EA628">
        <v>6.4450000000000003</v>
      </c>
      <c r="EB628">
        <v>741.3</v>
      </c>
      <c r="EC628">
        <v>119.2</v>
      </c>
      <c r="ED628">
        <v>5.7850000000000001</v>
      </c>
      <c r="EE628">
        <v>680.7</v>
      </c>
      <c r="EF628">
        <v>118.34</v>
      </c>
      <c r="EG628">
        <v>5.9130000000000003</v>
      </c>
      <c r="EH628">
        <v>693.2</v>
      </c>
      <c r="EI628">
        <v>118.779999</v>
      </c>
      <c r="EJ628">
        <v>4.8529999999999998</v>
      </c>
      <c r="EK628">
        <v>532.90002400000003</v>
      </c>
      <c r="EL628">
        <v>18.753512000000001</v>
      </c>
      <c r="EM628">
        <v>3.494027</v>
      </c>
      <c r="EN628">
        <v>3.097045</v>
      </c>
      <c r="EO628">
        <v>-7.7054910000000003</v>
      </c>
      <c r="EP628">
        <v>-12.6004</v>
      </c>
      <c r="EQ628">
        <v>-13.164394</v>
      </c>
      <c r="ER628">
        <v>103.54036600000001</v>
      </c>
      <c r="ES628">
        <v>107.079544</v>
      </c>
      <c r="ET628">
        <v>99.461330000000004</v>
      </c>
      <c r="EU628">
        <v>3.3532289999999998</v>
      </c>
      <c r="EV628">
        <v>3743.6180639999998</v>
      </c>
      <c r="EW628" t="s">
        <v>1173</v>
      </c>
      <c r="EX628">
        <v>3140.9201389999998</v>
      </c>
      <c r="EY628">
        <v>2873.6428099999998</v>
      </c>
    </row>
    <row r="629" spans="1:155" x14ac:dyDescent="0.25">
      <c r="A629" s="741">
        <v>46299</v>
      </c>
      <c r="B629" s="740">
        <v>0.60476851851851854</v>
      </c>
      <c r="C629">
        <v>34800</v>
      </c>
      <c r="D629">
        <v>0</v>
      </c>
      <c r="E629">
        <v>0</v>
      </c>
      <c r="F629">
        <v>81.377669999999995</v>
      </c>
      <c r="G629">
        <v>77.664157000000003</v>
      </c>
      <c r="H629">
        <v>69.166903000000005</v>
      </c>
      <c r="I629">
        <v>77.938817</v>
      </c>
      <c r="J629">
        <v>83.235699999999994</v>
      </c>
      <c r="K629">
        <v>78.792501999999999</v>
      </c>
      <c r="L629">
        <v>75.350048000000001</v>
      </c>
      <c r="M629">
        <v>77.597147000000007</v>
      </c>
      <c r="N629">
        <v>5.0490760000000003</v>
      </c>
      <c r="O629">
        <v>4.1621689999999996</v>
      </c>
      <c r="P629">
        <v>1.35189</v>
      </c>
      <c r="Q629">
        <v>1.5679259999999999</v>
      </c>
      <c r="R629">
        <v>0.30561700000000003</v>
      </c>
      <c r="S629">
        <v>-0.25480599999999998</v>
      </c>
      <c r="T629">
        <v>0.880579</v>
      </c>
      <c r="U629">
        <v>2.9508909999999999</v>
      </c>
      <c r="V629">
        <v>7.409573</v>
      </c>
      <c r="W629">
        <v>7.0974130000000004</v>
      </c>
      <c r="X629">
        <v>4.2599559999999999</v>
      </c>
      <c r="Y629">
        <v>2.5383830000000001</v>
      </c>
      <c r="Z629">
        <v>6.0275980000000002</v>
      </c>
      <c r="AA629">
        <v>7.1694649999999998</v>
      </c>
      <c r="AB629">
        <v>6.8926600000000002</v>
      </c>
      <c r="AC629">
        <v>1.479676</v>
      </c>
      <c r="AD629">
        <v>3.549973</v>
      </c>
      <c r="AE629">
        <v>-2.3299449999999999</v>
      </c>
      <c r="AF629">
        <v>2.412077</v>
      </c>
      <c r="AG629">
        <v>-3.3889689999999999</v>
      </c>
      <c r="AH629">
        <v>10.776812</v>
      </c>
      <c r="AI629">
        <v>-9.4961599999999997</v>
      </c>
      <c r="AJ629">
        <v>-10.266143</v>
      </c>
      <c r="AK629">
        <v>4.3282780000000001</v>
      </c>
      <c r="AL629">
        <v>9.7191030000000005</v>
      </c>
      <c r="AM629">
        <v>3.623726</v>
      </c>
      <c r="AN629">
        <v>9.4986370000000004</v>
      </c>
      <c r="AO629">
        <v>3.210442</v>
      </c>
      <c r="AP629">
        <v>9.1130460000000006</v>
      </c>
      <c r="AQ629">
        <v>1.8678969999999999</v>
      </c>
      <c r="AR629">
        <v>8.6008279999999999</v>
      </c>
      <c r="AS629">
        <v>0.26804499999999998</v>
      </c>
      <c r="AT629">
        <v>7.846387</v>
      </c>
      <c r="AU629">
        <v>1.018103</v>
      </c>
      <c r="AV629">
        <v>6.9795759999999998</v>
      </c>
      <c r="AW629">
        <v>3.7515710000000002</v>
      </c>
      <c r="AX629">
        <v>6.9382950000000001</v>
      </c>
      <c r="AY629">
        <v>3.027609</v>
      </c>
      <c r="AZ629">
        <v>6.8596019999999998</v>
      </c>
      <c r="BA629">
        <v>1.772205</v>
      </c>
      <c r="BB629">
        <v>7.0138670000000003</v>
      </c>
      <c r="BC629">
        <v>1.2768489999999999</v>
      </c>
      <c r="BD629">
        <v>6.125407</v>
      </c>
      <c r="BE629">
        <v>-0.15296399999999999</v>
      </c>
      <c r="BF629">
        <v>5.9164899999999996</v>
      </c>
      <c r="BG629">
        <v>0.76004799999999995</v>
      </c>
      <c r="BH629">
        <v>4.1914990000000003</v>
      </c>
      <c r="BI629">
        <v>3.6766420000000002</v>
      </c>
      <c r="BJ629">
        <v>7.0158969999999998</v>
      </c>
      <c r="BK629">
        <v>2.458329</v>
      </c>
      <c r="BL629">
        <v>5.1846459999999999</v>
      </c>
      <c r="BM629">
        <v>1.829715</v>
      </c>
      <c r="BN629">
        <v>4.9072579999999997</v>
      </c>
      <c r="BO629">
        <v>0.96942499999999998</v>
      </c>
      <c r="BP629">
        <v>3.7124130000000002</v>
      </c>
      <c r="BQ629">
        <v>-8.5141999999999995E-2</v>
      </c>
      <c r="BR629">
        <v>2.8892639999999998</v>
      </c>
      <c r="BS629">
        <v>0.383463</v>
      </c>
      <c r="BT629">
        <v>3.8242560000000001</v>
      </c>
      <c r="BU629">
        <v>3.5382009999999999</v>
      </c>
      <c r="BV629">
        <v>5.865488</v>
      </c>
      <c r="BW629">
        <v>2.4734759999999998</v>
      </c>
      <c r="BX629">
        <v>5.0354190000000001</v>
      </c>
      <c r="BY629">
        <v>1.9870479999999999</v>
      </c>
      <c r="BZ629">
        <v>3.9341940000000002</v>
      </c>
      <c r="CA629">
        <v>0.92089200000000004</v>
      </c>
      <c r="CB629">
        <v>2.6326909999999999</v>
      </c>
      <c r="CC629">
        <v>0.24132100000000001</v>
      </c>
      <c r="CD629">
        <v>3.1556479999999998</v>
      </c>
      <c r="CE629">
        <v>0.60101099999999996</v>
      </c>
      <c r="CF629">
        <v>3.0096970000000001</v>
      </c>
      <c r="CG629">
        <v>3.2368589999999999</v>
      </c>
      <c r="CH629">
        <v>4.9369779999999999</v>
      </c>
      <c r="CI629">
        <v>2.3436330000000001</v>
      </c>
      <c r="CJ629">
        <v>3.5588540000000002</v>
      </c>
      <c r="CK629">
        <v>2.3412660000000001</v>
      </c>
      <c r="CL629">
        <v>3.3675920000000001</v>
      </c>
      <c r="CM629">
        <v>1.0670679999999999</v>
      </c>
      <c r="CN629">
        <v>2.1513870000000002</v>
      </c>
      <c r="CO629">
        <v>-0.127522</v>
      </c>
      <c r="CP629">
        <v>2.1916069999999999</v>
      </c>
      <c r="CQ629">
        <v>6.3000000000000003E-4</v>
      </c>
      <c r="CR629">
        <v>2.8497810000000001</v>
      </c>
      <c r="CS629">
        <v>3.4893779999999999</v>
      </c>
      <c r="CT629">
        <v>5.5859500000000004</v>
      </c>
      <c r="CU629">
        <v>2.5759949999999998</v>
      </c>
      <c r="CV629">
        <v>3.530729</v>
      </c>
      <c r="CW629">
        <v>1.94611</v>
      </c>
      <c r="CX629">
        <v>3.146312</v>
      </c>
      <c r="CY629">
        <v>0.99542600000000003</v>
      </c>
      <c r="CZ629">
        <v>2.9729350000000001</v>
      </c>
      <c r="DA629">
        <v>0.489979</v>
      </c>
      <c r="DB629">
        <v>1.714607</v>
      </c>
      <c r="DC629">
        <v>0.61554500000000001</v>
      </c>
      <c r="DD629">
        <v>3.5454699999999999</v>
      </c>
      <c r="DE629">
        <v>102.85973799999999</v>
      </c>
      <c r="DF629">
        <v>83.814171000000002</v>
      </c>
      <c r="DG629">
        <v>91.555615000000003</v>
      </c>
      <c r="DH629">
        <v>105.152063</v>
      </c>
      <c r="DI629">
        <v>80.107844999999998</v>
      </c>
      <c r="DJ629">
        <v>97.185742000000005</v>
      </c>
      <c r="DK629">
        <v>105.65758099999999</v>
      </c>
      <c r="DL629">
        <v>98.289792000000006</v>
      </c>
      <c r="DM629">
        <v>129.204375</v>
      </c>
      <c r="DN629">
        <v>101.786278</v>
      </c>
      <c r="DO629">
        <v>124.24673199999999</v>
      </c>
      <c r="DP629">
        <v>96.824124999999995</v>
      </c>
      <c r="DQ629">
        <v>117.12567199999999</v>
      </c>
      <c r="DR629">
        <v>143.10329999999999</v>
      </c>
      <c r="DS629">
        <v>115.91412800000001</v>
      </c>
      <c r="DT629">
        <v>18.312021000000001</v>
      </c>
      <c r="DU629">
        <v>183.46397400000001</v>
      </c>
      <c r="DV629">
        <v>15.011246</v>
      </c>
      <c r="DW629">
        <v>192.1454</v>
      </c>
      <c r="DX629">
        <v>14.808413</v>
      </c>
      <c r="DY629">
        <v>173.510245</v>
      </c>
      <c r="DZ629">
        <v>116.46</v>
      </c>
      <c r="EA629">
        <v>6.4240000000000004</v>
      </c>
      <c r="EB629">
        <v>738.4</v>
      </c>
      <c r="EC629">
        <v>119.06</v>
      </c>
      <c r="ED629">
        <v>5.77</v>
      </c>
      <c r="EE629">
        <v>677.9</v>
      </c>
      <c r="EF629">
        <v>118.28</v>
      </c>
      <c r="EG629">
        <v>5.9050000000000002</v>
      </c>
      <c r="EH629">
        <v>691.5</v>
      </c>
      <c r="EI629">
        <v>118.790001</v>
      </c>
      <c r="EJ629">
        <v>4.8520000000000003</v>
      </c>
      <c r="EK629">
        <v>532.90002400000003</v>
      </c>
      <c r="EL629">
        <v>18.732561</v>
      </c>
      <c r="EM629">
        <v>3.6069390000000001</v>
      </c>
      <c r="EN629">
        <v>3.1673580000000001</v>
      </c>
      <c r="EO629">
        <v>-7.955749</v>
      </c>
      <c r="EP629">
        <v>-13.103099</v>
      </c>
      <c r="EQ629">
        <v>-13.433501</v>
      </c>
      <c r="ER629">
        <v>103.71557799999999</v>
      </c>
      <c r="ES629">
        <v>107.078692</v>
      </c>
      <c r="ET629">
        <v>99.724016000000006</v>
      </c>
      <c r="EU629">
        <v>3.3644769999999999</v>
      </c>
      <c r="EV629">
        <v>3755.9364460000002</v>
      </c>
      <c r="EW629" t="s">
        <v>1173</v>
      </c>
      <c r="EX629">
        <v>3152.4257379999999</v>
      </c>
      <c r="EY629">
        <v>2882.5153639999999</v>
      </c>
    </row>
    <row r="630" spans="1:155" x14ac:dyDescent="0.25">
      <c r="A630" s="741">
        <v>46299</v>
      </c>
      <c r="B630" s="740">
        <v>0.60546296296296298</v>
      </c>
      <c r="C630">
        <v>34860</v>
      </c>
      <c r="D630">
        <v>0</v>
      </c>
      <c r="E630">
        <v>0</v>
      </c>
      <c r="F630">
        <v>81.331076999999993</v>
      </c>
      <c r="G630">
        <v>77.547455999999997</v>
      </c>
      <c r="H630">
        <v>69.197046999999998</v>
      </c>
      <c r="I630">
        <v>77.932834</v>
      </c>
      <c r="J630">
        <v>83.225151999999994</v>
      </c>
      <c r="K630">
        <v>78.680543999999998</v>
      </c>
      <c r="L630">
        <v>75.342534999999998</v>
      </c>
      <c r="M630">
        <v>77.570280999999994</v>
      </c>
      <c r="N630">
        <v>4.7607160000000004</v>
      </c>
      <c r="O630">
        <v>3.9124690000000002</v>
      </c>
      <c r="P630">
        <v>1.068379</v>
      </c>
      <c r="Q630">
        <v>1.2867599999999999</v>
      </c>
      <c r="R630">
        <v>0.11630500000000001</v>
      </c>
      <c r="S630">
        <v>-0.46554899999999999</v>
      </c>
      <c r="T630">
        <v>0.71663299999999996</v>
      </c>
      <c r="U630">
        <v>2.864287</v>
      </c>
      <c r="V630">
        <v>7.2812729999999997</v>
      </c>
      <c r="W630">
        <v>7.0042600000000004</v>
      </c>
      <c r="X630">
        <v>4.077337</v>
      </c>
      <c r="Y630">
        <v>2.3289960000000001</v>
      </c>
      <c r="Z630">
        <v>5.9534799999999999</v>
      </c>
      <c r="AA630">
        <v>7.0735270000000003</v>
      </c>
      <c r="AB630">
        <v>6.6739199999999999</v>
      </c>
      <c r="AC630">
        <v>1.231492</v>
      </c>
      <c r="AD630">
        <v>3.230067</v>
      </c>
      <c r="AE630">
        <v>-2.641143</v>
      </c>
      <c r="AF630">
        <v>2.3798699999999999</v>
      </c>
      <c r="AG630">
        <v>-3.6193659999999999</v>
      </c>
      <c r="AH630">
        <v>10.55946</v>
      </c>
      <c r="AI630">
        <v>-9.8732319999999998</v>
      </c>
      <c r="AJ630">
        <v>-10.478332</v>
      </c>
      <c r="AK630">
        <v>4.3278790000000003</v>
      </c>
      <c r="AL630">
        <v>9.7452360000000002</v>
      </c>
      <c r="AM630">
        <v>3.6386050000000001</v>
      </c>
      <c r="AN630">
        <v>9.4915219999999998</v>
      </c>
      <c r="AO630">
        <v>3.222855</v>
      </c>
      <c r="AP630">
        <v>9.128088</v>
      </c>
      <c r="AQ630">
        <v>1.860525</v>
      </c>
      <c r="AR630">
        <v>8.6458539999999999</v>
      </c>
      <c r="AS630">
        <v>0.271144</v>
      </c>
      <c r="AT630">
        <v>7.8621679999999996</v>
      </c>
      <c r="AU630">
        <v>1.012826</v>
      </c>
      <c r="AV630">
        <v>6.9848610000000004</v>
      </c>
      <c r="AW630">
        <v>3.7373340000000002</v>
      </c>
      <c r="AX630">
        <v>6.9538460000000004</v>
      </c>
      <c r="AY630">
        <v>3.0391110000000001</v>
      </c>
      <c r="AZ630">
        <v>6.8787099999999999</v>
      </c>
      <c r="BA630">
        <v>1.7808600000000001</v>
      </c>
      <c r="BB630">
        <v>7.0314959999999997</v>
      </c>
      <c r="BC630">
        <v>1.2605059999999999</v>
      </c>
      <c r="BD630">
        <v>6.1357340000000002</v>
      </c>
      <c r="BE630">
        <v>-0.15942999999999999</v>
      </c>
      <c r="BF630">
        <v>5.9595390000000004</v>
      </c>
      <c r="BG630">
        <v>0.77020599999999995</v>
      </c>
      <c r="BH630">
        <v>4.1895629999999997</v>
      </c>
      <c r="BI630">
        <v>3.6985960000000002</v>
      </c>
      <c r="BJ630">
        <v>7.0198330000000002</v>
      </c>
      <c r="BK630">
        <v>2.4659740000000001</v>
      </c>
      <c r="BL630">
        <v>5.1725479999999999</v>
      </c>
      <c r="BM630">
        <v>1.811104</v>
      </c>
      <c r="BN630">
        <v>4.9070029999999996</v>
      </c>
      <c r="BO630">
        <v>0.97378100000000001</v>
      </c>
      <c r="BP630">
        <v>3.7048049999999999</v>
      </c>
      <c r="BQ630">
        <v>-9.0020000000000003E-2</v>
      </c>
      <c r="BR630">
        <v>2.8874939999999998</v>
      </c>
      <c r="BS630">
        <v>0.37429800000000002</v>
      </c>
      <c r="BT630">
        <v>3.8367290000000001</v>
      </c>
      <c r="BU630">
        <v>3.5377860000000001</v>
      </c>
      <c r="BV630">
        <v>5.8756079999999997</v>
      </c>
      <c r="BW630">
        <v>2.4854880000000001</v>
      </c>
      <c r="BX630">
        <v>5.0099530000000003</v>
      </c>
      <c r="BY630">
        <v>1.97943</v>
      </c>
      <c r="BZ630">
        <v>3.9302820000000001</v>
      </c>
      <c r="CA630">
        <v>0.93310999999999999</v>
      </c>
      <c r="CB630">
        <v>2.6338330000000001</v>
      </c>
      <c r="CC630">
        <v>0.24216699999999999</v>
      </c>
      <c r="CD630">
        <v>3.1330399999999998</v>
      </c>
      <c r="CE630">
        <v>0.59493300000000005</v>
      </c>
      <c r="CF630">
        <v>3.0015179999999999</v>
      </c>
      <c r="CG630">
        <v>3.2259250000000002</v>
      </c>
      <c r="CH630">
        <v>4.9385750000000002</v>
      </c>
      <c r="CI630">
        <v>2.3512209999999998</v>
      </c>
      <c r="CJ630">
        <v>3.6252460000000002</v>
      </c>
      <c r="CK630">
        <v>2.326457</v>
      </c>
      <c r="CL630">
        <v>3.3753299999999999</v>
      </c>
      <c r="CM630">
        <v>1.05592</v>
      </c>
      <c r="CN630">
        <v>2.133988</v>
      </c>
      <c r="CO630">
        <v>-0.12557299999999999</v>
      </c>
      <c r="CP630">
        <v>2.184761</v>
      </c>
      <c r="CQ630">
        <v>-9.4730000000000005E-3</v>
      </c>
      <c r="CR630">
        <v>2.8595030000000001</v>
      </c>
      <c r="CS630">
        <v>3.5064440000000001</v>
      </c>
      <c r="CT630">
        <v>5.6112099999999998</v>
      </c>
      <c r="CU630">
        <v>2.5999880000000002</v>
      </c>
      <c r="CV630">
        <v>3.5625</v>
      </c>
      <c r="CW630">
        <v>1.9678230000000001</v>
      </c>
      <c r="CX630">
        <v>3.163605</v>
      </c>
      <c r="CY630">
        <v>0.96433500000000005</v>
      </c>
      <c r="CZ630">
        <v>2.9865529999999998</v>
      </c>
      <c r="DA630">
        <v>0.46224999999999999</v>
      </c>
      <c r="DB630">
        <v>1.682782</v>
      </c>
      <c r="DC630">
        <v>0.59105300000000005</v>
      </c>
      <c r="DD630">
        <v>3.569267</v>
      </c>
      <c r="DE630">
        <v>102.2056</v>
      </c>
      <c r="DF630">
        <v>83.319570999999996</v>
      </c>
      <c r="DG630">
        <v>91.418993</v>
      </c>
      <c r="DH630">
        <v>105.08037</v>
      </c>
      <c r="DI630">
        <v>79.780967000000004</v>
      </c>
      <c r="DJ630">
        <v>97.060006999999999</v>
      </c>
      <c r="DK630">
        <v>105.22989</v>
      </c>
      <c r="DL630">
        <v>97.923513</v>
      </c>
      <c r="DM630">
        <v>131.513441</v>
      </c>
      <c r="DN630">
        <v>101.758149</v>
      </c>
      <c r="DO630">
        <v>123.99101899999999</v>
      </c>
      <c r="DP630">
        <v>96.733635000000007</v>
      </c>
      <c r="DQ630">
        <v>117.08445</v>
      </c>
      <c r="DR630">
        <v>143.509084</v>
      </c>
      <c r="DS630">
        <v>115.88575899999999</v>
      </c>
      <c r="DT630">
        <v>18.074831</v>
      </c>
      <c r="DU630">
        <v>182.148213</v>
      </c>
      <c r="DV630">
        <v>14.839319</v>
      </c>
      <c r="DW630">
        <v>191.94178600000001</v>
      </c>
      <c r="DX630">
        <v>14.670598999999999</v>
      </c>
      <c r="DY630">
        <v>173.00271900000001</v>
      </c>
      <c r="DZ630">
        <v>116.63</v>
      </c>
      <c r="EA630">
        <v>6.4260000000000002</v>
      </c>
      <c r="EB630">
        <v>740.8</v>
      </c>
      <c r="EC630">
        <v>119.29</v>
      </c>
      <c r="ED630">
        <v>5.7110000000000003</v>
      </c>
      <c r="EE630">
        <v>674.4</v>
      </c>
      <c r="EF630">
        <v>118.3</v>
      </c>
      <c r="EG630">
        <v>5.9109999999999996</v>
      </c>
      <c r="EH630">
        <v>689.1</v>
      </c>
      <c r="EI630">
        <v>118.720001</v>
      </c>
      <c r="EJ630">
        <v>4.8499999999999996</v>
      </c>
      <c r="EK630">
        <v>532.40002400000003</v>
      </c>
      <c r="EL630">
        <v>18.871559999999999</v>
      </c>
      <c r="EM630">
        <v>3.5098120000000002</v>
      </c>
      <c r="EN630">
        <v>3.1806589999999999</v>
      </c>
      <c r="EO630">
        <v>-8.3120999999999992</v>
      </c>
      <c r="EP630">
        <v>-13.383044</v>
      </c>
      <c r="EQ630">
        <v>-13.658991</v>
      </c>
      <c r="ER630">
        <v>103.19649200000001</v>
      </c>
      <c r="ES630">
        <v>107.001009</v>
      </c>
      <c r="ET630">
        <v>99.516386999999995</v>
      </c>
      <c r="EU630">
        <v>3.3680279999999998</v>
      </c>
      <c r="EV630">
        <v>3768.2467419999998</v>
      </c>
      <c r="EW630" t="s">
        <v>1173</v>
      </c>
      <c r="EX630">
        <v>3163.9222220000001</v>
      </c>
      <c r="EY630">
        <v>2891.3859430000002</v>
      </c>
    </row>
    <row r="631" spans="1:155" x14ac:dyDescent="0.25">
      <c r="A631" s="741">
        <v>46299</v>
      </c>
      <c r="B631" s="740">
        <v>0.60615740740740742</v>
      </c>
      <c r="C631">
        <v>34920</v>
      </c>
      <c r="D631">
        <v>0</v>
      </c>
      <c r="E631">
        <v>0</v>
      </c>
      <c r="F631">
        <v>81.361692000000005</v>
      </c>
      <c r="G631">
        <v>77.551674000000006</v>
      </c>
      <c r="H631">
        <v>69.384167000000005</v>
      </c>
      <c r="I631">
        <v>77.937152999999995</v>
      </c>
      <c r="J631">
        <v>83.178402000000006</v>
      </c>
      <c r="K631">
        <v>78.691168000000005</v>
      </c>
      <c r="L631">
        <v>75.363493000000005</v>
      </c>
      <c r="M631">
        <v>77.481264999999993</v>
      </c>
      <c r="N631">
        <v>4.5861739999999998</v>
      </c>
      <c r="O631">
        <v>3.7468940000000002</v>
      </c>
      <c r="P631">
        <v>0.81764899999999996</v>
      </c>
      <c r="Q631">
        <v>1.0575829999999999</v>
      </c>
      <c r="R631">
        <v>-0.15117700000000001</v>
      </c>
      <c r="S631">
        <v>-0.66296600000000006</v>
      </c>
      <c r="T631">
        <v>0.54519600000000001</v>
      </c>
      <c r="U631">
        <v>2.6731630000000002</v>
      </c>
      <c r="V631">
        <v>7.1288609999999997</v>
      </c>
      <c r="W631">
        <v>6.7296740000000002</v>
      </c>
      <c r="X631">
        <v>3.777215</v>
      </c>
      <c r="Y631">
        <v>2.2226780000000002</v>
      </c>
      <c r="Z631">
        <v>5.7208629999999996</v>
      </c>
      <c r="AA631">
        <v>6.987616</v>
      </c>
      <c r="AB631">
        <v>6.5840709999999998</v>
      </c>
      <c r="AC631">
        <v>1.119693</v>
      </c>
      <c r="AD631">
        <v>3.061385</v>
      </c>
      <c r="AE631">
        <v>-2.9166949999999998</v>
      </c>
      <c r="AF631">
        <v>2.0705110000000002</v>
      </c>
      <c r="AG631">
        <v>-3.7419630000000002</v>
      </c>
      <c r="AH631">
        <v>10.510509000000001</v>
      </c>
      <c r="AI631">
        <v>-10.171533</v>
      </c>
      <c r="AJ631">
        <v>-10.512432</v>
      </c>
      <c r="AK631">
        <v>4.3611089999999999</v>
      </c>
      <c r="AL631">
        <v>9.7597290000000001</v>
      </c>
      <c r="AM631">
        <v>3.6578219999999999</v>
      </c>
      <c r="AN631">
        <v>9.5570430000000002</v>
      </c>
      <c r="AO631">
        <v>3.2197309999999999</v>
      </c>
      <c r="AP631">
        <v>9.1550740000000008</v>
      </c>
      <c r="AQ631">
        <v>1.8325149999999999</v>
      </c>
      <c r="AR631">
        <v>8.6458659999999998</v>
      </c>
      <c r="AS631">
        <v>0.267924</v>
      </c>
      <c r="AT631">
        <v>7.866358</v>
      </c>
      <c r="AU631">
        <v>0.98384300000000002</v>
      </c>
      <c r="AV631">
        <v>6.9950010000000002</v>
      </c>
      <c r="AW631">
        <v>3.7769949999999999</v>
      </c>
      <c r="AX631">
        <v>6.9937769999999997</v>
      </c>
      <c r="AY631">
        <v>3.0806529999999999</v>
      </c>
      <c r="AZ631">
        <v>6.9095050000000002</v>
      </c>
      <c r="BA631">
        <v>1.780097</v>
      </c>
      <c r="BB631">
        <v>7.0388919999999997</v>
      </c>
      <c r="BC631">
        <v>1.251825</v>
      </c>
      <c r="BD631">
        <v>6.1284900000000002</v>
      </c>
      <c r="BE631">
        <v>-0.15835199999999999</v>
      </c>
      <c r="BF631">
        <v>5.9812130000000003</v>
      </c>
      <c r="BG631">
        <v>0.76758999999999999</v>
      </c>
      <c r="BH631">
        <v>4.2094630000000004</v>
      </c>
      <c r="BI631">
        <v>3.689565</v>
      </c>
      <c r="BJ631">
        <v>7.0061920000000004</v>
      </c>
      <c r="BK631">
        <v>2.4632879999999999</v>
      </c>
      <c r="BL631">
        <v>5.2047129999999999</v>
      </c>
      <c r="BM631">
        <v>1.820395</v>
      </c>
      <c r="BN631">
        <v>4.9158150000000003</v>
      </c>
      <c r="BO631">
        <v>0.96834399999999998</v>
      </c>
      <c r="BP631">
        <v>3.70031</v>
      </c>
      <c r="BQ631">
        <v>-8.6685999999999999E-2</v>
      </c>
      <c r="BR631">
        <v>2.8878149999999998</v>
      </c>
      <c r="BS631">
        <v>0.36169099999999998</v>
      </c>
      <c r="BT631">
        <v>3.809488</v>
      </c>
      <c r="BU631">
        <v>3.543323</v>
      </c>
      <c r="BV631">
        <v>5.8779199999999996</v>
      </c>
      <c r="BW631">
        <v>2.4887329999999999</v>
      </c>
      <c r="BX631">
        <v>5.0318440000000004</v>
      </c>
      <c r="BY631">
        <v>1.982075</v>
      </c>
      <c r="BZ631">
        <v>3.9288189999999998</v>
      </c>
      <c r="CA631">
        <v>0.93256300000000003</v>
      </c>
      <c r="CB631">
        <v>2.6250049999999998</v>
      </c>
      <c r="CC631">
        <v>0.23305400000000001</v>
      </c>
      <c r="CD631">
        <v>3.1396009999999999</v>
      </c>
      <c r="CE631">
        <v>0.57936200000000004</v>
      </c>
      <c r="CF631">
        <v>2.9866090000000001</v>
      </c>
      <c r="CG631">
        <v>3.222515</v>
      </c>
      <c r="CH631">
        <v>4.957751</v>
      </c>
      <c r="CI631">
        <v>2.349755</v>
      </c>
      <c r="CJ631">
        <v>3.655027</v>
      </c>
      <c r="CK631">
        <v>2.3182930000000002</v>
      </c>
      <c r="CL631">
        <v>3.371775</v>
      </c>
      <c r="CM631">
        <v>1.0288269999999999</v>
      </c>
      <c r="CN631">
        <v>2.1595849999999999</v>
      </c>
      <c r="CO631">
        <v>-0.14286399999999999</v>
      </c>
      <c r="CP631">
        <v>2.192726</v>
      </c>
      <c r="CQ631">
        <v>-1.4419E-2</v>
      </c>
      <c r="CR631">
        <v>2.8633190000000002</v>
      </c>
      <c r="CS631">
        <v>3.5249619999999999</v>
      </c>
      <c r="CT631">
        <v>5.6259980000000001</v>
      </c>
      <c r="CU631">
        <v>2.6010360000000001</v>
      </c>
      <c r="CV631">
        <v>3.5534370000000002</v>
      </c>
      <c r="CW631">
        <v>1.963805</v>
      </c>
      <c r="CX631">
        <v>3.1971750000000001</v>
      </c>
      <c r="CY631">
        <v>0.95142099999999996</v>
      </c>
      <c r="CZ631">
        <v>3.0026540000000002</v>
      </c>
      <c r="DA631">
        <v>0.47769299999999998</v>
      </c>
      <c r="DB631">
        <v>1.69451</v>
      </c>
      <c r="DC631">
        <v>0.64157399999999998</v>
      </c>
      <c r="DD631">
        <v>3.578389</v>
      </c>
      <c r="DE631">
        <v>102.091297</v>
      </c>
      <c r="DF631">
        <v>83.438299000000001</v>
      </c>
      <c r="DG631">
        <v>91.145342999999997</v>
      </c>
      <c r="DH631">
        <v>104.857026</v>
      </c>
      <c r="DI631">
        <v>79.698993999999999</v>
      </c>
      <c r="DJ631">
        <v>96.866376000000002</v>
      </c>
      <c r="DK631">
        <v>105.171885</v>
      </c>
      <c r="DL631">
        <v>97.901364999999998</v>
      </c>
      <c r="DM631">
        <v>133.767315</v>
      </c>
      <c r="DN631">
        <v>100.87526699999999</v>
      </c>
      <c r="DO631">
        <v>123.66065</v>
      </c>
      <c r="DP631">
        <v>96.564645999999996</v>
      </c>
      <c r="DQ631">
        <v>116.899895</v>
      </c>
      <c r="DR631">
        <v>143.98173299999999</v>
      </c>
      <c r="DS631">
        <v>115.188098</v>
      </c>
      <c r="DT631">
        <v>18.091450999999999</v>
      </c>
      <c r="DU631">
        <v>181.387214</v>
      </c>
      <c r="DV631">
        <v>14.63114</v>
      </c>
      <c r="DW631">
        <v>191.66732099999999</v>
      </c>
      <c r="DX631">
        <v>14.677498999999999</v>
      </c>
      <c r="DY631">
        <v>172.933908</v>
      </c>
      <c r="DZ631">
        <v>116.49</v>
      </c>
      <c r="EA631">
        <v>6.3970000000000002</v>
      </c>
      <c r="EB631">
        <v>737.8</v>
      </c>
      <c r="EC631">
        <v>119.28</v>
      </c>
      <c r="ED631">
        <v>5.702</v>
      </c>
      <c r="EE631">
        <v>673.9</v>
      </c>
      <c r="EF631">
        <v>118.52</v>
      </c>
      <c r="EG631">
        <v>5.8789999999999996</v>
      </c>
      <c r="EH631">
        <v>689.1</v>
      </c>
      <c r="EI631">
        <v>118.699997</v>
      </c>
      <c r="EJ631">
        <v>4.8499999999999996</v>
      </c>
      <c r="EK631">
        <v>532.20001200000002</v>
      </c>
      <c r="EL631">
        <v>18.797574999999998</v>
      </c>
      <c r="EM631">
        <v>3.552171</v>
      </c>
      <c r="EN631">
        <v>3.1352500000000001</v>
      </c>
      <c r="EO631">
        <v>-8.2870659999999994</v>
      </c>
      <c r="EP631">
        <v>-13.723704</v>
      </c>
      <c r="EQ631">
        <v>-13.647682</v>
      </c>
      <c r="ER631">
        <v>102.895106</v>
      </c>
      <c r="ES631">
        <v>106.896207</v>
      </c>
      <c r="ET631">
        <v>99.488204999999994</v>
      </c>
      <c r="EU631">
        <v>3.3739849999999998</v>
      </c>
      <c r="EV631">
        <v>3780.531571</v>
      </c>
      <c r="EW631" t="s">
        <v>1173</v>
      </c>
      <c r="EX631">
        <v>3175.394127</v>
      </c>
      <c r="EY631">
        <v>2900.2582950000001</v>
      </c>
    </row>
    <row r="632" spans="1:155" x14ac:dyDescent="0.25">
      <c r="A632" s="741">
        <v>46299</v>
      </c>
      <c r="B632" s="740">
        <v>0.60685185185185186</v>
      </c>
      <c r="C632">
        <v>34980</v>
      </c>
      <c r="D632">
        <v>0</v>
      </c>
      <c r="E632">
        <v>0</v>
      </c>
      <c r="F632">
        <v>81.337498999999994</v>
      </c>
      <c r="G632">
        <v>77.606967999999995</v>
      </c>
      <c r="H632">
        <v>69.206537999999995</v>
      </c>
      <c r="I632">
        <v>77.920764000000005</v>
      </c>
      <c r="J632">
        <v>83.136589000000001</v>
      </c>
      <c r="K632">
        <v>78.687831000000003</v>
      </c>
      <c r="L632">
        <v>75.323794000000007</v>
      </c>
      <c r="M632">
        <v>77.487572999999998</v>
      </c>
      <c r="N632">
        <v>4.4688350000000003</v>
      </c>
      <c r="O632">
        <v>3.5816189999999999</v>
      </c>
      <c r="P632">
        <v>1.242645</v>
      </c>
      <c r="Q632">
        <v>1.063744</v>
      </c>
      <c r="R632">
        <v>1.0891139999999999</v>
      </c>
      <c r="S632">
        <v>1.8575889999999999</v>
      </c>
      <c r="T632">
        <v>1.9472910000000001</v>
      </c>
      <c r="U632">
        <v>38.575535000000002</v>
      </c>
      <c r="V632">
        <v>7.2770869999999999</v>
      </c>
      <c r="W632">
        <v>9.7475070000000006</v>
      </c>
      <c r="X632">
        <v>29.730226999999999</v>
      </c>
      <c r="Y632">
        <v>51.16189</v>
      </c>
      <c r="Z632">
        <v>36.202074000000003</v>
      </c>
      <c r="AA632">
        <v>6.7623329999999999</v>
      </c>
      <c r="AB632">
        <v>7.8562729999999998</v>
      </c>
      <c r="AC632">
        <v>1.3144990000000001</v>
      </c>
      <c r="AD632">
        <v>40.355339000000001</v>
      </c>
      <c r="AE632">
        <v>1.682955</v>
      </c>
      <c r="AF632">
        <v>34.313749999999999</v>
      </c>
      <c r="AG632">
        <v>13.685364999999999</v>
      </c>
      <c r="AH632">
        <v>10.442031999999999</v>
      </c>
      <c r="AI632">
        <v>-8.0693970000000004</v>
      </c>
      <c r="AJ632">
        <v>-2.605146</v>
      </c>
      <c r="AK632">
        <v>4.366841</v>
      </c>
      <c r="AL632">
        <v>9.7788470000000007</v>
      </c>
      <c r="AM632">
        <v>3.6752720000000001</v>
      </c>
      <c r="AN632">
        <v>9.5474669999999993</v>
      </c>
      <c r="AO632">
        <v>3.2368220000000001</v>
      </c>
      <c r="AP632">
        <v>9.1670029999999993</v>
      </c>
      <c r="AQ632">
        <v>1.8565529999999999</v>
      </c>
      <c r="AR632">
        <v>8.6745739999999998</v>
      </c>
      <c r="AS632">
        <v>0.27898000000000001</v>
      </c>
      <c r="AT632">
        <v>7.908506</v>
      </c>
      <c r="AU632">
        <v>1.0135080000000001</v>
      </c>
      <c r="AV632">
        <v>7.0408590000000002</v>
      </c>
      <c r="AW632">
        <v>3.7818339999999999</v>
      </c>
      <c r="AX632">
        <v>6.992648</v>
      </c>
      <c r="AY632">
        <v>3.0813579999999998</v>
      </c>
      <c r="AZ632">
        <v>6.9453120000000004</v>
      </c>
      <c r="BA632">
        <v>1.8028169999999999</v>
      </c>
      <c r="BB632">
        <v>7.085661</v>
      </c>
      <c r="BC632">
        <v>1.286089</v>
      </c>
      <c r="BD632">
        <v>6.1510600000000002</v>
      </c>
      <c r="BE632">
        <v>-0.15348500000000001</v>
      </c>
      <c r="BF632">
        <v>6.0162550000000001</v>
      </c>
      <c r="BG632">
        <v>0.79137100000000005</v>
      </c>
      <c r="BH632">
        <v>4.2164910000000004</v>
      </c>
      <c r="BI632">
        <v>3.7264620000000002</v>
      </c>
      <c r="BJ632">
        <v>7.0546949999999997</v>
      </c>
      <c r="BK632">
        <v>2.5061360000000001</v>
      </c>
      <c r="BL632">
        <v>5.2207980000000003</v>
      </c>
      <c r="BM632">
        <v>1.8559129999999999</v>
      </c>
      <c r="BN632">
        <v>4.9369050000000003</v>
      </c>
      <c r="BO632">
        <v>0.97433599999999998</v>
      </c>
      <c r="BP632">
        <v>3.7531379999999999</v>
      </c>
      <c r="BQ632">
        <v>-8.0223000000000003E-2</v>
      </c>
      <c r="BR632">
        <v>2.8987630000000002</v>
      </c>
      <c r="BS632">
        <v>0.36760100000000001</v>
      </c>
      <c r="BT632">
        <v>3.8309859999999998</v>
      </c>
      <c r="BU632">
        <v>3.5591849999999998</v>
      </c>
      <c r="BV632">
        <v>5.9202880000000002</v>
      </c>
      <c r="BW632">
        <v>2.529935</v>
      </c>
      <c r="BX632">
        <v>5.052943</v>
      </c>
      <c r="BY632">
        <v>1.989913</v>
      </c>
      <c r="BZ632">
        <v>3.9483290000000002</v>
      </c>
      <c r="CA632">
        <v>0.93140100000000003</v>
      </c>
      <c r="CB632">
        <v>2.63489</v>
      </c>
      <c r="CC632">
        <v>0.235676</v>
      </c>
      <c r="CD632">
        <v>3.1734800000000001</v>
      </c>
      <c r="CE632">
        <v>0.59121599999999996</v>
      </c>
      <c r="CF632">
        <v>3.019161</v>
      </c>
      <c r="CG632">
        <v>3.255055</v>
      </c>
      <c r="CH632">
        <v>4.9676020000000003</v>
      </c>
      <c r="CI632">
        <v>2.3725339999999999</v>
      </c>
      <c r="CJ632">
        <v>3.6478969999999999</v>
      </c>
      <c r="CK632">
        <v>2.343467</v>
      </c>
      <c r="CL632">
        <v>3.3955299999999999</v>
      </c>
      <c r="CM632">
        <v>1.035137</v>
      </c>
      <c r="CN632">
        <v>2.1700740000000001</v>
      </c>
      <c r="CO632">
        <v>-0.129103</v>
      </c>
      <c r="CP632">
        <v>2.1817609999999998</v>
      </c>
      <c r="CQ632">
        <v>-2.3189999999999999E-3</v>
      </c>
      <c r="CR632">
        <v>2.8762859999999999</v>
      </c>
      <c r="CS632">
        <v>3.5176959999999999</v>
      </c>
      <c r="CT632">
        <v>5.6426980000000002</v>
      </c>
      <c r="CU632">
        <v>2.628396</v>
      </c>
      <c r="CV632">
        <v>3.5729449999999998</v>
      </c>
      <c r="CW632">
        <v>1.970923</v>
      </c>
      <c r="CX632">
        <v>3.181737</v>
      </c>
      <c r="CY632">
        <v>0.90225</v>
      </c>
      <c r="CZ632">
        <v>3.019406</v>
      </c>
      <c r="DA632">
        <v>0.48453200000000002</v>
      </c>
      <c r="DB632">
        <v>1.724377</v>
      </c>
      <c r="DC632">
        <v>0.59902100000000003</v>
      </c>
      <c r="DD632">
        <v>3.6063339999999999</v>
      </c>
      <c r="DE632">
        <v>102.22265899999999</v>
      </c>
      <c r="DF632">
        <v>82.094295000000002</v>
      </c>
      <c r="DG632">
        <v>91.240795000000006</v>
      </c>
      <c r="DH632">
        <v>105.637743</v>
      </c>
      <c r="DI632">
        <v>79.642488</v>
      </c>
      <c r="DJ632">
        <v>98.293498</v>
      </c>
      <c r="DK632">
        <v>105.203101</v>
      </c>
      <c r="DL632">
        <v>97.831258000000005</v>
      </c>
      <c r="DM632">
        <v>134.40481700000001</v>
      </c>
      <c r="DN632">
        <v>99.909997000000004</v>
      </c>
      <c r="DO632">
        <v>124.10699200000001</v>
      </c>
      <c r="DP632">
        <v>97.721422000000004</v>
      </c>
      <c r="DQ632">
        <v>116.726438</v>
      </c>
      <c r="DR632">
        <v>144.41644099999999</v>
      </c>
      <c r="DS632">
        <v>115.239153</v>
      </c>
      <c r="DT632">
        <v>18.419706000000001</v>
      </c>
      <c r="DU632">
        <v>181.984836</v>
      </c>
      <c r="DV632">
        <v>16.755541999999998</v>
      </c>
      <c r="DW632">
        <v>197.24886799999999</v>
      </c>
      <c r="DX632">
        <v>22.589203999999999</v>
      </c>
      <c r="DY632">
        <v>184.13497599999999</v>
      </c>
      <c r="DZ632">
        <v>116.42</v>
      </c>
      <c r="EA632">
        <v>6.43</v>
      </c>
      <c r="EB632">
        <v>736.9</v>
      </c>
      <c r="EC632">
        <v>118.97</v>
      </c>
      <c r="ED632">
        <v>5.8460000000000001</v>
      </c>
      <c r="EE632">
        <v>689.4</v>
      </c>
      <c r="EF632">
        <v>117.87</v>
      </c>
      <c r="EG632">
        <v>6.5709999999999997</v>
      </c>
      <c r="EH632">
        <v>766.3</v>
      </c>
      <c r="EI632">
        <v>118.790001</v>
      </c>
      <c r="EJ632">
        <v>4.8550000000000004</v>
      </c>
      <c r="EK632">
        <v>533.09997599999997</v>
      </c>
      <c r="EL632">
        <v>18.236643999999998</v>
      </c>
      <c r="EM632">
        <v>2.2617500000000001</v>
      </c>
      <c r="EN632">
        <v>-0.76186100000000001</v>
      </c>
      <c r="EO632">
        <v>-7.7946119999999999</v>
      </c>
      <c r="EP632">
        <v>-10.331147</v>
      </c>
      <c r="EQ632">
        <v>-1.8432850000000001</v>
      </c>
      <c r="ER632">
        <v>103.13186</v>
      </c>
      <c r="ES632">
        <v>109.00770799999999</v>
      </c>
      <c r="ET632">
        <v>103.979326</v>
      </c>
      <c r="EU632">
        <v>3.3908170000000002</v>
      </c>
      <c r="EV632">
        <v>3792.8205050000001</v>
      </c>
      <c r="EW632" t="s">
        <v>1173</v>
      </c>
      <c r="EX632">
        <v>3186.9526609999998</v>
      </c>
      <c r="EY632">
        <v>2909.1274680000001</v>
      </c>
    </row>
    <row r="633" spans="1:155" x14ac:dyDescent="0.25">
      <c r="A633" s="741">
        <v>46299</v>
      </c>
      <c r="B633" s="740">
        <v>0.60754629629629631</v>
      </c>
      <c r="C633">
        <v>35040</v>
      </c>
      <c r="D633">
        <v>0</v>
      </c>
      <c r="E633">
        <v>0</v>
      </c>
      <c r="F633">
        <v>81.353551999999993</v>
      </c>
      <c r="G633">
        <v>77.593191000000004</v>
      </c>
      <c r="H633">
        <v>69.222396000000003</v>
      </c>
      <c r="I633">
        <v>77.904933</v>
      </c>
      <c r="J633">
        <v>83.119598999999994</v>
      </c>
      <c r="K633">
        <v>78.599670000000003</v>
      </c>
      <c r="L633">
        <v>75.306214999999995</v>
      </c>
      <c r="M633">
        <v>77.493623999999997</v>
      </c>
      <c r="N633">
        <v>7.5807599999999997</v>
      </c>
      <c r="O633">
        <v>7.1589799999999997</v>
      </c>
      <c r="P633">
        <v>4.9535520000000002</v>
      </c>
      <c r="Q633">
        <v>4.6868780000000001</v>
      </c>
      <c r="R633">
        <v>3.2613449999999999</v>
      </c>
      <c r="S633">
        <v>2.6109439999999999</v>
      </c>
      <c r="T633">
        <v>3.3351709999999999</v>
      </c>
      <c r="U633">
        <v>5.9430050000000003</v>
      </c>
      <c r="V633">
        <v>11.760645999999999</v>
      </c>
      <c r="W633">
        <v>12.471508</v>
      </c>
      <c r="X633">
        <v>8.4504699999999993</v>
      </c>
      <c r="Y633">
        <v>6.5290759999999999</v>
      </c>
      <c r="Z633">
        <v>9.3330459999999995</v>
      </c>
      <c r="AA633">
        <v>11.589684</v>
      </c>
      <c r="AB633">
        <v>11.305529999999999</v>
      </c>
      <c r="AC633">
        <v>8.277158</v>
      </c>
      <c r="AD633">
        <v>7.7142239999999997</v>
      </c>
      <c r="AE633">
        <v>6.2080840000000004</v>
      </c>
      <c r="AF633">
        <v>5.8674410000000004</v>
      </c>
      <c r="AG633">
        <v>2.2843900000000001</v>
      </c>
      <c r="AH633">
        <v>22.182153</v>
      </c>
      <c r="AI633">
        <v>15.125738</v>
      </c>
      <c r="AJ633">
        <v>-0.69762999999999997</v>
      </c>
      <c r="AK633">
        <v>4.3563029999999996</v>
      </c>
      <c r="AL633">
        <v>9.8112329999999996</v>
      </c>
      <c r="AM633">
        <v>3.7139199999999999</v>
      </c>
      <c r="AN633">
        <v>9.6103830000000006</v>
      </c>
      <c r="AO633">
        <v>3.2567249999999999</v>
      </c>
      <c r="AP633">
        <v>9.1949380000000005</v>
      </c>
      <c r="AQ633">
        <v>1.823053</v>
      </c>
      <c r="AR633">
        <v>8.6619689999999991</v>
      </c>
      <c r="AS633">
        <v>0.28191899999999998</v>
      </c>
      <c r="AT633">
        <v>7.8871500000000001</v>
      </c>
      <c r="AU633">
        <v>1.003927</v>
      </c>
      <c r="AV633">
        <v>7.0331919999999997</v>
      </c>
      <c r="AW633">
        <v>3.8157239999999999</v>
      </c>
      <c r="AX633">
        <v>7.0254649999999996</v>
      </c>
      <c r="AY633">
        <v>3.1299990000000002</v>
      </c>
      <c r="AZ633">
        <v>6.9642809999999997</v>
      </c>
      <c r="BA633">
        <v>1.798894</v>
      </c>
      <c r="BB633">
        <v>7.1026819999999997</v>
      </c>
      <c r="BC633">
        <v>1.2935730000000001</v>
      </c>
      <c r="BD633">
        <v>6.1882450000000002</v>
      </c>
      <c r="BE633">
        <v>-0.13602700000000001</v>
      </c>
      <c r="BF633">
        <v>6.0289729999999997</v>
      </c>
      <c r="BG633">
        <v>0.79172900000000002</v>
      </c>
      <c r="BH633">
        <v>4.217632</v>
      </c>
      <c r="BI633">
        <v>3.7579250000000002</v>
      </c>
      <c r="BJ633">
        <v>7.0585339999999999</v>
      </c>
      <c r="BK633">
        <v>2.5182859999999998</v>
      </c>
      <c r="BL633">
        <v>5.2328989999999997</v>
      </c>
      <c r="BM633">
        <v>1.8901889999999999</v>
      </c>
      <c r="BN633">
        <v>4.9530940000000001</v>
      </c>
      <c r="BO633">
        <v>0.99246699999999999</v>
      </c>
      <c r="BP633">
        <v>3.7371970000000001</v>
      </c>
      <c r="BQ633">
        <v>-4.4504000000000002E-2</v>
      </c>
      <c r="BR633">
        <v>2.8943810000000001</v>
      </c>
      <c r="BS633">
        <v>0.35581400000000002</v>
      </c>
      <c r="BT633">
        <v>3.8243130000000001</v>
      </c>
      <c r="BU633">
        <v>3.5786530000000001</v>
      </c>
      <c r="BV633">
        <v>5.9259490000000001</v>
      </c>
      <c r="BW633">
        <v>2.5342440000000002</v>
      </c>
      <c r="BX633">
        <v>5.0584319999999998</v>
      </c>
      <c r="BY633">
        <v>1.99082</v>
      </c>
      <c r="BZ633">
        <v>3.932687</v>
      </c>
      <c r="CA633">
        <v>0.91707099999999997</v>
      </c>
      <c r="CB633">
        <v>2.642226</v>
      </c>
      <c r="CC633">
        <v>0.24132000000000001</v>
      </c>
      <c r="CD633">
        <v>3.1565669999999999</v>
      </c>
      <c r="CE633">
        <v>0.58439200000000002</v>
      </c>
      <c r="CF633">
        <v>2.9936940000000001</v>
      </c>
      <c r="CG633">
        <v>3.253965</v>
      </c>
      <c r="CH633">
        <v>4.9813320000000001</v>
      </c>
      <c r="CI633">
        <v>2.405653</v>
      </c>
      <c r="CJ633">
        <v>3.671303</v>
      </c>
      <c r="CK633">
        <v>2.3477109999999999</v>
      </c>
      <c r="CL633">
        <v>3.3924129999999999</v>
      </c>
      <c r="CM633">
        <v>1.0615319999999999</v>
      </c>
      <c r="CN633">
        <v>2.155627</v>
      </c>
      <c r="CO633">
        <v>-0.118184</v>
      </c>
      <c r="CP633">
        <v>2.1860149999999998</v>
      </c>
      <c r="CQ633">
        <v>-1.2836E-2</v>
      </c>
      <c r="CR633">
        <v>2.8575349999999999</v>
      </c>
      <c r="CS633">
        <v>3.5430809999999999</v>
      </c>
      <c r="CT633">
        <v>5.652107</v>
      </c>
      <c r="CU633">
        <v>2.656714</v>
      </c>
      <c r="CV633">
        <v>3.5810050000000002</v>
      </c>
      <c r="CW633">
        <v>1.969328</v>
      </c>
      <c r="CX633">
        <v>3.193864</v>
      </c>
      <c r="CY633">
        <v>1.0422100000000001</v>
      </c>
      <c r="CZ633">
        <v>3.0103810000000002</v>
      </c>
      <c r="DA633">
        <v>0.46377699999999999</v>
      </c>
      <c r="DB633">
        <v>1.7128779999999999</v>
      </c>
      <c r="DC633">
        <v>0.61289000000000005</v>
      </c>
      <c r="DD633">
        <v>3.5960730000000001</v>
      </c>
      <c r="DE633">
        <v>105.89785500000001</v>
      </c>
      <c r="DF633">
        <v>83.882670000000005</v>
      </c>
      <c r="DG633">
        <v>93.111036999999996</v>
      </c>
      <c r="DH633">
        <v>109.274607</v>
      </c>
      <c r="DI633">
        <v>79.827025000000006</v>
      </c>
      <c r="DJ633">
        <v>99.366725000000002</v>
      </c>
      <c r="DK633">
        <v>109.97410499999999</v>
      </c>
      <c r="DL633">
        <v>99.971829</v>
      </c>
      <c r="DM633">
        <v>137.903479</v>
      </c>
      <c r="DN633">
        <v>96.251305000000002</v>
      </c>
      <c r="DO633">
        <v>133.521198</v>
      </c>
      <c r="DP633">
        <v>99.220273000000006</v>
      </c>
      <c r="DQ633">
        <v>124.656086</v>
      </c>
      <c r="DR633">
        <v>153.84434400000001</v>
      </c>
      <c r="DS633">
        <v>123.425926</v>
      </c>
      <c r="DT633">
        <v>22.190681000000001</v>
      </c>
      <c r="DU633">
        <v>190.94898699999999</v>
      </c>
      <c r="DV633">
        <v>17.741474</v>
      </c>
      <c r="DW633">
        <v>199.38735</v>
      </c>
      <c r="DX633">
        <v>17.543354000000001</v>
      </c>
      <c r="DY633">
        <v>179.251071</v>
      </c>
      <c r="DZ633">
        <v>116.29</v>
      </c>
      <c r="EA633">
        <v>6.8849999999999998</v>
      </c>
      <c r="EB633">
        <v>788</v>
      </c>
      <c r="EC633">
        <v>119</v>
      </c>
      <c r="ED633">
        <v>6.1070000000000002</v>
      </c>
      <c r="EE633">
        <v>714.9</v>
      </c>
      <c r="EF633">
        <v>118.07</v>
      </c>
      <c r="EG633">
        <v>6.2549999999999999</v>
      </c>
      <c r="EH633">
        <v>732.4</v>
      </c>
      <c r="EI633">
        <v>118.800003</v>
      </c>
      <c r="EJ633">
        <v>4.8540000000000001</v>
      </c>
      <c r="EK633">
        <v>533.09997599999997</v>
      </c>
      <c r="EL633">
        <v>24.571584000000001</v>
      </c>
      <c r="EM633">
        <v>23.942029999999999</v>
      </c>
      <c r="EN633">
        <v>8.4201999999999995</v>
      </c>
      <c r="EO633">
        <v>-2.3894310000000001</v>
      </c>
      <c r="EP633">
        <v>-8.8162920000000007</v>
      </c>
      <c r="EQ633">
        <v>-9.1178299999999997</v>
      </c>
      <c r="ER633">
        <v>106.621433</v>
      </c>
      <c r="ES633">
        <v>109.80590100000001</v>
      </c>
      <c r="ET633">
        <v>102.044505</v>
      </c>
      <c r="EU633">
        <v>3.399985</v>
      </c>
      <c r="EV633">
        <v>3805.9956670000001</v>
      </c>
      <c r="EW633" t="s">
        <v>1173</v>
      </c>
      <c r="EX633">
        <v>3199.5099439999999</v>
      </c>
      <c r="EY633">
        <v>2918.009818</v>
      </c>
    </row>
    <row r="634" spans="1:155" x14ac:dyDescent="0.25">
      <c r="A634" s="741">
        <v>46299</v>
      </c>
      <c r="B634" s="740">
        <v>0.60824074074074075</v>
      </c>
      <c r="C634">
        <v>35100</v>
      </c>
      <c r="D634">
        <v>0</v>
      </c>
      <c r="E634">
        <v>0</v>
      </c>
      <c r="F634">
        <v>81.262169</v>
      </c>
      <c r="G634">
        <v>77.570897000000002</v>
      </c>
      <c r="H634">
        <v>69.132679999999993</v>
      </c>
      <c r="I634">
        <v>77.943201000000002</v>
      </c>
      <c r="J634">
        <v>83.203241000000006</v>
      </c>
      <c r="K634">
        <v>78.598789999999994</v>
      </c>
      <c r="L634">
        <v>75.288887000000003</v>
      </c>
      <c r="M634">
        <v>77.698273999999998</v>
      </c>
      <c r="N634">
        <v>6.6573200000000003</v>
      </c>
      <c r="O634">
        <v>6.1109200000000001</v>
      </c>
      <c r="P634">
        <v>3.7936700000000001</v>
      </c>
      <c r="Q634">
        <v>3.5797129999999999</v>
      </c>
      <c r="R634">
        <v>2.318492</v>
      </c>
      <c r="S634">
        <v>1.6809879999999999</v>
      </c>
      <c r="T634">
        <v>2.5298630000000002</v>
      </c>
      <c r="U634">
        <v>4.3885310000000004</v>
      </c>
      <c r="V634">
        <v>8.8449880000000007</v>
      </c>
      <c r="W634">
        <v>8.5380330000000004</v>
      </c>
      <c r="X634">
        <v>6.0697159999999997</v>
      </c>
      <c r="Y634">
        <v>4.3572410000000001</v>
      </c>
      <c r="Z634">
        <v>7.0736109999999996</v>
      </c>
      <c r="AA634">
        <v>8.8396640000000009</v>
      </c>
      <c r="AB634">
        <v>8.7220840000000006</v>
      </c>
      <c r="AC634">
        <v>4.7138640000000001</v>
      </c>
      <c r="AD634">
        <v>5.721425</v>
      </c>
      <c r="AE634">
        <v>2.0233690000000002</v>
      </c>
      <c r="AF634">
        <v>4.2783499999999997</v>
      </c>
      <c r="AG634">
        <v>-0.40576099999999998</v>
      </c>
      <c r="AH634">
        <v>13.78641</v>
      </c>
      <c r="AI634">
        <v>-4.6874880000000001</v>
      </c>
      <c r="AJ634">
        <v>-7.8184620000000002</v>
      </c>
      <c r="AK634">
        <v>4.3959549999999998</v>
      </c>
      <c r="AL634">
        <v>9.8422249999999991</v>
      </c>
      <c r="AM634">
        <v>3.7171639999999999</v>
      </c>
      <c r="AN634">
        <v>9.6213420000000003</v>
      </c>
      <c r="AO634">
        <v>3.2558050000000001</v>
      </c>
      <c r="AP634">
        <v>9.2004070000000002</v>
      </c>
      <c r="AQ634">
        <v>1.833188</v>
      </c>
      <c r="AR634">
        <v>8.6793490000000002</v>
      </c>
      <c r="AS634">
        <v>0.28981899999999999</v>
      </c>
      <c r="AT634">
        <v>7.9060980000000001</v>
      </c>
      <c r="AU634">
        <v>1.003233</v>
      </c>
      <c r="AV634">
        <v>7.0206179999999998</v>
      </c>
      <c r="AW634">
        <v>3.8065519999999999</v>
      </c>
      <c r="AX634">
        <v>7.0446809999999997</v>
      </c>
      <c r="AY634">
        <v>3.1327729999999998</v>
      </c>
      <c r="AZ634">
        <v>6.9728469999999998</v>
      </c>
      <c r="BA634">
        <v>1.809369</v>
      </c>
      <c r="BB634">
        <v>7.1152509999999998</v>
      </c>
      <c r="BC634">
        <v>1.2758179999999999</v>
      </c>
      <c r="BD634">
        <v>6.1967109999999996</v>
      </c>
      <c r="BE634">
        <v>-0.13092899999999999</v>
      </c>
      <c r="BF634">
        <v>6.0523369999999996</v>
      </c>
      <c r="BG634">
        <v>0.79266599999999998</v>
      </c>
      <c r="BH634">
        <v>4.2193459999999998</v>
      </c>
      <c r="BI634">
        <v>3.7582629999999999</v>
      </c>
      <c r="BJ634">
        <v>7.0647630000000001</v>
      </c>
      <c r="BK634">
        <v>2.5282390000000001</v>
      </c>
      <c r="BL634">
        <v>5.250604</v>
      </c>
      <c r="BM634">
        <v>1.8688229999999999</v>
      </c>
      <c r="BN634">
        <v>4.9599099999999998</v>
      </c>
      <c r="BO634">
        <v>0.99424900000000005</v>
      </c>
      <c r="BP634">
        <v>3.7339180000000001</v>
      </c>
      <c r="BQ634">
        <v>-5.8429000000000002E-2</v>
      </c>
      <c r="BR634">
        <v>2.9167489999999998</v>
      </c>
      <c r="BS634">
        <v>0.37088100000000002</v>
      </c>
      <c r="BT634">
        <v>3.8246020000000001</v>
      </c>
      <c r="BU634">
        <v>3.5895899999999998</v>
      </c>
      <c r="BV634">
        <v>5.9354750000000003</v>
      </c>
      <c r="BW634">
        <v>2.5479599999999998</v>
      </c>
      <c r="BX634">
        <v>5.0667749999999998</v>
      </c>
      <c r="BY634">
        <v>1.9978199999999999</v>
      </c>
      <c r="BZ634">
        <v>3.9558930000000001</v>
      </c>
      <c r="CA634">
        <v>0.93115599999999998</v>
      </c>
      <c r="CB634">
        <v>2.6599550000000001</v>
      </c>
      <c r="CC634">
        <v>0.23641100000000001</v>
      </c>
      <c r="CD634">
        <v>3.1742110000000001</v>
      </c>
      <c r="CE634">
        <v>0.582256</v>
      </c>
      <c r="CF634">
        <v>2.9856639999999999</v>
      </c>
      <c r="CG634">
        <v>3.266168</v>
      </c>
      <c r="CH634">
        <v>4.9985410000000003</v>
      </c>
      <c r="CI634">
        <v>2.4174039999999999</v>
      </c>
      <c r="CJ634">
        <v>3.674302</v>
      </c>
      <c r="CK634">
        <v>2.3584710000000002</v>
      </c>
      <c r="CL634">
        <v>3.3925839999999998</v>
      </c>
      <c r="CM634">
        <v>1.0690839999999999</v>
      </c>
      <c r="CN634">
        <v>2.1747570000000001</v>
      </c>
      <c r="CO634">
        <v>-0.11932</v>
      </c>
      <c r="CP634">
        <v>2.1898019999999998</v>
      </c>
      <c r="CQ634">
        <v>-8.1119999999999994E-3</v>
      </c>
      <c r="CR634">
        <v>2.8452169999999999</v>
      </c>
      <c r="CS634">
        <v>3.5693779999999999</v>
      </c>
      <c r="CT634">
        <v>5.661486</v>
      </c>
      <c r="CU634">
        <v>2.6744180000000002</v>
      </c>
      <c r="CV634">
        <v>3.6069550000000001</v>
      </c>
      <c r="CW634">
        <v>1.961716</v>
      </c>
      <c r="CX634">
        <v>3.204847</v>
      </c>
      <c r="CY634">
        <v>1.10443</v>
      </c>
      <c r="CZ634">
        <v>3.019987</v>
      </c>
      <c r="DA634">
        <v>0.48069899999999999</v>
      </c>
      <c r="DB634">
        <v>1.6984319999999999</v>
      </c>
      <c r="DC634">
        <v>0.62196099999999999</v>
      </c>
      <c r="DD634">
        <v>3.601642</v>
      </c>
      <c r="DE634">
        <v>104.541068</v>
      </c>
      <c r="DF634">
        <v>83.671524000000005</v>
      </c>
      <c r="DG634">
        <v>93.013818999999998</v>
      </c>
      <c r="DH634">
        <v>108.100607</v>
      </c>
      <c r="DI634">
        <v>79.971834999999999</v>
      </c>
      <c r="DJ634">
        <v>98.774969999999996</v>
      </c>
      <c r="DK634">
        <v>109.77103200000001</v>
      </c>
      <c r="DL634">
        <v>99.709512000000004</v>
      </c>
      <c r="DM634">
        <v>138.24345099999999</v>
      </c>
      <c r="DN634">
        <v>105.86752300000001</v>
      </c>
      <c r="DO634">
        <v>130.373321</v>
      </c>
      <c r="DP634">
        <v>98.502701999999999</v>
      </c>
      <c r="DQ634">
        <v>121.544894</v>
      </c>
      <c r="DR634">
        <v>145.41082900000001</v>
      </c>
      <c r="DS634">
        <v>120.41698700000001</v>
      </c>
      <c r="DT634">
        <v>20.157831000000002</v>
      </c>
      <c r="DU634">
        <v>188.00412</v>
      </c>
      <c r="DV634">
        <v>18.01681</v>
      </c>
      <c r="DW634">
        <v>199.89303200000001</v>
      </c>
      <c r="DX634">
        <v>16.270327000000002</v>
      </c>
      <c r="DY634">
        <v>177.706525</v>
      </c>
      <c r="DZ634">
        <v>116.33</v>
      </c>
      <c r="EA634">
        <v>6.5979999999999999</v>
      </c>
      <c r="EB634">
        <v>761</v>
      </c>
      <c r="EC634">
        <v>119.01</v>
      </c>
      <c r="ED634">
        <v>6.1120000000000001</v>
      </c>
      <c r="EE634">
        <v>716.7</v>
      </c>
      <c r="EF634">
        <v>118.23</v>
      </c>
      <c r="EG634">
        <v>6.0709999999999997</v>
      </c>
      <c r="EH634">
        <v>709.5</v>
      </c>
      <c r="EI634">
        <v>118.720001</v>
      </c>
      <c r="EJ634">
        <v>4.8520000000000003</v>
      </c>
      <c r="EK634">
        <v>532.59997599999997</v>
      </c>
      <c r="EL634">
        <v>19.034099000000001</v>
      </c>
      <c r="EM634">
        <v>3.7120829999999998</v>
      </c>
      <c r="EN634">
        <v>3.2716409999999998</v>
      </c>
      <c r="EO634">
        <v>-5.2476890000000003</v>
      </c>
      <c r="EP634">
        <v>-8.3995709999999999</v>
      </c>
      <c r="EQ634">
        <v>-11.090102999999999</v>
      </c>
      <c r="ER634">
        <v>105.487565</v>
      </c>
      <c r="ES634">
        <v>109.993792</v>
      </c>
      <c r="ET634">
        <v>101.425189</v>
      </c>
      <c r="EU634">
        <v>3.408239</v>
      </c>
      <c r="EV634">
        <v>3818.931525</v>
      </c>
      <c r="EW634" t="s">
        <v>1173</v>
      </c>
      <c r="EX634">
        <v>3211.475739</v>
      </c>
      <c r="EY634">
        <v>2926.8879109999998</v>
      </c>
    </row>
    <row r="635" spans="1:155" x14ac:dyDescent="0.25">
      <c r="A635" s="741">
        <v>46299</v>
      </c>
      <c r="B635" s="740">
        <v>0.60893518518518519</v>
      </c>
      <c r="C635">
        <v>35160</v>
      </c>
      <c r="D635">
        <v>0</v>
      </c>
      <c r="E635">
        <v>0</v>
      </c>
      <c r="F635">
        <v>81.414612000000005</v>
      </c>
      <c r="G635">
        <v>77.586721999999995</v>
      </c>
      <c r="H635">
        <v>69.004463000000001</v>
      </c>
      <c r="I635">
        <v>77.914784999999995</v>
      </c>
      <c r="J635">
        <v>83.233570999999998</v>
      </c>
      <c r="K635">
        <v>78.483739</v>
      </c>
      <c r="L635">
        <v>75.237223</v>
      </c>
      <c r="M635">
        <v>77.618540999999993</v>
      </c>
      <c r="N635">
        <v>6.161225</v>
      </c>
      <c r="O635">
        <v>5.4146489999999998</v>
      </c>
      <c r="P635">
        <v>3.0237120000000002</v>
      </c>
      <c r="Q635">
        <v>2.9563000000000001</v>
      </c>
      <c r="R635">
        <v>1.7422759999999999</v>
      </c>
      <c r="S635">
        <v>0.94506199999999996</v>
      </c>
      <c r="T635">
        <v>1.9601090000000001</v>
      </c>
      <c r="U635">
        <v>3.8860549999999998</v>
      </c>
      <c r="V635">
        <v>8.2340870000000006</v>
      </c>
      <c r="W635">
        <v>8.0578950000000003</v>
      </c>
      <c r="X635">
        <v>5.0644369999999999</v>
      </c>
      <c r="Y635">
        <v>3.6808000000000001</v>
      </c>
      <c r="Z635">
        <v>6.8134350000000001</v>
      </c>
      <c r="AA635">
        <v>7.9855029999999996</v>
      </c>
      <c r="AB635">
        <v>7.7050280000000004</v>
      </c>
      <c r="AC635">
        <v>3.2863769999999999</v>
      </c>
      <c r="AD635">
        <v>4.6885960000000004</v>
      </c>
      <c r="AE635">
        <v>0.26378000000000001</v>
      </c>
      <c r="AF635">
        <v>3.4193630000000002</v>
      </c>
      <c r="AG635">
        <v>-1.640884</v>
      </c>
      <c r="AH635">
        <v>12.447969000000001</v>
      </c>
      <c r="AI635">
        <v>-6.5711709999999997</v>
      </c>
      <c r="AJ635">
        <v>-8.9346460000000008</v>
      </c>
      <c r="AK635">
        <v>4.4017010000000001</v>
      </c>
      <c r="AL635">
        <v>9.8367799999999992</v>
      </c>
      <c r="AM635">
        <v>3.7024810000000001</v>
      </c>
      <c r="AN635">
        <v>9.6090630000000008</v>
      </c>
      <c r="AO635">
        <v>3.280913</v>
      </c>
      <c r="AP635">
        <v>9.2025089999999992</v>
      </c>
      <c r="AQ635">
        <v>1.8334710000000001</v>
      </c>
      <c r="AR635">
        <v>8.6704519999999992</v>
      </c>
      <c r="AS635">
        <v>0.28542800000000002</v>
      </c>
      <c r="AT635">
        <v>7.904903</v>
      </c>
      <c r="AU635">
        <v>1.009868</v>
      </c>
      <c r="AV635">
        <v>6.9919890000000002</v>
      </c>
      <c r="AW635">
        <v>3.8271000000000002</v>
      </c>
      <c r="AX635">
        <v>7.002497</v>
      </c>
      <c r="AY635">
        <v>3.114716</v>
      </c>
      <c r="AZ635">
        <v>6.9626020000000004</v>
      </c>
      <c r="BA635">
        <v>1.8050349999999999</v>
      </c>
      <c r="BB635">
        <v>7.118169</v>
      </c>
      <c r="BC635">
        <v>1.266311</v>
      </c>
      <c r="BD635">
        <v>6.1753720000000003</v>
      </c>
      <c r="BE635">
        <v>-0.12689400000000001</v>
      </c>
      <c r="BF635">
        <v>6.0132969999999997</v>
      </c>
      <c r="BG635">
        <v>0.77177600000000002</v>
      </c>
      <c r="BH635">
        <v>4.1975819999999997</v>
      </c>
      <c r="BI635">
        <v>3.7622110000000002</v>
      </c>
      <c r="BJ635">
        <v>7.0727029999999997</v>
      </c>
      <c r="BK635">
        <v>2.5481989999999999</v>
      </c>
      <c r="BL635">
        <v>5.2342709999999997</v>
      </c>
      <c r="BM635">
        <v>1.878207</v>
      </c>
      <c r="BN635">
        <v>4.9303710000000001</v>
      </c>
      <c r="BO635">
        <v>0.97837300000000005</v>
      </c>
      <c r="BP635">
        <v>3.7282150000000001</v>
      </c>
      <c r="BQ635">
        <v>-7.3405999999999999E-2</v>
      </c>
      <c r="BR635">
        <v>2.9145669999999999</v>
      </c>
      <c r="BS635">
        <v>0.343754</v>
      </c>
      <c r="BT635">
        <v>3.827016</v>
      </c>
      <c r="BU635">
        <v>3.5770520000000001</v>
      </c>
      <c r="BV635">
        <v>5.9600710000000001</v>
      </c>
      <c r="BW635">
        <v>2.5597949999999998</v>
      </c>
      <c r="BX635">
        <v>5.0856519999999996</v>
      </c>
      <c r="BY635">
        <v>1.964272</v>
      </c>
      <c r="BZ635">
        <v>3.9619409999999999</v>
      </c>
      <c r="CA635">
        <v>0.91323900000000002</v>
      </c>
      <c r="CB635">
        <v>2.6609530000000001</v>
      </c>
      <c r="CC635">
        <v>0.22565399999999999</v>
      </c>
      <c r="CD635">
        <v>3.180974</v>
      </c>
      <c r="CE635">
        <v>0.54057500000000003</v>
      </c>
      <c r="CF635">
        <v>3.026316</v>
      </c>
      <c r="CG635">
        <v>3.29209</v>
      </c>
      <c r="CH635">
        <v>5.0297989999999997</v>
      </c>
      <c r="CI635">
        <v>2.4032110000000002</v>
      </c>
      <c r="CJ635">
        <v>3.6665679999999998</v>
      </c>
      <c r="CK635">
        <v>2.3657029999999999</v>
      </c>
      <c r="CL635">
        <v>3.3910710000000002</v>
      </c>
      <c r="CM635">
        <v>1.043118</v>
      </c>
      <c r="CN635">
        <v>2.1634229999999999</v>
      </c>
      <c r="CO635">
        <v>-0.139013</v>
      </c>
      <c r="CP635">
        <v>2.2086579999999998</v>
      </c>
      <c r="CQ635">
        <v>-3.3086999999999998E-2</v>
      </c>
      <c r="CR635">
        <v>2.885675</v>
      </c>
      <c r="CS635">
        <v>3.5495939999999999</v>
      </c>
      <c r="CT635">
        <v>5.673146</v>
      </c>
      <c r="CU635">
        <v>2.669565</v>
      </c>
      <c r="CV635">
        <v>3.6246239999999998</v>
      </c>
      <c r="CW635">
        <v>1.958699</v>
      </c>
      <c r="CX635">
        <v>3.199541</v>
      </c>
      <c r="CY635">
        <v>1.080195</v>
      </c>
      <c r="CZ635">
        <v>3.018818</v>
      </c>
      <c r="DA635">
        <v>0.47720400000000002</v>
      </c>
      <c r="DB635">
        <v>1.7267399999999999</v>
      </c>
      <c r="DC635">
        <v>0.61154299999999995</v>
      </c>
      <c r="DD635">
        <v>3.595774</v>
      </c>
      <c r="DE635">
        <v>103.64391500000001</v>
      </c>
      <c r="DF635">
        <v>83.944498999999993</v>
      </c>
      <c r="DG635">
        <v>92.049738000000005</v>
      </c>
      <c r="DH635">
        <v>106.840734</v>
      </c>
      <c r="DI635">
        <v>79.906402999999997</v>
      </c>
      <c r="DJ635">
        <v>97.948931999999999</v>
      </c>
      <c r="DK635">
        <v>108.500181</v>
      </c>
      <c r="DL635">
        <v>99.329372000000006</v>
      </c>
      <c r="DM635">
        <v>132.40262799999999</v>
      </c>
      <c r="DN635">
        <v>104.290453</v>
      </c>
      <c r="DO635">
        <v>127.159147</v>
      </c>
      <c r="DP635">
        <v>97.603036000000003</v>
      </c>
      <c r="DQ635">
        <v>119.345652</v>
      </c>
      <c r="DR635">
        <v>142.32716099999999</v>
      </c>
      <c r="DS635">
        <v>117.89196200000001</v>
      </c>
      <c r="DT635">
        <v>19.378474000000001</v>
      </c>
      <c r="DU635">
        <v>186.006957</v>
      </c>
      <c r="DV635">
        <v>16.772597999999999</v>
      </c>
      <c r="DW635">
        <v>196.71247399999999</v>
      </c>
      <c r="DX635">
        <v>15.711005</v>
      </c>
      <c r="DY635">
        <v>174.95283800000001</v>
      </c>
      <c r="DZ635">
        <v>116.29</v>
      </c>
      <c r="EA635">
        <v>6.5380000000000003</v>
      </c>
      <c r="EB635">
        <v>749.2</v>
      </c>
      <c r="EC635">
        <v>119</v>
      </c>
      <c r="ED635">
        <v>5.9630000000000001</v>
      </c>
      <c r="EE635">
        <v>700.5</v>
      </c>
      <c r="EF635">
        <v>118.23</v>
      </c>
      <c r="EG635">
        <v>6.0010000000000003</v>
      </c>
      <c r="EH635">
        <v>700.5</v>
      </c>
      <c r="EI635">
        <v>118.660004</v>
      </c>
      <c r="EJ635">
        <v>4.8499999999999996</v>
      </c>
      <c r="EK635">
        <v>532</v>
      </c>
      <c r="EL635">
        <v>18.825344000000001</v>
      </c>
      <c r="EM635">
        <v>3.7334619999999998</v>
      </c>
      <c r="EN635">
        <v>3.0417619999999999</v>
      </c>
      <c r="EO635">
        <v>-6.3773749999999998</v>
      </c>
      <c r="EP635">
        <v>-10.304633000000001</v>
      </c>
      <c r="EQ635">
        <v>-11.976407999999999</v>
      </c>
      <c r="ER635">
        <v>104.71170600000001</v>
      </c>
      <c r="ES635">
        <v>108.806573</v>
      </c>
      <c r="ET635">
        <v>100.31195</v>
      </c>
      <c r="EU635">
        <v>3.404455</v>
      </c>
      <c r="EV635">
        <v>3831.552948</v>
      </c>
      <c r="EW635" t="s">
        <v>1173</v>
      </c>
      <c r="EX635">
        <v>3223.2107390000001</v>
      </c>
      <c r="EY635">
        <v>2935.7606449999998</v>
      </c>
    </row>
    <row r="636" spans="1:155" x14ac:dyDescent="0.25">
      <c r="A636" s="741">
        <v>46299</v>
      </c>
      <c r="B636" s="740">
        <v>0.60962962962962963</v>
      </c>
      <c r="C636">
        <v>35220</v>
      </c>
      <c r="D636">
        <v>0</v>
      </c>
      <c r="E636">
        <v>0</v>
      </c>
      <c r="F636">
        <v>81.273477</v>
      </c>
      <c r="G636">
        <v>77.590255999999997</v>
      </c>
      <c r="H636">
        <v>69.03143</v>
      </c>
      <c r="I636">
        <v>77.942386999999997</v>
      </c>
      <c r="J636">
        <v>83.278154999999998</v>
      </c>
      <c r="K636">
        <v>78.543291999999994</v>
      </c>
      <c r="L636">
        <v>75.233193999999997</v>
      </c>
      <c r="M636">
        <v>77.547563999999994</v>
      </c>
      <c r="N636">
        <v>5.7524839999999999</v>
      </c>
      <c r="O636">
        <v>4.8623750000000001</v>
      </c>
      <c r="P636">
        <v>2.5748579999999999</v>
      </c>
      <c r="Q636">
        <v>2.8072979999999998</v>
      </c>
      <c r="R636">
        <v>1.332074</v>
      </c>
      <c r="S636">
        <v>0.462339</v>
      </c>
      <c r="T636">
        <v>1.6842539999999999</v>
      </c>
      <c r="U636">
        <v>3.518173</v>
      </c>
      <c r="V636">
        <v>8.0028260000000007</v>
      </c>
      <c r="W636">
        <v>7.8014590000000004</v>
      </c>
      <c r="X636">
        <v>4.6591620000000002</v>
      </c>
      <c r="Y636">
        <v>3.2874289999999999</v>
      </c>
      <c r="Z636">
        <v>6.5655559999999999</v>
      </c>
      <c r="AA636">
        <v>7.9992409999999996</v>
      </c>
      <c r="AB636">
        <v>7.3565759999999996</v>
      </c>
      <c r="AC636">
        <v>2.4856370000000001</v>
      </c>
      <c r="AD636">
        <v>4.2914909999999997</v>
      </c>
      <c r="AE636">
        <v>-0.83279499999999995</v>
      </c>
      <c r="AF636">
        <v>3.0003449999999998</v>
      </c>
      <c r="AG636">
        <v>-2.3603290000000001</v>
      </c>
      <c r="AH636">
        <v>11.682725</v>
      </c>
      <c r="AI636">
        <v>-8.1085750000000001</v>
      </c>
      <c r="AJ636">
        <v>-9.3961539999999992</v>
      </c>
      <c r="AK636">
        <v>4.4238759999999999</v>
      </c>
      <c r="AL636">
        <v>9.8810769999999994</v>
      </c>
      <c r="AM636">
        <v>3.7425799999999998</v>
      </c>
      <c r="AN636">
        <v>9.6383430000000008</v>
      </c>
      <c r="AO636">
        <v>3.3014920000000001</v>
      </c>
      <c r="AP636">
        <v>9.2201760000000004</v>
      </c>
      <c r="AQ636">
        <v>1.8421160000000001</v>
      </c>
      <c r="AR636">
        <v>8.6886919999999996</v>
      </c>
      <c r="AS636">
        <v>0.30435899999999999</v>
      </c>
      <c r="AT636">
        <v>7.929214</v>
      </c>
      <c r="AU636">
        <v>0.98368500000000003</v>
      </c>
      <c r="AV636">
        <v>7.0405629999999997</v>
      </c>
      <c r="AW636">
        <v>3.8624830000000001</v>
      </c>
      <c r="AX636">
        <v>7.0610299999999997</v>
      </c>
      <c r="AY636">
        <v>3.1496759999999999</v>
      </c>
      <c r="AZ636">
        <v>7.0075969999999996</v>
      </c>
      <c r="BA636">
        <v>1.8015369999999999</v>
      </c>
      <c r="BB636">
        <v>7.1585070000000002</v>
      </c>
      <c r="BC636">
        <v>1.286713</v>
      </c>
      <c r="BD636">
        <v>6.22492</v>
      </c>
      <c r="BE636">
        <v>-0.11579</v>
      </c>
      <c r="BF636">
        <v>6.0600110000000003</v>
      </c>
      <c r="BG636">
        <v>0.77963400000000005</v>
      </c>
      <c r="BH636">
        <v>4.2344970000000002</v>
      </c>
      <c r="BI636">
        <v>3.7573449999999999</v>
      </c>
      <c r="BJ636">
        <v>7.0988670000000003</v>
      </c>
      <c r="BK636">
        <v>2.566255</v>
      </c>
      <c r="BL636">
        <v>5.2990069999999996</v>
      </c>
      <c r="BM636">
        <v>1.912866</v>
      </c>
      <c r="BN636">
        <v>4.9649970000000003</v>
      </c>
      <c r="BO636">
        <v>0.98691099999999998</v>
      </c>
      <c r="BP636">
        <v>3.7339609999999999</v>
      </c>
      <c r="BQ636">
        <v>-6.9014000000000006E-2</v>
      </c>
      <c r="BR636">
        <v>2.9306839999999998</v>
      </c>
      <c r="BS636">
        <v>0.372863</v>
      </c>
      <c r="BT636">
        <v>3.8114150000000002</v>
      </c>
      <c r="BU636">
        <v>3.625864</v>
      </c>
      <c r="BV636">
        <v>5.9537639999999996</v>
      </c>
      <c r="BW636">
        <v>2.5990169999999999</v>
      </c>
      <c r="BX636">
        <v>5.0883700000000003</v>
      </c>
      <c r="BY636">
        <v>2.0462289999999999</v>
      </c>
      <c r="BZ636">
        <v>3.9492050000000001</v>
      </c>
      <c r="CA636">
        <v>0.93135800000000002</v>
      </c>
      <c r="CB636">
        <v>2.6500330000000001</v>
      </c>
      <c r="CC636">
        <v>0.25893899999999997</v>
      </c>
      <c r="CD636">
        <v>3.186064</v>
      </c>
      <c r="CE636">
        <v>0.58769300000000002</v>
      </c>
      <c r="CF636">
        <v>2.9864959999999998</v>
      </c>
      <c r="CG636">
        <v>3.324004</v>
      </c>
      <c r="CH636">
        <v>5.035425</v>
      </c>
      <c r="CI636">
        <v>2.4659390000000001</v>
      </c>
      <c r="CJ636">
        <v>3.6873680000000002</v>
      </c>
      <c r="CK636">
        <v>2.3965779999999999</v>
      </c>
      <c r="CL636">
        <v>3.3750149999999999</v>
      </c>
      <c r="CM636">
        <v>1.062524</v>
      </c>
      <c r="CN636">
        <v>2.1737470000000001</v>
      </c>
      <c r="CO636">
        <v>-9.9076999999999998E-2</v>
      </c>
      <c r="CP636">
        <v>2.2327119999999998</v>
      </c>
      <c r="CQ636">
        <v>-8.9499999999999996E-3</v>
      </c>
      <c r="CR636">
        <v>2.8531230000000001</v>
      </c>
      <c r="CS636">
        <v>3.6131180000000001</v>
      </c>
      <c r="CT636">
        <v>5.6697810000000004</v>
      </c>
      <c r="CU636">
        <v>2.6753879999999999</v>
      </c>
      <c r="CV636">
        <v>3.636412</v>
      </c>
      <c r="CW636">
        <v>1.985258</v>
      </c>
      <c r="CX636">
        <v>3.2031049999999999</v>
      </c>
      <c r="CY636">
        <v>1.0500970000000001</v>
      </c>
      <c r="CZ636">
        <v>3.0242230000000001</v>
      </c>
      <c r="DA636">
        <v>0.45965800000000001</v>
      </c>
      <c r="DB636">
        <v>1.7101500000000001</v>
      </c>
      <c r="DC636">
        <v>0.61892800000000003</v>
      </c>
      <c r="DD636">
        <v>3.608006</v>
      </c>
      <c r="DE636">
        <v>103.276185</v>
      </c>
      <c r="DF636">
        <v>83.514019000000005</v>
      </c>
      <c r="DG636">
        <v>91.861053999999996</v>
      </c>
      <c r="DH636">
        <v>106.263947</v>
      </c>
      <c r="DI636">
        <v>79.674250000000001</v>
      </c>
      <c r="DJ636">
        <v>97.490229999999997</v>
      </c>
      <c r="DK636">
        <v>107.283372</v>
      </c>
      <c r="DL636">
        <v>98.974999999999994</v>
      </c>
      <c r="DM636">
        <v>130.30185499999999</v>
      </c>
      <c r="DN636">
        <v>103.103188</v>
      </c>
      <c r="DO636">
        <v>125.497055</v>
      </c>
      <c r="DP636">
        <v>97.223274000000004</v>
      </c>
      <c r="DQ636">
        <v>118.59609500000001</v>
      </c>
      <c r="DR636">
        <v>141.73133899999999</v>
      </c>
      <c r="DS636">
        <v>116.79356900000001</v>
      </c>
      <c r="DT636">
        <v>18.910606999999999</v>
      </c>
      <c r="DU636">
        <v>184.60547299999999</v>
      </c>
      <c r="DV636">
        <v>16.061710999999999</v>
      </c>
      <c r="DW636">
        <v>195.024373</v>
      </c>
      <c r="DX636">
        <v>15.329831</v>
      </c>
      <c r="DY636">
        <v>173.92582999999999</v>
      </c>
      <c r="DZ636">
        <v>116.35</v>
      </c>
      <c r="EA636">
        <v>6.484</v>
      </c>
      <c r="EB636">
        <v>746.6</v>
      </c>
      <c r="EC636">
        <v>119.26</v>
      </c>
      <c r="ED636">
        <v>5.875</v>
      </c>
      <c r="EE636">
        <v>692.7</v>
      </c>
      <c r="EF636">
        <v>118.33</v>
      </c>
      <c r="EG636">
        <v>5.9630000000000001</v>
      </c>
      <c r="EH636">
        <v>694.4</v>
      </c>
      <c r="EI636">
        <v>118.650002</v>
      </c>
      <c r="EJ636">
        <v>4.8490000000000002</v>
      </c>
      <c r="EK636">
        <v>531.90002400000003</v>
      </c>
      <c r="EL636">
        <v>18.747820999999998</v>
      </c>
      <c r="EM636">
        <v>3.310651</v>
      </c>
      <c r="EN636">
        <v>3.191481</v>
      </c>
      <c r="EO636">
        <v>-7.0650959999999996</v>
      </c>
      <c r="EP636">
        <v>-11.419226</v>
      </c>
      <c r="EQ636">
        <v>-12.587635000000001</v>
      </c>
      <c r="ER636">
        <v>104.16387400000001</v>
      </c>
      <c r="ES636">
        <v>108.17112299999999</v>
      </c>
      <c r="ET636">
        <v>99.893726999999998</v>
      </c>
      <c r="EU636">
        <v>3.423454</v>
      </c>
      <c r="EV636">
        <v>3844.027818</v>
      </c>
      <c r="EW636" t="s">
        <v>1173</v>
      </c>
      <c r="EX636">
        <v>3234.8421440000002</v>
      </c>
      <c r="EY636">
        <v>2944.6319669999998</v>
      </c>
    </row>
    <row r="637" spans="1:155" x14ac:dyDescent="0.25">
      <c r="A637" s="741">
        <v>46299</v>
      </c>
      <c r="B637" s="740">
        <v>0.61032407407407407</v>
      </c>
      <c r="C637">
        <v>35280</v>
      </c>
      <c r="D637">
        <v>0</v>
      </c>
      <c r="E637">
        <v>0</v>
      </c>
      <c r="F637">
        <v>81.276166000000003</v>
      </c>
      <c r="G637">
        <v>77.537366000000006</v>
      </c>
      <c r="H637">
        <v>68.890365000000003</v>
      </c>
      <c r="I637">
        <v>77.931410999999997</v>
      </c>
      <c r="J637">
        <v>83.286490999999998</v>
      </c>
      <c r="K637">
        <v>78.440614999999994</v>
      </c>
      <c r="L637">
        <v>75.290976000000001</v>
      </c>
      <c r="M637">
        <v>77.529386000000002</v>
      </c>
      <c r="N637">
        <v>5.5611300000000004</v>
      </c>
      <c r="O637">
        <v>4.6932479999999996</v>
      </c>
      <c r="P637">
        <v>2.0229569999999999</v>
      </c>
      <c r="Q637">
        <v>2.2583150000000001</v>
      </c>
      <c r="R637">
        <v>0.93274599999999996</v>
      </c>
      <c r="S637">
        <v>0.27449699999999999</v>
      </c>
      <c r="T637">
        <v>1.394333</v>
      </c>
      <c r="U637">
        <v>3.3361730000000001</v>
      </c>
      <c r="V637">
        <v>7.8276250000000003</v>
      </c>
      <c r="W637">
        <v>7.6061079999999999</v>
      </c>
      <c r="X637">
        <v>4.5110939999999999</v>
      </c>
      <c r="Y637">
        <v>3.10453</v>
      </c>
      <c r="Z637">
        <v>6.3798839999999997</v>
      </c>
      <c r="AA637">
        <v>7.6947530000000004</v>
      </c>
      <c r="AB637">
        <v>7.2226840000000001</v>
      </c>
      <c r="AC637">
        <v>2.0606719999999998</v>
      </c>
      <c r="AD637">
        <v>3.6983869999999999</v>
      </c>
      <c r="AE637">
        <v>-1.6069880000000001</v>
      </c>
      <c r="AF637">
        <v>2.7213479999999999</v>
      </c>
      <c r="AG637">
        <v>-2.8713090000000001</v>
      </c>
      <c r="AH637">
        <v>11.232424999999999</v>
      </c>
      <c r="AI637">
        <v>-8.8928510000000003</v>
      </c>
      <c r="AJ637">
        <v>-9.9590809999999994</v>
      </c>
      <c r="AK637">
        <v>4.4362190000000004</v>
      </c>
      <c r="AL637">
        <v>9.8817400000000006</v>
      </c>
      <c r="AM637">
        <v>3.7432500000000002</v>
      </c>
      <c r="AN637">
        <v>9.6449280000000002</v>
      </c>
      <c r="AO637">
        <v>3.2922030000000002</v>
      </c>
      <c r="AP637">
        <v>9.24925</v>
      </c>
      <c r="AQ637">
        <v>1.8277380000000001</v>
      </c>
      <c r="AR637">
        <v>8.7210070000000002</v>
      </c>
      <c r="AS637">
        <v>0.28674100000000002</v>
      </c>
      <c r="AT637">
        <v>7.9537389999999997</v>
      </c>
      <c r="AU637">
        <v>0.99093399999999998</v>
      </c>
      <c r="AV637">
        <v>7.0230589999999999</v>
      </c>
      <c r="AW637">
        <v>3.8482630000000002</v>
      </c>
      <c r="AX637">
        <v>7.0505339999999999</v>
      </c>
      <c r="AY637">
        <v>3.1317629999999999</v>
      </c>
      <c r="AZ637">
        <v>7.039955</v>
      </c>
      <c r="BA637">
        <v>1.8083450000000001</v>
      </c>
      <c r="BB637">
        <v>7.1839729999999999</v>
      </c>
      <c r="BC637">
        <v>1.2787409999999999</v>
      </c>
      <c r="BD637">
        <v>6.2101410000000001</v>
      </c>
      <c r="BE637">
        <v>-0.12593699999999999</v>
      </c>
      <c r="BF637">
        <v>6.0984879999999997</v>
      </c>
      <c r="BG637">
        <v>0.75888699999999998</v>
      </c>
      <c r="BH637">
        <v>4.2238350000000002</v>
      </c>
      <c r="BI637">
        <v>3.7852649999999999</v>
      </c>
      <c r="BJ637">
        <v>7.1002890000000001</v>
      </c>
      <c r="BK637">
        <v>2.5842540000000001</v>
      </c>
      <c r="BL637">
        <v>5.2940160000000001</v>
      </c>
      <c r="BM637">
        <v>1.900018</v>
      </c>
      <c r="BN637">
        <v>4.9725999999999999</v>
      </c>
      <c r="BO637">
        <v>0.94980900000000001</v>
      </c>
      <c r="BP637">
        <v>3.7291729999999998</v>
      </c>
      <c r="BQ637">
        <v>-6.4587000000000006E-2</v>
      </c>
      <c r="BR637">
        <v>2.935473</v>
      </c>
      <c r="BS637">
        <v>0.34165200000000001</v>
      </c>
      <c r="BT637">
        <v>3.8331940000000002</v>
      </c>
      <c r="BU637">
        <v>3.6013410000000001</v>
      </c>
      <c r="BV637">
        <v>5.9787800000000004</v>
      </c>
      <c r="BW637">
        <v>2.607132</v>
      </c>
      <c r="BX637">
        <v>5.1133430000000004</v>
      </c>
      <c r="BY637">
        <v>2.000845</v>
      </c>
      <c r="BZ637">
        <v>3.9761289999999998</v>
      </c>
      <c r="CA637">
        <v>0.91918900000000003</v>
      </c>
      <c r="CB637">
        <v>2.6733280000000001</v>
      </c>
      <c r="CC637">
        <v>0.24468699999999999</v>
      </c>
      <c r="CD637">
        <v>3.2118760000000002</v>
      </c>
      <c r="CE637">
        <v>0.56421399999999999</v>
      </c>
      <c r="CF637">
        <v>3.01362</v>
      </c>
      <c r="CG637">
        <v>3.3083629999999999</v>
      </c>
      <c r="CH637">
        <v>5.0645980000000002</v>
      </c>
      <c r="CI637">
        <v>2.4565600000000001</v>
      </c>
      <c r="CJ637">
        <v>3.702817</v>
      </c>
      <c r="CK637">
        <v>2.383753</v>
      </c>
      <c r="CL637">
        <v>3.4127710000000002</v>
      </c>
      <c r="CM637">
        <v>1.044136</v>
      </c>
      <c r="CN637">
        <v>2.1953800000000001</v>
      </c>
      <c r="CO637">
        <v>-0.136519</v>
      </c>
      <c r="CP637">
        <v>2.2387860000000002</v>
      </c>
      <c r="CQ637">
        <v>-2.4108999999999998E-2</v>
      </c>
      <c r="CR637">
        <v>2.9005920000000001</v>
      </c>
      <c r="CS637">
        <v>3.5920679999999998</v>
      </c>
      <c r="CT637">
        <v>5.7388560000000002</v>
      </c>
      <c r="CU637">
        <v>2.7121040000000001</v>
      </c>
      <c r="CV637">
        <v>3.663427</v>
      </c>
      <c r="CW637">
        <v>1.9621310000000001</v>
      </c>
      <c r="CX637">
        <v>3.2057530000000001</v>
      </c>
      <c r="CY637">
        <v>1.0476799999999999</v>
      </c>
      <c r="CZ637">
        <v>2.9919190000000002</v>
      </c>
      <c r="DA637">
        <v>0.47884100000000002</v>
      </c>
      <c r="DB637">
        <v>1.721462</v>
      </c>
      <c r="DC637">
        <v>0.62425799999999998</v>
      </c>
      <c r="DD637">
        <v>3.6043599999999998</v>
      </c>
      <c r="DE637">
        <v>102.98499</v>
      </c>
      <c r="DF637">
        <v>83.840760000000003</v>
      </c>
      <c r="DG637">
        <v>91.486655999999996</v>
      </c>
      <c r="DH637">
        <v>105.649644</v>
      </c>
      <c r="DI637">
        <v>79.620119000000003</v>
      </c>
      <c r="DJ637">
        <v>97.283638999999994</v>
      </c>
      <c r="DK637">
        <v>106.839951</v>
      </c>
      <c r="DL637">
        <v>98.599565999999996</v>
      </c>
      <c r="DM637">
        <v>134.052457</v>
      </c>
      <c r="DN637">
        <v>102.381523</v>
      </c>
      <c r="DO637">
        <v>124.579465</v>
      </c>
      <c r="DP637">
        <v>96.910870000000003</v>
      </c>
      <c r="DQ637">
        <v>117.85190299999999</v>
      </c>
      <c r="DR637">
        <v>142.57675399999999</v>
      </c>
      <c r="DS637">
        <v>116.14913300000001</v>
      </c>
      <c r="DT637">
        <v>18.614325999999998</v>
      </c>
      <c r="DU637">
        <v>183.88986199999999</v>
      </c>
      <c r="DV637">
        <v>15.437127</v>
      </c>
      <c r="DW637">
        <v>193.258521</v>
      </c>
      <c r="DX637">
        <v>15.082971000000001</v>
      </c>
      <c r="DY637">
        <v>173.47428500000001</v>
      </c>
      <c r="DZ637">
        <v>116.41</v>
      </c>
      <c r="EA637">
        <v>6.4640000000000004</v>
      </c>
      <c r="EB637">
        <v>741.2</v>
      </c>
      <c r="EC637">
        <v>118.97</v>
      </c>
      <c r="ED637">
        <v>5.8380000000000001</v>
      </c>
      <c r="EE637">
        <v>682.7</v>
      </c>
      <c r="EF637">
        <v>118.22</v>
      </c>
      <c r="EG637">
        <v>5.9480000000000004</v>
      </c>
      <c r="EH637">
        <v>693</v>
      </c>
      <c r="EI637">
        <v>118.66999800000001</v>
      </c>
      <c r="EJ637">
        <v>4.8499999999999996</v>
      </c>
      <c r="EK637">
        <v>532.09997599999997</v>
      </c>
      <c r="EL637">
        <v>18.736830999999999</v>
      </c>
      <c r="EM637">
        <v>3.5221300000000002</v>
      </c>
      <c r="EN637">
        <v>3.0275979999999998</v>
      </c>
      <c r="EO637">
        <v>-7.5044060000000004</v>
      </c>
      <c r="EP637">
        <v>-12.414980999999999</v>
      </c>
      <c r="EQ637">
        <v>-12.986679000000001</v>
      </c>
      <c r="ER637">
        <v>103.883056</v>
      </c>
      <c r="ES637">
        <v>107.502381</v>
      </c>
      <c r="ET637">
        <v>99.709317999999996</v>
      </c>
      <c r="EU637">
        <v>3.4265750000000001</v>
      </c>
      <c r="EV637">
        <v>3856.430441</v>
      </c>
      <c r="EW637" t="s">
        <v>1173</v>
      </c>
      <c r="EX637">
        <v>3246.4175610000002</v>
      </c>
      <c r="EY637">
        <v>2953.5018869999999</v>
      </c>
    </row>
    <row r="638" spans="1:155" x14ac:dyDescent="0.25">
      <c r="A638" s="741">
        <v>46299</v>
      </c>
      <c r="B638" s="740">
        <v>0.61101851851851852</v>
      </c>
      <c r="C638">
        <v>35340</v>
      </c>
      <c r="D638">
        <v>0</v>
      </c>
      <c r="E638">
        <v>0</v>
      </c>
      <c r="F638">
        <v>81.203057999999999</v>
      </c>
      <c r="G638">
        <v>77.554489000000004</v>
      </c>
      <c r="H638">
        <v>69.030184000000006</v>
      </c>
      <c r="I638">
        <v>77.944727</v>
      </c>
      <c r="J638">
        <v>83.257052999999999</v>
      </c>
      <c r="K638">
        <v>78.565400999999994</v>
      </c>
      <c r="L638">
        <v>75.308109000000002</v>
      </c>
      <c r="M638">
        <v>77.442443999999995</v>
      </c>
      <c r="N638">
        <v>5.1000589999999999</v>
      </c>
      <c r="O638">
        <v>4.3601130000000001</v>
      </c>
      <c r="P638">
        <v>1.6327160000000001</v>
      </c>
      <c r="Q638">
        <v>1.8769560000000001</v>
      </c>
      <c r="R638">
        <v>0.62401300000000004</v>
      </c>
      <c r="S638">
        <v>-4.2402000000000002E-2</v>
      </c>
      <c r="T638">
        <v>1.1277269999999999</v>
      </c>
      <c r="U638">
        <v>3.191287</v>
      </c>
      <c r="V638">
        <v>7.628044</v>
      </c>
      <c r="W638">
        <v>7.1267579999999997</v>
      </c>
      <c r="X638">
        <v>4.3298189999999996</v>
      </c>
      <c r="Y638">
        <v>2.8432789999999999</v>
      </c>
      <c r="Z638">
        <v>6.1899420000000003</v>
      </c>
      <c r="AA638">
        <v>7.5079140000000004</v>
      </c>
      <c r="AB638">
        <v>7.0658279999999998</v>
      </c>
      <c r="AC638">
        <v>1.7307459999999999</v>
      </c>
      <c r="AD638">
        <v>3.5692409999999999</v>
      </c>
      <c r="AE638">
        <v>-2.0722149999999999</v>
      </c>
      <c r="AF638">
        <v>2.573143</v>
      </c>
      <c r="AG638">
        <v>-3.1452079999999998</v>
      </c>
      <c r="AH638">
        <v>10.924497000000001</v>
      </c>
      <c r="AI638">
        <v>-9.5684810000000002</v>
      </c>
      <c r="AJ638">
        <v>-10.097716</v>
      </c>
      <c r="AK638">
        <v>4.4172219999999998</v>
      </c>
      <c r="AL638">
        <v>9.8909570000000002</v>
      </c>
      <c r="AM638">
        <v>3.7773560000000002</v>
      </c>
      <c r="AN638">
        <v>9.6527809999999992</v>
      </c>
      <c r="AO638">
        <v>3.3147790000000001</v>
      </c>
      <c r="AP638">
        <v>9.26525</v>
      </c>
      <c r="AQ638">
        <v>1.8370029999999999</v>
      </c>
      <c r="AR638">
        <v>8.7235429999999994</v>
      </c>
      <c r="AS638">
        <v>0.29485</v>
      </c>
      <c r="AT638">
        <v>7.9498059999999997</v>
      </c>
      <c r="AU638">
        <v>0.98834299999999997</v>
      </c>
      <c r="AV638">
        <v>7.0246069999999996</v>
      </c>
      <c r="AW638">
        <v>3.8740540000000001</v>
      </c>
      <c r="AX638">
        <v>7.0853469999999996</v>
      </c>
      <c r="AY638">
        <v>3.201263</v>
      </c>
      <c r="AZ638">
        <v>7.0671520000000001</v>
      </c>
      <c r="BA638">
        <v>1.821472</v>
      </c>
      <c r="BB638">
        <v>7.2024319999999999</v>
      </c>
      <c r="BC638">
        <v>1.274308</v>
      </c>
      <c r="BD638">
        <v>6.2345769999999998</v>
      </c>
      <c r="BE638">
        <v>-0.116164</v>
      </c>
      <c r="BF638">
        <v>6.1058810000000001</v>
      </c>
      <c r="BG638">
        <v>0.77372399999999997</v>
      </c>
      <c r="BH638">
        <v>4.234159</v>
      </c>
      <c r="BI638">
        <v>3.8052429999999999</v>
      </c>
      <c r="BJ638">
        <v>7.1106740000000004</v>
      </c>
      <c r="BK638">
        <v>2.5896469999999998</v>
      </c>
      <c r="BL638">
        <v>5.319096</v>
      </c>
      <c r="BM638">
        <v>1.9270689999999999</v>
      </c>
      <c r="BN638">
        <v>4.9774330000000004</v>
      </c>
      <c r="BO638">
        <v>1.004035</v>
      </c>
      <c r="BP638">
        <v>3.7298809999999998</v>
      </c>
      <c r="BQ638">
        <v>-6.1565000000000002E-2</v>
      </c>
      <c r="BR638">
        <v>2.937589</v>
      </c>
      <c r="BS638">
        <v>0.36224800000000001</v>
      </c>
      <c r="BT638">
        <v>3.7999360000000002</v>
      </c>
      <c r="BU638">
        <v>3.685365</v>
      </c>
      <c r="BV638">
        <v>5.9681870000000004</v>
      </c>
      <c r="BW638">
        <v>2.639284</v>
      </c>
      <c r="BX638">
        <v>5.1186870000000004</v>
      </c>
      <c r="BY638">
        <v>2.046287</v>
      </c>
      <c r="BZ638">
        <v>3.976375</v>
      </c>
      <c r="CA638">
        <v>0.94204299999999996</v>
      </c>
      <c r="CB638">
        <v>2.6804770000000002</v>
      </c>
      <c r="CC638">
        <v>0.263266</v>
      </c>
      <c r="CD638">
        <v>3.200027</v>
      </c>
      <c r="CE638">
        <v>0.58509299999999997</v>
      </c>
      <c r="CF638">
        <v>2.9765480000000002</v>
      </c>
      <c r="CG638">
        <v>3.3586520000000002</v>
      </c>
      <c r="CH638">
        <v>5.073556</v>
      </c>
      <c r="CI638">
        <v>2.497312</v>
      </c>
      <c r="CJ638">
        <v>3.7173050000000001</v>
      </c>
      <c r="CK638">
        <v>2.4160819999999998</v>
      </c>
      <c r="CL638">
        <v>3.4068999999999998</v>
      </c>
      <c r="CM638">
        <v>1.057158</v>
      </c>
      <c r="CN638">
        <v>2.1927989999999999</v>
      </c>
      <c r="CO638">
        <v>-9.2436000000000004E-2</v>
      </c>
      <c r="CP638">
        <v>2.211573</v>
      </c>
      <c r="CQ638">
        <v>-5.9100000000000005E-4</v>
      </c>
      <c r="CR638">
        <v>2.8651260000000001</v>
      </c>
      <c r="CS638">
        <v>3.6572710000000002</v>
      </c>
      <c r="CT638">
        <v>5.7168369999999999</v>
      </c>
      <c r="CU638">
        <v>2.7378390000000001</v>
      </c>
      <c r="CV638">
        <v>3.6459350000000001</v>
      </c>
      <c r="CW638">
        <v>2.0215200000000002</v>
      </c>
      <c r="CX638">
        <v>3.2634379999999998</v>
      </c>
      <c r="CY638">
        <v>1.0335939999999999</v>
      </c>
      <c r="CZ638">
        <v>3.037204</v>
      </c>
      <c r="DA638">
        <v>0.49881999999999999</v>
      </c>
      <c r="DB638">
        <v>1.7109890000000001</v>
      </c>
      <c r="DC638">
        <v>0.65530999999999995</v>
      </c>
      <c r="DD638">
        <v>3.6131250000000001</v>
      </c>
      <c r="DE638">
        <v>102.71416499999999</v>
      </c>
      <c r="DF638">
        <v>83.949842000000004</v>
      </c>
      <c r="DG638">
        <v>91.400009999999995</v>
      </c>
      <c r="DH638">
        <v>105.429337</v>
      </c>
      <c r="DI638">
        <v>79.806521000000004</v>
      </c>
      <c r="DJ638">
        <v>97.034819999999996</v>
      </c>
      <c r="DK638">
        <v>106.25838</v>
      </c>
      <c r="DL638">
        <v>98.354085999999995</v>
      </c>
      <c r="DM638">
        <v>131.972173</v>
      </c>
      <c r="DN638">
        <v>102.317223</v>
      </c>
      <c r="DO638">
        <v>124.09024599999999</v>
      </c>
      <c r="DP638">
        <v>96.721356999999998</v>
      </c>
      <c r="DQ638">
        <v>117.638063</v>
      </c>
      <c r="DR638">
        <v>143.39031900000001</v>
      </c>
      <c r="DS638">
        <v>115.602519</v>
      </c>
      <c r="DT638">
        <v>18.418005000000001</v>
      </c>
      <c r="DU638">
        <v>183.55241699999999</v>
      </c>
      <c r="DV638">
        <v>15.050072999999999</v>
      </c>
      <c r="DW638">
        <v>192.813681</v>
      </c>
      <c r="DX638">
        <v>14.955848</v>
      </c>
      <c r="DY638">
        <v>173.23442</v>
      </c>
      <c r="DZ638">
        <v>116.28</v>
      </c>
      <c r="EA638">
        <v>6.4610000000000003</v>
      </c>
      <c r="EB638">
        <v>739.8</v>
      </c>
      <c r="EC638">
        <v>118.97</v>
      </c>
      <c r="ED638">
        <v>5.77</v>
      </c>
      <c r="EE638">
        <v>680.1</v>
      </c>
      <c r="EF638">
        <v>118.28</v>
      </c>
      <c r="EG638">
        <v>5.9240000000000004</v>
      </c>
      <c r="EH638">
        <v>691.2</v>
      </c>
      <c r="EI638">
        <v>118.639999</v>
      </c>
      <c r="EJ638">
        <v>4.8490000000000002</v>
      </c>
      <c r="EK638">
        <v>531.90002400000003</v>
      </c>
      <c r="EL638">
        <v>18.721651999999999</v>
      </c>
      <c r="EM638">
        <v>3.4715690000000001</v>
      </c>
      <c r="EN638">
        <v>3.09545</v>
      </c>
      <c r="EO638">
        <v>-7.7971550000000001</v>
      </c>
      <c r="EP638">
        <v>-13.040050000000001</v>
      </c>
      <c r="EQ638">
        <v>-13.193166</v>
      </c>
      <c r="ER638">
        <v>103.750379</v>
      </c>
      <c r="ES638">
        <v>107.33326099999999</v>
      </c>
      <c r="ET638">
        <v>99.611227</v>
      </c>
      <c r="EU638">
        <v>3.4412910000000001</v>
      </c>
      <c r="EV638">
        <v>3868.7888779999998</v>
      </c>
      <c r="EW638" t="s">
        <v>1173</v>
      </c>
      <c r="EX638">
        <v>3257.9423470000002</v>
      </c>
      <c r="EY638">
        <v>2962.363167</v>
      </c>
    </row>
    <row r="639" spans="1:155" x14ac:dyDescent="0.25">
      <c r="A639" s="741">
        <v>46299</v>
      </c>
      <c r="B639" s="740">
        <v>0.61171296296296296</v>
      </c>
      <c r="C639">
        <v>35400</v>
      </c>
      <c r="D639">
        <v>0</v>
      </c>
      <c r="E639">
        <v>0</v>
      </c>
      <c r="F639">
        <v>81.077759</v>
      </c>
      <c r="G639">
        <v>77.570169000000007</v>
      </c>
      <c r="H639">
        <v>68.964343999999997</v>
      </c>
      <c r="I639">
        <v>77.927176000000003</v>
      </c>
      <c r="J639">
        <v>83.219528999999994</v>
      </c>
      <c r="K639">
        <v>78.402726000000001</v>
      </c>
      <c r="L639">
        <v>75.260914999999997</v>
      </c>
      <c r="M639">
        <v>77.397474000000003</v>
      </c>
      <c r="N639">
        <v>4.9671890000000003</v>
      </c>
      <c r="O639">
        <v>4.1297629999999996</v>
      </c>
      <c r="P639">
        <v>1.2962910000000001</v>
      </c>
      <c r="Q639">
        <v>1.4380949999999999</v>
      </c>
      <c r="R639">
        <v>0.29746800000000001</v>
      </c>
      <c r="S639">
        <v>-0.21720400000000001</v>
      </c>
      <c r="T639">
        <v>0.86577599999999999</v>
      </c>
      <c r="U639">
        <v>3.0391599999999999</v>
      </c>
      <c r="V639">
        <v>7.4915520000000004</v>
      </c>
      <c r="W639">
        <v>7.6427649999999998</v>
      </c>
      <c r="X639">
        <v>4.0108329999999999</v>
      </c>
      <c r="Y639">
        <v>2.5495920000000001</v>
      </c>
      <c r="Z639">
        <v>6.0822440000000002</v>
      </c>
      <c r="AA639">
        <v>7.3259369999999997</v>
      </c>
      <c r="AB639">
        <v>6.9260029999999997</v>
      </c>
      <c r="AC639">
        <v>1.440453</v>
      </c>
      <c r="AD639">
        <v>3.4472999999999998</v>
      </c>
      <c r="AE639">
        <v>-2.4878079999999998</v>
      </c>
      <c r="AF639">
        <v>2.4929049999999999</v>
      </c>
      <c r="AG639">
        <v>-3.3710439999999999</v>
      </c>
      <c r="AH639">
        <v>10.700669</v>
      </c>
      <c r="AI639">
        <v>-9.7228929999999991</v>
      </c>
      <c r="AJ639">
        <v>-10.257891000000001</v>
      </c>
      <c r="AK639">
        <v>4.4639379999999997</v>
      </c>
      <c r="AL639">
        <v>9.9164940000000001</v>
      </c>
      <c r="AM639">
        <v>3.777396</v>
      </c>
      <c r="AN639">
        <v>9.6819699999999997</v>
      </c>
      <c r="AO639">
        <v>3.2960419999999999</v>
      </c>
      <c r="AP639">
        <v>9.2653610000000004</v>
      </c>
      <c r="AQ639">
        <v>1.8219099999999999</v>
      </c>
      <c r="AR639">
        <v>8.7331140000000005</v>
      </c>
      <c r="AS639">
        <v>0.28976400000000002</v>
      </c>
      <c r="AT639">
        <v>7.9870000000000001</v>
      </c>
      <c r="AU639">
        <v>0.98163800000000001</v>
      </c>
      <c r="AV639">
        <v>7.0467639999999996</v>
      </c>
      <c r="AW639">
        <v>3.9023870000000001</v>
      </c>
      <c r="AX639">
        <v>7.0792609999999998</v>
      </c>
      <c r="AY639">
        <v>3.1877849999999999</v>
      </c>
      <c r="AZ639">
        <v>7.0724049999999998</v>
      </c>
      <c r="BA639">
        <v>1.8295300000000001</v>
      </c>
      <c r="BB639">
        <v>7.211786</v>
      </c>
      <c r="BC639">
        <v>1.2680659999999999</v>
      </c>
      <c r="BD639">
        <v>6.2544719999999998</v>
      </c>
      <c r="BE639">
        <v>-0.132021</v>
      </c>
      <c r="BF639">
        <v>6.1039060000000003</v>
      </c>
      <c r="BG639">
        <v>0.780501</v>
      </c>
      <c r="BH639">
        <v>4.2385159999999997</v>
      </c>
      <c r="BI639">
        <v>3.7990370000000002</v>
      </c>
      <c r="BJ639">
        <v>7.136031</v>
      </c>
      <c r="BK639">
        <v>2.619777</v>
      </c>
      <c r="BL639">
        <v>5.3183949999999998</v>
      </c>
      <c r="BM639">
        <v>1.959992</v>
      </c>
      <c r="BN639">
        <v>4.9701139999999997</v>
      </c>
      <c r="BO639">
        <v>0.97083699999999995</v>
      </c>
      <c r="BP639">
        <v>3.726683</v>
      </c>
      <c r="BQ639">
        <v>-8.0030000000000004E-2</v>
      </c>
      <c r="BR639">
        <v>2.9725389999999998</v>
      </c>
      <c r="BS639">
        <v>0.35808600000000002</v>
      </c>
      <c r="BT639">
        <v>3.8624019999999999</v>
      </c>
      <c r="BU639">
        <v>3.6910069999999999</v>
      </c>
      <c r="BV639">
        <v>6.009525</v>
      </c>
      <c r="BW639">
        <v>2.6440139999999999</v>
      </c>
      <c r="BX639">
        <v>5.1499990000000002</v>
      </c>
      <c r="BY639">
        <v>2.0399750000000001</v>
      </c>
      <c r="BZ639">
        <v>4.0052849999999998</v>
      </c>
      <c r="CA639">
        <v>0.934639</v>
      </c>
      <c r="CB639">
        <v>2.706683</v>
      </c>
      <c r="CC639">
        <v>0.265266</v>
      </c>
      <c r="CD639">
        <v>3.2383410000000001</v>
      </c>
      <c r="CE639">
        <v>0.59170800000000001</v>
      </c>
      <c r="CF639">
        <v>3.037623</v>
      </c>
      <c r="CG639">
        <v>3.3833799999999998</v>
      </c>
      <c r="CH639">
        <v>5.1175480000000002</v>
      </c>
      <c r="CI639">
        <v>2.5055749999999999</v>
      </c>
      <c r="CJ639">
        <v>3.7554150000000002</v>
      </c>
      <c r="CK639">
        <v>2.4084089999999998</v>
      </c>
      <c r="CL639">
        <v>3.4291149999999999</v>
      </c>
      <c r="CM639">
        <v>1.050853</v>
      </c>
      <c r="CN639">
        <v>2.2005330000000001</v>
      </c>
      <c r="CO639">
        <v>-0.11933299999999999</v>
      </c>
      <c r="CP639">
        <v>2.2543340000000001</v>
      </c>
      <c r="CQ639">
        <v>-2.3754999999999998E-2</v>
      </c>
      <c r="CR639">
        <v>2.9161250000000001</v>
      </c>
      <c r="CS639">
        <v>3.6663990000000002</v>
      </c>
      <c r="CT639">
        <v>5.7409220000000003</v>
      </c>
      <c r="CU639">
        <v>2.7114189999999998</v>
      </c>
      <c r="CV639">
        <v>3.6999590000000002</v>
      </c>
      <c r="CW639">
        <v>1.9904649999999999</v>
      </c>
      <c r="CX639">
        <v>3.2350539999999999</v>
      </c>
      <c r="CY639">
        <v>0.97743500000000005</v>
      </c>
      <c r="CZ639">
        <v>3.0180090000000002</v>
      </c>
      <c r="DA639">
        <v>0.49712200000000001</v>
      </c>
      <c r="DB639">
        <v>1.7291099999999999</v>
      </c>
      <c r="DC639">
        <v>0.59037499999999998</v>
      </c>
      <c r="DD639">
        <v>3.6414029999999999</v>
      </c>
      <c r="DE639">
        <v>102.366899</v>
      </c>
      <c r="DF639">
        <v>82.979945000000001</v>
      </c>
      <c r="DG639">
        <v>90.886792999999997</v>
      </c>
      <c r="DH639">
        <v>104.837616</v>
      </c>
      <c r="DI639">
        <v>78.987525000000005</v>
      </c>
      <c r="DJ639">
        <v>96.570203000000006</v>
      </c>
      <c r="DK639">
        <v>106.01709099999999</v>
      </c>
      <c r="DL639">
        <v>98.104354000000001</v>
      </c>
      <c r="DM639">
        <v>130.68196399999999</v>
      </c>
      <c r="DN639">
        <v>101.037819</v>
      </c>
      <c r="DO639">
        <v>123.33121199999999</v>
      </c>
      <c r="DP639">
        <v>96.310153999999997</v>
      </c>
      <c r="DQ639">
        <v>117.32687900000001</v>
      </c>
      <c r="DR639">
        <v>144.18064899999999</v>
      </c>
      <c r="DS639">
        <v>115.118706</v>
      </c>
      <c r="DT639">
        <v>18.221343000000001</v>
      </c>
      <c r="DU639">
        <v>181.700458</v>
      </c>
      <c r="DV639">
        <v>14.712147</v>
      </c>
      <c r="DW639">
        <v>191.57528099999999</v>
      </c>
      <c r="DX639">
        <v>14.796604</v>
      </c>
      <c r="DY639">
        <v>171.414828</v>
      </c>
      <c r="DZ639">
        <v>116.46</v>
      </c>
      <c r="EA639">
        <v>6.4119999999999999</v>
      </c>
      <c r="EB639">
        <v>738.7</v>
      </c>
      <c r="EC639">
        <v>119</v>
      </c>
      <c r="ED639">
        <v>5.7249999999999996</v>
      </c>
      <c r="EE639">
        <v>669.5</v>
      </c>
      <c r="EF639">
        <v>118.23</v>
      </c>
      <c r="EG639">
        <v>5.9080000000000004</v>
      </c>
      <c r="EH639">
        <v>687</v>
      </c>
      <c r="EI639">
        <v>118.620003</v>
      </c>
      <c r="EJ639">
        <v>4.8470000000000004</v>
      </c>
      <c r="EK639">
        <v>531.59997599999997</v>
      </c>
      <c r="EL639">
        <v>18.792418000000001</v>
      </c>
      <c r="EM639">
        <v>3.8680319999999999</v>
      </c>
      <c r="EN639">
        <v>3.1949000000000001</v>
      </c>
      <c r="EO639">
        <v>-8.0917490000000001</v>
      </c>
      <c r="EP639">
        <v>-13.590925</v>
      </c>
      <c r="EQ639">
        <v>-13.452790999999999</v>
      </c>
      <c r="ER639">
        <v>103.019267</v>
      </c>
      <c r="ES639">
        <v>106.86104</v>
      </c>
      <c r="ET639">
        <v>98.864113000000003</v>
      </c>
      <c r="EU639">
        <v>3.4494690000000001</v>
      </c>
      <c r="EV639">
        <v>3881.1183310000001</v>
      </c>
      <c r="EW639" t="s">
        <v>1173</v>
      </c>
      <c r="EX639">
        <v>3269.4597210000002</v>
      </c>
      <c r="EY639">
        <v>2971.224197</v>
      </c>
    </row>
    <row r="640" spans="1:155" x14ac:dyDescent="0.25">
      <c r="A640" s="741">
        <v>46299</v>
      </c>
      <c r="B640" s="740">
        <v>0.6124074074074074</v>
      </c>
      <c r="C640">
        <v>35460</v>
      </c>
      <c r="D640">
        <v>0</v>
      </c>
      <c r="E640">
        <v>0</v>
      </c>
      <c r="F640">
        <v>80.747186999999997</v>
      </c>
      <c r="G640">
        <v>77.466554000000002</v>
      </c>
      <c r="H640">
        <v>68.919238000000007</v>
      </c>
      <c r="I640">
        <v>77.888572999999994</v>
      </c>
      <c r="J640">
        <v>83.186183</v>
      </c>
      <c r="K640">
        <v>78.348156000000003</v>
      </c>
      <c r="L640">
        <v>75.273850999999993</v>
      </c>
      <c r="M640">
        <v>77.285269999999997</v>
      </c>
      <c r="N640">
        <v>4.7531949999999998</v>
      </c>
      <c r="O640">
        <v>3.8493599999999999</v>
      </c>
      <c r="P640">
        <v>0.94502299999999995</v>
      </c>
      <c r="Q640">
        <v>1.1480520000000001</v>
      </c>
      <c r="R640">
        <v>-6.9420000000000003E-3</v>
      </c>
      <c r="S640">
        <v>-0.49226199999999998</v>
      </c>
      <c r="T640">
        <v>0.69549499999999997</v>
      </c>
      <c r="U640">
        <v>2.8754200000000001</v>
      </c>
      <c r="V640">
        <v>7.3057699999999999</v>
      </c>
      <c r="W640">
        <v>7.2728650000000004</v>
      </c>
      <c r="X640">
        <v>3.9031009999999999</v>
      </c>
      <c r="Y640">
        <v>2.449713</v>
      </c>
      <c r="Z640">
        <v>5.9338930000000003</v>
      </c>
      <c r="AA640">
        <v>7.0951170000000001</v>
      </c>
      <c r="AB640">
        <v>6.7275289999999996</v>
      </c>
      <c r="AC640">
        <v>1.213138</v>
      </c>
      <c r="AD640">
        <v>3.25183</v>
      </c>
      <c r="AE640">
        <v>-2.8210139999999999</v>
      </c>
      <c r="AF640">
        <v>2.3372090000000001</v>
      </c>
      <c r="AG640">
        <v>-3.6057359999999998</v>
      </c>
      <c r="AH640">
        <v>10.499295</v>
      </c>
      <c r="AI640">
        <v>-10.359169</v>
      </c>
      <c r="AJ640">
        <v>-10.469996999999999</v>
      </c>
      <c r="AK640">
        <v>4.4429650000000001</v>
      </c>
      <c r="AL640">
        <v>9.9370969999999996</v>
      </c>
      <c r="AM640">
        <v>3.7931309999999998</v>
      </c>
      <c r="AN640">
        <v>9.7048570000000005</v>
      </c>
      <c r="AO640">
        <v>3.32151</v>
      </c>
      <c r="AP640">
        <v>9.3033669999999997</v>
      </c>
      <c r="AQ640">
        <v>1.8317699999999999</v>
      </c>
      <c r="AR640">
        <v>8.718693</v>
      </c>
      <c r="AS640">
        <v>0.28208899999999998</v>
      </c>
      <c r="AT640">
        <v>7.978326</v>
      </c>
      <c r="AU640">
        <v>0.95118899999999995</v>
      </c>
      <c r="AV640">
        <v>7.025277</v>
      </c>
      <c r="AW640">
        <v>3.8740619999999999</v>
      </c>
      <c r="AX640">
        <v>7.1063840000000003</v>
      </c>
      <c r="AY640">
        <v>3.1929949999999998</v>
      </c>
      <c r="AZ640">
        <v>7.0946040000000004</v>
      </c>
      <c r="BA640">
        <v>1.804907</v>
      </c>
      <c r="BB640">
        <v>7.226413</v>
      </c>
      <c r="BC640">
        <v>1.253771</v>
      </c>
      <c r="BD640">
        <v>6.2572179999999999</v>
      </c>
      <c r="BE640">
        <v>-0.13325400000000001</v>
      </c>
      <c r="BF640">
        <v>6.1296949999999999</v>
      </c>
      <c r="BG640">
        <v>0.75527200000000005</v>
      </c>
      <c r="BH640">
        <v>4.2231639999999997</v>
      </c>
      <c r="BI640">
        <v>3.7937810000000001</v>
      </c>
      <c r="BJ640">
        <v>7.1013580000000003</v>
      </c>
      <c r="BK640">
        <v>2.6065</v>
      </c>
      <c r="BL640">
        <v>5.3143390000000004</v>
      </c>
      <c r="BM640">
        <v>1.938871</v>
      </c>
      <c r="BN640">
        <v>4.9873880000000002</v>
      </c>
      <c r="BO640">
        <v>0.95592200000000005</v>
      </c>
      <c r="BP640">
        <v>3.7449080000000001</v>
      </c>
      <c r="BQ640">
        <v>-8.6190000000000003E-2</v>
      </c>
      <c r="BR640">
        <v>2.9368530000000002</v>
      </c>
      <c r="BS640">
        <v>0.36982100000000001</v>
      </c>
      <c r="BT640">
        <v>3.838247</v>
      </c>
      <c r="BU640">
        <v>3.695427</v>
      </c>
      <c r="BV640">
        <v>6.0235450000000004</v>
      </c>
      <c r="BW640">
        <v>2.6788110000000001</v>
      </c>
      <c r="BX640">
        <v>5.1439029999999999</v>
      </c>
      <c r="BY640">
        <v>2.0568810000000002</v>
      </c>
      <c r="BZ640">
        <v>3.984343</v>
      </c>
      <c r="CA640">
        <v>0.93113199999999996</v>
      </c>
      <c r="CB640">
        <v>2.6870799999999999</v>
      </c>
      <c r="CC640">
        <v>0.29185</v>
      </c>
      <c r="CD640">
        <v>3.2257250000000002</v>
      </c>
      <c r="CE640">
        <v>0.56981000000000004</v>
      </c>
      <c r="CF640">
        <v>3.0081090000000001</v>
      </c>
      <c r="CG640">
        <v>3.3759459999999999</v>
      </c>
      <c r="CH640">
        <v>5.1039770000000004</v>
      </c>
      <c r="CI640">
        <v>2.535215</v>
      </c>
      <c r="CJ640">
        <v>3.788675</v>
      </c>
      <c r="CK640">
        <v>2.424779</v>
      </c>
      <c r="CL640">
        <v>3.4137460000000002</v>
      </c>
      <c r="CM640">
        <v>1.051112</v>
      </c>
      <c r="CN640">
        <v>2.2101229999999998</v>
      </c>
      <c r="CO640">
        <v>-9.9542000000000005E-2</v>
      </c>
      <c r="CP640">
        <v>2.2371859999999999</v>
      </c>
      <c r="CQ640">
        <v>-2.15E-3</v>
      </c>
      <c r="CR640">
        <v>2.8792140000000002</v>
      </c>
      <c r="CS640">
        <v>3.7025860000000002</v>
      </c>
      <c r="CT640">
        <v>5.7627129999999998</v>
      </c>
      <c r="CU640">
        <v>2.7816179999999999</v>
      </c>
      <c r="CV640">
        <v>3.7038980000000001</v>
      </c>
      <c r="CW640">
        <v>2.0271180000000002</v>
      </c>
      <c r="CX640">
        <v>3.246156</v>
      </c>
      <c r="CY640">
        <v>0.93505799999999994</v>
      </c>
      <c r="CZ640">
        <v>3.0111780000000001</v>
      </c>
      <c r="DA640">
        <v>0.48375400000000002</v>
      </c>
      <c r="DB640">
        <v>1.7176100000000001</v>
      </c>
      <c r="DC640">
        <v>0.62547699999999995</v>
      </c>
      <c r="DD640">
        <v>3.6303269999999999</v>
      </c>
      <c r="DE640">
        <v>102.362763</v>
      </c>
      <c r="DF640">
        <v>83.243489999999994</v>
      </c>
      <c r="DG640">
        <v>90.706727999999998</v>
      </c>
      <c r="DH640">
        <v>104.67750700000001</v>
      </c>
      <c r="DI640">
        <v>79.022375999999994</v>
      </c>
      <c r="DJ640">
        <v>96.435824999999994</v>
      </c>
      <c r="DK640">
        <v>105.832336</v>
      </c>
      <c r="DL640">
        <v>97.930831999999995</v>
      </c>
      <c r="DM640">
        <v>133.38246599999999</v>
      </c>
      <c r="DN640">
        <v>100.53457299999999</v>
      </c>
      <c r="DO640">
        <v>123.06785000000001</v>
      </c>
      <c r="DP640">
        <v>96.177777000000006</v>
      </c>
      <c r="DQ640">
        <v>117.053772</v>
      </c>
      <c r="DR640">
        <v>144.25811400000001</v>
      </c>
      <c r="DS640">
        <v>114.777511</v>
      </c>
      <c r="DT640">
        <v>18.088388999999999</v>
      </c>
      <c r="DU640">
        <v>182.58411100000001</v>
      </c>
      <c r="DV640">
        <v>14.555139</v>
      </c>
      <c r="DW640">
        <v>191.013229</v>
      </c>
      <c r="DX640">
        <v>14.695527999999999</v>
      </c>
      <c r="DY640">
        <v>171.791245</v>
      </c>
      <c r="DZ640">
        <v>116.34</v>
      </c>
      <c r="EA640">
        <v>6.4139999999999997</v>
      </c>
      <c r="EB640">
        <v>738.8</v>
      </c>
      <c r="EC640">
        <v>119.24</v>
      </c>
      <c r="ED640">
        <v>5.7039999999999997</v>
      </c>
      <c r="EE640">
        <v>670.3</v>
      </c>
      <c r="EF640">
        <v>118.36</v>
      </c>
      <c r="EG640">
        <v>5.883</v>
      </c>
      <c r="EH640">
        <v>689.9</v>
      </c>
      <c r="EI640">
        <v>118.58000199999999</v>
      </c>
      <c r="EJ640">
        <v>4.8470000000000004</v>
      </c>
      <c r="EK640">
        <v>531.5</v>
      </c>
      <c r="EL640">
        <v>18.790972</v>
      </c>
      <c r="EM640">
        <v>3.489366</v>
      </c>
      <c r="EN640">
        <v>3.148145</v>
      </c>
      <c r="EO640">
        <v>-8.291677</v>
      </c>
      <c r="EP640">
        <v>-13.848535</v>
      </c>
      <c r="EQ640">
        <v>-13.618142000000001</v>
      </c>
      <c r="ER640">
        <v>103.368741</v>
      </c>
      <c r="ES640">
        <v>106.646035</v>
      </c>
      <c r="ET640">
        <v>99.019104999999996</v>
      </c>
      <c r="EU640">
        <v>3.4502730000000001</v>
      </c>
      <c r="EV640">
        <v>3893.4274970000001</v>
      </c>
      <c r="EW640" t="s">
        <v>1173</v>
      </c>
      <c r="EX640">
        <v>3280.9427970000002</v>
      </c>
      <c r="EY640">
        <v>2980.0823380000002</v>
      </c>
    </row>
    <row r="641" spans="1:155" x14ac:dyDescent="0.25">
      <c r="A641" s="741">
        <v>46299</v>
      </c>
      <c r="B641" s="740">
        <v>0.61310185185185184</v>
      </c>
      <c r="C641">
        <v>35520</v>
      </c>
      <c r="D641">
        <v>0</v>
      </c>
      <c r="E641">
        <v>0</v>
      </c>
      <c r="F641">
        <v>80.728840000000005</v>
      </c>
      <c r="G641">
        <v>77.547532000000004</v>
      </c>
      <c r="H641">
        <v>68.976787999999999</v>
      </c>
      <c r="I641">
        <v>77.921250000000001</v>
      </c>
      <c r="J641">
        <v>83.168035000000003</v>
      </c>
      <c r="K641">
        <v>78.313495000000003</v>
      </c>
      <c r="L641">
        <v>75.342552999999995</v>
      </c>
      <c r="M641">
        <v>77.321372999999994</v>
      </c>
      <c r="N641">
        <v>4.5134189999999998</v>
      </c>
      <c r="O641">
        <v>3.6570480000000001</v>
      </c>
      <c r="P641">
        <v>0.66278800000000004</v>
      </c>
      <c r="Q641">
        <v>1.146712</v>
      </c>
      <c r="R641">
        <v>-0.191277</v>
      </c>
      <c r="S641">
        <v>-0.69754799999999995</v>
      </c>
      <c r="T641">
        <v>0.46415600000000001</v>
      </c>
      <c r="U641">
        <v>2.672917</v>
      </c>
      <c r="V641">
        <v>7.1450639999999996</v>
      </c>
      <c r="W641">
        <v>6.8908610000000001</v>
      </c>
      <c r="X641">
        <v>3.7866070000000001</v>
      </c>
      <c r="Y641">
        <v>2.278959</v>
      </c>
      <c r="Z641">
        <v>5.7241759999999999</v>
      </c>
      <c r="AA641">
        <v>6.9822360000000003</v>
      </c>
      <c r="AB641">
        <v>6.5431090000000003</v>
      </c>
      <c r="AC641">
        <v>1.0373410000000001</v>
      </c>
      <c r="AD641">
        <v>3.049461</v>
      </c>
      <c r="AE641">
        <v>-3.0930520000000001</v>
      </c>
      <c r="AF641">
        <v>2.292964</v>
      </c>
      <c r="AG641">
        <v>-3.7786439999999999</v>
      </c>
      <c r="AH641">
        <v>10.383759</v>
      </c>
      <c r="AI641">
        <v>-10.675238999999999</v>
      </c>
      <c r="AJ641">
        <v>-10.560617000000001</v>
      </c>
      <c r="AK641">
        <v>4.4920980000000004</v>
      </c>
      <c r="AL641">
        <v>9.9320719999999998</v>
      </c>
      <c r="AM641">
        <v>3.8160829999999999</v>
      </c>
      <c r="AN641">
        <v>9.7175930000000008</v>
      </c>
      <c r="AO641">
        <v>3.3285979999999999</v>
      </c>
      <c r="AP641">
        <v>9.3085710000000006</v>
      </c>
      <c r="AQ641">
        <v>1.825051</v>
      </c>
      <c r="AR641">
        <v>8.7274530000000006</v>
      </c>
      <c r="AS641">
        <v>0.26925199999999999</v>
      </c>
      <c r="AT641">
        <v>7.9811019999999999</v>
      </c>
      <c r="AU641">
        <v>0.964144</v>
      </c>
      <c r="AV641">
        <v>7.0353709999999996</v>
      </c>
      <c r="AW641">
        <v>3.8882919999999999</v>
      </c>
      <c r="AX641">
        <v>7.1246600000000004</v>
      </c>
      <c r="AY641">
        <v>3.201721</v>
      </c>
      <c r="AZ641">
        <v>7.1300670000000004</v>
      </c>
      <c r="BA641">
        <v>1.8143879999999999</v>
      </c>
      <c r="BB641">
        <v>7.224621</v>
      </c>
      <c r="BC641">
        <v>1.237668</v>
      </c>
      <c r="BD641">
        <v>6.2581699999999998</v>
      </c>
      <c r="BE641">
        <v>-0.139733</v>
      </c>
      <c r="BF641">
        <v>6.178668</v>
      </c>
      <c r="BG641">
        <v>0.75064799999999998</v>
      </c>
      <c r="BH641">
        <v>4.2206739999999998</v>
      </c>
      <c r="BI641">
        <v>3.8266610000000001</v>
      </c>
      <c r="BJ641">
        <v>7.1155689999999998</v>
      </c>
      <c r="BK641">
        <v>2.653019</v>
      </c>
      <c r="BL641">
        <v>5.3240040000000004</v>
      </c>
      <c r="BM641">
        <v>1.960102</v>
      </c>
      <c r="BN641">
        <v>4.9884089999999999</v>
      </c>
      <c r="BO641">
        <v>0.98647399999999996</v>
      </c>
      <c r="BP641">
        <v>3.736742</v>
      </c>
      <c r="BQ641">
        <v>-7.3609999999999995E-2</v>
      </c>
      <c r="BR641">
        <v>2.9843950000000001</v>
      </c>
      <c r="BS641">
        <v>0.35474899999999998</v>
      </c>
      <c r="BT641">
        <v>3.8563269999999998</v>
      </c>
      <c r="BU641">
        <v>3.7080519999999999</v>
      </c>
      <c r="BV641">
        <v>6.0411630000000001</v>
      </c>
      <c r="BW641">
        <v>2.6900750000000002</v>
      </c>
      <c r="BX641">
        <v>5.1760099999999998</v>
      </c>
      <c r="BY641">
        <v>2.0693320000000002</v>
      </c>
      <c r="BZ641">
        <v>4.0171749999999999</v>
      </c>
      <c r="CA641">
        <v>0.92951300000000003</v>
      </c>
      <c r="CB641">
        <v>2.7139950000000002</v>
      </c>
      <c r="CC641">
        <v>0.26525199999999999</v>
      </c>
      <c r="CD641">
        <v>3.247061</v>
      </c>
      <c r="CE641">
        <v>0.59723300000000001</v>
      </c>
      <c r="CF641">
        <v>3.0056389999999999</v>
      </c>
      <c r="CG641">
        <v>3.373936</v>
      </c>
      <c r="CH641">
        <v>5.1427139999999998</v>
      </c>
      <c r="CI641">
        <v>2.5322200000000001</v>
      </c>
      <c r="CJ641">
        <v>3.7962509999999998</v>
      </c>
      <c r="CK641">
        <v>2.428188</v>
      </c>
      <c r="CL641">
        <v>3.438752</v>
      </c>
      <c r="CM641">
        <v>1.046225</v>
      </c>
      <c r="CN641">
        <v>2.2325149999999998</v>
      </c>
      <c r="CO641">
        <v>-9.2782000000000003E-2</v>
      </c>
      <c r="CP641">
        <v>2.264713</v>
      </c>
      <c r="CQ641">
        <v>-6.4089999999999998E-3</v>
      </c>
      <c r="CR641">
        <v>2.9044150000000002</v>
      </c>
      <c r="CS641">
        <v>3.7341869999999999</v>
      </c>
      <c r="CT641">
        <v>5.7780279999999999</v>
      </c>
      <c r="CU641">
        <v>2.7845789999999999</v>
      </c>
      <c r="CV641">
        <v>3.7486619999999999</v>
      </c>
      <c r="CW641">
        <v>2.019028</v>
      </c>
      <c r="CX641">
        <v>3.2677719999999999</v>
      </c>
      <c r="CY641">
        <v>0.90553700000000004</v>
      </c>
      <c r="CZ641">
        <v>3.0516580000000002</v>
      </c>
      <c r="DA641">
        <v>0.49291000000000001</v>
      </c>
      <c r="DB641">
        <v>1.7470250000000001</v>
      </c>
      <c r="DC641">
        <v>0.60231999999999997</v>
      </c>
      <c r="DD641">
        <v>3.6600359999999998</v>
      </c>
      <c r="DE641">
        <v>102.205001</v>
      </c>
      <c r="DF641">
        <v>83.991730000000004</v>
      </c>
      <c r="DG641">
        <v>90.800162</v>
      </c>
      <c r="DH641">
        <v>104.536736</v>
      </c>
      <c r="DI641">
        <v>79.725133999999997</v>
      </c>
      <c r="DJ641">
        <v>96.568201999999999</v>
      </c>
      <c r="DK641">
        <v>105.583241</v>
      </c>
      <c r="DL641">
        <v>97.687566000000004</v>
      </c>
      <c r="DM641">
        <v>135.478936</v>
      </c>
      <c r="DN641">
        <v>100.407098</v>
      </c>
      <c r="DO641">
        <v>122.358118</v>
      </c>
      <c r="DP641">
        <v>96.245901000000003</v>
      </c>
      <c r="DQ641">
        <v>116.71263</v>
      </c>
      <c r="DR641">
        <v>144.517304</v>
      </c>
      <c r="DS641">
        <v>114.610016</v>
      </c>
      <c r="DT641">
        <v>18.063606</v>
      </c>
      <c r="DU641">
        <v>182.085137</v>
      </c>
      <c r="DV641">
        <v>14.375484999999999</v>
      </c>
      <c r="DW641">
        <v>190.70513600000001</v>
      </c>
      <c r="DX641">
        <v>14.621664000000001</v>
      </c>
      <c r="DY641">
        <v>172.38896299999999</v>
      </c>
      <c r="DZ641">
        <v>116.46</v>
      </c>
      <c r="EA641">
        <v>6.39</v>
      </c>
      <c r="EB641">
        <v>737.9</v>
      </c>
      <c r="EC641">
        <v>118.98</v>
      </c>
      <c r="ED641">
        <v>5.7140000000000004</v>
      </c>
      <c r="EE641">
        <v>671.1</v>
      </c>
      <c r="EF641">
        <v>118.31</v>
      </c>
      <c r="EG641">
        <v>5.9009999999999998</v>
      </c>
      <c r="EH641">
        <v>686.6</v>
      </c>
      <c r="EI641">
        <v>118.589996</v>
      </c>
      <c r="EJ641">
        <v>4.8470000000000004</v>
      </c>
      <c r="EK641">
        <v>531.40002400000003</v>
      </c>
      <c r="EL641">
        <v>18.712772000000001</v>
      </c>
      <c r="EM641">
        <v>3.469373</v>
      </c>
      <c r="EN641">
        <v>3.1786379999999999</v>
      </c>
      <c r="EO641">
        <v>-8.3290129999999998</v>
      </c>
      <c r="EP641">
        <v>-14.144612</v>
      </c>
      <c r="EQ641">
        <v>-13.739255</v>
      </c>
      <c r="ER641">
        <v>103.171544</v>
      </c>
      <c r="ES641">
        <v>106.527996</v>
      </c>
      <c r="ET641">
        <v>99.264750000000006</v>
      </c>
      <c r="EU641">
        <v>3.4626809999999999</v>
      </c>
      <c r="EV641">
        <v>3905.7213969999998</v>
      </c>
      <c r="EW641" t="s">
        <v>1173</v>
      </c>
      <c r="EX641">
        <v>3292.4145330000001</v>
      </c>
      <c r="EY641">
        <v>2988.579213</v>
      </c>
    </row>
    <row r="642" spans="1:155" x14ac:dyDescent="0.25">
      <c r="A642" s="741">
        <v>46299</v>
      </c>
      <c r="B642" s="740">
        <v>0.61379629629629628</v>
      </c>
      <c r="C642">
        <v>35580</v>
      </c>
      <c r="D642">
        <v>0</v>
      </c>
      <c r="E642">
        <v>0</v>
      </c>
      <c r="F642">
        <v>80.907437000000002</v>
      </c>
      <c r="G642">
        <v>77.464855999999997</v>
      </c>
      <c r="H642">
        <v>69.063439000000002</v>
      </c>
      <c r="I642">
        <v>77.898026000000002</v>
      </c>
      <c r="J642">
        <v>83.162525000000002</v>
      </c>
      <c r="K642">
        <v>78.345402000000007</v>
      </c>
      <c r="L642">
        <v>75.297966000000002</v>
      </c>
      <c r="M642">
        <v>77.230969000000002</v>
      </c>
      <c r="N642">
        <v>4.5183689999999999</v>
      </c>
      <c r="O642">
        <v>3.571482</v>
      </c>
      <c r="P642">
        <v>1.1116360000000001</v>
      </c>
      <c r="Q642">
        <v>0.87002699999999999</v>
      </c>
      <c r="R642">
        <v>0.99828799999999995</v>
      </c>
      <c r="S642">
        <v>1.7608790000000001</v>
      </c>
      <c r="T642">
        <v>1.9148879999999999</v>
      </c>
      <c r="U642">
        <v>40.070469000000003</v>
      </c>
      <c r="V642">
        <v>7.3424110000000002</v>
      </c>
      <c r="W642">
        <v>10.723231999999999</v>
      </c>
      <c r="X642">
        <v>28.592804999999998</v>
      </c>
      <c r="Y642">
        <v>49.300868000000001</v>
      </c>
      <c r="Z642">
        <v>35.843417000000002</v>
      </c>
      <c r="AA642">
        <v>6.9759399999999996</v>
      </c>
      <c r="AB642">
        <v>7.688053</v>
      </c>
      <c r="AC642">
        <v>1.2336450000000001</v>
      </c>
      <c r="AD642">
        <v>40.128481999999998</v>
      </c>
      <c r="AE642">
        <v>1.5304120000000001</v>
      </c>
      <c r="AF642">
        <v>34.932172000000001</v>
      </c>
      <c r="AG642">
        <v>13.349188</v>
      </c>
      <c r="AH642">
        <v>10.267068999999999</v>
      </c>
      <c r="AI642">
        <v>-8.6603709999999996</v>
      </c>
      <c r="AJ642">
        <v>-2.7325010000000001</v>
      </c>
      <c r="AK642">
        <v>4.4845569999999997</v>
      </c>
      <c r="AL642">
        <v>9.9564869999999992</v>
      </c>
      <c r="AM642">
        <v>3.827394</v>
      </c>
      <c r="AN642">
        <v>9.7133230000000008</v>
      </c>
      <c r="AO642">
        <v>3.3570039999999999</v>
      </c>
      <c r="AP642">
        <v>9.3312620000000006</v>
      </c>
      <c r="AQ642">
        <v>1.8291040000000001</v>
      </c>
      <c r="AR642">
        <v>8.7341099999999994</v>
      </c>
      <c r="AS642">
        <v>0.28800199999999998</v>
      </c>
      <c r="AT642">
        <v>8.0308270000000004</v>
      </c>
      <c r="AU642">
        <v>0.95257099999999995</v>
      </c>
      <c r="AV642">
        <v>7.0435619999999997</v>
      </c>
      <c r="AW642">
        <v>3.9020250000000001</v>
      </c>
      <c r="AX642">
        <v>7.1209569999999998</v>
      </c>
      <c r="AY642">
        <v>3.215929</v>
      </c>
      <c r="AZ642">
        <v>7.1278579999999998</v>
      </c>
      <c r="BA642">
        <v>1.824141</v>
      </c>
      <c r="BB642">
        <v>7.2588609999999996</v>
      </c>
      <c r="BC642">
        <v>1.264375</v>
      </c>
      <c r="BD642">
        <v>6.2645390000000001</v>
      </c>
      <c r="BE642">
        <v>-0.13561999999999999</v>
      </c>
      <c r="BF642">
        <v>6.1831990000000001</v>
      </c>
      <c r="BG642">
        <v>0.76213900000000001</v>
      </c>
      <c r="BH642">
        <v>4.2143240000000004</v>
      </c>
      <c r="BI642">
        <v>3.8478690000000002</v>
      </c>
      <c r="BJ642">
        <v>7.1304100000000004</v>
      </c>
      <c r="BK642">
        <v>2.6684190000000001</v>
      </c>
      <c r="BL642">
        <v>5.337968</v>
      </c>
      <c r="BM642">
        <v>1.9713719999999999</v>
      </c>
      <c r="BN642">
        <v>5.009334</v>
      </c>
      <c r="BO642">
        <v>0.96508300000000002</v>
      </c>
      <c r="BP642">
        <v>3.7439239999999998</v>
      </c>
      <c r="BQ642">
        <v>-9.1800999999999994E-2</v>
      </c>
      <c r="BR642">
        <v>2.970237</v>
      </c>
      <c r="BS642">
        <v>0.34746199999999999</v>
      </c>
      <c r="BT642">
        <v>3.8527529999999999</v>
      </c>
      <c r="BU642">
        <v>3.7106530000000002</v>
      </c>
      <c r="BV642">
        <v>6.0606949999999999</v>
      </c>
      <c r="BW642">
        <v>2.7271899999999998</v>
      </c>
      <c r="BX642">
        <v>5.1815389999999999</v>
      </c>
      <c r="BY642">
        <v>2.072584</v>
      </c>
      <c r="BZ642">
        <v>4.0054210000000001</v>
      </c>
      <c r="CA642">
        <v>0.92185700000000004</v>
      </c>
      <c r="CB642">
        <v>2.6989969999999999</v>
      </c>
      <c r="CC642">
        <v>0.288381</v>
      </c>
      <c r="CD642">
        <v>3.2443399999999998</v>
      </c>
      <c r="CE642">
        <v>0.58526900000000004</v>
      </c>
      <c r="CF642">
        <v>3.0266449999999998</v>
      </c>
      <c r="CG642">
        <v>3.4119380000000001</v>
      </c>
      <c r="CH642">
        <v>5.1493180000000001</v>
      </c>
      <c r="CI642">
        <v>2.5729069999999998</v>
      </c>
      <c r="CJ642">
        <v>3.7826550000000001</v>
      </c>
      <c r="CK642">
        <v>2.471495</v>
      </c>
      <c r="CL642">
        <v>3.4397090000000001</v>
      </c>
      <c r="CM642">
        <v>1.069788</v>
      </c>
      <c r="CN642">
        <v>2.2116440000000002</v>
      </c>
      <c r="CO642">
        <v>-8.6925000000000002E-2</v>
      </c>
      <c r="CP642">
        <v>2.265536</v>
      </c>
      <c r="CQ642">
        <v>-7.4320000000000002E-3</v>
      </c>
      <c r="CR642">
        <v>2.8974160000000002</v>
      </c>
      <c r="CS642">
        <v>3.7124950000000001</v>
      </c>
      <c r="CT642">
        <v>5.8057939999999997</v>
      </c>
      <c r="CU642">
        <v>2.829952</v>
      </c>
      <c r="CV642">
        <v>3.7484890000000002</v>
      </c>
      <c r="CW642">
        <v>2.0234589999999999</v>
      </c>
      <c r="CX642">
        <v>3.2520389999999999</v>
      </c>
      <c r="CY642">
        <v>0.89020900000000003</v>
      </c>
      <c r="CZ642">
        <v>3.0386790000000001</v>
      </c>
      <c r="DA642">
        <v>0.47603800000000002</v>
      </c>
      <c r="DB642">
        <v>1.7255769999999999</v>
      </c>
      <c r="DC642">
        <v>0.59422200000000003</v>
      </c>
      <c r="DD642">
        <v>3.6665540000000001</v>
      </c>
      <c r="DE642">
        <v>102.297606</v>
      </c>
      <c r="DF642">
        <v>83.156970999999999</v>
      </c>
      <c r="DG642">
        <v>91.373131000000001</v>
      </c>
      <c r="DH642">
        <v>105.52078</v>
      </c>
      <c r="DI642">
        <v>79.910421999999997</v>
      </c>
      <c r="DJ642">
        <v>98.209956000000005</v>
      </c>
      <c r="DK642">
        <v>105.586557</v>
      </c>
      <c r="DL642">
        <v>97.612795000000006</v>
      </c>
      <c r="DM642">
        <v>137.17288500000001</v>
      </c>
      <c r="DN642">
        <v>98.969573999999994</v>
      </c>
      <c r="DO642">
        <v>123.129164</v>
      </c>
      <c r="DP642">
        <v>97.684082000000004</v>
      </c>
      <c r="DQ642">
        <v>116.784809</v>
      </c>
      <c r="DR642">
        <v>144.958281</v>
      </c>
      <c r="DS642">
        <v>114.409319</v>
      </c>
      <c r="DT642">
        <v>18.286946</v>
      </c>
      <c r="DU642">
        <v>182.07706999999999</v>
      </c>
      <c r="DV642">
        <v>16.395409000000001</v>
      </c>
      <c r="DW642">
        <v>196.84504200000001</v>
      </c>
      <c r="DX642">
        <v>22.577347</v>
      </c>
      <c r="DY642">
        <v>183.70704699999999</v>
      </c>
      <c r="DZ642">
        <v>116.49</v>
      </c>
      <c r="EA642">
        <v>6.4210000000000003</v>
      </c>
      <c r="EB642">
        <v>738.6</v>
      </c>
      <c r="EC642">
        <v>118.87</v>
      </c>
      <c r="ED642">
        <v>5.8</v>
      </c>
      <c r="EE642">
        <v>681.3</v>
      </c>
      <c r="EF642">
        <v>118.01</v>
      </c>
      <c r="EG642">
        <v>6.484</v>
      </c>
      <c r="EH642">
        <v>758.8</v>
      </c>
      <c r="EI642">
        <v>118.68</v>
      </c>
      <c r="EJ642">
        <v>4.851</v>
      </c>
      <c r="EK642">
        <v>532.20001200000002</v>
      </c>
      <c r="EL642">
        <v>18.260397000000001</v>
      </c>
      <c r="EM642">
        <v>2.2332130000000001</v>
      </c>
      <c r="EN642">
        <v>-0.873031</v>
      </c>
      <c r="EO642">
        <v>-7.993328</v>
      </c>
      <c r="EP642">
        <v>-10.893584000000001</v>
      </c>
      <c r="EQ642">
        <v>-1.85947</v>
      </c>
      <c r="ER642">
        <v>103.168353</v>
      </c>
      <c r="ES642">
        <v>108.856318</v>
      </c>
      <c r="ET642">
        <v>103.81119700000001</v>
      </c>
      <c r="EU642">
        <v>3.4690150000000002</v>
      </c>
      <c r="EV642">
        <v>3918.0149529999999</v>
      </c>
      <c r="EW642" t="s">
        <v>1173</v>
      </c>
      <c r="EX642">
        <v>3303.9991340000001</v>
      </c>
      <c r="EY642">
        <v>2997.4377709999999</v>
      </c>
    </row>
    <row r="643" spans="1:155" x14ac:dyDescent="0.25">
      <c r="A643" s="741">
        <v>46299</v>
      </c>
      <c r="B643" s="740">
        <v>0.61449074074074073</v>
      </c>
      <c r="C643">
        <v>35640</v>
      </c>
      <c r="D643">
        <v>0</v>
      </c>
      <c r="E643">
        <v>0</v>
      </c>
      <c r="F643">
        <v>81.119401999999994</v>
      </c>
      <c r="G643">
        <v>77.526071000000002</v>
      </c>
      <c r="H643">
        <v>69.130791000000002</v>
      </c>
      <c r="I643">
        <v>77.892784000000006</v>
      </c>
      <c r="J643">
        <v>83.152711999999994</v>
      </c>
      <c r="K643">
        <v>78.320808</v>
      </c>
      <c r="L643">
        <v>75.269694999999999</v>
      </c>
      <c r="M643">
        <v>77.181274999999999</v>
      </c>
      <c r="N643">
        <v>7.4271969999999996</v>
      </c>
      <c r="O643">
        <v>7.0382410000000002</v>
      </c>
      <c r="P643">
        <v>4.7269189999999996</v>
      </c>
      <c r="Q643">
        <v>4.3434359999999996</v>
      </c>
      <c r="R643">
        <v>3.1691940000000001</v>
      </c>
      <c r="S643">
        <v>2.6194920000000002</v>
      </c>
      <c r="T643">
        <v>3.2244959999999998</v>
      </c>
      <c r="U643">
        <v>5.8643590000000003</v>
      </c>
      <c r="V643">
        <v>11.806462</v>
      </c>
      <c r="W643">
        <v>11.825989</v>
      </c>
      <c r="X643">
        <v>8.4969540000000006</v>
      </c>
      <c r="Y643">
        <v>6.754861</v>
      </c>
      <c r="Z643">
        <v>9.3091559999999998</v>
      </c>
      <c r="AA643">
        <v>11.364143</v>
      </c>
      <c r="AB643">
        <v>11.250206</v>
      </c>
      <c r="AC643">
        <v>8.1266599999999993</v>
      </c>
      <c r="AD643">
        <v>7.7281170000000001</v>
      </c>
      <c r="AE643">
        <v>5.9431929999999999</v>
      </c>
      <c r="AF643">
        <v>5.8909880000000001</v>
      </c>
      <c r="AG643">
        <v>2.3209550000000001</v>
      </c>
      <c r="AH643">
        <v>21.761865</v>
      </c>
      <c r="AI643">
        <v>14.764003000000001</v>
      </c>
      <c r="AJ643">
        <v>-0.77110999999999996</v>
      </c>
      <c r="AK643">
        <v>4.4954299999999998</v>
      </c>
      <c r="AL643">
        <v>9.9883699999999997</v>
      </c>
      <c r="AM643">
        <v>3.836595</v>
      </c>
      <c r="AN643">
        <v>9.7725419999999996</v>
      </c>
      <c r="AO643">
        <v>3.3425739999999999</v>
      </c>
      <c r="AP643">
        <v>9.3347289999999994</v>
      </c>
      <c r="AQ643">
        <v>1.804503</v>
      </c>
      <c r="AR643">
        <v>8.7621859999999998</v>
      </c>
      <c r="AS643">
        <v>0.28549000000000002</v>
      </c>
      <c r="AT643">
        <v>8.0276770000000006</v>
      </c>
      <c r="AU643">
        <v>0.96968799999999999</v>
      </c>
      <c r="AV643">
        <v>7.0879539999999999</v>
      </c>
      <c r="AW643">
        <v>3.9227820000000002</v>
      </c>
      <c r="AX643">
        <v>7.1484730000000001</v>
      </c>
      <c r="AY643">
        <v>3.2537180000000001</v>
      </c>
      <c r="AZ643">
        <v>7.1535729999999997</v>
      </c>
      <c r="BA643">
        <v>1.788319</v>
      </c>
      <c r="BB643">
        <v>7.2803880000000003</v>
      </c>
      <c r="BC643">
        <v>1.2519709999999999</v>
      </c>
      <c r="BD643">
        <v>6.2769440000000003</v>
      </c>
      <c r="BE643">
        <v>-0.13137199999999999</v>
      </c>
      <c r="BF643">
        <v>6.1718440000000001</v>
      </c>
      <c r="BG643">
        <v>0.75253700000000001</v>
      </c>
      <c r="BH643">
        <v>4.2351000000000001</v>
      </c>
      <c r="BI643">
        <v>3.8383400000000001</v>
      </c>
      <c r="BJ643">
        <v>7.1665469999999996</v>
      </c>
      <c r="BK643">
        <v>2.6886909999999999</v>
      </c>
      <c r="BL643">
        <v>5.3499090000000002</v>
      </c>
      <c r="BM643">
        <v>1.996732</v>
      </c>
      <c r="BN643">
        <v>4.9927859999999997</v>
      </c>
      <c r="BO643">
        <v>0.93920700000000001</v>
      </c>
      <c r="BP643">
        <v>3.7516940000000001</v>
      </c>
      <c r="BQ643">
        <v>-5.5336999999999997E-2</v>
      </c>
      <c r="BR643">
        <v>2.952153</v>
      </c>
      <c r="BS643">
        <v>0.33669399999999999</v>
      </c>
      <c r="BT643">
        <v>3.8264239999999998</v>
      </c>
      <c r="BU643">
        <v>3.7258010000000001</v>
      </c>
      <c r="BV643">
        <v>6.0322950000000004</v>
      </c>
      <c r="BW643">
        <v>2.712453</v>
      </c>
      <c r="BX643">
        <v>5.1628259999999999</v>
      </c>
      <c r="BY643">
        <v>2.044111</v>
      </c>
      <c r="BZ643">
        <v>4.0005090000000001</v>
      </c>
      <c r="CA643">
        <v>0.90954000000000002</v>
      </c>
      <c r="CB643">
        <v>2.6848719999999999</v>
      </c>
      <c r="CC643">
        <v>0.257214</v>
      </c>
      <c r="CD643">
        <v>3.2018179999999998</v>
      </c>
      <c r="CE643">
        <v>0.53795800000000005</v>
      </c>
      <c r="CF643">
        <v>2.9940570000000002</v>
      </c>
      <c r="CG643">
        <v>3.4074080000000002</v>
      </c>
      <c r="CH643">
        <v>5.1324949999999996</v>
      </c>
      <c r="CI643">
        <v>2.5435919999999999</v>
      </c>
      <c r="CJ643">
        <v>3.7474210000000001</v>
      </c>
      <c r="CK643">
        <v>2.4280029999999999</v>
      </c>
      <c r="CL643">
        <v>3.3999570000000001</v>
      </c>
      <c r="CM643">
        <v>1.0529580000000001</v>
      </c>
      <c r="CN643">
        <v>2.174871</v>
      </c>
      <c r="CO643">
        <v>-0.10904</v>
      </c>
      <c r="CP643">
        <v>2.2395209999999999</v>
      </c>
      <c r="CQ643">
        <v>-2.5790000000000001E-3</v>
      </c>
      <c r="CR643">
        <v>2.8548659999999999</v>
      </c>
      <c r="CS643">
        <v>3.7026180000000002</v>
      </c>
      <c r="CT643">
        <v>5.7686650000000004</v>
      </c>
      <c r="CU643">
        <v>2.8036989999999999</v>
      </c>
      <c r="CV643">
        <v>3.7245699999999999</v>
      </c>
      <c r="CW643">
        <v>1.9736830000000001</v>
      </c>
      <c r="CX643">
        <v>3.2469749999999999</v>
      </c>
      <c r="CY643">
        <v>0.99124199999999996</v>
      </c>
      <c r="CZ643">
        <v>3.0455709999999998</v>
      </c>
      <c r="DA643">
        <v>0.49753000000000003</v>
      </c>
      <c r="DB643">
        <v>1.74196</v>
      </c>
      <c r="DC643">
        <v>0.60140000000000005</v>
      </c>
      <c r="DD643">
        <v>3.6679680000000001</v>
      </c>
      <c r="DE643">
        <v>105.734517</v>
      </c>
      <c r="DF643">
        <v>83.980632</v>
      </c>
      <c r="DG643">
        <v>92.796328000000003</v>
      </c>
      <c r="DH643">
        <v>109.102887</v>
      </c>
      <c r="DI643">
        <v>79.941785999999993</v>
      </c>
      <c r="DJ643">
        <v>99.206619000000003</v>
      </c>
      <c r="DK643">
        <v>110.294022</v>
      </c>
      <c r="DL643">
        <v>99.752352000000002</v>
      </c>
      <c r="DM643">
        <v>141.87093999999999</v>
      </c>
      <c r="DN643">
        <v>94.723792000000003</v>
      </c>
      <c r="DO643">
        <v>133.09733299999999</v>
      </c>
      <c r="DP643">
        <v>99.065522999999999</v>
      </c>
      <c r="DQ643">
        <v>124.59385399999999</v>
      </c>
      <c r="DR643">
        <v>153.88552799999999</v>
      </c>
      <c r="DS643">
        <v>122.69764000000001</v>
      </c>
      <c r="DT643">
        <v>21.839829999999999</v>
      </c>
      <c r="DU643">
        <v>191.014104</v>
      </c>
      <c r="DV643">
        <v>17.49719</v>
      </c>
      <c r="DW643">
        <v>199.49513400000001</v>
      </c>
      <c r="DX643">
        <v>17.562208999999999</v>
      </c>
      <c r="DY643">
        <v>178.71390099999999</v>
      </c>
      <c r="DZ643">
        <v>116.31</v>
      </c>
      <c r="EA643">
        <v>6.8360000000000003</v>
      </c>
      <c r="EB643">
        <v>788</v>
      </c>
      <c r="EC643">
        <v>119.05</v>
      </c>
      <c r="ED643">
        <v>6.0640000000000001</v>
      </c>
      <c r="EE643">
        <v>713.4</v>
      </c>
      <c r="EF643">
        <v>117.99</v>
      </c>
      <c r="EG643">
        <v>6.28</v>
      </c>
      <c r="EH643">
        <v>735.1</v>
      </c>
      <c r="EI643">
        <v>118.730003</v>
      </c>
      <c r="EJ643">
        <v>4.8499999999999996</v>
      </c>
      <c r="EK643">
        <v>532.40002400000003</v>
      </c>
      <c r="EL643">
        <v>24.635854999999999</v>
      </c>
      <c r="EM643">
        <v>23.952297999999999</v>
      </c>
      <c r="EN643">
        <v>8.3179610000000004</v>
      </c>
      <c r="EO643">
        <v>-2.87399</v>
      </c>
      <c r="EP643">
        <v>-9.1882950000000001</v>
      </c>
      <c r="EQ643">
        <v>-9.0890710000000006</v>
      </c>
      <c r="ER643">
        <v>106.64637</v>
      </c>
      <c r="ES643">
        <v>109.84597599999999</v>
      </c>
      <c r="ET643">
        <v>101.829527</v>
      </c>
      <c r="EU643">
        <v>3.465204</v>
      </c>
      <c r="EV643">
        <v>3931.1662219999998</v>
      </c>
      <c r="EW643" t="s">
        <v>1173</v>
      </c>
      <c r="EX643">
        <v>3316.5454439999999</v>
      </c>
      <c r="EY643">
        <v>3004.9242800000002</v>
      </c>
    </row>
    <row r="644" spans="1:155" x14ac:dyDescent="0.25">
      <c r="A644" s="741">
        <v>46299</v>
      </c>
      <c r="B644" s="740">
        <v>0.61518518518518517</v>
      </c>
      <c r="C644">
        <v>35700</v>
      </c>
      <c r="D644">
        <v>0</v>
      </c>
      <c r="E644">
        <v>0</v>
      </c>
      <c r="F644">
        <v>81.151121000000003</v>
      </c>
      <c r="G644">
        <v>77.494748999999999</v>
      </c>
      <c r="H644">
        <v>69.002598000000006</v>
      </c>
      <c r="I644">
        <v>77.916359</v>
      </c>
      <c r="J644">
        <v>83.199155000000005</v>
      </c>
      <c r="K644">
        <v>78.452077000000003</v>
      </c>
      <c r="L644">
        <v>75.250871000000004</v>
      </c>
      <c r="M644">
        <v>77.274139000000005</v>
      </c>
      <c r="N644">
        <v>6.5095280000000004</v>
      </c>
      <c r="O644">
        <v>5.9753730000000003</v>
      </c>
      <c r="P644">
        <v>3.5951650000000002</v>
      </c>
      <c r="Q644">
        <v>3.445179</v>
      </c>
      <c r="R644">
        <v>2.3338070000000002</v>
      </c>
      <c r="S644">
        <v>1.6262669999999999</v>
      </c>
      <c r="T644">
        <v>2.5179960000000001</v>
      </c>
      <c r="U644">
        <v>4.3486989999999999</v>
      </c>
      <c r="V644">
        <v>8.8554530000000007</v>
      </c>
      <c r="W644">
        <v>8.9388950000000005</v>
      </c>
      <c r="X644">
        <v>6.0097139999999998</v>
      </c>
      <c r="Y644">
        <v>4.6409599999999998</v>
      </c>
      <c r="Z644">
        <v>7.0270999999999999</v>
      </c>
      <c r="AA644">
        <v>8.8780870000000007</v>
      </c>
      <c r="AB644">
        <v>8.6455579999999994</v>
      </c>
      <c r="AC644">
        <v>4.5699009999999998</v>
      </c>
      <c r="AD644">
        <v>5.5736660000000002</v>
      </c>
      <c r="AE644">
        <v>1.834246</v>
      </c>
      <c r="AF644">
        <v>4.2606599999999997</v>
      </c>
      <c r="AG644">
        <v>-0.41248099999999999</v>
      </c>
      <c r="AH644">
        <v>13.628284000000001</v>
      </c>
      <c r="AI644">
        <v>-4.8253009999999996</v>
      </c>
      <c r="AJ644">
        <v>-7.8694819999999996</v>
      </c>
      <c r="AK644">
        <v>4.5083539999999998</v>
      </c>
      <c r="AL644">
        <v>9.9894929999999995</v>
      </c>
      <c r="AM644">
        <v>3.8561019999999999</v>
      </c>
      <c r="AN644">
        <v>9.7559039999999992</v>
      </c>
      <c r="AO644">
        <v>3.3659110000000001</v>
      </c>
      <c r="AP644">
        <v>9.3469259999999998</v>
      </c>
      <c r="AQ644">
        <v>1.8122290000000001</v>
      </c>
      <c r="AR644">
        <v>8.7639890000000005</v>
      </c>
      <c r="AS644">
        <v>0.30024699999999999</v>
      </c>
      <c r="AT644">
        <v>8.0350160000000006</v>
      </c>
      <c r="AU644">
        <v>0.97202900000000003</v>
      </c>
      <c r="AV644">
        <v>7.0216969999999996</v>
      </c>
      <c r="AW644">
        <v>3.9338150000000001</v>
      </c>
      <c r="AX644">
        <v>7.130655</v>
      </c>
      <c r="AY644">
        <v>3.2408549999999998</v>
      </c>
      <c r="AZ644">
        <v>7.161117</v>
      </c>
      <c r="BA644">
        <v>1.8175790000000001</v>
      </c>
      <c r="BB644">
        <v>7.2703670000000002</v>
      </c>
      <c r="BC644">
        <v>1.2570779999999999</v>
      </c>
      <c r="BD644">
        <v>6.2916230000000004</v>
      </c>
      <c r="BE644">
        <v>-0.123506</v>
      </c>
      <c r="BF644">
        <v>6.1823819999999996</v>
      </c>
      <c r="BG644">
        <v>0.73916300000000001</v>
      </c>
      <c r="BH644">
        <v>4.2298220000000004</v>
      </c>
      <c r="BI644">
        <v>3.853729</v>
      </c>
      <c r="BJ644">
        <v>7.1567949999999998</v>
      </c>
      <c r="BK644">
        <v>2.6880760000000001</v>
      </c>
      <c r="BL644">
        <v>5.3547969999999996</v>
      </c>
      <c r="BM644">
        <v>1.9846010000000001</v>
      </c>
      <c r="BN644">
        <v>5.0180759999999998</v>
      </c>
      <c r="BO644">
        <v>0.957731</v>
      </c>
      <c r="BP644">
        <v>3.7683019999999998</v>
      </c>
      <c r="BQ644">
        <v>-7.0976999999999998E-2</v>
      </c>
      <c r="BR644">
        <v>2.977884</v>
      </c>
      <c r="BS644">
        <v>0.33574399999999999</v>
      </c>
      <c r="BT644">
        <v>3.8613080000000002</v>
      </c>
      <c r="BU644">
        <v>3.7116669999999998</v>
      </c>
      <c r="BV644">
        <v>6.0878019999999999</v>
      </c>
      <c r="BW644">
        <v>2.726826</v>
      </c>
      <c r="BX644">
        <v>5.2195960000000001</v>
      </c>
      <c r="BY644">
        <v>2.0444960000000001</v>
      </c>
      <c r="BZ644">
        <v>4.0091970000000003</v>
      </c>
      <c r="CA644">
        <v>0.91872900000000002</v>
      </c>
      <c r="CB644">
        <v>2.7119819999999999</v>
      </c>
      <c r="CC644">
        <v>0.270534</v>
      </c>
      <c r="CD644">
        <v>3.2357680000000002</v>
      </c>
      <c r="CE644">
        <v>0.54527099999999995</v>
      </c>
      <c r="CF644">
        <v>3.0435560000000002</v>
      </c>
      <c r="CG644">
        <v>3.4407899999999998</v>
      </c>
      <c r="CH644">
        <v>5.1810520000000002</v>
      </c>
      <c r="CI644">
        <v>2.5559799999999999</v>
      </c>
      <c r="CJ644">
        <v>3.8020510000000001</v>
      </c>
      <c r="CK644">
        <v>2.4569290000000001</v>
      </c>
      <c r="CL644">
        <v>3.4743430000000002</v>
      </c>
      <c r="CM644">
        <v>1.033971</v>
      </c>
      <c r="CN644">
        <v>2.2317990000000001</v>
      </c>
      <c r="CO644">
        <v>-0.130469</v>
      </c>
      <c r="CP644">
        <v>2.2546469999999998</v>
      </c>
      <c r="CQ644">
        <v>-1.7895999999999999E-2</v>
      </c>
      <c r="CR644">
        <v>2.889758</v>
      </c>
      <c r="CS644">
        <v>3.7273580000000002</v>
      </c>
      <c r="CT644">
        <v>5.8214100000000002</v>
      </c>
      <c r="CU644">
        <v>2.831836</v>
      </c>
      <c r="CV644">
        <v>3.7664490000000002</v>
      </c>
      <c r="CW644">
        <v>1.999091</v>
      </c>
      <c r="CX644">
        <v>3.2734369999999999</v>
      </c>
      <c r="CY644">
        <v>1.0403990000000001</v>
      </c>
      <c r="CZ644">
        <v>3.0766399999999998</v>
      </c>
      <c r="DA644">
        <v>0.47751199999999999</v>
      </c>
      <c r="DB644">
        <v>1.7689809999999999</v>
      </c>
      <c r="DC644">
        <v>0.59431</v>
      </c>
      <c r="DD644">
        <v>3.6797010000000001</v>
      </c>
      <c r="DE644">
        <v>104.48262</v>
      </c>
      <c r="DF644">
        <v>83.998428000000004</v>
      </c>
      <c r="DG644">
        <v>92.395910999999998</v>
      </c>
      <c r="DH644">
        <v>107.748649</v>
      </c>
      <c r="DI644">
        <v>79.507023000000004</v>
      </c>
      <c r="DJ644">
        <v>98.345551</v>
      </c>
      <c r="DK644">
        <v>110.386959</v>
      </c>
      <c r="DL644">
        <v>99.651426000000001</v>
      </c>
      <c r="DM644">
        <v>143.55840000000001</v>
      </c>
      <c r="DN644">
        <v>105.55344700000001</v>
      </c>
      <c r="DO644">
        <v>129.84974700000001</v>
      </c>
      <c r="DP644">
        <v>98.156418000000002</v>
      </c>
      <c r="DQ644">
        <v>121.330602</v>
      </c>
      <c r="DR644">
        <v>145.787059</v>
      </c>
      <c r="DS644">
        <v>119.57195900000001</v>
      </c>
      <c r="DT644">
        <v>20.006070000000001</v>
      </c>
      <c r="DU644">
        <v>187.770669</v>
      </c>
      <c r="DV644">
        <v>17.895810000000001</v>
      </c>
      <c r="DW644">
        <v>199.66414800000001</v>
      </c>
      <c r="DX644">
        <v>16.301670000000001</v>
      </c>
      <c r="DY644">
        <v>176.39290299999999</v>
      </c>
      <c r="DZ644">
        <v>116.14</v>
      </c>
      <c r="EA644">
        <v>6.609</v>
      </c>
      <c r="EB644">
        <v>759.6</v>
      </c>
      <c r="EC644">
        <v>118.92</v>
      </c>
      <c r="ED644">
        <v>6.0810000000000004</v>
      </c>
      <c r="EE644">
        <v>713.3</v>
      </c>
      <c r="EF644">
        <v>118.22</v>
      </c>
      <c r="EG644">
        <v>6.0750000000000002</v>
      </c>
      <c r="EH644">
        <v>707.1</v>
      </c>
      <c r="EI644">
        <v>118.55999799999999</v>
      </c>
      <c r="EJ644">
        <v>4.8449999999999998</v>
      </c>
      <c r="EK644">
        <v>531.09997599999997</v>
      </c>
      <c r="EL644">
        <v>19.094425000000001</v>
      </c>
      <c r="EM644">
        <v>3.7570700000000001</v>
      </c>
      <c r="EN644">
        <v>3.1713200000000001</v>
      </c>
      <c r="EO644">
        <v>-5.4661410000000004</v>
      </c>
      <c r="EP644">
        <v>-8.5823710000000002</v>
      </c>
      <c r="EQ644">
        <v>-11.040801999999999</v>
      </c>
      <c r="ER644">
        <v>105.39716300000001</v>
      </c>
      <c r="ES644">
        <v>109.908788</v>
      </c>
      <c r="ET644">
        <v>100.895594</v>
      </c>
      <c r="EU644">
        <v>3.4791720000000002</v>
      </c>
      <c r="EV644">
        <v>3944.085556</v>
      </c>
      <c r="EW644" t="s">
        <v>1173</v>
      </c>
      <c r="EX644">
        <v>3328.50335</v>
      </c>
      <c r="EY644">
        <v>3013.7908210000001</v>
      </c>
    </row>
    <row r="645" spans="1:155" x14ac:dyDescent="0.25">
      <c r="A645" s="741">
        <v>46299</v>
      </c>
      <c r="B645" s="740">
        <v>0.61587962962962961</v>
      </c>
      <c r="C645">
        <v>35760</v>
      </c>
      <c r="D645">
        <v>0</v>
      </c>
      <c r="E645">
        <v>0</v>
      </c>
      <c r="F645">
        <v>81.211556999999999</v>
      </c>
      <c r="G645">
        <v>77.622403000000006</v>
      </c>
      <c r="H645">
        <v>68.879271000000003</v>
      </c>
      <c r="I645">
        <v>77.917283999999995</v>
      </c>
      <c r="J645">
        <v>83.282493000000002</v>
      </c>
      <c r="K645">
        <v>78.577518999999995</v>
      </c>
      <c r="L645">
        <v>75.254474000000002</v>
      </c>
      <c r="M645">
        <v>77.333340000000007</v>
      </c>
      <c r="N645">
        <v>6.0201010000000004</v>
      </c>
      <c r="O645">
        <v>5.3049970000000002</v>
      </c>
      <c r="P645">
        <v>2.9849619999999999</v>
      </c>
      <c r="Q645">
        <v>3.391022</v>
      </c>
      <c r="R645">
        <v>1.739716</v>
      </c>
      <c r="S645">
        <v>1.0057020000000001</v>
      </c>
      <c r="T645">
        <v>1.975765</v>
      </c>
      <c r="U645">
        <v>3.7367539999999999</v>
      </c>
      <c r="V645">
        <v>8.2079570000000004</v>
      </c>
      <c r="W645">
        <v>8.1321879999999993</v>
      </c>
      <c r="X645">
        <v>5.1468480000000003</v>
      </c>
      <c r="Y645">
        <v>3.6598679999999999</v>
      </c>
      <c r="Z645">
        <v>6.6293069999999998</v>
      </c>
      <c r="AA645">
        <v>8.2623259999999998</v>
      </c>
      <c r="AB645">
        <v>7.6958869999999999</v>
      </c>
      <c r="AC645">
        <v>3.1728079999999999</v>
      </c>
      <c r="AD645">
        <v>4.6383369999999999</v>
      </c>
      <c r="AE645">
        <v>8.1073000000000006E-2</v>
      </c>
      <c r="AF645">
        <v>3.4705879999999998</v>
      </c>
      <c r="AG645">
        <v>-1.61103</v>
      </c>
      <c r="AH645">
        <v>12.286768</v>
      </c>
      <c r="AI645">
        <v>-6.7001270000000002</v>
      </c>
      <c r="AJ645">
        <v>-8.7848509999999997</v>
      </c>
      <c r="AK645">
        <v>4.5277940000000001</v>
      </c>
      <c r="AL645">
        <v>10.024065999999999</v>
      </c>
      <c r="AM645">
        <v>3.874908</v>
      </c>
      <c r="AN645">
        <v>9.7968630000000001</v>
      </c>
      <c r="AO645">
        <v>3.3683890000000001</v>
      </c>
      <c r="AP645">
        <v>9.3890250000000002</v>
      </c>
      <c r="AQ645">
        <v>1.804576</v>
      </c>
      <c r="AR645">
        <v>8.7922619999999991</v>
      </c>
      <c r="AS645">
        <v>0.29516500000000001</v>
      </c>
      <c r="AT645">
        <v>8.0454539999999994</v>
      </c>
      <c r="AU645">
        <v>0.95166600000000001</v>
      </c>
      <c r="AV645">
        <v>7.0591239999999997</v>
      </c>
      <c r="AW645">
        <v>3.960286</v>
      </c>
      <c r="AX645">
        <v>7.1624869999999996</v>
      </c>
      <c r="AY645">
        <v>3.247125</v>
      </c>
      <c r="AZ645">
        <v>7.2115140000000002</v>
      </c>
      <c r="BA645">
        <v>1.806179</v>
      </c>
      <c r="BB645">
        <v>7.3393129999999998</v>
      </c>
      <c r="BC645">
        <v>1.247792</v>
      </c>
      <c r="BD645">
        <v>6.3208520000000004</v>
      </c>
      <c r="BE645">
        <v>-0.116742</v>
      </c>
      <c r="BF645">
        <v>6.2110539999999999</v>
      </c>
      <c r="BG645">
        <v>0.75145600000000001</v>
      </c>
      <c r="BH645">
        <v>4.237285</v>
      </c>
      <c r="BI645">
        <v>3.8570630000000001</v>
      </c>
      <c r="BJ645">
        <v>7.1946849999999998</v>
      </c>
      <c r="BK645">
        <v>2.701832</v>
      </c>
      <c r="BL645">
        <v>5.3863709999999996</v>
      </c>
      <c r="BM645">
        <v>2.0094259999999999</v>
      </c>
      <c r="BN645">
        <v>5.0281349999999998</v>
      </c>
      <c r="BO645">
        <v>0.95862499999999995</v>
      </c>
      <c r="BP645">
        <v>3.7636790000000002</v>
      </c>
      <c r="BQ645">
        <v>-7.1006E-2</v>
      </c>
      <c r="BR645">
        <v>2.990065</v>
      </c>
      <c r="BS645">
        <v>0.34289500000000001</v>
      </c>
      <c r="BT645">
        <v>3.8422390000000002</v>
      </c>
      <c r="BU645">
        <v>3.7366229999999998</v>
      </c>
      <c r="BV645">
        <v>6.0815380000000001</v>
      </c>
      <c r="BW645">
        <v>2.749517</v>
      </c>
      <c r="BX645">
        <v>5.2098950000000004</v>
      </c>
      <c r="BY645">
        <v>2.0702150000000001</v>
      </c>
      <c r="BZ645">
        <v>4.0513760000000003</v>
      </c>
      <c r="CA645">
        <v>0.91173999999999999</v>
      </c>
      <c r="CB645">
        <v>2.7192759999999998</v>
      </c>
      <c r="CC645">
        <v>0.244703</v>
      </c>
      <c r="CD645">
        <v>3.2445369999999998</v>
      </c>
      <c r="CE645">
        <v>0.53976400000000002</v>
      </c>
      <c r="CF645">
        <v>3.0311140000000001</v>
      </c>
      <c r="CG645">
        <v>3.438466</v>
      </c>
      <c r="CH645">
        <v>5.1910689999999997</v>
      </c>
      <c r="CI645">
        <v>2.5839859999999999</v>
      </c>
      <c r="CJ645">
        <v>3.8029009999999999</v>
      </c>
      <c r="CK645">
        <v>2.4417719999999998</v>
      </c>
      <c r="CL645">
        <v>3.4661040000000001</v>
      </c>
      <c r="CM645">
        <v>1.021549</v>
      </c>
      <c r="CN645">
        <v>2.2147359999999998</v>
      </c>
      <c r="CO645">
        <v>-0.113396</v>
      </c>
      <c r="CP645">
        <v>2.2562730000000002</v>
      </c>
      <c r="CQ645">
        <v>-1.9498999999999999E-2</v>
      </c>
      <c r="CR645">
        <v>2.915762</v>
      </c>
      <c r="CS645">
        <v>3.7262240000000002</v>
      </c>
      <c r="CT645">
        <v>5.8103179999999996</v>
      </c>
      <c r="CU645">
        <v>2.8252959999999998</v>
      </c>
      <c r="CV645">
        <v>3.7939129999999999</v>
      </c>
      <c r="CW645">
        <v>1.991161</v>
      </c>
      <c r="CX645">
        <v>3.2880760000000002</v>
      </c>
      <c r="CY645">
        <v>1.017261</v>
      </c>
      <c r="CZ645">
        <v>3.0618509999999999</v>
      </c>
      <c r="DA645">
        <v>0.48569600000000002</v>
      </c>
      <c r="DB645">
        <v>1.755952</v>
      </c>
      <c r="DC645">
        <v>0.57894999999999996</v>
      </c>
      <c r="DD645">
        <v>3.6946439999999998</v>
      </c>
      <c r="DE645">
        <v>103.470645</v>
      </c>
      <c r="DF645">
        <v>83.496163999999993</v>
      </c>
      <c r="DG645">
        <v>91.886036000000004</v>
      </c>
      <c r="DH645">
        <v>106.926585</v>
      </c>
      <c r="DI645">
        <v>79.705150000000003</v>
      </c>
      <c r="DJ645">
        <v>97.774426000000005</v>
      </c>
      <c r="DK645">
        <v>108.793639</v>
      </c>
      <c r="DL645">
        <v>99.198158000000006</v>
      </c>
      <c r="DM645">
        <v>138.48916500000001</v>
      </c>
      <c r="DN645">
        <v>104.30915</v>
      </c>
      <c r="DO645">
        <v>126.45589699999999</v>
      </c>
      <c r="DP645">
        <v>97.520213999999996</v>
      </c>
      <c r="DQ645">
        <v>119.432787</v>
      </c>
      <c r="DR645">
        <v>142.780001</v>
      </c>
      <c r="DS645">
        <v>117.27274300000001</v>
      </c>
      <c r="DT645">
        <v>19.236529000000001</v>
      </c>
      <c r="DU645">
        <v>185.61664099999999</v>
      </c>
      <c r="DV645">
        <v>16.601595</v>
      </c>
      <c r="DW645">
        <v>197.28890999999999</v>
      </c>
      <c r="DX645">
        <v>15.738655</v>
      </c>
      <c r="DY645">
        <v>175.03885099999999</v>
      </c>
      <c r="DZ645">
        <v>116.37</v>
      </c>
      <c r="EA645">
        <v>6.5090000000000003</v>
      </c>
      <c r="EB645">
        <v>751.8</v>
      </c>
      <c r="EC645">
        <v>118.91</v>
      </c>
      <c r="ED645">
        <v>5.9660000000000002</v>
      </c>
      <c r="EE645">
        <v>698.6</v>
      </c>
      <c r="EF645">
        <v>118.36</v>
      </c>
      <c r="EG645">
        <v>5.9809999999999999</v>
      </c>
      <c r="EH645">
        <v>700.9</v>
      </c>
      <c r="EI645">
        <v>118.599998</v>
      </c>
      <c r="EJ645">
        <v>4.8490000000000002</v>
      </c>
      <c r="EK645">
        <v>531.70001200000002</v>
      </c>
      <c r="EL645">
        <v>18.872019999999999</v>
      </c>
      <c r="EM645">
        <v>3.870838</v>
      </c>
      <c r="EN645">
        <v>3.1474500000000001</v>
      </c>
      <c r="EO645">
        <v>-6.5852519999999997</v>
      </c>
      <c r="EP645">
        <v>-10.570964999999999</v>
      </c>
      <c r="EQ645">
        <v>-11.932301000000001</v>
      </c>
      <c r="ER645">
        <v>104.559416</v>
      </c>
      <c r="ES645">
        <v>109.02270799999999</v>
      </c>
      <c r="ET645">
        <v>100.346901</v>
      </c>
      <c r="EU645">
        <v>3.4879340000000001</v>
      </c>
      <c r="EV645">
        <v>3956.6921550000002</v>
      </c>
      <c r="EW645" t="s">
        <v>1173</v>
      </c>
      <c r="EX645">
        <v>3340.2217439999999</v>
      </c>
      <c r="EY645">
        <v>3022.6543790000001</v>
      </c>
    </row>
    <row r="646" spans="1:155" x14ac:dyDescent="0.25">
      <c r="A646" s="741">
        <v>46299</v>
      </c>
      <c r="B646" s="740">
        <v>0.61657407407407405</v>
      </c>
      <c r="C646">
        <v>35820</v>
      </c>
      <c r="D646">
        <v>0</v>
      </c>
      <c r="E646">
        <v>0</v>
      </c>
      <c r="F646">
        <v>81.174242000000007</v>
      </c>
      <c r="G646">
        <v>77.505334000000005</v>
      </c>
      <c r="H646">
        <v>68.891616999999997</v>
      </c>
      <c r="I646">
        <v>77.928149000000005</v>
      </c>
      <c r="J646">
        <v>83.289106000000004</v>
      </c>
      <c r="K646">
        <v>78.597209000000007</v>
      </c>
      <c r="L646">
        <v>75.229715999999996</v>
      </c>
      <c r="M646">
        <v>77.277047999999994</v>
      </c>
      <c r="N646">
        <v>5.7194180000000001</v>
      </c>
      <c r="O646">
        <v>4.8054139999999999</v>
      </c>
      <c r="P646">
        <v>2.363496</v>
      </c>
      <c r="Q646">
        <v>2.4665119999999998</v>
      </c>
      <c r="R646">
        <v>1.309688</v>
      </c>
      <c r="S646">
        <v>0.48517100000000002</v>
      </c>
      <c r="T646">
        <v>1.7173119999999999</v>
      </c>
      <c r="U646">
        <v>3.5327570000000001</v>
      </c>
      <c r="V646">
        <v>8.0232849999999996</v>
      </c>
      <c r="W646">
        <v>7.8365369999999999</v>
      </c>
      <c r="X646">
        <v>4.7109170000000002</v>
      </c>
      <c r="Y646">
        <v>3.3952049999999998</v>
      </c>
      <c r="Z646">
        <v>6.5872650000000004</v>
      </c>
      <c r="AA646">
        <v>8.1035330000000005</v>
      </c>
      <c r="AB646">
        <v>7.3660519999999998</v>
      </c>
      <c r="AC646">
        <v>2.3810220000000002</v>
      </c>
      <c r="AD646">
        <v>4.2384029999999999</v>
      </c>
      <c r="AE646">
        <v>-0.98392599999999997</v>
      </c>
      <c r="AF646">
        <v>3.0598359999999998</v>
      </c>
      <c r="AG646">
        <v>-2.308694</v>
      </c>
      <c r="AH646">
        <v>11.588846</v>
      </c>
      <c r="AI646">
        <v>-8.3578670000000006</v>
      </c>
      <c r="AJ646">
        <v>-9.3838120000000007</v>
      </c>
      <c r="AK646">
        <v>4.5538939999999997</v>
      </c>
      <c r="AL646">
        <v>10.039635000000001</v>
      </c>
      <c r="AM646">
        <v>3.8901569999999999</v>
      </c>
      <c r="AN646">
        <v>9.7933120000000002</v>
      </c>
      <c r="AO646">
        <v>3.379016</v>
      </c>
      <c r="AP646">
        <v>9.390447</v>
      </c>
      <c r="AQ646">
        <v>1.8253649999999999</v>
      </c>
      <c r="AR646">
        <v>8.7810400000000008</v>
      </c>
      <c r="AS646">
        <v>0.29719400000000001</v>
      </c>
      <c r="AT646">
        <v>8.0554810000000003</v>
      </c>
      <c r="AU646">
        <v>0.95857099999999995</v>
      </c>
      <c r="AV646">
        <v>7.0618509999999999</v>
      </c>
      <c r="AW646">
        <v>3.9718439999999999</v>
      </c>
      <c r="AX646">
        <v>7.1776470000000003</v>
      </c>
      <c r="AY646">
        <v>3.26789</v>
      </c>
      <c r="AZ646">
        <v>7.2073330000000002</v>
      </c>
      <c r="BA646">
        <v>1.833296</v>
      </c>
      <c r="BB646">
        <v>7.3347280000000001</v>
      </c>
      <c r="BC646">
        <v>1.2685280000000001</v>
      </c>
      <c r="BD646">
        <v>6.3258710000000002</v>
      </c>
      <c r="BE646">
        <v>-9.4021999999999994E-2</v>
      </c>
      <c r="BF646">
        <v>6.2372209999999999</v>
      </c>
      <c r="BG646">
        <v>0.74876399999999999</v>
      </c>
      <c r="BH646">
        <v>4.2289539999999999</v>
      </c>
      <c r="BI646">
        <v>3.8886889999999998</v>
      </c>
      <c r="BJ646">
        <v>7.1881089999999999</v>
      </c>
      <c r="BK646">
        <v>2.7090160000000001</v>
      </c>
      <c r="BL646">
        <v>5.4013179999999998</v>
      </c>
      <c r="BM646">
        <v>2.0152359999999998</v>
      </c>
      <c r="BN646">
        <v>5.0220580000000004</v>
      </c>
      <c r="BO646">
        <v>0.97373200000000004</v>
      </c>
      <c r="BP646">
        <v>3.741511</v>
      </c>
      <c r="BQ646">
        <v>-6.5115999999999993E-2</v>
      </c>
      <c r="BR646">
        <v>3.0095510000000001</v>
      </c>
      <c r="BS646">
        <v>0.36707699999999999</v>
      </c>
      <c r="BT646">
        <v>3.851594</v>
      </c>
      <c r="BU646">
        <v>3.7878120000000002</v>
      </c>
      <c r="BV646">
        <v>6.1055400000000004</v>
      </c>
      <c r="BW646">
        <v>2.7763990000000001</v>
      </c>
      <c r="BX646">
        <v>5.2309700000000001</v>
      </c>
      <c r="BY646">
        <v>2.1038239999999999</v>
      </c>
      <c r="BZ646">
        <v>4.052556</v>
      </c>
      <c r="CA646">
        <v>0.91707799999999995</v>
      </c>
      <c r="CB646">
        <v>2.724599</v>
      </c>
      <c r="CC646">
        <v>0.26275300000000001</v>
      </c>
      <c r="CD646">
        <v>3.267102</v>
      </c>
      <c r="CE646">
        <v>0.560114</v>
      </c>
      <c r="CF646">
        <v>3.0274420000000002</v>
      </c>
      <c r="CG646">
        <v>3.449964</v>
      </c>
      <c r="CH646">
        <v>5.2092090000000004</v>
      </c>
      <c r="CI646">
        <v>2.6109399999999998</v>
      </c>
      <c r="CJ646">
        <v>3.8711470000000001</v>
      </c>
      <c r="CK646">
        <v>2.4804750000000002</v>
      </c>
      <c r="CL646">
        <v>3.4882019999999998</v>
      </c>
      <c r="CM646">
        <v>1.056646</v>
      </c>
      <c r="CN646">
        <v>2.2437529999999999</v>
      </c>
      <c r="CO646">
        <v>-0.100912</v>
      </c>
      <c r="CP646">
        <v>2.275779</v>
      </c>
      <c r="CQ646">
        <v>-1.7482999999999999E-2</v>
      </c>
      <c r="CR646">
        <v>2.9301889999999999</v>
      </c>
      <c r="CS646">
        <v>3.7916270000000001</v>
      </c>
      <c r="CT646">
        <v>5.8492449999999998</v>
      </c>
      <c r="CU646">
        <v>2.895216</v>
      </c>
      <c r="CV646">
        <v>3.7916129999999999</v>
      </c>
      <c r="CW646">
        <v>2.0413640000000002</v>
      </c>
      <c r="CX646">
        <v>3.3191649999999999</v>
      </c>
      <c r="CY646">
        <v>1.0360020000000001</v>
      </c>
      <c r="CZ646">
        <v>3.0998489999999999</v>
      </c>
      <c r="DA646">
        <v>0.48662699999999998</v>
      </c>
      <c r="DB646">
        <v>1.7674799999999999</v>
      </c>
      <c r="DC646">
        <v>0.60203899999999999</v>
      </c>
      <c r="DD646">
        <v>3.7093340000000001</v>
      </c>
      <c r="DE646">
        <v>103.385587</v>
      </c>
      <c r="DF646">
        <v>83.545912999999999</v>
      </c>
      <c r="DG646">
        <v>91.648627000000005</v>
      </c>
      <c r="DH646">
        <v>106.260792</v>
      </c>
      <c r="DI646">
        <v>79.579288000000005</v>
      </c>
      <c r="DJ646">
        <v>97.449054000000004</v>
      </c>
      <c r="DK646">
        <v>107.76691099999999</v>
      </c>
      <c r="DL646">
        <v>98.926176999999996</v>
      </c>
      <c r="DM646">
        <v>136.16477</v>
      </c>
      <c r="DN646">
        <v>103.145832</v>
      </c>
      <c r="DO646">
        <v>124.639346</v>
      </c>
      <c r="DP646">
        <v>97.179736000000005</v>
      </c>
      <c r="DQ646">
        <v>118.66363800000001</v>
      </c>
      <c r="DR646">
        <v>141.85611599999999</v>
      </c>
      <c r="DS646">
        <v>116.015991</v>
      </c>
      <c r="DT646">
        <v>18.735666999999999</v>
      </c>
      <c r="DU646">
        <v>185.27132399999999</v>
      </c>
      <c r="DV646">
        <v>15.91549</v>
      </c>
      <c r="DW646">
        <v>195.00940600000001</v>
      </c>
      <c r="DX646">
        <v>15.384159</v>
      </c>
      <c r="DY646">
        <v>173.609476</v>
      </c>
      <c r="DZ646">
        <v>116.43</v>
      </c>
      <c r="EA646">
        <v>6.4889999999999999</v>
      </c>
      <c r="EB646">
        <v>748.8</v>
      </c>
      <c r="EC646">
        <v>118.93</v>
      </c>
      <c r="ED646">
        <v>5.8849999999999998</v>
      </c>
      <c r="EE646">
        <v>687.4</v>
      </c>
      <c r="EF646">
        <v>118.1</v>
      </c>
      <c r="EG646">
        <v>5.9790000000000001</v>
      </c>
      <c r="EH646">
        <v>696.9</v>
      </c>
      <c r="EI646">
        <v>118.620003</v>
      </c>
      <c r="EJ646">
        <v>4.8479999999999999</v>
      </c>
      <c r="EK646">
        <v>531.79998799999998</v>
      </c>
      <c r="EL646">
        <v>18.912973000000001</v>
      </c>
      <c r="EM646">
        <v>3.293069</v>
      </c>
      <c r="EN646">
        <v>3.1163419999999999</v>
      </c>
      <c r="EO646">
        <v>-7.3241269999999998</v>
      </c>
      <c r="EP646">
        <v>-11.650936</v>
      </c>
      <c r="EQ646">
        <v>-12.500154</v>
      </c>
      <c r="ER646">
        <v>104.424502</v>
      </c>
      <c r="ES646">
        <v>108.16547199999999</v>
      </c>
      <c r="ET646">
        <v>99.764563999999993</v>
      </c>
      <c r="EU646">
        <v>3.5047280000000001</v>
      </c>
      <c r="EV646">
        <v>3969.1669419999998</v>
      </c>
      <c r="EW646" t="s">
        <v>1173</v>
      </c>
      <c r="EX646">
        <v>3351.8492120000001</v>
      </c>
      <c r="EY646">
        <v>3031.5154229999998</v>
      </c>
    </row>
    <row r="647" spans="1:155" x14ac:dyDescent="0.25">
      <c r="A647" s="741">
        <v>46299</v>
      </c>
      <c r="B647" s="740">
        <v>0.61726851851851849</v>
      </c>
      <c r="C647">
        <v>35880</v>
      </c>
      <c r="D647">
        <v>0</v>
      </c>
      <c r="E647">
        <v>0</v>
      </c>
      <c r="F647">
        <v>80.965428000000003</v>
      </c>
      <c r="G647">
        <v>77.516341999999995</v>
      </c>
      <c r="H647">
        <v>68.809130999999994</v>
      </c>
      <c r="I647">
        <v>77.940847000000005</v>
      </c>
      <c r="J647">
        <v>83.272024000000002</v>
      </c>
      <c r="K647">
        <v>78.649434999999997</v>
      </c>
      <c r="L647">
        <v>75.236200999999994</v>
      </c>
      <c r="M647">
        <v>77.203470999999993</v>
      </c>
      <c r="N647">
        <v>5.3842970000000001</v>
      </c>
      <c r="O647">
        <v>4.6676019999999996</v>
      </c>
      <c r="P647">
        <v>1.9244250000000001</v>
      </c>
      <c r="Q647">
        <v>2.2279789999999999</v>
      </c>
      <c r="R647">
        <v>0.93187600000000004</v>
      </c>
      <c r="S647">
        <v>0.26577600000000001</v>
      </c>
      <c r="T647">
        <v>1.444512</v>
      </c>
      <c r="U647">
        <v>3.4762919999999999</v>
      </c>
      <c r="V647">
        <v>7.8454800000000002</v>
      </c>
      <c r="W647">
        <v>7.6486349999999996</v>
      </c>
      <c r="X647">
        <v>4.4675440000000002</v>
      </c>
      <c r="Y647">
        <v>2.996048</v>
      </c>
      <c r="Z647">
        <v>6.358886</v>
      </c>
      <c r="AA647">
        <v>7.7007430000000001</v>
      </c>
      <c r="AB647">
        <v>7.2440930000000003</v>
      </c>
      <c r="AC647">
        <v>2.0011800000000002</v>
      </c>
      <c r="AD647">
        <v>3.7585069999999998</v>
      </c>
      <c r="AE647">
        <v>-1.7409250000000001</v>
      </c>
      <c r="AF647">
        <v>2.764993</v>
      </c>
      <c r="AG647">
        <v>-2.7845960000000001</v>
      </c>
      <c r="AH647">
        <v>11.14479</v>
      </c>
      <c r="AI647">
        <v>-9.2765679999999993</v>
      </c>
      <c r="AJ647">
        <v>-9.7961760000000009</v>
      </c>
      <c r="AK647">
        <v>4.5680079999999998</v>
      </c>
      <c r="AL647">
        <v>10.059677000000001</v>
      </c>
      <c r="AM647">
        <v>3.8956810000000002</v>
      </c>
      <c r="AN647">
        <v>9.8488790000000002</v>
      </c>
      <c r="AO647">
        <v>3.3877679999999999</v>
      </c>
      <c r="AP647">
        <v>9.4250930000000004</v>
      </c>
      <c r="AQ647">
        <v>1.812022</v>
      </c>
      <c r="AR647">
        <v>8.8134560000000004</v>
      </c>
      <c r="AS647">
        <v>0.28568700000000002</v>
      </c>
      <c r="AT647">
        <v>8.0883120000000002</v>
      </c>
      <c r="AU647">
        <v>0.93961700000000004</v>
      </c>
      <c r="AV647">
        <v>7.0828430000000004</v>
      </c>
      <c r="AW647">
        <v>3.9629840000000001</v>
      </c>
      <c r="AX647">
        <v>7.1976250000000004</v>
      </c>
      <c r="AY647">
        <v>3.2755709999999998</v>
      </c>
      <c r="AZ647">
        <v>7.249396</v>
      </c>
      <c r="BA647">
        <v>1.817183</v>
      </c>
      <c r="BB647">
        <v>7.3858709999999999</v>
      </c>
      <c r="BC647">
        <v>1.2528109999999999</v>
      </c>
      <c r="BD647">
        <v>6.3514619999999997</v>
      </c>
      <c r="BE647">
        <v>-0.104323</v>
      </c>
      <c r="BF647">
        <v>6.2608879999999996</v>
      </c>
      <c r="BG647">
        <v>0.71263100000000001</v>
      </c>
      <c r="BH647">
        <v>4.2629390000000003</v>
      </c>
      <c r="BI647">
        <v>3.8721670000000001</v>
      </c>
      <c r="BJ647">
        <v>7.2237770000000001</v>
      </c>
      <c r="BK647">
        <v>2.7062719999999998</v>
      </c>
      <c r="BL647">
        <v>5.4237890000000002</v>
      </c>
      <c r="BM647">
        <v>2.0249250000000001</v>
      </c>
      <c r="BN647">
        <v>5.0778309999999998</v>
      </c>
      <c r="BO647">
        <v>0.95234200000000002</v>
      </c>
      <c r="BP647">
        <v>3.763855</v>
      </c>
      <c r="BQ647">
        <v>-9.9941000000000002E-2</v>
      </c>
      <c r="BR647">
        <v>2.9873620000000001</v>
      </c>
      <c r="BS647">
        <v>0.34895500000000002</v>
      </c>
      <c r="BT647">
        <v>3.8386209999999998</v>
      </c>
      <c r="BU647">
        <v>3.7822040000000001</v>
      </c>
      <c r="BV647">
        <v>6.0775180000000004</v>
      </c>
      <c r="BW647">
        <v>2.7781440000000002</v>
      </c>
      <c r="BX647">
        <v>5.2221270000000004</v>
      </c>
      <c r="BY647">
        <v>2.0705300000000002</v>
      </c>
      <c r="BZ647">
        <v>4.0049479999999997</v>
      </c>
      <c r="CA647">
        <v>0.90892399999999995</v>
      </c>
      <c r="CB647">
        <v>2.6989830000000001</v>
      </c>
      <c r="CC647">
        <v>0.25861899999999999</v>
      </c>
      <c r="CD647">
        <v>3.2381600000000001</v>
      </c>
      <c r="CE647">
        <v>0.55044199999999999</v>
      </c>
      <c r="CF647">
        <v>3.0003280000000001</v>
      </c>
      <c r="CG647">
        <v>3.455041</v>
      </c>
      <c r="CH647">
        <v>5.2185269999999999</v>
      </c>
      <c r="CI647">
        <v>2.6156929999999998</v>
      </c>
      <c r="CJ647">
        <v>3.8464930000000002</v>
      </c>
      <c r="CK647">
        <v>2.466688</v>
      </c>
      <c r="CL647">
        <v>3.4565109999999999</v>
      </c>
      <c r="CM647">
        <v>1.0349870000000001</v>
      </c>
      <c r="CN647">
        <v>2.220291</v>
      </c>
      <c r="CO647">
        <v>-0.104588</v>
      </c>
      <c r="CP647">
        <v>2.2543859999999998</v>
      </c>
      <c r="CQ647">
        <v>-2.0468E-2</v>
      </c>
      <c r="CR647">
        <v>2.896398</v>
      </c>
      <c r="CS647">
        <v>3.791874</v>
      </c>
      <c r="CT647">
        <v>5.8335290000000004</v>
      </c>
      <c r="CU647">
        <v>2.8688509999999998</v>
      </c>
      <c r="CV647">
        <v>3.8024930000000001</v>
      </c>
      <c r="CW647">
        <v>2.0227949999999999</v>
      </c>
      <c r="CX647">
        <v>3.3183379999999998</v>
      </c>
      <c r="CY647">
        <v>0.99457600000000002</v>
      </c>
      <c r="CZ647">
        <v>3.0912039999999998</v>
      </c>
      <c r="DA647">
        <v>0.48155900000000001</v>
      </c>
      <c r="DB647">
        <v>1.787304</v>
      </c>
      <c r="DC647">
        <v>0.59697100000000003</v>
      </c>
      <c r="DD647">
        <v>3.699697</v>
      </c>
      <c r="DE647">
        <v>102.974554</v>
      </c>
      <c r="DF647">
        <v>82.787954999999997</v>
      </c>
      <c r="DG647">
        <v>90.824287999999996</v>
      </c>
      <c r="DH647">
        <v>105.415621</v>
      </c>
      <c r="DI647">
        <v>78.672579999999996</v>
      </c>
      <c r="DJ647">
        <v>96.896086999999994</v>
      </c>
      <c r="DK647">
        <v>107.477163</v>
      </c>
      <c r="DL647">
        <v>98.606716000000006</v>
      </c>
      <c r="DM647">
        <v>133.40798899999999</v>
      </c>
      <c r="DN647">
        <v>102.065568</v>
      </c>
      <c r="DO647">
        <v>123.793722</v>
      </c>
      <c r="DP647">
        <v>96.714922000000001</v>
      </c>
      <c r="DQ647">
        <v>117.96775700000001</v>
      </c>
      <c r="DR647">
        <v>142.69785999999999</v>
      </c>
      <c r="DS647">
        <v>115.300353</v>
      </c>
      <c r="DT647">
        <v>18.473790999999999</v>
      </c>
      <c r="DU647">
        <v>184.16802000000001</v>
      </c>
      <c r="DV647">
        <v>15.234002</v>
      </c>
      <c r="DW647">
        <v>192.927199</v>
      </c>
      <c r="DX647">
        <v>15.111592999999999</v>
      </c>
      <c r="DY647">
        <v>172.23277899999999</v>
      </c>
      <c r="DZ647">
        <v>116.41</v>
      </c>
      <c r="EA647">
        <v>6.4379999999999997</v>
      </c>
      <c r="EB647">
        <v>744.9</v>
      </c>
      <c r="EC647">
        <v>119.17</v>
      </c>
      <c r="ED647">
        <v>5.7949999999999999</v>
      </c>
      <c r="EE647">
        <v>679.6</v>
      </c>
      <c r="EF647">
        <v>118.19</v>
      </c>
      <c r="EG647">
        <v>5.9320000000000004</v>
      </c>
      <c r="EH647">
        <v>691.5</v>
      </c>
      <c r="EI647">
        <v>118.599998</v>
      </c>
      <c r="EJ647">
        <v>4.8479999999999999</v>
      </c>
      <c r="EK647">
        <v>531.59997599999997</v>
      </c>
      <c r="EL647">
        <v>18.858623000000001</v>
      </c>
      <c r="EM647">
        <v>3.4656720000000001</v>
      </c>
      <c r="EN647">
        <v>3.1441059999999998</v>
      </c>
      <c r="EO647">
        <v>-7.7138330000000002</v>
      </c>
      <c r="EP647">
        <v>-12.742240000000001</v>
      </c>
      <c r="EQ647">
        <v>-12.940282</v>
      </c>
      <c r="ER647">
        <v>103.99229800000001</v>
      </c>
      <c r="ES647">
        <v>107.37644299999999</v>
      </c>
      <c r="ET647">
        <v>99.200618000000006</v>
      </c>
      <c r="EU647">
        <v>3.5023900000000001</v>
      </c>
      <c r="EV647">
        <v>3981.556141</v>
      </c>
      <c r="EW647" t="s">
        <v>1173</v>
      </c>
      <c r="EX647">
        <v>3363.4218380000002</v>
      </c>
      <c r="EY647">
        <v>3040.373306</v>
      </c>
    </row>
    <row r="648" spans="1:155" x14ac:dyDescent="0.25">
      <c r="A648" s="741">
        <v>46299</v>
      </c>
      <c r="B648" s="740">
        <v>0.61796296296296294</v>
      </c>
      <c r="C648">
        <v>35940</v>
      </c>
      <c r="D648">
        <v>0</v>
      </c>
      <c r="E648">
        <v>0</v>
      </c>
      <c r="F648">
        <v>81.096691000000007</v>
      </c>
      <c r="G648">
        <v>77.564331999999993</v>
      </c>
      <c r="H648">
        <v>68.864424</v>
      </c>
      <c r="I648">
        <v>77.918491000000003</v>
      </c>
      <c r="J648">
        <v>83.272396000000001</v>
      </c>
      <c r="K648">
        <v>78.484497000000005</v>
      </c>
      <c r="L648">
        <v>75.242463000000001</v>
      </c>
      <c r="M648">
        <v>77.150312</v>
      </c>
      <c r="N648">
        <v>5.1629949999999996</v>
      </c>
      <c r="O648">
        <v>4.3074529999999998</v>
      </c>
      <c r="P648">
        <v>1.5319020000000001</v>
      </c>
      <c r="Q648">
        <v>2.0821999999999998</v>
      </c>
      <c r="R648">
        <v>0.60257799999999995</v>
      </c>
      <c r="S648">
        <v>6.3730000000000002E-3</v>
      </c>
      <c r="T648">
        <v>1.2237020000000001</v>
      </c>
      <c r="U648">
        <v>3.282365</v>
      </c>
      <c r="V648">
        <v>7.6738470000000003</v>
      </c>
      <c r="W648">
        <v>7.6236009999999998</v>
      </c>
      <c r="X648">
        <v>4.3469280000000001</v>
      </c>
      <c r="Y648">
        <v>2.7561260000000001</v>
      </c>
      <c r="Z648">
        <v>6.4094280000000001</v>
      </c>
      <c r="AA648">
        <v>7.7365719999999998</v>
      </c>
      <c r="AB648">
        <v>7.1422150000000002</v>
      </c>
      <c r="AC648">
        <v>1.6266389999999999</v>
      </c>
      <c r="AD648">
        <v>3.645197</v>
      </c>
      <c r="AE648">
        <v>-2.2282989999999998</v>
      </c>
      <c r="AF648">
        <v>2.7292770000000002</v>
      </c>
      <c r="AG648">
        <v>-3.0577899999999998</v>
      </c>
      <c r="AH648">
        <v>10.845131</v>
      </c>
      <c r="AI648">
        <v>-9.7263359999999999</v>
      </c>
      <c r="AJ648">
        <v>-10.082015</v>
      </c>
      <c r="AK648">
        <v>4.5830909999999996</v>
      </c>
      <c r="AL648">
        <v>10.068478000000001</v>
      </c>
      <c r="AM648">
        <v>3.8930790000000002</v>
      </c>
      <c r="AN648">
        <v>9.8490310000000001</v>
      </c>
      <c r="AO648">
        <v>3.3983349999999999</v>
      </c>
      <c r="AP648">
        <v>9.4332890000000003</v>
      </c>
      <c r="AQ648">
        <v>1.808791</v>
      </c>
      <c r="AR648">
        <v>8.8260240000000003</v>
      </c>
      <c r="AS648">
        <v>0.30257000000000001</v>
      </c>
      <c r="AT648">
        <v>8.110887</v>
      </c>
      <c r="AU648">
        <v>0.945824</v>
      </c>
      <c r="AV648">
        <v>7.0825930000000001</v>
      </c>
      <c r="AW648">
        <v>3.9894539999999998</v>
      </c>
      <c r="AX648">
        <v>7.2107150000000004</v>
      </c>
      <c r="AY648">
        <v>3.2754050000000001</v>
      </c>
      <c r="AZ648">
        <v>7.2809229999999996</v>
      </c>
      <c r="BA648">
        <v>1.8259289999999999</v>
      </c>
      <c r="BB648">
        <v>7.3920180000000002</v>
      </c>
      <c r="BC648">
        <v>1.259476</v>
      </c>
      <c r="BD648">
        <v>6.3631099999999998</v>
      </c>
      <c r="BE648">
        <v>-9.5247999999999999E-2</v>
      </c>
      <c r="BF648">
        <v>6.2726220000000001</v>
      </c>
      <c r="BG648">
        <v>0.71107900000000002</v>
      </c>
      <c r="BH648">
        <v>4.2477819999999999</v>
      </c>
      <c r="BI648">
        <v>3.885478</v>
      </c>
      <c r="BJ648">
        <v>7.2537649999999996</v>
      </c>
      <c r="BK648">
        <v>2.752564</v>
      </c>
      <c r="BL648">
        <v>5.4213190000000004</v>
      </c>
      <c r="BM648">
        <v>2.0528420000000001</v>
      </c>
      <c r="BN648">
        <v>5.0570449999999996</v>
      </c>
      <c r="BO648">
        <v>0.945268</v>
      </c>
      <c r="BP648">
        <v>3.7857530000000001</v>
      </c>
      <c r="BQ648">
        <v>-7.5142E-2</v>
      </c>
      <c r="BR648">
        <v>3.0252979999999998</v>
      </c>
      <c r="BS648">
        <v>0.32655000000000001</v>
      </c>
      <c r="BT648">
        <v>3.8788049999999998</v>
      </c>
      <c r="BU648">
        <v>3.8044289999999998</v>
      </c>
      <c r="BV648">
        <v>6.127135</v>
      </c>
      <c r="BW648">
        <v>2.7990219999999999</v>
      </c>
      <c r="BX648">
        <v>5.2557729999999996</v>
      </c>
      <c r="BY648">
        <v>2.089137</v>
      </c>
      <c r="BZ648">
        <v>4.0781580000000002</v>
      </c>
      <c r="CA648">
        <v>0.91373499999999996</v>
      </c>
      <c r="CB648">
        <v>2.7226460000000001</v>
      </c>
      <c r="CC648">
        <v>0.26945599999999997</v>
      </c>
      <c r="CD648">
        <v>3.2659590000000001</v>
      </c>
      <c r="CE648">
        <v>0.57327700000000004</v>
      </c>
      <c r="CF648">
        <v>3.0470380000000001</v>
      </c>
      <c r="CG648">
        <v>3.5012599999999998</v>
      </c>
      <c r="CH648">
        <v>5.2329330000000001</v>
      </c>
      <c r="CI648">
        <v>2.6416590000000002</v>
      </c>
      <c r="CJ648">
        <v>3.846689</v>
      </c>
      <c r="CK648">
        <v>2.4816319999999998</v>
      </c>
      <c r="CL648">
        <v>3.4861399999999998</v>
      </c>
      <c r="CM648">
        <v>1.0578050000000001</v>
      </c>
      <c r="CN648">
        <v>2.2486380000000001</v>
      </c>
      <c r="CO648">
        <v>-9.0001999999999999E-2</v>
      </c>
      <c r="CP648">
        <v>2.2916560000000001</v>
      </c>
      <c r="CQ648">
        <v>-1.1715E-2</v>
      </c>
      <c r="CR648">
        <v>2.9051119999999999</v>
      </c>
      <c r="CS648">
        <v>3.8120609999999999</v>
      </c>
      <c r="CT648">
        <v>5.8651549999999997</v>
      </c>
      <c r="CU648">
        <v>2.8868170000000002</v>
      </c>
      <c r="CV648">
        <v>3.848455</v>
      </c>
      <c r="CW648">
        <v>2.0232809999999999</v>
      </c>
      <c r="CX648">
        <v>3.308427</v>
      </c>
      <c r="CY648">
        <v>0.967561</v>
      </c>
      <c r="CZ648">
        <v>3.07761</v>
      </c>
      <c r="DA648">
        <v>0.49979899999999999</v>
      </c>
      <c r="DB648">
        <v>1.764499</v>
      </c>
      <c r="DC648">
        <v>0.60089800000000004</v>
      </c>
      <c r="DD648">
        <v>3.7178360000000001</v>
      </c>
      <c r="DE648">
        <v>102.42722000000001</v>
      </c>
      <c r="DF648">
        <v>82.800334000000007</v>
      </c>
      <c r="DG648">
        <v>91.390872000000002</v>
      </c>
      <c r="DH648">
        <v>105.28977999999999</v>
      </c>
      <c r="DI648">
        <v>80.034563000000006</v>
      </c>
      <c r="DJ648">
        <v>97.020809999999997</v>
      </c>
      <c r="DK648">
        <v>106.69073400000001</v>
      </c>
      <c r="DL648">
        <v>98.363339999999994</v>
      </c>
      <c r="DM648">
        <v>134.080724</v>
      </c>
      <c r="DN648">
        <v>101.347241</v>
      </c>
      <c r="DO648">
        <v>123.217521</v>
      </c>
      <c r="DP648">
        <v>96.747292000000002</v>
      </c>
      <c r="DQ648">
        <v>117.38239799999999</v>
      </c>
      <c r="DR648">
        <v>143.79532599999999</v>
      </c>
      <c r="DS648">
        <v>115.09201400000001</v>
      </c>
      <c r="DT648">
        <v>18.26435</v>
      </c>
      <c r="DU648">
        <v>182.44726700000001</v>
      </c>
      <c r="DV648">
        <v>14.831009</v>
      </c>
      <c r="DW648">
        <v>192.758768</v>
      </c>
      <c r="DX648">
        <v>14.966927999999999</v>
      </c>
      <c r="DY648">
        <v>173.099423</v>
      </c>
      <c r="DZ648">
        <v>116.24</v>
      </c>
      <c r="EA648">
        <v>6.4619999999999997</v>
      </c>
      <c r="EB648">
        <v>741.8</v>
      </c>
      <c r="EC648">
        <v>119.08</v>
      </c>
      <c r="ED648">
        <v>5.7530000000000001</v>
      </c>
      <c r="EE648">
        <v>674.7</v>
      </c>
      <c r="EF648">
        <v>118.4</v>
      </c>
      <c r="EG648">
        <v>5.9210000000000003</v>
      </c>
      <c r="EH648">
        <v>693.9</v>
      </c>
      <c r="EI648">
        <v>118.5</v>
      </c>
      <c r="EJ648">
        <v>4.8449999999999998</v>
      </c>
      <c r="EK648">
        <v>530.90002400000003</v>
      </c>
      <c r="EL648">
        <v>18.872342</v>
      </c>
      <c r="EM648">
        <v>3.6702710000000001</v>
      </c>
      <c r="EN648">
        <v>3.0931259999999998</v>
      </c>
      <c r="EO648">
        <v>-8.0272109999999994</v>
      </c>
      <c r="EP648">
        <v>-13.396606999999999</v>
      </c>
      <c r="EQ648">
        <v>-13.175141</v>
      </c>
      <c r="ER648">
        <v>103.314696</v>
      </c>
      <c r="ES648">
        <v>107.312365</v>
      </c>
      <c r="ET648">
        <v>99.555981000000003</v>
      </c>
      <c r="EU648">
        <v>3.5174270000000001</v>
      </c>
      <c r="EV648">
        <v>3993.9002540000001</v>
      </c>
      <c r="EW648" t="s">
        <v>1173</v>
      </c>
      <c r="EX648">
        <v>3374.957656</v>
      </c>
      <c r="EY648">
        <v>3049.2283480000001</v>
      </c>
    </row>
    <row r="649" spans="1:155" x14ac:dyDescent="0.25">
      <c r="A649" s="741">
        <v>46299</v>
      </c>
      <c r="B649" s="740">
        <v>0.61865740740740738</v>
      </c>
      <c r="C649">
        <v>36000</v>
      </c>
      <c r="D649">
        <v>0</v>
      </c>
      <c r="E649">
        <v>0</v>
      </c>
      <c r="F649">
        <v>80.954447000000002</v>
      </c>
      <c r="G649">
        <v>77.448457000000005</v>
      </c>
      <c r="H649">
        <v>68.936271000000005</v>
      </c>
      <c r="I649">
        <v>77.914246000000006</v>
      </c>
      <c r="J649">
        <v>83.211698999999996</v>
      </c>
      <c r="K649">
        <v>78.458378999999994</v>
      </c>
      <c r="L649">
        <v>75.212100000000007</v>
      </c>
      <c r="M649">
        <v>77.050910999999999</v>
      </c>
      <c r="N649">
        <v>4.905837</v>
      </c>
      <c r="O649">
        <v>4.0490490000000001</v>
      </c>
      <c r="P649">
        <v>1.23875</v>
      </c>
      <c r="Q649">
        <v>1.4961180000000001</v>
      </c>
      <c r="R649">
        <v>0.32003399999999999</v>
      </c>
      <c r="S649">
        <v>-0.19508200000000001</v>
      </c>
      <c r="T649">
        <v>0.93201299999999998</v>
      </c>
      <c r="U649">
        <v>3.082646</v>
      </c>
      <c r="V649">
        <v>7.4605839999999999</v>
      </c>
      <c r="W649">
        <v>7.1187339999999999</v>
      </c>
      <c r="X649">
        <v>3.8419150000000002</v>
      </c>
      <c r="Y649">
        <v>2.791112</v>
      </c>
      <c r="Z649">
        <v>6.2391969999999999</v>
      </c>
      <c r="AA649">
        <v>7.3779700000000004</v>
      </c>
      <c r="AB649">
        <v>6.9038519999999997</v>
      </c>
      <c r="AC649">
        <v>1.352651</v>
      </c>
      <c r="AD649">
        <v>3.3928039999999999</v>
      </c>
      <c r="AE649">
        <v>-2.6230519999999999</v>
      </c>
      <c r="AF649">
        <v>2.5497190000000001</v>
      </c>
      <c r="AG649">
        <v>-3.3234689999999998</v>
      </c>
      <c r="AH649">
        <v>10.56737</v>
      </c>
      <c r="AI649">
        <v>-10.266838999999999</v>
      </c>
      <c r="AJ649">
        <v>-10.298765</v>
      </c>
      <c r="AK649">
        <v>4.5818440000000002</v>
      </c>
      <c r="AL649">
        <v>10.096011000000001</v>
      </c>
      <c r="AM649">
        <v>3.953468</v>
      </c>
      <c r="AN649">
        <v>9.8387790000000006</v>
      </c>
      <c r="AO649">
        <v>3.4255640000000001</v>
      </c>
      <c r="AP649">
        <v>9.4529890000000005</v>
      </c>
      <c r="AQ649">
        <v>1.8158129999999999</v>
      </c>
      <c r="AR649">
        <v>8.841189</v>
      </c>
      <c r="AS649">
        <v>0.30130400000000002</v>
      </c>
      <c r="AT649">
        <v>8.1037180000000006</v>
      </c>
      <c r="AU649">
        <v>0.940886</v>
      </c>
      <c r="AV649">
        <v>7.0456979999999998</v>
      </c>
      <c r="AW649">
        <v>3.9803320000000002</v>
      </c>
      <c r="AX649">
        <v>7.2295170000000004</v>
      </c>
      <c r="AY649">
        <v>3.307188</v>
      </c>
      <c r="AZ649">
        <v>7.3058439999999996</v>
      </c>
      <c r="BA649">
        <v>1.8634919999999999</v>
      </c>
      <c r="BB649">
        <v>7.4090610000000003</v>
      </c>
      <c r="BC649">
        <v>1.2347109999999999</v>
      </c>
      <c r="BD649">
        <v>6.3705679999999996</v>
      </c>
      <c r="BE649">
        <v>-0.100731</v>
      </c>
      <c r="BF649">
        <v>6.2900770000000001</v>
      </c>
      <c r="BG649">
        <v>0.74990900000000005</v>
      </c>
      <c r="BH649">
        <v>4.2342529999999998</v>
      </c>
      <c r="BI649">
        <v>3.925681</v>
      </c>
      <c r="BJ649">
        <v>7.2326499999999996</v>
      </c>
      <c r="BK649">
        <v>2.7699560000000001</v>
      </c>
      <c r="BL649">
        <v>5.443683</v>
      </c>
      <c r="BM649">
        <v>2.0481449999999999</v>
      </c>
      <c r="BN649">
        <v>5.0635570000000003</v>
      </c>
      <c r="BO649">
        <v>0.96104699999999998</v>
      </c>
      <c r="BP649">
        <v>3.756904</v>
      </c>
      <c r="BQ649">
        <v>-6.2573000000000004E-2</v>
      </c>
      <c r="BR649">
        <v>3.0035630000000002</v>
      </c>
      <c r="BS649">
        <v>0.33566699999999999</v>
      </c>
      <c r="BT649">
        <v>3.8327520000000002</v>
      </c>
      <c r="BU649">
        <v>3.7983509999999998</v>
      </c>
      <c r="BV649">
        <v>6.1494619999999998</v>
      </c>
      <c r="BW649">
        <v>2.8081170000000002</v>
      </c>
      <c r="BX649">
        <v>5.2712690000000002</v>
      </c>
      <c r="BY649">
        <v>2.0761509999999999</v>
      </c>
      <c r="BZ649">
        <v>4.0638560000000004</v>
      </c>
      <c r="CA649">
        <v>0.88736800000000005</v>
      </c>
      <c r="CB649">
        <v>2.732701</v>
      </c>
      <c r="CC649">
        <v>0.26871899999999999</v>
      </c>
      <c r="CD649">
        <v>3.269822</v>
      </c>
      <c r="CE649">
        <v>0.52822199999999997</v>
      </c>
      <c r="CF649">
        <v>3.0006750000000002</v>
      </c>
      <c r="CG649">
        <v>3.4645800000000002</v>
      </c>
      <c r="CH649">
        <v>5.2415760000000002</v>
      </c>
      <c r="CI649">
        <v>2.6351499999999999</v>
      </c>
      <c r="CJ649">
        <v>3.879235</v>
      </c>
      <c r="CK649">
        <v>2.4937849999999999</v>
      </c>
      <c r="CL649">
        <v>3.488623</v>
      </c>
      <c r="CM649">
        <v>1.0335430000000001</v>
      </c>
      <c r="CN649">
        <v>2.2519490000000002</v>
      </c>
      <c r="CO649">
        <v>-0.10377699999999999</v>
      </c>
      <c r="CP649">
        <v>2.2731780000000001</v>
      </c>
      <c r="CQ649">
        <v>-3.0720000000000001E-2</v>
      </c>
      <c r="CR649">
        <v>2.9119510000000002</v>
      </c>
      <c r="CS649">
        <v>3.802813</v>
      </c>
      <c r="CT649">
        <v>5.8932159999999998</v>
      </c>
      <c r="CU649">
        <v>2.9278819999999999</v>
      </c>
      <c r="CV649">
        <v>3.8283689999999999</v>
      </c>
      <c r="CW649">
        <v>2.0095890000000001</v>
      </c>
      <c r="CX649">
        <v>3.3057110000000001</v>
      </c>
      <c r="CY649">
        <v>0.92239000000000004</v>
      </c>
      <c r="CZ649">
        <v>3.0679949999999998</v>
      </c>
      <c r="DA649">
        <v>0.498284</v>
      </c>
      <c r="DB649">
        <v>1.7855650000000001</v>
      </c>
      <c r="DC649">
        <v>0.57907299999999995</v>
      </c>
      <c r="DD649">
        <v>3.7329750000000002</v>
      </c>
      <c r="DE649">
        <v>102.541808</v>
      </c>
      <c r="DF649">
        <v>83.275966999999994</v>
      </c>
      <c r="DG649">
        <v>90.864182</v>
      </c>
      <c r="DH649">
        <v>105.00109399999999</v>
      </c>
      <c r="DI649">
        <v>79.482159999999993</v>
      </c>
      <c r="DJ649">
        <v>96.699499000000003</v>
      </c>
      <c r="DK649">
        <v>106.368394</v>
      </c>
      <c r="DL649">
        <v>98.054181</v>
      </c>
      <c r="DM649">
        <v>137.40342200000001</v>
      </c>
      <c r="DN649">
        <v>100.653784</v>
      </c>
      <c r="DO649">
        <v>122.82154300000001</v>
      </c>
      <c r="DP649">
        <v>96.407616000000004</v>
      </c>
      <c r="DQ649">
        <v>117.127855</v>
      </c>
      <c r="DR649">
        <v>144.17979500000001</v>
      </c>
      <c r="DS649">
        <v>114.43539199999999</v>
      </c>
      <c r="DT649">
        <v>18.098934</v>
      </c>
      <c r="DU649">
        <v>183.160741</v>
      </c>
      <c r="DV649">
        <v>14.592411</v>
      </c>
      <c r="DW649">
        <v>191.77850599999999</v>
      </c>
      <c r="DX649">
        <v>14.847726</v>
      </c>
      <c r="DY649">
        <v>172.18544700000001</v>
      </c>
      <c r="DZ649">
        <v>116.36</v>
      </c>
      <c r="EA649">
        <v>6.415</v>
      </c>
      <c r="EB649">
        <v>737.8</v>
      </c>
      <c r="EC649">
        <v>118.87</v>
      </c>
      <c r="ED649">
        <v>5.7370000000000001</v>
      </c>
      <c r="EE649">
        <v>670.7</v>
      </c>
      <c r="EF649">
        <v>118.14</v>
      </c>
      <c r="EG649">
        <v>5.8879999999999999</v>
      </c>
      <c r="EH649">
        <v>689.3</v>
      </c>
      <c r="EI649">
        <v>118.57</v>
      </c>
      <c r="EJ649">
        <v>4.8470000000000004</v>
      </c>
      <c r="EK649">
        <v>531.40002400000003</v>
      </c>
      <c r="EL649">
        <v>18.843167000000001</v>
      </c>
      <c r="EM649">
        <v>3.5204460000000002</v>
      </c>
      <c r="EN649">
        <v>3.0705610000000001</v>
      </c>
      <c r="EO649">
        <v>-8.2757970000000007</v>
      </c>
      <c r="EP649">
        <v>-13.787285000000001</v>
      </c>
      <c r="EQ649">
        <v>-13.369325999999999</v>
      </c>
      <c r="ER649">
        <v>103.59617299999999</v>
      </c>
      <c r="ES649">
        <v>106.938675</v>
      </c>
      <c r="ET649">
        <v>99.181174999999996</v>
      </c>
      <c r="EU649">
        <v>3.5184739999999999</v>
      </c>
      <c r="EV649">
        <v>4006.2029520000001</v>
      </c>
      <c r="EW649" t="s">
        <v>1173</v>
      </c>
      <c r="EX649">
        <v>3386.4649330000002</v>
      </c>
      <c r="EY649">
        <v>3058.08212</v>
      </c>
    </row>
    <row r="650" spans="1:155" x14ac:dyDescent="0.25">
      <c r="A650" s="741">
        <v>46299</v>
      </c>
      <c r="B650" s="740">
        <v>0.61935185185185182</v>
      </c>
      <c r="C650">
        <v>36060</v>
      </c>
      <c r="D650">
        <v>0</v>
      </c>
      <c r="E650">
        <v>0</v>
      </c>
      <c r="F650">
        <v>80.844891000000004</v>
      </c>
      <c r="G650">
        <v>77.416380000000004</v>
      </c>
      <c r="H650">
        <v>68.839198999999994</v>
      </c>
      <c r="I650">
        <v>77.869888000000003</v>
      </c>
      <c r="J650">
        <v>83.160082000000003</v>
      </c>
      <c r="K650">
        <v>78.230597000000003</v>
      </c>
      <c r="L650">
        <v>75.232697000000002</v>
      </c>
      <c r="M650">
        <v>76.985919999999993</v>
      </c>
      <c r="N650">
        <v>4.7255739999999999</v>
      </c>
      <c r="O650">
        <v>3.864881</v>
      </c>
      <c r="P650">
        <v>0.87248700000000001</v>
      </c>
      <c r="Q650">
        <v>1.282772</v>
      </c>
      <c r="R650">
        <v>5.6873E-2</v>
      </c>
      <c r="S650">
        <v>-0.493591</v>
      </c>
      <c r="T650">
        <v>0.760463</v>
      </c>
      <c r="U650">
        <v>3.012845</v>
      </c>
      <c r="V650">
        <v>7.3033890000000001</v>
      </c>
      <c r="W650">
        <v>7.019984</v>
      </c>
      <c r="X650">
        <v>3.9135680000000002</v>
      </c>
      <c r="Y650">
        <v>2.4313579999999999</v>
      </c>
      <c r="Z650">
        <v>6.0365180000000001</v>
      </c>
      <c r="AA650">
        <v>7.3424459999999998</v>
      </c>
      <c r="AB650">
        <v>6.774076</v>
      </c>
      <c r="AC650">
        <v>1.106492</v>
      </c>
      <c r="AD650">
        <v>3.3446899999999999</v>
      </c>
      <c r="AE650">
        <v>-3.005271</v>
      </c>
      <c r="AF650">
        <v>2.4467690000000002</v>
      </c>
      <c r="AG650">
        <v>-3.608527</v>
      </c>
      <c r="AH650">
        <v>10.416290999999999</v>
      </c>
      <c r="AI650">
        <v>-10.588566</v>
      </c>
      <c r="AJ650">
        <v>-10.583399</v>
      </c>
      <c r="AK650">
        <v>4.5616180000000002</v>
      </c>
      <c r="AL650">
        <v>10.106683</v>
      </c>
      <c r="AM650">
        <v>3.9320870000000001</v>
      </c>
      <c r="AN650">
        <v>9.8426240000000007</v>
      </c>
      <c r="AO650">
        <v>3.43363</v>
      </c>
      <c r="AP650">
        <v>9.4682750000000002</v>
      </c>
      <c r="AQ650">
        <v>1.7916449999999999</v>
      </c>
      <c r="AR650">
        <v>8.8354379999999999</v>
      </c>
      <c r="AS650">
        <v>0.30841000000000002</v>
      </c>
      <c r="AT650">
        <v>8.1237490000000001</v>
      </c>
      <c r="AU650">
        <v>0.92791199999999996</v>
      </c>
      <c r="AV650">
        <v>7.0525010000000004</v>
      </c>
      <c r="AW650">
        <v>3.9781749999999998</v>
      </c>
      <c r="AX650">
        <v>7.2310270000000001</v>
      </c>
      <c r="AY650">
        <v>3.2871000000000001</v>
      </c>
      <c r="AZ650">
        <v>7.3202959999999999</v>
      </c>
      <c r="BA650">
        <v>1.8508789999999999</v>
      </c>
      <c r="BB650">
        <v>7.4291119999999999</v>
      </c>
      <c r="BC650">
        <v>1.2231259999999999</v>
      </c>
      <c r="BD650">
        <v>6.3682249999999998</v>
      </c>
      <c r="BE650">
        <v>-9.4583E-2</v>
      </c>
      <c r="BF650">
        <v>6.2874699999999999</v>
      </c>
      <c r="BG650">
        <v>0.72882000000000002</v>
      </c>
      <c r="BH650">
        <v>4.2515239999999999</v>
      </c>
      <c r="BI650">
        <v>3.91127</v>
      </c>
      <c r="BJ650">
        <v>7.2494959999999997</v>
      </c>
      <c r="BK650">
        <v>2.7754120000000002</v>
      </c>
      <c r="BL650">
        <v>5.4307879999999997</v>
      </c>
      <c r="BM650">
        <v>2.0559099999999999</v>
      </c>
      <c r="BN650">
        <v>5.0575359999999998</v>
      </c>
      <c r="BO650">
        <v>0.94484000000000001</v>
      </c>
      <c r="BP650">
        <v>3.7701660000000001</v>
      </c>
      <c r="BQ650">
        <v>-5.4778E-2</v>
      </c>
      <c r="BR650">
        <v>3.0295540000000001</v>
      </c>
      <c r="BS650">
        <v>0.33728900000000001</v>
      </c>
      <c r="BT650">
        <v>3.8453900000000001</v>
      </c>
      <c r="BU650">
        <v>3.8089689999999998</v>
      </c>
      <c r="BV650">
        <v>6.1463089999999996</v>
      </c>
      <c r="BW650">
        <v>2.8569339999999999</v>
      </c>
      <c r="BX650">
        <v>5.2842960000000003</v>
      </c>
      <c r="BY650">
        <v>2.1099649999999999</v>
      </c>
      <c r="BZ650">
        <v>4.0596629999999996</v>
      </c>
      <c r="CA650">
        <v>0.91591299999999998</v>
      </c>
      <c r="CB650">
        <v>2.7252779999999999</v>
      </c>
      <c r="CC650">
        <v>0.28492899999999999</v>
      </c>
      <c r="CD650">
        <v>3.281361</v>
      </c>
      <c r="CE650">
        <v>0.56104500000000002</v>
      </c>
      <c r="CF650">
        <v>3.0344500000000001</v>
      </c>
      <c r="CG650">
        <v>3.5213109999999999</v>
      </c>
      <c r="CH650">
        <v>5.2552669999999999</v>
      </c>
      <c r="CI650">
        <v>2.6760429999999999</v>
      </c>
      <c r="CJ650">
        <v>3.8846859999999999</v>
      </c>
      <c r="CK650">
        <v>2.5131619999999999</v>
      </c>
      <c r="CL650">
        <v>3.5167030000000001</v>
      </c>
      <c r="CM650">
        <v>1.030821</v>
      </c>
      <c r="CN650">
        <v>2.2544529999999998</v>
      </c>
      <c r="CO650">
        <v>-7.9545000000000005E-2</v>
      </c>
      <c r="CP650">
        <v>2.2858809999999998</v>
      </c>
      <c r="CQ650">
        <v>-3.0447999999999999E-2</v>
      </c>
      <c r="CR650">
        <v>2.9200409999999999</v>
      </c>
      <c r="CS650">
        <v>3.8471820000000001</v>
      </c>
      <c r="CT650">
        <v>5.9156740000000001</v>
      </c>
      <c r="CU650">
        <v>2.9564189999999999</v>
      </c>
      <c r="CV650">
        <v>3.877078</v>
      </c>
      <c r="CW650">
        <v>2.0252690000000002</v>
      </c>
      <c r="CX650">
        <v>3.293371</v>
      </c>
      <c r="CY650">
        <v>0.88093600000000005</v>
      </c>
      <c r="CZ650">
        <v>3.102557</v>
      </c>
      <c r="DA650">
        <v>0.50963400000000003</v>
      </c>
      <c r="DB650">
        <v>1.7798449999999999</v>
      </c>
      <c r="DC650">
        <v>0.59550000000000003</v>
      </c>
      <c r="DD650">
        <v>3.7363689999999998</v>
      </c>
      <c r="DE650">
        <v>101.93888200000001</v>
      </c>
      <c r="DF650">
        <v>83.085408000000001</v>
      </c>
      <c r="DG650">
        <v>90.589408000000006</v>
      </c>
      <c r="DH650">
        <v>104.694321</v>
      </c>
      <c r="DI650">
        <v>79.384653999999998</v>
      </c>
      <c r="DJ650">
        <v>96.524375000000006</v>
      </c>
      <c r="DK650">
        <v>106.001508</v>
      </c>
      <c r="DL650">
        <v>97.966524000000007</v>
      </c>
      <c r="DM650">
        <v>139.497105</v>
      </c>
      <c r="DN650">
        <v>100.220781</v>
      </c>
      <c r="DO650">
        <v>122.240325</v>
      </c>
      <c r="DP650">
        <v>96.200522000000007</v>
      </c>
      <c r="DQ650">
        <v>116.800325</v>
      </c>
      <c r="DR650">
        <v>144.54338100000001</v>
      </c>
      <c r="DS650">
        <v>114.485063</v>
      </c>
      <c r="DT650">
        <v>17.980606999999999</v>
      </c>
      <c r="DU650">
        <v>181.5641</v>
      </c>
      <c r="DV650">
        <v>14.349826999999999</v>
      </c>
      <c r="DW650">
        <v>191.24425099999999</v>
      </c>
      <c r="DX650">
        <v>14.705489999999999</v>
      </c>
      <c r="DY650">
        <v>171.64438999999999</v>
      </c>
      <c r="DZ650">
        <v>116.33</v>
      </c>
      <c r="EA650">
        <v>6.3869999999999996</v>
      </c>
      <c r="EB650">
        <v>737.3</v>
      </c>
      <c r="EC650">
        <v>119.05</v>
      </c>
      <c r="ED650">
        <v>5.681</v>
      </c>
      <c r="EE650">
        <v>663.4</v>
      </c>
      <c r="EF650">
        <v>118.38</v>
      </c>
      <c r="EG650">
        <v>5.8810000000000002</v>
      </c>
      <c r="EH650">
        <v>688.8</v>
      </c>
      <c r="EI650">
        <v>118.540001</v>
      </c>
      <c r="EJ650">
        <v>4.8449999999999998</v>
      </c>
      <c r="EK650">
        <v>531.09997599999997</v>
      </c>
      <c r="EL650">
        <v>18.870501000000001</v>
      </c>
      <c r="EM650">
        <v>3.5984470000000002</v>
      </c>
      <c r="EN650">
        <v>3.018427</v>
      </c>
      <c r="EO650">
        <v>-8.4542099999999998</v>
      </c>
      <c r="EP650">
        <v>-14.187013</v>
      </c>
      <c r="EQ650">
        <v>-13.601826000000001</v>
      </c>
      <c r="ER650">
        <v>102.965236</v>
      </c>
      <c r="ES650">
        <v>106.734461</v>
      </c>
      <c r="ET650">
        <v>98.958663999999999</v>
      </c>
      <c r="EU650">
        <v>3.526888</v>
      </c>
      <c r="EV650">
        <v>4018.4829220000001</v>
      </c>
      <c r="EW650" t="s">
        <v>1173</v>
      </c>
      <c r="EX650">
        <v>3397.9424170000002</v>
      </c>
      <c r="EY650">
        <v>3066.9343180000001</v>
      </c>
    </row>
    <row r="651" spans="1:155" x14ac:dyDescent="0.25">
      <c r="A651" s="741">
        <v>46299</v>
      </c>
      <c r="B651" s="740">
        <v>0.62004629629629626</v>
      </c>
      <c r="C651">
        <v>36120</v>
      </c>
      <c r="D651">
        <v>0</v>
      </c>
      <c r="E651">
        <v>0</v>
      </c>
      <c r="F651">
        <v>80.842078999999998</v>
      </c>
      <c r="G651">
        <v>77.525170000000003</v>
      </c>
      <c r="H651">
        <v>68.889955999999998</v>
      </c>
      <c r="I651">
        <v>77.875534999999999</v>
      </c>
      <c r="J651">
        <v>83.107952999999995</v>
      </c>
      <c r="K651">
        <v>78.263172999999995</v>
      </c>
      <c r="L651">
        <v>75.209468999999999</v>
      </c>
      <c r="M651">
        <v>76.954311000000004</v>
      </c>
      <c r="N651">
        <v>4.5418560000000001</v>
      </c>
      <c r="O651">
        <v>3.683684</v>
      </c>
      <c r="P651">
        <v>0.59169000000000005</v>
      </c>
      <c r="Q651">
        <v>1.0005820000000001</v>
      </c>
      <c r="R651">
        <v>-0.204124</v>
      </c>
      <c r="S651">
        <v>-0.69745400000000002</v>
      </c>
      <c r="T651">
        <v>0.51356100000000005</v>
      </c>
      <c r="U651">
        <v>2.8035929999999998</v>
      </c>
      <c r="V651">
        <v>7.2236690000000001</v>
      </c>
      <c r="W651">
        <v>6.9127970000000003</v>
      </c>
      <c r="X651">
        <v>3.786594</v>
      </c>
      <c r="Y651">
        <v>2.3817210000000002</v>
      </c>
      <c r="Z651">
        <v>5.7984710000000002</v>
      </c>
      <c r="AA651">
        <v>7.1514800000000003</v>
      </c>
      <c r="AB651">
        <v>6.6103649999999998</v>
      </c>
      <c r="AC651">
        <v>0.94184900000000005</v>
      </c>
      <c r="AD651">
        <v>3.2334399999999999</v>
      </c>
      <c r="AE651">
        <v>-3.2318280000000001</v>
      </c>
      <c r="AF651">
        <v>2.261701</v>
      </c>
      <c r="AG651">
        <v>-3.7920739999999999</v>
      </c>
      <c r="AH651">
        <v>10.275945</v>
      </c>
      <c r="AI651">
        <v>-10.679433</v>
      </c>
      <c r="AJ651">
        <v>-10.738162000000001</v>
      </c>
      <c r="AK651">
        <v>4.6173999999999999</v>
      </c>
      <c r="AL651">
        <v>10.110374</v>
      </c>
      <c r="AM651">
        <v>3.9247879999999999</v>
      </c>
      <c r="AN651">
        <v>9.8827440000000006</v>
      </c>
      <c r="AO651">
        <v>3.4135430000000002</v>
      </c>
      <c r="AP651">
        <v>9.4542870000000008</v>
      </c>
      <c r="AQ651">
        <v>1.803763</v>
      </c>
      <c r="AR651">
        <v>8.8271490000000004</v>
      </c>
      <c r="AS651">
        <v>0.28893200000000002</v>
      </c>
      <c r="AT651">
        <v>8.1194889999999997</v>
      </c>
      <c r="AU651">
        <v>0.92498999999999998</v>
      </c>
      <c r="AV651">
        <v>7.0802360000000002</v>
      </c>
      <c r="AW651">
        <v>3.9955449999999999</v>
      </c>
      <c r="AX651">
        <v>7.2492279999999996</v>
      </c>
      <c r="AY651">
        <v>3.2971330000000001</v>
      </c>
      <c r="AZ651">
        <v>7.3415699999999999</v>
      </c>
      <c r="BA651">
        <v>1.8308610000000001</v>
      </c>
      <c r="BB651">
        <v>7.4330720000000001</v>
      </c>
      <c r="BC651">
        <v>1.230351</v>
      </c>
      <c r="BD651">
        <v>6.3808860000000003</v>
      </c>
      <c r="BE651">
        <v>-0.110376</v>
      </c>
      <c r="BF651">
        <v>6.3153069999999998</v>
      </c>
      <c r="BG651">
        <v>0.708893</v>
      </c>
      <c r="BH651">
        <v>4.2444319999999998</v>
      </c>
      <c r="BI651">
        <v>3.9220869999999999</v>
      </c>
      <c r="BJ651">
        <v>7.2735900000000004</v>
      </c>
      <c r="BK651">
        <v>2.803347</v>
      </c>
      <c r="BL651">
        <v>5.4558619999999998</v>
      </c>
      <c r="BM651">
        <v>2.0497930000000002</v>
      </c>
      <c r="BN651">
        <v>5.0720039999999997</v>
      </c>
      <c r="BO651">
        <v>0.92986999999999997</v>
      </c>
      <c r="BP651">
        <v>3.766286</v>
      </c>
      <c r="BQ651">
        <v>-7.9474000000000003E-2</v>
      </c>
      <c r="BR651">
        <v>3.0251399999999999</v>
      </c>
      <c r="BS651">
        <v>0.33608900000000003</v>
      </c>
      <c r="BT651">
        <v>3.8497080000000001</v>
      </c>
      <c r="BU651">
        <v>3.840544</v>
      </c>
      <c r="BV651">
        <v>6.1457309999999996</v>
      </c>
      <c r="BW651">
        <v>2.8485330000000002</v>
      </c>
      <c r="BX651">
        <v>5.2924160000000002</v>
      </c>
      <c r="BY651">
        <v>2.115361</v>
      </c>
      <c r="BZ651">
        <v>4.081162</v>
      </c>
      <c r="CA651">
        <v>0.91352299999999997</v>
      </c>
      <c r="CB651">
        <v>2.7279559999999998</v>
      </c>
      <c r="CC651">
        <v>0.29400999999999999</v>
      </c>
      <c r="CD651">
        <v>3.2876430000000001</v>
      </c>
      <c r="CE651">
        <v>0.56135100000000004</v>
      </c>
      <c r="CF651">
        <v>3.04609</v>
      </c>
      <c r="CG651">
        <v>3.5288059999999999</v>
      </c>
      <c r="CH651">
        <v>5.2698520000000002</v>
      </c>
      <c r="CI651">
        <v>2.6879240000000002</v>
      </c>
      <c r="CJ651">
        <v>3.8836840000000001</v>
      </c>
      <c r="CK651">
        <v>2.5120870000000002</v>
      </c>
      <c r="CL651">
        <v>3.512413</v>
      </c>
      <c r="CM651">
        <v>1.027436</v>
      </c>
      <c r="CN651">
        <v>2.2564380000000002</v>
      </c>
      <c r="CO651">
        <v>-9.0493000000000004E-2</v>
      </c>
      <c r="CP651">
        <v>2.3002189999999998</v>
      </c>
      <c r="CQ651">
        <v>-1.9755000000000002E-2</v>
      </c>
      <c r="CR651">
        <v>2.906307</v>
      </c>
      <c r="CS651">
        <v>3.835763</v>
      </c>
      <c r="CT651">
        <v>5.8988709999999998</v>
      </c>
      <c r="CU651">
        <v>2.921602</v>
      </c>
      <c r="CV651">
        <v>3.8579270000000001</v>
      </c>
      <c r="CW651">
        <v>2.0134340000000002</v>
      </c>
      <c r="CX651">
        <v>3.3216039999999998</v>
      </c>
      <c r="CY651">
        <v>0.85713399999999995</v>
      </c>
      <c r="CZ651">
        <v>3.0889519999999999</v>
      </c>
      <c r="DA651">
        <v>0.51806200000000002</v>
      </c>
      <c r="DB651">
        <v>1.778119</v>
      </c>
      <c r="DC651">
        <v>0.59377000000000002</v>
      </c>
      <c r="DD651">
        <v>3.7155399999999998</v>
      </c>
      <c r="DE651">
        <v>102.15783399999999</v>
      </c>
      <c r="DF651">
        <v>83.333787000000001</v>
      </c>
      <c r="DG651">
        <v>90.562719999999999</v>
      </c>
      <c r="DH651">
        <v>104.433646</v>
      </c>
      <c r="DI651">
        <v>79.468597000000003</v>
      </c>
      <c r="DJ651">
        <v>96.405182999999994</v>
      </c>
      <c r="DK651">
        <v>106.07357399999999</v>
      </c>
      <c r="DL651">
        <v>97.920344</v>
      </c>
      <c r="DM651">
        <v>135.624966</v>
      </c>
      <c r="DN651">
        <v>99.699344999999994</v>
      </c>
      <c r="DO651">
        <v>122.19492700000001</v>
      </c>
      <c r="DP651">
        <v>96.088668999999996</v>
      </c>
      <c r="DQ651">
        <v>116.598344</v>
      </c>
      <c r="DR651">
        <v>144.98772199999999</v>
      </c>
      <c r="DS651">
        <v>114.232472</v>
      </c>
      <c r="DT651">
        <v>17.930942999999999</v>
      </c>
      <c r="DU651">
        <v>182.02925200000001</v>
      </c>
      <c r="DV651">
        <v>14.101704</v>
      </c>
      <c r="DW651">
        <v>190.48237599999999</v>
      </c>
      <c r="DX651">
        <v>14.578317999999999</v>
      </c>
      <c r="DY651">
        <v>171.56926300000001</v>
      </c>
      <c r="DZ651">
        <v>116.35</v>
      </c>
      <c r="EA651">
        <v>6.3630000000000004</v>
      </c>
      <c r="EB651">
        <v>735.6</v>
      </c>
      <c r="EC651">
        <v>118.99</v>
      </c>
      <c r="ED651">
        <v>5.6760000000000002</v>
      </c>
      <c r="EE651">
        <v>666.1</v>
      </c>
      <c r="EF651">
        <v>118.31</v>
      </c>
      <c r="EG651">
        <v>5.8710000000000004</v>
      </c>
      <c r="EH651">
        <v>689.3</v>
      </c>
      <c r="EI651">
        <v>118.620003</v>
      </c>
      <c r="EJ651">
        <v>4.8470000000000004</v>
      </c>
      <c r="EK651">
        <v>531.59997599999997</v>
      </c>
      <c r="EL651">
        <v>18.805185999999999</v>
      </c>
      <c r="EM651">
        <v>3.9191060000000002</v>
      </c>
      <c r="EN651">
        <v>3.0722749999999999</v>
      </c>
      <c r="EO651">
        <v>-8.5292410000000007</v>
      </c>
      <c r="EP651">
        <v>-14.598539000000001</v>
      </c>
      <c r="EQ651">
        <v>-13.810437</v>
      </c>
      <c r="ER651">
        <v>103.149435</v>
      </c>
      <c r="ES651">
        <v>106.44256900000001</v>
      </c>
      <c r="ET651">
        <v>98.927730999999994</v>
      </c>
      <c r="EU651">
        <v>3.5291519999999998</v>
      </c>
      <c r="EV651">
        <v>4030.7387549999999</v>
      </c>
      <c r="EW651" t="s">
        <v>1173</v>
      </c>
      <c r="EX651">
        <v>3409.397367</v>
      </c>
      <c r="EY651">
        <v>3075.7914519999999</v>
      </c>
    </row>
    <row r="652" spans="1:155" x14ac:dyDescent="0.25">
      <c r="A652" s="741">
        <v>46299</v>
      </c>
      <c r="B652" s="740">
        <v>0.6207407407407407</v>
      </c>
      <c r="C652">
        <v>36180</v>
      </c>
      <c r="D652">
        <v>0</v>
      </c>
      <c r="E652">
        <v>0</v>
      </c>
      <c r="F652">
        <v>80.859418000000005</v>
      </c>
      <c r="G652">
        <v>77.353881000000001</v>
      </c>
      <c r="H652">
        <v>68.995604</v>
      </c>
      <c r="I652">
        <v>77.861448999999993</v>
      </c>
      <c r="J652">
        <v>83.074703999999997</v>
      </c>
      <c r="K652">
        <v>78.269290999999996</v>
      </c>
      <c r="L652">
        <v>75.281396999999998</v>
      </c>
      <c r="M652">
        <v>76.908091999999996</v>
      </c>
      <c r="N652">
        <v>4.4481630000000001</v>
      </c>
      <c r="O652">
        <v>3.5590809999999999</v>
      </c>
      <c r="P652">
        <v>1.0848899999999999</v>
      </c>
      <c r="Q652">
        <v>0.97697400000000001</v>
      </c>
      <c r="R652">
        <v>0.79887200000000003</v>
      </c>
      <c r="S652">
        <v>1.5391090000000001</v>
      </c>
      <c r="T652">
        <v>1.812675</v>
      </c>
      <c r="U652">
        <v>40.047621999999997</v>
      </c>
      <c r="V652">
        <v>7.3113419999999998</v>
      </c>
      <c r="W652">
        <v>10.610894999999999</v>
      </c>
      <c r="X652">
        <v>28.769492</v>
      </c>
      <c r="Y652">
        <v>50.289498000000002</v>
      </c>
      <c r="Z652">
        <v>36.081597000000002</v>
      </c>
      <c r="AA652">
        <v>6.7901889999999998</v>
      </c>
      <c r="AB652">
        <v>8.0904050000000005</v>
      </c>
      <c r="AC652">
        <v>1.173297</v>
      </c>
      <c r="AD652">
        <v>40.280121999999999</v>
      </c>
      <c r="AE652">
        <v>1.340568</v>
      </c>
      <c r="AF652">
        <v>34.306311999999998</v>
      </c>
      <c r="AG652">
        <v>12.81161</v>
      </c>
      <c r="AH652">
        <v>10.216360999999999</v>
      </c>
      <c r="AI652">
        <v>-9.1984189999999995</v>
      </c>
      <c r="AJ652">
        <v>-3.2391030000000001</v>
      </c>
      <c r="AK652">
        <v>4.5912810000000004</v>
      </c>
      <c r="AL652">
        <v>10.148299</v>
      </c>
      <c r="AM652">
        <v>3.9621360000000001</v>
      </c>
      <c r="AN652">
        <v>9.9083880000000004</v>
      </c>
      <c r="AO652">
        <v>3.4525450000000002</v>
      </c>
      <c r="AP652">
        <v>9.5011469999999996</v>
      </c>
      <c r="AQ652">
        <v>1.796324</v>
      </c>
      <c r="AR652">
        <v>8.8668209999999998</v>
      </c>
      <c r="AS652">
        <v>0.28662300000000002</v>
      </c>
      <c r="AT652">
        <v>8.1601029999999994</v>
      </c>
      <c r="AU652">
        <v>0.92082699999999995</v>
      </c>
      <c r="AV652">
        <v>7.118169</v>
      </c>
      <c r="AW652">
        <v>4.0065189999999999</v>
      </c>
      <c r="AX652">
        <v>7.2784310000000003</v>
      </c>
      <c r="AY652">
        <v>3.328805</v>
      </c>
      <c r="AZ652">
        <v>7.3839769999999998</v>
      </c>
      <c r="BA652">
        <v>1.8671660000000001</v>
      </c>
      <c r="BB652">
        <v>7.4705279999999998</v>
      </c>
      <c r="BC652">
        <v>1.234491</v>
      </c>
      <c r="BD652">
        <v>6.4005530000000004</v>
      </c>
      <c r="BE652">
        <v>-9.8872000000000002E-2</v>
      </c>
      <c r="BF652">
        <v>6.36972</v>
      </c>
      <c r="BG652">
        <v>0.73053599999999996</v>
      </c>
      <c r="BH652">
        <v>4.2558170000000004</v>
      </c>
      <c r="BI652">
        <v>3.9729749999999999</v>
      </c>
      <c r="BJ652">
        <v>7.2711829999999997</v>
      </c>
      <c r="BK652">
        <v>2.8174860000000002</v>
      </c>
      <c r="BL652">
        <v>5.4731529999999999</v>
      </c>
      <c r="BM652">
        <v>2.0929630000000001</v>
      </c>
      <c r="BN652">
        <v>5.0905750000000003</v>
      </c>
      <c r="BO652">
        <v>0.951326</v>
      </c>
      <c r="BP652">
        <v>3.800513</v>
      </c>
      <c r="BQ652">
        <v>-5.6598999999999997E-2</v>
      </c>
      <c r="BR652">
        <v>3.0198779999999998</v>
      </c>
      <c r="BS652">
        <v>0.334038</v>
      </c>
      <c r="BT652">
        <v>3.849046</v>
      </c>
      <c r="BU652">
        <v>3.855801</v>
      </c>
      <c r="BV652">
        <v>6.1613939999999996</v>
      </c>
      <c r="BW652">
        <v>2.8674919999999999</v>
      </c>
      <c r="BX652">
        <v>5.3011189999999999</v>
      </c>
      <c r="BY652">
        <v>2.118579</v>
      </c>
      <c r="BZ652">
        <v>4.0650529999999998</v>
      </c>
      <c r="CA652">
        <v>0.88810900000000004</v>
      </c>
      <c r="CB652">
        <v>2.73482</v>
      </c>
      <c r="CC652">
        <v>0.28189199999999998</v>
      </c>
      <c r="CD652">
        <v>3.297647</v>
      </c>
      <c r="CE652">
        <v>0.54693000000000003</v>
      </c>
      <c r="CF652">
        <v>3.0231560000000002</v>
      </c>
      <c r="CG652">
        <v>3.494399</v>
      </c>
      <c r="CH652">
        <v>5.2863160000000002</v>
      </c>
      <c r="CI652">
        <v>2.7021510000000002</v>
      </c>
      <c r="CJ652">
        <v>3.9295770000000001</v>
      </c>
      <c r="CK652">
        <v>2.5253239999999999</v>
      </c>
      <c r="CL652">
        <v>3.5090859999999999</v>
      </c>
      <c r="CM652">
        <v>1.038397</v>
      </c>
      <c r="CN652">
        <v>2.2707730000000002</v>
      </c>
      <c r="CO652">
        <v>-8.9507000000000003E-2</v>
      </c>
      <c r="CP652">
        <v>2.2999149999999999</v>
      </c>
      <c r="CQ652">
        <v>-8.5100000000000002E-3</v>
      </c>
      <c r="CR652">
        <v>2.9170430000000001</v>
      </c>
      <c r="CS652">
        <v>3.86348</v>
      </c>
      <c r="CT652">
        <v>5.9361480000000002</v>
      </c>
      <c r="CU652">
        <v>2.9650249999999998</v>
      </c>
      <c r="CV652">
        <v>3.8819979999999998</v>
      </c>
      <c r="CW652">
        <v>2.0375719999999999</v>
      </c>
      <c r="CX652">
        <v>3.3635199999999998</v>
      </c>
      <c r="CY652">
        <v>0.81938</v>
      </c>
      <c r="CZ652">
        <v>3.1101899999999998</v>
      </c>
      <c r="DA652">
        <v>0.50079399999999996</v>
      </c>
      <c r="DB652">
        <v>1.808343</v>
      </c>
      <c r="DC652">
        <v>0.600047</v>
      </c>
      <c r="DD652">
        <v>3.7586200000000001</v>
      </c>
      <c r="DE652">
        <v>102.06273899999999</v>
      </c>
      <c r="DF652">
        <v>82.798378</v>
      </c>
      <c r="DG652">
        <v>91.059370000000001</v>
      </c>
      <c r="DH652">
        <v>105.158106</v>
      </c>
      <c r="DI652">
        <v>79.228612999999996</v>
      </c>
      <c r="DJ652">
        <v>97.629546000000005</v>
      </c>
      <c r="DK652">
        <v>106.177104</v>
      </c>
      <c r="DL652">
        <v>97.695509999999999</v>
      </c>
      <c r="DM652">
        <v>137.17919000000001</v>
      </c>
      <c r="DN652">
        <v>98.649456000000001</v>
      </c>
      <c r="DO652">
        <v>122.535157</v>
      </c>
      <c r="DP652">
        <v>97.085166999999998</v>
      </c>
      <c r="DQ652">
        <v>116.37181099999999</v>
      </c>
      <c r="DR652">
        <v>145.39636200000001</v>
      </c>
      <c r="DS652">
        <v>114.177505</v>
      </c>
      <c r="DT652">
        <v>18.245203</v>
      </c>
      <c r="DU652">
        <v>181.53766400000001</v>
      </c>
      <c r="DV652">
        <v>15.96841</v>
      </c>
      <c r="DW652">
        <v>195.917554</v>
      </c>
      <c r="DX652">
        <v>22.161573000000001</v>
      </c>
      <c r="DY652">
        <v>181.87996799999999</v>
      </c>
      <c r="DZ652">
        <v>116.35</v>
      </c>
      <c r="EA652">
        <v>6.4240000000000004</v>
      </c>
      <c r="EB652">
        <v>736.5</v>
      </c>
      <c r="EC652">
        <v>119.12</v>
      </c>
      <c r="ED652">
        <v>5.7629999999999999</v>
      </c>
      <c r="EE652">
        <v>676.5</v>
      </c>
      <c r="EF652">
        <v>117.99</v>
      </c>
      <c r="EG652">
        <v>6.4589999999999996</v>
      </c>
      <c r="EH652">
        <v>758.5</v>
      </c>
      <c r="EI652">
        <v>118.660004</v>
      </c>
      <c r="EJ652">
        <v>4.8499999999999996</v>
      </c>
      <c r="EK652">
        <v>532</v>
      </c>
      <c r="EL652">
        <v>18.272296999999998</v>
      </c>
      <c r="EM652">
        <v>2.3685589999999999</v>
      </c>
      <c r="EN652">
        <v>-0.80960500000000002</v>
      </c>
      <c r="EO652">
        <v>-8.0559360000000009</v>
      </c>
      <c r="EP652">
        <v>-11.566978000000001</v>
      </c>
      <c r="EQ652">
        <v>-2.4294980000000002</v>
      </c>
      <c r="ER652">
        <v>102.954758</v>
      </c>
      <c r="ES652">
        <v>108.507807</v>
      </c>
      <c r="ET652">
        <v>103.090354</v>
      </c>
      <c r="EU652">
        <v>3.544708</v>
      </c>
      <c r="EV652">
        <v>4042.9789150000001</v>
      </c>
      <c r="EW652" t="s">
        <v>1173</v>
      </c>
      <c r="EX652">
        <v>3420.9258580000001</v>
      </c>
      <c r="EY652">
        <v>3084.3723909999999</v>
      </c>
    </row>
    <row r="653" spans="1:155" x14ac:dyDescent="0.25">
      <c r="A653" s="741">
        <v>46299</v>
      </c>
      <c r="B653" s="740">
        <v>0.62143518518518515</v>
      </c>
      <c r="C653">
        <v>36240</v>
      </c>
      <c r="D653">
        <v>0</v>
      </c>
      <c r="E653">
        <v>0</v>
      </c>
      <c r="F653">
        <v>81.014606999999998</v>
      </c>
      <c r="G653">
        <v>77.427154999999999</v>
      </c>
      <c r="H653">
        <v>69.041527000000002</v>
      </c>
      <c r="I653">
        <v>77.879112000000006</v>
      </c>
      <c r="J653">
        <v>83.055436999999998</v>
      </c>
      <c r="K653">
        <v>78.261278000000004</v>
      </c>
      <c r="L653">
        <v>75.232311999999993</v>
      </c>
      <c r="M653">
        <v>76.931171000000006</v>
      </c>
      <c r="N653">
        <v>7.3041700000000001</v>
      </c>
      <c r="O653">
        <v>6.9636139999999997</v>
      </c>
      <c r="P653">
        <v>4.5689919999999997</v>
      </c>
      <c r="Q653">
        <v>4.4023279999999998</v>
      </c>
      <c r="R653">
        <v>3.0658699999999999</v>
      </c>
      <c r="S653">
        <v>2.553823</v>
      </c>
      <c r="T653">
        <v>3.2191369999999999</v>
      </c>
      <c r="U653">
        <v>5.8919940000000004</v>
      </c>
      <c r="V653">
        <v>11.820892000000001</v>
      </c>
      <c r="W653">
        <v>12.047461999999999</v>
      </c>
      <c r="X653">
        <v>8.3047550000000001</v>
      </c>
      <c r="Y653">
        <v>6.5230750000000004</v>
      </c>
      <c r="Z653">
        <v>9.3858510000000006</v>
      </c>
      <c r="AA653">
        <v>11.612797</v>
      </c>
      <c r="AB653">
        <v>11.24718</v>
      </c>
      <c r="AC653">
        <v>7.9757100000000003</v>
      </c>
      <c r="AD653">
        <v>7.7140279999999999</v>
      </c>
      <c r="AE653">
        <v>5.8255679999999996</v>
      </c>
      <c r="AF653">
        <v>5.7573230000000004</v>
      </c>
      <c r="AG653">
        <v>2.2119010000000001</v>
      </c>
      <c r="AH653">
        <v>21.402265</v>
      </c>
      <c r="AI653">
        <v>14.373403</v>
      </c>
      <c r="AJ653">
        <v>0.126941</v>
      </c>
      <c r="AK653">
        <v>4.6178249999999998</v>
      </c>
      <c r="AL653">
        <v>10.156987000000001</v>
      </c>
      <c r="AM653">
        <v>3.9699840000000002</v>
      </c>
      <c r="AN653">
        <v>9.9412090000000006</v>
      </c>
      <c r="AO653">
        <v>3.4021690000000002</v>
      </c>
      <c r="AP653">
        <v>9.499962</v>
      </c>
      <c r="AQ653">
        <v>1.7596449999999999</v>
      </c>
      <c r="AR653">
        <v>8.8570860000000007</v>
      </c>
      <c r="AS653">
        <v>0.29292800000000002</v>
      </c>
      <c r="AT653">
        <v>8.1496019999999998</v>
      </c>
      <c r="AU653">
        <v>0.91851700000000003</v>
      </c>
      <c r="AV653">
        <v>7.1021660000000004</v>
      </c>
      <c r="AW653">
        <v>4.0161049999999996</v>
      </c>
      <c r="AX653">
        <v>7.2788310000000003</v>
      </c>
      <c r="AY653">
        <v>3.3682810000000001</v>
      </c>
      <c r="AZ653">
        <v>7.3735530000000002</v>
      </c>
      <c r="BA653">
        <v>1.8027500000000001</v>
      </c>
      <c r="BB653">
        <v>7.4865159999999999</v>
      </c>
      <c r="BC653">
        <v>1.221115</v>
      </c>
      <c r="BD653">
        <v>6.430294</v>
      </c>
      <c r="BE653">
        <v>-0.110944</v>
      </c>
      <c r="BF653">
        <v>6.3403729999999996</v>
      </c>
      <c r="BG653">
        <v>0.71201700000000001</v>
      </c>
      <c r="BH653">
        <v>4.2710540000000004</v>
      </c>
      <c r="BI653">
        <v>3.9289719999999999</v>
      </c>
      <c r="BJ653">
        <v>7.2838700000000003</v>
      </c>
      <c r="BK653">
        <v>2.8090950000000001</v>
      </c>
      <c r="BL653">
        <v>5.5005369999999996</v>
      </c>
      <c r="BM653">
        <v>2.0817999999999999</v>
      </c>
      <c r="BN653">
        <v>5.0867389999999997</v>
      </c>
      <c r="BO653">
        <v>0.93500799999999995</v>
      </c>
      <c r="BP653">
        <v>3.798047</v>
      </c>
      <c r="BQ653">
        <v>-7.2016999999999998E-2</v>
      </c>
      <c r="BR653">
        <v>3.0530629999999999</v>
      </c>
      <c r="BS653">
        <v>0.35211999999999999</v>
      </c>
      <c r="BT653">
        <v>3.8459029999999998</v>
      </c>
      <c r="BU653">
        <v>3.8618459999999999</v>
      </c>
      <c r="BV653">
        <v>6.1692489999999998</v>
      </c>
      <c r="BW653">
        <v>2.9062070000000002</v>
      </c>
      <c r="BX653">
        <v>5.3149629999999997</v>
      </c>
      <c r="BY653">
        <v>2.1182129999999999</v>
      </c>
      <c r="BZ653">
        <v>4.1006470000000004</v>
      </c>
      <c r="CA653">
        <v>0.92110599999999998</v>
      </c>
      <c r="CB653">
        <v>2.727236</v>
      </c>
      <c r="CC653">
        <v>0.30035600000000001</v>
      </c>
      <c r="CD653">
        <v>3.2971780000000002</v>
      </c>
      <c r="CE653">
        <v>0.55707700000000004</v>
      </c>
      <c r="CF653">
        <v>3.0307650000000002</v>
      </c>
      <c r="CG653">
        <v>3.570017</v>
      </c>
      <c r="CH653">
        <v>5.3195540000000001</v>
      </c>
      <c r="CI653">
        <v>2.7230949999999998</v>
      </c>
      <c r="CJ653">
        <v>3.9238439999999999</v>
      </c>
      <c r="CK653">
        <v>2.5501680000000002</v>
      </c>
      <c r="CL653">
        <v>3.5067780000000002</v>
      </c>
      <c r="CM653">
        <v>1.057301</v>
      </c>
      <c r="CN653">
        <v>2.2627359999999999</v>
      </c>
      <c r="CO653">
        <v>-7.3543999999999998E-2</v>
      </c>
      <c r="CP653">
        <v>2.304786</v>
      </c>
      <c r="CQ653">
        <v>-7.3169999999999997E-3</v>
      </c>
      <c r="CR653">
        <v>2.88741</v>
      </c>
      <c r="CS653">
        <v>3.88855</v>
      </c>
      <c r="CT653">
        <v>5.937233</v>
      </c>
      <c r="CU653">
        <v>2.9684140000000001</v>
      </c>
      <c r="CV653">
        <v>3.9065099999999999</v>
      </c>
      <c r="CW653">
        <v>2.054322</v>
      </c>
      <c r="CX653">
        <v>3.3074560000000002</v>
      </c>
      <c r="CY653">
        <v>0.94721</v>
      </c>
      <c r="CZ653">
        <v>3.0885959999999999</v>
      </c>
      <c r="DA653">
        <v>0.515011</v>
      </c>
      <c r="DB653">
        <v>1.76125</v>
      </c>
      <c r="DC653">
        <v>0.57364000000000004</v>
      </c>
      <c r="DD653">
        <v>3.6993230000000001</v>
      </c>
      <c r="DE653">
        <v>105.43235799999999</v>
      </c>
      <c r="DF653">
        <v>83.383314999999996</v>
      </c>
      <c r="DG653">
        <v>92.380989</v>
      </c>
      <c r="DH653">
        <v>109.30299100000001</v>
      </c>
      <c r="DI653">
        <v>79.518600000000006</v>
      </c>
      <c r="DJ653">
        <v>98.868692999999993</v>
      </c>
      <c r="DK653">
        <v>110.79284199999999</v>
      </c>
      <c r="DL653">
        <v>99.640604999999994</v>
      </c>
      <c r="DM653">
        <v>137.82042200000001</v>
      </c>
      <c r="DN653">
        <v>93.971796999999995</v>
      </c>
      <c r="DO653">
        <v>132.41462999999999</v>
      </c>
      <c r="DP653">
        <v>98.668327000000005</v>
      </c>
      <c r="DQ653">
        <v>124.210038</v>
      </c>
      <c r="DR653">
        <v>154.133038</v>
      </c>
      <c r="DS653">
        <v>122.325461</v>
      </c>
      <c r="DT653">
        <v>21.829771000000001</v>
      </c>
      <c r="DU653">
        <v>190.547979</v>
      </c>
      <c r="DV653">
        <v>17.298098</v>
      </c>
      <c r="DW653">
        <v>200.44089399999999</v>
      </c>
      <c r="DX653">
        <v>17.380465999999998</v>
      </c>
      <c r="DY653">
        <v>178.05398</v>
      </c>
      <c r="DZ653">
        <v>116.05</v>
      </c>
      <c r="EA653">
        <v>6.8040000000000003</v>
      </c>
      <c r="EB653">
        <v>785.3</v>
      </c>
      <c r="EC653">
        <v>118.82</v>
      </c>
      <c r="ED653">
        <v>6.0730000000000004</v>
      </c>
      <c r="EE653">
        <v>707.1</v>
      </c>
      <c r="EF653">
        <v>117.99</v>
      </c>
      <c r="EG653">
        <v>6.2430000000000003</v>
      </c>
      <c r="EH653">
        <v>730.3</v>
      </c>
      <c r="EI653">
        <v>118.620003</v>
      </c>
      <c r="EJ653">
        <v>4.8490000000000002</v>
      </c>
      <c r="EK653">
        <v>531.79998799999998</v>
      </c>
      <c r="EL653">
        <v>24.290199999999999</v>
      </c>
      <c r="EM653">
        <v>23.866489000000001</v>
      </c>
      <c r="EN653">
        <v>9.4937529999999999</v>
      </c>
      <c r="EO653">
        <v>-2.8879350000000001</v>
      </c>
      <c r="EP653">
        <v>-9.4930859999999999</v>
      </c>
      <c r="EQ653">
        <v>-9.3668119999999995</v>
      </c>
      <c r="ER653">
        <v>106.46773399999999</v>
      </c>
      <c r="ES653">
        <v>110.196991</v>
      </c>
      <c r="ET653">
        <v>101.564824</v>
      </c>
      <c r="EU653">
        <v>3.547755</v>
      </c>
      <c r="EV653">
        <v>4056.07483</v>
      </c>
      <c r="EW653" t="s">
        <v>1173</v>
      </c>
      <c r="EX653">
        <v>3433.4393439999999</v>
      </c>
      <c r="EY653">
        <v>3093.2378669999998</v>
      </c>
    </row>
    <row r="654" spans="1:155" x14ac:dyDescent="0.25">
      <c r="A654" s="741">
        <v>46299</v>
      </c>
      <c r="B654" s="740">
        <v>0.62212962962962959</v>
      </c>
      <c r="C654">
        <v>36300</v>
      </c>
      <c r="D654">
        <v>0</v>
      </c>
      <c r="E654">
        <v>0</v>
      </c>
      <c r="F654">
        <v>81.003382000000002</v>
      </c>
      <c r="G654">
        <v>77.432730000000006</v>
      </c>
      <c r="H654">
        <v>68.944209999999998</v>
      </c>
      <c r="I654">
        <v>77.886567999999997</v>
      </c>
      <c r="J654">
        <v>83.169965000000005</v>
      </c>
      <c r="K654">
        <v>78.381915000000006</v>
      </c>
      <c r="L654">
        <v>75.245008999999996</v>
      </c>
      <c r="M654">
        <v>76.996942000000004</v>
      </c>
      <c r="N654">
        <v>6.4560639999999996</v>
      </c>
      <c r="O654">
        <v>5.9149979999999998</v>
      </c>
      <c r="P654">
        <v>3.5161929999999999</v>
      </c>
      <c r="Q654">
        <v>3.527425</v>
      </c>
      <c r="R654">
        <v>2.271169</v>
      </c>
      <c r="S654">
        <v>1.5474289999999999</v>
      </c>
      <c r="T654">
        <v>2.527196</v>
      </c>
      <c r="U654">
        <v>4.4074429999999998</v>
      </c>
      <c r="V654">
        <v>8.8938249999999996</v>
      </c>
      <c r="W654">
        <v>8.7862080000000002</v>
      </c>
      <c r="X654">
        <v>5.9891800000000002</v>
      </c>
      <c r="Y654">
        <v>4.342193</v>
      </c>
      <c r="Z654">
        <v>7.3657750000000002</v>
      </c>
      <c r="AA654">
        <v>8.7804800000000007</v>
      </c>
      <c r="AB654">
        <v>8.6747440000000005</v>
      </c>
      <c r="AC654">
        <v>4.5501649999999998</v>
      </c>
      <c r="AD654">
        <v>5.6957319999999996</v>
      </c>
      <c r="AE654">
        <v>1.680547</v>
      </c>
      <c r="AF654">
        <v>4.3439490000000003</v>
      </c>
      <c r="AG654">
        <v>-0.49318600000000001</v>
      </c>
      <c r="AH654">
        <v>13.636457</v>
      </c>
      <c r="AI654">
        <v>-4.9970739999999996</v>
      </c>
      <c r="AJ654">
        <v>-8.0093289999999993</v>
      </c>
      <c r="AK654">
        <v>4.6423550000000002</v>
      </c>
      <c r="AL654">
        <v>10.187112000000001</v>
      </c>
      <c r="AM654">
        <v>4.0026760000000001</v>
      </c>
      <c r="AN654">
        <v>9.9704329999999999</v>
      </c>
      <c r="AO654">
        <v>3.4402409999999999</v>
      </c>
      <c r="AP654">
        <v>9.5190190000000001</v>
      </c>
      <c r="AQ654">
        <v>1.7872140000000001</v>
      </c>
      <c r="AR654">
        <v>8.873621</v>
      </c>
      <c r="AS654">
        <v>0.30551800000000001</v>
      </c>
      <c r="AT654">
        <v>8.1564639999999997</v>
      </c>
      <c r="AU654">
        <v>0.93098999999999998</v>
      </c>
      <c r="AV654">
        <v>7.125038</v>
      </c>
      <c r="AW654">
        <v>4.0478649999999998</v>
      </c>
      <c r="AX654">
        <v>7.2939860000000003</v>
      </c>
      <c r="AY654">
        <v>3.3669750000000001</v>
      </c>
      <c r="AZ654">
        <v>7.3954149999999998</v>
      </c>
      <c r="BA654">
        <v>1.851977</v>
      </c>
      <c r="BB654">
        <v>7.5084619999999997</v>
      </c>
      <c r="BC654">
        <v>1.2294309999999999</v>
      </c>
      <c r="BD654">
        <v>6.4344279999999996</v>
      </c>
      <c r="BE654">
        <v>-9.4697000000000003E-2</v>
      </c>
      <c r="BF654">
        <v>6.3642440000000002</v>
      </c>
      <c r="BG654">
        <v>0.713476</v>
      </c>
      <c r="BH654">
        <v>4.2760300000000004</v>
      </c>
      <c r="BI654">
        <v>3.9688560000000002</v>
      </c>
      <c r="BJ654">
        <v>7.2998690000000002</v>
      </c>
      <c r="BK654">
        <v>2.8514219999999999</v>
      </c>
      <c r="BL654">
        <v>5.5097040000000002</v>
      </c>
      <c r="BM654">
        <v>2.1145019999999999</v>
      </c>
      <c r="BN654">
        <v>5.0973930000000003</v>
      </c>
      <c r="BO654">
        <v>0.930504</v>
      </c>
      <c r="BP654">
        <v>3.7784019999999998</v>
      </c>
      <c r="BQ654">
        <v>-7.1445999999999996E-2</v>
      </c>
      <c r="BR654">
        <v>3.0342920000000002</v>
      </c>
      <c r="BS654">
        <v>0.31803300000000001</v>
      </c>
      <c r="BT654">
        <v>3.8478249999999998</v>
      </c>
      <c r="BU654">
        <v>3.855791</v>
      </c>
      <c r="BV654">
        <v>6.1893070000000003</v>
      </c>
      <c r="BW654">
        <v>2.8849629999999999</v>
      </c>
      <c r="BX654">
        <v>5.3241350000000001</v>
      </c>
      <c r="BY654">
        <v>2.11131</v>
      </c>
      <c r="BZ654">
        <v>4.0685029999999998</v>
      </c>
      <c r="CA654">
        <v>0.88834500000000005</v>
      </c>
      <c r="CB654">
        <v>2.7345959999999998</v>
      </c>
      <c r="CC654">
        <v>0.25695499999999999</v>
      </c>
      <c r="CD654">
        <v>3.2884549999999999</v>
      </c>
      <c r="CE654">
        <v>0.50584399999999996</v>
      </c>
      <c r="CF654">
        <v>3.018783</v>
      </c>
      <c r="CG654">
        <v>3.5516109999999999</v>
      </c>
      <c r="CH654">
        <v>5.3388020000000003</v>
      </c>
      <c r="CI654">
        <v>2.7276940000000001</v>
      </c>
      <c r="CJ654">
        <v>3.9284349999999999</v>
      </c>
      <c r="CK654">
        <v>2.5188830000000002</v>
      </c>
      <c r="CL654">
        <v>3.4962200000000001</v>
      </c>
      <c r="CM654">
        <v>1.022715</v>
      </c>
      <c r="CN654">
        <v>2.2599490000000002</v>
      </c>
      <c r="CO654">
        <v>-9.6211000000000005E-2</v>
      </c>
      <c r="CP654">
        <v>2.295544</v>
      </c>
      <c r="CQ654">
        <v>-2.9066999999999999E-2</v>
      </c>
      <c r="CR654">
        <v>2.8928959999999999</v>
      </c>
      <c r="CS654">
        <v>3.881167</v>
      </c>
      <c r="CT654">
        <v>5.9316570000000004</v>
      </c>
      <c r="CU654">
        <v>2.9480949999999999</v>
      </c>
      <c r="CV654">
        <v>3.9156149999999998</v>
      </c>
      <c r="CW654">
        <v>2.0192359999999998</v>
      </c>
      <c r="CX654">
        <v>3.3561890000000001</v>
      </c>
      <c r="CY654">
        <v>1.003498</v>
      </c>
      <c r="CZ654">
        <v>3.1000969999999999</v>
      </c>
      <c r="DA654">
        <v>0.49956699999999998</v>
      </c>
      <c r="DB654">
        <v>1.7693369999999999</v>
      </c>
      <c r="DC654">
        <v>0.58266399999999996</v>
      </c>
      <c r="DD654">
        <v>3.7315269999999998</v>
      </c>
      <c r="DE654">
        <v>104.72305799999999</v>
      </c>
      <c r="DF654">
        <v>83.603802000000002</v>
      </c>
      <c r="DG654">
        <v>91.946252000000001</v>
      </c>
      <c r="DH654">
        <v>107.552133</v>
      </c>
      <c r="DI654">
        <v>79.620863</v>
      </c>
      <c r="DJ654">
        <v>98.156350000000003</v>
      </c>
      <c r="DK654">
        <v>110.84937499999999</v>
      </c>
      <c r="DL654">
        <v>99.769597000000005</v>
      </c>
      <c r="DM654">
        <v>143.95348200000001</v>
      </c>
      <c r="DN654">
        <v>105.43764400000001</v>
      </c>
      <c r="DO654">
        <v>129.84225000000001</v>
      </c>
      <c r="DP654">
        <v>97.937630999999996</v>
      </c>
      <c r="DQ654">
        <v>121.185024</v>
      </c>
      <c r="DR654">
        <v>146.178563</v>
      </c>
      <c r="DS654">
        <v>119.47913800000001</v>
      </c>
      <c r="DT654">
        <v>19.995087999999999</v>
      </c>
      <c r="DU654">
        <v>188.64956100000001</v>
      </c>
      <c r="DV654">
        <v>17.776802</v>
      </c>
      <c r="DW654">
        <v>199.160507</v>
      </c>
      <c r="DX654">
        <v>16.139704999999999</v>
      </c>
      <c r="DY654">
        <v>176.275789</v>
      </c>
      <c r="DZ654">
        <v>116.14</v>
      </c>
      <c r="EA654">
        <v>6.6280000000000001</v>
      </c>
      <c r="EB654">
        <v>758.8</v>
      </c>
      <c r="EC654">
        <v>118.86</v>
      </c>
      <c r="ED654">
        <v>6.09</v>
      </c>
      <c r="EE654">
        <v>714.8</v>
      </c>
      <c r="EF654">
        <v>118.1</v>
      </c>
      <c r="EG654">
        <v>6.056</v>
      </c>
      <c r="EH654">
        <v>704.3</v>
      </c>
      <c r="EI654">
        <v>118.629997</v>
      </c>
      <c r="EJ654">
        <v>4.8490000000000002</v>
      </c>
      <c r="EK654">
        <v>531.90002400000003</v>
      </c>
      <c r="EL654">
        <v>19.118434000000001</v>
      </c>
      <c r="EM654">
        <v>3.7655970000000001</v>
      </c>
      <c r="EN654">
        <v>3.2866490000000002</v>
      </c>
      <c r="EO654">
        <v>-5.4819769999999997</v>
      </c>
      <c r="EP654">
        <v>-8.7626709999999992</v>
      </c>
      <c r="EQ654">
        <v>-11.295978</v>
      </c>
      <c r="ER654">
        <v>105.73710800000001</v>
      </c>
      <c r="ES654">
        <v>109.721509</v>
      </c>
      <c r="ET654">
        <v>100.84824999999999</v>
      </c>
      <c r="EU654">
        <v>3.5525099999999998</v>
      </c>
      <c r="EV654">
        <v>4068.9727549999998</v>
      </c>
      <c r="EW654" t="s">
        <v>1173</v>
      </c>
      <c r="EX654">
        <v>3445.362588</v>
      </c>
      <c r="EY654">
        <v>3102.1023420000001</v>
      </c>
    </row>
    <row r="655" spans="1:155" x14ac:dyDescent="0.25">
      <c r="A655" s="741">
        <v>46299</v>
      </c>
      <c r="B655" s="740">
        <v>0.62282407407407403</v>
      </c>
      <c r="C655">
        <v>36360</v>
      </c>
      <c r="D655">
        <v>0</v>
      </c>
      <c r="E655">
        <v>0</v>
      </c>
      <c r="F655">
        <v>80.920702000000006</v>
      </c>
      <c r="G655">
        <v>77.414152999999999</v>
      </c>
      <c r="H655">
        <v>68.726741000000004</v>
      </c>
      <c r="I655">
        <v>77.901089999999996</v>
      </c>
      <c r="J655">
        <v>83.216194999999999</v>
      </c>
      <c r="K655">
        <v>78.364873000000003</v>
      </c>
      <c r="L655">
        <v>75.221485000000001</v>
      </c>
      <c r="M655">
        <v>76.872318000000007</v>
      </c>
      <c r="N655">
        <v>6.0544609999999999</v>
      </c>
      <c r="O655">
        <v>5.211049</v>
      </c>
      <c r="P655">
        <v>2.8262849999999999</v>
      </c>
      <c r="Q655">
        <v>3.176984</v>
      </c>
      <c r="R655">
        <v>1.624701</v>
      </c>
      <c r="S655">
        <v>0.90393999999999997</v>
      </c>
      <c r="T655">
        <v>1.9591000000000001</v>
      </c>
      <c r="U655">
        <v>3.7890440000000001</v>
      </c>
      <c r="V655">
        <v>8.2805429999999998</v>
      </c>
      <c r="W655">
        <v>7.8564489999999996</v>
      </c>
      <c r="X655">
        <v>5.156955</v>
      </c>
      <c r="Y655">
        <v>3.736332</v>
      </c>
      <c r="Z655">
        <v>6.7713000000000001</v>
      </c>
      <c r="AA655">
        <v>8.1694139999999997</v>
      </c>
      <c r="AB655">
        <v>7.7003729999999999</v>
      </c>
      <c r="AC655">
        <v>3.131802</v>
      </c>
      <c r="AD655">
        <v>4.6035279999999998</v>
      </c>
      <c r="AE655">
        <v>-9.0281E-2</v>
      </c>
      <c r="AF655">
        <v>3.4605380000000001</v>
      </c>
      <c r="AG655">
        <v>-1.785148</v>
      </c>
      <c r="AH655">
        <v>12.265882</v>
      </c>
      <c r="AI655">
        <v>-7.1629740000000002</v>
      </c>
      <c r="AJ655">
        <v>-9.1671949999999995</v>
      </c>
      <c r="AK655">
        <v>4.6443289999999999</v>
      </c>
      <c r="AL655">
        <v>10.197365</v>
      </c>
      <c r="AM655">
        <v>3.9937339999999999</v>
      </c>
      <c r="AN655">
        <v>9.9652100000000008</v>
      </c>
      <c r="AO655">
        <v>3.4419810000000002</v>
      </c>
      <c r="AP655">
        <v>9.5298549999999995</v>
      </c>
      <c r="AQ655">
        <v>1.785733</v>
      </c>
      <c r="AR655">
        <v>8.8674560000000007</v>
      </c>
      <c r="AS655">
        <v>0.30019699999999999</v>
      </c>
      <c r="AT655">
        <v>8.1758629999999997</v>
      </c>
      <c r="AU655">
        <v>0.90907499999999997</v>
      </c>
      <c r="AV655">
        <v>7.1106389999999999</v>
      </c>
      <c r="AW655">
        <v>4.0433240000000001</v>
      </c>
      <c r="AX655">
        <v>7.3008920000000002</v>
      </c>
      <c r="AY655">
        <v>3.3647279999999999</v>
      </c>
      <c r="AZ655">
        <v>7.4314390000000001</v>
      </c>
      <c r="BA655">
        <v>1.833934</v>
      </c>
      <c r="BB655">
        <v>7.521026</v>
      </c>
      <c r="BC655">
        <v>1.2453419999999999</v>
      </c>
      <c r="BD655">
        <v>6.4543340000000002</v>
      </c>
      <c r="BE655">
        <v>-0.10897</v>
      </c>
      <c r="BF655">
        <v>6.3665839999999996</v>
      </c>
      <c r="BG655">
        <v>0.70706599999999997</v>
      </c>
      <c r="BH655">
        <v>4.2672340000000002</v>
      </c>
      <c r="BI655">
        <v>3.9632710000000002</v>
      </c>
      <c r="BJ655">
        <v>7.3032089999999998</v>
      </c>
      <c r="BK655">
        <v>2.8354629999999998</v>
      </c>
      <c r="BL655">
        <v>5.5103030000000004</v>
      </c>
      <c r="BM655">
        <v>2.1192489999999999</v>
      </c>
      <c r="BN655">
        <v>5.1114569999999997</v>
      </c>
      <c r="BO655">
        <v>0.93220000000000003</v>
      </c>
      <c r="BP655">
        <v>3.7653910000000002</v>
      </c>
      <c r="BQ655">
        <v>-7.6216000000000006E-2</v>
      </c>
      <c r="BR655">
        <v>3.0661299999999998</v>
      </c>
      <c r="BS655">
        <v>0.30151299999999998</v>
      </c>
      <c r="BT655">
        <v>3.8658440000000001</v>
      </c>
      <c r="BU655">
        <v>3.857564</v>
      </c>
      <c r="BV655">
        <v>6.2116730000000002</v>
      </c>
      <c r="BW655">
        <v>2.9193989999999999</v>
      </c>
      <c r="BX655">
        <v>5.3427949999999997</v>
      </c>
      <c r="BY655">
        <v>2.094598</v>
      </c>
      <c r="BZ655">
        <v>4.1170210000000003</v>
      </c>
      <c r="CA655">
        <v>0.88865099999999997</v>
      </c>
      <c r="CB655">
        <v>2.779531</v>
      </c>
      <c r="CC655">
        <v>0.26678299999999999</v>
      </c>
      <c r="CD655">
        <v>3.3230620000000002</v>
      </c>
      <c r="CE655">
        <v>0.51890099999999995</v>
      </c>
      <c r="CF655">
        <v>3.0471110000000001</v>
      </c>
      <c r="CG655">
        <v>3.5454509999999999</v>
      </c>
      <c r="CH655">
        <v>5.3528560000000001</v>
      </c>
      <c r="CI655">
        <v>2.7330610000000002</v>
      </c>
      <c r="CJ655">
        <v>3.987066</v>
      </c>
      <c r="CK655">
        <v>2.525455</v>
      </c>
      <c r="CL655">
        <v>3.5308160000000002</v>
      </c>
      <c r="CM655">
        <v>1.005776</v>
      </c>
      <c r="CN655">
        <v>2.283245</v>
      </c>
      <c r="CO655">
        <v>-0.11118500000000001</v>
      </c>
      <c r="CP655">
        <v>2.3363550000000002</v>
      </c>
      <c r="CQ655">
        <v>-4.3094E-2</v>
      </c>
      <c r="CR655">
        <v>2.9276909999999998</v>
      </c>
      <c r="CS655">
        <v>3.8837579999999998</v>
      </c>
      <c r="CT655">
        <v>5.956582</v>
      </c>
      <c r="CU655">
        <v>2.9588719999999999</v>
      </c>
      <c r="CV655">
        <v>3.934644</v>
      </c>
      <c r="CW655">
        <v>2.0277250000000002</v>
      </c>
      <c r="CX655">
        <v>3.3569059999999999</v>
      </c>
      <c r="CY655">
        <v>0.98530300000000004</v>
      </c>
      <c r="CZ655">
        <v>3.0998939999999999</v>
      </c>
      <c r="DA655">
        <v>0.49193300000000001</v>
      </c>
      <c r="DB655">
        <v>1.7773829999999999</v>
      </c>
      <c r="DC655">
        <v>0.56395099999999998</v>
      </c>
      <c r="DD655">
        <v>3.7508020000000002</v>
      </c>
      <c r="DE655">
        <v>103.64163000000001</v>
      </c>
      <c r="DF655">
        <v>82.829453000000001</v>
      </c>
      <c r="DG655">
        <v>91.401882999999998</v>
      </c>
      <c r="DH655">
        <v>106.636758</v>
      </c>
      <c r="DI655">
        <v>78.916253999999995</v>
      </c>
      <c r="DJ655">
        <v>97.304768999999993</v>
      </c>
      <c r="DK655">
        <v>109.364099</v>
      </c>
      <c r="DL655">
        <v>99.325102000000001</v>
      </c>
      <c r="DM655">
        <v>137.43489099999999</v>
      </c>
      <c r="DN655">
        <v>103.971079</v>
      </c>
      <c r="DO655">
        <v>126.570149</v>
      </c>
      <c r="DP655">
        <v>97.023082000000002</v>
      </c>
      <c r="DQ655">
        <v>119.304179</v>
      </c>
      <c r="DR655">
        <v>142.928144</v>
      </c>
      <c r="DS655">
        <v>117.377008</v>
      </c>
      <c r="DT655">
        <v>19.164318000000002</v>
      </c>
      <c r="DU655">
        <v>185.28230600000001</v>
      </c>
      <c r="DV655">
        <v>16.435013000000001</v>
      </c>
      <c r="DW655">
        <v>196.79217</v>
      </c>
      <c r="DX655">
        <v>15.437953</v>
      </c>
      <c r="DY655">
        <v>173.6052</v>
      </c>
      <c r="DZ655">
        <v>116.2</v>
      </c>
      <c r="EA655">
        <v>6.524</v>
      </c>
      <c r="EB655">
        <v>749.5</v>
      </c>
      <c r="EC655">
        <v>118.8</v>
      </c>
      <c r="ED655">
        <v>5.9249999999999998</v>
      </c>
      <c r="EE655">
        <v>693.2</v>
      </c>
      <c r="EF655">
        <v>118.29</v>
      </c>
      <c r="EG655">
        <v>5.9720000000000004</v>
      </c>
      <c r="EH655">
        <v>698.9</v>
      </c>
      <c r="EI655">
        <v>118.620003</v>
      </c>
      <c r="EJ655">
        <v>4.8490000000000002</v>
      </c>
      <c r="EK655">
        <v>531.79998799999998</v>
      </c>
      <c r="EL655">
        <v>18.957142000000001</v>
      </c>
      <c r="EM655">
        <v>3.6685140000000001</v>
      </c>
      <c r="EN655">
        <v>3.2464580000000001</v>
      </c>
      <c r="EO655">
        <v>-6.6912599999999998</v>
      </c>
      <c r="EP655">
        <v>-10.831488</v>
      </c>
      <c r="EQ655">
        <v>-12.413653</v>
      </c>
      <c r="ER655">
        <v>104.42879499999999</v>
      </c>
      <c r="ES655">
        <v>108.83648100000001</v>
      </c>
      <c r="ET655">
        <v>99.762816999999998</v>
      </c>
      <c r="EU655">
        <v>3.5593680000000001</v>
      </c>
      <c r="EV655">
        <v>4081.5579349999998</v>
      </c>
      <c r="EW655" t="s">
        <v>1173</v>
      </c>
      <c r="EX655">
        <v>3457.0553749999999</v>
      </c>
      <c r="EY655">
        <v>3110.9636249999999</v>
      </c>
    </row>
    <row r="656" spans="1:155" x14ac:dyDescent="0.25">
      <c r="A656" s="741">
        <v>46299</v>
      </c>
      <c r="B656" s="740">
        <v>0.62351851851851847</v>
      </c>
      <c r="C656">
        <v>36420</v>
      </c>
      <c r="D656">
        <v>0</v>
      </c>
      <c r="E656">
        <v>0</v>
      </c>
      <c r="F656">
        <v>80.868393999999995</v>
      </c>
      <c r="G656">
        <v>77.359525000000005</v>
      </c>
      <c r="H656">
        <v>68.652826000000005</v>
      </c>
      <c r="I656">
        <v>77.894473000000005</v>
      </c>
      <c r="J656">
        <v>83.258150000000001</v>
      </c>
      <c r="K656">
        <v>78.351107999999996</v>
      </c>
      <c r="L656">
        <v>75.198479000000006</v>
      </c>
      <c r="M656">
        <v>76.883919000000006</v>
      </c>
      <c r="N656">
        <v>5.6754230000000003</v>
      </c>
      <c r="O656">
        <v>4.8668550000000002</v>
      </c>
      <c r="P656">
        <v>2.2893520000000001</v>
      </c>
      <c r="Q656">
        <v>2.5664600000000002</v>
      </c>
      <c r="R656">
        <v>1.2599579999999999</v>
      </c>
      <c r="S656">
        <v>0.44553500000000001</v>
      </c>
      <c r="T656">
        <v>1.7258169999999999</v>
      </c>
      <c r="U656">
        <v>3.6611720000000001</v>
      </c>
      <c r="V656">
        <v>8.0584179999999996</v>
      </c>
      <c r="W656">
        <v>8.3290769999999998</v>
      </c>
      <c r="X656">
        <v>4.5159000000000002</v>
      </c>
      <c r="Y656">
        <v>3.3525260000000001</v>
      </c>
      <c r="Z656">
        <v>6.7016970000000002</v>
      </c>
      <c r="AA656">
        <v>7.9424460000000003</v>
      </c>
      <c r="AB656">
        <v>7.4439399999999996</v>
      </c>
      <c r="AC656">
        <v>2.3338130000000001</v>
      </c>
      <c r="AD656">
        <v>4.0232080000000003</v>
      </c>
      <c r="AE656">
        <v>-1.1605669999999999</v>
      </c>
      <c r="AF656">
        <v>2.9675389999999999</v>
      </c>
      <c r="AG656">
        <v>-2.5037859999999998</v>
      </c>
      <c r="AH656">
        <v>11.491709999999999</v>
      </c>
      <c r="AI656">
        <v>-8.6185609999999997</v>
      </c>
      <c r="AJ656">
        <v>-9.7622</v>
      </c>
      <c r="AK656">
        <v>4.6640940000000004</v>
      </c>
      <c r="AL656">
        <v>10.232359000000001</v>
      </c>
      <c r="AM656">
        <v>4.0042460000000002</v>
      </c>
      <c r="AN656">
        <v>9.9592410000000005</v>
      </c>
      <c r="AO656">
        <v>3.468639</v>
      </c>
      <c r="AP656">
        <v>9.5549110000000006</v>
      </c>
      <c r="AQ656">
        <v>1.7820480000000001</v>
      </c>
      <c r="AR656">
        <v>8.8819689999999998</v>
      </c>
      <c r="AS656">
        <v>0.31535800000000003</v>
      </c>
      <c r="AT656">
        <v>8.1863250000000001</v>
      </c>
      <c r="AU656">
        <v>0.90027199999999996</v>
      </c>
      <c r="AV656">
        <v>7.1115180000000002</v>
      </c>
      <c r="AW656">
        <v>4.0367090000000001</v>
      </c>
      <c r="AX656">
        <v>7.3322390000000004</v>
      </c>
      <c r="AY656">
        <v>3.3755739999999999</v>
      </c>
      <c r="AZ656">
        <v>7.4344219999999996</v>
      </c>
      <c r="BA656">
        <v>1.847078</v>
      </c>
      <c r="BB656">
        <v>7.5305850000000003</v>
      </c>
      <c r="BC656">
        <v>1.2323930000000001</v>
      </c>
      <c r="BD656">
        <v>6.4547549999999996</v>
      </c>
      <c r="BE656">
        <v>-8.2355999999999999E-2</v>
      </c>
      <c r="BF656">
        <v>6.4245150000000004</v>
      </c>
      <c r="BG656">
        <v>0.70687900000000004</v>
      </c>
      <c r="BH656">
        <v>4.2679349999999996</v>
      </c>
      <c r="BI656">
        <v>3.9749940000000001</v>
      </c>
      <c r="BJ656">
        <v>7.3097339999999997</v>
      </c>
      <c r="BK656">
        <v>2.844792</v>
      </c>
      <c r="BL656">
        <v>5.5099729999999996</v>
      </c>
      <c r="BM656">
        <v>2.0871390000000001</v>
      </c>
      <c r="BN656">
        <v>5.1189520000000002</v>
      </c>
      <c r="BO656">
        <v>0.93282200000000004</v>
      </c>
      <c r="BP656">
        <v>3.7958699999999999</v>
      </c>
      <c r="BQ656">
        <v>-7.7441999999999997E-2</v>
      </c>
      <c r="BR656">
        <v>3.0469849999999998</v>
      </c>
      <c r="BS656">
        <v>0.33354899999999998</v>
      </c>
      <c r="BT656">
        <v>3.8710680000000002</v>
      </c>
      <c r="BU656">
        <v>3.9183720000000002</v>
      </c>
      <c r="BV656">
        <v>6.2168859999999997</v>
      </c>
      <c r="BW656">
        <v>2.9591349999999998</v>
      </c>
      <c r="BX656">
        <v>5.3708679999999998</v>
      </c>
      <c r="BY656">
        <v>2.1306370000000001</v>
      </c>
      <c r="BZ656">
        <v>4.0883839999999996</v>
      </c>
      <c r="CA656">
        <v>0.90739999999999998</v>
      </c>
      <c r="CB656">
        <v>2.7416339999999999</v>
      </c>
      <c r="CC656">
        <v>0.313054</v>
      </c>
      <c r="CD656">
        <v>3.2997049999999999</v>
      </c>
      <c r="CE656">
        <v>0.54807300000000003</v>
      </c>
      <c r="CF656">
        <v>3.0191349999999999</v>
      </c>
      <c r="CG656">
        <v>3.5648300000000002</v>
      </c>
      <c r="CH656">
        <v>5.3444380000000002</v>
      </c>
      <c r="CI656">
        <v>2.7802820000000001</v>
      </c>
      <c r="CJ656">
        <v>3.9676100000000001</v>
      </c>
      <c r="CK656">
        <v>2.5526979999999999</v>
      </c>
      <c r="CL656">
        <v>3.5446909999999998</v>
      </c>
      <c r="CM656">
        <v>1.0529170000000001</v>
      </c>
      <c r="CN656">
        <v>2.2750349999999999</v>
      </c>
      <c r="CO656">
        <v>-7.7836000000000002E-2</v>
      </c>
      <c r="CP656">
        <v>2.3090839999999999</v>
      </c>
      <c r="CQ656">
        <v>-1.8713E-2</v>
      </c>
      <c r="CR656">
        <v>2.9041239999999999</v>
      </c>
      <c r="CS656">
        <v>3.9341740000000001</v>
      </c>
      <c r="CT656">
        <v>5.9903360000000001</v>
      </c>
      <c r="CU656">
        <v>3.0364689999999999</v>
      </c>
      <c r="CV656">
        <v>3.9124669999999999</v>
      </c>
      <c r="CW656">
        <v>2.0745740000000001</v>
      </c>
      <c r="CX656">
        <v>3.392922</v>
      </c>
      <c r="CY656">
        <v>0.94901899999999995</v>
      </c>
      <c r="CZ656">
        <v>3.128107</v>
      </c>
      <c r="DA656">
        <v>0.49637300000000001</v>
      </c>
      <c r="DB656">
        <v>1.804853</v>
      </c>
      <c r="DC656">
        <v>0.592395</v>
      </c>
      <c r="DD656">
        <v>3.7724850000000001</v>
      </c>
      <c r="DE656">
        <v>102.77261799999999</v>
      </c>
      <c r="DF656">
        <v>83.408071000000007</v>
      </c>
      <c r="DG656">
        <v>91.404308999999998</v>
      </c>
      <c r="DH656">
        <v>106.115443</v>
      </c>
      <c r="DI656">
        <v>79.712598</v>
      </c>
      <c r="DJ656">
        <v>97.241287</v>
      </c>
      <c r="DK656">
        <v>108.498797</v>
      </c>
      <c r="DL656">
        <v>98.703940000000003</v>
      </c>
      <c r="DM656">
        <v>135.19615999999999</v>
      </c>
      <c r="DN656">
        <v>102.939025</v>
      </c>
      <c r="DO656">
        <v>124.937926</v>
      </c>
      <c r="DP656">
        <v>96.85539</v>
      </c>
      <c r="DQ656">
        <v>117.975505</v>
      </c>
      <c r="DR656">
        <v>142.32151200000001</v>
      </c>
      <c r="DS656">
        <v>116.276591</v>
      </c>
      <c r="DT656">
        <v>18.706023999999999</v>
      </c>
      <c r="DU656">
        <v>183.78110599999999</v>
      </c>
      <c r="DV656">
        <v>15.670866</v>
      </c>
      <c r="DW656">
        <v>194.76079300000001</v>
      </c>
      <c r="DX656">
        <v>15.159799</v>
      </c>
      <c r="DY656">
        <v>173.61142000000001</v>
      </c>
      <c r="DZ656">
        <v>116.35</v>
      </c>
      <c r="EA656">
        <v>6.452</v>
      </c>
      <c r="EB656">
        <v>744</v>
      </c>
      <c r="EC656">
        <v>119.07</v>
      </c>
      <c r="ED656">
        <v>5.8440000000000003</v>
      </c>
      <c r="EE656">
        <v>687.5</v>
      </c>
      <c r="EF656">
        <v>117.97</v>
      </c>
      <c r="EG656">
        <v>5.9660000000000002</v>
      </c>
      <c r="EH656">
        <v>691.4</v>
      </c>
      <c r="EI656">
        <v>118.610001</v>
      </c>
      <c r="EJ656">
        <v>4.8499999999999996</v>
      </c>
      <c r="EK656">
        <v>531.79998799999998</v>
      </c>
      <c r="EL656">
        <v>18.859832000000001</v>
      </c>
      <c r="EM656">
        <v>3.4219330000000001</v>
      </c>
      <c r="EN656">
        <v>3.1000160000000001</v>
      </c>
      <c r="EO656">
        <v>-7.3681219999999996</v>
      </c>
      <c r="EP656">
        <v>-12.040494000000001</v>
      </c>
      <c r="EQ656">
        <v>-12.862216</v>
      </c>
      <c r="ER656">
        <v>103.84031299999999</v>
      </c>
      <c r="ES656">
        <v>108.071566</v>
      </c>
      <c r="ET656">
        <v>99.765358000000006</v>
      </c>
      <c r="EU656">
        <v>3.571761</v>
      </c>
      <c r="EV656">
        <v>4094.0025759999999</v>
      </c>
      <c r="EW656" t="s">
        <v>1173</v>
      </c>
      <c r="EX656">
        <v>3468.65681</v>
      </c>
      <c r="EY656">
        <v>3119.8218569999999</v>
      </c>
    </row>
    <row r="657" spans="1:155" x14ac:dyDescent="0.25">
      <c r="A657" s="741">
        <v>46299</v>
      </c>
      <c r="B657" s="740">
        <v>0.62421296296296291</v>
      </c>
      <c r="C657">
        <v>36480</v>
      </c>
      <c r="D657">
        <v>0</v>
      </c>
      <c r="E657">
        <v>0</v>
      </c>
      <c r="F657">
        <v>81.034836999999996</v>
      </c>
      <c r="G657">
        <v>77.381338999999997</v>
      </c>
      <c r="H657">
        <v>68.883792999999997</v>
      </c>
      <c r="I657">
        <v>77.905102999999997</v>
      </c>
      <c r="J657">
        <v>83.265786000000006</v>
      </c>
      <c r="K657">
        <v>78.291043999999999</v>
      </c>
      <c r="L657">
        <v>75.229603999999995</v>
      </c>
      <c r="M657">
        <v>76.930997000000005</v>
      </c>
      <c r="N657">
        <v>5.4267519999999996</v>
      </c>
      <c r="O657">
        <v>4.5632859999999997</v>
      </c>
      <c r="P657">
        <v>1.8123050000000001</v>
      </c>
      <c r="Q657">
        <v>2.0951569999999999</v>
      </c>
      <c r="R657">
        <v>0.90307599999999999</v>
      </c>
      <c r="S657">
        <v>0.314996</v>
      </c>
      <c r="T657">
        <v>1.4239010000000001</v>
      </c>
      <c r="U657">
        <v>3.2888839999999999</v>
      </c>
      <c r="V657">
        <v>7.8288760000000002</v>
      </c>
      <c r="W657">
        <v>7.6046180000000003</v>
      </c>
      <c r="X657">
        <v>4.4981260000000001</v>
      </c>
      <c r="Y657">
        <v>2.9792960000000002</v>
      </c>
      <c r="Z657">
        <v>6.6807939999999997</v>
      </c>
      <c r="AA657">
        <v>7.7804770000000003</v>
      </c>
      <c r="AB657">
        <v>7.2762200000000004</v>
      </c>
      <c r="AC657">
        <v>1.922083</v>
      </c>
      <c r="AD657">
        <v>3.7739379999999998</v>
      </c>
      <c r="AE657">
        <v>-1.9371100000000001</v>
      </c>
      <c r="AF657">
        <v>2.8186330000000002</v>
      </c>
      <c r="AG657">
        <v>-2.9337559999999998</v>
      </c>
      <c r="AH657">
        <v>11.118086</v>
      </c>
      <c r="AI657">
        <v>-9.6318760000000001</v>
      </c>
      <c r="AJ657">
        <v>-10.060715</v>
      </c>
      <c r="AK657">
        <v>4.6759440000000003</v>
      </c>
      <c r="AL657">
        <v>10.234653</v>
      </c>
      <c r="AM657">
        <v>4.0460529999999997</v>
      </c>
      <c r="AN657">
        <v>10.004785999999999</v>
      </c>
      <c r="AO657">
        <v>3.4675060000000002</v>
      </c>
      <c r="AP657">
        <v>9.5651759999999992</v>
      </c>
      <c r="AQ657">
        <v>1.760176</v>
      </c>
      <c r="AR657">
        <v>8.8871439999999993</v>
      </c>
      <c r="AS657">
        <v>0.32059900000000002</v>
      </c>
      <c r="AT657">
        <v>8.201174</v>
      </c>
      <c r="AU657">
        <v>0.903748</v>
      </c>
      <c r="AV657">
        <v>7.1309610000000001</v>
      </c>
      <c r="AW657">
        <v>4.0599299999999996</v>
      </c>
      <c r="AX657">
        <v>7.340268</v>
      </c>
      <c r="AY657">
        <v>3.4075510000000002</v>
      </c>
      <c r="AZ657">
        <v>7.4477390000000003</v>
      </c>
      <c r="BA657">
        <v>1.8554379999999999</v>
      </c>
      <c r="BB657">
        <v>7.5545850000000003</v>
      </c>
      <c r="BC657">
        <v>1.234022</v>
      </c>
      <c r="BD657">
        <v>6.4755900000000004</v>
      </c>
      <c r="BE657">
        <v>-7.8396999999999994E-2</v>
      </c>
      <c r="BF657">
        <v>6.4201980000000001</v>
      </c>
      <c r="BG657">
        <v>0.70760199999999995</v>
      </c>
      <c r="BH657">
        <v>4.2624930000000001</v>
      </c>
      <c r="BI657">
        <v>3.9810310000000002</v>
      </c>
      <c r="BJ657">
        <v>7.3141639999999999</v>
      </c>
      <c r="BK657">
        <v>2.865812</v>
      </c>
      <c r="BL657">
        <v>5.5364079999999998</v>
      </c>
      <c r="BM657">
        <v>2.1367370000000001</v>
      </c>
      <c r="BN657">
        <v>5.130242</v>
      </c>
      <c r="BO657">
        <v>0.94833500000000004</v>
      </c>
      <c r="BP657">
        <v>3.7750249999999999</v>
      </c>
      <c r="BQ657">
        <v>-7.6229000000000005E-2</v>
      </c>
      <c r="BR657">
        <v>3.0513599999999999</v>
      </c>
      <c r="BS657">
        <v>0.34255999999999998</v>
      </c>
      <c r="BT657">
        <v>3.8460399999999999</v>
      </c>
      <c r="BU657">
        <v>3.9089839999999998</v>
      </c>
      <c r="BV657">
        <v>6.2253809999999996</v>
      </c>
      <c r="BW657">
        <v>2.9644520000000001</v>
      </c>
      <c r="BX657">
        <v>5.3631950000000002</v>
      </c>
      <c r="BY657">
        <v>2.147335</v>
      </c>
      <c r="BZ657">
        <v>4.0943459999999998</v>
      </c>
      <c r="CA657">
        <v>0.89724099999999996</v>
      </c>
      <c r="CB657">
        <v>2.752669</v>
      </c>
      <c r="CC657">
        <v>0.30403999999999998</v>
      </c>
      <c r="CD657">
        <v>3.3109600000000001</v>
      </c>
      <c r="CE657">
        <v>0.54552599999999996</v>
      </c>
      <c r="CF657">
        <v>3.0268220000000001</v>
      </c>
      <c r="CG657">
        <v>3.5977839999999999</v>
      </c>
      <c r="CH657">
        <v>5.3815540000000004</v>
      </c>
      <c r="CI657">
        <v>2.7844150000000001</v>
      </c>
      <c r="CJ657">
        <v>3.9855130000000001</v>
      </c>
      <c r="CK657">
        <v>2.5768520000000001</v>
      </c>
      <c r="CL657">
        <v>3.526071</v>
      </c>
      <c r="CM657">
        <v>1.0296129999999999</v>
      </c>
      <c r="CN657">
        <v>2.2979240000000001</v>
      </c>
      <c r="CO657">
        <v>-6.5030000000000004E-2</v>
      </c>
      <c r="CP657">
        <v>2.331108</v>
      </c>
      <c r="CQ657">
        <v>-1.6941000000000001E-2</v>
      </c>
      <c r="CR657">
        <v>2.9137089999999999</v>
      </c>
      <c r="CS657">
        <v>3.9455809999999998</v>
      </c>
      <c r="CT657">
        <v>6.0016340000000001</v>
      </c>
      <c r="CU657">
        <v>3.0216029999999998</v>
      </c>
      <c r="CV657">
        <v>3.9605429999999999</v>
      </c>
      <c r="CW657">
        <v>2.0707399999999998</v>
      </c>
      <c r="CX657">
        <v>3.3722259999999999</v>
      </c>
      <c r="CY657">
        <v>0.94024099999999999</v>
      </c>
      <c r="CZ657">
        <v>3.1064829999999999</v>
      </c>
      <c r="DA657">
        <v>0.48540800000000001</v>
      </c>
      <c r="DB657">
        <v>1.8095760000000001</v>
      </c>
      <c r="DC657">
        <v>0.58096999999999999</v>
      </c>
      <c r="DD657">
        <v>3.7517550000000002</v>
      </c>
      <c r="DE657">
        <v>102.560176</v>
      </c>
      <c r="DF657">
        <v>81.681950000000001</v>
      </c>
      <c r="DG657">
        <v>91.328644999999995</v>
      </c>
      <c r="DH657">
        <v>105.437016</v>
      </c>
      <c r="DI657">
        <v>79.818923999999996</v>
      </c>
      <c r="DJ657">
        <v>96.908597999999998</v>
      </c>
      <c r="DK657">
        <v>107.739419</v>
      </c>
      <c r="DL657">
        <v>98.377488</v>
      </c>
      <c r="DM657">
        <v>132.11564000000001</v>
      </c>
      <c r="DN657">
        <v>101.587318</v>
      </c>
      <c r="DO657">
        <v>124.032207</v>
      </c>
      <c r="DP657">
        <v>96.557715999999999</v>
      </c>
      <c r="DQ657">
        <v>117.508644</v>
      </c>
      <c r="DR657">
        <v>143.410898</v>
      </c>
      <c r="DS657">
        <v>115.638638</v>
      </c>
      <c r="DT657">
        <v>18.417228000000001</v>
      </c>
      <c r="DU657">
        <v>182.146852</v>
      </c>
      <c r="DV657">
        <v>14.916632</v>
      </c>
      <c r="DW657">
        <v>192.76226700000001</v>
      </c>
      <c r="DX657">
        <v>14.885678</v>
      </c>
      <c r="DY657">
        <v>172.70648299999999</v>
      </c>
      <c r="DZ657">
        <v>116.41</v>
      </c>
      <c r="EA657">
        <v>6.43</v>
      </c>
      <c r="EB657">
        <v>737.8</v>
      </c>
      <c r="EC657">
        <v>119.11</v>
      </c>
      <c r="ED657">
        <v>5.7729999999999997</v>
      </c>
      <c r="EE657">
        <v>675.9</v>
      </c>
      <c r="EF657">
        <v>117.99</v>
      </c>
      <c r="EG657">
        <v>5.9240000000000004</v>
      </c>
      <c r="EH657">
        <v>688.2</v>
      </c>
      <c r="EI657">
        <v>118.650002</v>
      </c>
      <c r="EJ657">
        <v>4.8499999999999996</v>
      </c>
      <c r="EK657">
        <v>531.90002400000003</v>
      </c>
      <c r="EL657">
        <v>18.916402000000001</v>
      </c>
      <c r="EM657">
        <v>3.6251259999999998</v>
      </c>
      <c r="EN657">
        <v>3.246721</v>
      </c>
      <c r="EO657">
        <v>-7.7983159999999998</v>
      </c>
      <c r="EP657">
        <v>-13.257002</v>
      </c>
      <c r="EQ657">
        <v>-13.307435999999999</v>
      </c>
      <c r="ER657">
        <v>103.195954</v>
      </c>
      <c r="ES657">
        <v>107.313697</v>
      </c>
      <c r="ET657">
        <v>99.395007000000007</v>
      </c>
      <c r="EU657">
        <v>3.5787040000000001</v>
      </c>
      <c r="EV657">
        <v>4106.3638229999997</v>
      </c>
      <c r="EW657" t="s">
        <v>1173</v>
      </c>
      <c r="EX657">
        <v>3480.1880649999998</v>
      </c>
      <c r="EY657">
        <v>3128.6779489999999</v>
      </c>
    </row>
    <row r="658" spans="1:155" x14ac:dyDescent="0.25">
      <c r="A658" s="741">
        <v>46299</v>
      </c>
      <c r="B658" s="740">
        <v>0.62490740740740736</v>
      </c>
      <c r="C658">
        <v>36540</v>
      </c>
      <c r="D658">
        <v>0</v>
      </c>
      <c r="E658">
        <v>0</v>
      </c>
      <c r="F658">
        <v>80.849649999999997</v>
      </c>
      <c r="G658">
        <v>77.292259000000001</v>
      </c>
      <c r="H658">
        <v>68.893379999999993</v>
      </c>
      <c r="I658">
        <v>77.874910999999997</v>
      </c>
      <c r="J658">
        <v>83.242056000000005</v>
      </c>
      <c r="K658">
        <v>78.233513000000002</v>
      </c>
      <c r="L658">
        <v>75.243607999999995</v>
      </c>
      <c r="M658">
        <v>76.980795000000001</v>
      </c>
      <c r="N658">
        <v>5.0616849999999998</v>
      </c>
      <c r="O658">
        <v>4.2551360000000003</v>
      </c>
      <c r="P658">
        <v>1.445252</v>
      </c>
      <c r="Q658">
        <v>2.2385739999999998</v>
      </c>
      <c r="R658">
        <v>0.59499199999999997</v>
      </c>
      <c r="S658">
        <v>-5.8053E-2</v>
      </c>
      <c r="T658">
        <v>1.146371</v>
      </c>
      <c r="U658">
        <v>3.2333210000000001</v>
      </c>
      <c r="V658">
        <v>7.6866510000000003</v>
      </c>
      <c r="W658">
        <v>7.3773580000000001</v>
      </c>
      <c r="X658">
        <v>4.3809079999999998</v>
      </c>
      <c r="Y658">
        <v>2.775709</v>
      </c>
      <c r="Z658">
        <v>6.3762809999999996</v>
      </c>
      <c r="AA658">
        <v>7.4275589999999996</v>
      </c>
      <c r="AB658">
        <v>7.1775609999999999</v>
      </c>
      <c r="AC658">
        <v>1.5705579999999999</v>
      </c>
      <c r="AD658">
        <v>3.490923</v>
      </c>
      <c r="AE658">
        <v>-2.463266</v>
      </c>
      <c r="AF658">
        <v>2.725727</v>
      </c>
      <c r="AG658">
        <v>-3.2438370000000001</v>
      </c>
      <c r="AH658">
        <v>10.791662000000001</v>
      </c>
      <c r="AI658">
        <v>-10.189311</v>
      </c>
      <c r="AJ658">
        <v>-10.423607000000001</v>
      </c>
      <c r="AK658">
        <v>4.6777980000000001</v>
      </c>
      <c r="AL658">
        <v>10.248011</v>
      </c>
      <c r="AM658">
        <v>4.0466740000000003</v>
      </c>
      <c r="AN658">
        <v>10.010865000000001</v>
      </c>
      <c r="AO658">
        <v>3.4890659999999998</v>
      </c>
      <c r="AP658">
        <v>9.5797120000000007</v>
      </c>
      <c r="AQ658">
        <v>1.8062130000000001</v>
      </c>
      <c r="AR658">
        <v>8.9203109999999999</v>
      </c>
      <c r="AS658">
        <v>0.32324999999999998</v>
      </c>
      <c r="AT658">
        <v>8.2311540000000001</v>
      </c>
      <c r="AU658">
        <v>0.89437599999999995</v>
      </c>
      <c r="AV658">
        <v>7.1120749999999999</v>
      </c>
      <c r="AW658">
        <v>4.0767189999999998</v>
      </c>
      <c r="AX658">
        <v>7.348293</v>
      </c>
      <c r="AY658">
        <v>3.4238970000000002</v>
      </c>
      <c r="AZ658">
        <v>7.4784899999999999</v>
      </c>
      <c r="BA658">
        <v>1.867556</v>
      </c>
      <c r="BB658">
        <v>7.5868770000000003</v>
      </c>
      <c r="BC658">
        <v>1.220043</v>
      </c>
      <c r="BD658">
        <v>6.4855119999999999</v>
      </c>
      <c r="BE658">
        <v>-6.9819999999999993E-2</v>
      </c>
      <c r="BF658">
        <v>6.4479110000000004</v>
      </c>
      <c r="BG658">
        <v>0.714785</v>
      </c>
      <c r="BH658">
        <v>4.2690599999999996</v>
      </c>
      <c r="BI658">
        <v>3.9935710000000002</v>
      </c>
      <c r="BJ658">
        <v>7.3330780000000004</v>
      </c>
      <c r="BK658">
        <v>2.87703</v>
      </c>
      <c r="BL658">
        <v>5.5654510000000004</v>
      </c>
      <c r="BM658">
        <v>2.1544150000000002</v>
      </c>
      <c r="BN658">
        <v>5.1508159999999998</v>
      </c>
      <c r="BO658">
        <v>0.95243100000000003</v>
      </c>
      <c r="BP658">
        <v>3.7951820000000001</v>
      </c>
      <c r="BQ658">
        <v>-6.1961000000000002E-2</v>
      </c>
      <c r="BR658">
        <v>3.0518930000000002</v>
      </c>
      <c r="BS658">
        <v>0.29737599999999997</v>
      </c>
      <c r="BT658">
        <v>3.866323</v>
      </c>
      <c r="BU658">
        <v>3.9085700000000001</v>
      </c>
      <c r="BV658">
        <v>6.2341220000000002</v>
      </c>
      <c r="BW658">
        <v>2.950698</v>
      </c>
      <c r="BX658">
        <v>5.3547159999999998</v>
      </c>
      <c r="BY658">
        <v>2.121775</v>
      </c>
      <c r="BZ658">
        <v>4.1029280000000004</v>
      </c>
      <c r="CA658">
        <v>0.87910299999999997</v>
      </c>
      <c r="CB658">
        <v>2.7566670000000002</v>
      </c>
      <c r="CC658">
        <v>0.26996700000000001</v>
      </c>
      <c r="CD658">
        <v>3.289914</v>
      </c>
      <c r="CE658">
        <v>0.52623900000000001</v>
      </c>
      <c r="CF658">
        <v>3.0195889999999999</v>
      </c>
      <c r="CG658">
        <v>3.5491990000000002</v>
      </c>
      <c r="CH658">
        <v>5.3630789999999999</v>
      </c>
      <c r="CI658">
        <v>2.753447</v>
      </c>
      <c r="CJ658">
        <v>3.992718</v>
      </c>
      <c r="CK658">
        <v>2.552101</v>
      </c>
      <c r="CL658">
        <v>3.542716</v>
      </c>
      <c r="CM658">
        <v>1.0191049999999999</v>
      </c>
      <c r="CN658">
        <v>2.2874599999999998</v>
      </c>
      <c r="CO658">
        <v>-8.5697999999999996E-2</v>
      </c>
      <c r="CP658">
        <v>2.2903760000000002</v>
      </c>
      <c r="CQ658">
        <v>-4.3493999999999998E-2</v>
      </c>
      <c r="CR658">
        <v>2.914873</v>
      </c>
      <c r="CS658">
        <v>3.9398550000000001</v>
      </c>
      <c r="CT658">
        <v>5.9942729999999997</v>
      </c>
      <c r="CU658">
        <v>3.0592800000000002</v>
      </c>
      <c r="CV658">
        <v>3.9568340000000002</v>
      </c>
      <c r="CW658">
        <v>2.0453730000000001</v>
      </c>
      <c r="CX658">
        <v>3.3841770000000002</v>
      </c>
      <c r="CY658">
        <v>0.88625900000000002</v>
      </c>
      <c r="CZ658">
        <v>3.1267160000000001</v>
      </c>
      <c r="DA658">
        <v>0.50183500000000003</v>
      </c>
      <c r="DB658">
        <v>1.7798940000000001</v>
      </c>
      <c r="DC658">
        <v>0.595549</v>
      </c>
      <c r="DD658">
        <v>3.7724760000000002</v>
      </c>
      <c r="DE658">
        <v>102.897811</v>
      </c>
      <c r="DF658">
        <v>83.837548999999996</v>
      </c>
      <c r="DG658">
        <v>90.623536999999999</v>
      </c>
      <c r="DH658">
        <v>104.899787</v>
      </c>
      <c r="DI658">
        <v>79.297600000000003</v>
      </c>
      <c r="DJ658">
        <v>96.594364999999996</v>
      </c>
      <c r="DK658">
        <v>107.448503</v>
      </c>
      <c r="DL658">
        <v>98.427285999999995</v>
      </c>
      <c r="DM658">
        <v>137.72788199999999</v>
      </c>
      <c r="DN658">
        <v>101.03138</v>
      </c>
      <c r="DO658">
        <v>123.520555</v>
      </c>
      <c r="DP658">
        <v>96.235258000000002</v>
      </c>
      <c r="DQ658">
        <v>117.369015</v>
      </c>
      <c r="DR658">
        <v>144.695145</v>
      </c>
      <c r="DS658">
        <v>115.16982299999999</v>
      </c>
      <c r="DT658">
        <v>18.225231000000001</v>
      </c>
      <c r="DU658">
        <v>183.40566000000001</v>
      </c>
      <c r="DV658">
        <v>14.59348</v>
      </c>
      <c r="DW658">
        <v>191.62883299999999</v>
      </c>
      <c r="DX658">
        <v>14.690668000000001</v>
      </c>
      <c r="DY658">
        <v>172.01040800000001</v>
      </c>
      <c r="DZ658">
        <v>116.23</v>
      </c>
      <c r="EA658">
        <v>6.431</v>
      </c>
      <c r="EB658">
        <v>739.1</v>
      </c>
      <c r="EC658">
        <v>119.11</v>
      </c>
      <c r="ED658">
        <v>5.7149999999999999</v>
      </c>
      <c r="EE658">
        <v>673</v>
      </c>
      <c r="EF658">
        <v>118.46</v>
      </c>
      <c r="EG658">
        <v>5.8959999999999999</v>
      </c>
      <c r="EH658">
        <v>690.9</v>
      </c>
      <c r="EI658">
        <v>118.510002</v>
      </c>
      <c r="EJ658">
        <v>4.8460000000000001</v>
      </c>
      <c r="EK658">
        <v>531</v>
      </c>
      <c r="EL658">
        <v>18.877573999999999</v>
      </c>
      <c r="EM658">
        <v>3.5962179999999999</v>
      </c>
      <c r="EN658">
        <v>3.2024970000000001</v>
      </c>
      <c r="EO658">
        <v>-8.0859120000000004</v>
      </c>
      <c r="EP658">
        <v>-13.785529</v>
      </c>
      <c r="EQ658">
        <v>-13.626104</v>
      </c>
      <c r="ER658">
        <v>103.692626</v>
      </c>
      <c r="ES658">
        <v>106.881503</v>
      </c>
      <c r="ET658">
        <v>99.109241999999995</v>
      </c>
      <c r="EU658">
        <v>3.5799599999999998</v>
      </c>
      <c r="EV658">
        <v>4118.6829939999998</v>
      </c>
      <c r="EW658" t="s">
        <v>1173</v>
      </c>
      <c r="EX658">
        <v>3491.6935859999999</v>
      </c>
      <c r="EY658">
        <v>3137.536634</v>
      </c>
    </row>
    <row r="659" spans="1:155" x14ac:dyDescent="0.25">
      <c r="A659" s="741">
        <v>46299</v>
      </c>
      <c r="B659" s="740">
        <v>0.6256018518518518</v>
      </c>
      <c r="C659">
        <v>36600</v>
      </c>
      <c r="D659">
        <v>0</v>
      </c>
      <c r="E659">
        <v>0</v>
      </c>
      <c r="F659">
        <v>80.661340999999993</v>
      </c>
      <c r="G659">
        <v>77.302026999999995</v>
      </c>
      <c r="H659">
        <v>68.693895999999995</v>
      </c>
      <c r="I659">
        <v>77.859234999999998</v>
      </c>
      <c r="J659">
        <v>83.224385999999996</v>
      </c>
      <c r="K659">
        <v>78.152614999999997</v>
      </c>
      <c r="L659">
        <v>75.196115000000006</v>
      </c>
      <c r="M659">
        <v>76.947305999999998</v>
      </c>
      <c r="N659">
        <v>4.8456359999999998</v>
      </c>
      <c r="O659">
        <v>4.0838279999999996</v>
      </c>
      <c r="P659">
        <v>1.031077</v>
      </c>
      <c r="Q659">
        <v>1.2490079999999999</v>
      </c>
      <c r="R659">
        <v>0.29373100000000002</v>
      </c>
      <c r="S659">
        <v>-0.29258699999999999</v>
      </c>
      <c r="T659">
        <v>0.92016799999999999</v>
      </c>
      <c r="U659">
        <v>3.1251030000000002</v>
      </c>
      <c r="V659">
        <v>7.499301</v>
      </c>
      <c r="W659">
        <v>7.357653</v>
      </c>
      <c r="X659">
        <v>4.2100910000000002</v>
      </c>
      <c r="Y659">
        <v>2.624104</v>
      </c>
      <c r="Z659">
        <v>6.3417389999999996</v>
      </c>
      <c r="AA659">
        <v>7.2577990000000003</v>
      </c>
      <c r="AB659">
        <v>6.9666459999999999</v>
      </c>
      <c r="AC659">
        <v>1.296548</v>
      </c>
      <c r="AD659">
        <v>3.404884</v>
      </c>
      <c r="AE659">
        <v>-2.874873</v>
      </c>
      <c r="AF659">
        <v>2.447206</v>
      </c>
      <c r="AG659">
        <v>-3.5565150000000001</v>
      </c>
      <c r="AH659">
        <v>10.530999</v>
      </c>
      <c r="AI659">
        <v>-10.433510999999999</v>
      </c>
      <c r="AJ659">
        <v>-10.778309999999999</v>
      </c>
      <c r="AK659">
        <v>4.7080349999999997</v>
      </c>
      <c r="AL659">
        <v>10.238759999999999</v>
      </c>
      <c r="AM659">
        <v>4.0529529999999996</v>
      </c>
      <c r="AN659">
        <v>10.010261</v>
      </c>
      <c r="AO659">
        <v>3.4853299999999998</v>
      </c>
      <c r="AP659">
        <v>9.5892199999999992</v>
      </c>
      <c r="AQ659">
        <v>1.7591540000000001</v>
      </c>
      <c r="AR659">
        <v>8.9252070000000003</v>
      </c>
      <c r="AS659">
        <v>0.314355</v>
      </c>
      <c r="AT659">
        <v>8.2531540000000003</v>
      </c>
      <c r="AU659">
        <v>0.90323600000000004</v>
      </c>
      <c r="AV659">
        <v>7.0957109999999997</v>
      </c>
      <c r="AW659">
        <v>4.0643370000000001</v>
      </c>
      <c r="AX659">
        <v>7.3428259999999996</v>
      </c>
      <c r="AY659">
        <v>3.4041489999999999</v>
      </c>
      <c r="AZ659">
        <v>7.5009750000000004</v>
      </c>
      <c r="BA659">
        <v>1.881016</v>
      </c>
      <c r="BB659">
        <v>7.590624</v>
      </c>
      <c r="BC659">
        <v>1.22936</v>
      </c>
      <c r="BD659">
        <v>6.4933839999999998</v>
      </c>
      <c r="BE659">
        <v>-8.3202999999999999E-2</v>
      </c>
      <c r="BF659">
        <v>6.4360309999999998</v>
      </c>
      <c r="BG659">
        <v>0.68203199999999997</v>
      </c>
      <c r="BH659">
        <v>4.2673220000000001</v>
      </c>
      <c r="BI659">
        <v>4.0120380000000004</v>
      </c>
      <c r="BJ659">
        <v>7.3518109999999997</v>
      </c>
      <c r="BK659">
        <v>2.8908269999999998</v>
      </c>
      <c r="BL659">
        <v>5.5691129999999998</v>
      </c>
      <c r="BM659">
        <v>2.1359910000000002</v>
      </c>
      <c r="BN659">
        <v>5.1320100000000002</v>
      </c>
      <c r="BO659">
        <v>0.94411699999999998</v>
      </c>
      <c r="BP659">
        <v>3.813088</v>
      </c>
      <c r="BQ659">
        <v>-6.3819000000000001E-2</v>
      </c>
      <c r="BR659">
        <v>3.0869620000000002</v>
      </c>
      <c r="BS659">
        <v>0.33998099999999998</v>
      </c>
      <c r="BT659">
        <v>3.8595510000000002</v>
      </c>
      <c r="BU659">
        <v>3.9570560000000001</v>
      </c>
      <c r="BV659">
        <v>6.2563529999999998</v>
      </c>
      <c r="BW659">
        <v>2.993735</v>
      </c>
      <c r="BX659">
        <v>5.3957649999999999</v>
      </c>
      <c r="BY659">
        <v>2.1690100000000001</v>
      </c>
      <c r="BZ659">
        <v>4.1087420000000003</v>
      </c>
      <c r="CA659">
        <v>0.91678300000000001</v>
      </c>
      <c r="CB659">
        <v>2.7450100000000002</v>
      </c>
      <c r="CC659">
        <v>0.30256699999999997</v>
      </c>
      <c r="CD659">
        <v>3.3076539999999999</v>
      </c>
      <c r="CE659">
        <v>0.55559400000000003</v>
      </c>
      <c r="CF659">
        <v>3.0477759999999998</v>
      </c>
      <c r="CG659">
        <v>3.638938</v>
      </c>
      <c r="CH659">
        <v>5.3633829999999998</v>
      </c>
      <c r="CI659">
        <v>2.8094209999999999</v>
      </c>
      <c r="CJ659">
        <v>3.9659270000000002</v>
      </c>
      <c r="CK659">
        <v>2.5993149999999998</v>
      </c>
      <c r="CL659">
        <v>3.544365</v>
      </c>
      <c r="CM659">
        <v>1.041058</v>
      </c>
      <c r="CN659">
        <v>2.279766</v>
      </c>
      <c r="CO659">
        <v>-5.8763000000000003E-2</v>
      </c>
      <c r="CP659">
        <v>2.3124669999999998</v>
      </c>
      <c r="CQ659">
        <v>1.315E-3</v>
      </c>
      <c r="CR659">
        <v>2.9093439999999999</v>
      </c>
      <c r="CS659">
        <v>3.9669430000000001</v>
      </c>
      <c r="CT659">
        <v>6.0266460000000004</v>
      </c>
      <c r="CU659">
        <v>3.0848960000000001</v>
      </c>
      <c r="CV659">
        <v>3.9860899999999999</v>
      </c>
      <c r="CW659">
        <v>2.0678040000000002</v>
      </c>
      <c r="CX659">
        <v>3.3822739999999998</v>
      </c>
      <c r="CY659">
        <v>0.86727699999999996</v>
      </c>
      <c r="CZ659">
        <v>3.1312500000000001</v>
      </c>
      <c r="DA659">
        <v>0.53001299999999996</v>
      </c>
      <c r="DB659">
        <v>1.8080160000000001</v>
      </c>
      <c r="DC659">
        <v>0.58679400000000004</v>
      </c>
      <c r="DD659">
        <v>3.7753299999999999</v>
      </c>
      <c r="DE659">
        <v>102.253703</v>
      </c>
      <c r="DF659">
        <v>82.884573000000003</v>
      </c>
      <c r="DG659">
        <v>90.771546000000001</v>
      </c>
      <c r="DH659">
        <v>104.680477</v>
      </c>
      <c r="DI659">
        <v>79.131150000000005</v>
      </c>
      <c r="DJ659">
        <v>96.435305999999997</v>
      </c>
      <c r="DK659">
        <v>107.173284</v>
      </c>
      <c r="DL659">
        <v>97.972386999999998</v>
      </c>
      <c r="DM659">
        <v>139.19703100000001</v>
      </c>
      <c r="DN659">
        <v>100.05502300000001</v>
      </c>
      <c r="DO659">
        <v>123.168806</v>
      </c>
      <c r="DP659">
        <v>96.017107999999993</v>
      </c>
      <c r="DQ659">
        <v>116.636264</v>
      </c>
      <c r="DR659">
        <v>145.512137</v>
      </c>
      <c r="DS659">
        <v>114.98049899999999</v>
      </c>
      <c r="DT659">
        <v>18.126729999999998</v>
      </c>
      <c r="DU659">
        <v>182.128581</v>
      </c>
      <c r="DV659">
        <v>14.262600000000001</v>
      </c>
      <c r="DW659">
        <v>191.05589599999999</v>
      </c>
      <c r="DX659">
        <v>14.576957999999999</v>
      </c>
      <c r="DY659">
        <v>171.762282</v>
      </c>
      <c r="DZ659">
        <v>116.41</v>
      </c>
      <c r="EA659">
        <v>6.3680000000000003</v>
      </c>
      <c r="EB659">
        <v>736.4</v>
      </c>
      <c r="EC659">
        <v>119.06</v>
      </c>
      <c r="ED659">
        <v>5.6870000000000003</v>
      </c>
      <c r="EE659">
        <v>671.1</v>
      </c>
      <c r="EF659">
        <v>118.17</v>
      </c>
      <c r="EG659">
        <v>5.8860000000000001</v>
      </c>
      <c r="EH659">
        <v>688.8</v>
      </c>
      <c r="EI659">
        <v>118.529999</v>
      </c>
      <c r="EJ659">
        <v>4.8470000000000004</v>
      </c>
      <c r="EK659">
        <v>531.20001200000002</v>
      </c>
      <c r="EL659">
        <v>18.764958</v>
      </c>
      <c r="EM659">
        <v>3.8978630000000001</v>
      </c>
      <c r="EN659">
        <v>3.0343619999999998</v>
      </c>
      <c r="EO659">
        <v>-8.2339590000000005</v>
      </c>
      <c r="EP659">
        <v>-14.331374</v>
      </c>
      <c r="EQ659">
        <v>-13.812671999999999</v>
      </c>
      <c r="ER659">
        <v>103.188728</v>
      </c>
      <c r="ES659">
        <v>106.66237099999999</v>
      </c>
      <c r="ET659">
        <v>99.007187999999999</v>
      </c>
      <c r="EU659">
        <v>3.5915530000000002</v>
      </c>
      <c r="EV659">
        <v>4130.9701709999999</v>
      </c>
      <c r="EW659" t="s">
        <v>1173</v>
      </c>
      <c r="EX659">
        <v>3503.1637660000001</v>
      </c>
      <c r="EY659">
        <v>3146.3930110000001</v>
      </c>
    </row>
    <row r="660" spans="1:155" x14ac:dyDescent="0.25">
      <c r="A660" s="741">
        <v>46299</v>
      </c>
      <c r="B660" s="740">
        <v>0.62629629629629635</v>
      </c>
      <c r="C660">
        <v>36660</v>
      </c>
      <c r="D660">
        <v>0</v>
      </c>
      <c r="E660">
        <v>0</v>
      </c>
      <c r="F660">
        <v>80.491947999999994</v>
      </c>
      <c r="G660">
        <v>77.283220999999998</v>
      </c>
      <c r="H660">
        <v>68.842129999999997</v>
      </c>
      <c r="I660">
        <v>77.859143000000003</v>
      </c>
      <c r="J660">
        <v>83.203374999999994</v>
      </c>
      <c r="K660">
        <v>78.131900999999999</v>
      </c>
      <c r="L660">
        <v>75.206348000000006</v>
      </c>
      <c r="M660">
        <v>76.940659999999994</v>
      </c>
      <c r="N660">
        <v>4.7092369999999999</v>
      </c>
      <c r="O660">
        <v>3.8645999999999998</v>
      </c>
      <c r="P660">
        <v>0.78406900000000002</v>
      </c>
      <c r="Q660">
        <v>1.310317</v>
      </c>
      <c r="R660">
        <v>1.0088E-2</v>
      </c>
      <c r="S660">
        <v>-0.56030000000000002</v>
      </c>
      <c r="T660">
        <v>0.74806700000000004</v>
      </c>
      <c r="U660">
        <v>2.9278189999999999</v>
      </c>
      <c r="V660">
        <v>7.3255020000000002</v>
      </c>
      <c r="W660">
        <v>7.1490799999999997</v>
      </c>
      <c r="X660">
        <v>4.1722809999999999</v>
      </c>
      <c r="Y660">
        <v>2.43676</v>
      </c>
      <c r="Z660">
        <v>6.0661569999999996</v>
      </c>
      <c r="AA660">
        <v>7.1165390000000004</v>
      </c>
      <c r="AB660">
        <v>6.8107280000000001</v>
      </c>
      <c r="AC660">
        <v>1.027217</v>
      </c>
      <c r="AD660">
        <v>3.3483990000000001</v>
      </c>
      <c r="AE660">
        <v>-3.2448030000000001</v>
      </c>
      <c r="AF660">
        <v>2.4182600000000001</v>
      </c>
      <c r="AG660">
        <v>-3.825974</v>
      </c>
      <c r="AH660">
        <v>10.386298999999999</v>
      </c>
      <c r="AI660">
        <v>-10.908030999999999</v>
      </c>
      <c r="AJ660">
        <v>-10.871843999999999</v>
      </c>
      <c r="AK660">
        <v>4.6942519999999996</v>
      </c>
      <c r="AL660">
        <v>10.29665</v>
      </c>
      <c r="AM660">
        <v>4.0502919999999998</v>
      </c>
      <c r="AN660">
        <v>10.057699</v>
      </c>
      <c r="AO660">
        <v>3.4916269999999998</v>
      </c>
      <c r="AP660">
        <v>9.6155030000000004</v>
      </c>
      <c r="AQ660">
        <v>1.769614</v>
      </c>
      <c r="AR660">
        <v>8.9424949999999992</v>
      </c>
      <c r="AS660">
        <v>0.308313</v>
      </c>
      <c r="AT660">
        <v>8.2552479999999999</v>
      </c>
      <c r="AU660">
        <v>0.86428799999999995</v>
      </c>
      <c r="AV660">
        <v>7.1362079999999999</v>
      </c>
      <c r="AW660">
        <v>4.0594729999999997</v>
      </c>
      <c r="AX660">
        <v>7.3955630000000001</v>
      </c>
      <c r="AY660">
        <v>3.4268580000000002</v>
      </c>
      <c r="AZ660">
        <v>7.5487109999999999</v>
      </c>
      <c r="BA660">
        <v>1.8554390000000001</v>
      </c>
      <c r="BB660">
        <v>7.6251540000000002</v>
      </c>
      <c r="BC660">
        <v>1.190431</v>
      </c>
      <c r="BD660">
        <v>6.5087520000000003</v>
      </c>
      <c r="BE660">
        <v>-7.8395000000000006E-2</v>
      </c>
      <c r="BF660">
        <v>6.4815160000000001</v>
      </c>
      <c r="BG660">
        <v>0.68498899999999996</v>
      </c>
      <c r="BH660">
        <v>4.2808570000000001</v>
      </c>
      <c r="BI660">
        <v>4.0113430000000001</v>
      </c>
      <c r="BJ660">
        <v>7.3681520000000003</v>
      </c>
      <c r="BK660">
        <v>2.8999169999999999</v>
      </c>
      <c r="BL660">
        <v>5.5836639999999997</v>
      </c>
      <c r="BM660">
        <v>2.1524589999999999</v>
      </c>
      <c r="BN660">
        <v>5.1371919999999998</v>
      </c>
      <c r="BO660">
        <v>0.92580099999999999</v>
      </c>
      <c r="BP660">
        <v>3.7902580000000001</v>
      </c>
      <c r="BQ660">
        <v>-8.0777000000000002E-2</v>
      </c>
      <c r="BR660">
        <v>3.077804</v>
      </c>
      <c r="BS660">
        <v>0.338173</v>
      </c>
      <c r="BT660">
        <v>3.8582130000000001</v>
      </c>
      <c r="BU660">
        <v>3.95119</v>
      </c>
      <c r="BV660">
        <v>6.2592030000000003</v>
      </c>
      <c r="BW660">
        <v>3.0030380000000001</v>
      </c>
      <c r="BX660">
        <v>5.3930189999999998</v>
      </c>
      <c r="BY660">
        <v>2.1602640000000002</v>
      </c>
      <c r="BZ660">
        <v>4.1167020000000001</v>
      </c>
      <c r="CA660">
        <v>0.90355799999999997</v>
      </c>
      <c r="CB660">
        <v>2.7709299999999999</v>
      </c>
      <c r="CC660">
        <v>0.32074799999999998</v>
      </c>
      <c r="CD660">
        <v>3.3206959999999999</v>
      </c>
      <c r="CE660">
        <v>0.54607000000000006</v>
      </c>
      <c r="CF660">
        <v>3.0405929999999999</v>
      </c>
      <c r="CG660">
        <v>3.6097060000000001</v>
      </c>
      <c r="CH660">
        <v>5.3979100000000004</v>
      </c>
      <c r="CI660">
        <v>2.8132570000000001</v>
      </c>
      <c r="CJ660">
        <v>4.0322120000000004</v>
      </c>
      <c r="CK660">
        <v>2.587059</v>
      </c>
      <c r="CL660">
        <v>3.561998</v>
      </c>
      <c r="CM660">
        <v>1.018624</v>
      </c>
      <c r="CN660">
        <v>2.3107899999999999</v>
      </c>
      <c r="CO660">
        <v>-8.4462999999999996E-2</v>
      </c>
      <c r="CP660">
        <v>2.3185699999999998</v>
      </c>
      <c r="CQ660">
        <v>-4.15E-4</v>
      </c>
      <c r="CR660">
        <v>2.9384410000000001</v>
      </c>
      <c r="CS660">
        <v>4.0042590000000002</v>
      </c>
      <c r="CT660">
        <v>6.0409689999999996</v>
      </c>
      <c r="CU660">
        <v>3.0749089999999999</v>
      </c>
      <c r="CV660">
        <v>3.9981599999999999</v>
      </c>
      <c r="CW660">
        <v>2.0711590000000002</v>
      </c>
      <c r="CX660">
        <v>3.3962469999999998</v>
      </c>
      <c r="CY660">
        <v>0.82731600000000005</v>
      </c>
      <c r="CZ660">
        <v>3.143389</v>
      </c>
      <c r="DA660">
        <v>0.51224099999999995</v>
      </c>
      <c r="DB660">
        <v>1.807328</v>
      </c>
      <c r="DC660">
        <v>0.58748900000000004</v>
      </c>
      <c r="DD660">
        <v>3.8152509999999999</v>
      </c>
      <c r="DE660">
        <v>102.186515</v>
      </c>
      <c r="DF660">
        <v>83.368108000000007</v>
      </c>
      <c r="DG660">
        <v>90.520007000000007</v>
      </c>
      <c r="DH660">
        <v>104.410793</v>
      </c>
      <c r="DI660">
        <v>79.628518999999997</v>
      </c>
      <c r="DJ660">
        <v>96.522059999999996</v>
      </c>
      <c r="DK660">
        <v>106.83994800000001</v>
      </c>
      <c r="DL660">
        <v>97.852025999999995</v>
      </c>
      <c r="DM660">
        <v>141.20145099999999</v>
      </c>
      <c r="DN660">
        <v>99.750275999999999</v>
      </c>
      <c r="DO660">
        <v>123.11062800000001</v>
      </c>
      <c r="DP660">
        <v>96.108063999999999</v>
      </c>
      <c r="DQ660">
        <v>116.640102</v>
      </c>
      <c r="DR660">
        <v>145.263678</v>
      </c>
      <c r="DS660">
        <v>114.965369</v>
      </c>
      <c r="DT660">
        <v>17.962384</v>
      </c>
      <c r="DU660">
        <v>182.76235800000001</v>
      </c>
      <c r="DV660">
        <v>14.066571</v>
      </c>
      <c r="DW660">
        <v>190.17816999999999</v>
      </c>
      <c r="DX660">
        <v>14.431417</v>
      </c>
      <c r="DY660">
        <v>171.484804</v>
      </c>
      <c r="DZ660">
        <v>116.47</v>
      </c>
      <c r="EA660">
        <v>6.3739999999999997</v>
      </c>
      <c r="EB660">
        <v>735.8</v>
      </c>
      <c r="EC660">
        <v>119.06</v>
      </c>
      <c r="ED660">
        <v>5.657</v>
      </c>
      <c r="EE660">
        <v>666.7</v>
      </c>
      <c r="EF660">
        <v>118.3</v>
      </c>
      <c r="EG660">
        <v>5.8620000000000001</v>
      </c>
      <c r="EH660">
        <v>686.5</v>
      </c>
      <c r="EI660">
        <v>118.589996</v>
      </c>
      <c r="EJ660">
        <v>4.8470000000000004</v>
      </c>
      <c r="EK660">
        <v>531.40002400000003</v>
      </c>
      <c r="EL660">
        <v>18.868029</v>
      </c>
      <c r="EM660">
        <v>3.748999</v>
      </c>
      <c r="EN660">
        <v>3.1804389999999998</v>
      </c>
      <c r="EO660">
        <v>-8.4817300000000007</v>
      </c>
      <c r="EP660">
        <v>-14.657030000000001</v>
      </c>
      <c r="EQ660">
        <v>-14.052282999999999</v>
      </c>
      <c r="ER660">
        <v>103.43909600000001</v>
      </c>
      <c r="ES660">
        <v>106.325799</v>
      </c>
      <c r="ET660">
        <v>98.892944</v>
      </c>
      <c r="EU660">
        <v>3.5985019999999999</v>
      </c>
      <c r="EV660">
        <v>4143.2332200000001</v>
      </c>
      <c r="EW660" t="s">
        <v>1173</v>
      </c>
      <c r="EX660">
        <v>3514.6105940000002</v>
      </c>
      <c r="EY660">
        <v>3155.2507409999998</v>
      </c>
    </row>
    <row r="661" spans="1:155" x14ac:dyDescent="0.25">
      <c r="A661" s="741">
        <v>46299</v>
      </c>
      <c r="B661" s="740">
        <v>0.62699074074074079</v>
      </c>
      <c r="C661">
        <v>36720</v>
      </c>
      <c r="D661">
        <v>0</v>
      </c>
      <c r="E661">
        <v>0</v>
      </c>
      <c r="F661">
        <v>80.564357000000001</v>
      </c>
      <c r="G661">
        <v>77.302402000000001</v>
      </c>
      <c r="H661">
        <v>68.777253999999999</v>
      </c>
      <c r="I661">
        <v>77.856385000000003</v>
      </c>
      <c r="J661">
        <v>83.152101000000002</v>
      </c>
      <c r="K661">
        <v>78.053387000000001</v>
      </c>
      <c r="L661">
        <v>75.190873999999994</v>
      </c>
      <c r="M661">
        <v>76.904988000000003</v>
      </c>
      <c r="N661">
        <v>4.4580669999999998</v>
      </c>
      <c r="O661">
        <v>3.5193669999999999</v>
      </c>
      <c r="P661">
        <v>0.48570000000000002</v>
      </c>
      <c r="Q661">
        <v>0.89460799999999996</v>
      </c>
      <c r="R661">
        <v>-0.25112899999999999</v>
      </c>
      <c r="S661">
        <v>-0.61776500000000001</v>
      </c>
      <c r="T661">
        <v>0.54697099999999998</v>
      </c>
      <c r="U661">
        <v>2.7632759999999998</v>
      </c>
      <c r="V661">
        <v>7.1923190000000004</v>
      </c>
      <c r="W661">
        <v>7.4116840000000002</v>
      </c>
      <c r="X661">
        <v>3.8451219999999999</v>
      </c>
      <c r="Y661">
        <v>2.3174060000000001</v>
      </c>
      <c r="Z661">
        <v>5.851737</v>
      </c>
      <c r="AA661">
        <v>6.8663220000000003</v>
      </c>
      <c r="AB661">
        <v>6.6837249999999999</v>
      </c>
      <c r="AC661">
        <v>0.78467500000000001</v>
      </c>
      <c r="AD661">
        <v>3.2828439999999999</v>
      </c>
      <c r="AE661">
        <v>-3.4851990000000002</v>
      </c>
      <c r="AF661">
        <v>2.1877770000000001</v>
      </c>
      <c r="AG661">
        <v>-3.9987089999999998</v>
      </c>
      <c r="AH661">
        <v>10.166672999999999</v>
      </c>
      <c r="AI661">
        <v>-10.877299000000001</v>
      </c>
      <c r="AJ661">
        <v>-11.133006</v>
      </c>
      <c r="AK661">
        <v>4.7081939999999998</v>
      </c>
      <c r="AL661">
        <v>10.29391</v>
      </c>
      <c r="AM661">
        <v>4.0493639999999997</v>
      </c>
      <c r="AN661">
        <v>10.035838</v>
      </c>
      <c r="AO661">
        <v>3.4889899999999998</v>
      </c>
      <c r="AP661">
        <v>9.6219999999999999</v>
      </c>
      <c r="AQ661">
        <v>1.734715</v>
      </c>
      <c r="AR661">
        <v>8.9273889999999998</v>
      </c>
      <c r="AS661">
        <v>0.29393599999999998</v>
      </c>
      <c r="AT661">
        <v>8.2694500000000009</v>
      </c>
      <c r="AU661">
        <v>0.85142200000000001</v>
      </c>
      <c r="AV661">
        <v>7.1152340000000001</v>
      </c>
      <c r="AW661">
        <v>4.0697929999999998</v>
      </c>
      <c r="AX661">
        <v>7.3491689999999998</v>
      </c>
      <c r="AY661">
        <v>3.4013360000000001</v>
      </c>
      <c r="AZ661">
        <v>7.5513750000000002</v>
      </c>
      <c r="BA661">
        <v>1.8360099999999999</v>
      </c>
      <c r="BB661">
        <v>7.6220100000000004</v>
      </c>
      <c r="BC661">
        <v>1.1886410000000001</v>
      </c>
      <c r="BD661">
        <v>6.4978249999999997</v>
      </c>
      <c r="BE661">
        <v>-9.9893999999999997E-2</v>
      </c>
      <c r="BF661">
        <v>6.4780730000000002</v>
      </c>
      <c r="BG661">
        <v>0.64736000000000005</v>
      </c>
      <c r="BH661">
        <v>4.258286</v>
      </c>
      <c r="BI661">
        <v>3.9951919999999999</v>
      </c>
      <c r="BJ661">
        <v>7.3744630000000004</v>
      </c>
      <c r="BK661">
        <v>2.9067289999999999</v>
      </c>
      <c r="BL661">
        <v>5.5863259999999997</v>
      </c>
      <c r="BM661">
        <v>2.127964</v>
      </c>
      <c r="BN661">
        <v>5.1599659999999998</v>
      </c>
      <c r="BO661">
        <v>0.86751599999999995</v>
      </c>
      <c r="BP661">
        <v>3.808484</v>
      </c>
      <c r="BQ661">
        <v>-9.7561999999999996E-2</v>
      </c>
      <c r="BR661">
        <v>3.0878549999999998</v>
      </c>
      <c r="BS661">
        <v>0.31317</v>
      </c>
      <c r="BT661">
        <v>3.8806539999999998</v>
      </c>
      <c r="BU661">
        <v>3.9385219999999999</v>
      </c>
      <c r="BV661">
        <v>6.2836530000000002</v>
      </c>
      <c r="BW661">
        <v>3.0230070000000002</v>
      </c>
      <c r="BX661">
        <v>5.4115200000000003</v>
      </c>
      <c r="BY661">
        <v>2.1659600000000001</v>
      </c>
      <c r="BZ661">
        <v>4.1425739999999998</v>
      </c>
      <c r="CA661">
        <v>0.89818100000000001</v>
      </c>
      <c r="CB661">
        <v>2.7678690000000001</v>
      </c>
      <c r="CC661">
        <v>0.30529000000000001</v>
      </c>
      <c r="CD661">
        <v>3.3213979999999999</v>
      </c>
      <c r="CE661">
        <v>0.55139199999999999</v>
      </c>
      <c r="CF661">
        <v>3.037887</v>
      </c>
      <c r="CG661">
        <v>3.6727089999999998</v>
      </c>
      <c r="CH661">
        <v>5.4173159999999996</v>
      </c>
      <c r="CI661">
        <v>2.8423989999999999</v>
      </c>
      <c r="CJ661">
        <v>4.0250240000000002</v>
      </c>
      <c r="CK661">
        <v>2.6047899999999999</v>
      </c>
      <c r="CL661">
        <v>3.5783239999999998</v>
      </c>
      <c r="CM661">
        <v>1.041472</v>
      </c>
      <c r="CN661">
        <v>2.2988729999999999</v>
      </c>
      <c r="CO661">
        <v>-7.7939999999999995E-2</v>
      </c>
      <c r="CP661">
        <v>2.3320189999999998</v>
      </c>
      <c r="CQ661">
        <v>-1.7412E-2</v>
      </c>
      <c r="CR661">
        <v>2.9141590000000002</v>
      </c>
      <c r="CS661">
        <v>4.0006830000000004</v>
      </c>
      <c r="CT661">
        <v>6.0473720000000002</v>
      </c>
      <c r="CU661">
        <v>3.1144500000000002</v>
      </c>
      <c r="CV661">
        <v>3.9976929999999999</v>
      </c>
      <c r="CW661">
        <v>2.0499649999999998</v>
      </c>
      <c r="CX661">
        <v>3.3674689999999998</v>
      </c>
      <c r="CY661">
        <v>0.77581299999999997</v>
      </c>
      <c r="CZ661">
        <v>3.1127600000000002</v>
      </c>
      <c r="DA661">
        <v>0.50921499999999997</v>
      </c>
      <c r="DB661">
        <v>1.837021</v>
      </c>
      <c r="DC661">
        <v>0.55953600000000003</v>
      </c>
      <c r="DD661">
        <v>3.769943</v>
      </c>
      <c r="DE661">
        <v>101.754183</v>
      </c>
      <c r="DF661">
        <v>82.767994999999999</v>
      </c>
      <c r="DG661">
        <v>90.415394000000006</v>
      </c>
      <c r="DH661">
        <v>104.329863</v>
      </c>
      <c r="DI661">
        <v>79.061989999999994</v>
      </c>
      <c r="DJ661">
        <v>96.207583</v>
      </c>
      <c r="DK661">
        <v>106.54497000000001</v>
      </c>
      <c r="DL661">
        <v>97.655559999999994</v>
      </c>
      <c r="DM661">
        <v>136.61870099999999</v>
      </c>
      <c r="DN661">
        <v>99.736260999999999</v>
      </c>
      <c r="DO661">
        <v>122.902452</v>
      </c>
      <c r="DP661">
        <v>95.747209999999995</v>
      </c>
      <c r="DQ661">
        <v>116.155565</v>
      </c>
      <c r="DR661">
        <v>145.78007600000001</v>
      </c>
      <c r="DS661">
        <v>114.752565</v>
      </c>
      <c r="DT661">
        <v>17.840022999999999</v>
      </c>
      <c r="DU661">
        <v>180.885032</v>
      </c>
      <c r="DV661">
        <v>13.887209</v>
      </c>
      <c r="DW661">
        <v>189.95881199999999</v>
      </c>
      <c r="DX661">
        <v>14.308571000000001</v>
      </c>
      <c r="DY661">
        <v>171.239205</v>
      </c>
      <c r="DZ661">
        <v>116.47</v>
      </c>
      <c r="EA661">
        <v>6.3719999999999999</v>
      </c>
      <c r="EB661">
        <v>732</v>
      </c>
      <c r="EC661">
        <v>118.98</v>
      </c>
      <c r="ED661">
        <v>5.6580000000000004</v>
      </c>
      <c r="EE661">
        <v>661.8</v>
      </c>
      <c r="EF661">
        <v>118.22</v>
      </c>
      <c r="EG661">
        <v>5.87</v>
      </c>
      <c r="EH661">
        <v>685.5</v>
      </c>
      <c r="EI661">
        <v>118.660004</v>
      </c>
      <c r="EJ661">
        <v>4.8499999999999996</v>
      </c>
      <c r="EK661">
        <v>532</v>
      </c>
      <c r="EL661">
        <v>18.833500000000001</v>
      </c>
      <c r="EM661">
        <v>4.0792029999999997</v>
      </c>
      <c r="EN661">
        <v>3.1222439999999998</v>
      </c>
      <c r="EO661">
        <v>-8.6668269999999996</v>
      </c>
      <c r="EP661">
        <v>-14.956502</v>
      </c>
      <c r="EQ661">
        <v>-14.25525</v>
      </c>
      <c r="ER661">
        <v>102.695753</v>
      </c>
      <c r="ES661">
        <v>106.241519</v>
      </c>
      <c r="ET661">
        <v>98.791720999999995</v>
      </c>
      <c r="EU661">
        <v>3.594751</v>
      </c>
      <c r="EV661">
        <v>4155.4557839999998</v>
      </c>
      <c r="EW661" t="s">
        <v>1173</v>
      </c>
      <c r="EX661">
        <v>3526.030002</v>
      </c>
      <c r="EY661">
        <v>3164.1060699999998</v>
      </c>
    </row>
    <row r="662" spans="1:155" x14ac:dyDescent="0.25">
      <c r="A662" s="741">
        <v>46299</v>
      </c>
      <c r="B662" s="740">
        <v>0.62768518518518523</v>
      </c>
      <c r="C662">
        <v>36780</v>
      </c>
      <c r="D662">
        <v>0</v>
      </c>
      <c r="E662">
        <v>0</v>
      </c>
      <c r="F662">
        <v>80.610106000000002</v>
      </c>
      <c r="G662">
        <v>77.229105000000004</v>
      </c>
      <c r="H662">
        <v>68.996374000000003</v>
      </c>
      <c r="I662">
        <v>77.888227999999998</v>
      </c>
      <c r="J662">
        <v>83.135212999999993</v>
      </c>
      <c r="K662">
        <v>78.112157999999994</v>
      </c>
      <c r="L662">
        <v>75.202326999999997</v>
      </c>
      <c r="M662">
        <v>76.990590999999995</v>
      </c>
      <c r="N662">
        <v>4.3964030000000003</v>
      </c>
      <c r="O662">
        <v>3.3951060000000002</v>
      </c>
      <c r="P662">
        <v>0.98119900000000004</v>
      </c>
      <c r="Q662">
        <v>0.73458299999999999</v>
      </c>
      <c r="R662">
        <v>0.69350699999999998</v>
      </c>
      <c r="S662">
        <v>1.3762319999999999</v>
      </c>
      <c r="T662">
        <v>1.685832</v>
      </c>
      <c r="U662">
        <v>41.361274000000002</v>
      </c>
      <c r="V662">
        <v>7.3735929999999996</v>
      </c>
      <c r="W662">
        <v>10.630099</v>
      </c>
      <c r="X662">
        <v>28.265822</v>
      </c>
      <c r="Y662">
        <v>50.756965000000001</v>
      </c>
      <c r="Z662">
        <v>35.929118000000003</v>
      </c>
      <c r="AA662">
        <v>6.7932490000000003</v>
      </c>
      <c r="AB662">
        <v>8.1048910000000003</v>
      </c>
      <c r="AC662">
        <v>1.004813</v>
      </c>
      <c r="AD662">
        <v>41.133020000000002</v>
      </c>
      <c r="AE662">
        <v>1.0026040000000001</v>
      </c>
      <c r="AF662">
        <v>35.102626999999998</v>
      </c>
      <c r="AG662">
        <v>12.589</v>
      </c>
      <c r="AH662">
        <v>10.183828999999999</v>
      </c>
      <c r="AI662">
        <v>-9.4461700000000004</v>
      </c>
      <c r="AJ662">
        <v>-3.6597010000000001</v>
      </c>
      <c r="AK662">
        <v>4.7062189999999999</v>
      </c>
      <c r="AL662">
        <v>10.294797000000001</v>
      </c>
      <c r="AM662">
        <v>4.0842390000000002</v>
      </c>
      <c r="AN662">
        <v>10.053114000000001</v>
      </c>
      <c r="AO662">
        <v>3.5204029999999999</v>
      </c>
      <c r="AP662">
        <v>9.6403800000000004</v>
      </c>
      <c r="AQ662">
        <v>1.773123</v>
      </c>
      <c r="AR662">
        <v>8.9277669999999993</v>
      </c>
      <c r="AS662">
        <v>0.32618399999999997</v>
      </c>
      <c r="AT662">
        <v>8.2491950000000003</v>
      </c>
      <c r="AU662">
        <v>0.87570199999999998</v>
      </c>
      <c r="AV662">
        <v>7.1310589999999996</v>
      </c>
      <c r="AW662">
        <v>4.1102129999999999</v>
      </c>
      <c r="AX662">
        <v>7.3761429999999999</v>
      </c>
      <c r="AY662">
        <v>3.4459339999999998</v>
      </c>
      <c r="AZ662">
        <v>7.5351309999999998</v>
      </c>
      <c r="BA662">
        <v>1.8786020000000001</v>
      </c>
      <c r="BB662">
        <v>7.6410210000000003</v>
      </c>
      <c r="BC662">
        <v>1.224899</v>
      </c>
      <c r="BD662">
        <v>6.5154949999999996</v>
      </c>
      <c r="BE662">
        <v>-5.6906999999999999E-2</v>
      </c>
      <c r="BF662">
        <v>6.4890670000000004</v>
      </c>
      <c r="BG662">
        <v>0.70875900000000003</v>
      </c>
      <c r="BH662">
        <v>4.2598669999999998</v>
      </c>
      <c r="BI662">
        <v>4.0518799999999997</v>
      </c>
      <c r="BJ662">
        <v>7.3642110000000001</v>
      </c>
      <c r="BK662">
        <v>2.947927</v>
      </c>
      <c r="BL662">
        <v>5.5687160000000002</v>
      </c>
      <c r="BM662">
        <v>2.1682890000000001</v>
      </c>
      <c r="BN662">
        <v>5.1455789999999997</v>
      </c>
      <c r="BO662">
        <v>0.90794399999999997</v>
      </c>
      <c r="BP662">
        <v>3.7876370000000001</v>
      </c>
      <c r="BQ662">
        <v>-6.5391000000000005E-2</v>
      </c>
      <c r="BR662">
        <v>3.0702950000000002</v>
      </c>
      <c r="BS662">
        <v>0.27844799999999997</v>
      </c>
      <c r="BT662">
        <v>3.8658700000000001</v>
      </c>
      <c r="BU662">
        <v>3.9507599999999998</v>
      </c>
      <c r="BV662">
        <v>6.2770830000000002</v>
      </c>
      <c r="BW662">
        <v>3.0049070000000002</v>
      </c>
      <c r="BX662">
        <v>5.4456360000000004</v>
      </c>
      <c r="BY662">
        <v>2.1334689999999998</v>
      </c>
      <c r="BZ662">
        <v>4.1379020000000004</v>
      </c>
      <c r="CA662">
        <v>0.85011300000000001</v>
      </c>
      <c r="CB662">
        <v>2.7866520000000001</v>
      </c>
      <c r="CC662">
        <v>0.29280099999999998</v>
      </c>
      <c r="CD662">
        <v>3.3351690000000001</v>
      </c>
      <c r="CE662">
        <v>0.51259299999999997</v>
      </c>
      <c r="CF662">
        <v>3.0282870000000002</v>
      </c>
      <c r="CG662">
        <v>3.6038429999999999</v>
      </c>
      <c r="CH662">
        <v>5.4309839999999996</v>
      </c>
      <c r="CI662">
        <v>2.8239169999999998</v>
      </c>
      <c r="CJ662">
        <v>4.0740780000000001</v>
      </c>
      <c r="CK662">
        <v>2.5615100000000002</v>
      </c>
      <c r="CL662">
        <v>3.561302</v>
      </c>
      <c r="CM662">
        <v>1.003625</v>
      </c>
      <c r="CN662">
        <v>2.325634</v>
      </c>
      <c r="CO662">
        <v>-7.9269000000000006E-2</v>
      </c>
      <c r="CP662">
        <v>2.3400620000000001</v>
      </c>
      <c r="CQ662">
        <v>-3.9373999999999999E-2</v>
      </c>
      <c r="CR662">
        <v>2.942434</v>
      </c>
      <c r="CS662">
        <v>4.0004390000000001</v>
      </c>
      <c r="CT662">
        <v>6.0520250000000004</v>
      </c>
      <c r="CU662">
        <v>3.1007289999999998</v>
      </c>
      <c r="CV662">
        <v>4.016597</v>
      </c>
      <c r="CW662">
        <v>2.049579</v>
      </c>
      <c r="CX662">
        <v>3.399057</v>
      </c>
      <c r="CY662">
        <v>0.76968499999999995</v>
      </c>
      <c r="CZ662">
        <v>3.1296460000000002</v>
      </c>
      <c r="DA662">
        <v>0.49325000000000002</v>
      </c>
      <c r="DB662">
        <v>1.8012760000000001</v>
      </c>
      <c r="DC662">
        <v>0.57219299999999995</v>
      </c>
      <c r="DD662">
        <v>3.8160219999999998</v>
      </c>
      <c r="DE662">
        <v>102.034873</v>
      </c>
      <c r="DF662">
        <v>83.066872000000004</v>
      </c>
      <c r="DG662">
        <v>91.071205000000006</v>
      </c>
      <c r="DH662">
        <v>104.87220499999999</v>
      </c>
      <c r="DI662">
        <v>79.000185000000002</v>
      </c>
      <c r="DJ662">
        <v>97.45487</v>
      </c>
      <c r="DK662">
        <v>106.673311</v>
      </c>
      <c r="DL662">
        <v>97.461941999999993</v>
      </c>
      <c r="DM662">
        <v>144.42735300000001</v>
      </c>
      <c r="DN662">
        <v>97.683536000000004</v>
      </c>
      <c r="DO662">
        <v>123.325101</v>
      </c>
      <c r="DP662">
        <v>96.955663999999999</v>
      </c>
      <c r="DQ662">
        <v>116.33859699999999</v>
      </c>
      <c r="DR662">
        <v>146.093853</v>
      </c>
      <c r="DS662">
        <v>114.573654</v>
      </c>
      <c r="DT662">
        <v>18.120073000000001</v>
      </c>
      <c r="DU662">
        <v>181.56769600000001</v>
      </c>
      <c r="DV662">
        <v>15.655023999999999</v>
      </c>
      <c r="DW662">
        <v>195.03555</v>
      </c>
      <c r="DX662">
        <v>21.840073</v>
      </c>
      <c r="DY662">
        <v>181.22558699999999</v>
      </c>
      <c r="DZ662">
        <v>116.29</v>
      </c>
      <c r="EA662">
        <v>6.39</v>
      </c>
      <c r="EB662">
        <v>733.2</v>
      </c>
      <c r="EC662">
        <v>119.22</v>
      </c>
      <c r="ED662">
        <v>5.7519999999999998</v>
      </c>
      <c r="EE662">
        <v>679.1</v>
      </c>
      <c r="EF662">
        <v>118.34</v>
      </c>
      <c r="EG662">
        <v>6.4560000000000004</v>
      </c>
      <c r="EH662">
        <v>759.9</v>
      </c>
      <c r="EI662">
        <v>118.660004</v>
      </c>
      <c r="EJ662">
        <v>4.8490000000000002</v>
      </c>
      <c r="EK662">
        <v>532</v>
      </c>
      <c r="EL662">
        <v>18.427804999999999</v>
      </c>
      <c r="EM662">
        <v>2.6196350000000002</v>
      </c>
      <c r="EN662">
        <v>-0.78604799999999997</v>
      </c>
      <c r="EO662">
        <v>-8.243976</v>
      </c>
      <c r="EP662">
        <v>-12.065804999999999</v>
      </c>
      <c r="EQ662">
        <v>-2.873653</v>
      </c>
      <c r="ER662">
        <v>102.966662</v>
      </c>
      <c r="ES662">
        <v>108.175342</v>
      </c>
      <c r="ET662">
        <v>102.830985</v>
      </c>
      <c r="EU662">
        <v>3.6014780000000002</v>
      </c>
      <c r="EV662">
        <v>4167.6772460000002</v>
      </c>
      <c r="EW662" t="s">
        <v>1173</v>
      </c>
      <c r="EX662">
        <v>3537.5339779999999</v>
      </c>
      <c r="EY662">
        <v>3172.9734509999998</v>
      </c>
    </row>
    <row r="663" spans="1:155" x14ac:dyDescent="0.25">
      <c r="A663" s="741">
        <v>46299</v>
      </c>
      <c r="B663" s="740">
        <v>0.62837962962962968</v>
      </c>
      <c r="C663">
        <v>36840</v>
      </c>
      <c r="D663">
        <v>0</v>
      </c>
      <c r="E663">
        <v>0</v>
      </c>
      <c r="F663">
        <v>80.811342999999994</v>
      </c>
      <c r="G663">
        <v>77.366269000000003</v>
      </c>
      <c r="H663">
        <v>69.027682999999996</v>
      </c>
      <c r="I663">
        <v>77.882216999999997</v>
      </c>
      <c r="J663">
        <v>83.148486000000005</v>
      </c>
      <c r="K663">
        <v>78.074162000000001</v>
      </c>
      <c r="L663">
        <v>75.172171000000006</v>
      </c>
      <c r="M663">
        <v>77.192677000000003</v>
      </c>
      <c r="N663">
        <v>7.2953669999999997</v>
      </c>
      <c r="O663">
        <v>6.862895</v>
      </c>
      <c r="P663">
        <v>4.4858140000000004</v>
      </c>
      <c r="Q663">
        <v>4.156307</v>
      </c>
      <c r="R663">
        <v>2.9178000000000002</v>
      </c>
      <c r="S663">
        <v>2.4148450000000001</v>
      </c>
      <c r="T663">
        <v>3.1297259999999998</v>
      </c>
      <c r="U663">
        <v>5.8226319999999996</v>
      </c>
      <c r="V663">
        <v>11.914315</v>
      </c>
      <c r="W663">
        <v>12.344184</v>
      </c>
      <c r="X663">
        <v>8.6112359999999999</v>
      </c>
      <c r="Y663">
        <v>6.7047179999999997</v>
      </c>
      <c r="Z663">
        <v>9.4369099999999992</v>
      </c>
      <c r="AA663">
        <v>11.490169</v>
      </c>
      <c r="AB663">
        <v>11.377851</v>
      </c>
      <c r="AC663">
        <v>7.8668319999999996</v>
      </c>
      <c r="AD663">
        <v>7.7272800000000004</v>
      </c>
      <c r="AE663">
        <v>5.7857269999999996</v>
      </c>
      <c r="AF663">
        <v>5.8924380000000003</v>
      </c>
      <c r="AG663">
        <v>2.1796739999999999</v>
      </c>
      <c r="AH663">
        <v>21.352820000000001</v>
      </c>
      <c r="AI663">
        <v>14.169646</v>
      </c>
      <c r="AJ663">
        <v>3.9080520000000001</v>
      </c>
      <c r="AK663">
        <v>4.7255690000000001</v>
      </c>
      <c r="AL663">
        <v>10.320152999999999</v>
      </c>
      <c r="AM663">
        <v>4.1130380000000004</v>
      </c>
      <c r="AN663">
        <v>10.11717</v>
      </c>
      <c r="AO663">
        <v>3.5005510000000002</v>
      </c>
      <c r="AP663">
        <v>9.6626089999999998</v>
      </c>
      <c r="AQ663">
        <v>1.7449250000000001</v>
      </c>
      <c r="AR663">
        <v>8.9430139999999998</v>
      </c>
      <c r="AS663">
        <v>0.32130700000000001</v>
      </c>
      <c r="AT663">
        <v>8.2770270000000004</v>
      </c>
      <c r="AU663">
        <v>0.86600500000000002</v>
      </c>
      <c r="AV663">
        <v>7.1753920000000004</v>
      </c>
      <c r="AW663">
        <v>4.1161469999999998</v>
      </c>
      <c r="AX663">
        <v>7.4099219999999999</v>
      </c>
      <c r="AY663">
        <v>3.4702579999999998</v>
      </c>
      <c r="AZ663">
        <v>7.5720720000000004</v>
      </c>
      <c r="BA663">
        <v>1.8407579999999999</v>
      </c>
      <c r="BB663">
        <v>7.6707049999999999</v>
      </c>
      <c r="BC663">
        <v>1.2045999999999999</v>
      </c>
      <c r="BD663">
        <v>6.5616969999999997</v>
      </c>
      <c r="BE663">
        <v>-8.2357E-2</v>
      </c>
      <c r="BF663">
        <v>6.49681</v>
      </c>
      <c r="BG663">
        <v>0.68426200000000004</v>
      </c>
      <c r="BH663">
        <v>4.3070849999999998</v>
      </c>
      <c r="BI663">
        <v>4.0187530000000002</v>
      </c>
      <c r="BJ663">
        <v>7.4080510000000004</v>
      </c>
      <c r="BK663">
        <v>2.968137</v>
      </c>
      <c r="BL663">
        <v>5.6085479999999999</v>
      </c>
      <c r="BM663">
        <v>2.1682610000000002</v>
      </c>
      <c r="BN663">
        <v>5.1724309999999996</v>
      </c>
      <c r="BO663">
        <v>0.90590000000000004</v>
      </c>
      <c r="BP663">
        <v>3.8099500000000002</v>
      </c>
      <c r="BQ663">
        <v>-7.6679999999999998E-2</v>
      </c>
      <c r="BR663">
        <v>3.1008629999999999</v>
      </c>
      <c r="BS663">
        <v>0.30268</v>
      </c>
      <c r="BT663">
        <v>3.87757</v>
      </c>
      <c r="BU663">
        <v>3.9557639999999998</v>
      </c>
      <c r="BV663">
        <v>6.3026650000000002</v>
      </c>
      <c r="BW663">
        <v>3.026475</v>
      </c>
      <c r="BX663">
        <v>5.4506949999999996</v>
      </c>
      <c r="BY663">
        <v>2.166185</v>
      </c>
      <c r="BZ663">
        <v>4.1483540000000003</v>
      </c>
      <c r="CA663">
        <v>0.86569300000000005</v>
      </c>
      <c r="CB663">
        <v>2.7879239999999998</v>
      </c>
      <c r="CC663">
        <v>0.29625800000000002</v>
      </c>
      <c r="CD663">
        <v>3.3473440000000001</v>
      </c>
      <c r="CE663">
        <v>0.54236300000000004</v>
      </c>
      <c r="CF663">
        <v>3.03241</v>
      </c>
      <c r="CG663">
        <v>3.647939</v>
      </c>
      <c r="CH663">
        <v>5.4588299999999998</v>
      </c>
      <c r="CI663">
        <v>2.8491110000000002</v>
      </c>
      <c r="CJ663">
        <v>4.0537660000000004</v>
      </c>
      <c r="CK663">
        <v>2.5833629999999999</v>
      </c>
      <c r="CL663">
        <v>3.5789870000000001</v>
      </c>
      <c r="CM663">
        <v>1.0093840000000001</v>
      </c>
      <c r="CN663">
        <v>2.3219349999999999</v>
      </c>
      <c r="CO663">
        <v>-7.6511999999999997E-2</v>
      </c>
      <c r="CP663">
        <v>2.348668</v>
      </c>
      <c r="CQ663">
        <v>-2.7963999999999999E-2</v>
      </c>
      <c r="CR663">
        <v>2.9353929999999999</v>
      </c>
      <c r="CS663">
        <v>4.0044310000000003</v>
      </c>
      <c r="CT663">
        <v>6.0700849999999997</v>
      </c>
      <c r="CU663">
        <v>3.074722</v>
      </c>
      <c r="CV663">
        <v>4.057213</v>
      </c>
      <c r="CW663">
        <v>2.0479419999999999</v>
      </c>
      <c r="CX663">
        <v>3.4034149999999999</v>
      </c>
      <c r="CY663">
        <v>0.86865700000000001</v>
      </c>
      <c r="CZ663">
        <v>3.1312470000000001</v>
      </c>
      <c r="DA663">
        <v>0.49471799999999999</v>
      </c>
      <c r="DB663">
        <v>1.8041229999999999</v>
      </c>
      <c r="DC663">
        <v>0.56350500000000003</v>
      </c>
      <c r="DD663">
        <v>3.800767</v>
      </c>
      <c r="DE663">
        <v>105.887467</v>
      </c>
      <c r="DF663">
        <v>84.651494999999997</v>
      </c>
      <c r="DG663">
        <v>92.108119000000002</v>
      </c>
      <c r="DH663">
        <v>109.225397</v>
      </c>
      <c r="DI663">
        <v>79.421614000000005</v>
      </c>
      <c r="DJ663">
        <v>98.775886999999997</v>
      </c>
      <c r="DK663">
        <v>111.79169400000001</v>
      </c>
      <c r="DL663">
        <v>99.684544000000002</v>
      </c>
      <c r="DM663">
        <v>143.37335999999999</v>
      </c>
      <c r="DN663">
        <v>93.207359999999994</v>
      </c>
      <c r="DO663">
        <v>132.30208400000001</v>
      </c>
      <c r="DP663">
        <v>98.444266999999996</v>
      </c>
      <c r="DQ663">
        <v>123.941864</v>
      </c>
      <c r="DR663">
        <v>154.83082999999999</v>
      </c>
      <c r="DS663">
        <v>122.23942099999999</v>
      </c>
      <c r="DT663">
        <v>21.951743</v>
      </c>
      <c r="DU663">
        <v>192.05851200000001</v>
      </c>
      <c r="DV663">
        <v>17.058139000000001</v>
      </c>
      <c r="DW663">
        <v>199.68718200000001</v>
      </c>
      <c r="DX663">
        <v>17.170489</v>
      </c>
      <c r="DY663">
        <v>177.80420100000001</v>
      </c>
      <c r="DZ663">
        <v>116.08</v>
      </c>
      <c r="EA663">
        <v>6.8550000000000004</v>
      </c>
      <c r="EB663">
        <v>784.7</v>
      </c>
      <c r="EC663">
        <v>118.96</v>
      </c>
      <c r="ED663">
        <v>6</v>
      </c>
      <c r="EE663">
        <v>708.2</v>
      </c>
      <c r="EF663">
        <v>118.15</v>
      </c>
      <c r="EG663">
        <v>6.149</v>
      </c>
      <c r="EH663">
        <v>715.4</v>
      </c>
      <c r="EI663">
        <v>118.709999</v>
      </c>
      <c r="EJ663">
        <v>4.851</v>
      </c>
      <c r="EK663">
        <v>532.40002400000003</v>
      </c>
      <c r="EL663">
        <v>24.071863</v>
      </c>
      <c r="EM663">
        <v>24.032028</v>
      </c>
      <c r="EN663">
        <v>13.597262000000001</v>
      </c>
      <c r="EO663">
        <v>-2.7190430000000001</v>
      </c>
      <c r="EP663">
        <v>-9.8623820000000002</v>
      </c>
      <c r="EQ663">
        <v>-9.6892099999999992</v>
      </c>
      <c r="ER663">
        <v>107.04555000000001</v>
      </c>
      <c r="ES663">
        <v>109.91734599999999</v>
      </c>
      <c r="ET663">
        <v>101.464462</v>
      </c>
      <c r="EU663">
        <v>3.6140140000000001</v>
      </c>
      <c r="EV663">
        <v>4180.7673850000001</v>
      </c>
      <c r="EW663" t="s">
        <v>1173</v>
      </c>
      <c r="EX663">
        <v>3550.0279009999999</v>
      </c>
      <c r="EY663">
        <v>3180.5312680000002</v>
      </c>
    </row>
    <row r="664" spans="1:155" x14ac:dyDescent="0.25">
      <c r="A664" s="741">
        <v>46299</v>
      </c>
      <c r="B664" s="740">
        <v>0.62907407407407412</v>
      </c>
      <c r="C664">
        <v>36900</v>
      </c>
      <c r="D664">
        <v>0</v>
      </c>
      <c r="E664">
        <v>0</v>
      </c>
      <c r="F664">
        <v>80.929131999999996</v>
      </c>
      <c r="G664">
        <v>77.333738999999994</v>
      </c>
      <c r="H664">
        <v>69.054385999999994</v>
      </c>
      <c r="I664">
        <v>77.897604999999999</v>
      </c>
      <c r="J664">
        <v>83.209384</v>
      </c>
      <c r="K664">
        <v>78.275554</v>
      </c>
      <c r="L664">
        <v>75.205860999999999</v>
      </c>
      <c r="M664">
        <v>77.273049</v>
      </c>
      <c r="N664">
        <v>6.4607780000000004</v>
      </c>
      <c r="O664">
        <v>5.8345339999999997</v>
      </c>
      <c r="P664">
        <v>3.40097</v>
      </c>
      <c r="Q664">
        <v>3.548524</v>
      </c>
      <c r="R664">
        <v>2.1357469999999998</v>
      </c>
      <c r="S664">
        <v>1.460726</v>
      </c>
      <c r="T664">
        <v>2.4319190000000002</v>
      </c>
      <c r="U664">
        <v>4.4157070000000003</v>
      </c>
      <c r="V664">
        <v>8.9377340000000007</v>
      </c>
      <c r="W664">
        <v>8.4643090000000001</v>
      </c>
      <c r="X664">
        <v>6.1774829999999996</v>
      </c>
      <c r="Y664">
        <v>4.5615220000000001</v>
      </c>
      <c r="Z664">
        <v>7.1038430000000004</v>
      </c>
      <c r="AA664">
        <v>8.7758800000000008</v>
      </c>
      <c r="AB664">
        <v>8.7203560000000007</v>
      </c>
      <c r="AC664">
        <v>4.4097410000000004</v>
      </c>
      <c r="AD664">
        <v>5.6837540000000004</v>
      </c>
      <c r="AE664">
        <v>1.564335</v>
      </c>
      <c r="AF664">
        <v>4.3548980000000004</v>
      </c>
      <c r="AG664">
        <v>-0.56076499999999996</v>
      </c>
      <c r="AH664">
        <v>13.635491999999999</v>
      </c>
      <c r="AI664">
        <v>-5.0944589999999996</v>
      </c>
      <c r="AJ664">
        <v>-8.1137259999999998</v>
      </c>
      <c r="AK664">
        <v>4.7299199999999999</v>
      </c>
      <c r="AL664">
        <v>10.360808</v>
      </c>
      <c r="AM664">
        <v>4.1118189999999997</v>
      </c>
      <c r="AN664">
        <v>10.126885</v>
      </c>
      <c r="AO664">
        <v>3.5164840000000002</v>
      </c>
      <c r="AP664">
        <v>9.7089149999999993</v>
      </c>
      <c r="AQ664">
        <v>1.7286440000000001</v>
      </c>
      <c r="AR664">
        <v>8.9929509999999997</v>
      </c>
      <c r="AS664">
        <v>0.30446499999999999</v>
      </c>
      <c r="AT664">
        <v>8.2829099999999993</v>
      </c>
      <c r="AU664">
        <v>0.84103700000000003</v>
      </c>
      <c r="AV664">
        <v>7.1826549999999996</v>
      </c>
      <c r="AW664">
        <v>4.1068569999999998</v>
      </c>
      <c r="AX664">
        <v>7.4504830000000002</v>
      </c>
      <c r="AY664">
        <v>3.460499</v>
      </c>
      <c r="AZ664">
        <v>7.6163800000000004</v>
      </c>
      <c r="BA664">
        <v>1.8356870000000001</v>
      </c>
      <c r="BB664">
        <v>7.7076520000000004</v>
      </c>
      <c r="BC664">
        <v>1.18933</v>
      </c>
      <c r="BD664">
        <v>6.5877239999999997</v>
      </c>
      <c r="BE664">
        <v>-0.10187300000000001</v>
      </c>
      <c r="BF664">
        <v>6.5401689999999997</v>
      </c>
      <c r="BG664">
        <v>0.66200000000000003</v>
      </c>
      <c r="BH664">
        <v>4.2992780000000002</v>
      </c>
      <c r="BI664">
        <v>4.0288519999999997</v>
      </c>
      <c r="BJ664">
        <v>7.4194490000000002</v>
      </c>
      <c r="BK664">
        <v>2.9267150000000002</v>
      </c>
      <c r="BL664">
        <v>5.623183</v>
      </c>
      <c r="BM664">
        <v>2.1585649999999998</v>
      </c>
      <c r="BN664">
        <v>5.1941759999999997</v>
      </c>
      <c r="BO664">
        <v>0.89456500000000005</v>
      </c>
      <c r="BP664">
        <v>3.8106080000000002</v>
      </c>
      <c r="BQ664">
        <v>-6.9547999999999999E-2</v>
      </c>
      <c r="BR664">
        <v>3.1183969999999999</v>
      </c>
      <c r="BS664">
        <v>0.28334300000000001</v>
      </c>
      <c r="BT664">
        <v>3.8542040000000002</v>
      </c>
      <c r="BU664">
        <v>3.9626320000000002</v>
      </c>
      <c r="BV664">
        <v>6.3140859999999996</v>
      </c>
      <c r="BW664">
        <v>3.0186350000000002</v>
      </c>
      <c r="BX664">
        <v>5.4583550000000001</v>
      </c>
      <c r="BY664">
        <v>2.14533</v>
      </c>
      <c r="BZ664">
        <v>4.1618820000000003</v>
      </c>
      <c r="CA664">
        <v>0.87928799999999996</v>
      </c>
      <c r="CB664">
        <v>2.7890570000000001</v>
      </c>
      <c r="CC664">
        <v>0.286746</v>
      </c>
      <c r="CD664">
        <v>3.3599410000000001</v>
      </c>
      <c r="CE664">
        <v>0.50330799999999998</v>
      </c>
      <c r="CF664">
        <v>3.029763</v>
      </c>
      <c r="CG664">
        <v>3.6324290000000001</v>
      </c>
      <c r="CH664">
        <v>5.4663740000000001</v>
      </c>
      <c r="CI664">
        <v>2.850244</v>
      </c>
      <c r="CJ664">
        <v>4.08704</v>
      </c>
      <c r="CK664">
        <v>2.5757249999999998</v>
      </c>
      <c r="CL664">
        <v>3.578713</v>
      </c>
      <c r="CM664">
        <v>0.98742700000000005</v>
      </c>
      <c r="CN664">
        <v>2.3091560000000002</v>
      </c>
      <c r="CO664">
        <v>-8.8875999999999997E-2</v>
      </c>
      <c r="CP664">
        <v>2.3500869999999998</v>
      </c>
      <c r="CQ664">
        <v>-7.0437E-2</v>
      </c>
      <c r="CR664">
        <v>2.9257710000000001</v>
      </c>
      <c r="CS664">
        <v>4.0219199999999997</v>
      </c>
      <c r="CT664">
        <v>6.1013330000000003</v>
      </c>
      <c r="CU664">
        <v>3.1212849999999999</v>
      </c>
      <c r="CV664">
        <v>4.0486050000000002</v>
      </c>
      <c r="CW664">
        <v>2.0669430000000002</v>
      </c>
      <c r="CX664">
        <v>3.4392719999999999</v>
      </c>
      <c r="CY664">
        <v>0.89680899999999997</v>
      </c>
      <c r="CZ664">
        <v>3.1363099999999999</v>
      </c>
      <c r="DA664">
        <v>0.49991400000000003</v>
      </c>
      <c r="DB664">
        <v>1.819906</v>
      </c>
      <c r="DC664">
        <v>0.56916199999999995</v>
      </c>
      <c r="DD664">
        <v>3.8129230000000001</v>
      </c>
      <c r="DE664">
        <v>104.596143</v>
      </c>
      <c r="DF664">
        <v>84.449766999999994</v>
      </c>
      <c r="DG664">
        <v>92.284970999999999</v>
      </c>
      <c r="DH664">
        <v>107.729133</v>
      </c>
      <c r="DI664">
        <v>79.779953000000006</v>
      </c>
      <c r="DJ664">
        <v>98.324437000000003</v>
      </c>
      <c r="DK664">
        <v>111.689155</v>
      </c>
      <c r="DL664">
        <v>99.743408000000002</v>
      </c>
      <c r="DM664">
        <v>140.932368</v>
      </c>
      <c r="DN664">
        <v>105.447399</v>
      </c>
      <c r="DO664">
        <v>130.34471400000001</v>
      </c>
      <c r="DP664">
        <v>98.028510999999995</v>
      </c>
      <c r="DQ664">
        <v>121.03732100000001</v>
      </c>
      <c r="DR664">
        <v>146.98366899999999</v>
      </c>
      <c r="DS664">
        <v>120.018018</v>
      </c>
      <c r="DT664">
        <v>19.965834000000001</v>
      </c>
      <c r="DU664">
        <v>188.736546</v>
      </c>
      <c r="DV664">
        <v>17.641855</v>
      </c>
      <c r="DW664">
        <v>199.406204</v>
      </c>
      <c r="DX664">
        <v>15.994602</v>
      </c>
      <c r="DY664">
        <v>176.53616199999999</v>
      </c>
      <c r="DZ664">
        <v>116.53</v>
      </c>
      <c r="EA664">
        <v>6.5890000000000004</v>
      </c>
      <c r="EB664">
        <v>760</v>
      </c>
      <c r="EC664">
        <v>118.93</v>
      </c>
      <c r="ED664">
        <v>6.0759999999999996</v>
      </c>
      <c r="EE664">
        <v>708.6</v>
      </c>
      <c r="EF664">
        <v>118.22</v>
      </c>
      <c r="EG664">
        <v>6.0570000000000004</v>
      </c>
      <c r="EH664">
        <v>706.3</v>
      </c>
      <c r="EI664">
        <v>118.769997</v>
      </c>
      <c r="EJ664">
        <v>4.8520000000000003</v>
      </c>
      <c r="EK664">
        <v>532.79998799999998</v>
      </c>
      <c r="EL664">
        <v>19.159673000000002</v>
      </c>
      <c r="EM664">
        <v>3.873275</v>
      </c>
      <c r="EN664">
        <v>3.4117389999999999</v>
      </c>
      <c r="EO664">
        <v>-5.5241809999999996</v>
      </c>
      <c r="EP664">
        <v>-8.9677340000000001</v>
      </c>
      <c r="EQ664">
        <v>-11.525465000000001</v>
      </c>
      <c r="ER664">
        <v>105.77069400000001</v>
      </c>
      <c r="ES664">
        <v>109.812912</v>
      </c>
      <c r="ET664">
        <v>100.953479</v>
      </c>
      <c r="EU664">
        <v>3.61849</v>
      </c>
      <c r="EV664">
        <v>4193.6702800000003</v>
      </c>
      <c r="EW664" t="s">
        <v>1173</v>
      </c>
      <c r="EX664">
        <v>3561.9472049999999</v>
      </c>
      <c r="EY664">
        <v>3189.4083390000001</v>
      </c>
    </row>
    <row r="665" spans="1:155" x14ac:dyDescent="0.25">
      <c r="A665" s="741">
        <v>46299</v>
      </c>
      <c r="B665" s="740">
        <v>0.62976851851851856</v>
      </c>
      <c r="C665">
        <v>36960</v>
      </c>
      <c r="D665">
        <v>0</v>
      </c>
      <c r="E665">
        <v>0</v>
      </c>
      <c r="F665">
        <v>81.035123999999996</v>
      </c>
      <c r="G665">
        <v>77.327708000000001</v>
      </c>
      <c r="H665">
        <v>68.961513999999994</v>
      </c>
      <c r="I665">
        <v>77.886729000000003</v>
      </c>
      <c r="J665">
        <v>83.277229000000005</v>
      </c>
      <c r="K665">
        <v>78.237330999999998</v>
      </c>
      <c r="L665">
        <v>75.194222999999994</v>
      </c>
      <c r="M665">
        <v>77.303567000000001</v>
      </c>
      <c r="N665">
        <v>6.0737120000000004</v>
      </c>
      <c r="O665">
        <v>5.1844830000000002</v>
      </c>
      <c r="P665">
        <v>2.6951800000000001</v>
      </c>
      <c r="Q665">
        <v>2.9856199999999999</v>
      </c>
      <c r="R665">
        <v>1.5426010000000001</v>
      </c>
      <c r="S665">
        <v>0.854051</v>
      </c>
      <c r="T665">
        <v>1.9690570000000001</v>
      </c>
      <c r="U665">
        <v>3.7998919999999998</v>
      </c>
      <c r="V665">
        <v>8.3211809999999993</v>
      </c>
      <c r="W665">
        <v>7.9961909999999996</v>
      </c>
      <c r="X665">
        <v>5.1349710000000002</v>
      </c>
      <c r="Y665">
        <v>3.875006</v>
      </c>
      <c r="Z665">
        <v>6.8046300000000004</v>
      </c>
      <c r="AA665">
        <v>8.2583579999999994</v>
      </c>
      <c r="AB665">
        <v>7.7559189999999996</v>
      </c>
      <c r="AC665">
        <v>3.0023979999999999</v>
      </c>
      <c r="AD665">
        <v>4.6465750000000003</v>
      </c>
      <c r="AE665">
        <v>-0.218838</v>
      </c>
      <c r="AF665">
        <v>3.4563199999999998</v>
      </c>
      <c r="AG665">
        <v>-1.8639969999999999</v>
      </c>
      <c r="AH665">
        <v>12.268427000000001</v>
      </c>
      <c r="AI665">
        <v>-7.4828099999999997</v>
      </c>
      <c r="AJ665">
        <v>-9.2390919999999994</v>
      </c>
      <c r="AK665">
        <v>4.7450770000000002</v>
      </c>
      <c r="AL665">
        <v>10.375187</v>
      </c>
      <c r="AM665">
        <v>4.1235730000000004</v>
      </c>
      <c r="AN665">
        <v>10.118055</v>
      </c>
      <c r="AO665">
        <v>3.5358350000000001</v>
      </c>
      <c r="AP665">
        <v>9.6925670000000004</v>
      </c>
      <c r="AQ665">
        <v>1.754497</v>
      </c>
      <c r="AR665">
        <v>8.9613580000000006</v>
      </c>
      <c r="AS665">
        <v>0.31356499999999998</v>
      </c>
      <c r="AT665">
        <v>8.2862310000000008</v>
      </c>
      <c r="AU665">
        <v>0.87531099999999995</v>
      </c>
      <c r="AV665">
        <v>7.1626700000000003</v>
      </c>
      <c r="AW665">
        <v>4.1371770000000003</v>
      </c>
      <c r="AX665">
        <v>7.4550669999999997</v>
      </c>
      <c r="AY665">
        <v>3.4890099999999999</v>
      </c>
      <c r="AZ665">
        <v>7.6208660000000004</v>
      </c>
      <c r="BA665">
        <v>1.861866</v>
      </c>
      <c r="BB665">
        <v>7.709149</v>
      </c>
      <c r="BC665">
        <v>1.21759</v>
      </c>
      <c r="BD665">
        <v>6.5590289999999998</v>
      </c>
      <c r="BE665">
        <v>-4.0399999999999998E-2</v>
      </c>
      <c r="BF665">
        <v>6.5520800000000001</v>
      </c>
      <c r="BG665">
        <v>0.68417099999999997</v>
      </c>
      <c r="BH665">
        <v>4.2845060000000004</v>
      </c>
      <c r="BI665">
        <v>4.0402500000000003</v>
      </c>
      <c r="BJ665">
        <v>7.4212309999999997</v>
      </c>
      <c r="BK665">
        <v>2.957487</v>
      </c>
      <c r="BL665">
        <v>5.6538320000000004</v>
      </c>
      <c r="BM665">
        <v>2.1870699999999998</v>
      </c>
      <c r="BN665">
        <v>5.20709</v>
      </c>
      <c r="BO665">
        <v>0.91863600000000001</v>
      </c>
      <c r="BP665">
        <v>3.8120639999999999</v>
      </c>
      <c r="BQ665">
        <v>-7.2704000000000005E-2</v>
      </c>
      <c r="BR665">
        <v>3.1269840000000002</v>
      </c>
      <c r="BS665">
        <v>0.32244699999999998</v>
      </c>
      <c r="BT665">
        <v>3.8958529999999998</v>
      </c>
      <c r="BU665">
        <v>3.9724819999999998</v>
      </c>
      <c r="BV665">
        <v>6.3371750000000002</v>
      </c>
      <c r="BW665">
        <v>3.0859860000000001</v>
      </c>
      <c r="BX665">
        <v>5.4736880000000001</v>
      </c>
      <c r="BY665">
        <v>2.1736339999999998</v>
      </c>
      <c r="BZ665">
        <v>4.1589150000000004</v>
      </c>
      <c r="CA665">
        <v>0.87768999999999997</v>
      </c>
      <c r="CB665">
        <v>2.8035670000000001</v>
      </c>
      <c r="CC665">
        <v>0.29401899999999997</v>
      </c>
      <c r="CD665">
        <v>3.3699379999999999</v>
      </c>
      <c r="CE665">
        <v>0.52766000000000002</v>
      </c>
      <c r="CF665">
        <v>3.0361470000000002</v>
      </c>
      <c r="CG665">
        <v>3.6548889999999998</v>
      </c>
      <c r="CH665">
        <v>5.487241</v>
      </c>
      <c r="CI665">
        <v>2.8711929999999999</v>
      </c>
      <c r="CJ665">
        <v>4.0707560000000003</v>
      </c>
      <c r="CK665">
        <v>2.6059830000000002</v>
      </c>
      <c r="CL665">
        <v>3.6001940000000001</v>
      </c>
      <c r="CM665">
        <v>1.0112989999999999</v>
      </c>
      <c r="CN665">
        <v>2.33074</v>
      </c>
      <c r="CO665">
        <v>-5.3350000000000002E-2</v>
      </c>
      <c r="CP665">
        <v>2.3715989999999998</v>
      </c>
      <c r="CQ665">
        <v>-2.5742000000000001E-2</v>
      </c>
      <c r="CR665">
        <v>2.950024</v>
      </c>
      <c r="CS665">
        <v>4.0539389999999997</v>
      </c>
      <c r="CT665">
        <v>6.1303260000000002</v>
      </c>
      <c r="CU665">
        <v>3.1347719999999999</v>
      </c>
      <c r="CV665">
        <v>4.081359</v>
      </c>
      <c r="CW665">
        <v>2.0776889999999999</v>
      </c>
      <c r="CX665">
        <v>3.4372590000000001</v>
      </c>
      <c r="CY665">
        <v>0.91324399999999994</v>
      </c>
      <c r="CZ665">
        <v>3.1370550000000001</v>
      </c>
      <c r="DA665">
        <v>0.49730999999999997</v>
      </c>
      <c r="DB665">
        <v>1.824219</v>
      </c>
      <c r="DC665">
        <v>0.57348299999999997</v>
      </c>
      <c r="DD665">
        <v>3.8074080000000001</v>
      </c>
      <c r="DE665">
        <v>103.597161</v>
      </c>
      <c r="DF665">
        <v>84.341648000000006</v>
      </c>
      <c r="DG665">
        <v>91.694850000000002</v>
      </c>
      <c r="DH665">
        <v>106.730452</v>
      </c>
      <c r="DI665">
        <v>79.540758999999994</v>
      </c>
      <c r="DJ665">
        <v>97.451234999999997</v>
      </c>
      <c r="DK665">
        <v>109.81966300000001</v>
      </c>
      <c r="DL665">
        <v>99.426533000000006</v>
      </c>
      <c r="DM665">
        <v>137.17033000000001</v>
      </c>
      <c r="DN665">
        <v>103.93878599999999</v>
      </c>
      <c r="DO665">
        <v>127.089524</v>
      </c>
      <c r="DP665">
        <v>97.114904999999993</v>
      </c>
      <c r="DQ665">
        <v>119.16585499999999</v>
      </c>
      <c r="DR665">
        <v>143.57693800000001</v>
      </c>
      <c r="DS665">
        <v>117.691756</v>
      </c>
      <c r="DT665">
        <v>19.061298000000001</v>
      </c>
      <c r="DU665">
        <v>185.81189599999999</v>
      </c>
      <c r="DV665">
        <v>16.265419000000001</v>
      </c>
      <c r="DW665">
        <v>196.362977</v>
      </c>
      <c r="DX665">
        <v>15.397182000000001</v>
      </c>
      <c r="DY665">
        <v>174.034391</v>
      </c>
      <c r="DZ665">
        <v>116.31</v>
      </c>
      <c r="EA665">
        <v>6.5090000000000003</v>
      </c>
      <c r="EB665">
        <v>748.5</v>
      </c>
      <c r="EC665">
        <v>119.11</v>
      </c>
      <c r="ED665">
        <v>5.8849999999999998</v>
      </c>
      <c r="EE665">
        <v>695.6</v>
      </c>
      <c r="EF665">
        <v>118.42</v>
      </c>
      <c r="EG665">
        <v>5.9729999999999999</v>
      </c>
      <c r="EH665">
        <v>697.9</v>
      </c>
      <c r="EI665">
        <v>118.650002</v>
      </c>
      <c r="EJ665">
        <v>4.8499999999999996</v>
      </c>
      <c r="EK665">
        <v>532</v>
      </c>
      <c r="EL665">
        <v>19.111225000000001</v>
      </c>
      <c r="EM665">
        <v>3.6150159999999998</v>
      </c>
      <c r="EN665">
        <v>3.24011</v>
      </c>
      <c r="EO665">
        <v>-6.8427980000000002</v>
      </c>
      <c r="EP665">
        <v>-11.097826</v>
      </c>
      <c r="EQ665">
        <v>-12.479202000000001</v>
      </c>
      <c r="ER665">
        <v>104.635626</v>
      </c>
      <c r="ES665">
        <v>108.675318</v>
      </c>
      <c r="ET665">
        <v>99.938013999999995</v>
      </c>
      <c r="EU665">
        <v>3.6333060000000001</v>
      </c>
      <c r="EV665">
        <v>4206.2472299999999</v>
      </c>
      <c r="EW665" t="s">
        <v>1173</v>
      </c>
      <c r="EX665">
        <v>3573.6362549999999</v>
      </c>
      <c r="EY665">
        <v>3198.2821669999998</v>
      </c>
    </row>
    <row r="666" spans="1:155" x14ac:dyDescent="0.25">
      <c r="A666" s="741">
        <v>46299</v>
      </c>
      <c r="B666" s="740">
        <v>0.630462962962963</v>
      </c>
      <c r="C666">
        <v>37020</v>
      </c>
      <c r="D666">
        <v>0</v>
      </c>
      <c r="E666">
        <v>0</v>
      </c>
      <c r="F666">
        <v>81.082408000000001</v>
      </c>
      <c r="G666">
        <v>77.365509000000003</v>
      </c>
      <c r="H666">
        <v>68.844828000000007</v>
      </c>
      <c r="I666">
        <v>77.921316000000004</v>
      </c>
      <c r="J666">
        <v>83.305743000000007</v>
      </c>
      <c r="K666">
        <v>78.326183999999998</v>
      </c>
      <c r="L666">
        <v>75.118611000000001</v>
      </c>
      <c r="M666">
        <v>77.317031999999998</v>
      </c>
      <c r="N666">
        <v>5.6367390000000004</v>
      </c>
      <c r="O666">
        <v>4.8643599999999996</v>
      </c>
      <c r="P666">
        <v>2.1353499999999999</v>
      </c>
      <c r="Q666">
        <v>2.7676370000000001</v>
      </c>
      <c r="R666">
        <v>1.1761109999999999</v>
      </c>
      <c r="S666">
        <v>0.45347100000000001</v>
      </c>
      <c r="T666">
        <v>1.651664</v>
      </c>
      <c r="U666">
        <v>3.5808019999999998</v>
      </c>
      <c r="V666">
        <v>8.1454050000000002</v>
      </c>
      <c r="W666">
        <v>8.0892590000000002</v>
      </c>
      <c r="X666">
        <v>4.5097319999999996</v>
      </c>
      <c r="Y666">
        <v>3.1089349999999998</v>
      </c>
      <c r="Z666">
        <v>6.8257300000000001</v>
      </c>
      <c r="AA666">
        <v>8.189959</v>
      </c>
      <c r="AB666">
        <v>7.4403280000000001</v>
      </c>
      <c r="AC666">
        <v>2.1621079999999999</v>
      </c>
      <c r="AD666">
        <v>4.0895339999999996</v>
      </c>
      <c r="AE666">
        <v>-1.3506260000000001</v>
      </c>
      <c r="AF666">
        <v>3.021093</v>
      </c>
      <c r="AG666">
        <v>-2.566201</v>
      </c>
      <c r="AH666">
        <v>11.535507000000001</v>
      </c>
      <c r="AI666">
        <v>-8.8820700000000006</v>
      </c>
      <c r="AJ666">
        <v>-9.8497439999999994</v>
      </c>
      <c r="AK666">
        <v>4.7674969999999997</v>
      </c>
      <c r="AL666">
        <v>10.385773</v>
      </c>
      <c r="AM666">
        <v>4.1250720000000003</v>
      </c>
      <c r="AN666">
        <v>10.131375</v>
      </c>
      <c r="AO666">
        <v>3.5307710000000001</v>
      </c>
      <c r="AP666">
        <v>9.7116869999999995</v>
      </c>
      <c r="AQ666">
        <v>1.7466550000000001</v>
      </c>
      <c r="AR666">
        <v>9.0037219999999998</v>
      </c>
      <c r="AS666">
        <v>0.31168099999999999</v>
      </c>
      <c r="AT666">
        <v>8.3079140000000002</v>
      </c>
      <c r="AU666">
        <v>0.84278699999999995</v>
      </c>
      <c r="AV666">
        <v>7.1697610000000003</v>
      </c>
      <c r="AW666">
        <v>4.0987650000000002</v>
      </c>
      <c r="AX666">
        <v>7.4515690000000001</v>
      </c>
      <c r="AY666">
        <v>3.4666480000000002</v>
      </c>
      <c r="AZ666">
        <v>7.6549430000000003</v>
      </c>
      <c r="BA666">
        <v>1.8547720000000001</v>
      </c>
      <c r="BB666">
        <v>7.7221719999999996</v>
      </c>
      <c r="BC666">
        <v>1.1952290000000001</v>
      </c>
      <c r="BD666">
        <v>6.5890009999999997</v>
      </c>
      <c r="BE666">
        <v>-7.9055E-2</v>
      </c>
      <c r="BF666">
        <v>6.5426289999999998</v>
      </c>
      <c r="BG666">
        <v>0.65802099999999997</v>
      </c>
      <c r="BH666">
        <v>4.286619</v>
      </c>
      <c r="BI666">
        <v>4.0437409999999998</v>
      </c>
      <c r="BJ666">
        <v>7.4324570000000003</v>
      </c>
      <c r="BK666">
        <v>2.966488</v>
      </c>
      <c r="BL666">
        <v>5.6508859999999999</v>
      </c>
      <c r="BM666">
        <v>2.1979229999999998</v>
      </c>
      <c r="BN666">
        <v>5.1792959999999999</v>
      </c>
      <c r="BO666">
        <v>0.876359</v>
      </c>
      <c r="BP666">
        <v>3.8136130000000001</v>
      </c>
      <c r="BQ666">
        <v>-9.7022999999999998E-2</v>
      </c>
      <c r="BR666">
        <v>3.1165210000000001</v>
      </c>
      <c r="BS666">
        <v>0.29577599999999998</v>
      </c>
      <c r="BT666">
        <v>3.8656510000000002</v>
      </c>
      <c r="BU666">
        <v>3.985325</v>
      </c>
      <c r="BV666">
        <v>6.3353279999999996</v>
      </c>
      <c r="BW666">
        <v>3.0684939999999998</v>
      </c>
      <c r="BX666">
        <v>5.474094</v>
      </c>
      <c r="BY666">
        <v>2.182331</v>
      </c>
      <c r="BZ666">
        <v>4.171951</v>
      </c>
      <c r="CA666">
        <v>0.87787199999999999</v>
      </c>
      <c r="CB666">
        <v>2.8147890000000002</v>
      </c>
      <c r="CC666">
        <v>0.32204700000000003</v>
      </c>
      <c r="CD666">
        <v>3.371175</v>
      </c>
      <c r="CE666">
        <v>0.54321399999999997</v>
      </c>
      <c r="CF666">
        <v>3.0516510000000001</v>
      </c>
      <c r="CG666">
        <v>3.6758920000000002</v>
      </c>
      <c r="CH666">
        <v>5.5066660000000001</v>
      </c>
      <c r="CI666">
        <v>2.8948339999999999</v>
      </c>
      <c r="CJ666">
        <v>4.0906820000000002</v>
      </c>
      <c r="CK666">
        <v>2.6044610000000001</v>
      </c>
      <c r="CL666">
        <v>3.5812119999999998</v>
      </c>
      <c r="CM666">
        <v>1.013925</v>
      </c>
      <c r="CN666">
        <v>2.3209390000000001</v>
      </c>
      <c r="CO666">
        <v>-8.4904999999999994E-2</v>
      </c>
      <c r="CP666">
        <v>2.3670640000000001</v>
      </c>
      <c r="CQ666">
        <v>-2.6134999999999999E-2</v>
      </c>
      <c r="CR666">
        <v>2.9487130000000001</v>
      </c>
      <c r="CS666">
        <v>4.0484970000000002</v>
      </c>
      <c r="CT666">
        <v>6.1295679999999999</v>
      </c>
      <c r="CU666">
        <v>3.140908</v>
      </c>
      <c r="CV666">
        <v>4.0911600000000004</v>
      </c>
      <c r="CW666">
        <v>2.0617269999999999</v>
      </c>
      <c r="CX666">
        <v>3.4336739999999999</v>
      </c>
      <c r="CY666">
        <v>0.924871</v>
      </c>
      <c r="CZ666">
        <v>3.1307100000000001</v>
      </c>
      <c r="DA666">
        <v>0.53225999999999996</v>
      </c>
      <c r="DB666">
        <v>1.836522</v>
      </c>
      <c r="DC666">
        <v>0.58026999999999995</v>
      </c>
      <c r="DD666">
        <v>3.8280080000000001</v>
      </c>
      <c r="DE666">
        <v>103.436013</v>
      </c>
      <c r="DF666">
        <v>82.878936999999993</v>
      </c>
      <c r="DG666">
        <v>91.645647999999994</v>
      </c>
      <c r="DH666">
        <v>105.80979600000001</v>
      </c>
      <c r="DI666">
        <v>79.674407000000002</v>
      </c>
      <c r="DJ666">
        <v>97.272614000000004</v>
      </c>
      <c r="DK666">
        <v>109.115832</v>
      </c>
      <c r="DL666">
        <v>99.080338999999995</v>
      </c>
      <c r="DM666">
        <v>138.34000900000001</v>
      </c>
      <c r="DN666">
        <v>102.18897200000001</v>
      </c>
      <c r="DO666">
        <v>125.05829</v>
      </c>
      <c r="DP666">
        <v>96.911151000000004</v>
      </c>
      <c r="DQ666">
        <v>118.224194</v>
      </c>
      <c r="DR666">
        <v>143.177753</v>
      </c>
      <c r="DS666">
        <v>116.60795400000001</v>
      </c>
      <c r="DT666">
        <v>18.622879000000001</v>
      </c>
      <c r="DU666">
        <v>184.972464</v>
      </c>
      <c r="DV666">
        <v>15.31015</v>
      </c>
      <c r="DW666">
        <v>193.47243700000001</v>
      </c>
      <c r="DX666">
        <v>15.030488999999999</v>
      </c>
      <c r="DY666">
        <v>173.69130999999999</v>
      </c>
      <c r="DZ666">
        <v>116.61</v>
      </c>
      <c r="EA666">
        <v>6.4290000000000003</v>
      </c>
      <c r="EB666">
        <v>746.2</v>
      </c>
      <c r="EC666">
        <v>119.16</v>
      </c>
      <c r="ED666">
        <v>5.806</v>
      </c>
      <c r="EE666">
        <v>684</v>
      </c>
      <c r="EF666">
        <v>118.39</v>
      </c>
      <c r="EG666">
        <v>5.9240000000000004</v>
      </c>
      <c r="EH666">
        <v>695.9</v>
      </c>
      <c r="EI666">
        <v>118.849998</v>
      </c>
      <c r="EJ666">
        <v>4.8550000000000004</v>
      </c>
      <c r="EK666">
        <v>533.40002400000003</v>
      </c>
      <c r="EL666">
        <v>19.027190000000001</v>
      </c>
      <c r="EM666">
        <v>3.7372860000000001</v>
      </c>
      <c r="EN666">
        <v>3.2221000000000002</v>
      </c>
      <c r="EO666">
        <v>-7.4916830000000001</v>
      </c>
      <c r="EP666">
        <v>-12.619356</v>
      </c>
      <c r="EQ666">
        <v>-13.071844</v>
      </c>
      <c r="ER666">
        <v>104.30760100000001</v>
      </c>
      <c r="ES666">
        <v>107.583614</v>
      </c>
      <c r="ET666">
        <v>99.797990999999996</v>
      </c>
      <c r="EU666">
        <v>3.6339929999999998</v>
      </c>
      <c r="EV666">
        <v>4218.6883799999996</v>
      </c>
      <c r="EW666" t="s">
        <v>1173</v>
      </c>
      <c r="EX666">
        <v>3585.2265029999999</v>
      </c>
      <c r="EY666">
        <v>3207.1605709999999</v>
      </c>
    </row>
    <row r="667" spans="1:155" x14ac:dyDescent="0.25">
      <c r="A667" s="741">
        <v>46299</v>
      </c>
      <c r="B667" s="740">
        <v>0.63115740740740744</v>
      </c>
      <c r="C667">
        <v>37080</v>
      </c>
      <c r="D667">
        <v>0</v>
      </c>
      <c r="E667">
        <v>0</v>
      </c>
      <c r="F667">
        <v>81.020323000000005</v>
      </c>
      <c r="G667">
        <v>77.255971000000002</v>
      </c>
      <c r="H667">
        <v>68.799715000000006</v>
      </c>
      <c r="I667">
        <v>77.883155000000002</v>
      </c>
      <c r="J667">
        <v>83.287901000000005</v>
      </c>
      <c r="K667">
        <v>78.205563999999995</v>
      </c>
      <c r="L667">
        <v>75.146642999999997</v>
      </c>
      <c r="M667">
        <v>77.261160000000004</v>
      </c>
      <c r="N667">
        <v>5.4461279999999999</v>
      </c>
      <c r="O667">
        <v>4.4964190000000004</v>
      </c>
      <c r="P667">
        <v>1.687559</v>
      </c>
      <c r="Q667">
        <v>2.3757899999999998</v>
      </c>
      <c r="R667">
        <v>0.80454300000000001</v>
      </c>
      <c r="S667">
        <v>0.157252</v>
      </c>
      <c r="T667">
        <v>1.412048</v>
      </c>
      <c r="U667">
        <v>3.3372869999999999</v>
      </c>
      <c r="V667">
        <v>7.9207879999999999</v>
      </c>
      <c r="W667">
        <v>7.6595620000000002</v>
      </c>
      <c r="X667">
        <v>4.512022</v>
      </c>
      <c r="Y667">
        <v>2.9698500000000001</v>
      </c>
      <c r="Z667">
        <v>6.6695700000000002</v>
      </c>
      <c r="AA667">
        <v>7.8464489999999998</v>
      </c>
      <c r="AB667">
        <v>7.3147419999999999</v>
      </c>
      <c r="AC667">
        <v>1.733773</v>
      </c>
      <c r="AD667">
        <v>3.776831</v>
      </c>
      <c r="AE667">
        <v>-2.1993170000000002</v>
      </c>
      <c r="AF667">
        <v>2.7331940000000001</v>
      </c>
      <c r="AG667">
        <v>-3.0329480000000002</v>
      </c>
      <c r="AH667">
        <v>11.071084000000001</v>
      </c>
      <c r="AI667">
        <v>-9.9069760000000002</v>
      </c>
      <c r="AJ667">
        <v>-10.256652000000001</v>
      </c>
      <c r="AK667">
        <v>4.7652159999999997</v>
      </c>
      <c r="AL667">
        <v>10.413328999999999</v>
      </c>
      <c r="AM667">
        <v>4.1409419999999999</v>
      </c>
      <c r="AN667">
        <v>10.12799</v>
      </c>
      <c r="AO667">
        <v>3.5441039999999999</v>
      </c>
      <c r="AP667">
        <v>9.7276330000000009</v>
      </c>
      <c r="AQ667">
        <v>1.7503470000000001</v>
      </c>
      <c r="AR667">
        <v>9.00779</v>
      </c>
      <c r="AS667">
        <v>0.32411499999999999</v>
      </c>
      <c r="AT667">
        <v>8.3291280000000008</v>
      </c>
      <c r="AU667">
        <v>0.869313</v>
      </c>
      <c r="AV667">
        <v>7.1859820000000001</v>
      </c>
      <c r="AW667">
        <v>4.1247879999999997</v>
      </c>
      <c r="AX667">
        <v>7.4664979999999996</v>
      </c>
      <c r="AY667">
        <v>3.4890180000000002</v>
      </c>
      <c r="AZ667">
        <v>7.684526</v>
      </c>
      <c r="BA667">
        <v>1.8873740000000001</v>
      </c>
      <c r="BB667">
        <v>7.7630429999999997</v>
      </c>
      <c r="BC667">
        <v>1.2120569999999999</v>
      </c>
      <c r="BD667">
        <v>6.5960859999999997</v>
      </c>
      <c r="BE667">
        <v>-4.1778000000000003E-2</v>
      </c>
      <c r="BF667">
        <v>6.5845700000000003</v>
      </c>
      <c r="BG667">
        <v>0.686948</v>
      </c>
      <c r="BH667">
        <v>4.2805429999999998</v>
      </c>
      <c r="BI667">
        <v>4.078532</v>
      </c>
      <c r="BJ667">
        <v>7.4619260000000001</v>
      </c>
      <c r="BK667">
        <v>3.0113289999999999</v>
      </c>
      <c r="BL667">
        <v>5.6570679999999998</v>
      </c>
      <c r="BM667">
        <v>2.2243979999999999</v>
      </c>
      <c r="BN667">
        <v>5.1904029999999999</v>
      </c>
      <c r="BO667">
        <v>0.90691699999999997</v>
      </c>
      <c r="BP667">
        <v>3.8550599999999999</v>
      </c>
      <c r="BQ667">
        <v>-4.5626E-2</v>
      </c>
      <c r="BR667">
        <v>3.123526</v>
      </c>
      <c r="BS667">
        <v>0.31897500000000001</v>
      </c>
      <c r="BT667">
        <v>3.8639199999999998</v>
      </c>
      <c r="BU667">
        <v>4.0011409999999996</v>
      </c>
      <c r="BV667">
        <v>6.3684789999999998</v>
      </c>
      <c r="BW667">
        <v>3.098128</v>
      </c>
      <c r="BX667">
        <v>5.5148080000000004</v>
      </c>
      <c r="BY667">
        <v>2.1675260000000001</v>
      </c>
      <c r="BZ667">
        <v>4.1799030000000004</v>
      </c>
      <c r="CA667">
        <v>0.88078800000000002</v>
      </c>
      <c r="CB667">
        <v>2.788252</v>
      </c>
      <c r="CC667">
        <v>0.30573800000000001</v>
      </c>
      <c r="CD667">
        <v>3.3636750000000002</v>
      </c>
      <c r="CE667">
        <v>0.50936700000000001</v>
      </c>
      <c r="CF667">
        <v>3.0688360000000001</v>
      </c>
      <c r="CG667">
        <v>3.6893859999999998</v>
      </c>
      <c r="CH667">
        <v>5.5086459999999997</v>
      </c>
      <c r="CI667">
        <v>2.9032610000000001</v>
      </c>
      <c r="CJ667">
        <v>4.1082770000000002</v>
      </c>
      <c r="CK667">
        <v>2.6305459999999998</v>
      </c>
      <c r="CL667">
        <v>3.6279370000000002</v>
      </c>
      <c r="CM667">
        <v>1.007782</v>
      </c>
      <c r="CN667">
        <v>2.3312379999999999</v>
      </c>
      <c r="CO667">
        <v>-7.6879000000000003E-2</v>
      </c>
      <c r="CP667">
        <v>2.3488790000000002</v>
      </c>
      <c r="CQ667">
        <v>-5.4552000000000003E-2</v>
      </c>
      <c r="CR667">
        <v>2.9425029999999999</v>
      </c>
      <c r="CS667">
        <v>4.0657170000000002</v>
      </c>
      <c r="CT667">
        <v>6.1535880000000001</v>
      </c>
      <c r="CU667">
        <v>3.187106</v>
      </c>
      <c r="CV667">
        <v>4.1033150000000003</v>
      </c>
      <c r="CW667">
        <v>2.0642469999999999</v>
      </c>
      <c r="CX667">
        <v>3.4398339999999998</v>
      </c>
      <c r="CY667">
        <v>0.84984700000000002</v>
      </c>
      <c r="CZ667">
        <v>3.180555</v>
      </c>
      <c r="DA667">
        <v>0.50715200000000005</v>
      </c>
      <c r="DB667">
        <v>1.8520099999999999</v>
      </c>
      <c r="DC667">
        <v>0.55931900000000001</v>
      </c>
      <c r="DD667">
        <v>3.8523429999999999</v>
      </c>
      <c r="DE667">
        <v>102.465204</v>
      </c>
      <c r="DF667">
        <v>82.182811999999998</v>
      </c>
      <c r="DG667">
        <v>91.535195999999999</v>
      </c>
      <c r="DH667">
        <v>105.41065</v>
      </c>
      <c r="DI667">
        <v>79.609487000000001</v>
      </c>
      <c r="DJ667">
        <v>97.070222000000001</v>
      </c>
      <c r="DK667">
        <v>108.031322</v>
      </c>
      <c r="DL667">
        <v>98.553689000000006</v>
      </c>
      <c r="DM667">
        <v>138.363878</v>
      </c>
      <c r="DN667">
        <v>100.56995499999999</v>
      </c>
      <c r="DO667">
        <v>124.29498599999999</v>
      </c>
      <c r="DP667">
        <v>96.652636999999999</v>
      </c>
      <c r="DQ667">
        <v>117.246281</v>
      </c>
      <c r="DR667">
        <v>144.37160900000001</v>
      </c>
      <c r="DS667">
        <v>116.113123</v>
      </c>
      <c r="DT667">
        <v>18.300698000000001</v>
      </c>
      <c r="DU667">
        <v>182.157543</v>
      </c>
      <c r="DV667">
        <v>14.691834999999999</v>
      </c>
      <c r="DW667">
        <v>192.87598</v>
      </c>
      <c r="DX667">
        <v>14.853265</v>
      </c>
      <c r="DY667">
        <v>173.233351</v>
      </c>
      <c r="DZ667">
        <v>116.53</v>
      </c>
      <c r="EA667">
        <v>6.4139999999999997</v>
      </c>
      <c r="EB667">
        <v>737.7</v>
      </c>
      <c r="EC667">
        <v>119.27</v>
      </c>
      <c r="ED667">
        <v>5.726</v>
      </c>
      <c r="EE667">
        <v>674.7</v>
      </c>
      <c r="EF667">
        <v>118.34</v>
      </c>
      <c r="EG667">
        <v>5.9029999999999996</v>
      </c>
      <c r="EH667">
        <v>692</v>
      </c>
      <c r="EI667">
        <v>118.720001</v>
      </c>
      <c r="EJ667">
        <v>4.8499999999999996</v>
      </c>
      <c r="EK667">
        <v>532.40002400000003</v>
      </c>
      <c r="EL667">
        <v>19.043800000000001</v>
      </c>
      <c r="EM667">
        <v>3.7172160000000001</v>
      </c>
      <c r="EN667">
        <v>3.1036380000000001</v>
      </c>
      <c r="EO667">
        <v>-7.9727160000000001</v>
      </c>
      <c r="EP667">
        <v>-13.624192000000001</v>
      </c>
      <c r="EQ667">
        <v>-13.360290000000001</v>
      </c>
      <c r="ER667">
        <v>103.200182</v>
      </c>
      <c r="ES667">
        <v>107.356962</v>
      </c>
      <c r="ET667">
        <v>99.610789999999994</v>
      </c>
      <c r="EU667">
        <v>3.6471480000000001</v>
      </c>
      <c r="EV667">
        <v>4231.0455860000002</v>
      </c>
      <c r="EW667" t="s">
        <v>1173</v>
      </c>
      <c r="EX667">
        <v>3596.7612709999999</v>
      </c>
      <c r="EY667">
        <v>3216.0359990000002</v>
      </c>
    </row>
    <row r="668" spans="1:155" x14ac:dyDescent="0.25">
      <c r="A668" s="741">
        <v>46299</v>
      </c>
      <c r="B668" s="740">
        <v>0.63185185185185189</v>
      </c>
      <c r="C668">
        <v>37140</v>
      </c>
      <c r="D668">
        <v>0</v>
      </c>
      <c r="E668">
        <v>0</v>
      </c>
      <c r="F668">
        <v>80.991594000000006</v>
      </c>
      <c r="G668">
        <v>77.266717999999997</v>
      </c>
      <c r="H668">
        <v>68.997769000000005</v>
      </c>
      <c r="I668">
        <v>77.862425999999999</v>
      </c>
      <c r="J668">
        <v>83.252240999999998</v>
      </c>
      <c r="K668">
        <v>78.294252</v>
      </c>
      <c r="L668">
        <v>75.124887000000001</v>
      </c>
      <c r="M668">
        <v>77.274424999999994</v>
      </c>
      <c r="N668">
        <v>5.0162370000000003</v>
      </c>
      <c r="O668">
        <v>4.149489</v>
      </c>
      <c r="P668">
        <v>1.2741400000000001</v>
      </c>
      <c r="Q668">
        <v>2.059733</v>
      </c>
      <c r="R668">
        <v>0.48957699999999998</v>
      </c>
      <c r="S668">
        <v>-7.2073999999999999E-2</v>
      </c>
      <c r="T668">
        <v>1.119081</v>
      </c>
      <c r="U668">
        <v>3.2672659999999998</v>
      </c>
      <c r="V668">
        <v>7.6094020000000002</v>
      </c>
      <c r="W668">
        <v>7.7665259999999998</v>
      </c>
      <c r="X668">
        <v>4.4217019999999998</v>
      </c>
      <c r="Y668">
        <v>2.7856730000000001</v>
      </c>
      <c r="Z668">
        <v>6.4690149999999997</v>
      </c>
      <c r="AA668">
        <v>7.3232140000000001</v>
      </c>
      <c r="AB668">
        <v>7.1724560000000004</v>
      </c>
      <c r="AC668">
        <v>1.3897740000000001</v>
      </c>
      <c r="AD668">
        <v>3.5901990000000001</v>
      </c>
      <c r="AE668">
        <v>-2.6928719999999999</v>
      </c>
      <c r="AF668">
        <v>2.5968939999999998</v>
      </c>
      <c r="AG668">
        <v>-3.3464550000000002</v>
      </c>
      <c r="AH668">
        <v>10.763624999999999</v>
      </c>
      <c r="AI668">
        <v>-10.533813</v>
      </c>
      <c r="AJ668">
        <v>-10.472754999999999</v>
      </c>
      <c r="AK668">
        <v>4.7564039999999999</v>
      </c>
      <c r="AL668">
        <v>10.419943</v>
      </c>
      <c r="AM668">
        <v>4.1494530000000003</v>
      </c>
      <c r="AN668">
        <v>10.150083</v>
      </c>
      <c r="AO668">
        <v>3.5371440000000001</v>
      </c>
      <c r="AP668">
        <v>9.7412299999999998</v>
      </c>
      <c r="AQ668">
        <v>1.7327699999999999</v>
      </c>
      <c r="AR668">
        <v>8.9880750000000003</v>
      </c>
      <c r="AS668">
        <v>0.32538699999999998</v>
      </c>
      <c r="AT668">
        <v>8.3367719999999998</v>
      </c>
      <c r="AU668">
        <v>0.84751100000000001</v>
      </c>
      <c r="AV668">
        <v>7.1716980000000001</v>
      </c>
      <c r="AW668">
        <v>4.1458250000000003</v>
      </c>
      <c r="AX668">
        <v>7.4805789999999996</v>
      </c>
      <c r="AY668">
        <v>3.5142120000000001</v>
      </c>
      <c r="AZ668">
        <v>7.6912770000000004</v>
      </c>
      <c r="BA668">
        <v>1.8716090000000001</v>
      </c>
      <c r="BB668">
        <v>7.776173</v>
      </c>
      <c r="BC668">
        <v>1.1907270000000001</v>
      </c>
      <c r="BD668">
        <v>6.5968869999999997</v>
      </c>
      <c r="BE668">
        <v>-7.9289999999999999E-2</v>
      </c>
      <c r="BF668">
        <v>6.6050740000000001</v>
      </c>
      <c r="BG668">
        <v>0.65963300000000002</v>
      </c>
      <c r="BH668">
        <v>4.2887050000000002</v>
      </c>
      <c r="BI668">
        <v>4.0426140000000004</v>
      </c>
      <c r="BJ668">
        <v>7.4654730000000002</v>
      </c>
      <c r="BK668">
        <v>2.990523</v>
      </c>
      <c r="BL668">
        <v>5.6853610000000003</v>
      </c>
      <c r="BM668">
        <v>2.2063299999999999</v>
      </c>
      <c r="BN668">
        <v>5.2056769999999997</v>
      </c>
      <c r="BO668">
        <v>0.87245799999999996</v>
      </c>
      <c r="BP668">
        <v>3.8262670000000001</v>
      </c>
      <c r="BQ668">
        <v>-6.8121000000000001E-2</v>
      </c>
      <c r="BR668">
        <v>3.1180819999999998</v>
      </c>
      <c r="BS668">
        <v>0.31627899999999998</v>
      </c>
      <c r="BT668">
        <v>3.8786939999999999</v>
      </c>
      <c r="BU668">
        <v>4.0293219999999996</v>
      </c>
      <c r="BV668">
        <v>6.3608669999999998</v>
      </c>
      <c r="BW668">
        <v>3.1272669999999998</v>
      </c>
      <c r="BX668">
        <v>5.5181100000000001</v>
      </c>
      <c r="BY668">
        <v>2.192949</v>
      </c>
      <c r="BZ668">
        <v>4.1708109999999996</v>
      </c>
      <c r="CA668">
        <v>0.875803</v>
      </c>
      <c r="CB668">
        <v>2.7957040000000002</v>
      </c>
      <c r="CC668">
        <v>0.31415199999999999</v>
      </c>
      <c r="CD668">
        <v>3.371591</v>
      </c>
      <c r="CE668">
        <v>0.52147200000000005</v>
      </c>
      <c r="CF668">
        <v>3.0322149999999999</v>
      </c>
      <c r="CG668">
        <v>3.6996639999999998</v>
      </c>
      <c r="CH668">
        <v>5.5288969999999997</v>
      </c>
      <c r="CI668">
        <v>2.928191</v>
      </c>
      <c r="CJ668">
        <v>4.1046940000000003</v>
      </c>
      <c r="CK668">
        <v>2.6426120000000002</v>
      </c>
      <c r="CL668">
        <v>3.5995490000000001</v>
      </c>
      <c r="CM668">
        <v>1.006961</v>
      </c>
      <c r="CN668">
        <v>2.338314</v>
      </c>
      <c r="CO668">
        <v>-6.8851999999999997E-2</v>
      </c>
      <c r="CP668">
        <v>2.3484600000000002</v>
      </c>
      <c r="CQ668">
        <v>-2.5863000000000001E-2</v>
      </c>
      <c r="CR668">
        <v>2.9494440000000002</v>
      </c>
      <c r="CS668">
        <v>4.0969829999999998</v>
      </c>
      <c r="CT668">
        <v>6.1344200000000004</v>
      </c>
      <c r="CU668">
        <v>3.1683129999999999</v>
      </c>
      <c r="CV668">
        <v>4.1102610000000004</v>
      </c>
      <c r="CW668">
        <v>2.0868739999999999</v>
      </c>
      <c r="CX668">
        <v>3.4589189999999999</v>
      </c>
      <c r="CY668">
        <v>0.852858</v>
      </c>
      <c r="CZ668">
        <v>3.1481499999999998</v>
      </c>
      <c r="DA668">
        <v>0.52062299999999995</v>
      </c>
      <c r="DB668">
        <v>1.8216829999999999</v>
      </c>
      <c r="DC668">
        <v>0.594024</v>
      </c>
      <c r="DD668">
        <v>3.8495970000000002</v>
      </c>
      <c r="DE668">
        <v>102.25888999999999</v>
      </c>
      <c r="DF668">
        <v>82.644372000000004</v>
      </c>
      <c r="DG668">
        <v>91.250951000000001</v>
      </c>
      <c r="DH668">
        <v>105.078568</v>
      </c>
      <c r="DI668">
        <v>79.777974999999998</v>
      </c>
      <c r="DJ668">
        <v>96.864735999999994</v>
      </c>
      <c r="DK668">
        <v>107.93371399999999</v>
      </c>
      <c r="DL668">
        <v>98.238193999999993</v>
      </c>
      <c r="DM668">
        <v>138.254288</v>
      </c>
      <c r="DN668">
        <v>100.24305099999999</v>
      </c>
      <c r="DO668">
        <v>123.89609299999999</v>
      </c>
      <c r="DP668">
        <v>96.486662999999993</v>
      </c>
      <c r="DQ668">
        <v>116.982891</v>
      </c>
      <c r="DR668">
        <v>145.13962599999999</v>
      </c>
      <c r="DS668">
        <v>115.539596</v>
      </c>
      <c r="DT668">
        <v>18.083674999999999</v>
      </c>
      <c r="DU668">
        <v>181.915345</v>
      </c>
      <c r="DV668">
        <v>14.288453000000001</v>
      </c>
      <c r="DW668">
        <v>191.78288000000001</v>
      </c>
      <c r="DX668">
        <v>14.640665</v>
      </c>
      <c r="DY668">
        <v>172.54563400000001</v>
      </c>
      <c r="DZ668">
        <v>116.42</v>
      </c>
      <c r="EA668">
        <v>6.3890000000000002</v>
      </c>
      <c r="EB668">
        <v>737.4</v>
      </c>
      <c r="EC668">
        <v>119.2</v>
      </c>
      <c r="ED668">
        <v>5.69</v>
      </c>
      <c r="EE668">
        <v>667.5</v>
      </c>
      <c r="EF668">
        <v>118.5</v>
      </c>
      <c r="EG668">
        <v>5.891</v>
      </c>
      <c r="EH668">
        <v>689</v>
      </c>
      <c r="EI668">
        <v>118.720001</v>
      </c>
      <c r="EJ668">
        <v>4.851</v>
      </c>
      <c r="EK668">
        <v>532.5</v>
      </c>
      <c r="EL668">
        <v>19.062401999999999</v>
      </c>
      <c r="EM668">
        <v>3.7547389999999998</v>
      </c>
      <c r="EN668">
        <v>3.235322</v>
      </c>
      <c r="EO668">
        <v>-8.2987769999999994</v>
      </c>
      <c r="EP668">
        <v>-14.288551999999999</v>
      </c>
      <c r="EQ668">
        <v>-13.708076999999999</v>
      </c>
      <c r="ER668">
        <v>103.104358</v>
      </c>
      <c r="ES668">
        <v>106.94034499999999</v>
      </c>
      <c r="ET668">
        <v>99.329042000000001</v>
      </c>
      <c r="EU668">
        <v>3.6478130000000002</v>
      </c>
      <c r="EV668">
        <v>4243.3417639999998</v>
      </c>
      <c r="EW668" t="s">
        <v>1173</v>
      </c>
      <c r="EX668">
        <v>3608.2587229999999</v>
      </c>
      <c r="EY668">
        <v>3224.9097190000002</v>
      </c>
    </row>
    <row r="669" spans="1:155" x14ac:dyDescent="0.25">
      <c r="A669" s="741">
        <v>46299</v>
      </c>
      <c r="B669" s="740">
        <v>0.63254629629629633</v>
      </c>
      <c r="C669">
        <v>37200</v>
      </c>
      <c r="D669">
        <v>0</v>
      </c>
      <c r="E669">
        <v>0</v>
      </c>
      <c r="F669">
        <v>81.070193000000003</v>
      </c>
      <c r="G669">
        <v>77.322490000000002</v>
      </c>
      <c r="H669">
        <v>68.962626</v>
      </c>
      <c r="I669">
        <v>77.851271999999994</v>
      </c>
      <c r="J669">
        <v>83.268767999999994</v>
      </c>
      <c r="K669">
        <v>78.171588999999997</v>
      </c>
      <c r="L669">
        <v>75.148657</v>
      </c>
      <c r="M669">
        <v>77.380700000000004</v>
      </c>
      <c r="N669">
        <v>4.9358339999999998</v>
      </c>
      <c r="O669">
        <v>3.8411840000000002</v>
      </c>
      <c r="P669">
        <v>0.84314599999999995</v>
      </c>
      <c r="Q669">
        <v>1.3985099999999999</v>
      </c>
      <c r="R669">
        <v>0.19084200000000001</v>
      </c>
      <c r="S669">
        <v>-0.35858499999999999</v>
      </c>
      <c r="T669">
        <v>0.91022199999999998</v>
      </c>
      <c r="U669">
        <v>3.2214070000000001</v>
      </c>
      <c r="V669">
        <v>7.4466060000000001</v>
      </c>
      <c r="W669">
        <v>7.1943429999999999</v>
      </c>
      <c r="X669">
        <v>4.1470399999999996</v>
      </c>
      <c r="Y669">
        <v>2.639856</v>
      </c>
      <c r="Z669">
        <v>6.1921759999999999</v>
      </c>
      <c r="AA669">
        <v>7.1642049999999999</v>
      </c>
      <c r="AB669">
        <v>6.9709630000000002</v>
      </c>
      <c r="AC669">
        <v>1.0896779999999999</v>
      </c>
      <c r="AD669">
        <v>3.4785080000000002</v>
      </c>
      <c r="AE669">
        <v>-3.10873</v>
      </c>
      <c r="AF669">
        <v>2.5246189999999999</v>
      </c>
      <c r="AG669">
        <v>-3.628444</v>
      </c>
      <c r="AH669">
        <v>10.484427999999999</v>
      </c>
      <c r="AI669">
        <v>-10.901603</v>
      </c>
      <c r="AJ669">
        <v>-10.822183000000001</v>
      </c>
      <c r="AK669">
        <v>4.7775939999999997</v>
      </c>
      <c r="AL669">
        <v>10.413345</v>
      </c>
      <c r="AM669">
        <v>4.1515180000000003</v>
      </c>
      <c r="AN669">
        <v>10.153496000000001</v>
      </c>
      <c r="AO669">
        <v>3.5354559999999999</v>
      </c>
      <c r="AP669">
        <v>9.7386459999999992</v>
      </c>
      <c r="AQ669">
        <v>1.7375290000000001</v>
      </c>
      <c r="AR669">
        <v>9.0079609999999999</v>
      </c>
      <c r="AS669">
        <v>0.31181900000000001</v>
      </c>
      <c r="AT669">
        <v>8.3582610000000006</v>
      </c>
      <c r="AU669">
        <v>0.85447499999999998</v>
      </c>
      <c r="AV669">
        <v>7.1653409999999997</v>
      </c>
      <c r="AW669">
        <v>4.1377090000000001</v>
      </c>
      <c r="AX669">
        <v>7.465192</v>
      </c>
      <c r="AY669">
        <v>3.5024109999999999</v>
      </c>
      <c r="AZ669">
        <v>7.6999709999999997</v>
      </c>
      <c r="BA669">
        <v>1.8697820000000001</v>
      </c>
      <c r="BB669">
        <v>7.7812390000000002</v>
      </c>
      <c r="BC669">
        <v>1.1912309999999999</v>
      </c>
      <c r="BD669">
        <v>6.5909820000000003</v>
      </c>
      <c r="BE669">
        <v>-6.4815999999999999E-2</v>
      </c>
      <c r="BF669">
        <v>6.5754849999999996</v>
      </c>
      <c r="BG669">
        <v>0.64547299999999996</v>
      </c>
      <c r="BH669">
        <v>4.2694419999999997</v>
      </c>
      <c r="BI669">
        <v>4.0798259999999997</v>
      </c>
      <c r="BJ669">
        <v>7.4683659999999996</v>
      </c>
      <c r="BK669">
        <v>3.037588</v>
      </c>
      <c r="BL669">
        <v>5.6557370000000002</v>
      </c>
      <c r="BM669">
        <v>2.216154</v>
      </c>
      <c r="BN669">
        <v>5.2047920000000003</v>
      </c>
      <c r="BO669">
        <v>0.87156699999999998</v>
      </c>
      <c r="BP669">
        <v>3.8171110000000001</v>
      </c>
      <c r="BQ669">
        <v>-6.5317E-2</v>
      </c>
      <c r="BR669">
        <v>3.126566</v>
      </c>
      <c r="BS669">
        <v>0.29709000000000002</v>
      </c>
      <c r="BT669">
        <v>3.876144</v>
      </c>
      <c r="BU669">
        <v>4.0269159999999999</v>
      </c>
      <c r="BV669">
        <v>6.3561810000000003</v>
      </c>
      <c r="BW669">
        <v>3.1152009999999999</v>
      </c>
      <c r="BX669">
        <v>5.5062049999999996</v>
      </c>
      <c r="BY669">
        <v>2.1828270000000001</v>
      </c>
      <c r="BZ669">
        <v>4.179907</v>
      </c>
      <c r="CA669">
        <v>0.84849300000000005</v>
      </c>
      <c r="CB669">
        <v>2.7726139999999999</v>
      </c>
      <c r="CC669">
        <v>0.30284299999999997</v>
      </c>
      <c r="CD669">
        <v>3.3750429999999998</v>
      </c>
      <c r="CE669">
        <v>0.51755200000000001</v>
      </c>
      <c r="CF669">
        <v>3.0586069999999999</v>
      </c>
      <c r="CG669">
        <v>3.7333799999999999</v>
      </c>
      <c r="CH669">
        <v>5.5086500000000003</v>
      </c>
      <c r="CI669">
        <v>2.9285649999999999</v>
      </c>
      <c r="CJ669">
        <v>4.0894550000000001</v>
      </c>
      <c r="CK669">
        <v>2.630423</v>
      </c>
      <c r="CL669">
        <v>3.6167850000000001</v>
      </c>
      <c r="CM669">
        <v>0.99520200000000003</v>
      </c>
      <c r="CN669">
        <v>2.327442</v>
      </c>
      <c r="CO669">
        <v>-7.6992000000000005E-2</v>
      </c>
      <c r="CP669">
        <v>2.3576760000000001</v>
      </c>
      <c r="CQ669">
        <v>-3.1398000000000002E-2</v>
      </c>
      <c r="CR669">
        <v>2.9259949999999999</v>
      </c>
      <c r="CS669">
        <v>4.0804609999999997</v>
      </c>
      <c r="CT669">
        <v>6.1426610000000004</v>
      </c>
      <c r="CU669">
        <v>3.1834880000000001</v>
      </c>
      <c r="CV669">
        <v>4.1153130000000004</v>
      </c>
      <c r="CW669">
        <v>2.0573980000000001</v>
      </c>
      <c r="CX669">
        <v>3.4166430000000001</v>
      </c>
      <c r="CY669">
        <v>0.77257399999999998</v>
      </c>
      <c r="CZ669">
        <v>3.1421809999999999</v>
      </c>
      <c r="DA669">
        <v>0.50161699999999998</v>
      </c>
      <c r="DB669">
        <v>1.819763</v>
      </c>
      <c r="DC669">
        <v>0.5524</v>
      </c>
      <c r="DD669">
        <v>3.8169620000000002</v>
      </c>
      <c r="DE669">
        <v>102.69029500000001</v>
      </c>
      <c r="DF669">
        <v>83.046733000000003</v>
      </c>
      <c r="DG669">
        <v>90.730682999999999</v>
      </c>
      <c r="DH669">
        <v>104.434017</v>
      </c>
      <c r="DI669">
        <v>79.26097</v>
      </c>
      <c r="DJ669">
        <v>96.540735999999995</v>
      </c>
      <c r="DK669">
        <v>107.668229</v>
      </c>
      <c r="DL669">
        <v>98.205217000000005</v>
      </c>
      <c r="DM669">
        <v>137.21308200000001</v>
      </c>
      <c r="DN669">
        <v>99.783885999999995</v>
      </c>
      <c r="DO669">
        <v>123.39906499999999</v>
      </c>
      <c r="DP669">
        <v>96.075438000000005</v>
      </c>
      <c r="DQ669">
        <v>116.796983</v>
      </c>
      <c r="DR669">
        <v>145.87596600000001</v>
      </c>
      <c r="DS669">
        <v>115.31344300000001</v>
      </c>
      <c r="DT669">
        <v>18.006702000000001</v>
      </c>
      <c r="DU669">
        <v>183.150147</v>
      </c>
      <c r="DV669">
        <v>13.940517</v>
      </c>
      <c r="DW669">
        <v>190.77763999999999</v>
      </c>
      <c r="DX669">
        <v>14.504503</v>
      </c>
      <c r="DY669">
        <v>172.046077</v>
      </c>
      <c r="DZ669">
        <v>116.45</v>
      </c>
      <c r="EA669">
        <v>6.407</v>
      </c>
      <c r="EB669">
        <v>733.6</v>
      </c>
      <c r="EC669">
        <v>119.24</v>
      </c>
      <c r="ED669">
        <v>5.6369999999999996</v>
      </c>
      <c r="EE669">
        <v>666.3</v>
      </c>
      <c r="EF669">
        <v>118.41</v>
      </c>
      <c r="EG669">
        <v>5.8890000000000002</v>
      </c>
      <c r="EH669">
        <v>686.5</v>
      </c>
      <c r="EI669">
        <v>118.739998</v>
      </c>
      <c r="EJ669">
        <v>4.8520000000000003</v>
      </c>
      <c r="EK669">
        <v>532.59997599999997</v>
      </c>
      <c r="EL669">
        <v>18.899249999999999</v>
      </c>
      <c r="EM669">
        <v>3.9657420000000001</v>
      </c>
      <c r="EN669">
        <v>3.1096599999999999</v>
      </c>
      <c r="EO669">
        <v>-8.4148219999999991</v>
      </c>
      <c r="EP669">
        <v>-14.867345</v>
      </c>
      <c r="EQ669">
        <v>-13.931843000000001</v>
      </c>
      <c r="ER669">
        <v>103.591999</v>
      </c>
      <c r="ES669">
        <v>106.555786</v>
      </c>
      <c r="ET669">
        <v>99.123903999999996</v>
      </c>
      <c r="EU669">
        <v>3.6431140000000002</v>
      </c>
      <c r="EV669">
        <v>4255.616712</v>
      </c>
      <c r="EW669" t="s">
        <v>1173</v>
      </c>
      <c r="EX669">
        <v>3619.7308830000002</v>
      </c>
      <c r="EY669">
        <v>3233.783715</v>
      </c>
    </row>
    <row r="670" spans="1:155" x14ac:dyDescent="0.25">
      <c r="A670" s="741">
        <v>46299</v>
      </c>
      <c r="B670" s="740">
        <v>0.63324074074074077</v>
      </c>
      <c r="C670">
        <v>37260</v>
      </c>
      <c r="D670">
        <v>0</v>
      </c>
      <c r="E670">
        <v>0</v>
      </c>
      <c r="F670">
        <v>81.108098999999996</v>
      </c>
      <c r="G670">
        <v>77.219857000000005</v>
      </c>
      <c r="H670">
        <v>69.045315000000002</v>
      </c>
      <c r="I670">
        <v>77.878287999999998</v>
      </c>
      <c r="J670">
        <v>83.212778999999998</v>
      </c>
      <c r="K670">
        <v>78.37406</v>
      </c>
      <c r="L670">
        <v>75.147533999999993</v>
      </c>
      <c r="M670">
        <v>77.306281999999996</v>
      </c>
      <c r="N670">
        <v>4.6492849999999999</v>
      </c>
      <c r="O670">
        <v>3.702124</v>
      </c>
      <c r="P670">
        <v>0.59359899999999999</v>
      </c>
      <c r="Q670">
        <v>1.1583680000000001</v>
      </c>
      <c r="R670">
        <v>-9.7337999999999994E-2</v>
      </c>
      <c r="S670">
        <v>-0.52723399999999998</v>
      </c>
      <c r="T670">
        <v>0.65516399999999997</v>
      </c>
      <c r="U670">
        <v>3.0799210000000001</v>
      </c>
      <c r="V670">
        <v>7.4353189999999998</v>
      </c>
      <c r="W670">
        <v>7.1702529999999998</v>
      </c>
      <c r="X670">
        <v>4.0291670000000002</v>
      </c>
      <c r="Y670">
        <v>2.4526439999999998</v>
      </c>
      <c r="Z670">
        <v>5.9807680000000003</v>
      </c>
      <c r="AA670">
        <v>7.0779129999999997</v>
      </c>
      <c r="AB670">
        <v>6.8256870000000003</v>
      </c>
      <c r="AC670">
        <v>0.90990099999999996</v>
      </c>
      <c r="AD670">
        <v>3.3443999999999998</v>
      </c>
      <c r="AE670">
        <v>-3.4197479999999998</v>
      </c>
      <c r="AF670">
        <v>2.3189600000000001</v>
      </c>
      <c r="AG670">
        <v>-3.8495379999999999</v>
      </c>
      <c r="AH670">
        <v>10.348217999999999</v>
      </c>
      <c r="AI670">
        <v>-11.234133</v>
      </c>
      <c r="AJ670">
        <v>-10.962403999999999</v>
      </c>
      <c r="AK670">
        <v>4.7866</v>
      </c>
      <c r="AL670">
        <v>10.428794</v>
      </c>
      <c r="AM670">
        <v>4.1666480000000004</v>
      </c>
      <c r="AN670">
        <v>10.187155000000001</v>
      </c>
      <c r="AO670">
        <v>3.5559859999999999</v>
      </c>
      <c r="AP670">
        <v>9.7635459999999998</v>
      </c>
      <c r="AQ670">
        <v>1.7378400000000001</v>
      </c>
      <c r="AR670">
        <v>9.0361539999999998</v>
      </c>
      <c r="AS670">
        <v>0.30620399999999998</v>
      </c>
      <c r="AT670">
        <v>8.3562279999999998</v>
      </c>
      <c r="AU670">
        <v>0.84595799999999999</v>
      </c>
      <c r="AV670">
        <v>7.1683320000000004</v>
      </c>
      <c r="AW670">
        <v>4.1330030000000004</v>
      </c>
      <c r="AX670">
        <v>7.4860959999999999</v>
      </c>
      <c r="AY670">
        <v>3.4986199999999998</v>
      </c>
      <c r="AZ670">
        <v>7.7151379999999996</v>
      </c>
      <c r="BA670">
        <v>1.856517</v>
      </c>
      <c r="BB670">
        <v>7.8061480000000003</v>
      </c>
      <c r="BC670">
        <v>1.186869</v>
      </c>
      <c r="BD670">
        <v>6.6209660000000001</v>
      </c>
      <c r="BE670">
        <v>-5.5689000000000002E-2</v>
      </c>
      <c r="BF670">
        <v>6.6124280000000004</v>
      </c>
      <c r="BG670">
        <v>0.63843499999999997</v>
      </c>
      <c r="BH670">
        <v>4.2833079999999999</v>
      </c>
      <c r="BI670">
        <v>4.1070120000000001</v>
      </c>
      <c r="BJ670">
        <v>7.4621420000000001</v>
      </c>
      <c r="BK670">
        <v>3.0281039999999999</v>
      </c>
      <c r="BL670">
        <v>5.6636980000000001</v>
      </c>
      <c r="BM670">
        <v>2.2020529999999998</v>
      </c>
      <c r="BN670">
        <v>5.2197810000000002</v>
      </c>
      <c r="BO670">
        <v>0.86773699999999998</v>
      </c>
      <c r="BP670">
        <v>3.8224860000000001</v>
      </c>
      <c r="BQ670">
        <v>-7.9318E-2</v>
      </c>
      <c r="BR670">
        <v>3.111164</v>
      </c>
      <c r="BS670">
        <v>0.29085800000000001</v>
      </c>
      <c r="BT670">
        <v>3.8975050000000002</v>
      </c>
      <c r="BU670">
        <v>4.0364019999999998</v>
      </c>
      <c r="BV670">
        <v>6.3940070000000002</v>
      </c>
      <c r="BW670">
        <v>3.141254</v>
      </c>
      <c r="BX670">
        <v>5.5365859999999998</v>
      </c>
      <c r="BY670">
        <v>2.1732960000000001</v>
      </c>
      <c r="BZ670">
        <v>4.1668560000000001</v>
      </c>
      <c r="CA670">
        <v>0.86952099999999999</v>
      </c>
      <c r="CB670">
        <v>2.7977219999999998</v>
      </c>
      <c r="CC670">
        <v>0.29537999999999998</v>
      </c>
      <c r="CD670">
        <v>3.381405</v>
      </c>
      <c r="CE670">
        <v>0.51563199999999998</v>
      </c>
      <c r="CF670">
        <v>3.0556709999999998</v>
      </c>
      <c r="CG670">
        <v>3.7263120000000001</v>
      </c>
      <c r="CH670">
        <v>5.5180769999999999</v>
      </c>
      <c r="CI670">
        <v>2.9168690000000002</v>
      </c>
      <c r="CJ670">
        <v>4.1301249999999996</v>
      </c>
      <c r="CK670">
        <v>2.6225260000000001</v>
      </c>
      <c r="CL670">
        <v>3.6433629999999999</v>
      </c>
      <c r="CM670">
        <v>1.0034320000000001</v>
      </c>
      <c r="CN670">
        <v>2.3378540000000001</v>
      </c>
      <c r="CO670">
        <v>-9.4267000000000004E-2</v>
      </c>
      <c r="CP670">
        <v>2.3723700000000001</v>
      </c>
      <c r="CQ670">
        <v>-4.3450000000000003E-2</v>
      </c>
      <c r="CR670">
        <v>2.948496</v>
      </c>
      <c r="CS670">
        <v>4.0822599999999998</v>
      </c>
      <c r="CT670">
        <v>6.1865779999999999</v>
      </c>
      <c r="CU670">
        <v>3.231277</v>
      </c>
      <c r="CV670">
        <v>4.1359459999999997</v>
      </c>
      <c r="CW670">
        <v>2.0748709999999999</v>
      </c>
      <c r="CX670">
        <v>3.4493649999999998</v>
      </c>
      <c r="CY670">
        <v>0.78235299999999997</v>
      </c>
      <c r="CZ670">
        <v>3.168479</v>
      </c>
      <c r="DA670">
        <v>0.52847100000000002</v>
      </c>
      <c r="DB670">
        <v>1.847485</v>
      </c>
      <c r="DC670">
        <v>0.55663200000000002</v>
      </c>
      <c r="DD670">
        <v>3.8551950000000001</v>
      </c>
      <c r="DE670">
        <v>102.24259000000001</v>
      </c>
      <c r="DF670">
        <v>83.004801999999998</v>
      </c>
      <c r="DG670">
        <v>90.727695999999995</v>
      </c>
      <c r="DH670">
        <v>104.544203</v>
      </c>
      <c r="DI670">
        <v>79.458963999999995</v>
      </c>
      <c r="DJ670">
        <v>96.567160999999999</v>
      </c>
      <c r="DK670">
        <v>107.55310299999999</v>
      </c>
      <c r="DL670">
        <v>97.982831000000004</v>
      </c>
      <c r="DM670">
        <v>143.007949</v>
      </c>
      <c r="DN670">
        <v>98.183260000000004</v>
      </c>
      <c r="DO670">
        <v>123.249748</v>
      </c>
      <c r="DP670">
        <v>96.236949999999993</v>
      </c>
      <c r="DQ670">
        <v>116.512933</v>
      </c>
      <c r="DR670">
        <v>145.96393900000001</v>
      </c>
      <c r="DS670">
        <v>114.963534</v>
      </c>
      <c r="DT670">
        <v>17.868158999999999</v>
      </c>
      <c r="DU670">
        <v>182.350077</v>
      </c>
      <c r="DV670">
        <v>13.732727000000001</v>
      </c>
      <c r="DW670">
        <v>190.01780600000001</v>
      </c>
      <c r="DX670">
        <v>14.423837000000001</v>
      </c>
      <c r="DY670">
        <v>171.991165</v>
      </c>
      <c r="DZ670">
        <v>116.57</v>
      </c>
      <c r="EA670">
        <v>6.3810000000000002</v>
      </c>
      <c r="EB670">
        <v>735.5</v>
      </c>
      <c r="EC670">
        <v>119.11</v>
      </c>
      <c r="ED670">
        <v>5.6340000000000003</v>
      </c>
      <c r="EE670">
        <v>658.6</v>
      </c>
      <c r="EF670">
        <v>118.23</v>
      </c>
      <c r="EG670">
        <v>5.8849999999999998</v>
      </c>
      <c r="EH670">
        <v>684.4</v>
      </c>
      <c r="EI670">
        <v>118.699997</v>
      </c>
      <c r="EJ670">
        <v>4.8490000000000002</v>
      </c>
      <c r="EK670">
        <v>532.09997599999997</v>
      </c>
      <c r="EL670">
        <v>18.972435999999998</v>
      </c>
      <c r="EM670">
        <v>3.9814639999999999</v>
      </c>
      <c r="EN670">
        <v>3.1023839999999998</v>
      </c>
      <c r="EO670">
        <v>-8.6242180000000008</v>
      </c>
      <c r="EP670">
        <v>-15.215597000000001</v>
      </c>
      <c r="EQ670">
        <v>-14.064788</v>
      </c>
      <c r="ER670">
        <v>103.276295</v>
      </c>
      <c r="ES670">
        <v>106.26419199999999</v>
      </c>
      <c r="ET670">
        <v>99.101331000000002</v>
      </c>
      <c r="EU670">
        <v>3.6535950000000001</v>
      </c>
      <c r="EV670">
        <v>4267.8621419999999</v>
      </c>
      <c r="EW670" t="s">
        <v>1173</v>
      </c>
      <c r="EX670">
        <v>3631.172763</v>
      </c>
      <c r="EY670">
        <v>3242.656172</v>
      </c>
    </row>
    <row r="671" spans="1:155" x14ac:dyDescent="0.25">
      <c r="A671" s="741">
        <v>46299</v>
      </c>
      <c r="B671" s="740">
        <v>0.63393518518518521</v>
      </c>
      <c r="C671">
        <v>37320</v>
      </c>
      <c r="D671">
        <v>0</v>
      </c>
      <c r="E671">
        <v>0</v>
      </c>
      <c r="F671">
        <v>81.133887999999999</v>
      </c>
      <c r="G671">
        <v>77.291262000000003</v>
      </c>
      <c r="H671">
        <v>69.061689000000001</v>
      </c>
      <c r="I671">
        <v>77.892446000000007</v>
      </c>
      <c r="J671">
        <v>83.186685999999995</v>
      </c>
      <c r="K671">
        <v>78.308267999999998</v>
      </c>
      <c r="L671">
        <v>75.129107000000005</v>
      </c>
      <c r="M671">
        <v>77.355303000000006</v>
      </c>
      <c r="N671">
        <v>4.5437200000000004</v>
      </c>
      <c r="O671">
        <v>3.527479</v>
      </c>
      <c r="P671">
        <v>0.39227099999999998</v>
      </c>
      <c r="Q671">
        <v>1.1082920000000001</v>
      </c>
      <c r="R671">
        <v>-0.29078900000000002</v>
      </c>
      <c r="S671">
        <v>-0.58298899999999998</v>
      </c>
      <c r="T671">
        <v>0.43723400000000001</v>
      </c>
      <c r="U671">
        <v>2.7887230000000001</v>
      </c>
      <c r="V671">
        <v>7.2584330000000001</v>
      </c>
      <c r="W671">
        <v>7.247007</v>
      </c>
      <c r="X671">
        <v>3.8284250000000002</v>
      </c>
      <c r="Y671">
        <v>2.4012850000000001</v>
      </c>
      <c r="Z671">
        <v>5.8921279999999996</v>
      </c>
      <c r="AA671">
        <v>6.9414049999999996</v>
      </c>
      <c r="AB671">
        <v>6.7108549999999996</v>
      </c>
      <c r="AC671">
        <v>0.74882199999999999</v>
      </c>
      <c r="AD671">
        <v>3.2364999999999999</v>
      </c>
      <c r="AE671">
        <v>-3.7053310000000002</v>
      </c>
      <c r="AF671">
        <v>2.3126500000000001</v>
      </c>
      <c r="AG671">
        <v>-3.9995470000000002</v>
      </c>
      <c r="AH671">
        <v>10.220507</v>
      </c>
      <c r="AI671">
        <v>-11.470055</v>
      </c>
      <c r="AJ671">
        <v>-11.120649</v>
      </c>
      <c r="AK671">
        <v>4.8014450000000002</v>
      </c>
      <c r="AL671">
        <v>10.451760999999999</v>
      </c>
      <c r="AM671">
        <v>4.1604409999999996</v>
      </c>
      <c r="AN671">
        <v>10.18783</v>
      </c>
      <c r="AO671">
        <v>3.5647739999999999</v>
      </c>
      <c r="AP671">
        <v>9.7453859999999999</v>
      </c>
      <c r="AQ671">
        <v>1.7245330000000001</v>
      </c>
      <c r="AR671">
        <v>9.0270229999999998</v>
      </c>
      <c r="AS671">
        <v>0.32789499999999999</v>
      </c>
      <c r="AT671">
        <v>8.36965</v>
      </c>
      <c r="AU671">
        <v>0.82815399999999995</v>
      </c>
      <c r="AV671">
        <v>7.1680640000000002</v>
      </c>
      <c r="AW671">
        <v>4.1471970000000002</v>
      </c>
      <c r="AX671">
        <v>7.48834</v>
      </c>
      <c r="AY671">
        <v>3.5123669999999998</v>
      </c>
      <c r="AZ671">
        <v>7.742445</v>
      </c>
      <c r="BA671">
        <v>1.857801</v>
      </c>
      <c r="BB671">
        <v>7.8204940000000001</v>
      </c>
      <c r="BC671">
        <v>1.183371</v>
      </c>
      <c r="BD671">
        <v>6.6412839999999997</v>
      </c>
      <c r="BE671">
        <v>-5.9887999999999997E-2</v>
      </c>
      <c r="BF671">
        <v>6.6151330000000002</v>
      </c>
      <c r="BG671">
        <v>0.64485599999999998</v>
      </c>
      <c r="BH671">
        <v>4.2754070000000004</v>
      </c>
      <c r="BI671">
        <v>4.0926799999999997</v>
      </c>
      <c r="BJ671">
        <v>7.4642020000000002</v>
      </c>
      <c r="BK671">
        <v>3.0435150000000002</v>
      </c>
      <c r="BL671">
        <v>5.7065340000000004</v>
      </c>
      <c r="BM671">
        <v>2.226232</v>
      </c>
      <c r="BN671">
        <v>5.1972870000000002</v>
      </c>
      <c r="BO671">
        <v>0.848325</v>
      </c>
      <c r="BP671">
        <v>3.8095910000000002</v>
      </c>
      <c r="BQ671">
        <v>-8.3046999999999996E-2</v>
      </c>
      <c r="BR671">
        <v>3.1318090000000001</v>
      </c>
      <c r="BS671">
        <v>0.31343900000000002</v>
      </c>
      <c r="BT671">
        <v>3.8887299999999998</v>
      </c>
      <c r="BU671">
        <v>4.0515319999999999</v>
      </c>
      <c r="BV671">
        <v>6.3884920000000003</v>
      </c>
      <c r="BW671">
        <v>3.1531859999999998</v>
      </c>
      <c r="BX671">
        <v>5.5507350000000004</v>
      </c>
      <c r="BY671">
        <v>2.1953459999999998</v>
      </c>
      <c r="BZ671">
        <v>4.1919789999999999</v>
      </c>
      <c r="CA671">
        <v>0.86293200000000003</v>
      </c>
      <c r="CB671">
        <v>2.8205960000000001</v>
      </c>
      <c r="CC671">
        <v>0.32019700000000001</v>
      </c>
      <c r="CD671">
        <v>3.3858820000000001</v>
      </c>
      <c r="CE671">
        <v>0.50673999999999997</v>
      </c>
      <c r="CF671">
        <v>3.0503689999999999</v>
      </c>
      <c r="CG671">
        <v>3.7412299999999998</v>
      </c>
      <c r="CH671">
        <v>5.5358179999999999</v>
      </c>
      <c r="CI671">
        <v>2.936979</v>
      </c>
      <c r="CJ671">
        <v>4.1322919999999996</v>
      </c>
      <c r="CK671">
        <v>2.6513969999999998</v>
      </c>
      <c r="CL671">
        <v>3.634512</v>
      </c>
      <c r="CM671">
        <v>0.97747700000000004</v>
      </c>
      <c r="CN671">
        <v>2.333008</v>
      </c>
      <c r="CO671">
        <v>-6.4475000000000005E-2</v>
      </c>
      <c r="CP671">
        <v>2.3766400000000001</v>
      </c>
      <c r="CQ671">
        <v>-2.4379000000000001E-2</v>
      </c>
      <c r="CR671">
        <v>2.9495420000000001</v>
      </c>
      <c r="CS671">
        <v>4.1090179999999998</v>
      </c>
      <c r="CT671">
        <v>6.188771</v>
      </c>
      <c r="CU671">
        <v>3.2063519999999999</v>
      </c>
      <c r="CV671">
        <v>4.133095</v>
      </c>
      <c r="CW671">
        <v>2.0793810000000001</v>
      </c>
      <c r="CX671">
        <v>3.4553739999999999</v>
      </c>
      <c r="CY671">
        <v>0.71454700000000004</v>
      </c>
      <c r="CZ671">
        <v>3.178169</v>
      </c>
      <c r="DA671">
        <v>0.52426499999999998</v>
      </c>
      <c r="DB671">
        <v>1.8612550000000001</v>
      </c>
      <c r="DC671">
        <v>0.534883</v>
      </c>
      <c r="DD671">
        <v>3.852678</v>
      </c>
      <c r="DE671">
        <v>102.20595400000001</v>
      </c>
      <c r="DF671">
        <v>82.741309000000001</v>
      </c>
      <c r="DG671">
        <v>90.896269000000004</v>
      </c>
      <c r="DH671">
        <v>104.356515</v>
      </c>
      <c r="DI671">
        <v>79.587029000000001</v>
      </c>
      <c r="DJ671">
        <v>96.540702999999993</v>
      </c>
      <c r="DK671">
        <v>107.437009</v>
      </c>
      <c r="DL671">
        <v>97.809701000000004</v>
      </c>
      <c r="DM671">
        <v>137.53931499999999</v>
      </c>
      <c r="DN671">
        <v>97.835014000000001</v>
      </c>
      <c r="DO671">
        <v>122.984605</v>
      </c>
      <c r="DP671">
        <v>96.166649000000007</v>
      </c>
      <c r="DQ671">
        <v>116.29598300000001</v>
      </c>
      <c r="DR671">
        <v>146.52949899999999</v>
      </c>
      <c r="DS671">
        <v>115.08253999999999</v>
      </c>
      <c r="DT671">
        <v>17.761299999999999</v>
      </c>
      <c r="DU671">
        <v>182.35124300000001</v>
      </c>
      <c r="DV671">
        <v>13.543258</v>
      </c>
      <c r="DW671">
        <v>190.69065499999999</v>
      </c>
      <c r="DX671">
        <v>14.316589</v>
      </c>
      <c r="DY671">
        <v>172.002925</v>
      </c>
      <c r="DZ671">
        <v>116.5</v>
      </c>
      <c r="EA671">
        <v>6.3490000000000002</v>
      </c>
      <c r="EB671">
        <v>731.8</v>
      </c>
      <c r="EC671">
        <v>119.22</v>
      </c>
      <c r="ED671">
        <v>5.6269999999999998</v>
      </c>
      <c r="EE671">
        <v>656.3</v>
      </c>
      <c r="EF671">
        <v>118.37</v>
      </c>
      <c r="EG671">
        <v>5.8879999999999999</v>
      </c>
      <c r="EH671">
        <v>683.9</v>
      </c>
      <c r="EI671">
        <v>118.739998</v>
      </c>
      <c r="EJ671">
        <v>4.851</v>
      </c>
      <c r="EK671">
        <v>532.5</v>
      </c>
      <c r="EL671">
        <v>19.006702000000001</v>
      </c>
      <c r="EM671">
        <v>4.0648049999999998</v>
      </c>
      <c r="EN671">
        <v>3.1213329999999999</v>
      </c>
      <c r="EO671">
        <v>-8.7861949999999993</v>
      </c>
      <c r="EP671">
        <v>-15.53486</v>
      </c>
      <c r="EQ671">
        <v>-14.241982</v>
      </c>
      <c r="ER671">
        <v>103.27675600000001</v>
      </c>
      <c r="ES671">
        <v>106.52244399999999</v>
      </c>
      <c r="ET671">
        <v>99.106165000000004</v>
      </c>
      <c r="EU671">
        <v>3.6577899999999999</v>
      </c>
      <c r="EV671">
        <v>4280.0844489999999</v>
      </c>
      <c r="EW671" t="s">
        <v>1173</v>
      </c>
      <c r="EX671">
        <v>3642.6008069999998</v>
      </c>
      <c r="EY671">
        <v>3251.5245669999999</v>
      </c>
    </row>
    <row r="672" spans="1:155" x14ac:dyDescent="0.25">
      <c r="A672" s="741">
        <v>46299</v>
      </c>
      <c r="B672" s="740">
        <v>0.63462962962962965</v>
      </c>
      <c r="C672">
        <v>37380</v>
      </c>
      <c r="D672">
        <v>0</v>
      </c>
      <c r="E672">
        <v>0</v>
      </c>
      <c r="F672">
        <v>81.064974000000007</v>
      </c>
      <c r="G672">
        <v>77.306717000000006</v>
      </c>
      <c r="H672">
        <v>68.978603000000007</v>
      </c>
      <c r="I672">
        <v>77.916837999999998</v>
      </c>
      <c r="J672">
        <v>83.166995999999997</v>
      </c>
      <c r="K672">
        <v>78.359575000000007</v>
      </c>
      <c r="L672">
        <v>75.176440999999997</v>
      </c>
      <c r="M672">
        <v>77.295940000000002</v>
      </c>
      <c r="N672">
        <v>4.4574889999999998</v>
      </c>
      <c r="O672">
        <v>3.4048060000000002</v>
      </c>
      <c r="P672">
        <v>0.85205799999999998</v>
      </c>
      <c r="Q672">
        <v>0.67786500000000005</v>
      </c>
      <c r="R672">
        <v>0.486292</v>
      </c>
      <c r="S672">
        <v>1.333402</v>
      </c>
      <c r="T672">
        <v>1.578962</v>
      </c>
      <c r="U672">
        <v>40.371353999999997</v>
      </c>
      <c r="V672">
        <v>7.3804939999999997</v>
      </c>
      <c r="W672">
        <v>10.986667000000001</v>
      </c>
      <c r="X672">
        <v>28.690221000000001</v>
      </c>
      <c r="Y672">
        <v>50.434286999999998</v>
      </c>
      <c r="Z672">
        <v>36.691473000000002</v>
      </c>
      <c r="AA672">
        <v>6.8756170000000001</v>
      </c>
      <c r="AB672">
        <v>8.1912140000000004</v>
      </c>
      <c r="AC672">
        <v>0.93428100000000003</v>
      </c>
      <c r="AD672">
        <v>41.314366999999997</v>
      </c>
      <c r="AE672">
        <v>0.47101900000000002</v>
      </c>
      <c r="AF672">
        <v>35.224612999999998</v>
      </c>
      <c r="AG672">
        <v>12.17478</v>
      </c>
      <c r="AH672">
        <v>10.148023999999999</v>
      </c>
      <c r="AI672">
        <v>-9.5444890000000004</v>
      </c>
      <c r="AJ672">
        <v>-3.99465</v>
      </c>
      <c r="AK672">
        <v>4.8132539999999997</v>
      </c>
      <c r="AL672">
        <v>10.470592999999999</v>
      </c>
      <c r="AM672">
        <v>4.1789860000000001</v>
      </c>
      <c r="AN672">
        <v>10.208489</v>
      </c>
      <c r="AO672">
        <v>3.5742340000000001</v>
      </c>
      <c r="AP672">
        <v>9.7984790000000004</v>
      </c>
      <c r="AQ672">
        <v>1.7174290000000001</v>
      </c>
      <c r="AR672">
        <v>9.0557289999999995</v>
      </c>
      <c r="AS672">
        <v>0.308948</v>
      </c>
      <c r="AT672">
        <v>8.3953690000000005</v>
      </c>
      <c r="AU672">
        <v>0.82047700000000001</v>
      </c>
      <c r="AV672">
        <v>7.1947419999999997</v>
      </c>
      <c r="AW672">
        <v>4.1418179999999998</v>
      </c>
      <c r="AX672">
        <v>7.5135990000000001</v>
      </c>
      <c r="AY672">
        <v>3.5088219999999999</v>
      </c>
      <c r="AZ672">
        <v>7.7682929999999999</v>
      </c>
      <c r="BA672">
        <v>1.87374</v>
      </c>
      <c r="BB672">
        <v>7.8462339999999999</v>
      </c>
      <c r="BC672">
        <v>1.1614009999999999</v>
      </c>
      <c r="BD672">
        <v>6.6478549999999998</v>
      </c>
      <c r="BE672">
        <v>-8.4247000000000002E-2</v>
      </c>
      <c r="BF672">
        <v>6.650029</v>
      </c>
      <c r="BG672">
        <v>0.63667899999999999</v>
      </c>
      <c r="BH672">
        <v>4.3101079999999996</v>
      </c>
      <c r="BI672">
        <v>4.1205030000000002</v>
      </c>
      <c r="BJ672">
        <v>7.5073619999999996</v>
      </c>
      <c r="BK672">
        <v>3.0474070000000002</v>
      </c>
      <c r="BL672">
        <v>5.71774</v>
      </c>
      <c r="BM672">
        <v>2.2434829999999999</v>
      </c>
      <c r="BN672">
        <v>5.2246040000000002</v>
      </c>
      <c r="BO672">
        <v>0.86013300000000004</v>
      </c>
      <c r="BP672">
        <v>3.851664</v>
      </c>
      <c r="BQ672">
        <v>-9.4326999999999994E-2</v>
      </c>
      <c r="BR672">
        <v>3.1376719999999998</v>
      </c>
      <c r="BS672">
        <v>0.299931</v>
      </c>
      <c r="BT672">
        <v>3.874377</v>
      </c>
      <c r="BU672">
        <v>4.060371</v>
      </c>
      <c r="BV672">
        <v>6.4110279999999999</v>
      </c>
      <c r="BW672">
        <v>3.1519200000000001</v>
      </c>
      <c r="BX672">
        <v>5.580724</v>
      </c>
      <c r="BY672">
        <v>2.1914099999999999</v>
      </c>
      <c r="BZ672">
        <v>4.1807470000000002</v>
      </c>
      <c r="CA672">
        <v>0.85671900000000001</v>
      </c>
      <c r="CB672">
        <v>2.810721</v>
      </c>
      <c r="CC672">
        <v>0.31029400000000001</v>
      </c>
      <c r="CD672">
        <v>3.411419</v>
      </c>
      <c r="CE672">
        <v>0.51946199999999998</v>
      </c>
      <c r="CF672">
        <v>3.0607639999999998</v>
      </c>
      <c r="CG672">
        <v>3.751614</v>
      </c>
      <c r="CH672">
        <v>5.5704269999999996</v>
      </c>
      <c r="CI672">
        <v>2.9602240000000002</v>
      </c>
      <c r="CJ672">
        <v>4.1591680000000002</v>
      </c>
      <c r="CK672">
        <v>2.674661</v>
      </c>
      <c r="CL672">
        <v>3.6264970000000001</v>
      </c>
      <c r="CM672">
        <v>0.97681099999999998</v>
      </c>
      <c r="CN672">
        <v>2.3659720000000002</v>
      </c>
      <c r="CO672">
        <v>-6.8817000000000003E-2</v>
      </c>
      <c r="CP672">
        <v>2.3785720000000001</v>
      </c>
      <c r="CQ672">
        <v>-1.5048000000000001E-2</v>
      </c>
      <c r="CR672">
        <v>2.9680300000000002</v>
      </c>
      <c r="CS672">
        <v>4.1114040000000003</v>
      </c>
      <c r="CT672">
        <v>6.2069359999999998</v>
      </c>
      <c r="CU672">
        <v>3.2356319999999998</v>
      </c>
      <c r="CV672">
        <v>4.170598</v>
      </c>
      <c r="CW672">
        <v>2.09213</v>
      </c>
      <c r="CX672">
        <v>3.4532419999999999</v>
      </c>
      <c r="CY672">
        <v>0.67271400000000003</v>
      </c>
      <c r="CZ672">
        <v>3.1746569999999998</v>
      </c>
      <c r="DA672">
        <v>0.51437699999999997</v>
      </c>
      <c r="DB672">
        <v>1.845858</v>
      </c>
      <c r="DC672">
        <v>0.55361700000000003</v>
      </c>
      <c r="DD672">
        <v>3.8519869999999998</v>
      </c>
      <c r="DE672">
        <v>101.86994300000001</v>
      </c>
      <c r="DF672">
        <v>82.519121999999996</v>
      </c>
      <c r="DG672">
        <v>91.113252000000003</v>
      </c>
      <c r="DH672">
        <v>104.858086</v>
      </c>
      <c r="DI672">
        <v>79.266668999999993</v>
      </c>
      <c r="DJ672">
        <v>97.607134000000002</v>
      </c>
      <c r="DK672">
        <v>107.363181</v>
      </c>
      <c r="DL672">
        <v>97.666860999999997</v>
      </c>
      <c r="DM672">
        <v>139.003603</v>
      </c>
      <c r="DN672">
        <v>97.445402000000001</v>
      </c>
      <c r="DO672">
        <v>123.673687</v>
      </c>
      <c r="DP672">
        <v>97.071971000000005</v>
      </c>
      <c r="DQ672">
        <v>116.004323</v>
      </c>
      <c r="DR672">
        <v>147.09311600000001</v>
      </c>
      <c r="DS672">
        <v>114.883363</v>
      </c>
      <c r="DT672">
        <v>18.065111999999999</v>
      </c>
      <c r="DU672">
        <v>181.284581</v>
      </c>
      <c r="DV672">
        <v>15.181229</v>
      </c>
      <c r="DW672">
        <v>194.51198600000001</v>
      </c>
      <c r="DX672">
        <v>21.55181</v>
      </c>
      <c r="DY672">
        <v>181.867625</v>
      </c>
      <c r="DZ672">
        <v>116.38</v>
      </c>
      <c r="EA672">
        <v>6.3659999999999997</v>
      </c>
      <c r="EB672">
        <v>731.7</v>
      </c>
      <c r="EC672">
        <v>119.43</v>
      </c>
      <c r="ED672">
        <v>5.6859999999999999</v>
      </c>
      <c r="EE672">
        <v>670.1</v>
      </c>
      <c r="EF672">
        <v>118.35</v>
      </c>
      <c r="EG672">
        <v>6.3789999999999996</v>
      </c>
      <c r="EH672">
        <v>750.1</v>
      </c>
      <c r="EI672">
        <v>118.650002</v>
      </c>
      <c r="EJ672">
        <v>4.8490000000000002</v>
      </c>
      <c r="EK672">
        <v>531.90002400000003</v>
      </c>
      <c r="EL672">
        <v>18.474768000000001</v>
      </c>
      <c r="EM672">
        <v>3.2830539999999999</v>
      </c>
      <c r="EN672">
        <v>-0.72021199999999996</v>
      </c>
      <c r="EO672">
        <v>-8.3267439999999997</v>
      </c>
      <c r="EP672">
        <v>-12.827543</v>
      </c>
      <c r="EQ672">
        <v>-3.274438</v>
      </c>
      <c r="ER672">
        <v>102.854394</v>
      </c>
      <c r="ES672">
        <v>107.977504</v>
      </c>
      <c r="ET672">
        <v>103.08546800000001</v>
      </c>
      <c r="EU672">
        <v>3.6677559999999998</v>
      </c>
      <c r="EV672">
        <v>4292.282389</v>
      </c>
      <c r="EW672" t="s">
        <v>1173</v>
      </c>
      <c r="EX672">
        <v>3654.0949580000001</v>
      </c>
      <c r="EY672">
        <v>3260.3883409999999</v>
      </c>
    </row>
    <row r="673" spans="1:155" x14ac:dyDescent="0.25">
      <c r="A673" s="741">
        <v>46299</v>
      </c>
      <c r="B673" s="740">
        <v>0.6353240740740741</v>
      </c>
      <c r="C673">
        <v>37440</v>
      </c>
      <c r="D673">
        <v>0</v>
      </c>
      <c r="E673">
        <v>0</v>
      </c>
      <c r="F673">
        <v>81.140863999999993</v>
      </c>
      <c r="G673">
        <v>77.311329000000001</v>
      </c>
      <c r="H673">
        <v>69.014314999999996</v>
      </c>
      <c r="I673">
        <v>77.872894000000002</v>
      </c>
      <c r="J673">
        <v>83.175202999999996</v>
      </c>
      <c r="K673">
        <v>78.314392999999995</v>
      </c>
      <c r="L673">
        <v>75.144141000000005</v>
      </c>
      <c r="M673">
        <v>77.323539999999994</v>
      </c>
      <c r="N673">
        <v>7.1583370000000004</v>
      </c>
      <c r="O673">
        <v>6.6256019999999998</v>
      </c>
      <c r="P673">
        <v>4.1824969999999997</v>
      </c>
      <c r="Q673">
        <v>4.0407169999999999</v>
      </c>
      <c r="R673">
        <v>2.8397190000000001</v>
      </c>
      <c r="S673">
        <v>2.4140459999999999</v>
      </c>
      <c r="T673">
        <v>3.1090559999999998</v>
      </c>
      <c r="U673">
        <v>5.9678250000000004</v>
      </c>
      <c r="V673">
        <v>11.882164</v>
      </c>
      <c r="W673">
        <v>12.04743</v>
      </c>
      <c r="X673">
        <v>8.5538460000000001</v>
      </c>
      <c r="Y673">
        <v>6.6362240000000003</v>
      </c>
      <c r="Z673">
        <v>9.4137930000000001</v>
      </c>
      <c r="AA673">
        <v>11.267638</v>
      </c>
      <c r="AB673">
        <v>11.336976999999999</v>
      </c>
      <c r="AC673">
        <v>7.6864590000000002</v>
      </c>
      <c r="AD673">
        <v>7.7370989999999997</v>
      </c>
      <c r="AE673">
        <v>5.6664019999999997</v>
      </c>
      <c r="AF673">
        <v>6.0130980000000003</v>
      </c>
      <c r="AG673">
        <v>2.1706940000000001</v>
      </c>
      <c r="AH673">
        <v>20.904309999999999</v>
      </c>
      <c r="AI673">
        <v>13.921117000000001</v>
      </c>
      <c r="AJ673">
        <v>5.0723339999999997</v>
      </c>
      <c r="AK673">
        <v>4.816897</v>
      </c>
      <c r="AL673">
        <v>10.50041</v>
      </c>
      <c r="AM673">
        <v>4.2127480000000004</v>
      </c>
      <c r="AN673">
        <v>10.257885999999999</v>
      </c>
      <c r="AO673">
        <v>3.5743149999999999</v>
      </c>
      <c r="AP673">
        <v>9.7981040000000004</v>
      </c>
      <c r="AQ673">
        <v>1.717511</v>
      </c>
      <c r="AR673">
        <v>9.0603990000000003</v>
      </c>
      <c r="AS673">
        <v>0.333536</v>
      </c>
      <c r="AT673">
        <v>8.3973169999999993</v>
      </c>
      <c r="AU673">
        <v>0.85705500000000001</v>
      </c>
      <c r="AV673">
        <v>7.2227459999999999</v>
      </c>
      <c r="AW673">
        <v>4.1655519999999999</v>
      </c>
      <c r="AX673">
        <v>7.5331039999999998</v>
      </c>
      <c r="AY673">
        <v>3.5656659999999998</v>
      </c>
      <c r="AZ673">
        <v>7.7855160000000003</v>
      </c>
      <c r="BA673">
        <v>1.8597859999999999</v>
      </c>
      <c r="BB673">
        <v>7.8349399999999996</v>
      </c>
      <c r="BC673">
        <v>1.2007270000000001</v>
      </c>
      <c r="BD673">
        <v>6.6745089999999996</v>
      </c>
      <c r="BE673">
        <v>-5.8512000000000002E-2</v>
      </c>
      <c r="BF673">
        <v>6.6581229999999998</v>
      </c>
      <c r="BG673">
        <v>0.646231</v>
      </c>
      <c r="BH673">
        <v>4.3072210000000002</v>
      </c>
      <c r="BI673">
        <v>4.1130240000000002</v>
      </c>
      <c r="BJ673">
        <v>7.5357000000000003</v>
      </c>
      <c r="BK673">
        <v>3.079612</v>
      </c>
      <c r="BL673">
        <v>5.7264559999999998</v>
      </c>
      <c r="BM673">
        <v>2.255007</v>
      </c>
      <c r="BN673">
        <v>5.2341889999999998</v>
      </c>
      <c r="BO673">
        <v>0.86839699999999997</v>
      </c>
      <c r="BP673">
        <v>3.8424360000000002</v>
      </c>
      <c r="BQ673">
        <v>-6.1098E-2</v>
      </c>
      <c r="BR673">
        <v>3.1721119999999998</v>
      </c>
      <c r="BS673">
        <v>0.26848</v>
      </c>
      <c r="BT673">
        <v>3.9225569999999998</v>
      </c>
      <c r="BU673">
        <v>4.0414580000000004</v>
      </c>
      <c r="BV673">
        <v>6.420553</v>
      </c>
      <c r="BW673">
        <v>3.1748249999999998</v>
      </c>
      <c r="BX673">
        <v>5.5870660000000001</v>
      </c>
      <c r="BY673">
        <v>2.1835079999999998</v>
      </c>
      <c r="BZ673">
        <v>4.2207970000000001</v>
      </c>
      <c r="CA673">
        <v>0.84021599999999996</v>
      </c>
      <c r="CB673">
        <v>2.8025479999999998</v>
      </c>
      <c r="CC673">
        <v>0.31601299999999999</v>
      </c>
      <c r="CD673">
        <v>3.4024019999999999</v>
      </c>
      <c r="CE673">
        <v>0.50994399999999995</v>
      </c>
      <c r="CF673">
        <v>3.0714290000000002</v>
      </c>
      <c r="CG673">
        <v>3.7686999999999999</v>
      </c>
      <c r="CH673">
        <v>5.5861130000000001</v>
      </c>
      <c r="CI673">
        <v>2.9755099999999999</v>
      </c>
      <c r="CJ673">
        <v>4.1601939999999997</v>
      </c>
      <c r="CK673">
        <v>2.6490689999999999</v>
      </c>
      <c r="CL673">
        <v>3.6542430000000001</v>
      </c>
      <c r="CM673">
        <v>0.987599</v>
      </c>
      <c r="CN673">
        <v>2.3702030000000001</v>
      </c>
      <c r="CO673">
        <v>-7.7507999999999994E-2</v>
      </c>
      <c r="CP673">
        <v>2.4086159999999999</v>
      </c>
      <c r="CQ673">
        <v>-3.3406999999999999E-2</v>
      </c>
      <c r="CR673">
        <v>2.941014</v>
      </c>
      <c r="CS673">
        <v>4.1220860000000004</v>
      </c>
      <c r="CT673">
        <v>6.2011000000000003</v>
      </c>
      <c r="CU673">
        <v>3.2408049999999999</v>
      </c>
      <c r="CV673">
        <v>4.1817320000000002</v>
      </c>
      <c r="CW673">
        <v>2.0747439999999999</v>
      </c>
      <c r="CX673">
        <v>3.4648469999999998</v>
      </c>
      <c r="CY673">
        <v>0.81128100000000003</v>
      </c>
      <c r="CZ673">
        <v>3.1572990000000001</v>
      </c>
      <c r="DA673">
        <v>0.54076100000000005</v>
      </c>
      <c r="DB673">
        <v>1.8445450000000001</v>
      </c>
      <c r="DC673">
        <v>0.55645599999999995</v>
      </c>
      <c r="DD673">
        <v>3.8836379999999999</v>
      </c>
      <c r="DE673">
        <v>105.69229199999999</v>
      </c>
      <c r="DF673">
        <v>84.216924000000006</v>
      </c>
      <c r="DG673">
        <v>92.450468000000001</v>
      </c>
      <c r="DH673">
        <v>109.464995</v>
      </c>
      <c r="DI673">
        <v>79.521528000000004</v>
      </c>
      <c r="DJ673">
        <v>99.099618000000007</v>
      </c>
      <c r="DK673">
        <v>112.79737900000001</v>
      </c>
      <c r="DL673">
        <v>99.792574999999999</v>
      </c>
      <c r="DM673">
        <v>144.276839</v>
      </c>
      <c r="DN673">
        <v>92.648736</v>
      </c>
      <c r="DO673">
        <v>132.834509</v>
      </c>
      <c r="DP673">
        <v>98.759099000000006</v>
      </c>
      <c r="DQ673">
        <v>123.678647</v>
      </c>
      <c r="DR673">
        <v>155.35497000000001</v>
      </c>
      <c r="DS673">
        <v>122.974075</v>
      </c>
      <c r="DT673">
        <v>21.753865999999999</v>
      </c>
      <c r="DU673">
        <v>190.691238</v>
      </c>
      <c r="DV673">
        <v>16.780714</v>
      </c>
      <c r="DW673">
        <v>200.85686999999999</v>
      </c>
      <c r="DX673">
        <v>17.074757999999999</v>
      </c>
      <c r="DY673">
        <v>178.345842</v>
      </c>
      <c r="DZ673">
        <v>116.2</v>
      </c>
      <c r="EA673">
        <v>6.843</v>
      </c>
      <c r="EB673">
        <v>782.7</v>
      </c>
      <c r="EC673">
        <v>118.94</v>
      </c>
      <c r="ED673">
        <v>5.9809999999999999</v>
      </c>
      <c r="EE673">
        <v>705.5</v>
      </c>
      <c r="EF673">
        <v>118.14</v>
      </c>
      <c r="EG673">
        <v>6.1769999999999996</v>
      </c>
      <c r="EH673">
        <v>717.2</v>
      </c>
      <c r="EI673">
        <v>118.720001</v>
      </c>
      <c r="EJ673">
        <v>4.8520000000000003</v>
      </c>
      <c r="EK673">
        <v>532.5</v>
      </c>
      <c r="EL673">
        <v>23.897566999999999</v>
      </c>
      <c r="EM673">
        <v>24.213138000000001</v>
      </c>
      <c r="EN673">
        <v>14.90907</v>
      </c>
      <c r="EO673">
        <v>-2.9932569999999998</v>
      </c>
      <c r="EP673">
        <v>-10.292021</v>
      </c>
      <c r="EQ673">
        <v>-9.8367360000000001</v>
      </c>
      <c r="ER673">
        <v>106.522668</v>
      </c>
      <c r="ES673">
        <v>110.35102000000001</v>
      </c>
      <c r="ET673">
        <v>101.68197600000001</v>
      </c>
      <c r="EU673">
        <v>3.6794310000000001</v>
      </c>
      <c r="EV673">
        <v>4305.3555379999998</v>
      </c>
      <c r="EW673" t="s">
        <v>1173</v>
      </c>
      <c r="EX673">
        <v>3666.5889339999999</v>
      </c>
      <c r="EY673">
        <v>3269.2592410000002</v>
      </c>
    </row>
    <row r="674" spans="1:155" x14ac:dyDescent="0.25">
      <c r="A674" s="741">
        <v>46299</v>
      </c>
      <c r="B674" s="740">
        <v>0.63601851851851854</v>
      </c>
      <c r="C674">
        <v>37500</v>
      </c>
      <c r="D674">
        <v>0</v>
      </c>
      <c r="E674">
        <v>0</v>
      </c>
      <c r="F674">
        <v>81.147075999999998</v>
      </c>
      <c r="G674">
        <v>77.308722000000003</v>
      </c>
      <c r="H674">
        <v>69.034228999999996</v>
      </c>
      <c r="I674">
        <v>77.903519000000003</v>
      </c>
      <c r="J674">
        <v>83.221119000000002</v>
      </c>
      <c r="K674">
        <v>78.427886000000001</v>
      </c>
      <c r="L674">
        <v>75.136311000000006</v>
      </c>
      <c r="M674">
        <v>77.225155000000001</v>
      </c>
      <c r="N674">
        <v>6.454968</v>
      </c>
      <c r="O674">
        <v>5.7192499999999997</v>
      </c>
      <c r="P674">
        <v>3.2300970000000002</v>
      </c>
      <c r="Q674">
        <v>3.312891</v>
      </c>
      <c r="R674">
        <v>2.0626769999999999</v>
      </c>
      <c r="S674">
        <v>1.4240029999999999</v>
      </c>
      <c r="T674">
        <v>2.3704499999999999</v>
      </c>
      <c r="U674">
        <v>4.3865499999999997</v>
      </c>
      <c r="V674">
        <v>8.8608139999999995</v>
      </c>
      <c r="W674">
        <v>8.95383</v>
      </c>
      <c r="X674">
        <v>6.0906419999999999</v>
      </c>
      <c r="Y674">
        <v>4.5561720000000001</v>
      </c>
      <c r="Z674">
        <v>7.2123330000000001</v>
      </c>
      <c r="AA674">
        <v>8.6775230000000008</v>
      </c>
      <c r="AB674">
        <v>8.6247880000000006</v>
      </c>
      <c r="AC674">
        <v>4.3213720000000002</v>
      </c>
      <c r="AD674">
        <v>5.8779079999999997</v>
      </c>
      <c r="AE674">
        <v>1.4181550000000001</v>
      </c>
      <c r="AF674">
        <v>4.4613269999999998</v>
      </c>
      <c r="AG674">
        <v>-0.59503600000000001</v>
      </c>
      <c r="AH674">
        <v>13.472027000000001</v>
      </c>
      <c r="AI674">
        <v>-5.291385</v>
      </c>
      <c r="AJ674">
        <v>-8.2133040000000008</v>
      </c>
      <c r="AK674">
        <v>4.8245060000000004</v>
      </c>
      <c r="AL674">
        <v>10.509653</v>
      </c>
      <c r="AM674">
        <v>4.2243700000000004</v>
      </c>
      <c r="AN674">
        <v>10.248018</v>
      </c>
      <c r="AO674">
        <v>3.6075400000000002</v>
      </c>
      <c r="AP674">
        <v>9.8178230000000006</v>
      </c>
      <c r="AQ674">
        <v>1.7259450000000001</v>
      </c>
      <c r="AR674">
        <v>9.0458250000000007</v>
      </c>
      <c r="AS674">
        <v>0.33447399999999999</v>
      </c>
      <c r="AT674">
        <v>8.3964920000000003</v>
      </c>
      <c r="AU674">
        <v>0.83868600000000004</v>
      </c>
      <c r="AV674">
        <v>7.2109500000000004</v>
      </c>
      <c r="AW674">
        <v>4.2007669999999999</v>
      </c>
      <c r="AX674">
        <v>7.5462160000000003</v>
      </c>
      <c r="AY674">
        <v>3.572422</v>
      </c>
      <c r="AZ674">
        <v>7.788589</v>
      </c>
      <c r="BA674">
        <v>1.8555140000000001</v>
      </c>
      <c r="BB674">
        <v>7.8902809999999999</v>
      </c>
      <c r="BC674">
        <v>1.18329</v>
      </c>
      <c r="BD674">
        <v>6.6709379999999996</v>
      </c>
      <c r="BE674">
        <v>-4.7560999999999999E-2</v>
      </c>
      <c r="BF674">
        <v>6.6589010000000002</v>
      </c>
      <c r="BG674">
        <v>0.66040200000000004</v>
      </c>
      <c r="BH674">
        <v>4.3254580000000002</v>
      </c>
      <c r="BI674">
        <v>4.1064720000000001</v>
      </c>
      <c r="BJ674">
        <v>7.5087270000000004</v>
      </c>
      <c r="BK674">
        <v>3.0809730000000002</v>
      </c>
      <c r="BL674">
        <v>5.7278120000000001</v>
      </c>
      <c r="BM674">
        <v>2.2706430000000002</v>
      </c>
      <c r="BN674">
        <v>5.2354260000000004</v>
      </c>
      <c r="BO674">
        <v>0.89040600000000003</v>
      </c>
      <c r="BP674">
        <v>3.8395410000000001</v>
      </c>
      <c r="BQ674">
        <v>-0.110681</v>
      </c>
      <c r="BR674">
        <v>3.1696279999999999</v>
      </c>
      <c r="BS674">
        <v>0.29508099999999998</v>
      </c>
      <c r="BT674">
        <v>3.9044599999999998</v>
      </c>
      <c r="BU674">
        <v>4.0988439999999997</v>
      </c>
      <c r="BV674">
        <v>6.4457079999999998</v>
      </c>
      <c r="BW674">
        <v>3.2051599999999998</v>
      </c>
      <c r="BX674">
        <v>5.5969069999999999</v>
      </c>
      <c r="BY674">
        <v>2.2007669999999999</v>
      </c>
      <c r="BZ674">
        <v>4.2204579999999998</v>
      </c>
      <c r="CA674">
        <v>0.87817400000000001</v>
      </c>
      <c r="CB674">
        <v>2.8334929999999998</v>
      </c>
      <c r="CC674">
        <v>0.31975599999999998</v>
      </c>
      <c r="CD674">
        <v>3.417618</v>
      </c>
      <c r="CE674">
        <v>0.51183900000000004</v>
      </c>
      <c r="CF674">
        <v>3.0677180000000002</v>
      </c>
      <c r="CG674">
        <v>3.7493729999999998</v>
      </c>
      <c r="CH674">
        <v>5.6265489999999998</v>
      </c>
      <c r="CI674">
        <v>2.9875889999999998</v>
      </c>
      <c r="CJ674">
        <v>4.2255079999999996</v>
      </c>
      <c r="CK674">
        <v>2.6638419999999998</v>
      </c>
      <c r="CL674">
        <v>3.6722100000000002</v>
      </c>
      <c r="CM674">
        <v>1.0144040000000001</v>
      </c>
      <c r="CN674">
        <v>2.3853629999999999</v>
      </c>
      <c r="CO674">
        <v>-5.2588000000000003E-2</v>
      </c>
      <c r="CP674">
        <v>2.412954</v>
      </c>
      <c r="CQ674">
        <v>-2.2584E-2</v>
      </c>
      <c r="CR674">
        <v>2.978926</v>
      </c>
      <c r="CS674">
        <v>4.1512070000000003</v>
      </c>
      <c r="CT674">
        <v>6.2141799999999998</v>
      </c>
      <c r="CU674">
        <v>3.2622179999999998</v>
      </c>
      <c r="CV674">
        <v>4.2012790000000004</v>
      </c>
      <c r="CW674">
        <v>2.079615</v>
      </c>
      <c r="CX674">
        <v>3.5060720000000001</v>
      </c>
      <c r="CY674">
        <v>0.83282999999999996</v>
      </c>
      <c r="CZ674">
        <v>3.1838289999999998</v>
      </c>
      <c r="DA674">
        <v>0.49679400000000001</v>
      </c>
      <c r="DB674">
        <v>1.84674</v>
      </c>
      <c r="DC674">
        <v>0.56511900000000004</v>
      </c>
      <c r="DD674">
        <v>3.8909769999999999</v>
      </c>
      <c r="DE674">
        <v>104.94273800000001</v>
      </c>
      <c r="DF674">
        <v>83.963454999999996</v>
      </c>
      <c r="DG674">
        <v>92.224225000000004</v>
      </c>
      <c r="DH674">
        <v>107.495639</v>
      </c>
      <c r="DI674">
        <v>79.606148000000005</v>
      </c>
      <c r="DJ674">
        <v>98.283834999999996</v>
      </c>
      <c r="DK674">
        <v>112.916509</v>
      </c>
      <c r="DL674">
        <v>100.079958</v>
      </c>
      <c r="DM674">
        <v>142.277796</v>
      </c>
      <c r="DN674">
        <v>105.094149</v>
      </c>
      <c r="DO674">
        <v>130.656522</v>
      </c>
      <c r="DP674">
        <v>97.906036</v>
      </c>
      <c r="DQ674">
        <v>121.16095199999999</v>
      </c>
      <c r="DR674">
        <v>147.593692</v>
      </c>
      <c r="DS674">
        <v>120.27104799999999</v>
      </c>
      <c r="DT674">
        <v>19.881716999999998</v>
      </c>
      <c r="DU674">
        <v>188.877666</v>
      </c>
      <c r="DV674">
        <v>17.50686</v>
      </c>
      <c r="DW674">
        <v>198.93862100000001</v>
      </c>
      <c r="DX674">
        <v>15.950478</v>
      </c>
      <c r="DY674">
        <v>176.42118600000001</v>
      </c>
      <c r="DZ674">
        <v>116.42</v>
      </c>
      <c r="EA674">
        <v>6.617</v>
      </c>
      <c r="EB674">
        <v>759.2</v>
      </c>
      <c r="EC674">
        <v>119.03</v>
      </c>
      <c r="ED674">
        <v>6.048</v>
      </c>
      <c r="EE674">
        <v>708.6</v>
      </c>
      <c r="EF674">
        <v>118.16</v>
      </c>
      <c r="EG674">
        <v>6.0359999999999996</v>
      </c>
      <c r="EH674">
        <v>706.6</v>
      </c>
      <c r="EI674">
        <v>118.68</v>
      </c>
      <c r="EJ674">
        <v>4.8499999999999996</v>
      </c>
      <c r="EK674">
        <v>532.20001200000002</v>
      </c>
      <c r="EL674">
        <v>19.117712999999998</v>
      </c>
      <c r="EM674">
        <v>3.8821430000000001</v>
      </c>
      <c r="EN674">
        <v>3.3821110000000001</v>
      </c>
      <c r="EO674">
        <v>-5.6456860000000004</v>
      </c>
      <c r="EP674">
        <v>-9.1735279999999992</v>
      </c>
      <c r="EQ674">
        <v>-11.595414999999999</v>
      </c>
      <c r="ER674">
        <v>105.82516</v>
      </c>
      <c r="ES674">
        <v>109.638898</v>
      </c>
      <c r="ET674">
        <v>100.907025</v>
      </c>
      <c r="EU674">
        <v>3.689956</v>
      </c>
      <c r="EV674">
        <v>4318.2517779999998</v>
      </c>
      <c r="EW674" t="s">
        <v>1173</v>
      </c>
      <c r="EX674">
        <v>3678.5147229999998</v>
      </c>
      <c r="EY674">
        <v>3278.1245130000002</v>
      </c>
    </row>
    <row r="675" spans="1:155" x14ac:dyDescent="0.25">
      <c r="A675" s="741">
        <v>46299</v>
      </c>
      <c r="B675" s="740">
        <v>0.63671296296296298</v>
      </c>
      <c r="C675">
        <v>37560</v>
      </c>
      <c r="D675">
        <v>0</v>
      </c>
      <c r="E675">
        <v>0</v>
      </c>
      <c r="F675">
        <v>81.080392000000003</v>
      </c>
      <c r="G675">
        <v>77.283023999999997</v>
      </c>
      <c r="H675">
        <v>68.893839</v>
      </c>
      <c r="I675">
        <v>77.857968999999997</v>
      </c>
      <c r="J675">
        <v>83.269565</v>
      </c>
      <c r="K675">
        <v>78.378575999999995</v>
      </c>
      <c r="L675">
        <v>75.168160999999998</v>
      </c>
      <c r="M675">
        <v>77.254819999999995</v>
      </c>
      <c r="N675">
        <v>5.9271989999999999</v>
      </c>
      <c r="O675">
        <v>5.0455719999999999</v>
      </c>
      <c r="P675">
        <v>2.6712600000000002</v>
      </c>
      <c r="Q675">
        <v>3.1264639999999999</v>
      </c>
      <c r="R675">
        <v>1.5210539999999999</v>
      </c>
      <c r="S675">
        <v>0.80894699999999997</v>
      </c>
      <c r="T675">
        <v>1.9082749999999999</v>
      </c>
      <c r="U675">
        <v>3.8913280000000001</v>
      </c>
      <c r="V675">
        <v>8.3846170000000004</v>
      </c>
      <c r="W675">
        <v>8.6843419999999991</v>
      </c>
      <c r="X675">
        <v>5.1358959999999998</v>
      </c>
      <c r="Y675">
        <v>3.9371290000000001</v>
      </c>
      <c r="Z675">
        <v>6.851394</v>
      </c>
      <c r="AA675">
        <v>8.2507160000000006</v>
      </c>
      <c r="AB675">
        <v>7.720777</v>
      </c>
      <c r="AC675">
        <v>2.883753</v>
      </c>
      <c r="AD675">
        <v>4.6790979999999998</v>
      </c>
      <c r="AE675">
        <v>-0.41165099999999999</v>
      </c>
      <c r="AF675">
        <v>3.422256</v>
      </c>
      <c r="AG675">
        <v>-1.8798029999999999</v>
      </c>
      <c r="AH675">
        <v>12.169945</v>
      </c>
      <c r="AI675">
        <v>-7.8058880000000004</v>
      </c>
      <c r="AJ675">
        <v>-9.2962720000000001</v>
      </c>
      <c r="AK675">
        <v>4.8487499999999999</v>
      </c>
      <c r="AL675">
        <v>10.523272</v>
      </c>
      <c r="AM675">
        <v>4.2413270000000001</v>
      </c>
      <c r="AN675">
        <v>10.273929000000001</v>
      </c>
      <c r="AO675">
        <v>3.5938150000000002</v>
      </c>
      <c r="AP675">
        <v>9.8256239999999995</v>
      </c>
      <c r="AQ675">
        <v>1.7172499999999999</v>
      </c>
      <c r="AR675">
        <v>9.072775</v>
      </c>
      <c r="AS675">
        <v>0.34976699999999999</v>
      </c>
      <c r="AT675">
        <v>8.4086289999999995</v>
      </c>
      <c r="AU675">
        <v>0.83157999999999999</v>
      </c>
      <c r="AV675">
        <v>7.2244789999999997</v>
      </c>
      <c r="AW675">
        <v>4.2072909999999997</v>
      </c>
      <c r="AX675">
        <v>7.5805749999999996</v>
      </c>
      <c r="AY675">
        <v>3.5748160000000002</v>
      </c>
      <c r="AZ675">
        <v>7.8254900000000003</v>
      </c>
      <c r="BA675">
        <v>1.8683240000000001</v>
      </c>
      <c r="BB675">
        <v>7.8987740000000004</v>
      </c>
      <c r="BC675">
        <v>1.1946349999999999</v>
      </c>
      <c r="BD675">
        <v>6.6917960000000001</v>
      </c>
      <c r="BE675">
        <v>-4.7925000000000002E-2</v>
      </c>
      <c r="BF675">
        <v>6.6905599999999996</v>
      </c>
      <c r="BG675">
        <v>0.64849900000000005</v>
      </c>
      <c r="BH675">
        <v>4.3272040000000001</v>
      </c>
      <c r="BI675">
        <v>4.1160240000000003</v>
      </c>
      <c r="BJ675">
        <v>7.5255780000000003</v>
      </c>
      <c r="BK675">
        <v>3.08</v>
      </c>
      <c r="BL675">
        <v>5.7479139999999997</v>
      </c>
      <c r="BM675">
        <v>2.268748</v>
      </c>
      <c r="BN675">
        <v>5.2678419999999999</v>
      </c>
      <c r="BO675">
        <v>0.87181900000000001</v>
      </c>
      <c r="BP675">
        <v>3.8247110000000002</v>
      </c>
      <c r="BQ675">
        <v>-8.3085999999999993E-2</v>
      </c>
      <c r="BR675">
        <v>3.1594769999999999</v>
      </c>
      <c r="BS675">
        <v>0.27380100000000002</v>
      </c>
      <c r="BT675">
        <v>3.9030469999999999</v>
      </c>
      <c r="BU675">
        <v>4.0580600000000002</v>
      </c>
      <c r="BV675">
        <v>6.4444179999999998</v>
      </c>
      <c r="BW675">
        <v>3.173057</v>
      </c>
      <c r="BX675">
        <v>5.6108669999999998</v>
      </c>
      <c r="BY675">
        <v>2.1894719999999999</v>
      </c>
      <c r="BZ675">
        <v>4.229724</v>
      </c>
      <c r="CA675">
        <v>0.81965699999999997</v>
      </c>
      <c r="CB675">
        <v>2.8285170000000002</v>
      </c>
      <c r="CC675">
        <v>0.291713</v>
      </c>
      <c r="CD675">
        <v>3.4296959999999999</v>
      </c>
      <c r="CE675">
        <v>0.4718</v>
      </c>
      <c r="CF675">
        <v>3.0482710000000002</v>
      </c>
      <c r="CG675">
        <v>3.7418909999999999</v>
      </c>
      <c r="CH675">
        <v>5.6073919999999999</v>
      </c>
      <c r="CI675">
        <v>2.9775550000000002</v>
      </c>
      <c r="CJ675">
        <v>4.2159509999999996</v>
      </c>
      <c r="CK675">
        <v>2.6331380000000002</v>
      </c>
      <c r="CL675">
        <v>3.6470660000000001</v>
      </c>
      <c r="CM675">
        <v>0.95455800000000002</v>
      </c>
      <c r="CN675">
        <v>2.3608319999999998</v>
      </c>
      <c r="CO675">
        <v>-7.8134999999999996E-2</v>
      </c>
      <c r="CP675">
        <v>2.4001209999999999</v>
      </c>
      <c r="CQ675">
        <v>-7.5203999999999993E-2</v>
      </c>
      <c r="CR675">
        <v>2.9670230000000002</v>
      </c>
      <c r="CS675">
        <v>4.1549360000000002</v>
      </c>
      <c r="CT675">
        <v>6.2428429999999997</v>
      </c>
      <c r="CU675">
        <v>3.2556069999999999</v>
      </c>
      <c r="CV675">
        <v>4.1978910000000003</v>
      </c>
      <c r="CW675">
        <v>2.0766770000000001</v>
      </c>
      <c r="CX675">
        <v>3.4890080000000001</v>
      </c>
      <c r="CY675">
        <v>0.82215700000000003</v>
      </c>
      <c r="CZ675">
        <v>3.1791719999999999</v>
      </c>
      <c r="DA675">
        <v>0.50526199999999999</v>
      </c>
      <c r="DB675">
        <v>1.853809</v>
      </c>
      <c r="DC675">
        <v>0.55789100000000003</v>
      </c>
      <c r="DD675">
        <v>3.862965</v>
      </c>
      <c r="DE675">
        <v>103.709146</v>
      </c>
      <c r="DF675">
        <v>83.144412000000003</v>
      </c>
      <c r="DG675">
        <v>91.753945000000002</v>
      </c>
      <c r="DH675">
        <v>106.47727999999999</v>
      </c>
      <c r="DI675">
        <v>79.654340000000005</v>
      </c>
      <c r="DJ675">
        <v>97.602842999999993</v>
      </c>
      <c r="DK675">
        <v>111.194299</v>
      </c>
      <c r="DL675">
        <v>99.355789999999999</v>
      </c>
      <c r="DM675">
        <v>138.72804300000001</v>
      </c>
      <c r="DN675">
        <v>103.23425400000001</v>
      </c>
      <c r="DO675">
        <v>127.283028</v>
      </c>
      <c r="DP675">
        <v>97.198756000000003</v>
      </c>
      <c r="DQ675">
        <v>119.018889</v>
      </c>
      <c r="DR675">
        <v>144.04504600000001</v>
      </c>
      <c r="DS675">
        <v>117.97362200000001</v>
      </c>
      <c r="DT675">
        <v>19.050412999999999</v>
      </c>
      <c r="DU675">
        <v>185.923665</v>
      </c>
      <c r="DV675">
        <v>15.980753</v>
      </c>
      <c r="DW675">
        <v>195.42635300000001</v>
      </c>
      <c r="DX675">
        <v>15.337605999999999</v>
      </c>
      <c r="DY675">
        <v>174.53035199999999</v>
      </c>
      <c r="DZ675">
        <v>116.42</v>
      </c>
      <c r="EA675">
        <v>6.49</v>
      </c>
      <c r="EB675">
        <v>750</v>
      </c>
      <c r="EC675">
        <v>119.24</v>
      </c>
      <c r="ED675">
        <v>5.8869999999999996</v>
      </c>
      <c r="EE675">
        <v>690.2</v>
      </c>
      <c r="EF675">
        <v>118.41</v>
      </c>
      <c r="EG675">
        <v>5.9660000000000002</v>
      </c>
      <c r="EH675">
        <v>695.8</v>
      </c>
      <c r="EI675">
        <v>118.730003</v>
      </c>
      <c r="EJ675">
        <v>4.8520000000000003</v>
      </c>
      <c r="EK675">
        <v>532.59997599999997</v>
      </c>
      <c r="EL675">
        <v>19.028775</v>
      </c>
      <c r="EM675">
        <v>3.7415240000000001</v>
      </c>
      <c r="EN675">
        <v>3.2788360000000001</v>
      </c>
      <c r="EO675">
        <v>-6.8588300000000002</v>
      </c>
      <c r="EP675">
        <v>-11.547412</v>
      </c>
      <c r="EQ675">
        <v>-12.575108</v>
      </c>
      <c r="ER675">
        <v>104.679226</v>
      </c>
      <c r="ES675">
        <v>108.322779</v>
      </c>
      <c r="ET675">
        <v>100.14010399999999</v>
      </c>
      <c r="EU675">
        <v>3.687122</v>
      </c>
      <c r="EV675">
        <v>4330.7978199999998</v>
      </c>
      <c r="EW675" t="s">
        <v>1173</v>
      </c>
      <c r="EX675">
        <v>3690.2179489999999</v>
      </c>
      <c r="EY675">
        <v>3286.9927910000001</v>
      </c>
    </row>
    <row r="676" spans="1:155" x14ac:dyDescent="0.25">
      <c r="A676" s="741">
        <v>46299</v>
      </c>
      <c r="B676" s="740">
        <v>0.63740740740740742</v>
      </c>
      <c r="C676">
        <v>37620</v>
      </c>
      <c r="D676">
        <v>0</v>
      </c>
      <c r="E676">
        <v>0</v>
      </c>
      <c r="F676">
        <v>81.093210999999997</v>
      </c>
      <c r="G676">
        <v>77.321597999999994</v>
      </c>
      <c r="H676">
        <v>68.756645000000006</v>
      </c>
      <c r="I676">
        <v>77.872988000000007</v>
      </c>
      <c r="J676">
        <v>83.274032000000005</v>
      </c>
      <c r="K676">
        <v>78.365818000000004</v>
      </c>
      <c r="L676">
        <v>75.210481000000001</v>
      </c>
      <c r="M676">
        <v>77.188343000000003</v>
      </c>
      <c r="N676">
        <v>5.6892959999999997</v>
      </c>
      <c r="O676">
        <v>4.7880940000000001</v>
      </c>
      <c r="P676">
        <v>2.0394260000000002</v>
      </c>
      <c r="Q676">
        <v>2.3456190000000001</v>
      </c>
      <c r="R676">
        <v>1.1396949999999999</v>
      </c>
      <c r="S676">
        <v>0.40362399999999998</v>
      </c>
      <c r="T676">
        <v>1.6070530000000001</v>
      </c>
      <c r="U676">
        <v>3.6489029999999998</v>
      </c>
      <c r="V676">
        <v>8.1279339999999998</v>
      </c>
      <c r="W676">
        <v>7.8873340000000001</v>
      </c>
      <c r="X676">
        <v>4.522913</v>
      </c>
      <c r="Y676">
        <v>3.32551</v>
      </c>
      <c r="Z676">
        <v>6.6615489999999999</v>
      </c>
      <c r="AA676">
        <v>8.0151450000000004</v>
      </c>
      <c r="AB676">
        <v>7.4449899999999998</v>
      </c>
      <c r="AC676">
        <v>2.085753</v>
      </c>
      <c r="AD676">
        <v>4.0220269999999996</v>
      </c>
      <c r="AE676">
        <v>-1.5645690000000001</v>
      </c>
      <c r="AF676">
        <v>3.050522</v>
      </c>
      <c r="AG676">
        <v>-2.6209440000000002</v>
      </c>
      <c r="AH676">
        <v>11.418685</v>
      </c>
      <c r="AI676">
        <v>-9.299213</v>
      </c>
      <c r="AJ676">
        <v>-9.9863549999999996</v>
      </c>
      <c r="AK676">
        <v>4.8472489999999997</v>
      </c>
      <c r="AL676">
        <v>10.560935000000001</v>
      </c>
      <c r="AM676">
        <v>4.2403130000000004</v>
      </c>
      <c r="AN676">
        <v>10.271559</v>
      </c>
      <c r="AO676">
        <v>3.6058599999999998</v>
      </c>
      <c r="AP676">
        <v>9.8580520000000007</v>
      </c>
      <c r="AQ676">
        <v>1.708132</v>
      </c>
      <c r="AR676">
        <v>9.1185670000000005</v>
      </c>
      <c r="AS676">
        <v>0.33473900000000001</v>
      </c>
      <c r="AT676">
        <v>8.4514770000000006</v>
      </c>
      <c r="AU676">
        <v>0.81400300000000003</v>
      </c>
      <c r="AV676">
        <v>7.2253530000000001</v>
      </c>
      <c r="AW676">
        <v>4.1714200000000003</v>
      </c>
      <c r="AX676">
        <v>7.5873679999999997</v>
      </c>
      <c r="AY676">
        <v>3.559132</v>
      </c>
      <c r="AZ676">
        <v>7.8488810000000004</v>
      </c>
      <c r="BA676">
        <v>1.8665830000000001</v>
      </c>
      <c r="BB676">
        <v>7.934348</v>
      </c>
      <c r="BC676">
        <v>1.1590819999999999</v>
      </c>
      <c r="BD676">
        <v>6.7054770000000001</v>
      </c>
      <c r="BE676">
        <v>-5.0757999999999998E-2</v>
      </c>
      <c r="BF676">
        <v>6.7142860000000004</v>
      </c>
      <c r="BG676">
        <v>0.61751199999999995</v>
      </c>
      <c r="BH676">
        <v>4.3254700000000001</v>
      </c>
      <c r="BI676">
        <v>4.1468889999999998</v>
      </c>
      <c r="BJ676">
        <v>7.5578279999999998</v>
      </c>
      <c r="BK676">
        <v>3.0853299999999999</v>
      </c>
      <c r="BL676">
        <v>5.7710860000000004</v>
      </c>
      <c r="BM676">
        <v>2.2809910000000002</v>
      </c>
      <c r="BN676">
        <v>5.2758060000000002</v>
      </c>
      <c r="BO676">
        <v>0.85584199999999999</v>
      </c>
      <c r="BP676">
        <v>3.8607130000000001</v>
      </c>
      <c r="BQ676">
        <v>-7.2747000000000006E-2</v>
      </c>
      <c r="BR676">
        <v>3.1671309999999999</v>
      </c>
      <c r="BS676">
        <v>0.27040500000000001</v>
      </c>
      <c r="BT676">
        <v>3.9074779999999998</v>
      </c>
      <c r="BU676">
        <v>4.0670760000000001</v>
      </c>
      <c r="BV676">
        <v>6.4547749999999997</v>
      </c>
      <c r="BW676">
        <v>3.201397</v>
      </c>
      <c r="BX676">
        <v>5.6127929999999999</v>
      </c>
      <c r="BY676">
        <v>2.1826590000000001</v>
      </c>
      <c r="BZ676">
        <v>4.2161379999999999</v>
      </c>
      <c r="CA676">
        <v>0.85029999999999994</v>
      </c>
      <c r="CB676">
        <v>2.8070810000000002</v>
      </c>
      <c r="CC676">
        <v>0.31617699999999999</v>
      </c>
      <c r="CD676">
        <v>3.4145159999999999</v>
      </c>
      <c r="CE676">
        <v>0.51149299999999998</v>
      </c>
      <c r="CF676">
        <v>3.0711040000000001</v>
      </c>
      <c r="CG676">
        <v>3.7780230000000001</v>
      </c>
      <c r="CH676">
        <v>5.6002479999999997</v>
      </c>
      <c r="CI676">
        <v>2.9892409999999998</v>
      </c>
      <c r="CJ676">
        <v>4.1954779999999996</v>
      </c>
      <c r="CK676">
        <v>2.6542940000000002</v>
      </c>
      <c r="CL676">
        <v>3.691163</v>
      </c>
      <c r="CM676">
        <v>0.98361100000000001</v>
      </c>
      <c r="CN676">
        <v>2.364814</v>
      </c>
      <c r="CO676">
        <v>-9.0311000000000002E-2</v>
      </c>
      <c r="CP676">
        <v>2.392442</v>
      </c>
      <c r="CQ676">
        <v>-3.4854999999999997E-2</v>
      </c>
      <c r="CR676">
        <v>2.9777490000000002</v>
      </c>
      <c r="CS676">
        <v>4.1555419999999996</v>
      </c>
      <c r="CT676">
        <v>6.2786989999999996</v>
      </c>
      <c r="CU676">
        <v>3.2750720000000002</v>
      </c>
      <c r="CV676">
        <v>4.2228380000000003</v>
      </c>
      <c r="CW676">
        <v>2.0639370000000001</v>
      </c>
      <c r="CX676">
        <v>3.5073449999999999</v>
      </c>
      <c r="CY676">
        <v>0.78842400000000001</v>
      </c>
      <c r="CZ676">
        <v>3.215449</v>
      </c>
      <c r="DA676">
        <v>0.50795900000000005</v>
      </c>
      <c r="DB676">
        <v>1.866636</v>
      </c>
      <c r="DC676">
        <v>0.52734899999999996</v>
      </c>
      <c r="DD676">
        <v>3.8776549999999999</v>
      </c>
      <c r="DE676">
        <v>103.031982</v>
      </c>
      <c r="DF676">
        <v>82.224832000000006</v>
      </c>
      <c r="DG676">
        <v>91.553561000000002</v>
      </c>
      <c r="DH676">
        <v>105.881879</v>
      </c>
      <c r="DI676">
        <v>79.293899999999994</v>
      </c>
      <c r="DJ676">
        <v>97.262505000000004</v>
      </c>
      <c r="DK676">
        <v>109.90961</v>
      </c>
      <c r="DL676">
        <v>98.902809000000005</v>
      </c>
      <c r="DM676">
        <v>134.747153</v>
      </c>
      <c r="DN676">
        <v>101.992728</v>
      </c>
      <c r="DO676">
        <v>125.488207</v>
      </c>
      <c r="DP676">
        <v>96.843503999999996</v>
      </c>
      <c r="DQ676">
        <v>117.70164</v>
      </c>
      <c r="DR676">
        <v>144.04238900000001</v>
      </c>
      <c r="DS676">
        <v>116.749578</v>
      </c>
      <c r="DT676">
        <v>18.544885000000001</v>
      </c>
      <c r="DU676">
        <v>183.9923</v>
      </c>
      <c r="DV676">
        <v>15.012655000000001</v>
      </c>
      <c r="DW676">
        <v>194.15656000000001</v>
      </c>
      <c r="DX676">
        <v>14.980290999999999</v>
      </c>
      <c r="DY676">
        <v>173.018463</v>
      </c>
      <c r="DZ676">
        <v>116.46</v>
      </c>
      <c r="EA676">
        <v>6.4269999999999996</v>
      </c>
      <c r="EB676">
        <v>740.6</v>
      </c>
      <c r="EC676">
        <v>119.18</v>
      </c>
      <c r="ED676">
        <v>5.758</v>
      </c>
      <c r="EE676">
        <v>676.9</v>
      </c>
      <c r="EF676">
        <v>118.41</v>
      </c>
      <c r="EG676">
        <v>5.9459999999999997</v>
      </c>
      <c r="EH676">
        <v>694.2</v>
      </c>
      <c r="EI676">
        <v>118.699997</v>
      </c>
      <c r="EJ676">
        <v>4.851</v>
      </c>
      <c r="EK676">
        <v>532.29998799999998</v>
      </c>
      <c r="EL676">
        <v>19.026488000000001</v>
      </c>
      <c r="EM676">
        <v>3.8015970000000001</v>
      </c>
      <c r="EN676">
        <v>3.167055</v>
      </c>
      <c r="EO676">
        <v>-7.6078029999999996</v>
      </c>
      <c r="EP676">
        <v>-13.100809999999999</v>
      </c>
      <c r="EQ676">
        <v>-13.153409999999999</v>
      </c>
      <c r="ER676">
        <v>103.9233</v>
      </c>
      <c r="ES676">
        <v>107.84299300000001</v>
      </c>
      <c r="ET676">
        <v>99.522834000000003</v>
      </c>
      <c r="EU676">
        <v>3.6955010000000001</v>
      </c>
      <c r="EV676">
        <v>4343.1966570000004</v>
      </c>
      <c r="EW676" t="s">
        <v>1173</v>
      </c>
      <c r="EX676">
        <v>3701.797133</v>
      </c>
      <c r="EY676">
        <v>3295.8596630000002</v>
      </c>
    </row>
    <row r="677" spans="1:155" x14ac:dyDescent="0.25">
      <c r="A677" s="741">
        <v>46299</v>
      </c>
      <c r="B677" s="740">
        <v>0.63810185185185186</v>
      </c>
      <c r="C677">
        <v>37680</v>
      </c>
      <c r="D677">
        <v>0</v>
      </c>
      <c r="E677">
        <v>0</v>
      </c>
      <c r="F677">
        <v>81.123808999999994</v>
      </c>
      <c r="G677">
        <v>77.296724999999995</v>
      </c>
      <c r="H677">
        <v>68.914907999999997</v>
      </c>
      <c r="I677">
        <v>77.878501999999997</v>
      </c>
      <c r="J677">
        <v>83.272818000000001</v>
      </c>
      <c r="K677">
        <v>78.385212999999993</v>
      </c>
      <c r="L677">
        <v>75.202136999999993</v>
      </c>
      <c r="M677">
        <v>77.135356999999999</v>
      </c>
      <c r="N677">
        <v>5.3151760000000001</v>
      </c>
      <c r="O677">
        <v>4.3684960000000004</v>
      </c>
      <c r="P677">
        <v>1.5655460000000001</v>
      </c>
      <c r="Q677">
        <v>2.0288979999999999</v>
      </c>
      <c r="R677">
        <v>0.767015</v>
      </c>
      <c r="S677">
        <v>0.22084500000000001</v>
      </c>
      <c r="T677">
        <v>1.36656</v>
      </c>
      <c r="U677">
        <v>3.5185379999999999</v>
      </c>
      <c r="V677">
        <v>7.9231920000000002</v>
      </c>
      <c r="W677">
        <v>7.8670270000000002</v>
      </c>
      <c r="X677">
        <v>4.466253</v>
      </c>
      <c r="Y677">
        <v>2.9834999999999998</v>
      </c>
      <c r="Z677">
        <v>6.6085820000000002</v>
      </c>
      <c r="AA677">
        <v>7.7097490000000004</v>
      </c>
      <c r="AB677">
        <v>7.3194660000000002</v>
      </c>
      <c r="AC677">
        <v>1.653742</v>
      </c>
      <c r="AD677">
        <v>3.6661440000000001</v>
      </c>
      <c r="AE677">
        <v>-2.47472</v>
      </c>
      <c r="AF677">
        <v>2.7815400000000001</v>
      </c>
      <c r="AG677">
        <v>-3.0658720000000002</v>
      </c>
      <c r="AH677">
        <v>11.004963</v>
      </c>
      <c r="AI677">
        <v>-10.285033</v>
      </c>
      <c r="AJ677">
        <v>-10.270478000000001</v>
      </c>
      <c r="AK677">
        <v>4.837942</v>
      </c>
      <c r="AL677">
        <v>10.57471</v>
      </c>
      <c r="AM677">
        <v>4.2436559999999997</v>
      </c>
      <c r="AN677">
        <v>10.282609000000001</v>
      </c>
      <c r="AO677">
        <v>3.5993840000000001</v>
      </c>
      <c r="AP677">
        <v>9.8789549999999995</v>
      </c>
      <c r="AQ677">
        <v>1.7126969999999999</v>
      </c>
      <c r="AR677">
        <v>9.0772209999999998</v>
      </c>
      <c r="AS677">
        <v>0.34965299999999999</v>
      </c>
      <c r="AT677">
        <v>8.4649900000000002</v>
      </c>
      <c r="AU677">
        <v>0.80321299999999995</v>
      </c>
      <c r="AV677">
        <v>7.2260910000000003</v>
      </c>
      <c r="AW677">
        <v>4.2069260000000002</v>
      </c>
      <c r="AX677">
        <v>7.6258939999999997</v>
      </c>
      <c r="AY677">
        <v>3.5873179999999998</v>
      </c>
      <c r="AZ677">
        <v>7.8607370000000003</v>
      </c>
      <c r="BA677">
        <v>1.876242</v>
      </c>
      <c r="BB677">
        <v>7.9300639999999998</v>
      </c>
      <c r="BC677">
        <v>1.162595</v>
      </c>
      <c r="BD677">
        <v>6.7267999999999999</v>
      </c>
      <c r="BE677">
        <v>-4.1361000000000002E-2</v>
      </c>
      <c r="BF677">
        <v>6.733193</v>
      </c>
      <c r="BG677">
        <v>0.63659200000000005</v>
      </c>
      <c r="BH677">
        <v>4.3259119999999998</v>
      </c>
      <c r="BI677">
        <v>4.1330980000000004</v>
      </c>
      <c r="BJ677">
        <v>7.5654310000000002</v>
      </c>
      <c r="BK677">
        <v>3.078729</v>
      </c>
      <c r="BL677">
        <v>5.7787090000000001</v>
      </c>
      <c r="BM677">
        <v>2.280367</v>
      </c>
      <c r="BN677">
        <v>5.2812429999999999</v>
      </c>
      <c r="BO677">
        <v>0.86639100000000002</v>
      </c>
      <c r="BP677">
        <v>3.8473280000000001</v>
      </c>
      <c r="BQ677">
        <v>-9.0370000000000006E-2</v>
      </c>
      <c r="BR677">
        <v>3.1713490000000002</v>
      </c>
      <c r="BS677">
        <v>0.30696899999999999</v>
      </c>
      <c r="BT677">
        <v>3.8979119999999998</v>
      </c>
      <c r="BU677">
        <v>4.1027310000000003</v>
      </c>
      <c r="BV677">
        <v>6.4623929999999996</v>
      </c>
      <c r="BW677">
        <v>3.241695</v>
      </c>
      <c r="BX677">
        <v>5.6168230000000001</v>
      </c>
      <c r="BY677">
        <v>2.2147990000000002</v>
      </c>
      <c r="BZ677">
        <v>4.2265969999999999</v>
      </c>
      <c r="CA677">
        <v>0.85158400000000001</v>
      </c>
      <c r="CB677">
        <v>2.832284</v>
      </c>
      <c r="CC677">
        <v>0.33168900000000001</v>
      </c>
      <c r="CD677">
        <v>3.4203030000000001</v>
      </c>
      <c r="CE677">
        <v>0.51361199999999996</v>
      </c>
      <c r="CF677">
        <v>3.043701</v>
      </c>
      <c r="CG677">
        <v>3.7832650000000001</v>
      </c>
      <c r="CH677">
        <v>5.6313019999999998</v>
      </c>
      <c r="CI677">
        <v>3.002939</v>
      </c>
      <c r="CJ677">
        <v>4.2275159999999996</v>
      </c>
      <c r="CK677">
        <v>2.6803349999999999</v>
      </c>
      <c r="CL677">
        <v>3.6698400000000002</v>
      </c>
      <c r="CM677">
        <v>0.97742399999999996</v>
      </c>
      <c r="CN677">
        <v>2.3732899999999999</v>
      </c>
      <c r="CO677">
        <v>-5.0382000000000003E-2</v>
      </c>
      <c r="CP677">
        <v>2.4135900000000001</v>
      </c>
      <c r="CQ677">
        <v>-2.1946E-2</v>
      </c>
      <c r="CR677">
        <v>2.9708220000000001</v>
      </c>
      <c r="CS677">
        <v>4.2037209999999998</v>
      </c>
      <c r="CT677">
        <v>6.2679749999999999</v>
      </c>
      <c r="CU677">
        <v>3.296481</v>
      </c>
      <c r="CV677">
        <v>4.2263120000000001</v>
      </c>
      <c r="CW677">
        <v>2.107952</v>
      </c>
      <c r="CX677">
        <v>3.5422020000000001</v>
      </c>
      <c r="CY677">
        <v>0.79389200000000004</v>
      </c>
      <c r="CZ677">
        <v>3.217679</v>
      </c>
      <c r="DA677">
        <v>0.52975700000000003</v>
      </c>
      <c r="DB677">
        <v>1.8630500000000001</v>
      </c>
      <c r="DC677">
        <v>0.56438100000000002</v>
      </c>
      <c r="DD677">
        <v>3.915762</v>
      </c>
      <c r="DE677">
        <v>102.636724</v>
      </c>
      <c r="DF677">
        <v>82.510192000000004</v>
      </c>
      <c r="DG677">
        <v>91.402044000000004</v>
      </c>
      <c r="DH677">
        <v>105.334644</v>
      </c>
      <c r="DI677">
        <v>79.940276999999995</v>
      </c>
      <c r="DJ677">
        <v>97.119843000000003</v>
      </c>
      <c r="DK677">
        <v>108.988634</v>
      </c>
      <c r="DL677">
        <v>98.576487</v>
      </c>
      <c r="DM677">
        <v>138.59401600000001</v>
      </c>
      <c r="DN677">
        <v>100.45579600000001</v>
      </c>
      <c r="DO677">
        <v>124.835885</v>
      </c>
      <c r="DP677">
        <v>96.821010000000001</v>
      </c>
      <c r="DQ677">
        <v>117.35762699999999</v>
      </c>
      <c r="DR677">
        <v>145.17225099999999</v>
      </c>
      <c r="DS677">
        <v>116.173402</v>
      </c>
      <c r="DT677">
        <v>18.228147</v>
      </c>
      <c r="DU677">
        <v>182.89035799999999</v>
      </c>
      <c r="DV677">
        <v>14.369168</v>
      </c>
      <c r="DW677">
        <v>192.62542300000001</v>
      </c>
      <c r="DX677">
        <v>14.783531999999999</v>
      </c>
      <c r="DY677">
        <v>173.22557499999999</v>
      </c>
      <c r="DZ677">
        <v>116.42</v>
      </c>
      <c r="EA677">
        <v>6.407</v>
      </c>
      <c r="EB677">
        <v>735.9</v>
      </c>
      <c r="EC677">
        <v>118.99</v>
      </c>
      <c r="ED677">
        <v>5.7210000000000001</v>
      </c>
      <c r="EE677">
        <v>669.2</v>
      </c>
      <c r="EF677">
        <v>118.27</v>
      </c>
      <c r="EG677">
        <v>5.931</v>
      </c>
      <c r="EH677">
        <v>691.2</v>
      </c>
      <c r="EI677">
        <v>118.69000200000001</v>
      </c>
      <c r="EJ677">
        <v>4.8499999999999996</v>
      </c>
      <c r="EK677">
        <v>532.20001200000002</v>
      </c>
      <c r="EL677">
        <v>19.086497999999999</v>
      </c>
      <c r="EM677">
        <v>3.8700160000000001</v>
      </c>
      <c r="EN677">
        <v>3.2036730000000002</v>
      </c>
      <c r="EO677">
        <v>-8.0815350000000006</v>
      </c>
      <c r="EP677">
        <v>-14.155049</v>
      </c>
      <c r="EQ677">
        <v>-13.474151000000001</v>
      </c>
      <c r="ER677">
        <v>103.48959000000001</v>
      </c>
      <c r="ES677">
        <v>107.261608</v>
      </c>
      <c r="ET677">
        <v>99.607607999999999</v>
      </c>
      <c r="EU677">
        <v>3.7061739999999999</v>
      </c>
      <c r="EV677">
        <v>4355.5157740000004</v>
      </c>
      <c r="EW677" t="s">
        <v>1173</v>
      </c>
      <c r="EX677">
        <v>3713.326008</v>
      </c>
      <c r="EY677">
        <v>3304.7252060000001</v>
      </c>
    </row>
    <row r="678" spans="1:155" x14ac:dyDescent="0.25">
      <c r="A678" s="741">
        <v>46299</v>
      </c>
      <c r="B678" s="740">
        <v>0.63879629629629631</v>
      </c>
      <c r="C678">
        <v>37740</v>
      </c>
      <c r="D678">
        <v>0</v>
      </c>
      <c r="E678">
        <v>0</v>
      </c>
      <c r="F678">
        <v>81.143466000000004</v>
      </c>
      <c r="G678">
        <v>77.275605999999996</v>
      </c>
      <c r="H678">
        <v>68.991004000000004</v>
      </c>
      <c r="I678">
        <v>77.882285999999993</v>
      </c>
      <c r="J678">
        <v>83.270302999999998</v>
      </c>
      <c r="K678">
        <v>78.367116999999993</v>
      </c>
      <c r="L678">
        <v>75.186915999999997</v>
      </c>
      <c r="M678">
        <v>77.094046000000006</v>
      </c>
      <c r="N678">
        <v>5.1015069999999998</v>
      </c>
      <c r="O678">
        <v>4.1885009999999996</v>
      </c>
      <c r="P678">
        <v>1.17682</v>
      </c>
      <c r="Q678">
        <v>1.899886</v>
      </c>
      <c r="R678">
        <v>0.42677900000000002</v>
      </c>
      <c r="S678">
        <v>-4.1583000000000002E-2</v>
      </c>
      <c r="T678">
        <v>1.1357759999999999</v>
      </c>
      <c r="U678">
        <v>3.4562840000000001</v>
      </c>
      <c r="V678">
        <v>7.7459600000000002</v>
      </c>
      <c r="W678">
        <v>7.4494870000000004</v>
      </c>
      <c r="X678">
        <v>4.4349970000000001</v>
      </c>
      <c r="Y678">
        <v>2.798549</v>
      </c>
      <c r="Z678">
        <v>6.4886840000000001</v>
      </c>
      <c r="AA678">
        <v>7.6804880000000004</v>
      </c>
      <c r="AB678">
        <v>7.1684320000000001</v>
      </c>
      <c r="AC678">
        <v>1.33223</v>
      </c>
      <c r="AD678">
        <v>3.574192</v>
      </c>
      <c r="AE678">
        <v>-2.9475570000000002</v>
      </c>
      <c r="AF678">
        <v>2.561534</v>
      </c>
      <c r="AG678">
        <v>-3.361704</v>
      </c>
      <c r="AH678">
        <v>10.713839</v>
      </c>
      <c r="AI678">
        <v>-11.002027999999999</v>
      </c>
      <c r="AJ678">
        <v>-10.575369999999999</v>
      </c>
      <c r="AK678">
        <v>4.885993</v>
      </c>
      <c r="AL678">
        <v>10.593175</v>
      </c>
      <c r="AM678">
        <v>4.2618320000000001</v>
      </c>
      <c r="AN678">
        <v>10.289705</v>
      </c>
      <c r="AO678">
        <v>3.6123599999999998</v>
      </c>
      <c r="AP678">
        <v>9.8521990000000006</v>
      </c>
      <c r="AQ678">
        <v>1.7109639999999999</v>
      </c>
      <c r="AR678">
        <v>9.0904849999999993</v>
      </c>
      <c r="AS678">
        <v>0.34323300000000001</v>
      </c>
      <c r="AT678">
        <v>8.4542739999999998</v>
      </c>
      <c r="AU678">
        <v>0.80760200000000004</v>
      </c>
      <c r="AV678">
        <v>7.214899</v>
      </c>
      <c r="AW678">
        <v>4.2168239999999999</v>
      </c>
      <c r="AX678">
        <v>7.6074200000000003</v>
      </c>
      <c r="AY678">
        <v>3.5958459999999999</v>
      </c>
      <c r="AZ678">
        <v>7.8714490000000001</v>
      </c>
      <c r="BA678">
        <v>1.879678</v>
      </c>
      <c r="BB678">
        <v>7.9563230000000003</v>
      </c>
      <c r="BC678">
        <v>1.1623699999999999</v>
      </c>
      <c r="BD678">
        <v>6.721088</v>
      </c>
      <c r="BE678">
        <v>-3.6020000000000003E-2</v>
      </c>
      <c r="BF678">
        <v>6.7380230000000001</v>
      </c>
      <c r="BG678">
        <v>0.63685099999999994</v>
      </c>
      <c r="BH678">
        <v>4.3293350000000004</v>
      </c>
      <c r="BI678">
        <v>4.1424909999999997</v>
      </c>
      <c r="BJ678">
        <v>7.5733009999999998</v>
      </c>
      <c r="BK678">
        <v>3.1156220000000001</v>
      </c>
      <c r="BL678">
        <v>5.7939280000000002</v>
      </c>
      <c r="BM678">
        <v>2.3062550000000002</v>
      </c>
      <c r="BN678">
        <v>5.2752679999999996</v>
      </c>
      <c r="BO678">
        <v>0.85945400000000005</v>
      </c>
      <c r="BP678">
        <v>3.8482310000000002</v>
      </c>
      <c r="BQ678">
        <v>-8.7151000000000006E-2</v>
      </c>
      <c r="BR678">
        <v>3.18072</v>
      </c>
      <c r="BS678">
        <v>0.26696500000000001</v>
      </c>
      <c r="BT678">
        <v>3.8939520000000001</v>
      </c>
      <c r="BU678">
        <v>4.1257890000000002</v>
      </c>
      <c r="BV678">
        <v>6.4679840000000004</v>
      </c>
      <c r="BW678">
        <v>3.2546689999999998</v>
      </c>
      <c r="BX678">
        <v>5.6294250000000003</v>
      </c>
      <c r="BY678">
        <v>2.185101</v>
      </c>
      <c r="BZ678">
        <v>4.22525</v>
      </c>
      <c r="CA678">
        <v>0.83038800000000001</v>
      </c>
      <c r="CB678">
        <v>2.8244940000000001</v>
      </c>
      <c r="CC678">
        <v>0.33274500000000001</v>
      </c>
      <c r="CD678">
        <v>3.4195160000000002</v>
      </c>
      <c r="CE678">
        <v>0.49343100000000001</v>
      </c>
      <c r="CF678">
        <v>3.0405090000000001</v>
      </c>
      <c r="CG678">
        <v>3.7773210000000002</v>
      </c>
      <c r="CH678">
        <v>5.6418689999999998</v>
      </c>
      <c r="CI678">
        <v>3.009868</v>
      </c>
      <c r="CJ678">
        <v>4.2362679999999999</v>
      </c>
      <c r="CK678">
        <v>2.6717240000000002</v>
      </c>
      <c r="CL678">
        <v>3.6548090000000002</v>
      </c>
      <c r="CM678">
        <v>0.95402799999999999</v>
      </c>
      <c r="CN678">
        <v>2.3788429999999998</v>
      </c>
      <c r="CO678">
        <v>-6.0056999999999999E-2</v>
      </c>
      <c r="CP678">
        <v>2.3951129999999998</v>
      </c>
      <c r="CQ678">
        <v>-4.7421999999999999E-2</v>
      </c>
      <c r="CR678">
        <v>2.989617</v>
      </c>
      <c r="CS678">
        <v>4.190804</v>
      </c>
      <c r="CT678">
        <v>6.2793409999999996</v>
      </c>
      <c r="CU678">
        <v>3.2959450000000001</v>
      </c>
      <c r="CV678">
        <v>4.2331219999999998</v>
      </c>
      <c r="CW678">
        <v>2.1028090000000002</v>
      </c>
      <c r="CX678">
        <v>3.4982199999999999</v>
      </c>
      <c r="CY678">
        <v>0.723881</v>
      </c>
      <c r="CZ678">
        <v>3.1796530000000001</v>
      </c>
      <c r="DA678">
        <v>0.509274</v>
      </c>
      <c r="DB678">
        <v>1.8453729999999999</v>
      </c>
      <c r="DC678">
        <v>0.54759199999999997</v>
      </c>
      <c r="DD678">
        <v>3.8928739999999999</v>
      </c>
      <c r="DE678">
        <v>102.942038</v>
      </c>
      <c r="DF678">
        <v>83.155072000000004</v>
      </c>
      <c r="DG678">
        <v>90.846778999999998</v>
      </c>
      <c r="DH678">
        <v>104.877017</v>
      </c>
      <c r="DI678">
        <v>79.137091999999996</v>
      </c>
      <c r="DJ678">
        <v>96.692888999999994</v>
      </c>
      <c r="DK678">
        <v>108.765675</v>
      </c>
      <c r="DL678">
        <v>98.499921000000001</v>
      </c>
      <c r="DM678">
        <v>136.57202799999999</v>
      </c>
      <c r="DN678">
        <v>99.400722999999999</v>
      </c>
      <c r="DO678">
        <v>124.058108</v>
      </c>
      <c r="DP678">
        <v>96.267500999999996</v>
      </c>
      <c r="DQ678">
        <v>117.017872</v>
      </c>
      <c r="DR678">
        <v>145.84755000000001</v>
      </c>
      <c r="DS678">
        <v>115.731967</v>
      </c>
      <c r="DT678">
        <v>18.092714000000001</v>
      </c>
      <c r="DU678">
        <v>183.607427</v>
      </c>
      <c r="DV678">
        <v>14.009569000000001</v>
      </c>
      <c r="DW678">
        <v>191.68695299999999</v>
      </c>
      <c r="DX678">
        <v>14.561456</v>
      </c>
      <c r="DY678">
        <v>172.00059200000001</v>
      </c>
      <c r="DZ678">
        <v>116.54</v>
      </c>
      <c r="EA678">
        <v>6.3819999999999997</v>
      </c>
      <c r="EB678">
        <v>736</v>
      </c>
      <c r="EC678">
        <v>119.11</v>
      </c>
      <c r="ED678">
        <v>5.6760000000000002</v>
      </c>
      <c r="EE678">
        <v>661.8</v>
      </c>
      <c r="EF678">
        <v>118.34</v>
      </c>
      <c r="EG678">
        <v>5.8940000000000001</v>
      </c>
      <c r="EH678">
        <v>687.2</v>
      </c>
      <c r="EI678">
        <v>118.69000200000001</v>
      </c>
      <c r="EJ678">
        <v>4.8499999999999996</v>
      </c>
      <c r="EK678">
        <v>532.20001200000002</v>
      </c>
      <c r="EL678">
        <v>18.999002999999998</v>
      </c>
      <c r="EM678">
        <v>3.750019</v>
      </c>
      <c r="EN678">
        <v>3.2627799999999998</v>
      </c>
      <c r="EO678">
        <v>-8.285164</v>
      </c>
      <c r="EP678">
        <v>-14.752046999999999</v>
      </c>
      <c r="EQ678">
        <v>-13.838150000000001</v>
      </c>
      <c r="ER678">
        <v>103.772019</v>
      </c>
      <c r="ES678">
        <v>106.903707</v>
      </c>
      <c r="ET678">
        <v>99.105205999999995</v>
      </c>
      <c r="EU678">
        <v>3.7040989999999998</v>
      </c>
      <c r="EV678">
        <v>4367.7960860000003</v>
      </c>
      <c r="EW678" t="s">
        <v>1173</v>
      </c>
      <c r="EX678">
        <v>3724.825081</v>
      </c>
      <c r="EY678">
        <v>3313.5932010000001</v>
      </c>
    </row>
    <row r="679" spans="1:155" x14ac:dyDescent="0.25">
      <c r="A679" s="741">
        <v>46299</v>
      </c>
      <c r="B679" s="740">
        <v>0.63949074074074075</v>
      </c>
      <c r="C679">
        <v>37800</v>
      </c>
      <c r="D679">
        <v>0</v>
      </c>
      <c r="E679">
        <v>0</v>
      </c>
      <c r="F679">
        <v>81.108329999999995</v>
      </c>
      <c r="G679">
        <v>77.342680999999999</v>
      </c>
      <c r="H679">
        <v>69.004287000000005</v>
      </c>
      <c r="I679">
        <v>77.913830000000004</v>
      </c>
      <c r="J679">
        <v>83.265253999999999</v>
      </c>
      <c r="K679">
        <v>78.449128000000002</v>
      </c>
      <c r="L679">
        <v>75.149979999999999</v>
      </c>
      <c r="M679">
        <v>77.161269000000004</v>
      </c>
      <c r="N679">
        <v>4.8588490000000002</v>
      </c>
      <c r="O679">
        <v>3.7897989999999999</v>
      </c>
      <c r="P679">
        <v>0.76476200000000005</v>
      </c>
      <c r="Q679">
        <v>1.442798</v>
      </c>
      <c r="R679">
        <v>0.129437</v>
      </c>
      <c r="S679">
        <v>-0.27488600000000002</v>
      </c>
      <c r="T679">
        <v>0.87290900000000005</v>
      </c>
      <c r="U679">
        <v>3.2044549999999998</v>
      </c>
      <c r="V679">
        <v>7.5645439999999997</v>
      </c>
      <c r="W679">
        <v>7.437074</v>
      </c>
      <c r="X679">
        <v>4.0024600000000001</v>
      </c>
      <c r="Y679">
        <v>2.7328350000000001</v>
      </c>
      <c r="Z679">
        <v>6.3459919999999999</v>
      </c>
      <c r="AA679">
        <v>7.2652460000000003</v>
      </c>
      <c r="AB679">
        <v>6.9842820000000003</v>
      </c>
      <c r="AC679">
        <v>1.0325390000000001</v>
      </c>
      <c r="AD679">
        <v>3.484299</v>
      </c>
      <c r="AE679">
        <v>-3.3531610000000001</v>
      </c>
      <c r="AF679">
        <v>2.548368</v>
      </c>
      <c r="AG679">
        <v>-3.6211959999999999</v>
      </c>
      <c r="AH679">
        <v>10.511877</v>
      </c>
      <c r="AI679">
        <v>-11.143527000000001</v>
      </c>
      <c r="AJ679">
        <v>-10.79806</v>
      </c>
      <c r="AK679">
        <v>4.8892040000000003</v>
      </c>
      <c r="AL679">
        <v>10.602228</v>
      </c>
      <c r="AM679">
        <v>4.267754</v>
      </c>
      <c r="AN679">
        <v>10.331981000000001</v>
      </c>
      <c r="AO679">
        <v>3.619923</v>
      </c>
      <c r="AP679">
        <v>9.9197959999999998</v>
      </c>
      <c r="AQ679">
        <v>1.7093320000000001</v>
      </c>
      <c r="AR679">
        <v>9.1147030000000004</v>
      </c>
      <c r="AS679">
        <v>0.33036300000000002</v>
      </c>
      <c r="AT679">
        <v>8.5159479999999999</v>
      </c>
      <c r="AU679">
        <v>0.81922200000000001</v>
      </c>
      <c r="AV679">
        <v>7.2652580000000002</v>
      </c>
      <c r="AW679">
        <v>4.2277319999999996</v>
      </c>
      <c r="AX679">
        <v>7.6301509999999997</v>
      </c>
      <c r="AY679">
        <v>3.6017100000000002</v>
      </c>
      <c r="AZ679">
        <v>7.9120169999999996</v>
      </c>
      <c r="BA679">
        <v>1.871313</v>
      </c>
      <c r="BB679">
        <v>8.0043450000000007</v>
      </c>
      <c r="BC679">
        <v>1.155535</v>
      </c>
      <c r="BD679">
        <v>6.7486139999999999</v>
      </c>
      <c r="BE679">
        <v>-3.7054999999999998E-2</v>
      </c>
      <c r="BF679">
        <v>6.758038</v>
      </c>
      <c r="BG679">
        <v>0.62566200000000005</v>
      </c>
      <c r="BH679">
        <v>4.3430340000000003</v>
      </c>
      <c r="BI679">
        <v>4.1479290000000004</v>
      </c>
      <c r="BJ679">
        <v>7.605111</v>
      </c>
      <c r="BK679">
        <v>3.137985</v>
      </c>
      <c r="BL679">
        <v>5.8102479999999996</v>
      </c>
      <c r="BM679">
        <v>2.3042440000000002</v>
      </c>
      <c r="BN679">
        <v>5.3041099999999997</v>
      </c>
      <c r="BO679">
        <v>0.81973399999999996</v>
      </c>
      <c r="BP679">
        <v>3.8560050000000001</v>
      </c>
      <c r="BQ679">
        <v>-7.7021000000000006E-2</v>
      </c>
      <c r="BR679">
        <v>3.1583899999999998</v>
      </c>
      <c r="BS679">
        <v>0.25562099999999999</v>
      </c>
      <c r="BT679">
        <v>3.8693499999999998</v>
      </c>
      <c r="BU679">
        <v>4.1045239999999996</v>
      </c>
      <c r="BV679">
        <v>6.4820250000000001</v>
      </c>
      <c r="BW679">
        <v>3.2250999999999999</v>
      </c>
      <c r="BX679">
        <v>5.6169919999999998</v>
      </c>
      <c r="BY679">
        <v>2.2108249999999998</v>
      </c>
      <c r="BZ679">
        <v>4.2326319999999997</v>
      </c>
      <c r="CA679">
        <v>0.838731</v>
      </c>
      <c r="CB679">
        <v>2.8249900000000001</v>
      </c>
      <c r="CC679">
        <v>0.299292</v>
      </c>
      <c r="CD679">
        <v>3.4239099999999998</v>
      </c>
      <c r="CE679">
        <v>0.50800100000000004</v>
      </c>
      <c r="CF679">
        <v>3.0540609999999999</v>
      </c>
      <c r="CG679">
        <v>3.8152050000000002</v>
      </c>
      <c r="CH679">
        <v>5.6345749999999999</v>
      </c>
      <c r="CI679">
        <v>3.0361189999999998</v>
      </c>
      <c r="CJ679">
        <v>4.2087589999999997</v>
      </c>
      <c r="CK679">
        <v>2.673362</v>
      </c>
      <c r="CL679">
        <v>3.6569039999999999</v>
      </c>
      <c r="CM679">
        <v>0.94367500000000004</v>
      </c>
      <c r="CN679">
        <v>2.3735339999999998</v>
      </c>
      <c r="CO679">
        <v>-8.8952000000000003E-2</v>
      </c>
      <c r="CP679">
        <v>2.402263</v>
      </c>
      <c r="CQ679">
        <v>-4.6715E-2</v>
      </c>
      <c r="CR679">
        <v>2.946625</v>
      </c>
      <c r="CS679">
        <v>4.1974749999999998</v>
      </c>
      <c r="CT679">
        <v>6.2623689999999996</v>
      </c>
      <c r="CU679">
        <v>3.2834949999999998</v>
      </c>
      <c r="CV679">
        <v>4.2454799999999997</v>
      </c>
      <c r="CW679">
        <v>2.0802049999999999</v>
      </c>
      <c r="CX679">
        <v>3.5109599999999999</v>
      </c>
      <c r="CY679">
        <v>0.72467599999999999</v>
      </c>
      <c r="CZ679">
        <v>3.2075719999999999</v>
      </c>
      <c r="DA679">
        <v>0.53898000000000001</v>
      </c>
      <c r="DB679">
        <v>1.8621179999999999</v>
      </c>
      <c r="DC679">
        <v>0.55883000000000005</v>
      </c>
      <c r="DD679">
        <v>3.9045559999999999</v>
      </c>
      <c r="DE679">
        <v>102.324252</v>
      </c>
      <c r="DF679">
        <v>82.658839999999998</v>
      </c>
      <c r="DG679">
        <v>90.364046000000002</v>
      </c>
      <c r="DH679">
        <v>104.537446</v>
      </c>
      <c r="DI679">
        <v>78.874067999999994</v>
      </c>
      <c r="DJ679">
        <v>96.499808999999999</v>
      </c>
      <c r="DK679">
        <v>108.592253</v>
      </c>
      <c r="DL679">
        <v>98.314959000000002</v>
      </c>
      <c r="DM679">
        <v>138.632971</v>
      </c>
      <c r="DN679">
        <v>98.998255</v>
      </c>
      <c r="DO679">
        <v>123.77155399999999</v>
      </c>
      <c r="DP679">
        <v>96.204986000000005</v>
      </c>
      <c r="DQ679">
        <v>116.582071</v>
      </c>
      <c r="DR679">
        <v>146.50128699999999</v>
      </c>
      <c r="DS679">
        <v>115.473113</v>
      </c>
      <c r="DT679">
        <v>17.943821</v>
      </c>
      <c r="DU679">
        <v>182.00563500000001</v>
      </c>
      <c r="DV679">
        <v>13.690158</v>
      </c>
      <c r="DW679">
        <v>190.77064200000001</v>
      </c>
      <c r="DX679">
        <v>14.468835</v>
      </c>
      <c r="DY679">
        <v>171.219087</v>
      </c>
      <c r="DZ679">
        <v>116.43</v>
      </c>
      <c r="EA679">
        <v>6.3819999999999997</v>
      </c>
      <c r="EB679">
        <v>732.3</v>
      </c>
      <c r="EC679">
        <v>119.17</v>
      </c>
      <c r="ED679">
        <v>5.6369999999999996</v>
      </c>
      <c r="EE679">
        <v>658.9</v>
      </c>
      <c r="EF679">
        <v>118.21</v>
      </c>
      <c r="EG679">
        <v>5.8810000000000002</v>
      </c>
      <c r="EH679">
        <v>687.4</v>
      </c>
      <c r="EI679">
        <v>118.720001</v>
      </c>
      <c r="EJ679">
        <v>4.8499999999999996</v>
      </c>
      <c r="EK679">
        <v>532.40002400000003</v>
      </c>
      <c r="EL679">
        <v>19.021654000000002</v>
      </c>
      <c r="EM679">
        <v>4.1436570000000001</v>
      </c>
      <c r="EN679">
        <v>3.1925319999999999</v>
      </c>
      <c r="EO679">
        <v>-8.5097769999999997</v>
      </c>
      <c r="EP679">
        <v>-15.287184</v>
      </c>
      <c r="EQ679">
        <v>-13.990591999999999</v>
      </c>
      <c r="ER679">
        <v>103.140091</v>
      </c>
      <c r="ES679">
        <v>106.553104</v>
      </c>
      <c r="ET679">
        <v>98.783424999999994</v>
      </c>
      <c r="EU679">
        <v>3.710718</v>
      </c>
      <c r="EV679">
        <v>4380.0447720000002</v>
      </c>
      <c r="EW679" t="s">
        <v>1173</v>
      </c>
      <c r="EX679">
        <v>3736.2840390000001</v>
      </c>
      <c r="EY679">
        <v>3322.4581210000001</v>
      </c>
    </row>
    <row r="680" spans="1:155" x14ac:dyDescent="0.25">
      <c r="A680" s="741">
        <v>46299</v>
      </c>
      <c r="B680" s="740">
        <v>0.64018518518518519</v>
      </c>
      <c r="C680">
        <v>37860</v>
      </c>
      <c r="D680">
        <v>0</v>
      </c>
      <c r="E680">
        <v>0</v>
      </c>
      <c r="F680">
        <v>81.173333</v>
      </c>
      <c r="G680">
        <v>77.289601000000005</v>
      </c>
      <c r="H680">
        <v>69.159968000000006</v>
      </c>
      <c r="I680">
        <v>77.906463000000002</v>
      </c>
      <c r="J680">
        <v>83.270900999999995</v>
      </c>
      <c r="K680">
        <v>78.493089999999995</v>
      </c>
      <c r="L680">
        <v>75.144620000000003</v>
      </c>
      <c r="M680">
        <v>77.094825</v>
      </c>
      <c r="N680">
        <v>4.7492179999999999</v>
      </c>
      <c r="O680">
        <v>3.6726420000000002</v>
      </c>
      <c r="P680">
        <v>0.55613000000000001</v>
      </c>
      <c r="Q680">
        <v>1.138552</v>
      </c>
      <c r="R680">
        <v>-9.3162999999999996E-2</v>
      </c>
      <c r="S680">
        <v>-0.55403800000000003</v>
      </c>
      <c r="T680">
        <v>0.650837</v>
      </c>
      <c r="U680">
        <v>3.1570019999999999</v>
      </c>
      <c r="V680">
        <v>7.3941179999999997</v>
      </c>
      <c r="W680">
        <v>7.5088030000000003</v>
      </c>
      <c r="X680">
        <v>3.8495119999999998</v>
      </c>
      <c r="Y680">
        <v>2.5599029999999998</v>
      </c>
      <c r="Z680">
        <v>6.13645</v>
      </c>
      <c r="AA680">
        <v>7.0075229999999999</v>
      </c>
      <c r="AB680">
        <v>6.84701</v>
      </c>
      <c r="AC680">
        <v>0.83543999999999996</v>
      </c>
      <c r="AD680">
        <v>3.2085460000000001</v>
      </c>
      <c r="AE680">
        <v>-3.7224309999999998</v>
      </c>
      <c r="AF680">
        <v>2.4098809999999999</v>
      </c>
      <c r="AG680">
        <v>-3.859998</v>
      </c>
      <c r="AH680">
        <v>10.376204</v>
      </c>
      <c r="AI680">
        <v>-11.621005</v>
      </c>
      <c r="AJ680">
        <v>-10.925038000000001</v>
      </c>
      <c r="AK680">
        <v>4.8675569999999997</v>
      </c>
      <c r="AL680">
        <v>10.608472000000001</v>
      </c>
      <c r="AM680">
        <v>4.2657930000000004</v>
      </c>
      <c r="AN680">
        <v>10.315474999999999</v>
      </c>
      <c r="AO680">
        <v>3.6036779999999999</v>
      </c>
      <c r="AP680">
        <v>9.9196360000000006</v>
      </c>
      <c r="AQ680">
        <v>1.6838230000000001</v>
      </c>
      <c r="AR680">
        <v>9.1068770000000008</v>
      </c>
      <c r="AS680">
        <v>0.308118</v>
      </c>
      <c r="AT680">
        <v>8.4728270000000006</v>
      </c>
      <c r="AU680">
        <v>0.78898900000000005</v>
      </c>
      <c r="AV680">
        <v>7.2444540000000002</v>
      </c>
      <c r="AW680">
        <v>4.1916229999999999</v>
      </c>
      <c r="AX680">
        <v>7.628482</v>
      </c>
      <c r="AY680">
        <v>3.5867049999999998</v>
      </c>
      <c r="AZ680">
        <v>7.915686</v>
      </c>
      <c r="BA680">
        <v>1.8432249999999999</v>
      </c>
      <c r="BB680">
        <v>7.9867610000000004</v>
      </c>
      <c r="BC680">
        <v>1.132236</v>
      </c>
      <c r="BD680">
        <v>6.743347</v>
      </c>
      <c r="BE680">
        <v>-4.3364E-2</v>
      </c>
      <c r="BF680">
        <v>6.753622</v>
      </c>
      <c r="BG680">
        <v>0.59304800000000002</v>
      </c>
      <c r="BH680">
        <v>4.3269849999999996</v>
      </c>
      <c r="BI680">
        <v>4.1543729999999996</v>
      </c>
      <c r="BJ680">
        <v>7.5779259999999997</v>
      </c>
      <c r="BK680">
        <v>3.1230370000000001</v>
      </c>
      <c r="BL680">
        <v>5.7962749999999996</v>
      </c>
      <c r="BM680">
        <v>2.2901980000000002</v>
      </c>
      <c r="BN680">
        <v>5.2906149999999998</v>
      </c>
      <c r="BO680">
        <v>0.82922099999999999</v>
      </c>
      <c r="BP680">
        <v>3.8489119999999999</v>
      </c>
      <c r="BQ680">
        <v>-0.10541300000000001</v>
      </c>
      <c r="BR680">
        <v>3.18249</v>
      </c>
      <c r="BS680">
        <v>0.271976</v>
      </c>
      <c r="BT680">
        <v>3.9150109999999998</v>
      </c>
      <c r="BU680">
        <v>4.1358230000000002</v>
      </c>
      <c r="BV680">
        <v>6.5100119999999997</v>
      </c>
      <c r="BW680">
        <v>3.2665549999999999</v>
      </c>
      <c r="BX680">
        <v>5.6532869999999997</v>
      </c>
      <c r="BY680">
        <v>2.233031</v>
      </c>
      <c r="BZ680">
        <v>4.2416809999999998</v>
      </c>
      <c r="CA680">
        <v>0.85013300000000003</v>
      </c>
      <c r="CB680">
        <v>2.8529200000000001</v>
      </c>
      <c r="CC680">
        <v>0.330067</v>
      </c>
      <c r="CD680">
        <v>3.451781</v>
      </c>
      <c r="CE680">
        <v>0.51014300000000001</v>
      </c>
      <c r="CF680">
        <v>3.0444499999999999</v>
      </c>
      <c r="CG680">
        <v>3.8028490000000001</v>
      </c>
      <c r="CH680">
        <v>5.6756729999999997</v>
      </c>
      <c r="CI680">
        <v>3.0608209999999998</v>
      </c>
      <c r="CJ680">
        <v>4.2761100000000001</v>
      </c>
      <c r="CK680">
        <v>2.705406</v>
      </c>
      <c r="CL680">
        <v>3.6870630000000002</v>
      </c>
      <c r="CM680">
        <v>0.98180100000000003</v>
      </c>
      <c r="CN680">
        <v>2.3998200000000001</v>
      </c>
      <c r="CO680">
        <v>-2.9298000000000001E-2</v>
      </c>
      <c r="CP680">
        <v>2.415632</v>
      </c>
      <c r="CQ680">
        <v>-1.2503E-2</v>
      </c>
      <c r="CR680">
        <v>2.9917199999999999</v>
      </c>
      <c r="CS680">
        <v>4.2397309999999999</v>
      </c>
      <c r="CT680">
        <v>6.3196620000000001</v>
      </c>
      <c r="CU680">
        <v>3.3382839999999998</v>
      </c>
      <c r="CV680">
        <v>4.2524490000000004</v>
      </c>
      <c r="CW680">
        <v>2.102395</v>
      </c>
      <c r="CX680">
        <v>3.5535269999999999</v>
      </c>
      <c r="CY680">
        <v>0.66081000000000001</v>
      </c>
      <c r="CZ680">
        <v>3.2101579999999998</v>
      </c>
      <c r="DA680">
        <v>0.50112100000000004</v>
      </c>
      <c r="DB680">
        <v>1.882388</v>
      </c>
      <c r="DC680">
        <v>0.52189600000000003</v>
      </c>
      <c r="DD680">
        <v>3.918533</v>
      </c>
      <c r="DE680">
        <v>102.323611</v>
      </c>
      <c r="DF680">
        <v>82.405349999999999</v>
      </c>
      <c r="DG680">
        <v>90.793248000000006</v>
      </c>
      <c r="DH680">
        <v>104.348179</v>
      </c>
      <c r="DI680">
        <v>79.256659999999997</v>
      </c>
      <c r="DJ680">
        <v>96.488710999999995</v>
      </c>
      <c r="DK680">
        <v>108.582117</v>
      </c>
      <c r="DL680">
        <v>98.234278000000003</v>
      </c>
      <c r="DM680">
        <v>136.345135</v>
      </c>
      <c r="DN680">
        <v>98.184923999999995</v>
      </c>
      <c r="DO680">
        <v>123.21855499999999</v>
      </c>
      <c r="DP680">
        <v>96.123608000000004</v>
      </c>
      <c r="DQ680">
        <v>116.466829</v>
      </c>
      <c r="DR680">
        <v>147.00770800000001</v>
      </c>
      <c r="DS680">
        <v>115.206388</v>
      </c>
      <c r="DT680">
        <v>17.841674999999999</v>
      </c>
      <c r="DU680">
        <v>181.724075</v>
      </c>
      <c r="DV680">
        <v>13.48475</v>
      </c>
      <c r="DW680">
        <v>189.96133900000001</v>
      </c>
      <c r="DX680">
        <v>14.343121</v>
      </c>
      <c r="DY680">
        <v>171.28226000000001</v>
      </c>
      <c r="DZ680">
        <v>116.29</v>
      </c>
      <c r="EA680">
        <v>6.3659999999999997</v>
      </c>
      <c r="EB680">
        <v>732.1</v>
      </c>
      <c r="EC680">
        <v>119.1</v>
      </c>
      <c r="ED680">
        <v>5.57</v>
      </c>
      <c r="EE680">
        <v>654.4</v>
      </c>
      <c r="EF680">
        <v>118.37</v>
      </c>
      <c r="EG680">
        <v>5.8780000000000001</v>
      </c>
      <c r="EH680">
        <v>686.8</v>
      </c>
      <c r="EI680">
        <v>118.66999800000001</v>
      </c>
      <c r="EJ680">
        <v>4.851</v>
      </c>
      <c r="EK680">
        <v>532.20001200000002</v>
      </c>
      <c r="EL680">
        <v>19.040527999999998</v>
      </c>
      <c r="EM680">
        <v>4.0127769999999998</v>
      </c>
      <c r="EN680">
        <v>3.2730610000000002</v>
      </c>
      <c r="EO680">
        <v>-8.6643240000000006</v>
      </c>
      <c r="EP680">
        <v>-15.633782</v>
      </c>
      <c r="EQ680">
        <v>-14.198098999999999</v>
      </c>
      <c r="ER680">
        <v>103.028622</v>
      </c>
      <c r="ES680">
        <v>106.24249</v>
      </c>
      <c r="ET680">
        <v>98.809472999999997</v>
      </c>
      <c r="EU680">
        <v>3.7160359999999999</v>
      </c>
      <c r="EV680">
        <v>4392.2810449999997</v>
      </c>
      <c r="EW680" t="s">
        <v>1173</v>
      </c>
      <c r="EX680">
        <v>3747.725097</v>
      </c>
      <c r="EY680">
        <v>3331.3228140000001</v>
      </c>
    </row>
    <row r="681" spans="1:155" x14ac:dyDescent="0.25">
      <c r="A681" s="741">
        <v>46299</v>
      </c>
      <c r="B681" s="740">
        <v>0.64087962962962963</v>
      </c>
      <c r="C681">
        <v>37920</v>
      </c>
      <c r="D681">
        <v>0</v>
      </c>
      <c r="E681">
        <v>0</v>
      </c>
      <c r="F681">
        <v>81.187247999999997</v>
      </c>
      <c r="G681">
        <v>77.279987000000006</v>
      </c>
      <c r="H681">
        <v>69.161321000000001</v>
      </c>
      <c r="I681">
        <v>77.915649000000002</v>
      </c>
      <c r="J681">
        <v>83.221879000000001</v>
      </c>
      <c r="K681">
        <v>78.451367000000005</v>
      </c>
      <c r="L681">
        <v>75.175922999999997</v>
      </c>
      <c r="M681">
        <v>77.041781999999998</v>
      </c>
      <c r="N681">
        <v>4.6213660000000001</v>
      </c>
      <c r="O681">
        <v>3.419575</v>
      </c>
      <c r="P681">
        <v>0.248752</v>
      </c>
      <c r="Q681">
        <v>0.73751199999999995</v>
      </c>
      <c r="R681">
        <v>-0.312807</v>
      </c>
      <c r="S681">
        <v>-0.70491700000000002</v>
      </c>
      <c r="T681">
        <v>0.51570000000000005</v>
      </c>
      <c r="U681">
        <v>2.9773049999999999</v>
      </c>
      <c r="V681">
        <v>7.2516790000000002</v>
      </c>
      <c r="W681">
        <v>7.0505509999999996</v>
      </c>
      <c r="X681">
        <v>3.7554859999999999</v>
      </c>
      <c r="Y681">
        <v>2.381659</v>
      </c>
      <c r="Z681">
        <v>5.9165669999999997</v>
      </c>
      <c r="AA681">
        <v>7.0668480000000002</v>
      </c>
      <c r="AB681">
        <v>6.7195239999999998</v>
      </c>
      <c r="AC681">
        <v>0.65834000000000004</v>
      </c>
      <c r="AD681">
        <v>3.2302140000000001</v>
      </c>
      <c r="AE681">
        <v>-3.969176</v>
      </c>
      <c r="AF681">
        <v>2.3104990000000001</v>
      </c>
      <c r="AG681">
        <v>-4.0054379999999998</v>
      </c>
      <c r="AH681">
        <v>10.175262999999999</v>
      </c>
      <c r="AI681">
        <v>-10.875009</v>
      </c>
      <c r="AJ681">
        <v>-11.026351999999999</v>
      </c>
      <c r="AK681">
        <v>4.8806050000000001</v>
      </c>
      <c r="AL681">
        <v>10.643473</v>
      </c>
      <c r="AM681">
        <v>4.2827539999999997</v>
      </c>
      <c r="AN681">
        <v>10.360045</v>
      </c>
      <c r="AO681">
        <v>3.6082900000000002</v>
      </c>
      <c r="AP681">
        <v>9.9451490000000007</v>
      </c>
      <c r="AQ681">
        <v>1.6902919999999999</v>
      </c>
      <c r="AR681">
        <v>9.1320809999999994</v>
      </c>
      <c r="AS681">
        <v>0.31656600000000001</v>
      </c>
      <c r="AT681">
        <v>8.5214269999999992</v>
      </c>
      <c r="AU681">
        <v>0.77954100000000004</v>
      </c>
      <c r="AV681">
        <v>7.2378390000000001</v>
      </c>
      <c r="AW681">
        <v>4.207325</v>
      </c>
      <c r="AX681">
        <v>7.6495870000000004</v>
      </c>
      <c r="AY681">
        <v>3.6194229999999998</v>
      </c>
      <c r="AZ681">
        <v>7.9468870000000003</v>
      </c>
      <c r="BA681">
        <v>1.854436</v>
      </c>
      <c r="BB681">
        <v>8.0034369999999999</v>
      </c>
      <c r="BC681">
        <v>1.142164</v>
      </c>
      <c r="BD681">
        <v>6.7774330000000003</v>
      </c>
      <c r="BE681">
        <v>-3.2181000000000001E-2</v>
      </c>
      <c r="BF681">
        <v>6.7816140000000003</v>
      </c>
      <c r="BG681">
        <v>0.61714500000000005</v>
      </c>
      <c r="BH681">
        <v>4.3331049999999998</v>
      </c>
      <c r="BI681">
        <v>4.1398339999999996</v>
      </c>
      <c r="BJ681">
        <v>7.6218560000000002</v>
      </c>
      <c r="BK681">
        <v>3.147024</v>
      </c>
      <c r="BL681">
        <v>5.834365</v>
      </c>
      <c r="BM681">
        <v>2.291655</v>
      </c>
      <c r="BN681">
        <v>5.3284200000000004</v>
      </c>
      <c r="BO681">
        <v>0.82113700000000001</v>
      </c>
      <c r="BP681">
        <v>3.8707210000000001</v>
      </c>
      <c r="BQ681">
        <v>-9.6873000000000001E-2</v>
      </c>
      <c r="BR681">
        <v>3.1986219999999999</v>
      </c>
      <c r="BS681">
        <v>0.27386300000000002</v>
      </c>
      <c r="BT681">
        <v>3.9205619999999999</v>
      </c>
      <c r="BU681">
        <v>4.1551289999999996</v>
      </c>
      <c r="BV681">
        <v>6.506373</v>
      </c>
      <c r="BW681">
        <v>3.2858860000000001</v>
      </c>
      <c r="BX681">
        <v>5.6800119999999996</v>
      </c>
      <c r="BY681">
        <v>2.2064789999999999</v>
      </c>
      <c r="BZ681">
        <v>4.2525130000000004</v>
      </c>
      <c r="CA681">
        <v>0.84625600000000001</v>
      </c>
      <c r="CB681">
        <v>2.8508939999999998</v>
      </c>
      <c r="CC681">
        <v>0.34915200000000002</v>
      </c>
      <c r="CD681">
        <v>3.458367</v>
      </c>
      <c r="CE681">
        <v>0.50290800000000002</v>
      </c>
      <c r="CF681">
        <v>3.060597</v>
      </c>
      <c r="CG681">
        <v>3.8235709999999998</v>
      </c>
      <c r="CH681">
        <v>5.6837340000000003</v>
      </c>
      <c r="CI681">
        <v>3.0335009999999998</v>
      </c>
      <c r="CJ681">
        <v>4.2901559999999996</v>
      </c>
      <c r="CK681">
        <v>2.7184409999999999</v>
      </c>
      <c r="CL681">
        <v>3.678944</v>
      </c>
      <c r="CM681">
        <v>0.949658</v>
      </c>
      <c r="CN681">
        <v>2.3934259999999998</v>
      </c>
      <c r="CO681">
        <v>-5.6508999999999997E-2</v>
      </c>
      <c r="CP681">
        <v>2.4380760000000001</v>
      </c>
      <c r="CQ681">
        <v>-4.0800999999999997E-2</v>
      </c>
      <c r="CR681">
        <v>2.9833289999999999</v>
      </c>
      <c r="CS681">
        <v>4.2217149999999997</v>
      </c>
      <c r="CT681">
        <v>6.3060320000000001</v>
      </c>
      <c r="CU681">
        <v>3.3218350000000001</v>
      </c>
      <c r="CV681">
        <v>4.3012079999999999</v>
      </c>
      <c r="CW681">
        <v>2.0978889999999999</v>
      </c>
      <c r="CX681">
        <v>3.5305420000000001</v>
      </c>
      <c r="CY681">
        <v>0.64510900000000004</v>
      </c>
      <c r="CZ681">
        <v>3.2161270000000002</v>
      </c>
      <c r="DA681">
        <v>0.521814</v>
      </c>
      <c r="DB681">
        <v>1.8629549999999999</v>
      </c>
      <c r="DC681">
        <v>0.57674899999999996</v>
      </c>
      <c r="DD681">
        <v>3.9314170000000002</v>
      </c>
      <c r="DE681">
        <v>102.11154399999999</v>
      </c>
      <c r="DF681">
        <v>83.641616999999997</v>
      </c>
      <c r="DG681">
        <v>90.594250000000002</v>
      </c>
      <c r="DH681">
        <v>104.14566000000001</v>
      </c>
      <c r="DI681">
        <v>79.051343000000003</v>
      </c>
      <c r="DJ681">
        <v>96.348412999999994</v>
      </c>
      <c r="DK681">
        <v>108.568117</v>
      </c>
      <c r="DL681">
        <v>97.971485999999999</v>
      </c>
      <c r="DM681">
        <v>138.91125099999999</v>
      </c>
      <c r="DN681">
        <v>97.502844999999994</v>
      </c>
      <c r="DO681">
        <v>123.05938500000001</v>
      </c>
      <c r="DP681">
        <v>96.033424999999994</v>
      </c>
      <c r="DQ681">
        <v>116.31791</v>
      </c>
      <c r="DR681">
        <v>147.247174</v>
      </c>
      <c r="DS681">
        <v>114.961991</v>
      </c>
      <c r="DT681">
        <v>17.704201999999999</v>
      </c>
      <c r="DU681">
        <v>182.32004499999999</v>
      </c>
      <c r="DV681">
        <v>13.353642000000001</v>
      </c>
      <c r="DW681">
        <v>189.28674100000001</v>
      </c>
      <c r="DX681">
        <v>14.317997999999999</v>
      </c>
      <c r="DY681">
        <v>170.974557</v>
      </c>
      <c r="DZ681">
        <v>116.39</v>
      </c>
      <c r="EA681">
        <v>6.359</v>
      </c>
      <c r="EB681">
        <v>734</v>
      </c>
      <c r="EC681">
        <v>119.17</v>
      </c>
      <c r="ED681">
        <v>5.5709999999999997</v>
      </c>
      <c r="EE681">
        <v>655.20000000000005</v>
      </c>
      <c r="EF681">
        <v>118.26</v>
      </c>
      <c r="EG681">
        <v>5.8719999999999999</v>
      </c>
      <c r="EH681">
        <v>684.5</v>
      </c>
      <c r="EI681">
        <v>118.639999</v>
      </c>
      <c r="EJ681">
        <v>4.8479999999999999</v>
      </c>
      <c r="EK681">
        <v>531.70001200000002</v>
      </c>
      <c r="EL681">
        <v>19.048173999999999</v>
      </c>
      <c r="EM681">
        <v>4.9810210000000001</v>
      </c>
      <c r="EN681">
        <v>3.2132990000000001</v>
      </c>
      <c r="EO681">
        <v>-8.8729110000000002</v>
      </c>
      <c r="EP681">
        <v>-15.856030000000001</v>
      </c>
      <c r="EQ681">
        <v>-14.239651</v>
      </c>
      <c r="ER681">
        <v>103.264426</v>
      </c>
      <c r="ES681">
        <v>105.982889</v>
      </c>
      <c r="ET681">
        <v>98.682536999999996</v>
      </c>
      <c r="EU681">
        <v>3.72546</v>
      </c>
      <c r="EV681">
        <v>4404.4796260000003</v>
      </c>
      <c r="EW681" t="s">
        <v>1173</v>
      </c>
      <c r="EX681">
        <v>3759.142644</v>
      </c>
      <c r="EY681">
        <v>3340.1860980000001</v>
      </c>
    </row>
    <row r="682" spans="1:155" x14ac:dyDescent="0.25">
      <c r="A682" s="741">
        <v>46299</v>
      </c>
      <c r="B682" s="740">
        <v>0.64157407407407407</v>
      </c>
      <c r="C682">
        <v>37980</v>
      </c>
      <c r="D682">
        <v>0</v>
      </c>
      <c r="E682">
        <v>0</v>
      </c>
      <c r="F682">
        <v>81.081017000000003</v>
      </c>
      <c r="G682">
        <v>77.319880999999995</v>
      </c>
      <c r="H682">
        <v>68.977433000000005</v>
      </c>
      <c r="I682">
        <v>77.870330999999993</v>
      </c>
      <c r="J682">
        <v>83.201524000000006</v>
      </c>
      <c r="K682">
        <v>78.341703999999993</v>
      </c>
      <c r="L682">
        <v>75.209002999999996</v>
      </c>
      <c r="M682">
        <v>76.96396</v>
      </c>
      <c r="N682">
        <v>4.5265690000000003</v>
      </c>
      <c r="O682">
        <v>3.3213889999999999</v>
      </c>
      <c r="P682">
        <v>0.65801399999999999</v>
      </c>
      <c r="Q682">
        <v>0.32589499999999999</v>
      </c>
      <c r="R682">
        <v>0.55398499999999995</v>
      </c>
      <c r="S682">
        <v>1.3004929999999999</v>
      </c>
      <c r="T682">
        <v>1.5534920000000001</v>
      </c>
      <c r="U682">
        <v>42.387317000000003</v>
      </c>
      <c r="V682">
        <v>7.4670969999999999</v>
      </c>
      <c r="W682">
        <v>11.434132</v>
      </c>
      <c r="X682">
        <v>27.472864999999999</v>
      </c>
      <c r="Y682">
        <v>49.918456999999997</v>
      </c>
      <c r="Z682">
        <v>36.106583999999998</v>
      </c>
      <c r="AA682">
        <v>6.8873360000000003</v>
      </c>
      <c r="AB682">
        <v>8.267315</v>
      </c>
      <c r="AC682">
        <v>0.83172999999999997</v>
      </c>
      <c r="AD682">
        <v>39.322946000000002</v>
      </c>
      <c r="AE682">
        <v>3.3182000000000003E-2</v>
      </c>
      <c r="AF682">
        <v>35.565429000000002</v>
      </c>
      <c r="AG682">
        <v>11.957784999999999</v>
      </c>
      <c r="AH682">
        <v>10.155865</v>
      </c>
      <c r="AI682">
        <v>-10.238834000000001</v>
      </c>
      <c r="AJ682">
        <v>-4.3149389999999999</v>
      </c>
      <c r="AK682">
        <v>4.8784869999999998</v>
      </c>
      <c r="AL682">
        <v>10.617507</v>
      </c>
      <c r="AM682">
        <v>4.2528750000000004</v>
      </c>
      <c r="AN682">
        <v>10.349995</v>
      </c>
      <c r="AO682">
        <v>3.5850460000000002</v>
      </c>
      <c r="AP682">
        <v>9.9489820000000009</v>
      </c>
      <c r="AQ682">
        <v>1.6632940000000001</v>
      </c>
      <c r="AR682">
        <v>9.1179830000000006</v>
      </c>
      <c r="AS682">
        <v>0.30505399999999999</v>
      </c>
      <c r="AT682">
        <v>8.5389199999999992</v>
      </c>
      <c r="AU682">
        <v>0.75062600000000002</v>
      </c>
      <c r="AV682">
        <v>7.2800450000000003</v>
      </c>
      <c r="AW682">
        <v>4.1809539999999998</v>
      </c>
      <c r="AX682">
        <v>7.6461889999999997</v>
      </c>
      <c r="AY682">
        <v>3.5755680000000001</v>
      </c>
      <c r="AZ682">
        <v>7.9460790000000001</v>
      </c>
      <c r="BA682">
        <v>1.8388770000000001</v>
      </c>
      <c r="BB682">
        <v>8.0250520000000005</v>
      </c>
      <c r="BC682">
        <v>1.127103</v>
      </c>
      <c r="BD682">
        <v>6.7652419999999998</v>
      </c>
      <c r="BE682">
        <v>-7.3969999999999994E-2</v>
      </c>
      <c r="BF682">
        <v>6.7864440000000004</v>
      </c>
      <c r="BG682">
        <v>0.59201599999999999</v>
      </c>
      <c r="BH682">
        <v>4.326784</v>
      </c>
      <c r="BI682">
        <v>4.1546320000000003</v>
      </c>
      <c r="BJ682">
        <v>7.6304369999999997</v>
      </c>
      <c r="BK682">
        <v>3.153823</v>
      </c>
      <c r="BL682">
        <v>5.8287709999999997</v>
      </c>
      <c r="BM682">
        <v>2.2901750000000001</v>
      </c>
      <c r="BN682">
        <v>5.3147840000000004</v>
      </c>
      <c r="BO682">
        <v>0.801871</v>
      </c>
      <c r="BP682">
        <v>3.8708360000000002</v>
      </c>
      <c r="BQ682">
        <v>-0.102765</v>
      </c>
      <c r="BR682">
        <v>3.2024430000000002</v>
      </c>
      <c r="BS682">
        <v>0.245833</v>
      </c>
      <c r="BT682">
        <v>3.922542</v>
      </c>
      <c r="BU682">
        <v>4.1400129999999997</v>
      </c>
      <c r="BV682">
        <v>6.549874</v>
      </c>
      <c r="BW682">
        <v>3.2845420000000001</v>
      </c>
      <c r="BX682">
        <v>5.6755890000000004</v>
      </c>
      <c r="BY682">
        <v>2.2181500000000001</v>
      </c>
      <c r="BZ682">
        <v>4.2527379999999999</v>
      </c>
      <c r="CA682">
        <v>0.80310499999999996</v>
      </c>
      <c r="CB682">
        <v>2.836398</v>
      </c>
      <c r="CC682">
        <v>0.32486700000000002</v>
      </c>
      <c r="CD682">
        <v>3.471425</v>
      </c>
      <c r="CE682">
        <v>0.49063299999999999</v>
      </c>
      <c r="CF682">
        <v>3.0762360000000002</v>
      </c>
      <c r="CG682">
        <v>3.8387319999999998</v>
      </c>
      <c r="CH682">
        <v>5.686706</v>
      </c>
      <c r="CI682">
        <v>3.0420039999999999</v>
      </c>
      <c r="CJ682">
        <v>4.234375</v>
      </c>
      <c r="CK682">
        <v>2.7025250000000001</v>
      </c>
      <c r="CL682">
        <v>3.7145100000000002</v>
      </c>
      <c r="CM682">
        <v>0.94015899999999997</v>
      </c>
      <c r="CN682">
        <v>2.4003350000000001</v>
      </c>
      <c r="CO682">
        <v>-7.2678000000000006E-2</v>
      </c>
      <c r="CP682">
        <v>2.3983539999999999</v>
      </c>
      <c r="CQ682">
        <v>-3.5852000000000002E-2</v>
      </c>
      <c r="CR682">
        <v>2.9877950000000002</v>
      </c>
      <c r="CS682">
        <v>4.2123999999999997</v>
      </c>
      <c r="CT682">
        <v>6.3294629999999996</v>
      </c>
      <c r="CU682">
        <v>3.3279019999999999</v>
      </c>
      <c r="CV682">
        <v>4.2861500000000001</v>
      </c>
      <c r="CW682">
        <v>2.068044</v>
      </c>
      <c r="CX682">
        <v>3.5165709999999999</v>
      </c>
      <c r="CY682">
        <v>0.59276399999999996</v>
      </c>
      <c r="CZ682">
        <v>3.195713</v>
      </c>
      <c r="DA682">
        <v>0.50744999999999996</v>
      </c>
      <c r="DB682">
        <v>1.8942319999999999</v>
      </c>
      <c r="DC682">
        <v>0.53145699999999996</v>
      </c>
      <c r="DD682">
        <v>3.9366590000000001</v>
      </c>
      <c r="DE682">
        <v>102.32134499999999</v>
      </c>
      <c r="DF682">
        <v>82.727611999999993</v>
      </c>
      <c r="DG682">
        <v>90.870673999999994</v>
      </c>
      <c r="DH682">
        <v>104.478752</v>
      </c>
      <c r="DI682">
        <v>79.582156999999995</v>
      </c>
      <c r="DJ682">
        <v>97.615679</v>
      </c>
      <c r="DK682">
        <v>108.320492</v>
      </c>
      <c r="DL682">
        <v>97.960654000000005</v>
      </c>
      <c r="DM682">
        <v>142.16653600000001</v>
      </c>
      <c r="DN682">
        <v>97.001132999999996</v>
      </c>
      <c r="DO682">
        <v>123.403279</v>
      </c>
      <c r="DP682">
        <v>96.902698000000001</v>
      </c>
      <c r="DQ682">
        <v>116.01632499999999</v>
      </c>
      <c r="DR682">
        <v>147.65489600000001</v>
      </c>
      <c r="DS682">
        <v>114.879229</v>
      </c>
      <c r="DT682">
        <v>17.977253999999999</v>
      </c>
      <c r="DU682">
        <v>182.06803099999999</v>
      </c>
      <c r="DV682">
        <v>14.913133999999999</v>
      </c>
      <c r="DW682">
        <v>192.72494599999999</v>
      </c>
      <c r="DX682">
        <v>21.314961</v>
      </c>
      <c r="DY682">
        <v>181.38099399999999</v>
      </c>
      <c r="DZ682">
        <v>116.23</v>
      </c>
      <c r="EA682">
        <v>6.38</v>
      </c>
      <c r="EB682">
        <v>730.8</v>
      </c>
      <c r="EC682">
        <v>119.13</v>
      </c>
      <c r="ED682">
        <v>5.66</v>
      </c>
      <c r="EE682">
        <v>663</v>
      </c>
      <c r="EF682">
        <v>118.17</v>
      </c>
      <c r="EG682">
        <v>6.3949999999999996</v>
      </c>
      <c r="EH682">
        <v>750.9</v>
      </c>
      <c r="EI682">
        <v>118.610001</v>
      </c>
      <c r="EJ682">
        <v>4.8499999999999996</v>
      </c>
      <c r="EK682">
        <v>531.79998799999998</v>
      </c>
      <c r="EL682">
        <v>18.615138000000002</v>
      </c>
      <c r="EM682">
        <v>3.0238649999999998</v>
      </c>
      <c r="EN682">
        <v>-0.70937099999999997</v>
      </c>
      <c r="EO682">
        <v>-8.4592729999999996</v>
      </c>
      <c r="EP682">
        <v>-13.262699</v>
      </c>
      <c r="EQ682">
        <v>-3.6055679999999999</v>
      </c>
      <c r="ER682">
        <v>103.164777</v>
      </c>
      <c r="ES682">
        <v>107.299493</v>
      </c>
      <c r="ET682">
        <v>102.892639</v>
      </c>
      <c r="EU682">
        <v>3.7180260000000001</v>
      </c>
      <c r="EV682">
        <v>4416.6636909999997</v>
      </c>
      <c r="EW682" t="s">
        <v>1173</v>
      </c>
      <c r="EX682">
        <v>3770.6282150000002</v>
      </c>
      <c r="EY682">
        <v>3349.045431</v>
      </c>
    </row>
    <row r="683" spans="1:155" x14ac:dyDescent="0.25">
      <c r="A683" s="741">
        <v>46299</v>
      </c>
      <c r="B683" s="740">
        <v>0.64226851851851852</v>
      </c>
      <c r="C683">
        <v>38040</v>
      </c>
      <c r="D683">
        <v>0</v>
      </c>
      <c r="E683">
        <v>0</v>
      </c>
      <c r="F683">
        <v>81.161062000000001</v>
      </c>
      <c r="G683">
        <v>77.385114000000002</v>
      </c>
      <c r="H683">
        <v>69.153476999999995</v>
      </c>
      <c r="I683">
        <v>77.878063999999995</v>
      </c>
      <c r="J683">
        <v>83.158165999999994</v>
      </c>
      <c r="K683">
        <v>78.291788999999994</v>
      </c>
      <c r="L683">
        <v>75.219757000000001</v>
      </c>
      <c r="M683">
        <v>76.986070999999995</v>
      </c>
      <c r="N683">
        <v>7.1041280000000002</v>
      </c>
      <c r="O683">
        <v>6.6047479999999998</v>
      </c>
      <c r="P683">
        <v>3.8920059999999999</v>
      </c>
      <c r="Q683">
        <v>3.808487</v>
      </c>
      <c r="R683">
        <v>2.830689</v>
      </c>
      <c r="S683">
        <v>2.4758990000000001</v>
      </c>
      <c r="T683">
        <v>3.1384690000000002</v>
      </c>
      <c r="U683">
        <v>6.0850210000000002</v>
      </c>
      <c r="V683">
        <v>12.080303000000001</v>
      </c>
      <c r="W683">
        <v>12.897883999999999</v>
      </c>
      <c r="X683">
        <v>8.9412330000000004</v>
      </c>
      <c r="Y683">
        <v>6.8449609999999996</v>
      </c>
      <c r="Z683">
        <v>9.5848040000000001</v>
      </c>
      <c r="AA683">
        <v>11.429576000000001</v>
      </c>
      <c r="AB683">
        <v>11.394215000000001</v>
      </c>
      <c r="AC683">
        <v>7.7010579999999997</v>
      </c>
      <c r="AD683">
        <v>7.8499230000000004</v>
      </c>
      <c r="AE683">
        <v>5.3016750000000004</v>
      </c>
      <c r="AF683">
        <v>5.9618370000000001</v>
      </c>
      <c r="AG683">
        <v>2.204793</v>
      </c>
      <c r="AH683">
        <v>20.783418000000001</v>
      </c>
      <c r="AI683">
        <v>13.231496</v>
      </c>
      <c r="AJ683">
        <v>6.1479759999999999</v>
      </c>
      <c r="AK683">
        <v>4.8970849999999997</v>
      </c>
      <c r="AL683">
        <v>10.66287</v>
      </c>
      <c r="AM683">
        <v>4.3096740000000002</v>
      </c>
      <c r="AN683">
        <v>10.368529000000001</v>
      </c>
      <c r="AO683">
        <v>3.619774</v>
      </c>
      <c r="AP683">
        <v>9.9528859999999995</v>
      </c>
      <c r="AQ683">
        <v>1.658029</v>
      </c>
      <c r="AR683">
        <v>9.1235409999999995</v>
      </c>
      <c r="AS683">
        <v>0.34347299999999997</v>
      </c>
      <c r="AT683">
        <v>8.5044579999999996</v>
      </c>
      <c r="AU683">
        <v>0.79421799999999998</v>
      </c>
      <c r="AV683">
        <v>7.2702</v>
      </c>
      <c r="AW683">
        <v>4.2386850000000003</v>
      </c>
      <c r="AX683">
        <v>7.6698269999999997</v>
      </c>
      <c r="AY683">
        <v>3.6737850000000001</v>
      </c>
      <c r="AZ683">
        <v>7.9540870000000004</v>
      </c>
      <c r="BA683">
        <v>1.8570949999999999</v>
      </c>
      <c r="BB683">
        <v>8.0416969999999992</v>
      </c>
      <c r="BC683">
        <v>1.1480699999999999</v>
      </c>
      <c r="BD683">
        <v>6.7947230000000003</v>
      </c>
      <c r="BE683">
        <v>-5.2830000000000002E-2</v>
      </c>
      <c r="BF683">
        <v>6.7872450000000004</v>
      </c>
      <c r="BG683">
        <v>0.62328899999999998</v>
      </c>
      <c r="BH683">
        <v>4.3343769999999999</v>
      </c>
      <c r="BI683">
        <v>4.166817</v>
      </c>
      <c r="BJ683">
        <v>7.6174799999999996</v>
      </c>
      <c r="BK683">
        <v>3.164231</v>
      </c>
      <c r="BL683">
        <v>5.837764</v>
      </c>
      <c r="BM683">
        <v>2.2987549999999999</v>
      </c>
      <c r="BN683">
        <v>5.305828</v>
      </c>
      <c r="BO683">
        <v>0.81315800000000005</v>
      </c>
      <c r="BP683">
        <v>3.8522150000000002</v>
      </c>
      <c r="BQ683">
        <v>-8.8227E-2</v>
      </c>
      <c r="BR683">
        <v>3.2264840000000001</v>
      </c>
      <c r="BS683">
        <v>0.263517</v>
      </c>
      <c r="BT683">
        <v>3.9258890000000002</v>
      </c>
      <c r="BU683">
        <v>4.1494220000000004</v>
      </c>
      <c r="BV683">
        <v>6.5423210000000003</v>
      </c>
      <c r="BW683">
        <v>3.314651</v>
      </c>
      <c r="BX683">
        <v>5.6928979999999996</v>
      </c>
      <c r="BY683">
        <v>2.2093020000000001</v>
      </c>
      <c r="BZ683">
        <v>4.2737249999999998</v>
      </c>
      <c r="CA683">
        <v>0.81681899999999996</v>
      </c>
      <c r="CB683">
        <v>2.8560490000000001</v>
      </c>
      <c r="CC683">
        <v>0.333227</v>
      </c>
      <c r="CD683">
        <v>3.460442</v>
      </c>
      <c r="CE683">
        <v>0.48283199999999998</v>
      </c>
      <c r="CF683">
        <v>3.0658530000000002</v>
      </c>
      <c r="CG683">
        <v>3.8384670000000001</v>
      </c>
      <c r="CH683">
        <v>5.7241390000000001</v>
      </c>
      <c r="CI683">
        <v>3.0621100000000001</v>
      </c>
      <c r="CJ683">
        <v>4.2884140000000004</v>
      </c>
      <c r="CK683">
        <v>2.697972</v>
      </c>
      <c r="CL683">
        <v>3.6874509999999998</v>
      </c>
      <c r="CM683">
        <v>0.96281300000000003</v>
      </c>
      <c r="CN683">
        <v>2.4221650000000001</v>
      </c>
      <c r="CO683">
        <v>-5.5849000000000003E-2</v>
      </c>
      <c r="CP683">
        <v>2.429532</v>
      </c>
      <c r="CQ683">
        <v>-3.7364000000000001E-2</v>
      </c>
      <c r="CR683">
        <v>2.9982489999999999</v>
      </c>
      <c r="CS683">
        <v>4.2595599999999996</v>
      </c>
      <c r="CT683">
        <v>6.3542550000000002</v>
      </c>
      <c r="CU683">
        <v>3.3353359999999999</v>
      </c>
      <c r="CV683">
        <v>4.3234110000000001</v>
      </c>
      <c r="CW683">
        <v>2.092994</v>
      </c>
      <c r="CX683">
        <v>3.5677020000000002</v>
      </c>
      <c r="CY683">
        <v>0.697662</v>
      </c>
      <c r="CZ683">
        <v>3.229857</v>
      </c>
      <c r="DA683">
        <v>0.49408000000000002</v>
      </c>
      <c r="DB683">
        <v>1.8799680000000001</v>
      </c>
      <c r="DC683">
        <v>0.54994100000000001</v>
      </c>
      <c r="DD683">
        <v>3.9618099999999998</v>
      </c>
      <c r="DE683">
        <v>105.972936</v>
      </c>
      <c r="DF683">
        <v>85.378846999999993</v>
      </c>
      <c r="DG683">
        <v>92.277947999999995</v>
      </c>
      <c r="DH683">
        <v>109.24048000000001</v>
      </c>
      <c r="DI683">
        <v>79.337799000000004</v>
      </c>
      <c r="DJ683">
        <v>98.765428</v>
      </c>
      <c r="DK683">
        <v>113.803982</v>
      </c>
      <c r="DL683">
        <v>100.027022</v>
      </c>
      <c r="DM683">
        <v>146.54100399999999</v>
      </c>
      <c r="DN683">
        <v>92.185609999999997</v>
      </c>
      <c r="DO683">
        <v>132.47966400000001</v>
      </c>
      <c r="DP683">
        <v>98.372771999999998</v>
      </c>
      <c r="DQ683">
        <v>123.640563</v>
      </c>
      <c r="DR683">
        <v>155.401331</v>
      </c>
      <c r="DS683">
        <v>122.535612</v>
      </c>
      <c r="DT683">
        <v>21.841822000000001</v>
      </c>
      <c r="DU683">
        <v>192.47827699999999</v>
      </c>
      <c r="DV683">
        <v>16.494492999999999</v>
      </c>
      <c r="DW683">
        <v>200.124539</v>
      </c>
      <c r="DX683">
        <v>16.835431</v>
      </c>
      <c r="DY683">
        <v>177.476282</v>
      </c>
      <c r="DZ683">
        <v>116.3</v>
      </c>
      <c r="EA683">
        <v>6.7960000000000003</v>
      </c>
      <c r="EB683">
        <v>784.8</v>
      </c>
      <c r="EC683">
        <v>118.73</v>
      </c>
      <c r="ED683">
        <v>5.9550000000000001</v>
      </c>
      <c r="EE683">
        <v>694.5</v>
      </c>
      <c r="EF683">
        <v>118.01</v>
      </c>
      <c r="EG683">
        <v>6.1479999999999997</v>
      </c>
      <c r="EH683">
        <v>719.2</v>
      </c>
      <c r="EI683">
        <v>118.720001</v>
      </c>
      <c r="EJ683">
        <v>4.851</v>
      </c>
      <c r="EK683">
        <v>532.40002400000003</v>
      </c>
      <c r="EL683">
        <v>23.654647000000001</v>
      </c>
      <c r="EM683">
        <v>23.969839</v>
      </c>
      <c r="EN683">
        <v>16.355028000000001</v>
      </c>
      <c r="EO683">
        <v>-2.871229</v>
      </c>
      <c r="EP683">
        <v>-10.738343</v>
      </c>
      <c r="EQ683">
        <v>-10.207051999999999</v>
      </c>
      <c r="ER683">
        <v>107.20556999999999</v>
      </c>
      <c r="ES683">
        <v>110.07970299999999</v>
      </c>
      <c r="ET683">
        <v>101.33255699999999</v>
      </c>
      <c r="EU683">
        <v>3.7350129999999999</v>
      </c>
      <c r="EV683">
        <v>4429.7244259999998</v>
      </c>
      <c r="EW683" t="s">
        <v>1173</v>
      </c>
      <c r="EX683">
        <v>3783.1034770000001</v>
      </c>
      <c r="EY683">
        <v>3356.811686</v>
      </c>
    </row>
    <row r="684" spans="1:155" x14ac:dyDescent="0.25">
      <c r="A684" s="741">
        <v>46299</v>
      </c>
      <c r="B684" s="740">
        <v>0.64296296296296296</v>
      </c>
      <c r="C684">
        <v>38100</v>
      </c>
      <c r="D684">
        <v>0</v>
      </c>
      <c r="E684">
        <v>0</v>
      </c>
      <c r="F684">
        <v>81.111940000000004</v>
      </c>
      <c r="G684">
        <v>77.262052999999995</v>
      </c>
      <c r="H684">
        <v>69.045382000000004</v>
      </c>
      <c r="I684">
        <v>77.879220000000004</v>
      </c>
      <c r="J684">
        <v>83.233787000000007</v>
      </c>
      <c r="K684">
        <v>78.407387999999997</v>
      </c>
      <c r="L684">
        <v>75.160843</v>
      </c>
      <c r="M684">
        <v>76.921798999999993</v>
      </c>
      <c r="N684">
        <v>6.429557</v>
      </c>
      <c r="O684">
        <v>5.6127250000000002</v>
      </c>
      <c r="P684">
        <v>3.053277</v>
      </c>
      <c r="Q684">
        <v>3.0636730000000001</v>
      </c>
      <c r="R684">
        <v>2.0327310000000001</v>
      </c>
      <c r="S684">
        <v>1.4710179999999999</v>
      </c>
      <c r="T684">
        <v>2.4338419999999998</v>
      </c>
      <c r="U684">
        <v>4.5507080000000002</v>
      </c>
      <c r="V684">
        <v>8.9216709999999999</v>
      </c>
      <c r="W684">
        <v>8.8728820000000006</v>
      </c>
      <c r="X684">
        <v>5.876563</v>
      </c>
      <c r="Y684">
        <v>4.5102770000000003</v>
      </c>
      <c r="Z684">
        <v>7.3183579999999999</v>
      </c>
      <c r="AA684">
        <v>9.0869820000000008</v>
      </c>
      <c r="AB684">
        <v>8.7218060000000008</v>
      </c>
      <c r="AC684">
        <v>4.3175660000000002</v>
      </c>
      <c r="AD684">
        <v>5.4922319999999996</v>
      </c>
      <c r="AE684">
        <v>1.1761060000000001</v>
      </c>
      <c r="AF684">
        <v>4.4553979999999997</v>
      </c>
      <c r="AG684">
        <v>-0.54875499999999999</v>
      </c>
      <c r="AH684">
        <v>13.475709999999999</v>
      </c>
      <c r="AI684">
        <v>-5.5955909999999998</v>
      </c>
      <c r="AJ684">
        <v>-8.2249429999999997</v>
      </c>
      <c r="AK684">
        <v>4.89107</v>
      </c>
      <c r="AL684">
        <v>10.674747</v>
      </c>
      <c r="AM684">
        <v>4.2886100000000003</v>
      </c>
      <c r="AN684">
        <v>10.389056999999999</v>
      </c>
      <c r="AO684">
        <v>3.6179389999999998</v>
      </c>
      <c r="AP684">
        <v>9.9824819999999992</v>
      </c>
      <c r="AQ684">
        <v>1.6612579999999999</v>
      </c>
      <c r="AR684">
        <v>9.1553909999999998</v>
      </c>
      <c r="AS684">
        <v>0.34895700000000002</v>
      </c>
      <c r="AT684">
        <v>8.5232410000000005</v>
      </c>
      <c r="AU684">
        <v>0.77260700000000004</v>
      </c>
      <c r="AV684">
        <v>7.2652510000000001</v>
      </c>
      <c r="AW684">
        <v>4.2276069999999999</v>
      </c>
      <c r="AX684">
        <v>7.6948879999999997</v>
      </c>
      <c r="AY684">
        <v>3.6365069999999999</v>
      </c>
      <c r="AZ684">
        <v>7.9893739999999998</v>
      </c>
      <c r="BA684">
        <v>1.8655189999999999</v>
      </c>
      <c r="BB684">
        <v>8.0673399999999997</v>
      </c>
      <c r="BC684">
        <v>1.1412310000000001</v>
      </c>
      <c r="BD684">
        <v>6.7989170000000003</v>
      </c>
      <c r="BE684">
        <v>-4.1800999999999998E-2</v>
      </c>
      <c r="BF684">
        <v>6.8196560000000002</v>
      </c>
      <c r="BG684">
        <v>0.59599400000000002</v>
      </c>
      <c r="BH684">
        <v>4.351032</v>
      </c>
      <c r="BI684">
        <v>4.1646530000000004</v>
      </c>
      <c r="BJ684">
        <v>7.6267699999999996</v>
      </c>
      <c r="BK684">
        <v>3.1551900000000002</v>
      </c>
      <c r="BL684">
        <v>5.8452460000000004</v>
      </c>
      <c r="BM684">
        <v>2.3159459999999998</v>
      </c>
      <c r="BN684">
        <v>5.3394199999999996</v>
      </c>
      <c r="BO684">
        <v>0.81790700000000005</v>
      </c>
      <c r="BP684">
        <v>3.8725589999999999</v>
      </c>
      <c r="BQ684">
        <v>-0.11905399999999999</v>
      </c>
      <c r="BR684">
        <v>3.2265259999999998</v>
      </c>
      <c r="BS684">
        <v>0.25385999999999997</v>
      </c>
      <c r="BT684">
        <v>3.910774</v>
      </c>
      <c r="BU684">
        <v>4.1413859999999998</v>
      </c>
      <c r="BV684">
        <v>6.5311110000000001</v>
      </c>
      <c r="BW684">
        <v>3.2946520000000001</v>
      </c>
      <c r="BX684">
        <v>5.693765</v>
      </c>
      <c r="BY684">
        <v>2.2235269999999998</v>
      </c>
      <c r="BZ684">
        <v>4.2500140000000002</v>
      </c>
      <c r="CA684">
        <v>0.79713699999999998</v>
      </c>
      <c r="CB684">
        <v>2.8258480000000001</v>
      </c>
      <c r="CC684">
        <v>0.32277499999999998</v>
      </c>
      <c r="CD684">
        <v>3.4491200000000002</v>
      </c>
      <c r="CE684">
        <v>0.45945399999999997</v>
      </c>
      <c r="CF684">
        <v>3.0497260000000002</v>
      </c>
      <c r="CG684">
        <v>3.8154680000000001</v>
      </c>
      <c r="CH684">
        <v>5.7123900000000001</v>
      </c>
      <c r="CI684">
        <v>3.072848</v>
      </c>
      <c r="CJ684">
        <v>4.29087</v>
      </c>
      <c r="CK684">
        <v>2.7004410000000001</v>
      </c>
      <c r="CL684">
        <v>3.7073749999999999</v>
      </c>
      <c r="CM684">
        <v>0.91776800000000003</v>
      </c>
      <c r="CN684">
        <v>2.40326</v>
      </c>
      <c r="CO684">
        <v>-8.8225999999999999E-2</v>
      </c>
      <c r="CP684">
        <v>2.4010340000000001</v>
      </c>
      <c r="CQ684">
        <v>-5.0721000000000002E-2</v>
      </c>
      <c r="CR684">
        <v>2.9762149999999998</v>
      </c>
      <c r="CS684">
        <v>4.2559300000000002</v>
      </c>
      <c r="CT684">
        <v>6.3552479999999996</v>
      </c>
      <c r="CU684">
        <v>3.347826</v>
      </c>
      <c r="CV684">
        <v>4.3028329999999997</v>
      </c>
      <c r="CW684">
        <v>2.0755710000000001</v>
      </c>
      <c r="CX684">
        <v>3.5654669999999999</v>
      </c>
      <c r="CY684">
        <v>0.714341</v>
      </c>
      <c r="CZ684">
        <v>3.2142879999999998</v>
      </c>
      <c r="DA684">
        <v>0.47316399999999997</v>
      </c>
      <c r="DB684">
        <v>1.872457</v>
      </c>
      <c r="DC684">
        <v>0.52071699999999999</v>
      </c>
      <c r="DD684">
        <v>3.9352429999999998</v>
      </c>
      <c r="DE684">
        <v>104.627709</v>
      </c>
      <c r="DF684">
        <v>82.475172999999998</v>
      </c>
      <c r="DG684">
        <v>92.041480000000007</v>
      </c>
      <c r="DH684">
        <v>107.195888</v>
      </c>
      <c r="DI684">
        <v>79.885362999999998</v>
      </c>
      <c r="DJ684">
        <v>98.272605999999996</v>
      </c>
      <c r="DK684">
        <v>113.996505</v>
      </c>
      <c r="DL684">
        <v>100.005267</v>
      </c>
      <c r="DM684">
        <v>144.34812600000001</v>
      </c>
      <c r="DN684">
        <v>104.859328</v>
      </c>
      <c r="DO684">
        <v>130.55516900000001</v>
      </c>
      <c r="DP684">
        <v>97.941710999999998</v>
      </c>
      <c r="DQ684">
        <v>120.843563</v>
      </c>
      <c r="DR684">
        <v>148.07484199999999</v>
      </c>
      <c r="DS684">
        <v>120.040888</v>
      </c>
      <c r="DT684">
        <v>19.820050999999999</v>
      </c>
      <c r="DU684">
        <v>187.485513</v>
      </c>
      <c r="DV684">
        <v>17.340910000000001</v>
      </c>
      <c r="DW684">
        <v>197.835995</v>
      </c>
      <c r="DX684">
        <v>15.984397</v>
      </c>
      <c r="DY684">
        <v>176.537522</v>
      </c>
      <c r="DZ684">
        <v>116.33</v>
      </c>
      <c r="EA684">
        <v>6.61</v>
      </c>
      <c r="EB684">
        <v>757.7</v>
      </c>
      <c r="EC684">
        <v>118.96</v>
      </c>
      <c r="ED684">
        <v>6.0039999999999996</v>
      </c>
      <c r="EE684">
        <v>704.3</v>
      </c>
      <c r="EF684">
        <v>118.01</v>
      </c>
      <c r="EG684">
        <v>6.056</v>
      </c>
      <c r="EH684">
        <v>709.3</v>
      </c>
      <c r="EI684">
        <v>118.68</v>
      </c>
      <c r="EJ684">
        <v>4.8499999999999996</v>
      </c>
      <c r="EK684">
        <v>532.09997599999997</v>
      </c>
      <c r="EL684">
        <v>19.210614</v>
      </c>
      <c r="EM684">
        <v>3.8318310000000002</v>
      </c>
      <c r="EN684">
        <v>3.3166929999999999</v>
      </c>
      <c r="EO684">
        <v>-5.7349040000000002</v>
      </c>
      <c r="EP684">
        <v>-9.427422</v>
      </c>
      <c r="EQ684">
        <v>-11.541636</v>
      </c>
      <c r="ER684">
        <v>105.286636</v>
      </c>
      <c r="ES684">
        <v>109.22744</v>
      </c>
      <c r="ET684">
        <v>100.95402900000001</v>
      </c>
      <c r="EU684">
        <v>3.731347</v>
      </c>
      <c r="EV684">
        <v>4442.6127800000004</v>
      </c>
      <c r="EW684" t="s">
        <v>1173</v>
      </c>
      <c r="EX684">
        <v>3795.0238629999999</v>
      </c>
      <c r="EY684">
        <v>3365.6755710000002</v>
      </c>
    </row>
    <row r="685" spans="1:155" x14ac:dyDescent="0.25">
      <c r="A685" s="741">
        <v>46299</v>
      </c>
      <c r="B685" s="740">
        <v>0.6436574074074074</v>
      </c>
      <c r="C685">
        <v>38160</v>
      </c>
      <c r="D685">
        <v>0</v>
      </c>
      <c r="E685">
        <v>0</v>
      </c>
      <c r="F685">
        <v>81.145472999999996</v>
      </c>
      <c r="G685">
        <v>77.299529000000007</v>
      </c>
      <c r="H685">
        <v>68.901998000000006</v>
      </c>
      <c r="I685">
        <v>77.905901999999998</v>
      </c>
      <c r="J685">
        <v>83.328911000000005</v>
      </c>
      <c r="K685">
        <v>78.378096999999997</v>
      </c>
      <c r="L685">
        <v>75.139003000000002</v>
      </c>
      <c r="M685">
        <v>77.018849000000003</v>
      </c>
      <c r="N685">
        <v>5.8867240000000001</v>
      </c>
      <c r="O685">
        <v>4.950475</v>
      </c>
      <c r="P685">
        <v>2.4980419999999999</v>
      </c>
      <c r="Q685">
        <v>2.8904350000000001</v>
      </c>
      <c r="R685">
        <v>1.515433</v>
      </c>
      <c r="S685">
        <v>0.97542300000000004</v>
      </c>
      <c r="T685">
        <v>1.980092</v>
      </c>
      <c r="U685">
        <v>4.0639609999999999</v>
      </c>
      <c r="V685">
        <v>8.3862670000000001</v>
      </c>
      <c r="W685">
        <v>8.2105700000000006</v>
      </c>
      <c r="X685">
        <v>5.0229280000000003</v>
      </c>
      <c r="Y685">
        <v>3.8451780000000002</v>
      </c>
      <c r="Z685">
        <v>6.9185270000000001</v>
      </c>
      <c r="AA685">
        <v>8.1474759999999993</v>
      </c>
      <c r="AB685">
        <v>7.7732530000000004</v>
      </c>
      <c r="AC685">
        <v>2.8501240000000001</v>
      </c>
      <c r="AD685">
        <v>4.5315640000000004</v>
      </c>
      <c r="AE685">
        <v>-0.60842099999999999</v>
      </c>
      <c r="AF685">
        <v>3.5070320000000001</v>
      </c>
      <c r="AG685">
        <v>-1.810554</v>
      </c>
      <c r="AH685">
        <v>12.187939</v>
      </c>
      <c r="AI685">
        <v>-7.9524569999999999</v>
      </c>
      <c r="AJ685">
        <v>-9.2720629999999993</v>
      </c>
      <c r="AK685">
        <v>4.9173819999999999</v>
      </c>
      <c r="AL685">
        <v>10.682717999999999</v>
      </c>
      <c r="AM685">
        <v>4.3324590000000001</v>
      </c>
      <c r="AN685">
        <v>10.396121000000001</v>
      </c>
      <c r="AO685">
        <v>3.6210740000000001</v>
      </c>
      <c r="AP685">
        <v>9.9610029999999998</v>
      </c>
      <c r="AQ685">
        <v>1.67961</v>
      </c>
      <c r="AR685">
        <v>9.1381359999999994</v>
      </c>
      <c r="AS685">
        <v>0.34024900000000002</v>
      </c>
      <c r="AT685">
        <v>8.5287609999999994</v>
      </c>
      <c r="AU685">
        <v>0.78834400000000004</v>
      </c>
      <c r="AV685">
        <v>7.2831210000000004</v>
      </c>
      <c r="AW685">
        <v>4.2431650000000003</v>
      </c>
      <c r="AX685">
        <v>7.6806780000000003</v>
      </c>
      <c r="AY685">
        <v>3.6438079999999999</v>
      </c>
      <c r="AZ685">
        <v>7.989395</v>
      </c>
      <c r="BA685">
        <v>1.854023</v>
      </c>
      <c r="BB685">
        <v>8.0710379999999997</v>
      </c>
      <c r="BC685">
        <v>1.1380479999999999</v>
      </c>
      <c r="BD685">
        <v>6.8323489999999998</v>
      </c>
      <c r="BE685">
        <v>-4.4163000000000001E-2</v>
      </c>
      <c r="BF685">
        <v>6.803598</v>
      </c>
      <c r="BG685">
        <v>0.60794499999999996</v>
      </c>
      <c r="BH685">
        <v>4.3469230000000003</v>
      </c>
      <c r="BI685">
        <v>4.1972719999999999</v>
      </c>
      <c r="BJ685">
        <v>7.6322960000000002</v>
      </c>
      <c r="BK685">
        <v>3.1901799999999998</v>
      </c>
      <c r="BL685">
        <v>5.8530769999999999</v>
      </c>
      <c r="BM685">
        <v>2.3330250000000001</v>
      </c>
      <c r="BN685">
        <v>5.3088350000000002</v>
      </c>
      <c r="BO685">
        <v>0.81249400000000005</v>
      </c>
      <c r="BP685">
        <v>3.8414480000000002</v>
      </c>
      <c r="BQ685">
        <v>-8.0574999999999994E-2</v>
      </c>
      <c r="BR685">
        <v>3.2217020000000001</v>
      </c>
      <c r="BS685">
        <v>0.23562</v>
      </c>
      <c r="BT685">
        <v>3.9390239999999999</v>
      </c>
      <c r="BU685">
        <v>4.1443789999999998</v>
      </c>
      <c r="BV685">
        <v>6.5656619999999997</v>
      </c>
      <c r="BW685">
        <v>3.2820179999999999</v>
      </c>
      <c r="BX685">
        <v>5.7239500000000003</v>
      </c>
      <c r="BY685">
        <v>2.1774309999999999</v>
      </c>
      <c r="BZ685">
        <v>4.2757139999999998</v>
      </c>
      <c r="CA685">
        <v>0.79574500000000004</v>
      </c>
      <c r="CB685">
        <v>2.8534419999999998</v>
      </c>
      <c r="CC685">
        <v>0.30597000000000002</v>
      </c>
      <c r="CD685">
        <v>3.4788160000000001</v>
      </c>
      <c r="CE685">
        <v>0.46758499999999997</v>
      </c>
      <c r="CF685">
        <v>3.0762320000000001</v>
      </c>
      <c r="CG685">
        <v>3.8368910000000001</v>
      </c>
      <c r="CH685">
        <v>5.7458200000000001</v>
      </c>
      <c r="CI685">
        <v>3.046627</v>
      </c>
      <c r="CJ685">
        <v>4.2821410000000002</v>
      </c>
      <c r="CK685">
        <v>2.6758739999999999</v>
      </c>
      <c r="CL685">
        <v>3.7003050000000002</v>
      </c>
      <c r="CM685">
        <v>0.92081800000000003</v>
      </c>
      <c r="CN685">
        <v>2.3915839999999999</v>
      </c>
      <c r="CO685">
        <v>-8.7007000000000001E-2</v>
      </c>
      <c r="CP685">
        <v>2.440709</v>
      </c>
      <c r="CQ685">
        <v>-6.8654999999999994E-2</v>
      </c>
      <c r="CR685">
        <v>2.98366</v>
      </c>
      <c r="CS685">
        <v>4.2491310000000002</v>
      </c>
      <c r="CT685">
        <v>6.364414</v>
      </c>
      <c r="CU685">
        <v>3.3271519999999999</v>
      </c>
      <c r="CV685">
        <v>4.3280919999999998</v>
      </c>
      <c r="CW685">
        <v>2.0654509999999999</v>
      </c>
      <c r="CX685">
        <v>3.5473330000000001</v>
      </c>
      <c r="CY685">
        <v>0.73674200000000001</v>
      </c>
      <c r="CZ685">
        <v>3.1989030000000001</v>
      </c>
      <c r="DA685">
        <v>0.50711899999999999</v>
      </c>
      <c r="DB685">
        <v>1.8750119999999999</v>
      </c>
      <c r="DC685">
        <v>0.532972</v>
      </c>
      <c r="DD685">
        <v>3.946806</v>
      </c>
      <c r="DE685">
        <v>103.76536400000001</v>
      </c>
      <c r="DF685">
        <v>83.758486000000005</v>
      </c>
      <c r="DG685">
        <v>91.915569000000005</v>
      </c>
      <c r="DH685">
        <v>106.41213999999999</v>
      </c>
      <c r="DI685">
        <v>79.856960999999998</v>
      </c>
      <c r="DJ685">
        <v>97.688592999999997</v>
      </c>
      <c r="DK685">
        <v>111.77437399999999</v>
      </c>
      <c r="DL685">
        <v>99.501581999999999</v>
      </c>
      <c r="DM685">
        <v>137.11541700000001</v>
      </c>
      <c r="DN685">
        <v>103.351275</v>
      </c>
      <c r="DO685">
        <v>126.843934</v>
      </c>
      <c r="DP685">
        <v>97.318218000000002</v>
      </c>
      <c r="DQ685">
        <v>118.79270699999999</v>
      </c>
      <c r="DR685">
        <v>144.213134</v>
      </c>
      <c r="DS685">
        <v>117.854647</v>
      </c>
      <c r="DT685">
        <v>19.012363000000001</v>
      </c>
      <c r="DU685">
        <v>186.16217</v>
      </c>
      <c r="DV685">
        <v>15.781418</v>
      </c>
      <c r="DW685">
        <v>195.70665</v>
      </c>
      <c r="DX685">
        <v>15.381437999999999</v>
      </c>
      <c r="DY685">
        <v>174.57817</v>
      </c>
      <c r="DZ685">
        <v>116.13</v>
      </c>
      <c r="EA685">
        <v>6.5250000000000004</v>
      </c>
      <c r="EB685">
        <v>746</v>
      </c>
      <c r="EC685">
        <v>118.92</v>
      </c>
      <c r="ED685">
        <v>5.8650000000000002</v>
      </c>
      <c r="EE685">
        <v>684.6</v>
      </c>
      <c r="EF685">
        <v>118.15</v>
      </c>
      <c r="EG685">
        <v>5.9980000000000002</v>
      </c>
      <c r="EH685">
        <v>696.7</v>
      </c>
      <c r="EI685">
        <v>118.639999</v>
      </c>
      <c r="EJ685">
        <v>4.8479999999999999</v>
      </c>
      <c r="EK685">
        <v>531.79998799999998</v>
      </c>
      <c r="EL685">
        <v>19.102841999999999</v>
      </c>
      <c r="EM685">
        <v>3.9116879999999998</v>
      </c>
      <c r="EN685">
        <v>3.2324700000000002</v>
      </c>
      <c r="EO685">
        <v>-6.9149029999999998</v>
      </c>
      <c r="EP685">
        <v>-11.864145000000001</v>
      </c>
      <c r="EQ685">
        <v>-12.504533</v>
      </c>
      <c r="ER685">
        <v>104.772206</v>
      </c>
      <c r="ES685">
        <v>108.42840099999999</v>
      </c>
      <c r="ET685">
        <v>100.15956799999999</v>
      </c>
      <c r="EU685">
        <v>3.7363200000000001</v>
      </c>
      <c r="EV685">
        <v>4455.156086</v>
      </c>
      <c r="EW685" t="s">
        <v>1173</v>
      </c>
      <c r="EX685">
        <v>3806.7229339999999</v>
      </c>
      <c r="EY685">
        <v>3374.5366090000002</v>
      </c>
    </row>
    <row r="686" spans="1:155" x14ac:dyDescent="0.25">
      <c r="A686" s="741">
        <v>46299</v>
      </c>
      <c r="B686" s="740">
        <v>0.64435185185185184</v>
      </c>
      <c r="C686">
        <v>38220</v>
      </c>
      <c r="D686">
        <v>0</v>
      </c>
      <c r="E686">
        <v>0</v>
      </c>
      <c r="F686">
        <v>81.192610999999999</v>
      </c>
      <c r="G686">
        <v>77.260097999999999</v>
      </c>
      <c r="H686">
        <v>68.811542000000003</v>
      </c>
      <c r="I686">
        <v>77.878940999999998</v>
      </c>
      <c r="J686">
        <v>83.327218999999999</v>
      </c>
      <c r="K686">
        <v>78.253952999999996</v>
      </c>
      <c r="L686">
        <v>75.185766999999998</v>
      </c>
      <c r="M686">
        <v>77.083629000000002</v>
      </c>
      <c r="N686">
        <v>5.7487360000000001</v>
      </c>
      <c r="O686">
        <v>4.6700889999999999</v>
      </c>
      <c r="P686">
        <v>1.9370560000000001</v>
      </c>
      <c r="Q686">
        <v>2.1426820000000002</v>
      </c>
      <c r="R686">
        <v>1.1541159999999999</v>
      </c>
      <c r="S686">
        <v>0.47439100000000001</v>
      </c>
      <c r="T686">
        <v>1.7002120000000001</v>
      </c>
      <c r="U686">
        <v>3.7229390000000002</v>
      </c>
      <c r="V686">
        <v>8.1492789999999999</v>
      </c>
      <c r="W686">
        <v>8.0050249999999998</v>
      </c>
      <c r="X686">
        <v>4.5154620000000003</v>
      </c>
      <c r="Y686">
        <v>3.349996</v>
      </c>
      <c r="Z686">
        <v>6.8729750000000003</v>
      </c>
      <c r="AA686">
        <v>8.0075059999999993</v>
      </c>
      <c r="AB686">
        <v>7.4975969999999998</v>
      </c>
      <c r="AC686">
        <v>2.058643</v>
      </c>
      <c r="AD686">
        <v>4.0005610000000003</v>
      </c>
      <c r="AE686">
        <v>-1.8683460000000001</v>
      </c>
      <c r="AF686">
        <v>3.0382220000000002</v>
      </c>
      <c r="AG686">
        <v>-2.5906720000000001</v>
      </c>
      <c r="AH686">
        <v>11.41621</v>
      </c>
      <c r="AI686">
        <v>-9.6206209999999999</v>
      </c>
      <c r="AJ686">
        <v>-9.9447989999999997</v>
      </c>
      <c r="AK686">
        <v>4.9107950000000002</v>
      </c>
      <c r="AL686">
        <v>10.720708</v>
      </c>
      <c r="AM686">
        <v>4.3221439999999998</v>
      </c>
      <c r="AN686">
        <v>10.403186</v>
      </c>
      <c r="AO686">
        <v>3.645794</v>
      </c>
      <c r="AP686">
        <v>9.9877730000000007</v>
      </c>
      <c r="AQ686">
        <v>1.677675</v>
      </c>
      <c r="AR686">
        <v>9.1715590000000002</v>
      </c>
      <c r="AS686">
        <v>0.34548099999999998</v>
      </c>
      <c r="AT686">
        <v>8.5782620000000005</v>
      </c>
      <c r="AU686">
        <v>0.793655</v>
      </c>
      <c r="AV686">
        <v>7.2860959999999997</v>
      </c>
      <c r="AW686">
        <v>4.2334149999999999</v>
      </c>
      <c r="AX686">
        <v>7.7107150000000004</v>
      </c>
      <c r="AY686">
        <v>3.6340490000000001</v>
      </c>
      <c r="AZ686">
        <v>8.0246010000000005</v>
      </c>
      <c r="BA686">
        <v>1.8480859999999999</v>
      </c>
      <c r="BB686">
        <v>8.1100720000000006</v>
      </c>
      <c r="BC686">
        <v>1.1221399999999999</v>
      </c>
      <c r="BD686">
        <v>6.8316670000000004</v>
      </c>
      <c r="BE686">
        <v>-5.4899999999999997E-2</v>
      </c>
      <c r="BF686">
        <v>6.835045</v>
      </c>
      <c r="BG686">
        <v>0.60367999999999999</v>
      </c>
      <c r="BH686">
        <v>4.3414659999999996</v>
      </c>
      <c r="BI686">
        <v>4.1863049999999999</v>
      </c>
      <c r="BJ686">
        <v>7.6592710000000004</v>
      </c>
      <c r="BK686">
        <v>3.1842269999999999</v>
      </c>
      <c r="BL686">
        <v>5.86226</v>
      </c>
      <c r="BM686">
        <v>2.3302870000000002</v>
      </c>
      <c r="BN686">
        <v>5.3375959999999996</v>
      </c>
      <c r="BO686">
        <v>0.79853499999999999</v>
      </c>
      <c r="BP686">
        <v>3.8739460000000001</v>
      </c>
      <c r="BQ686">
        <v>-7.7918000000000001E-2</v>
      </c>
      <c r="BR686">
        <v>3.2409699999999999</v>
      </c>
      <c r="BS686">
        <v>0.24112</v>
      </c>
      <c r="BT686">
        <v>3.916477</v>
      </c>
      <c r="BU686">
        <v>4.1600770000000002</v>
      </c>
      <c r="BV686">
        <v>6.5575130000000001</v>
      </c>
      <c r="BW686">
        <v>3.3358919999999999</v>
      </c>
      <c r="BX686">
        <v>5.720167</v>
      </c>
      <c r="BY686">
        <v>2.186061</v>
      </c>
      <c r="BZ686">
        <v>4.2617229999999999</v>
      </c>
      <c r="CA686">
        <v>0.78906399999999999</v>
      </c>
      <c r="CB686">
        <v>2.856903</v>
      </c>
      <c r="CC686">
        <v>0.30646400000000001</v>
      </c>
      <c r="CD686">
        <v>3.4609239999999999</v>
      </c>
      <c r="CE686">
        <v>0.460231</v>
      </c>
      <c r="CF686">
        <v>3.0574469999999998</v>
      </c>
      <c r="CG686">
        <v>3.8466070000000001</v>
      </c>
      <c r="CH686">
        <v>5.7181189999999997</v>
      </c>
      <c r="CI686">
        <v>3.0831979999999999</v>
      </c>
      <c r="CJ686">
        <v>4.2920210000000001</v>
      </c>
      <c r="CK686">
        <v>2.7021350000000002</v>
      </c>
      <c r="CL686">
        <v>3.7352539999999999</v>
      </c>
      <c r="CM686">
        <v>0.90516399999999997</v>
      </c>
      <c r="CN686">
        <v>2.4017810000000002</v>
      </c>
      <c r="CO686">
        <v>-8.0005999999999994E-2</v>
      </c>
      <c r="CP686">
        <v>2.4161760000000001</v>
      </c>
      <c r="CQ686">
        <v>-5.2618999999999999E-2</v>
      </c>
      <c r="CR686">
        <v>2.979384</v>
      </c>
      <c r="CS686">
        <v>4.2659799999999999</v>
      </c>
      <c r="CT686">
        <v>6.4040800000000004</v>
      </c>
      <c r="CU686">
        <v>3.3977949999999999</v>
      </c>
      <c r="CV686">
        <v>4.327026</v>
      </c>
      <c r="CW686">
        <v>2.0749749999999998</v>
      </c>
      <c r="CX686">
        <v>3.5484840000000002</v>
      </c>
      <c r="CY686">
        <v>0.70236200000000004</v>
      </c>
      <c r="CZ686">
        <v>3.2129289999999999</v>
      </c>
      <c r="DA686">
        <v>0.47923300000000002</v>
      </c>
      <c r="DB686">
        <v>1.8872660000000001</v>
      </c>
      <c r="DC686">
        <v>0.51801399999999997</v>
      </c>
      <c r="DD686">
        <v>3.956299</v>
      </c>
      <c r="DE686">
        <v>103.14906000000001</v>
      </c>
      <c r="DF686">
        <v>83.617018999999999</v>
      </c>
      <c r="DG686">
        <v>91.237511999999995</v>
      </c>
      <c r="DH686">
        <v>105.539063</v>
      </c>
      <c r="DI686">
        <v>79.536027000000004</v>
      </c>
      <c r="DJ686">
        <v>97.162115</v>
      </c>
      <c r="DK686">
        <v>110.779245</v>
      </c>
      <c r="DL686">
        <v>98.961240000000004</v>
      </c>
      <c r="DM686">
        <v>137.460263</v>
      </c>
      <c r="DN686">
        <v>101.818023</v>
      </c>
      <c r="DO686">
        <v>125.070758</v>
      </c>
      <c r="DP686">
        <v>96.720107999999996</v>
      </c>
      <c r="DQ686">
        <v>117.675951</v>
      </c>
      <c r="DR686">
        <v>144.29965300000001</v>
      </c>
      <c r="DS686">
        <v>116.25309300000001</v>
      </c>
      <c r="DT686">
        <v>18.553535</v>
      </c>
      <c r="DU686">
        <v>184.60907</v>
      </c>
      <c r="DV686">
        <v>14.770752</v>
      </c>
      <c r="DW686">
        <v>193.187961</v>
      </c>
      <c r="DX686">
        <v>15.011003000000001</v>
      </c>
      <c r="DY686">
        <v>173.25521800000001</v>
      </c>
      <c r="DZ686">
        <v>116.32</v>
      </c>
      <c r="EA686">
        <v>6.452</v>
      </c>
      <c r="EB686">
        <v>739.7</v>
      </c>
      <c r="EC686">
        <v>119.03</v>
      </c>
      <c r="ED686">
        <v>5.74</v>
      </c>
      <c r="EE686">
        <v>675.6</v>
      </c>
      <c r="EF686">
        <v>118.35</v>
      </c>
      <c r="EG686">
        <v>5.9390000000000001</v>
      </c>
      <c r="EH686">
        <v>692.7</v>
      </c>
      <c r="EI686">
        <v>118.55999799999999</v>
      </c>
      <c r="EJ686">
        <v>4.8460000000000001</v>
      </c>
      <c r="EK686">
        <v>531.20001200000002</v>
      </c>
      <c r="EL686">
        <v>19.011123999999999</v>
      </c>
      <c r="EM686">
        <v>3.8744200000000002</v>
      </c>
      <c r="EN686">
        <v>3.1586949999999998</v>
      </c>
      <c r="EO686">
        <v>-7.5949140000000002</v>
      </c>
      <c r="EP686">
        <v>-13.495041000000001</v>
      </c>
      <c r="EQ686">
        <v>-13.103494</v>
      </c>
      <c r="ER686">
        <v>104.165283</v>
      </c>
      <c r="ES686">
        <v>107.475573</v>
      </c>
      <c r="ET686">
        <v>99.619736000000003</v>
      </c>
      <c r="EU686">
        <v>3.7431990000000002</v>
      </c>
      <c r="EV686">
        <v>4467.5654690000001</v>
      </c>
      <c r="EW686" t="s">
        <v>1173</v>
      </c>
      <c r="EX686">
        <v>3818.3207480000001</v>
      </c>
      <c r="EY686">
        <v>3383.3978550000002</v>
      </c>
    </row>
    <row r="687" spans="1:155" x14ac:dyDescent="0.25">
      <c r="A687" s="741">
        <v>46299</v>
      </c>
      <c r="B687" s="740">
        <v>0.64504629629629628</v>
      </c>
      <c r="C687">
        <v>38280</v>
      </c>
      <c r="D687">
        <v>0</v>
      </c>
      <c r="E687">
        <v>0</v>
      </c>
      <c r="F687">
        <v>81.276968999999994</v>
      </c>
      <c r="G687">
        <v>77.288394999999994</v>
      </c>
      <c r="H687">
        <v>68.864800000000002</v>
      </c>
      <c r="I687">
        <v>77.909210000000002</v>
      </c>
      <c r="J687">
        <v>83.298314000000005</v>
      </c>
      <c r="K687">
        <v>78.188685000000007</v>
      </c>
      <c r="L687">
        <v>75.167849000000004</v>
      </c>
      <c r="M687">
        <v>76.997906</v>
      </c>
      <c r="N687">
        <v>5.3191899999999999</v>
      </c>
      <c r="O687">
        <v>4.2467420000000002</v>
      </c>
      <c r="P687">
        <v>1.4621770000000001</v>
      </c>
      <c r="Q687">
        <v>1.5611539999999999</v>
      </c>
      <c r="R687">
        <v>0.70464599999999999</v>
      </c>
      <c r="S687">
        <v>0.24248700000000001</v>
      </c>
      <c r="T687">
        <v>1.3322579999999999</v>
      </c>
      <c r="U687">
        <v>3.7237520000000002</v>
      </c>
      <c r="V687">
        <v>7.9838060000000004</v>
      </c>
      <c r="W687">
        <v>8.0518300000000007</v>
      </c>
      <c r="X687">
        <v>4.4289670000000001</v>
      </c>
      <c r="Y687">
        <v>3.267617</v>
      </c>
      <c r="Z687">
        <v>6.6890270000000003</v>
      </c>
      <c r="AA687">
        <v>7.5612279999999998</v>
      </c>
      <c r="AB687">
        <v>7.3307099999999998</v>
      </c>
      <c r="AC687">
        <v>1.626369</v>
      </c>
      <c r="AD687">
        <v>3.6988099999999999</v>
      </c>
      <c r="AE687">
        <v>-2.7103280000000001</v>
      </c>
      <c r="AF687">
        <v>2.8280509999999999</v>
      </c>
      <c r="AG687">
        <v>-3.0300829999999999</v>
      </c>
      <c r="AH687">
        <v>10.997951</v>
      </c>
      <c r="AI687">
        <v>-10.477293</v>
      </c>
      <c r="AJ687">
        <v>-10.340636999999999</v>
      </c>
      <c r="AK687">
        <v>4.9276400000000002</v>
      </c>
      <c r="AL687">
        <v>10.703862000000001</v>
      </c>
      <c r="AM687">
        <v>4.310651</v>
      </c>
      <c r="AN687">
        <v>10.401804</v>
      </c>
      <c r="AO687">
        <v>3.6213169999999999</v>
      </c>
      <c r="AP687">
        <v>9.9944790000000001</v>
      </c>
      <c r="AQ687">
        <v>1.648055</v>
      </c>
      <c r="AR687">
        <v>9.1583500000000004</v>
      </c>
      <c r="AS687">
        <v>0.341333</v>
      </c>
      <c r="AT687">
        <v>8.575037</v>
      </c>
      <c r="AU687">
        <v>0.77839400000000003</v>
      </c>
      <c r="AV687">
        <v>7.2755520000000002</v>
      </c>
      <c r="AW687">
        <v>4.2270669999999999</v>
      </c>
      <c r="AX687">
        <v>7.6952639999999999</v>
      </c>
      <c r="AY687">
        <v>3.647913</v>
      </c>
      <c r="AZ687">
        <v>8.0563249999999993</v>
      </c>
      <c r="BA687">
        <v>1.852919</v>
      </c>
      <c r="BB687">
        <v>8.1182560000000006</v>
      </c>
      <c r="BC687">
        <v>1.1082700000000001</v>
      </c>
      <c r="BD687">
        <v>6.8407809999999998</v>
      </c>
      <c r="BE687">
        <v>-4.6966000000000001E-2</v>
      </c>
      <c r="BF687">
        <v>6.8479289999999997</v>
      </c>
      <c r="BG687">
        <v>0.57560100000000003</v>
      </c>
      <c r="BH687">
        <v>4.3251670000000004</v>
      </c>
      <c r="BI687">
        <v>4.1856119999999999</v>
      </c>
      <c r="BJ687">
        <v>7.6541579999999998</v>
      </c>
      <c r="BK687">
        <v>3.1868970000000001</v>
      </c>
      <c r="BL687">
        <v>5.8653779999999998</v>
      </c>
      <c r="BM687">
        <v>2.3163860000000001</v>
      </c>
      <c r="BN687">
        <v>5.3171150000000003</v>
      </c>
      <c r="BO687">
        <v>0.77053000000000005</v>
      </c>
      <c r="BP687">
        <v>3.8649040000000001</v>
      </c>
      <c r="BQ687">
        <v>-0.109195</v>
      </c>
      <c r="BR687">
        <v>3.2447859999999999</v>
      </c>
      <c r="BS687">
        <v>0.27635999999999999</v>
      </c>
      <c r="BT687">
        <v>3.927638</v>
      </c>
      <c r="BU687">
        <v>4.1747769999999997</v>
      </c>
      <c r="BV687">
        <v>6.5895460000000003</v>
      </c>
      <c r="BW687">
        <v>3.3515290000000002</v>
      </c>
      <c r="BX687">
        <v>5.7553910000000004</v>
      </c>
      <c r="BY687">
        <v>2.2016710000000002</v>
      </c>
      <c r="BZ687">
        <v>4.2659390000000004</v>
      </c>
      <c r="CA687">
        <v>0.81360699999999997</v>
      </c>
      <c r="CB687">
        <v>2.853307</v>
      </c>
      <c r="CC687">
        <v>0.34868300000000002</v>
      </c>
      <c r="CD687">
        <v>3.4997240000000001</v>
      </c>
      <c r="CE687">
        <v>0.47150700000000001</v>
      </c>
      <c r="CF687">
        <v>3.0973609999999998</v>
      </c>
      <c r="CG687">
        <v>3.8818809999999999</v>
      </c>
      <c r="CH687">
        <v>5.7603429999999998</v>
      </c>
      <c r="CI687">
        <v>3.1159319999999999</v>
      </c>
      <c r="CJ687">
        <v>4.30863</v>
      </c>
      <c r="CK687">
        <v>2.719354</v>
      </c>
      <c r="CL687">
        <v>3.7230439999999998</v>
      </c>
      <c r="CM687">
        <v>0.92658300000000005</v>
      </c>
      <c r="CN687">
        <v>2.4016860000000002</v>
      </c>
      <c r="CO687">
        <v>-8.7032999999999999E-2</v>
      </c>
      <c r="CP687">
        <v>2.452852</v>
      </c>
      <c r="CQ687">
        <v>-4.3066E-2</v>
      </c>
      <c r="CR687">
        <v>2.9792350000000001</v>
      </c>
      <c r="CS687">
        <v>4.2750120000000003</v>
      </c>
      <c r="CT687">
        <v>6.4098649999999999</v>
      </c>
      <c r="CU687">
        <v>3.3829220000000002</v>
      </c>
      <c r="CV687">
        <v>4.3548609999999996</v>
      </c>
      <c r="CW687">
        <v>2.0886269999999998</v>
      </c>
      <c r="CX687">
        <v>3.5366840000000002</v>
      </c>
      <c r="CY687">
        <v>0.66604799999999997</v>
      </c>
      <c r="CZ687">
        <v>3.2337669999999998</v>
      </c>
      <c r="DA687">
        <v>0.51932199999999995</v>
      </c>
      <c r="DB687">
        <v>1.8968640000000001</v>
      </c>
      <c r="DC687">
        <v>0.52347699999999997</v>
      </c>
      <c r="DD687">
        <v>3.9490050000000001</v>
      </c>
      <c r="DE687">
        <v>102.92576</v>
      </c>
      <c r="DF687">
        <v>82.989382000000006</v>
      </c>
      <c r="DG687">
        <v>90.874579999999995</v>
      </c>
      <c r="DH687">
        <v>104.69412800000001</v>
      </c>
      <c r="DI687">
        <v>79.356351000000004</v>
      </c>
      <c r="DJ687">
        <v>96.735595000000004</v>
      </c>
      <c r="DK687">
        <v>110.12417600000001</v>
      </c>
      <c r="DL687">
        <v>98.794629999999998</v>
      </c>
      <c r="DM687">
        <v>137.27008799999999</v>
      </c>
      <c r="DN687">
        <v>99.739525</v>
      </c>
      <c r="DO687">
        <v>123.859009</v>
      </c>
      <c r="DP687">
        <v>96.353245000000001</v>
      </c>
      <c r="DQ687">
        <v>117.03304300000001</v>
      </c>
      <c r="DR687">
        <v>145.18010200000001</v>
      </c>
      <c r="DS687">
        <v>115.411889</v>
      </c>
      <c r="DT687">
        <v>18.231013999999998</v>
      </c>
      <c r="DU687">
        <v>184.20164800000001</v>
      </c>
      <c r="DV687">
        <v>14.09043</v>
      </c>
      <c r="DW687">
        <v>191.084373</v>
      </c>
      <c r="DX687">
        <v>14.811085</v>
      </c>
      <c r="DY687">
        <v>172.03383099999999</v>
      </c>
      <c r="DZ687">
        <v>116.2</v>
      </c>
      <c r="EA687">
        <v>6.4329999999999998</v>
      </c>
      <c r="EB687">
        <v>737.1</v>
      </c>
      <c r="EC687">
        <v>119.05</v>
      </c>
      <c r="ED687">
        <v>5.6719999999999997</v>
      </c>
      <c r="EE687">
        <v>665.7</v>
      </c>
      <c r="EF687">
        <v>118.31</v>
      </c>
      <c r="EG687">
        <v>5.9290000000000003</v>
      </c>
      <c r="EH687">
        <v>689.3</v>
      </c>
      <c r="EI687">
        <v>118.599998</v>
      </c>
      <c r="EJ687">
        <v>4.8470000000000004</v>
      </c>
      <c r="EK687">
        <v>531.5</v>
      </c>
      <c r="EL687">
        <v>19.075182000000002</v>
      </c>
      <c r="EM687">
        <v>4.1400100000000002</v>
      </c>
      <c r="EN687">
        <v>3.0884999999999998</v>
      </c>
      <c r="EO687">
        <v>-8.0772309999999994</v>
      </c>
      <c r="EP687">
        <v>-14.617303</v>
      </c>
      <c r="EQ687">
        <v>-13.429137000000001</v>
      </c>
      <c r="ER687">
        <v>104.00549700000001</v>
      </c>
      <c r="ES687">
        <v>106.67327400000001</v>
      </c>
      <c r="ET687">
        <v>99.118870000000001</v>
      </c>
      <c r="EU687">
        <v>3.7483960000000001</v>
      </c>
      <c r="EV687">
        <v>4479.9082609999996</v>
      </c>
      <c r="EW687" t="s">
        <v>1173</v>
      </c>
      <c r="EX687">
        <v>3829.8475560000002</v>
      </c>
      <c r="EY687">
        <v>3392.2601930000001</v>
      </c>
    </row>
    <row r="688" spans="1:155" x14ac:dyDescent="0.25">
      <c r="A688" s="741">
        <v>46299</v>
      </c>
      <c r="B688" s="740">
        <v>0.64574074074074073</v>
      </c>
      <c r="C688">
        <v>38340</v>
      </c>
      <c r="D688">
        <v>0</v>
      </c>
      <c r="E688">
        <v>0</v>
      </c>
      <c r="F688">
        <v>81.139021</v>
      </c>
      <c r="G688">
        <v>77.224378000000002</v>
      </c>
      <c r="H688">
        <v>68.960970000000003</v>
      </c>
      <c r="I688">
        <v>77.918284999999997</v>
      </c>
      <c r="J688">
        <v>83.269264000000007</v>
      </c>
      <c r="K688">
        <v>78.261300000000006</v>
      </c>
      <c r="L688">
        <v>75.147499999999994</v>
      </c>
      <c r="M688">
        <v>76.940515000000005</v>
      </c>
      <c r="N688">
        <v>5.134347</v>
      </c>
      <c r="O688">
        <v>4.0014469999999998</v>
      </c>
      <c r="P688">
        <v>1.034122</v>
      </c>
      <c r="Q688">
        <v>1.080071</v>
      </c>
      <c r="R688">
        <v>0.403501</v>
      </c>
      <c r="S688">
        <v>-2.4677999999999999E-2</v>
      </c>
      <c r="T688">
        <v>1.100336</v>
      </c>
      <c r="U688">
        <v>3.5464370000000001</v>
      </c>
      <c r="V688">
        <v>7.7626879999999998</v>
      </c>
      <c r="W688">
        <v>7.7887199999999996</v>
      </c>
      <c r="X688">
        <v>4.3008030000000002</v>
      </c>
      <c r="Y688">
        <v>2.9096860000000002</v>
      </c>
      <c r="Z688">
        <v>6.527844</v>
      </c>
      <c r="AA688">
        <v>7.3851690000000003</v>
      </c>
      <c r="AB688">
        <v>7.222899</v>
      </c>
      <c r="AC688">
        <v>1.303256</v>
      </c>
      <c r="AD688">
        <v>3.6334979999999999</v>
      </c>
      <c r="AE688">
        <v>-3.2270020000000001</v>
      </c>
      <c r="AF688">
        <v>2.6862729999999999</v>
      </c>
      <c r="AG688">
        <v>-3.270187</v>
      </c>
      <c r="AH688">
        <v>10.709961</v>
      </c>
      <c r="AI688">
        <v>-11.414641</v>
      </c>
      <c r="AJ688">
        <v>-10.496237000000001</v>
      </c>
      <c r="AK688">
        <v>4.9421609999999996</v>
      </c>
      <c r="AL688">
        <v>10.746797000000001</v>
      </c>
      <c r="AM688">
        <v>4.3535240000000002</v>
      </c>
      <c r="AN688">
        <v>10.421097</v>
      </c>
      <c r="AO688">
        <v>3.6509990000000001</v>
      </c>
      <c r="AP688">
        <v>10.008409</v>
      </c>
      <c r="AQ688">
        <v>1.6672260000000001</v>
      </c>
      <c r="AR688">
        <v>9.2081230000000005</v>
      </c>
      <c r="AS688">
        <v>0.35759099999999999</v>
      </c>
      <c r="AT688">
        <v>8.5976739999999996</v>
      </c>
      <c r="AU688">
        <v>0.75976100000000002</v>
      </c>
      <c r="AV688">
        <v>7.2826930000000001</v>
      </c>
      <c r="AW688">
        <v>4.2440030000000002</v>
      </c>
      <c r="AX688">
        <v>7.7344939999999998</v>
      </c>
      <c r="AY688">
        <v>3.673594</v>
      </c>
      <c r="AZ688">
        <v>8.0800429999999999</v>
      </c>
      <c r="BA688">
        <v>1.88008</v>
      </c>
      <c r="BB688">
        <v>8.1354310000000005</v>
      </c>
      <c r="BC688">
        <v>1.1325430000000001</v>
      </c>
      <c r="BD688">
        <v>6.8579879999999998</v>
      </c>
      <c r="BE688">
        <v>-1.9292E-2</v>
      </c>
      <c r="BF688">
        <v>6.8684580000000004</v>
      </c>
      <c r="BG688">
        <v>0.59401599999999999</v>
      </c>
      <c r="BH688">
        <v>4.3650799999999998</v>
      </c>
      <c r="BI688">
        <v>4.1970689999999999</v>
      </c>
      <c r="BJ688">
        <v>7.7013179999999997</v>
      </c>
      <c r="BK688">
        <v>3.2251729999999998</v>
      </c>
      <c r="BL688">
        <v>5.907165</v>
      </c>
      <c r="BM688">
        <v>2.3487279999999999</v>
      </c>
      <c r="BN688">
        <v>5.3734289999999998</v>
      </c>
      <c r="BO688">
        <v>0.80784900000000004</v>
      </c>
      <c r="BP688">
        <v>3.853361</v>
      </c>
      <c r="BQ688">
        <v>-9.0771000000000004E-2</v>
      </c>
      <c r="BR688">
        <v>3.2193320000000001</v>
      </c>
      <c r="BS688">
        <v>0.24571000000000001</v>
      </c>
      <c r="BT688">
        <v>3.9242560000000002</v>
      </c>
      <c r="BU688">
        <v>4.1754350000000002</v>
      </c>
      <c r="BV688">
        <v>6.5668699999999998</v>
      </c>
      <c r="BW688">
        <v>3.3618420000000002</v>
      </c>
      <c r="BX688">
        <v>5.7448740000000003</v>
      </c>
      <c r="BY688">
        <v>2.2104379999999999</v>
      </c>
      <c r="BZ688">
        <v>4.2771330000000001</v>
      </c>
      <c r="CA688">
        <v>0.79947900000000005</v>
      </c>
      <c r="CB688">
        <v>2.858085</v>
      </c>
      <c r="CC688">
        <v>0.32430300000000001</v>
      </c>
      <c r="CD688">
        <v>3.4694850000000002</v>
      </c>
      <c r="CE688">
        <v>0.45636500000000002</v>
      </c>
      <c r="CF688">
        <v>3.0532180000000002</v>
      </c>
      <c r="CG688">
        <v>3.8621349999999999</v>
      </c>
      <c r="CH688">
        <v>5.7536500000000004</v>
      </c>
      <c r="CI688">
        <v>3.1151900000000001</v>
      </c>
      <c r="CJ688">
        <v>4.3340529999999999</v>
      </c>
      <c r="CK688">
        <v>2.734172</v>
      </c>
      <c r="CL688">
        <v>3.7052200000000002</v>
      </c>
      <c r="CM688">
        <v>0.90176199999999995</v>
      </c>
      <c r="CN688">
        <v>2.4136609999999998</v>
      </c>
      <c r="CO688">
        <v>-7.5012999999999996E-2</v>
      </c>
      <c r="CP688">
        <v>2.4300899999999999</v>
      </c>
      <c r="CQ688">
        <v>-5.9907000000000002E-2</v>
      </c>
      <c r="CR688">
        <v>2.9859279999999999</v>
      </c>
      <c r="CS688">
        <v>4.2995939999999999</v>
      </c>
      <c r="CT688">
        <v>6.4032619999999998</v>
      </c>
      <c r="CU688">
        <v>3.3854820000000001</v>
      </c>
      <c r="CV688">
        <v>4.3560410000000003</v>
      </c>
      <c r="CW688">
        <v>2.0879690000000002</v>
      </c>
      <c r="CX688">
        <v>3.5895139999999999</v>
      </c>
      <c r="CY688">
        <v>0.65218399999999999</v>
      </c>
      <c r="CZ688">
        <v>3.2240950000000002</v>
      </c>
      <c r="DA688">
        <v>0.52270799999999995</v>
      </c>
      <c r="DB688">
        <v>1.8795120000000001</v>
      </c>
      <c r="DC688">
        <v>0.53240299999999996</v>
      </c>
      <c r="DD688">
        <v>3.9639929999999999</v>
      </c>
      <c r="DE688">
        <v>102.56674599999999</v>
      </c>
      <c r="DF688">
        <v>82.815607999999997</v>
      </c>
      <c r="DG688">
        <v>90.655916000000005</v>
      </c>
      <c r="DH688">
        <v>104.49558500000001</v>
      </c>
      <c r="DI688">
        <v>79.221787000000006</v>
      </c>
      <c r="DJ688">
        <v>96.481718999999998</v>
      </c>
      <c r="DK688">
        <v>109.773776</v>
      </c>
      <c r="DL688">
        <v>98.416184000000001</v>
      </c>
      <c r="DM688">
        <v>137.420063</v>
      </c>
      <c r="DN688">
        <v>99.221969000000001</v>
      </c>
      <c r="DO688">
        <v>123.46137299999999</v>
      </c>
      <c r="DP688">
        <v>96.110789999999994</v>
      </c>
      <c r="DQ688">
        <v>116.619591</v>
      </c>
      <c r="DR688">
        <v>145.92394400000001</v>
      </c>
      <c r="DS688">
        <v>115.03161799999999</v>
      </c>
      <c r="DT688">
        <v>18.051749000000001</v>
      </c>
      <c r="DU688">
        <v>182.54844199999999</v>
      </c>
      <c r="DV688">
        <v>13.747548</v>
      </c>
      <c r="DW688">
        <v>190.38605999999999</v>
      </c>
      <c r="DX688">
        <v>14.653299000000001</v>
      </c>
      <c r="DY688">
        <v>171.68793199999999</v>
      </c>
      <c r="DZ688">
        <v>116.5</v>
      </c>
      <c r="EA688">
        <v>6.3890000000000002</v>
      </c>
      <c r="EB688">
        <v>734.3</v>
      </c>
      <c r="EC688">
        <v>119.13</v>
      </c>
      <c r="ED688">
        <v>5.625</v>
      </c>
      <c r="EE688">
        <v>658.2</v>
      </c>
      <c r="EF688">
        <v>117.98</v>
      </c>
      <c r="EG688">
        <v>5.9210000000000003</v>
      </c>
      <c r="EH688">
        <v>688.3</v>
      </c>
      <c r="EI688">
        <v>118.68</v>
      </c>
      <c r="EJ688">
        <v>4.8499999999999996</v>
      </c>
      <c r="EK688">
        <v>532.09997599999997</v>
      </c>
      <c r="EL688">
        <v>19.056844000000002</v>
      </c>
      <c r="EM688">
        <v>3.7760509999999998</v>
      </c>
      <c r="EN688">
        <v>3.1911179999999999</v>
      </c>
      <c r="EO688">
        <v>-8.3468830000000001</v>
      </c>
      <c r="EP688">
        <v>-15.190692</v>
      </c>
      <c r="EQ688">
        <v>-13.687355</v>
      </c>
      <c r="ER688">
        <v>103.35465600000001</v>
      </c>
      <c r="ES688">
        <v>106.405612</v>
      </c>
      <c r="ET688">
        <v>98.976588000000007</v>
      </c>
      <c r="EU688">
        <v>3.757644</v>
      </c>
      <c r="EV688">
        <v>4492.1912439999996</v>
      </c>
      <c r="EW688" t="s">
        <v>1173</v>
      </c>
      <c r="EX688">
        <v>3841.3476639999999</v>
      </c>
      <c r="EY688">
        <v>3401.1238539999999</v>
      </c>
    </row>
    <row r="689" spans="1:155" x14ac:dyDescent="0.25">
      <c r="A689" s="741">
        <v>46299</v>
      </c>
      <c r="B689" s="740">
        <v>0.64643518518518517</v>
      </c>
      <c r="C689">
        <v>38400</v>
      </c>
      <c r="D689">
        <v>0</v>
      </c>
      <c r="E689">
        <v>0</v>
      </c>
      <c r="F689">
        <v>80.896179000000004</v>
      </c>
      <c r="G689">
        <v>77.169623999999999</v>
      </c>
      <c r="H689">
        <v>68.815905000000001</v>
      </c>
      <c r="I689">
        <v>77.856776999999994</v>
      </c>
      <c r="J689">
        <v>83.270892000000003</v>
      </c>
      <c r="K689">
        <v>78.207391999999999</v>
      </c>
      <c r="L689">
        <v>75.167213000000004</v>
      </c>
      <c r="M689">
        <v>76.882216999999997</v>
      </c>
      <c r="N689">
        <v>4.9886439999999999</v>
      </c>
      <c r="O689">
        <v>3.813237</v>
      </c>
      <c r="P689">
        <v>0.77815500000000004</v>
      </c>
      <c r="Q689">
        <v>1.1274299999999999</v>
      </c>
      <c r="R689">
        <v>0.12116200000000001</v>
      </c>
      <c r="S689">
        <v>-0.30766500000000002</v>
      </c>
      <c r="T689">
        <v>0.89710100000000004</v>
      </c>
      <c r="U689">
        <v>3.383486</v>
      </c>
      <c r="V689">
        <v>7.6266800000000003</v>
      </c>
      <c r="W689">
        <v>7.607952</v>
      </c>
      <c r="X689">
        <v>3.9161269999999999</v>
      </c>
      <c r="Y689">
        <v>2.7844060000000002</v>
      </c>
      <c r="Z689">
        <v>6.2915700000000001</v>
      </c>
      <c r="AA689">
        <v>7.4581280000000003</v>
      </c>
      <c r="AB689">
        <v>7.0087109999999999</v>
      </c>
      <c r="AC689">
        <v>0.99168000000000001</v>
      </c>
      <c r="AD689">
        <v>3.331035</v>
      </c>
      <c r="AE689">
        <v>-3.6576420000000001</v>
      </c>
      <c r="AF689">
        <v>2.6323850000000002</v>
      </c>
      <c r="AG689">
        <v>-3.5837659999999998</v>
      </c>
      <c r="AH689">
        <v>10.446315</v>
      </c>
      <c r="AI689">
        <v>-11.740952999999999</v>
      </c>
      <c r="AJ689">
        <v>-10.810798</v>
      </c>
      <c r="AK689">
        <v>4.9295119999999999</v>
      </c>
      <c r="AL689">
        <v>10.745061</v>
      </c>
      <c r="AM689">
        <v>4.3421329999999996</v>
      </c>
      <c r="AN689">
        <v>10.412991</v>
      </c>
      <c r="AO689">
        <v>3.627688</v>
      </c>
      <c r="AP689">
        <v>10.028561</v>
      </c>
      <c r="AQ689">
        <v>1.647532</v>
      </c>
      <c r="AR689">
        <v>9.1966710000000003</v>
      </c>
      <c r="AS689">
        <v>0.33074799999999999</v>
      </c>
      <c r="AT689">
        <v>8.5930140000000002</v>
      </c>
      <c r="AU689">
        <v>0.74858599999999997</v>
      </c>
      <c r="AV689">
        <v>7.2771109999999997</v>
      </c>
      <c r="AW689">
        <v>4.224977</v>
      </c>
      <c r="AX689">
        <v>7.7511900000000002</v>
      </c>
      <c r="AY689">
        <v>3.6384690000000002</v>
      </c>
      <c r="AZ689">
        <v>8.0874299999999995</v>
      </c>
      <c r="BA689">
        <v>1.861275</v>
      </c>
      <c r="BB689">
        <v>8.1371590000000005</v>
      </c>
      <c r="BC689">
        <v>1.1139939999999999</v>
      </c>
      <c r="BD689">
        <v>6.8551450000000003</v>
      </c>
      <c r="BE689">
        <v>-3.798E-2</v>
      </c>
      <c r="BF689">
        <v>6.8897469999999998</v>
      </c>
      <c r="BG689">
        <v>0.589194</v>
      </c>
      <c r="BH689">
        <v>4.349558</v>
      </c>
      <c r="BI689">
        <v>4.2072529999999997</v>
      </c>
      <c r="BJ689">
        <v>7.6984399999999997</v>
      </c>
      <c r="BK689">
        <v>3.233311</v>
      </c>
      <c r="BL689">
        <v>5.8946630000000004</v>
      </c>
      <c r="BM689">
        <v>2.320506</v>
      </c>
      <c r="BN689">
        <v>5.3697900000000001</v>
      </c>
      <c r="BO689">
        <v>0.78526499999999999</v>
      </c>
      <c r="BP689">
        <v>3.8708429999999998</v>
      </c>
      <c r="BQ689">
        <v>-9.9985000000000004E-2</v>
      </c>
      <c r="BR689">
        <v>3.236049</v>
      </c>
      <c r="BS689">
        <v>0.25234200000000001</v>
      </c>
      <c r="BT689">
        <v>3.9303910000000002</v>
      </c>
      <c r="BU689">
        <v>4.1985669999999997</v>
      </c>
      <c r="BV689">
        <v>6.6045590000000001</v>
      </c>
      <c r="BW689">
        <v>3.3679939999999999</v>
      </c>
      <c r="BX689">
        <v>5.7344059999999999</v>
      </c>
      <c r="BY689">
        <v>2.245501</v>
      </c>
      <c r="BZ689">
        <v>4.2759289999999996</v>
      </c>
      <c r="CA689">
        <v>0.78811600000000004</v>
      </c>
      <c r="CB689">
        <v>2.8582580000000002</v>
      </c>
      <c r="CC689">
        <v>0.31866800000000001</v>
      </c>
      <c r="CD689">
        <v>3.497887</v>
      </c>
      <c r="CE689">
        <v>0.47104600000000002</v>
      </c>
      <c r="CF689">
        <v>3.0679150000000002</v>
      </c>
      <c r="CG689">
        <v>3.8763550000000002</v>
      </c>
      <c r="CH689">
        <v>5.7707689999999996</v>
      </c>
      <c r="CI689">
        <v>3.1034069999999998</v>
      </c>
      <c r="CJ689">
        <v>4.3337669999999999</v>
      </c>
      <c r="CK689">
        <v>2.725797</v>
      </c>
      <c r="CL689">
        <v>3.7294770000000002</v>
      </c>
      <c r="CM689">
        <v>0.93350500000000003</v>
      </c>
      <c r="CN689">
        <v>2.4173239999999998</v>
      </c>
      <c r="CO689">
        <v>-7.5956999999999997E-2</v>
      </c>
      <c r="CP689">
        <v>2.4386480000000001</v>
      </c>
      <c r="CQ689">
        <v>-5.0854999999999997E-2</v>
      </c>
      <c r="CR689">
        <v>3.004597</v>
      </c>
      <c r="CS689">
        <v>4.3319970000000003</v>
      </c>
      <c r="CT689">
        <v>6.4346839999999998</v>
      </c>
      <c r="CU689">
        <v>3.4064739999999998</v>
      </c>
      <c r="CV689">
        <v>4.378838</v>
      </c>
      <c r="CW689">
        <v>2.1030139999999999</v>
      </c>
      <c r="CX689">
        <v>3.565051</v>
      </c>
      <c r="CY689">
        <v>0.60591700000000004</v>
      </c>
      <c r="CZ689">
        <v>3.2216879999999999</v>
      </c>
      <c r="DA689">
        <v>0.51074399999999998</v>
      </c>
      <c r="DB689">
        <v>1.8896869999999999</v>
      </c>
      <c r="DC689">
        <v>0.50474200000000002</v>
      </c>
      <c r="DD689">
        <v>3.9818250000000002</v>
      </c>
      <c r="DE689">
        <v>102.369792</v>
      </c>
      <c r="DF689">
        <v>82.731671000000006</v>
      </c>
      <c r="DG689">
        <v>90.690543000000005</v>
      </c>
      <c r="DH689">
        <v>104.236818</v>
      </c>
      <c r="DI689">
        <v>79.454971999999998</v>
      </c>
      <c r="DJ689">
        <v>96.461466000000001</v>
      </c>
      <c r="DK689">
        <v>109.54590899999999</v>
      </c>
      <c r="DL689">
        <v>98.136131000000006</v>
      </c>
      <c r="DM689">
        <v>140.60937999999999</v>
      </c>
      <c r="DN689">
        <v>97.628431000000006</v>
      </c>
      <c r="DO689">
        <v>122.982995</v>
      </c>
      <c r="DP689">
        <v>96.087075999999996</v>
      </c>
      <c r="DQ689">
        <v>115.999915</v>
      </c>
      <c r="DR689">
        <v>146.352463</v>
      </c>
      <c r="DS689">
        <v>114.780427</v>
      </c>
      <c r="DT689">
        <v>17.920010000000001</v>
      </c>
      <c r="DU689">
        <v>182.51636999999999</v>
      </c>
      <c r="DV689">
        <v>13.419439000000001</v>
      </c>
      <c r="DW689">
        <v>189.703687</v>
      </c>
      <c r="DX689">
        <v>14.517575000000001</v>
      </c>
      <c r="DY689">
        <v>171.48392999999999</v>
      </c>
      <c r="DZ689">
        <v>116.26</v>
      </c>
      <c r="EA689">
        <v>6.38</v>
      </c>
      <c r="EB689">
        <v>731.3</v>
      </c>
      <c r="EC689">
        <v>119.34</v>
      </c>
      <c r="ED689">
        <v>5.5670000000000002</v>
      </c>
      <c r="EE689">
        <v>657.5</v>
      </c>
      <c r="EF689">
        <v>118.35</v>
      </c>
      <c r="EG689">
        <v>5.8979999999999997</v>
      </c>
      <c r="EH689">
        <v>688.2</v>
      </c>
      <c r="EI689">
        <v>118.660004</v>
      </c>
      <c r="EJ689">
        <v>4.8490000000000002</v>
      </c>
      <c r="EK689">
        <v>531.90002400000003</v>
      </c>
      <c r="EL689">
        <v>18.992084999999999</v>
      </c>
      <c r="EM689">
        <v>4.0034409999999996</v>
      </c>
      <c r="EN689">
        <v>3.0995279999999998</v>
      </c>
      <c r="EO689">
        <v>-8.5457699999999992</v>
      </c>
      <c r="EP689">
        <v>-15.744394</v>
      </c>
      <c r="EQ689">
        <v>-13.910326</v>
      </c>
      <c r="ER689">
        <v>103.34199099999999</v>
      </c>
      <c r="ES689">
        <v>106.14341400000001</v>
      </c>
      <c r="ET689">
        <v>98.892583999999999</v>
      </c>
      <c r="EU689">
        <v>3.7584580000000001</v>
      </c>
      <c r="EV689">
        <v>4504.4347529999995</v>
      </c>
      <c r="EW689" t="s">
        <v>1173</v>
      </c>
      <c r="EX689">
        <v>3852.8281000000002</v>
      </c>
      <c r="EY689">
        <v>3409.9867960000001</v>
      </c>
    </row>
    <row r="690" spans="1:155" x14ac:dyDescent="0.25">
      <c r="A690" s="741">
        <v>46299</v>
      </c>
      <c r="B690" s="740">
        <v>0.64712962962962961</v>
      </c>
      <c r="C690">
        <v>38460</v>
      </c>
      <c r="D690">
        <v>0</v>
      </c>
      <c r="E690">
        <v>0</v>
      </c>
      <c r="F690">
        <v>80.849684999999994</v>
      </c>
      <c r="G690">
        <v>77.188655999999995</v>
      </c>
      <c r="H690">
        <v>68.966166000000001</v>
      </c>
      <c r="I690">
        <v>77.875612000000004</v>
      </c>
      <c r="J690">
        <v>83.227690999999993</v>
      </c>
      <c r="K690">
        <v>78.100808000000001</v>
      </c>
      <c r="L690">
        <v>75.171991000000006</v>
      </c>
      <c r="M690">
        <v>76.844415999999995</v>
      </c>
      <c r="N690">
        <v>4.6732889999999996</v>
      </c>
      <c r="O690">
        <v>3.5823459999999998</v>
      </c>
      <c r="P690">
        <v>0.29963400000000001</v>
      </c>
      <c r="Q690">
        <v>0.69388099999999997</v>
      </c>
      <c r="R690">
        <v>-0.19981199999999999</v>
      </c>
      <c r="S690">
        <v>-0.48688500000000001</v>
      </c>
      <c r="T690">
        <v>0.67396999999999996</v>
      </c>
      <c r="U690">
        <v>3.2283249999999999</v>
      </c>
      <c r="V690">
        <v>7.4062219999999996</v>
      </c>
      <c r="W690">
        <v>7.591259</v>
      </c>
      <c r="X690">
        <v>3.9608880000000002</v>
      </c>
      <c r="Y690">
        <v>2.5880800000000002</v>
      </c>
      <c r="Z690">
        <v>6.1443349999999999</v>
      </c>
      <c r="AA690">
        <v>7.23482</v>
      </c>
      <c r="AB690">
        <v>6.8438619999999997</v>
      </c>
      <c r="AC690">
        <v>0.76858199999999999</v>
      </c>
      <c r="AD690">
        <v>3.2795369999999999</v>
      </c>
      <c r="AE690">
        <v>-4.0085610000000003</v>
      </c>
      <c r="AF690">
        <v>2.4160529999999998</v>
      </c>
      <c r="AG690">
        <v>-3.7965979999999999</v>
      </c>
      <c r="AH690">
        <v>10.295896000000001</v>
      </c>
      <c r="AI690">
        <v>-11.960089</v>
      </c>
      <c r="AJ690">
        <v>-10.855240999999999</v>
      </c>
      <c r="AK690">
        <v>4.9260390000000003</v>
      </c>
      <c r="AL690">
        <v>10.755141</v>
      </c>
      <c r="AM690">
        <v>4.3725019999999999</v>
      </c>
      <c r="AN690">
        <v>10.438089</v>
      </c>
      <c r="AO690">
        <v>3.6412450000000001</v>
      </c>
      <c r="AP690">
        <v>10.031522000000001</v>
      </c>
      <c r="AQ690">
        <v>1.6362429999999999</v>
      </c>
      <c r="AR690">
        <v>9.19313</v>
      </c>
      <c r="AS690">
        <v>0.31653799999999999</v>
      </c>
      <c r="AT690">
        <v>8.6026399999999992</v>
      </c>
      <c r="AU690">
        <v>0.734788</v>
      </c>
      <c r="AV690">
        <v>7.3022929999999997</v>
      </c>
      <c r="AW690">
        <v>4.2556349999999998</v>
      </c>
      <c r="AX690">
        <v>7.7364759999999997</v>
      </c>
      <c r="AY690">
        <v>3.6732900000000002</v>
      </c>
      <c r="AZ690">
        <v>8.1129309999999997</v>
      </c>
      <c r="BA690">
        <v>1.8575269999999999</v>
      </c>
      <c r="BB690">
        <v>8.1673310000000008</v>
      </c>
      <c r="BC690">
        <v>1.109429</v>
      </c>
      <c r="BD690">
        <v>6.8762280000000002</v>
      </c>
      <c r="BE690">
        <v>-2.9301000000000001E-2</v>
      </c>
      <c r="BF690">
        <v>6.8987939999999996</v>
      </c>
      <c r="BG690">
        <v>0.58355500000000005</v>
      </c>
      <c r="BH690">
        <v>4.3499540000000003</v>
      </c>
      <c r="BI690">
        <v>4.1902039999999996</v>
      </c>
      <c r="BJ690">
        <v>7.6948480000000004</v>
      </c>
      <c r="BK690">
        <v>3.2264759999999999</v>
      </c>
      <c r="BL690">
        <v>5.9102949999999996</v>
      </c>
      <c r="BM690">
        <v>2.3371420000000001</v>
      </c>
      <c r="BN690">
        <v>5.3549090000000001</v>
      </c>
      <c r="BO690">
        <v>0.76520500000000002</v>
      </c>
      <c r="BP690">
        <v>3.8752209999999998</v>
      </c>
      <c r="BQ690">
        <v>-0.11960999999999999</v>
      </c>
      <c r="BR690">
        <v>3.2453799999999999</v>
      </c>
      <c r="BS690">
        <v>0.23908399999999999</v>
      </c>
      <c r="BT690">
        <v>3.940172</v>
      </c>
      <c r="BU690">
        <v>4.1940920000000004</v>
      </c>
      <c r="BV690">
        <v>6.6161120000000002</v>
      </c>
      <c r="BW690">
        <v>3.3740860000000001</v>
      </c>
      <c r="BX690">
        <v>5.7840670000000003</v>
      </c>
      <c r="BY690">
        <v>2.2272759999999998</v>
      </c>
      <c r="BZ690">
        <v>4.3098789999999996</v>
      </c>
      <c r="CA690">
        <v>0.78486699999999998</v>
      </c>
      <c r="CB690">
        <v>2.8660600000000001</v>
      </c>
      <c r="CC690">
        <v>0.32272899999999999</v>
      </c>
      <c r="CD690">
        <v>3.506065</v>
      </c>
      <c r="CE690">
        <v>0.48203200000000002</v>
      </c>
      <c r="CF690">
        <v>3.0874090000000001</v>
      </c>
      <c r="CG690">
        <v>3.8769930000000001</v>
      </c>
      <c r="CH690">
        <v>5.795026</v>
      </c>
      <c r="CI690">
        <v>3.1259209999999999</v>
      </c>
      <c r="CJ690">
        <v>4.3406330000000004</v>
      </c>
      <c r="CK690">
        <v>2.7229420000000002</v>
      </c>
      <c r="CL690">
        <v>3.7330580000000002</v>
      </c>
      <c r="CM690">
        <v>0.88034999999999997</v>
      </c>
      <c r="CN690">
        <v>2.4069150000000001</v>
      </c>
      <c r="CO690">
        <v>-6.6534999999999997E-2</v>
      </c>
      <c r="CP690">
        <v>2.4679470000000001</v>
      </c>
      <c r="CQ690">
        <v>-7.4581999999999996E-2</v>
      </c>
      <c r="CR690">
        <v>3.004896</v>
      </c>
      <c r="CS690">
        <v>4.3120989999999999</v>
      </c>
      <c r="CT690">
        <v>6.4279869999999999</v>
      </c>
      <c r="CU690">
        <v>3.3850370000000001</v>
      </c>
      <c r="CV690">
        <v>4.3799229999999998</v>
      </c>
      <c r="CW690">
        <v>2.08568</v>
      </c>
      <c r="CX690">
        <v>3.5890240000000002</v>
      </c>
      <c r="CY690">
        <v>0.56906500000000004</v>
      </c>
      <c r="CZ690">
        <v>3.2332589999999999</v>
      </c>
      <c r="DA690">
        <v>0.48589199999999999</v>
      </c>
      <c r="DB690">
        <v>1.915564</v>
      </c>
      <c r="DC690">
        <v>0.52882799999999996</v>
      </c>
      <c r="DD690">
        <v>3.993503</v>
      </c>
      <c r="DE690">
        <v>102.344177</v>
      </c>
      <c r="DF690">
        <v>83.315460000000002</v>
      </c>
      <c r="DG690">
        <v>90.680610999999999</v>
      </c>
      <c r="DH690">
        <v>103.908333</v>
      </c>
      <c r="DI690">
        <v>79.452340000000007</v>
      </c>
      <c r="DJ690">
        <v>96.413965000000005</v>
      </c>
      <c r="DK690">
        <v>109.54133400000001</v>
      </c>
      <c r="DL690">
        <v>98.040200999999996</v>
      </c>
      <c r="DM690">
        <v>140.003647</v>
      </c>
      <c r="DN690">
        <v>97.004737000000006</v>
      </c>
      <c r="DO690">
        <v>122.54825</v>
      </c>
      <c r="DP690">
        <v>96.150997000000004</v>
      </c>
      <c r="DQ690">
        <v>115.84574600000001</v>
      </c>
      <c r="DR690">
        <v>146.724917</v>
      </c>
      <c r="DS690">
        <v>114.53558200000001</v>
      </c>
      <c r="DT690">
        <v>17.820926</v>
      </c>
      <c r="DU690">
        <v>182.78383700000001</v>
      </c>
      <c r="DV690">
        <v>13.234537</v>
      </c>
      <c r="DW690">
        <v>188.93082999999999</v>
      </c>
      <c r="DX690">
        <v>14.42578</v>
      </c>
      <c r="DY690">
        <v>171.008962</v>
      </c>
      <c r="DZ690">
        <v>116.34</v>
      </c>
      <c r="EA690">
        <v>6.3579999999999997</v>
      </c>
      <c r="EB690">
        <v>734.3</v>
      </c>
      <c r="EC690">
        <v>119.25</v>
      </c>
      <c r="ED690">
        <v>5.5490000000000004</v>
      </c>
      <c r="EE690">
        <v>651.4</v>
      </c>
      <c r="EF690">
        <v>118.42</v>
      </c>
      <c r="EG690">
        <v>5.899</v>
      </c>
      <c r="EH690">
        <v>687.5</v>
      </c>
      <c r="EI690">
        <v>118.589996</v>
      </c>
      <c r="EJ690">
        <v>4.8470000000000004</v>
      </c>
      <c r="EK690">
        <v>531.5</v>
      </c>
      <c r="EL690">
        <v>18.991658999999999</v>
      </c>
      <c r="EM690">
        <v>4.0985379999999996</v>
      </c>
      <c r="EN690">
        <v>3.2063410000000001</v>
      </c>
      <c r="EO690">
        <v>-8.6957629999999995</v>
      </c>
      <c r="EP690">
        <v>-16.058627000000001</v>
      </c>
      <c r="EQ690">
        <v>-14.061582</v>
      </c>
      <c r="ER690">
        <v>103.447571</v>
      </c>
      <c r="ES690">
        <v>105.84567199999999</v>
      </c>
      <c r="ET690">
        <v>98.696737999999996</v>
      </c>
      <c r="EU690">
        <v>3.762159</v>
      </c>
      <c r="EV690">
        <v>4516.6421739999996</v>
      </c>
      <c r="EW690" t="s">
        <v>1173</v>
      </c>
      <c r="EX690">
        <v>3864.283179</v>
      </c>
      <c r="EY690">
        <v>3418.8544659999998</v>
      </c>
    </row>
    <row r="691" spans="1:155" x14ac:dyDescent="0.25">
      <c r="A691" s="741">
        <v>46299</v>
      </c>
      <c r="B691" s="740">
        <v>0.64782407407407405</v>
      </c>
      <c r="C691">
        <v>38520</v>
      </c>
      <c r="D691">
        <v>0</v>
      </c>
      <c r="E691">
        <v>0</v>
      </c>
      <c r="F691">
        <v>80.783834999999996</v>
      </c>
      <c r="G691">
        <v>77.195414</v>
      </c>
      <c r="H691">
        <v>68.801955000000007</v>
      </c>
      <c r="I691">
        <v>77.844069000000005</v>
      </c>
      <c r="J691">
        <v>83.203874999999996</v>
      </c>
      <c r="K691">
        <v>78.108835999999997</v>
      </c>
      <c r="L691">
        <v>75.118825999999999</v>
      </c>
      <c r="M691">
        <v>76.930024000000003</v>
      </c>
      <c r="N691">
        <v>4.6017479999999997</v>
      </c>
      <c r="O691">
        <v>3.3796970000000002</v>
      </c>
      <c r="P691">
        <v>7.8880000000000006E-2</v>
      </c>
      <c r="Q691">
        <v>0.22633600000000001</v>
      </c>
      <c r="R691">
        <v>-0.404887</v>
      </c>
      <c r="S691">
        <v>-0.59770199999999996</v>
      </c>
      <c r="T691">
        <v>0.46440999999999999</v>
      </c>
      <c r="U691">
        <v>3.1745489999999998</v>
      </c>
      <c r="V691">
        <v>7.3792939999999998</v>
      </c>
      <c r="W691">
        <v>7.5538309999999997</v>
      </c>
      <c r="X691">
        <v>3.9802089999999999</v>
      </c>
      <c r="Y691">
        <v>2.5969869999999999</v>
      </c>
      <c r="Z691">
        <v>6.0002800000000001</v>
      </c>
      <c r="AA691">
        <v>7.1394500000000001</v>
      </c>
      <c r="AB691">
        <v>6.7423500000000001</v>
      </c>
      <c r="AC691">
        <v>0.59598200000000001</v>
      </c>
      <c r="AD691">
        <v>3.1994289999999999</v>
      </c>
      <c r="AE691">
        <v>-4.2969790000000003</v>
      </c>
      <c r="AF691">
        <v>2.5319379999999998</v>
      </c>
      <c r="AG691">
        <v>-3.9263880000000002</v>
      </c>
      <c r="AH691">
        <v>10.132600999999999</v>
      </c>
      <c r="AI691">
        <v>-11.958109</v>
      </c>
      <c r="AJ691">
        <v>-11.035156000000001</v>
      </c>
      <c r="AK691">
        <v>4.9541069999999996</v>
      </c>
      <c r="AL691">
        <v>10.804449999999999</v>
      </c>
      <c r="AM691">
        <v>4.3694860000000002</v>
      </c>
      <c r="AN691">
        <v>10.469677000000001</v>
      </c>
      <c r="AO691">
        <v>3.668377</v>
      </c>
      <c r="AP691">
        <v>10.060225000000001</v>
      </c>
      <c r="AQ691">
        <v>1.654701</v>
      </c>
      <c r="AR691">
        <v>9.2325029999999995</v>
      </c>
      <c r="AS691">
        <v>0.343503</v>
      </c>
      <c r="AT691">
        <v>8.6357119999999998</v>
      </c>
      <c r="AU691">
        <v>0.77886299999999997</v>
      </c>
      <c r="AV691">
        <v>7.3212609999999998</v>
      </c>
      <c r="AW691">
        <v>4.2557780000000003</v>
      </c>
      <c r="AX691">
        <v>7.7608240000000004</v>
      </c>
      <c r="AY691">
        <v>3.674811</v>
      </c>
      <c r="AZ691">
        <v>8.1353179999999998</v>
      </c>
      <c r="BA691">
        <v>1.8801220000000001</v>
      </c>
      <c r="BB691">
        <v>8.2237010000000001</v>
      </c>
      <c r="BC691">
        <v>1.102743</v>
      </c>
      <c r="BD691">
        <v>6.8988649999999998</v>
      </c>
      <c r="BE691">
        <v>-1.8068000000000001E-2</v>
      </c>
      <c r="BF691">
        <v>6.9378039999999999</v>
      </c>
      <c r="BG691">
        <v>0.60308600000000001</v>
      </c>
      <c r="BH691">
        <v>4.3710880000000003</v>
      </c>
      <c r="BI691">
        <v>4.2104239999999997</v>
      </c>
      <c r="BJ691">
        <v>7.7607850000000003</v>
      </c>
      <c r="BK691">
        <v>3.2625069999999998</v>
      </c>
      <c r="BL691">
        <v>5.9402290000000004</v>
      </c>
      <c r="BM691">
        <v>2.3584890000000001</v>
      </c>
      <c r="BN691">
        <v>5.3876720000000002</v>
      </c>
      <c r="BO691">
        <v>0.75112299999999999</v>
      </c>
      <c r="BP691">
        <v>3.865799</v>
      </c>
      <c r="BQ691">
        <v>-0.105522</v>
      </c>
      <c r="BR691">
        <v>3.2621769999999999</v>
      </c>
      <c r="BS691">
        <v>0.24348800000000001</v>
      </c>
      <c r="BT691">
        <v>3.945011</v>
      </c>
      <c r="BU691">
        <v>4.2024600000000003</v>
      </c>
      <c r="BV691">
        <v>6.6203329999999996</v>
      </c>
      <c r="BW691">
        <v>3.3801670000000001</v>
      </c>
      <c r="BX691">
        <v>5.7941820000000002</v>
      </c>
      <c r="BY691">
        <v>2.225473</v>
      </c>
      <c r="BZ691">
        <v>4.3232059999999999</v>
      </c>
      <c r="CA691">
        <v>0.76227</v>
      </c>
      <c r="CB691">
        <v>2.8587150000000001</v>
      </c>
      <c r="CC691">
        <v>0.31845400000000001</v>
      </c>
      <c r="CD691">
        <v>3.5257079999999998</v>
      </c>
      <c r="CE691">
        <v>0.46898600000000001</v>
      </c>
      <c r="CF691">
        <v>3.1036290000000002</v>
      </c>
      <c r="CG691">
        <v>3.9005429999999999</v>
      </c>
      <c r="CH691">
        <v>5.8193159999999997</v>
      </c>
      <c r="CI691">
        <v>3.1319140000000001</v>
      </c>
      <c r="CJ691">
        <v>4.3557949999999996</v>
      </c>
      <c r="CK691">
        <v>2.7508900000000001</v>
      </c>
      <c r="CL691">
        <v>3.7572890000000001</v>
      </c>
      <c r="CM691">
        <v>0.89038200000000001</v>
      </c>
      <c r="CN691">
        <v>2.4254540000000002</v>
      </c>
      <c r="CO691">
        <v>-8.7203000000000003E-2</v>
      </c>
      <c r="CP691">
        <v>2.4768669999999999</v>
      </c>
      <c r="CQ691">
        <v>-5.5E-2</v>
      </c>
      <c r="CR691">
        <v>3.0027710000000001</v>
      </c>
      <c r="CS691">
        <v>4.3209939999999998</v>
      </c>
      <c r="CT691">
        <v>6.4631319999999999</v>
      </c>
      <c r="CU691">
        <v>3.407931</v>
      </c>
      <c r="CV691">
        <v>4.4179279999999999</v>
      </c>
      <c r="CW691">
        <v>2.0699320000000001</v>
      </c>
      <c r="CX691">
        <v>3.5885570000000002</v>
      </c>
      <c r="CY691">
        <v>0.52243200000000001</v>
      </c>
      <c r="CZ691">
        <v>3.236011</v>
      </c>
      <c r="DA691">
        <v>0.54413999999999996</v>
      </c>
      <c r="DB691">
        <v>1.920248</v>
      </c>
      <c r="DC691">
        <v>0.52428799999999998</v>
      </c>
      <c r="DD691">
        <v>3.984054</v>
      </c>
      <c r="DE691">
        <v>101.947165</v>
      </c>
      <c r="DF691">
        <v>82.665588</v>
      </c>
      <c r="DG691">
        <v>90.587726000000004</v>
      </c>
      <c r="DH691">
        <v>103.654551</v>
      </c>
      <c r="DI691">
        <v>79.181406999999993</v>
      </c>
      <c r="DJ691">
        <v>96.224926999999994</v>
      </c>
      <c r="DK691">
        <v>109.02189</v>
      </c>
      <c r="DL691">
        <v>97.885912000000005</v>
      </c>
      <c r="DM691">
        <v>139.427503</v>
      </c>
      <c r="DN691">
        <v>97.285190999999998</v>
      </c>
      <c r="DO691">
        <v>122.11371699999999</v>
      </c>
      <c r="DP691">
        <v>95.937882000000002</v>
      </c>
      <c r="DQ691">
        <v>115.674048</v>
      </c>
      <c r="DR691">
        <v>147.20596499999999</v>
      </c>
      <c r="DS691">
        <v>114.198392</v>
      </c>
      <c r="DT691">
        <v>17.652253999999999</v>
      </c>
      <c r="DU691">
        <v>182.09709100000001</v>
      </c>
      <c r="DV691">
        <v>13.055320999999999</v>
      </c>
      <c r="DW691">
        <v>188.398324</v>
      </c>
      <c r="DX691">
        <v>14.348564</v>
      </c>
      <c r="DY691">
        <v>171.001867</v>
      </c>
      <c r="DZ691">
        <v>116.6</v>
      </c>
      <c r="EA691">
        <v>6.3630000000000004</v>
      </c>
      <c r="EB691">
        <v>733.4</v>
      </c>
      <c r="EC691">
        <v>119.1</v>
      </c>
      <c r="ED691">
        <v>5.5019999999999998</v>
      </c>
      <c r="EE691">
        <v>646.4</v>
      </c>
      <c r="EF691">
        <v>118.2</v>
      </c>
      <c r="EG691">
        <v>5.8959999999999999</v>
      </c>
      <c r="EH691">
        <v>683.9</v>
      </c>
      <c r="EI691">
        <v>118.730003</v>
      </c>
      <c r="EJ691">
        <v>4.851</v>
      </c>
      <c r="EK691">
        <v>532.40002400000003</v>
      </c>
      <c r="EL691">
        <v>19.084510000000002</v>
      </c>
      <c r="EM691">
        <v>4.406625</v>
      </c>
      <c r="EN691">
        <v>3.1539450000000002</v>
      </c>
      <c r="EO691">
        <v>-8.9519090000000006</v>
      </c>
      <c r="EP691">
        <v>-16.364733999999999</v>
      </c>
      <c r="EQ691">
        <v>-14.189101000000001</v>
      </c>
      <c r="ER691">
        <v>103.17627299999999</v>
      </c>
      <c r="ES691">
        <v>105.64004300000001</v>
      </c>
      <c r="ET691">
        <v>98.693809000000002</v>
      </c>
      <c r="EU691">
        <v>3.7771300000000001</v>
      </c>
      <c r="EV691">
        <v>4528.8375130000004</v>
      </c>
      <c r="EW691" t="s">
        <v>1173</v>
      </c>
      <c r="EX691">
        <v>3875.7201060000002</v>
      </c>
      <c r="EY691">
        <v>3427.720382</v>
      </c>
    </row>
    <row r="692" spans="1:155" x14ac:dyDescent="0.25">
      <c r="A692" s="741">
        <v>46299</v>
      </c>
      <c r="B692" s="740">
        <v>0.64851851851851849</v>
      </c>
      <c r="C692">
        <v>38580</v>
      </c>
      <c r="D692">
        <v>0</v>
      </c>
      <c r="E692">
        <v>0</v>
      </c>
      <c r="F692">
        <v>80.746784000000005</v>
      </c>
      <c r="G692">
        <v>77.161158</v>
      </c>
      <c r="H692">
        <v>68.930743000000007</v>
      </c>
      <c r="I692">
        <v>77.873531</v>
      </c>
      <c r="J692">
        <v>83.194663000000006</v>
      </c>
      <c r="K692">
        <v>78.080208999999996</v>
      </c>
      <c r="L692">
        <v>75.142078999999995</v>
      </c>
      <c r="M692">
        <v>76.890009000000006</v>
      </c>
      <c r="N692">
        <v>4.4606919999999999</v>
      </c>
      <c r="O692">
        <v>3.3137789999999998</v>
      </c>
      <c r="P692">
        <v>0.59175100000000003</v>
      </c>
      <c r="Q692">
        <v>0.18327599999999999</v>
      </c>
      <c r="R692">
        <v>0.407721</v>
      </c>
      <c r="S692">
        <v>1.2922849999999999</v>
      </c>
      <c r="T692">
        <v>1.542305</v>
      </c>
      <c r="U692">
        <v>39.973734</v>
      </c>
      <c r="V692">
        <v>7.5965920000000002</v>
      </c>
      <c r="W692">
        <v>11.710077</v>
      </c>
      <c r="X692">
        <v>28.422048</v>
      </c>
      <c r="Y692">
        <v>47.979154999999999</v>
      </c>
      <c r="Z692">
        <v>35.848478999999998</v>
      </c>
      <c r="AA692">
        <v>7.0922619999999998</v>
      </c>
      <c r="AB692">
        <v>8.5546489999999995</v>
      </c>
      <c r="AC692">
        <v>0.83160500000000004</v>
      </c>
      <c r="AD692">
        <v>40.407353000000001</v>
      </c>
      <c r="AE692">
        <v>-0.28684900000000002</v>
      </c>
      <c r="AF692">
        <v>35.548358</v>
      </c>
      <c r="AG692">
        <v>11.309357</v>
      </c>
      <c r="AH692">
        <v>10.093621000000001</v>
      </c>
      <c r="AI692">
        <v>-10.516238</v>
      </c>
      <c r="AJ692">
        <v>-4.2734259999999997</v>
      </c>
      <c r="AK692">
        <v>4.9643639999999998</v>
      </c>
      <c r="AL692">
        <v>10.814792000000001</v>
      </c>
      <c r="AM692">
        <v>4.3445809999999998</v>
      </c>
      <c r="AN692">
        <v>10.517784000000001</v>
      </c>
      <c r="AO692">
        <v>3.6330650000000002</v>
      </c>
      <c r="AP692">
        <v>10.097619</v>
      </c>
      <c r="AQ692">
        <v>1.6321859999999999</v>
      </c>
      <c r="AR692">
        <v>9.2502630000000003</v>
      </c>
      <c r="AS692">
        <v>0.32547799999999999</v>
      </c>
      <c r="AT692">
        <v>8.6849399999999992</v>
      </c>
      <c r="AU692">
        <v>0.74098699999999995</v>
      </c>
      <c r="AV692">
        <v>7.3582429999999999</v>
      </c>
      <c r="AW692">
        <v>4.2307629999999996</v>
      </c>
      <c r="AX692">
        <v>7.7761279999999999</v>
      </c>
      <c r="AY692">
        <v>3.6410439999999999</v>
      </c>
      <c r="AZ692">
        <v>8.1516179999999991</v>
      </c>
      <c r="BA692">
        <v>1.8569530000000001</v>
      </c>
      <c r="BB692">
        <v>8.2108880000000006</v>
      </c>
      <c r="BC692">
        <v>1.073188</v>
      </c>
      <c r="BD692">
        <v>6.9262680000000003</v>
      </c>
      <c r="BE692">
        <v>-5.6645000000000001E-2</v>
      </c>
      <c r="BF692">
        <v>6.9494680000000004</v>
      </c>
      <c r="BG692">
        <v>0.57562500000000005</v>
      </c>
      <c r="BH692">
        <v>4.3929859999999996</v>
      </c>
      <c r="BI692">
        <v>4.1809089999999998</v>
      </c>
      <c r="BJ692">
        <v>7.7545479999999998</v>
      </c>
      <c r="BK692">
        <v>3.226804</v>
      </c>
      <c r="BL692">
        <v>5.9692350000000003</v>
      </c>
      <c r="BM692">
        <v>2.353583</v>
      </c>
      <c r="BN692">
        <v>5.4009999999999998</v>
      </c>
      <c r="BO692">
        <v>0.73962399999999995</v>
      </c>
      <c r="BP692">
        <v>3.9508079999999999</v>
      </c>
      <c r="BQ692">
        <v>-0.118885</v>
      </c>
      <c r="BR692">
        <v>3.2409159999999999</v>
      </c>
      <c r="BS692">
        <v>0.21889600000000001</v>
      </c>
      <c r="BT692">
        <v>3.9380090000000001</v>
      </c>
      <c r="BU692">
        <v>4.1889010000000004</v>
      </c>
      <c r="BV692">
        <v>6.622833</v>
      </c>
      <c r="BW692">
        <v>3.3776220000000001</v>
      </c>
      <c r="BX692">
        <v>5.8017209999999997</v>
      </c>
      <c r="BY692">
        <v>2.2293690000000002</v>
      </c>
      <c r="BZ692">
        <v>4.2880060000000002</v>
      </c>
      <c r="CA692">
        <v>0.74026400000000003</v>
      </c>
      <c r="CB692">
        <v>2.8607</v>
      </c>
      <c r="CC692">
        <v>0.30718299999999998</v>
      </c>
      <c r="CD692">
        <v>3.5236830000000001</v>
      </c>
      <c r="CE692">
        <v>0.45864100000000002</v>
      </c>
      <c r="CF692">
        <v>3.0771899999999999</v>
      </c>
      <c r="CG692">
        <v>3.91777</v>
      </c>
      <c r="CH692">
        <v>5.7919799999999997</v>
      </c>
      <c r="CI692">
        <v>3.1371180000000001</v>
      </c>
      <c r="CJ692">
        <v>4.3646609999999999</v>
      </c>
      <c r="CK692">
        <v>2.7203360000000001</v>
      </c>
      <c r="CL692">
        <v>3.7295370000000001</v>
      </c>
      <c r="CM692">
        <v>0.86943099999999995</v>
      </c>
      <c r="CN692">
        <v>2.42937</v>
      </c>
      <c r="CO692">
        <v>-9.5286999999999997E-2</v>
      </c>
      <c r="CP692">
        <v>2.4682659999999998</v>
      </c>
      <c r="CQ692">
        <v>-5.9936999999999997E-2</v>
      </c>
      <c r="CR692">
        <v>3.0125739999999999</v>
      </c>
      <c r="CS692">
        <v>4.3101229999999999</v>
      </c>
      <c r="CT692">
        <v>6.4562989999999996</v>
      </c>
      <c r="CU692">
        <v>3.3969299999999998</v>
      </c>
      <c r="CV692">
        <v>4.4032720000000003</v>
      </c>
      <c r="CW692">
        <v>2.0750289999999998</v>
      </c>
      <c r="CX692">
        <v>3.588721</v>
      </c>
      <c r="CY692">
        <v>0.46534799999999998</v>
      </c>
      <c r="CZ692">
        <v>3.2587030000000001</v>
      </c>
      <c r="DA692">
        <v>0.494925</v>
      </c>
      <c r="DB692">
        <v>1.929184</v>
      </c>
      <c r="DC692">
        <v>0.504158</v>
      </c>
      <c r="DD692">
        <v>4.0047180000000004</v>
      </c>
      <c r="DE692">
        <v>102.209244</v>
      </c>
      <c r="DF692">
        <v>83.036744999999996</v>
      </c>
      <c r="DG692">
        <v>90.879216999999997</v>
      </c>
      <c r="DH692">
        <v>104.304999</v>
      </c>
      <c r="DI692">
        <v>79.637921000000006</v>
      </c>
      <c r="DJ692">
        <v>97.483036999999996</v>
      </c>
      <c r="DK692">
        <v>109.05291200000001</v>
      </c>
      <c r="DL692">
        <v>97.784558000000004</v>
      </c>
      <c r="DM692">
        <v>138.45996199999999</v>
      </c>
      <c r="DN692">
        <v>96.635178999999994</v>
      </c>
      <c r="DO692">
        <v>122.493329</v>
      </c>
      <c r="DP692">
        <v>96.999733000000006</v>
      </c>
      <c r="DQ692">
        <v>115.766563</v>
      </c>
      <c r="DR692">
        <v>147.630606</v>
      </c>
      <c r="DS692">
        <v>114.163781</v>
      </c>
      <c r="DT692">
        <v>18.002085000000001</v>
      </c>
      <c r="DU692">
        <v>182.173483</v>
      </c>
      <c r="DV692">
        <v>14.534146</v>
      </c>
      <c r="DW692">
        <v>192.31800999999999</v>
      </c>
      <c r="DX692">
        <v>21.285658999999999</v>
      </c>
      <c r="DY692">
        <v>181.11177699999999</v>
      </c>
      <c r="DZ692">
        <v>116.42</v>
      </c>
      <c r="EA692">
        <v>6.3680000000000003</v>
      </c>
      <c r="EB692">
        <v>734.3</v>
      </c>
      <c r="EC692">
        <v>118.96</v>
      </c>
      <c r="ED692">
        <v>5.641</v>
      </c>
      <c r="EE692">
        <v>661.4</v>
      </c>
      <c r="EF692">
        <v>117.98</v>
      </c>
      <c r="EG692">
        <v>6.4660000000000002</v>
      </c>
      <c r="EH692">
        <v>755.3</v>
      </c>
      <c r="EI692">
        <v>118.639999</v>
      </c>
      <c r="EJ692">
        <v>4.851</v>
      </c>
      <c r="EK692">
        <v>532.09997599999997</v>
      </c>
      <c r="EL692">
        <v>18.515409999999999</v>
      </c>
      <c r="EM692">
        <v>3.366822</v>
      </c>
      <c r="EN692">
        <v>-0.626776</v>
      </c>
      <c r="EO692">
        <v>-8.4217890000000004</v>
      </c>
      <c r="EP692">
        <v>-13.88306</v>
      </c>
      <c r="EQ692">
        <v>-3.6466500000000002</v>
      </c>
      <c r="ER692">
        <v>103.206485</v>
      </c>
      <c r="ES692">
        <v>107.144502</v>
      </c>
      <c r="ET692">
        <v>102.785811</v>
      </c>
      <c r="EU692">
        <v>3.772186</v>
      </c>
      <c r="EV692">
        <v>4541.0295539999997</v>
      </c>
      <c r="EW692" t="s">
        <v>1173</v>
      </c>
      <c r="EX692">
        <v>3887.2315829999998</v>
      </c>
      <c r="EY692">
        <v>3436.584985</v>
      </c>
    </row>
    <row r="693" spans="1:155" x14ac:dyDescent="0.25">
      <c r="A693" s="741">
        <v>46299</v>
      </c>
      <c r="B693" s="740">
        <v>0.64921296296296294</v>
      </c>
      <c r="C693">
        <v>38640</v>
      </c>
      <c r="D693">
        <v>0</v>
      </c>
      <c r="E693">
        <v>0</v>
      </c>
      <c r="F693">
        <v>80.853319999999997</v>
      </c>
      <c r="G693">
        <v>77.194412999999997</v>
      </c>
      <c r="H693">
        <v>69.047700000000006</v>
      </c>
      <c r="I693">
        <v>77.855919</v>
      </c>
      <c r="J693">
        <v>83.175067999999996</v>
      </c>
      <c r="K693">
        <v>77.937588000000005</v>
      </c>
      <c r="L693">
        <v>75.141814999999994</v>
      </c>
      <c r="M693">
        <v>76.969820999999996</v>
      </c>
      <c r="N693">
        <v>7.153124</v>
      </c>
      <c r="O693">
        <v>6.513331</v>
      </c>
      <c r="P693">
        <v>3.6417169999999999</v>
      </c>
      <c r="Q693">
        <v>3.4454600000000002</v>
      </c>
      <c r="R693">
        <v>2.8159420000000002</v>
      </c>
      <c r="S693">
        <v>2.517299</v>
      </c>
      <c r="T693">
        <v>3.1764049999999999</v>
      </c>
      <c r="U693">
        <v>6.2395189999999996</v>
      </c>
      <c r="V693">
        <v>12.332743000000001</v>
      </c>
      <c r="W693">
        <v>12.590005</v>
      </c>
      <c r="X693">
        <v>8.7707750000000004</v>
      </c>
      <c r="Y693">
        <v>7.1764080000000003</v>
      </c>
      <c r="Z693">
        <v>9.7332640000000001</v>
      </c>
      <c r="AA693">
        <v>11.637164</v>
      </c>
      <c r="AB693">
        <v>11.46396</v>
      </c>
      <c r="AC693">
        <v>7.6793630000000004</v>
      </c>
      <c r="AD693">
        <v>7.6402840000000003</v>
      </c>
      <c r="AE693">
        <v>5.1082190000000001</v>
      </c>
      <c r="AF693">
        <v>6.2269069999999997</v>
      </c>
      <c r="AG693">
        <v>2.3779059999999999</v>
      </c>
      <c r="AH693">
        <v>20.513949</v>
      </c>
      <c r="AI693">
        <v>12.920565</v>
      </c>
      <c r="AJ693">
        <v>4.8494570000000001</v>
      </c>
      <c r="AK693">
        <v>4.9457680000000002</v>
      </c>
      <c r="AL693">
        <v>10.806568</v>
      </c>
      <c r="AM693">
        <v>4.3803429999999999</v>
      </c>
      <c r="AN693">
        <v>10.535031999999999</v>
      </c>
      <c r="AO693">
        <v>3.644171</v>
      </c>
      <c r="AP693">
        <v>10.101793000000001</v>
      </c>
      <c r="AQ693">
        <v>1.6027670000000001</v>
      </c>
      <c r="AR693">
        <v>9.198086</v>
      </c>
      <c r="AS693">
        <v>0.33956999999999998</v>
      </c>
      <c r="AT693">
        <v>8.6275200000000005</v>
      </c>
      <c r="AU693">
        <v>0.73134699999999997</v>
      </c>
      <c r="AV693">
        <v>7.352811</v>
      </c>
      <c r="AW693">
        <v>4.2577170000000004</v>
      </c>
      <c r="AX693">
        <v>7.7997449999999997</v>
      </c>
      <c r="AY693">
        <v>3.7185619999999999</v>
      </c>
      <c r="AZ693">
        <v>8.1250090000000004</v>
      </c>
      <c r="BA693">
        <v>1.832859</v>
      </c>
      <c r="BB693">
        <v>8.2260010000000001</v>
      </c>
      <c r="BC693">
        <v>1.082465</v>
      </c>
      <c r="BD693">
        <v>6.9258620000000004</v>
      </c>
      <c r="BE693">
        <v>-6.0012000000000003E-2</v>
      </c>
      <c r="BF693">
        <v>6.9470510000000001</v>
      </c>
      <c r="BG693">
        <v>0.58980299999999997</v>
      </c>
      <c r="BH693">
        <v>4.3781639999999999</v>
      </c>
      <c r="BI693">
        <v>4.209238</v>
      </c>
      <c r="BJ693">
        <v>7.7413670000000003</v>
      </c>
      <c r="BK693">
        <v>3.2356039999999999</v>
      </c>
      <c r="BL693">
        <v>5.9537300000000002</v>
      </c>
      <c r="BM693">
        <v>2.3582519999999998</v>
      </c>
      <c r="BN693">
        <v>5.3821909999999997</v>
      </c>
      <c r="BO693">
        <v>0.71560599999999996</v>
      </c>
      <c r="BP693">
        <v>3.878679</v>
      </c>
      <c r="BQ693">
        <v>-0.12445000000000001</v>
      </c>
      <c r="BR693">
        <v>3.2501319999999998</v>
      </c>
      <c r="BS693">
        <v>0.24062500000000001</v>
      </c>
      <c r="BT693">
        <v>3.9270070000000001</v>
      </c>
      <c r="BU693">
        <v>4.1867979999999996</v>
      </c>
      <c r="BV693">
        <v>6.6138760000000003</v>
      </c>
      <c r="BW693">
        <v>3.3971209999999998</v>
      </c>
      <c r="BX693">
        <v>5.7919530000000004</v>
      </c>
      <c r="BY693">
        <v>2.2080359999999999</v>
      </c>
      <c r="BZ693">
        <v>4.2884679999999999</v>
      </c>
      <c r="CA693">
        <v>0.75503500000000001</v>
      </c>
      <c r="CB693">
        <v>2.8464429999999998</v>
      </c>
      <c r="CC693">
        <v>0.32716499999999998</v>
      </c>
      <c r="CD693">
        <v>3.4943939999999998</v>
      </c>
      <c r="CE693">
        <v>0.46107399999999998</v>
      </c>
      <c r="CF693">
        <v>3.06982</v>
      </c>
      <c r="CG693">
        <v>3.9058160000000002</v>
      </c>
      <c r="CH693">
        <v>5.8171739999999996</v>
      </c>
      <c r="CI693">
        <v>3.1532149999999999</v>
      </c>
      <c r="CJ693">
        <v>4.3518129999999999</v>
      </c>
      <c r="CK693">
        <v>2.726442</v>
      </c>
      <c r="CL693">
        <v>3.7319580000000001</v>
      </c>
      <c r="CM693">
        <v>0.87417</v>
      </c>
      <c r="CN693">
        <v>2.4118650000000001</v>
      </c>
      <c r="CO693">
        <v>-8.0512E-2</v>
      </c>
      <c r="CP693">
        <v>2.4581270000000002</v>
      </c>
      <c r="CQ693">
        <v>-5.6715000000000002E-2</v>
      </c>
      <c r="CR693">
        <v>2.9808270000000001</v>
      </c>
      <c r="CS693">
        <v>4.3169950000000004</v>
      </c>
      <c r="CT693">
        <v>6.4471239999999996</v>
      </c>
      <c r="CU693">
        <v>3.4051800000000001</v>
      </c>
      <c r="CV693">
        <v>4.4023300000000001</v>
      </c>
      <c r="CW693">
        <v>2.06257</v>
      </c>
      <c r="CX693">
        <v>3.5748449999999998</v>
      </c>
      <c r="CY693">
        <v>0.57282500000000003</v>
      </c>
      <c r="CZ693">
        <v>3.2204519999999999</v>
      </c>
      <c r="DA693">
        <v>0.50088999999999995</v>
      </c>
      <c r="DB693">
        <v>1.8909100000000001</v>
      </c>
      <c r="DC693">
        <v>0.50366</v>
      </c>
      <c r="DD693">
        <v>3.9878490000000002</v>
      </c>
      <c r="DE693">
        <v>106.07107000000001</v>
      </c>
      <c r="DF693">
        <v>84.234036000000003</v>
      </c>
      <c r="DG693">
        <v>92.482735000000005</v>
      </c>
      <c r="DH693">
        <v>109.303307</v>
      </c>
      <c r="DI693">
        <v>79.132289</v>
      </c>
      <c r="DJ693">
        <v>98.710373000000004</v>
      </c>
      <c r="DK693">
        <v>114.59030799999999</v>
      </c>
      <c r="DL693">
        <v>100.003817</v>
      </c>
      <c r="DM693">
        <v>145.26178899999999</v>
      </c>
      <c r="DN693">
        <v>91.541730000000001</v>
      </c>
      <c r="DO693">
        <v>131.69068999999999</v>
      </c>
      <c r="DP693">
        <v>98.35248</v>
      </c>
      <c r="DQ693">
        <v>123.28895199999999</v>
      </c>
      <c r="DR693">
        <v>155.313489</v>
      </c>
      <c r="DS693">
        <v>122.085837</v>
      </c>
      <c r="DT693">
        <v>21.802703000000001</v>
      </c>
      <c r="DU693">
        <v>192.463795</v>
      </c>
      <c r="DV693">
        <v>16.278831</v>
      </c>
      <c r="DW693">
        <v>201.42524</v>
      </c>
      <c r="DX693">
        <v>17.150274</v>
      </c>
      <c r="DY693">
        <v>177.75813299999999</v>
      </c>
      <c r="DZ693">
        <v>116.04</v>
      </c>
      <c r="EA693">
        <v>6.8390000000000004</v>
      </c>
      <c r="EB693">
        <v>784.9</v>
      </c>
      <c r="EC693">
        <v>118.91</v>
      </c>
      <c r="ED693">
        <v>5.92</v>
      </c>
      <c r="EE693">
        <v>691.7</v>
      </c>
      <c r="EF693">
        <v>118.01</v>
      </c>
      <c r="EG693">
        <v>6.1820000000000004</v>
      </c>
      <c r="EH693">
        <v>718.3</v>
      </c>
      <c r="EI693">
        <v>118.589996</v>
      </c>
      <c r="EJ693">
        <v>4.8470000000000004</v>
      </c>
      <c r="EK693">
        <v>531.5</v>
      </c>
      <c r="EL693">
        <v>23.439423000000001</v>
      </c>
      <c r="EM693">
        <v>23.997288000000001</v>
      </c>
      <c r="EN693">
        <v>14.569791</v>
      </c>
      <c r="EO693">
        <v>-2.9254739999999999</v>
      </c>
      <c r="EP693">
        <v>-11.076722999999999</v>
      </c>
      <c r="EQ693">
        <v>-9.7203339999999994</v>
      </c>
      <c r="ER693">
        <v>107.200053</v>
      </c>
      <c r="ES693">
        <v>110.561127</v>
      </c>
      <c r="ET693">
        <v>101.445941</v>
      </c>
      <c r="EU693">
        <v>3.7702360000000001</v>
      </c>
      <c r="EV693">
        <v>4554.0854060000001</v>
      </c>
      <c r="EW693" t="s">
        <v>1173</v>
      </c>
      <c r="EX693">
        <v>3899.7282340000002</v>
      </c>
      <c r="EY693">
        <v>3445.4510749999999</v>
      </c>
    </row>
    <row r="694" spans="1:155" x14ac:dyDescent="0.25">
      <c r="A694" s="741">
        <v>46299</v>
      </c>
      <c r="B694" s="740">
        <v>0.64990740740740738</v>
      </c>
      <c r="C694">
        <v>38700</v>
      </c>
      <c r="D694">
        <v>0</v>
      </c>
      <c r="E694">
        <v>0</v>
      </c>
      <c r="F694">
        <v>81.132852</v>
      </c>
      <c r="G694">
        <v>77.203434999999999</v>
      </c>
      <c r="H694">
        <v>69.095091999999994</v>
      </c>
      <c r="I694">
        <v>77.836011999999997</v>
      </c>
      <c r="J694">
        <v>83.250675000000001</v>
      </c>
      <c r="K694">
        <v>78.149601000000004</v>
      </c>
      <c r="L694">
        <v>75.169698999999994</v>
      </c>
      <c r="M694">
        <v>77.003967000000003</v>
      </c>
      <c r="N694">
        <v>6.3744779999999999</v>
      </c>
      <c r="O694">
        <v>5.5470420000000003</v>
      </c>
      <c r="P694">
        <v>2.924328</v>
      </c>
      <c r="Q694">
        <v>2.9037069999999998</v>
      </c>
      <c r="R694">
        <v>2.0885539999999998</v>
      </c>
      <c r="S694">
        <v>1.5370299999999999</v>
      </c>
      <c r="T694">
        <v>2.5033089999999998</v>
      </c>
      <c r="U694">
        <v>4.6006840000000002</v>
      </c>
      <c r="V694">
        <v>9.0263659999999994</v>
      </c>
      <c r="W694">
        <v>8.928801</v>
      </c>
      <c r="X694">
        <v>6.070087</v>
      </c>
      <c r="Y694">
        <v>4.7521610000000001</v>
      </c>
      <c r="Z694">
        <v>7.5496540000000003</v>
      </c>
      <c r="AA694">
        <v>8.8308429999999998</v>
      </c>
      <c r="AB694">
        <v>8.8179940000000006</v>
      </c>
      <c r="AC694">
        <v>4.2119439999999999</v>
      </c>
      <c r="AD694">
        <v>5.6832149999999997</v>
      </c>
      <c r="AE694">
        <v>0.98184300000000002</v>
      </c>
      <c r="AF694">
        <v>4.4787340000000002</v>
      </c>
      <c r="AG694">
        <v>-0.53495099999999995</v>
      </c>
      <c r="AH694">
        <v>13.433609000000001</v>
      </c>
      <c r="AI694">
        <v>-5.6025419999999997</v>
      </c>
      <c r="AJ694">
        <v>-8.2286470000000005</v>
      </c>
      <c r="AK694">
        <v>4.9502709999999999</v>
      </c>
      <c r="AL694">
        <v>10.813546000000001</v>
      </c>
      <c r="AM694">
        <v>4.3970250000000002</v>
      </c>
      <c r="AN694">
        <v>10.516083</v>
      </c>
      <c r="AO694">
        <v>3.6696420000000001</v>
      </c>
      <c r="AP694">
        <v>10.086059000000001</v>
      </c>
      <c r="AQ694">
        <v>1.6195600000000001</v>
      </c>
      <c r="AR694">
        <v>9.2095900000000004</v>
      </c>
      <c r="AS694">
        <v>0.342914</v>
      </c>
      <c r="AT694">
        <v>8.6428560000000001</v>
      </c>
      <c r="AU694">
        <v>0.75194000000000005</v>
      </c>
      <c r="AV694">
        <v>7.3403</v>
      </c>
      <c r="AW694">
        <v>4.2618119999999999</v>
      </c>
      <c r="AX694">
        <v>7.7850950000000001</v>
      </c>
      <c r="AY694">
        <v>3.7038229999999999</v>
      </c>
      <c r="AZ694">
        <v>8.1682849999999991</v>
      </c>
      <c r="BA694">
        <v>1.8341529999999999</v>
      </c>
      <c r="BB694">
        <v>8.2313050000000008</v>
      </c>
      <c r="BC694">
        <v>1.088749</v>
      </c>
      <c r="BD694">
        <v>6.9160870000000001</v>
      </c>
      <c r="BE694">
        <v>-4.9882999999999997E-2</v>
      </c>
      <c r="BF694">
        <v>6.9310109999999998</v>
      </c>
      <c r="BG694">
        <v>0.56714699999999996</v>
      </c>
      <c r="BH694">
        <v>4.366142</v>
      </c>
      <c r="BI694">
        <v>4.1866539999999999</v>
      </c>
      <c r="BJ694">
        <v>7.7397850000000004</v>
      </c>
      <c r="BK694">
        <v>3.266194</v>
      </c>
      <c r="BL694">
        <v>5.947565</v>
      </c>
      <c r="BM694">
        <v>2.3538950000000001</v>
      </c>
      <c r="BN694">
        <v>5.3749469999999997</v>
      </c>
      <c r="BO694">
        <v>0.72953999999999997</v>
      </c>
      <c r="BP694">
        <v>3.8654470000000001</v>
      </c>
      <c r="BQ694">
        <v>-0.107262</v>
      </c>
      <c r="BR694">
        <v>3.2560760000000002</v>
      </c>
      <c r="BS694">
        <v>0.22073200000000001</v>
      </c>
      <c r="BT694">
        <v>3.9494790000000002</v>
      </c>
      <c r="BU694">
        <v>4.220199</v>
      </c>
      <c r="BV694">
        <v>6.6366370000000003</v>
      </c>
      <c r="BW694">
        <v>3.4084989999999999</v>
      </c>
      <c r="BX694">
        <v>5.8183699999999998</v>
      </c>
      <c r="BY694">
        <v>2.211112</v>
      </c>
      <c r="BZ694">
        <v>4.3111920000000001</v>
      </c>
      <c r="CA694">
        <v>0.75526800000000005</v>
      </c>
      <c r="CB694">
        <v>2.8581759999999998</v>
      </c>
      <c r="CC694">
        <v>0.310448</v>
      </c>
      <c r="CD694">
        <v>3.507171</v>
      </c>
      <c r="CE694">
        <v>0.45128600000000002</v>
      </c>
      <c r="CF694">
        <v>3.1019939999999999</v>
      </c>
      <c r="CG694">
        <v>3.9099339999999998</v>
      </c>
      <c r="CH694">
        <v>5.8151149999999996</v>
      </c>
      <c r="CI694">
        <v>3.1736789999999999</v>
      </c>
      <c r="CJ694">
        <v>4.3626009999999997</v>
      </c>
      <c r="CK694">
        <v>2.708405</v>
      </c>
      <c r="CL694">
        <v>3.7327849999999998</v>
      </c>
      <c r="CM694">
        <v>0.85469799999999996</v>
      </c>
      <c r="CN694">
        <v>2.4054039999999999</v>
      </c>
      <c r="CO694">
        <v>-7.5907000000000002E-2</v>
      </c>
      <c r="CP694">
        <v>2.4631400000000001</v>
      </c>
      <c r="CQ694">
        <v>-6.6931000000000004E-2</v>
      </c>
      <c r="CR694">
        <v>2.9977939999999998</v>
      </c>
      <c r="CS694">
        <v>4.3343879999999997</v>
      </c>
      <c r="CT694">
        <v>6.4537399999999998</v>
      </c>
      <c r="CU694">
        <v>3.4237760000000002</v>
      </c>
      <c r="CV694">
        <v>4.4172279999999997</v>
      </c>
      <c r="CW694">
        <v>2.0609380000000002</v>
      </c>
      <c r="CX694">
        <v>3.5990730000000002</v>
      </c>
      <c r="CY694">
        <v>0.62624400000000002</v>
      </c>
      <c r="CZ694">
        <v>3.2456130000000001</v>
      </c>
      <c r="DA694">
        <v>0.52526700000000004</v>
      </c>
      <c r="DB694">
        <v>1.9161570000000001</v>
      </c>
      <c r="DC694">
        <v>0.51141700000000001</v>
      </c>
      <c r="DD694">
        <v>4.0063500000000003</v>
      </c>
      <c r="DE694">
        <v>104.892205</v>
      </c>
      <c r="DF694">
        <v>83.73169</v>
      </c>
      <c r="DG694">
        <v>91.652050000000003</v>
      </c>
      <c r="DH694">
        <v>107.011385</v>
      </c>
      <c r="DI694">
        <v>79.479707000000005</v>
      </c>
      <c r="DJ694">
        <v>98.002115000000003</v>
      </c>
      <c r="DK694">
        <v>115.245437</v>
      </c>
      <c r="DL694">
        <v>100.116364</v>
      </c>
      <c r="DM694">
        <v>145.627419</v>
      </c>
      <c r="DN694">
        <v>104.760497</v>
      </c>
      <c r="DO694">
        <v>130.49557999999999</v>
      </c>
      <c r="DP694">
        <v>97.607967000000002</v>
      </c>
      <c r="DQ694">
        <v>120.653943</v>
      </c>
      <c r="DR694">
        <v>148.48431099999999</v>
      </c>
      <c r="DS694">
        <v>119.84990000000001</v>
      </c>
      <c r="DT694">
        <v>19.856059999999999</v>
      </c>
      <c r="DU694">
        <v>188.469176</v>
      </c>
      <c r="DV694">
        <v>17.121797999999998</v>
      </c>
      <c r="DW694">
        <v>197.83162200000001</v>
      </c>
      <c r="DX694">
        <v>15.976865</v>
      </c>
      <c r="DY694">
        <v>175.96215699999999</v>
      </c>
      <c r="DZ694">
        <v>116.26</v>
      </c>
      <c r="EA694">
        <v>6.5940000000000003</v>
      </c>
      <c r="EB694">
        <v>759.5</v>
      </c>
      <c r="EC694">
        <v>119.09</v>
      </c>
      <c r="ED694">
        <v>5.9749999999999996</v>
      </c>
      <c r="EE694">
        <v>706.4</v>
      </c>
      <c r="EF694">
        <v>118.21</v>
      </c>
      <c r="EG694">
        <v>6.0609999999999999</v>
      </c>
      <c r="EH694">
        <v>708.1</v>
      </c>
      <c r="EI694">
        <v>118.660004</v>
      </c>
      <c r="EJ694">
        <v>4.851</v>
      </c>
      <c r="EK694">
        <v>532.20001200000002</v>
      </c>
      <c r="EL694">
        <v>19.116401</v>
      </c>
      <c r="EM694">
        <v>4.1616609999999996</v>
      </c>
      <c r="EN694">
        <v>3.3249270000000002</v>
      </c>
      <c r="EO694">
        <v>-5.6827920000000001</v>
      </c>
      <c r="EP694">
        <v>-9.7642030000000002</v>
      </c>
      <c r="EQ694">
        <v>-11.553573999999999</v>
      </c>
      <c r="ER694">
        <v>105.66742499999999</v>
      </c>
      <c r="ES694">
        <v>109.22580499999999</v>
      </c>
      <c r="ET694">
        <v>100.721356</v>
      </c>
      <c r="EU694">
        <v>3.7766359999999999</v>
      </c>
      <c r="EV694">
        <v>4566.9699890000002</v>
      </c>
      <c r="EW694" t="s">
        <v>1173</v>
      </c>
      <c r="EX694">
        <v>3911.6439</v>
      </c>
      <c r="EY694">
        <v>3454.3128259999999</v>
      </c>
    </row>
    <row r="695" spans="1:155" x14ac:dyDescent="0.25">
      <c r="A695" s="741">
        <v>46299</v>
      </c>
      <c r="B695" s="740">
        <v>0.65060185185185182</v>
      </c>
      <c r="C695">
        <v>38760</v>
      </c>
      <c r="D695">
        <v>0</v>
      </c>
      <c r="E695">
        <v>0</v>
      </c>
      <c r="F695">
        <v>81.007029000000003</v>
      </c>
      <c r="G695">
        <v>77.183636000000007</v>
      </c>
      <c r="H695">
        <v>68.844098000000002</v>
      </c>
      <c r="I695">
        <v>77.837175999999999</v>
      </c>
      <c r="J695">
        <v>83.325460000000007</v>
      </c>
      <c r="K695">
        <v>78.391456000000005</v>
      </c>
      <c r="L695">
        <v>75.158816000000002</v>
      </c>
      <c r="M695">
        <v>76.931578000000002</v>
      </c>
      <c r="N695">
        <v>6.0059670000000001</v>
      </c>
      <c r="O695">
        <v>4.8837029999999997</v>
      </c>
      <c r="P695">
        <v>2.3651939999999998</v>
      </c>
      <c r="Q695">
        <v>2.2081979999999999</v>
      </c>
      <c r="R695">
        <v>1.482083</v>
      </c>
      <c r="S695">
        <v>0.90836499999999998</v>
      </c>
      <c r="T695">
        <v>2.0008550000000001</v>
      </c>
      <c r="U695">
        <v>4.1650109999999998</v>
      </c>
      <c r="V695">
        <v>8.4767930000000007</v>
      </c>
      <c r="W695">
        <v>8.8106799999999996</v>
      </c>
      <c r="X695">
        <v>5.2087960000000004</v>
      </c>
      <c r="Y695">
        <v>3.9497409999999999</v>
      </c>
      <c r="Z695">
        <v>6.9576919999999998</v>
      </c>
      <c r="AA695">
        <v>8.3745949999999993</v>
      </c>
      <c r="AB695">
        <v>7.8006890000000002</v>
      </c>
      <c r="AC695">
        <v>2.7793100000000002</v>
      </c>
      <c r="AD695">
        <v>4.5749129999999996</v>
      </c>
      <c r="AE695">
        <v>-0.76869900000000002</v>
      </c>
      <c r="AF695">
        <v>3.5821550000000002</v>
      </c>
      <c r="AG695">
        <v>-1.83443</v>
      </c>
      <c r="AH695">
        <v>12.084016</v>
      </c>
      <c r="AI695">
        <v>-8.1377030000000001</v>
      </c>
      <c r="AJ695">
        <v>-9.3751739999999995</v>
      </c>
      <c r="AK695">
        <v>4.9527190000000001</v>
      </c>
      <c r="AL695">
        <v>10.828483</v>
      </c>
      <c r="AM695">
        <v>4.404757</v>
      </c>
      <c r="AN695">
        <v>10.530571</v>
      </c>
      <c r="AO695">
        <v>3.6630500000000001</v>
      </c>
      <c r="AP695">
        <v>10.078616999999999</v>
      </c>
      <c r="AQ695">
        <v>1.6055729999999999</v>
      </c>
      <c r="AR695">
        <v>9.2280750000000005</v>
      </c>
      <c r="AS695">
        <v>0.35748799999999997</v>
      </c>
      <c r="AT695">
        <v>8.6623339999999995</v>
      </c>
      <c r="AU695">
        <v>0.74118799999999996</v>
      </c>
      <c r="AV695">
        <v>7.34382</v>
      </c>
      <c r="AW695">
        <v>4.2880399999999996</v>
      </c>
      <c r="AX695">
        <v>7.791093</v>
      </c>
      <c r="AY695">
        <v>3.6974520000000002</v>
      </c>
      <c r="AZ695">
        <v>8.1724820000000005</v>
      </c>
      <c r="BA695">
        <v>1.8388500000000001</v>
      </c>
      <c r="BB695">
        <v>8.2631169999999994</v>
      </c>
      <c r="BC695">
        <v>1.074773</v>
      </c>
      <c r="BD695">
        <v>6.9383559999999997</v>
      </c>
      <c r="BE695">
        <v>-2.256E-2</v>
      </c>
      <c r="BF695">
        <v>6.9562210000000002</v>
      </c>
      <c r="BG695">
        <v>0.55889999999999995</v>
      </c>
      <c r="BH695">
        <v>4.3891809999999998</v>
      </c>
      <c r="BI695">
        <v>4.1986800000000004</v>
      </c>
      <c r="BJ695">
        <v>7.7626189999999999</v>
      </c>
      <c r="BK695">
        <v>3.2620550000000001</v>
      </c>
      <c r="BL695">
        <v>5.9874010000000002</v>
      </c>
      <c r="BM695">
        <v>2.3723079999999999</v>
      </c>
      <c r="BN695">
        <v>5.3767209999999999</v>
      </c>
      <c r="BO695">
        <v>0.72302</v>
      </c>
      <c r="BP695">
        <v>3.872738</v>
      </c>
      <c r="BQ695">
        <v>-0.12765399999999999</v>
      </c>
      <c r="BR695">
        <v>3.275064</v>
      </c>
      <c r="BS695">
        <v>0.21671399999999999</v>
      </c>
      <c r="BT695">
        <v>3.944566</v>
      </c>
      <c r="BU695">
        <v>4.201981</v>
      </c>
      <c r="BV695">
        <v>6.646388</v>
      </c>
      <c r="BW695">
        <v>3.4035890000000002</v>
      </c>
      <c r="BX695">
        <v>5.8369939999999998</v>
      </c>
      <c r="BY695">
        <v>2.1911559999999999</v>
      </c>
      <c r="BZ695">
        <v>4.3156800000000004</v>
      </c>
      <c r="CA695">
        <v>0.72839799999999999</v>
      </c>
      <c r="CB695">
        <v>2.8681939999999999</v>
      </c>
      <c r="CC695">
        <v>0.315029</v>
      </c>
      <c r="CD695">
        <v>3.5098910000000001</v>
      </c>
      <c r="CE695">
        <v>0.42908600000000002</v>
      </c>
      <c r="CF695">
        <v>3.1028009999999999</v>
      </c>
      <c r="CG695">
        <v>3.9084430000000001</v>
      </c>
      <c r="CH695">
        <v>5.8452409999999997</v>
      </c>
      <c r="CI695">
        <v>3.147367</v>
      </c>
      <c r="CJ695">
        <v>4.3661709999999996</v>
      </c>
      <c r="CK695">
        <v>2.7281529999999998</v>
      </c>
      <c r="CL695">
        <v>3.7543410000000002</v>
      </c>
      <c r="CM695">
        <v>0.85927500000000001</v>
      </c>
      <c r="CN695">
        <v>2.4029889999999998</v>
      </c>
      <c r="CO695">
        <v>-8.7110999999999994E-2</v>
      </c>
      <c r="CP695">
        <v>2.4895480000000001</v>
      </c>
      <c r="CQ695">
        <v>-8.4319000000000005E-2</v>
      </c>
      <c r="CR695">
        <v>2.9952049999999999</v>
      </c>
      <c r="CS695">
        <v>4.331804</v>
      </c>
      <c r="CT695">
        <v>6.4846459999999997</v>
      </c>
      <c r="CU695">
        <v>3.4162140000000001</v>
      </c>
      <c r="CV695">
        <v>4.4422610000000002</v>
      </c>
      <c r="CW695">
        <v>2.072244</v>
      </c>
      <c r="CX695">
        <v>3.5819459999999999</v>
      </c>
      <c r="CY695">
        <v>0.60580900000000004</v>
      </c>
      <c r="CZ695">
        <v>3.2252580000000002</v>
      </c>
      <c r="DA695">
        <v>0.52219300000000002</v>
      </c>
      <c r="DB695">
        <v>1.9195390000000001</v>
      </c>
      <c r="DC695">
        <v>0.50049399999999999</v>
      </c>
      <c r="DD695">
        <v>3.9952070000000002</v>
      </c>
      <c r="DE695">
        <v>103.851353</v>
      </c>
      <c r="DF695">
        <v>83.530950000000004</v>
      </c>
      <c r="DG695">
        <v>91.454369999999997</v>
      </c>
      <c r="DH695">
        <v>106.136556</v>
      </c>
      <c r="DI695">
        <v>79.310415000000006</v>
      </c>
      <c r="DJ695">
        <v>97.443353000000002</v>
      </c>
      <c r="DK695">
        <v>113.166623</v>
      </c>
      <c r="DL695">
        <v>99.608750000000001</v>
      </c>
      <c r="DM695">
        <v>140.271917</v>
      </c>
      <c r="DN695">
        <v>103.06125400000001</v>
      </c>
      <c r="DO695">
        <v>126.817577</v>
      </c>
      <c r="DP695">
        <v>97.048055000000005</v>
      </c>
      <c r="DQ695">
        <v>118.628715</v>
      </c>
      <c r="DR695">
        <v>144.33375000000001</v>
      </c>
      <c r="DS695">
        <v>117.46947299999999</v>
      </c>
      <c r="DT695">
        <v>18.961534</v>
      </c>
      <c r="DU695">
        <v>186.275105</v>
      </c>
      <c r="DV695">
        <v>15.603270999999999</v>
      </c>
      <c r="DW695">
        <v>194.55679000000001</v>
      </c>
      <c r="DX695">
        <v>15.292996</v>
      </c>
      <c r="DY695">
        <v>173.750596</v>
      </c>
      <c r="DZ695">
        <v>116.36</v>
      </c>
      <c r="EA695">
        <v>6.5069999999999997</v>
      </c>
      <c r="EB695">
        <v>748.9</v>
      </c>
      <c r="EC695">
        <v>118.92</v>
      </c>
      <c r="ED695">
        <v>5.84</v>
      </c>
      <c r="EE695">
        <v>687.7</v>
      </c>
      <c r="EF695">
        <v>118.03</v>
      </c>
      <c r="EG695">
        <v>5.99</v>
      </c>
      <c r="EH695">
        <v>695.4</v>
      </c>
      <c r="EI695">
        <v>118.68</v>
      </c>
      <c r="EJ695">
        <v>4.851</v>
      </c>
      <c r="EK695">
        <v>532.29998799999998</v>
      </c>
      <c r="EL695">
        <v>19.073899999999998</v>
      </c>
      <c r="EM695">
        <v>4.0108600000000001</v>
      </c>
      <c r="EN695">
        <v>3.2718430000000001</v>
      </c>
      <c r="EO695">
        <v>-6.989884</v>
      </c>
      <c r="EP695">
        <v>-12.148562999999999</v>
      </c>
      <c r="EQ695">
        <v>-12.647017</v>
      </c>
      <c r="ER695">
        <v>104.816204</v>
      </c>
      <c r="ES695">
        <v>107.99444800000001</v>
      </c>
      <c r="ET695">
        <v>99.822201000000007</v>
      </c>
      <c r="EU695">
        <v>3.7802630000000002</v>
      </c>
      <c r="EV695">
        <v>4579.5195199999998</v>
      </c>
      <c r="EW695" t="s">
        <v>1173</v>
      </c>
      <c r="EX695">
        <v>3923.3477929999999</v>
      </c>
      <c r="EY695">
        <v>3463.181959</v>
      </c>
    </row>
    <row r="696" spans="1:155" x14ac:dyDescent="0.25">
      <c r="A696" s="741">
        <v>46299</v>
      </c>
      <c r="B696" s="740">
        <v>0.65129629629629626</v>
      </c>
      <c r="C696">
        <v>38820</v>
      </c>
      <c r="D696">
        <v>0</v>
      </c>
      <c r="E696">
        <v>0</v>
      </c>
      <c r="F696">
        <v>80.928886000000006</v>
      </c>
      <c r="G696">
        <v>77.146015000000006</v>
      </c>
      <c r="H696">
        <v>68.640568000000002</v>
      </c>
      <c r="I696">
        <v>77.824943000000005</v>
      </c>
      <c r="J696">
        <v>83.295734999999993</v>
      </c>
      <c r="K696">
        <v>78.232802000000007</v>
      </c>
      <c r="L696">
        <v>75.112112999999994</v>
      </c>
      <c r="M696">
        <v>76.991175999999996</v>
      </c>
      <c r="N696">
        <v>5.6785579999999998</v>
      </c>
      <c r="O696">
        <v>4.621823</v>
      </c>
      <c r="P696">
        <v>1.743455</v>
      </c>
      <c r="Q696">
        <v>1.850684</v>
      </c>
      <c r="R696">
        <v>1.0512950000000001</v>
      </c>
      <c r="S696">
        <v>0.45734599999999997</v>
      </c>
      <c r="T696">
        <v>1.7160029999999999</v>
      </c>
      <c r="U696">
        <v>3.9738630000000001</v>
      </c>
      <c r="V696">
        <v>8.3002570000000002</v>
      </c>
      <c r="W696">
        <v>8.760567</v>
      </c>
      <c r="X696">
        <v>4.4754459999999998</v>
      </c>
      <c r="Y696">
        <v>3.3904860000000001</v>
      </c>
      <c r="Z696">
        <v>6.9205699999999997</v>
      </c>
      <c r="AA696">
        <v>8.2782230000000006</v>
      </c>
      <c r="AB696">
        <v>7.5123389999999999</v>
      </c>
      <c r="AC696">
        <v>2.0472519999999998</v>
      </c>
      <c r="AD696">
        <v>3.9221499999999998</v>
      </c>
      <c r="AE696">
        <v>-2.0855760000000001</v>
      </c>
      <c r="AF696">
        <v>3.1008900000000001</v>
      </c>
      <c r="AG696">
        <v>-2.602144</v>
      </c>
      <c r="AH696">
        <v>11.308693</v>
      </c>
      <c r="AI696">
        <v>-9.9258469999999992</v>
      </c>
      <c r="AJ696">
        <v>-10.086819999999999</v>
      </c>
      <c r="AK696">
        <v>4.9559150000000001</v>
      </c>
      <c r="AL696">
        <v>10.86849</v>
      </c>
      <c r="AM696">
        <v>4.3918980000000003</v>
      </c>
      <c r="AN696">
        <v>10.530563000000001</v>
      </c>
      <c r="AO696">
        <v>3.6580349999999999</v>
      </c>
      <c r="AP696">
        <v>10.137831</v>
      </c>
      <c r="AQ696">
        <v>1.5931679999999999</v>
      </c>
      <c r="AR696">
        <v>9.2749179999999996</v>
      </c>
      <c r="AS696">
        <v>0.34815200000000002</v>
      </c>
      <c r="AT696">
        <v>8.6925860000000004</v>
      </c>
      <c r="AU696">
        <v>0.74964600000000003</v>
      </c>
      <c r="AV696">
        <v>7.3608770000000003</v>
      </c>
      <c r="AW696">
        <v>4.2729369999999998</v>
      </c>
      <c r="AX696">
        <v>7.8103199999999999</v>
      </c>
      <c r="AY696">
        <v>3.702553</v>
      </c>
      <c r="AZ696">
        <v>8.2063839999999999</v>
      </c>
      <c r="BA696">
        <v>1.856946</v>
      </c>
      <c r="BB696">
        <v>8.2815209999999997</v>
      </c>
      <c r="BC696">
        <v>1.065699</v>
      </c>
      <c r="BD696">
        <v>6.9700559999999996</v>
      </c>
      <c r="BE696">
        <v>-2.3436999999999999E-2</v>
      </c>
      <c r="BF696">
        <v>6.9750139999999998</v>
      </c>
      <c r="BG696">
        <v>0.54601999999999995</v>
      </c>
      <c r="BH696">
        <v>4.3718669999999999</v>
      </c>
      <c r="BI696">
        <v>4.227271</v>
      </c>
      <c r="BJ696">
        <v>7.7880969999999996</v>
      </c>
      <c r="BK696">
        <v>3.264716</v>
      </c>
      <c r="BL696">
        <v>5.9854719999999997</v>
      </c>
      <c r="BM696">
        <v>2.3653050000000002</v>
      </c>
      <c r="BN696">
        <v>5.4161999999999999</v>
      </c>
      <c r="BO696">
        <v>0.72308700000000004</v>
      </c>
      <c r="BP696">
        <v>3.8893390000000001</v>
      </c>
      <c r="BQ696">
        <v>-0.110489</v>
      </c>
      <c r="BR696">
        <v>3.2710819999999998</v>
      </c>
      <c r="BS696">
        <v>0.20532300000000001</v>
      </c>
      <c r="BT696">
        <v>3.9447209999999999</v>
      </c>
      <c r="BU696">
        <v>4.1979499999999996</v>
      </c>
      <c r="BV696">
        <v>6.6716470000000001</v>
      </c>
      <c r="BW696">
        <v>3.4082859999999999</v>
      </c>
      <c r="BX696">
        <v>5.8406760000000002</v>
      </c>
      <c r="BY696">
        <v>2.185648</v>
      </c>
      <c r="BZ696">
        <v>4.3207469999999999</v>
      </c>
      <c r="CA696">
        <v>0.73672199999999999</v>
      </c>
      <c r="CB696">
        <v>2.8576299999999999</v>
      </c>
      <c r="CC696">
        <v>0.31236799999999998</v>
      </c>
      <c r="CD696">
        <v>3.533439</v>
      </c>
      <c r="CE696">
        <v>0.41534399999999999</v>
      </c>
      <c r="CF696">
        <v>3.0915659999999998</v>
      </c>
      <c r="CG696">
        <v>3.9022730000000001</v>
      </c>
      <c r="CH696">
        <v>5.8283120000000004</v>
      </c>
      <c r="CI696">
        <v>3.1607189999999998</v>
      </c>
      <c r="CJ696">
        <v>4.3987759999999998</v>
      </c>
      <c r="CK696">
        <v>2.731484</v>
      </c>
      <c r="CL696">
        <v>3.7604229999999998</v>
      </c>
      <c r="CM696">
        <v>0.83954399999999996</v>
      </c>
      <c r="CN696">
        <v>2.4262679999999999</v>
      </c>
      <c r="CO696">
        <v>-9.7476999999999994E-2</v>
      </c>
      <c r="CP696">
        <v>2.4483640000000002</v>
      </c>
      <c r="CQ696">
        <v>-0.111801</v>
      </c>
      <c r="CR696">
        <v>3.006027</v>
      </c>
      <c r="CS696">
        <v>4.3334239999999999</v>
      </c>
      <c r="CT696">
        <v>6.5356550000000002</v>
      </c>
      <c r="CU696">
        <v>3.4463119999999998</v>
      </c>
      <c r="CV696">
        <v>4.447991</v>
      </c>
      <c r="CW696">
        <v>2.041147</v>
      </c>
      <c r="CX696">
        <v>3.601531</v>
      </c>
      <c r="CY696">
        <v>0.57609100000000002</v>
      </c>
      <c r="CZ696">
        <v>3.2531300000000001</v>
      </c>
      <c r="DA696">
        <v>0.48795300000000003</v>
      </c>
      <c r="DB696">
        <v>1.9240699999999999</v>
      </c>
      <c r="DC696">
        <v>0.50365000000000004</v>
      </c>
      <c r="DD696">
        <v>4.0107410000000003</v>
      </c>
      <c r="DE696">
        <v>103.081385</v>
      </c>
      <c r="DF696">
        <v>83.037458999999998</v>
      </c>
      <c r="DG696">
        <v>91.235258000000002</v>
      </c>
      <c r="DH696">
        <v>105.171268</v>
      </c>
      <c r="DI696">
        <v>79.639628000000002</v>
      </c>
      <c r="DJ696">
        <v>97.028521999999995</v>
      </c>
      <c r="DK696">
        <v>111.903448</v>
      </c>
      <c r="DL696">
        <v>98.970965000000007</v>
      </c>
      <c r="DM696">
        <v>133.010165</v>
      </c>
      <c r="DN696">
        <v>100.99084999999999</v>
      </c>
      <c r="DO696">
        <v>124.63319</v>
      </c>
      <c r="DP696">
        <v>96.594679999999997</v>
      </c>
      <c r="DQ696">
        <v>117.460402</v>
      </c>
      <c r="DR696">
        <v>144.494787</v>
      </c>
      <c r="DS696">
        <v>116.25897399999999</v>
      </c>
      <c r="DT696">
        <v>18.467473999999999</v>
      </c>
      <c r="DU696">
        <v>184.02485899999999</v>
      </c>
      <c r="DV696">
        <v>14.562087999999999</v>
      </c>
      <c r="DW696">
        <v>192.23024699999999</v>
      </c>
      <c r="DX696">
        <v>14.938646</v>
      </c>
      <c r="DY696">
        <v>173.15423799999999</v>
      </c>
      <c r="DZ696">
        <v>116.47</v>
      </c>
      <c r="EA696">
        <v>6.4450000000000003</v>
      </c>
      <c r="EB696">
        <v>741.5</v>
      </c>
      <c r="EC696">
        <v>119.1</v>
      </c>
      <c r="ED696">
        <v>5.7190000000000003</v>
      </c>
      <c r="EE696">
        <v>672.8</v>
      </c>
      <c r="EF696">
        <v>118.3</v>
      </c>
      <c r="EG696">
        <v>5.9290000000000003</v>
      </c>
      <c r="EH696">
        <v>693.7</v>
      </c>
      <c r="EI696">
        <v>118.699997</v>
      </c>
      <c r="EJ696">
        <v>4.851</v>
      </c>
      <c r="EK696">
        <v>532.40002400000003</v>
      </c>
      <c r="EL696">
        <v>19.031956000000001</v>
      </c>
      <c r="EM696">
        <v>3.9112640000000001</v>
      </c>
      <c r="EN696">
        <v>3.1343390000000002</v>
      </c>
      <c r="EO696">
        <v>-7.7232630000000002</v>
      </c>
      <c r="EP696">
        <v>-13.837111</v>
      </c>
      <c r="EQ696">
        <v>-13.221159</v>
      </c>
      <c r="ER696">
        <v>103.936088</v>
      </c>
      <c r="ES696">
        <v>107.111046</v>
      </c>
      <c r="ET696">
        <v>99.578417000000002</v>
      </c>
      <c r="EU696">
        <v>3.786038</v>
      </c>
      <c r="EV696">
        <v>4591.9171749999996</v>
      </c>
      <c r="EW696" t="s">
        <v>1173</v>
      </c>
      <c r="EX696">
        <v>3934.930006</v>
      </c>
      <c r="EY696">
        <v>3472.0526620000001</v>
      </c>
    </row>
    <row r="697" spans="1:155" x14ac:dyDescent="0.25">
      <c r="A697" s="741">
        <v>46299</v>
      </c>
      <c r="B697" s="740">
        <v>0.6519907407407407</v>
      </c>
      <c r="C697">
        <v>38880</v>
      </c>
      <c r="D697">
        <v>0</v>
      </c>
      <c r="E697">
        <v>0</v>
      </c>
      <c r="F697">
        <v>80.849980000000002</v>
      </c>
      <c r="G697">
        <v>77.101733999999993</v>
      </c>
      <c r="H697">
        <v>68.777556000000004</v>
      </c>
      <c r="I697">
        <v>77.848034999999996</v>
      </c>
      <c r="J697">
        <v>83.299436999999998</v>
      </c>
      <c r="K697">
        <v>78.190235999999999</v>
      </c>
      <c r="L697">
        <v>75.099934000000005</v>
      </c>
      <c r="M697">
        <v>77.078474</v>
      </c>
      <c r="N697">
        <v>5.4879020000000001</v>
      </c>
      <c r="O697">
        <v>4.3459570000000003</v>
      </c>
      <c r="P697">
        <v>1.342371</v>
      </c>
      <c r="Q697">
        <v>1.5952230000000001</v>
      </c>
      <c r="R697">
        <v>0.66952999999999996</v>
      </c>
      <c r="S697">
        <v>0.24152499999999999</v>
      </c>
      <c r="T697">
        <v>1.4029849999999999</v>
      </c>
      <c r="U697">
        <v>3.749663</v>
      </c>
      <c r="V697">
        <v>8.1057609999999993</v>
      </c>
      <c r="W697">
        <v>8.483625</v>
      </c>
      <c r="X697">
        <v>4.4441769999999998</v>
      </c>
      <c r="Y697">
        <v>3.042726</v>
      </c>
      <c r="Z697">
        <v>6.6185429999999998</v>
      </c>
      <c r="AA697">
        <v>7.9672010000000002</v>
      </c>
      <c r="AB697">
        <v>7.4035510000000002</v>
      </c>
      <c r="AC697">
        <v>1.5776969999999999</v>
      </c>
      <c r="AD697">
        <v>3.6641849999999998</v>
      </c>
      <c r="AE697">
        <v>-2.964337</v>
      </c>
      <c r="AF697">
        <v>2.884468</v>
      </c>
      <c r="AG697">
        <v>-3.0650659999999998</v>
      </c>
      <c r="AH697">
        <v>10.876631</v>
      </c>
      <c r="AI697">
        <v>-10.700340000000001</v>
      </c>
      <c r="AJ697">
        <v>-10.378593</v>
      </c>
      <c r="AK697">
        <v>4.9538570000000002</v>
      </c>
      <c r="AL697">
        <v>10.870875</v>
      </c>
      <c r="AM697">
        <v>4.4333159999999996</v>
      </c>
      <c r="AN697">
        <v>10.528854000000001</v>
      </c>
      <c r="AO697">
        <v>3.663008</v>
      </c>
      <c r="AP697">
        <v>10.132744000000001</v>
      </c>
      <c r="AQ697">
        <v>1.6165929999999999</v>
      </c>
      <c r="AR697">
        <v>9.2336279999999995</v>
      </c>
      <c r="AS697">
        <v>0.33263599999999999</v>
      </c>
      <c r="AT697">
        <v>8.6650659999999995</v>
      </c>
      <c r="AU697">
        <v>0.73702999999999996</v>
      </c>
      <c r="AV697">
        <v>7.3351319999999998</v>
      </c>
      <c r="AW697">
        <v>4.2684639999999998</v>
      </c>
      <c r="AX697">
        <v>7.8328129999999998</v>
      </c>
      <c r="AY697">
        <v>3.7366670000000002</v>
      </c>
      <c r="AZ697">
        <v>8.2254780000000007</v>
      </c>
      <c r="BA697">
        <v>1.8748389999999999</v>
      </c>
      <c r="BB697">
        <v>8.2932330000000007</v>
      </c>
      <c r="BC697">
        <v>1.0752299999999999</v>
      </c>
      <c r="BD697">
        <v>6.9365230000000002</v>
      </c>
      <c r="BE697">
        <v>-2.0084999999999999E-2</v>
      </c>
      <c r="BF697">
        <v>6.9824460000000004</v>
      </c>
      <c r="BG697">
        <v>0.55906400000000001</v>
      </c>
      <c r="BH697">
        <v>4.3626110000000002</v>
      </c>
      <c r="BI697">
        <v>4.2271960000000002</v>
      </c>
      <c r="BJ697">
        <v>7.7742190000000004</v>
      </c>
      <c r="BK697">
        <v>3.2705139999999999</v>
      </c>
      <c r="BL697">
        <v>5.9692679999999996</v>
      </c>
      <c r="BM697">
        <v>2.3761749999999999</v>
      </c>
      <c r="BN697">
        <v>5.4044020000000002</v>
      </c>
      <c r="BO697">
        <v>0.73935799999999996</v>
      </c>
      <c r="BP697">
        <v>3.8609779999999998</v>
      </c>
      <c r="BQ697">
        <v>-0.12839400000000001</v>
      </c>
      <c r="BR697">
        <v>3.247331</v>
      </c>
      <c r="BS697">
        <v>0.23042099999999999</v>
      </c>
      <c r="BT697">
        <v>3.954062</v>
      </c>
      <c r="BU697">
        <v>4.2260879999999998</v>
      </c>
      <c r="BV697">
        <v>6.6658340000000003</v>
      </c>
      <c r="BW697">
        <v>3.4548420000000002</v>
      </c>
      <c r="BX697">
        <v>5.8424290000000001</v>
      </c>
      <c r="BY697">
        <v>2.2150400000000001</v>
      </c>
      <c r="BZ697">
        <v>4.3045249999999999</v>
      </c>
      <c r="CA697">
        <v>0.73702699999999999</v>
      </c>
      <c r="CB697">
        <v>2.869434</v>
      </c>
      <c r="CC697">
        <v>0.33411200000000002</v>
      </c>
      <c r="CD697">
        <v>3.5127969999999999</v>
      </c>
      <c r="CE697">
        <v>0.44493300000000002</v>
      </c>
      <c r="CF697">
        <v>3.0685709999999999</v>
      </c>
      <c r="CG697">
        <v>3.9082430000000001</v>
      </c>
      <c r="CH697">
        <v>5.8428120000000003</v>
      </c>
      <c r="CI697">
        <v>3.1729769999999999</v>
      </c>
      <c r="CJ697">
        <v>4.4156009999999997</v>
      </c>
      <c r="CK697">
        <v>2.731522</v>
      </c>
      <c r="CL697">
        <v>3.781593</v>
      </c>
      <c r="CM697">
        <v>0.84881099999999998</v>
      </c>
      <c r="CN697">
        <v>2.4488219999999998</v>
      </c>
      <c r="CO697">
        <v>-7.3449E-2</v>
      </c>
      <c r="CP697">
        <v>2.4685030000000001</v>
      </c>
      <c r="CQ697">
        <v>-6.4782000000000006E-2</v>
      </c>
      <c r="CR697">
        <v>3.0307469999999999</v>
      </c>
      <c r="CS697">
        <v>4.3851750000000003</v>
      </c>
      <c r="CT697">
        <v>6.5444680000000002</v>
      </c>
      <c r="CU697">
        <v>3.4556260000000001</v>
      </c>
      <c r="CV697">
        <v>4.451784</v>
      </c>
      <c r="CW697">
        <v>2.0758130000000001</v>
      </c>
      <c r="CX697">
        <v>3.6286689999999999</v>
      </c>
      <c r="CY697">
        <v>0.55534399999999995</v>
      </c>
      <c r="CZ697">
        <v>3.26511</v>
      </c>
      <c r="DA697">
        <v>0.46705400000000002</v>
      </c>
      <c r="DB697">
        <v>1.9147339999999999</v>
      </c>
      <c r="DC697">
        <v>0.51322299999999998</v>
      </c>
      <c r="DD697">
        <v>4.0085030000000001</v>
      </c>
      <c r="DE697">
        <v>102.844979</v>
      </c>
      <c r="DF697">
        <v>82.921567999999994</v>
      </c>
      <c r="DG697">
        <v>90.791202999999996</v>
      </c>
      <c r="DH697">
        <v>104.768421</v>
      </c>
      <c r="DI697">
        <v>79.234493999999998</v>
      </c>
      <c r="DJ697">
        <v>96.705134000000001</v>
      </c>
      <c r="DK697">
        <v>111.32153099999999</v>
      </c>
      <c r="DL697">
        <v>98.695893999999996</v>
      </c>
      <c r="DM697">
        <v>141.00312099999999</v>
      </c>
      <c r="DN697">
        <v>100.108949</v>
      </c>
      <c r="DO697">
        <v>123.840199</v>
      </c>
      <c r="DP697">
        <v>96.368065999999999</v>
      </c>
      <c r="DQ697">
        <v>116.958544</v>
      </c>
      <c r="DR697">
        <v>145.49878899999999</v>
      </c>
      <c r="DS697">
        <v>115.365506</v>
      </c>
      <c r="DT697">
        <v>18.135816999999999</v>
      </c>
      <c r="DU697">
        <v>183.547461</v>
      </c>
      <c r="DV697">
        <v>13.956893000000001</v>
      </c>
      <c r="DW697">
        <v>191.14501999999999</v>
      </c>
      <c r="DX697">
        <v>14.735958</v>
      </c>
      <c r="DY697">
        <v>171.98941500000001</v>
      </c>
      <c r="DZ697">
        <v>116.54</v>
      </c>
      <c r="EA697">
        <v>6.399</v>
      </c>
      <c r="EB697">
        <v>740.3</v>
      </c>
      <c r="EC697">
        <v>119.14</v>
      </c>
      <c r="ED697">
        <v>5.6369999999999996</v>
      </c>
      <c r="EE697">
        <v>666</v>
      </c>
      <c r="EF697">
        <v>118.31</v>
      </c>
      <c r="EG697">
        <v>5.9420000000000002</v>
      </c>
      <c r="EH697">
        <v>690.6</v>
      </c>
      <c r="EI697">
        <v>118.709999</v>
      </c>
      <c r="EJ697">
        <v>4.851</v>
      </c>
      <c r="EK697">
        <v>532.40002400000003</v>
      </c>
      <c r="EL697">
        <v>19.096917999999999</v>
      </c>
      <c r="EM697">
        <v>4.1396420000000003</v>
      </c>
      <c r="EN697">
        <v>3.1733570000000002</v>
      </c>
      <c r="EO697">
        <v>-8.2202870000000008</v>
      </c>
      <c r="EP697">
        <v>-14.839981999999999</v>
      </c>
      <c r="EQ697">
        <v>-13.55195</v>
      </c>
      <c r="ER697">
        <v>103.74843</v>
      </c>
      <c r="ES697">
        <v>106.696488</v>
      </c>
      <c r="ET697">
        <v>99.100611000000001</v>
      </c>
      <c r="EU697">
        <v>3.791779</v>
      </c>
      <c r="EV697">
        <v>4604.2370650000003</v>
      </c>
      <c r="EW697" t="s">
        <v>1173</v>
      </c>
      <c r="EX697">
        <v>3946.460051</v>
      </c>
      <c r="EY697">
        <v>3480.9232809999999</v>
      </c>
    </row>
    <row r="698" spans="1:155" x14ac:dyDescent="0.25">
      <c r="A698" s="741">
        <v>46299</v>
      </c>
      <c r="B698" s="740">
        <v>0.65268518518518515</v>
      </c>
      <c r="C698">
        <v>38940</v>
      </c>
      <c r="D698">
        <v>0</v>
      </c>
      <c r="E698">
        <v>0</v>
      </c>
      <c r="F698">
        <v>80.843137999999996</v>
      </c>
      <c r="G698">
        <v>77.151745000000005</v>
      </c>
      <c r="H698">
        <v>68.820401000000004</v>
      </c>
      <c r="I698">
        <v>77.849575000000002</v>
      </c>
      <c r="J698">
        <v>83.281306000000001</v>
      </c>
      <c r="K698">
        <v>78.293610000000001</v>
      </c>
      <c r="L698">
        <v>75.087477000000007</v>
      </c>
      <c r="M698">
        <v>77.021377999999999</v>
      </c>
      <c r="N698">
        <v>5.1276640000000002</v>
      </c>
      <c r="O698">
        <v>3.9607670000000001</v>
      </c>
      <c r="P698">
        <v>1.019093</v>
      </c>
      <c r="Q698">
        <v>0.97519100000000003</v>
      </c>
      <c r="R698">
        <v>0.37747900000000001</v>
      </c>
      <c r="S698">
        <v>-2.5304E-2</v>
      </c>
      <c r="T698">
        <v>1.196526</v>
      </c>
      <c r="U698">
        <v>3.5466929999999999</v>
      </c>
      <c r="V698">
        <v>7.8838980000000003</v>
      </c>
      <c r="W698">
        <v>8.0605899999999995</v>
      </c>
      <c r="X698">
        <v>4.0131209999999999</v>
      </c>
      <c r="Y698">
        <v>2.8791630000000001</v>
      </c>
      <c r="Z698">
        <v>6.4585910000000002</v>
      </c>
      <c r="AA698">
        <v>7.5325879999999996</v>
      </c>
      <c r="AB698">
        <v>7.2546900000000001</v>
      </c>
      <c r="AC698">
        <v>1.243104</v>
      </c>
      <c r="AD698">
        <v>3.4315180000000001</v>
      </c>
      <c r="AE698">
        <v>-3.4501599999999999</v>
      </c>
      <c r="AF698">
        <v>2.811188</v>
      </c>
      <c r="AG698">
        <v>-3.3804880000000002</v>
      </c>
      <c r="AH698">
        <v>10.641845</v>
      </c>
      <c r="AI698">
        <v>-11.497786</v>
      </c>
      <c r="AJ698">
        <v>-10.680733</v>
      </c>
      <c r="AK698">
        <v>4.9674930000000002</v>
      </c>
      <c r="AL698">
        <v>10.890533</v>
      </c>
      <c r="AM698">
        <v>4.4315870000000004</v>
      </c>
      <c r="AN698">
        <v>10.533963999999999</v>
      </c>
      <c r="AO698">
        <v>3.6720989999999998</v>
      </c>
      <c r="AP698">
        <v>10.134467000000001</v>
      </c>
      <c r="AQ698">
        <v>1.592066</v>
      </c>
      <c r="AR698">
        <v>9.2555549999999993</v>
      </c>
      <c r="AS698">
        <v>0.35577700000000001</v>
      </c>
      <c r="AT698">
        <v>8.6968350000000001</v>
      </c>
      <c r="AU698">
        <v>0.72210200000000002</v>
      </c>
      <c r="AV698">
        <v>7.3537100000000004</v>
      </c>
      <c r="AW698">
        <v>4.2718319999999999</v>
      </c>
      <c r="AX698">
        <v>7.8558000000000003</v>
      </c>
      <c r="AY698">
        <v>3.7354440000000002</v>
      </c>
      <c r="AZ698">
        <v>8.2417149999999992</v>
      </c>
      <c r="BA698">
        <v>1.8479220000000001</v>
      </c>
      <c r="BB698">
        <v>8.3168039999999994</v>
      </c>
      <c r="BC698">
        <v>1.066306</v>
      </c>
      <c r="BD698">
        <v>6.962885</v>
      </c>
      <c r="BE698">
        <v>-3.7486999999999999E-2</v>
      </c>
      <c r="BF698">
        <v>6.9935729999999996</v>
      </c>
      <c r="BG698">
        <v>0.55044800000000005</v>
      </c>
      <c r="BH698">
        <v>4.3715970000000004</v>
      </c>
      <c r="BI698">
        <v>4.2187380000000001</v>
      </c>
      <c r="BJ698">
        <v>7.7737369999999997</v>
      </c>
      <c r="BK698">
        <v>3.272786</v>
      </c>
      <c r="BL698">
        <v>6.0026669999999998</v>
      </c>
      <c r="BM698">
        <v>2.3687830000000001</v>
      </c>
      <c r="BN698">
        <v>5.4159649999999999</v>
      </c>
      <c r="BO698">
        <v>0.72423499999999996</v>
      </c>
      <c r="BP698">
        <v>3.890482</v>
      </c>
      <c r="BQ698">
        <v>-0.13383200000000001</v>
      </c>
      <c r="BR698">
        <v>3.2725569999999999</v>
      </c>
      <c r="BS698">
        <v>0.20680499999999999</v>
      </c>
      <c r="BT698">
        <v>3.9406829999999999</v>
      </c>
      <c r="BU698">
        <v>4.2115520000000002</v>
      </c>
      <c r="BV698">
        <v>6.689317</v>
      </c>
      <c r="BW698">
        <v>3.414091</v>
      </c>
      <c r="BX698">
        <v>5.8384499999999999</v>
      </c>
      <c r="BY698">
        <v>2.2022900000000001</v>
      </c>
      <c r="BZ698">
        <v>4.3247010000000001</v>
      </c>
      <c r="CA698">
        <v>0.704237</v>
      </c>
      <c r="CB698">
        <v>2.8767740000000002</v>
      </c>
      <c r="CC698">
        <v>0.31352799999999997</v>
      </c>
      <c r="CD698">
        <v>3.532295</v>
      </c>
      <c r="CE698">
        <v>0.44928600000000002</v>
      </c>
      <c r="CF698">
        <v>3.0689190000000002</v>
      </c>
      <c r="CG698">
        <v>3.8897590000000002</v>
      </c>
      <c r="CH698">
        <v>5.8556140000000001</v>
      </c>
      <c r="CI698">
        <v>3.1881300000000001</v>
      </c>
      <c r="CJ698">
        <v>4.4348549999999998</v>
      </c>
      <c r="CK698">
        <v>2.7432210000000001</v>
      </c>
      <c r="CL698">
        <v>3.7670889999999999</v>
      </c>
      <c r="CM698">
        <v>0.83424200000000004</v>
      </c>
      <c r="CN698">
        <v>2.4325990000000002</v>
      </c>
      <c r="CO698">
        <v>-8.8348999999999997E-2</v>
      </c>
      <c r="CP698">
        <v>2.4777930000000001</v>
      </c>
      <c r="CQ698">
        <v>-0.10027899999999999</v>
      </c>
      <c r="CR698">
        <v>3.012435</v>
      </c>
      <c r="CS698">
        <v>4.3646050000000001</v>
      </c>
      <c r="CT698">
        <v>6.5403700000000002</v>
      </c>
      <c r="CU698">
        <v>3.4570240000000001</v>
      </c>
      <c r="CV698">
        <v>4.4618989999999998</v>
      </c>
      <c r="CW698">
        <v>2.0670809999999999</v>
      </c>
      <c r="CX698">
        <v>3.6389909999999999</v>
      </c>
      <c r="CY698">
        <v>0.51216300000000003</v>
      </c>
      <c r="CZ698">
        <v>3.243255</v>
      </c>
      <c r="DA698">
        <v>0.51707999999999998</v>
      </c>
      <c r="DB698">
        <v>1.9282570000000001</v>
      </c>
      <c r="DC698">
        <v>0.50876999999999994</v>
      </c>
      <c r="DD698">
        <v>4.0297640000000001</v>
      </c>
      <c r="DE698">
        <v>102.856966</v>
      </c>
      <c r="DF698">
        <v>82.846718999999993</v>
      </c>
      <c r="DG698">
        <v>90.886658999999995</v>
      </c>
      <c r="DH698">
        <v>104.44752699999999</v>
      </c>
      <c r="DI698">
        <v>79.218880999999996</v>
      </c>
      <c r="DJ698">
        <v>96.541504000000003</v>
      </c>
      <c r="DK698">
        <v>110.753423</v>
      </c>
      <c r="DL698">
        <v>98.498991000000004</v>
      </c>
      <c r="DM698">
        <v>140.80477999999999</v>
      </c>
      <c r="DN698">
        <v>99.132953000000001</v>
      </c>
      <c r="DO698">
        <v>123.43870200000001</v>
      </c>
      <c r="DP698">
        <v>96.192959000000002</v>
      </c>
      <c r="DQ698">
        <v>116.33466199999999</v>
      </c>
      <c r="DR698">
        <v>146.306072</v>
      </c>
      <c r="DS698">
        <v>115.134186</v>
      </c>
      <c r="DT698">
        <v>17.955725999999999</v>
      </c>
      <c r="DU698">
        <v>183.804723</v>
      </c>
      <c r="DV698">
        <v>13.526152</v>
      </c>
      <c r="DW698">
        <v>190.020139</v>
      </c>
      <c r="DX698">
        <v>14.496437</v>
      </c>
      <c r="DY698">
        <v>171.56061299999999</v>
      </c>
      <c r="DZ698">
        <v>116.58</v>
      </c>
      <c r="EA698">
        <v>6.3769999999999998</v>
      </c>
      <c r="EB698">
        <v>734.7</v>
      </c>
      <c r="EC698">
        <v>119.31</v>
      </c>
      <c r="ED698">
        <v>5.593</v>
      </c>
      <c r="EE698">
        <v>659.3</v>
      </c>
      <c r="EF698">
        <v>118.22</v>
      </c>
      <c r="EG698">
        <v>5.8890000000000002</v>
      </c>
      <c r="EH698">
        <v>689.6</v>
      </c>
      <c r="EI698">
        <v>118.769997</v>
      </c>
      <c r="EJ698">
        <v>4.8529999999999998</v>
      </c>
      <c r="EK698">
        <v>532.79998799999998</v>
      </c>
      <c r="EL698">
        <v>19.133633</v>
      </c>
      <c r="EM698">
        <v>4.0659789999999996</v>
      </c>
      <c r="EN698">
        <v>3.2643909999999998</v>
      </c>
      <c r="EO698">
        <v>-8.4917879999999997</v>
      </c>
      <c r="EP698">
        <v>-15.563765</v>
      </c>
      <c r="EQ698">
        <v>-13.945124</v>
      </c>
      <c r="ER698">
        <v>103.84959600000001</v>
      </c>
      <c r="ES698">
        <v>106.26508800000001</v>
      </c>
      <c r="ET698">
        <v>98.924167999999995</v>
      </c>
      <c r="EU698">
        <v>3.7927559999999998</v>
      </c>
      <c r="EV698">
        <v>4616.5049769999996</v>
      </c>
      <c r="EW698" t="s">
        <v>1173</v>
      </c>
      <c r="EX698">
        <v>3957.9566380000001</v>
      </c>
      <c r="EY698">
        <v>3489.7995660000001</v>
      </c>
    </row>
    <row r="699" spans="1:155" x14ac:dyDescent="0.25">
      <c r="A699" s="741">
        <v>46299</v>
      </c>
      <c r="B699" s="740">
        <v>0.65337962962962959</v>
      </c>
      <c r="C699">
        <v>39000</v>
      </c>
      <c r="D699">
        <v>0</v>
      </c>
      <c r="E699">
        <v>0</v>
      </c>
      <c r="F699">
        <v>80.925899000000001</v>
      </c>
      <c r="G699">
        <v>77.213797</v>
      </c>
      <c r="H699">
        <v>68.942203000000006</v>
      </c>
      <c r="I699">
        <v>77.870058999999998</v>
      </c>
      <c r="J699">
        <v>83.242673999999994</v>
      </c>
      <c r="K699">
        <v>78.258961999999997</v>
      </c>
      <c r="L699">
        <v>75.103763999999998</v>
      </c>
      <c r="M699">
        <v>76.985794999999996</v>
      </c>
      <c r="N699">
        <v>4.9369639999999997</v>
      </c>
      <c r="O699">
        <v>3.8469090000000001</v>
      </c>
      <c r="P699">
        <v>0.65229800000000004</v>
      </c>
      <c r="Q699">
        <v>0.69474400000000003</v>
      </c>
      <c r="R699">
        <v>5.1500999999999998E-2</v>
      </c>
      <c r="S699">
        <v>-0.248865</v>
      </c>
      <c r="T699">
        <v>0.92310800000000004</v>
      </c>
      <c r="U699">
        <v>3.4273220000000002</v>
      </c>
      <c r="V699">
        <v>7.7501429999999996</v>
      </c>
      <c r="W699">
        <v>7.6606209999999999</v>
      </c>
      <c r="X699">
        <v>3.970002</v>
      </c>
      <c r="Y699">
        <v>2.8590309999999999</v>
      </c>
      <c r="Z699">
        <v>6.4358199999999997</v>
      </c>
      <c r="AA699">
        <v>7.587059</v>
      </c>
      <c r="AB699">
        <v>7.1364280000000004</v>
      </c>
      <c r="AC699">
        <v>0.95678799999999997</v>
      </c>
      <c r="AD699">
        <v>3.3184939999999998</v>
      </c>
      <c r="AE699">
        <v>-3.8692250000000001</v>
      </c>
      <c r="AF699">
        <v>2.6506620000000001</v>
      </c>
      <c r="AG699">
        <v>-3.648479</v>
      </c>
      <c r="AH699">
        <v>10.406029999999999</v>
      </c>
      <c r="AI699">
        <v>-12.039165000000001</v>
      </c>
      <c r="AJ699">
        <v>-10.822800000000001</v>
      </c>
      <c r="AK699">
        <v>4.9907149999999998</v>
      </c>
      <c r="AL699">
        <v>10.914263</v>
      </c>
      <c r="AM699">
        <v>4.4270849999999999</v>
      </c>
      <c r="AN699">
        <v>10.574083</v>
      </c>
      <c r="AO699">
        <v>3.688304</v>
      </c>
      <c r="AP699">
        <v>10.161899999999999</v>
      </c>
      <c r="AQ699">
        <v>1.590808</v>
      </c>
      <c r="AR699">
        <v>9.2687220000000003</v>
      </c>
      <c r="AS699">
        <v>0.34233599999999997</v>
      </c>
      <c r="AT699">
        <v>8.7094439999999995</v>
      </c>
      <c r="AU699">
        <v>0.72885999999999995</v>
      </c>
      <c r="AV699">
        <v>7.3645149999999999</v>
      </c>
      <c r="AW699">
        <v>4.2903729999999998</v>
      </c>
      <c r="AX699">
        <v>7.8728730000000002</v>
      </c>
      <c r="AY699">
        <v>3.7461899999999999</v>
      </c>
      <c r="AZ699">
        <v>8.2505690000000005</v>
      </c>
      <c r="BA699">
        <v>1.8485659999999999</v>
      </c>
      <c r="BB699">
        <v>8.3271379999999997</v>
      </c>
      <c r="BC699">
        <v>1.0656810000000001</v>
      </c>
      <c r="BD699">
        <v>6.9887839999999999</v>
      </c>
      <c r="BE699">
        <v>-1.7439E-2</v>
      </c>
      <c r="BF699">
        <v>7.019355</v>
      </c>
      <c r="BG699">
        <v>0.55016699999999996</v>
      </c>
      <c r="BH699">
        <v>4.3887619999999998</v>
      </c>
      <c r="BI699">
        <v>4.2533519999999996</v>
      </c>
      <c r="BJ699">
        <v>7.8150909999999998</v>
      </c>
      <c r="BK699">
        <v>3.276259</v>
      </c>
      <c r="BL699">
        <v>6.0230670000000002</v>
      </c>
      <c r="BM699">
        <v>2.3948170000000002</v>
      </c>
      <c r="BN699">
        <v>5.4534799999999999</v>
      </c>
      <c r="BO699">
        <v>0.71263399999999999</v>
      </c>
      <c r="BP699">
        <v>3.9055770000000001</v>
      </c>
      <c r="BQ699">
        <v>-0.12742500000000001</v>
      </c>
      <c r="BR699">
        <v>3.3100299999999998</v>
      </c>
      <c r="BS699">
        <v>0.20427000000000001</v>
      </c>
      <c r="BT699">
        <v>3.9753630000000002</v>
      </c>
      <c r="BU699">
        <v>4.2147050000000004</v>
      </c>
      <c r="BV699">
        <v>6.7167009999999996</v>
      </c>
      <c r="BW699">
        <v>3.4370120000000002</v>
      </c>
      <c r="BX699">
        <v>5.887867</v>
      </c>
      <c r="BY699">
        <v>2.2017850000000001</v>
      </c>
      <c r="BZ699">
        <v>4.3447589999999998</v>
      </c>
      <c r="CA699">
        <v>0.687944</v>
      </c>
      <c r="CB699">
        <v>2.9019349999999999</v>
      </c>
      <c r="CC699">
        <v>0.29916599999999999</v>
      </c>
      <c r="CD699">
        <v>3.5634990000000002</v>
      </c>
      <c r="CE699">
        <v>0.44046800000000003</v>
      </c>
      <c r="CF699">
        <v>3.1064660000000002</v>
      </c>
      <c r="CG699">
        <v>3.9084289999999999</v>
      </c>
      <c r="CH699">
        <v>5.9122630000000003</v>
      </c>
      <c r="CI699">
        <v>3.178795</v>
      </c>
      <c r="CJ699">
        <v>4.4576640000000003</v>
      </c>
      <c r="CK699">
        <v>2.7197110000000002</v>
      </c>
      <c r="CL699">
        <v>3.7771509999999999</v>
      </c>
      <c r="CM699">
        <v>0.79866499999999996</v>
      </c>
      <c r="CN699">
        <v>2.4549919999999998</v>
      </c>
      <c r="CO699">
        <v>-9.9140000000000006E-2</v>
      </c>
      <c r="CP699">
        <v>2.5105330000000001</v>
      </c>
      <c r="CQ699">
        <v>-8.6817000000000005E-2</v>
      </c>
      <c r="CR699">
        <v>3.0571060000000001</v>
      </c>
      <c r="CS699">
        <v>4.3591579999999999</v>
      </c>
      <c r="CT699">
        <v>6.5421889999999996</v>
      </c>
      <c r="CU699">
        <v>3.4331130000000001</v>
      </c>
      <c r="CV699">
        <v>4.4990600000000001</v>
      </c>
      <c r="CW699">
        <v>2.0560160000000001</v>
      </c>
      <c r="CX699">
        <v>3.6159300000000001</v>
      </c>
      <c r="CY699">
        <v>0.49176300000000001</v>
      </c>
      <c r="CZ699">
        <v>3.2293759999999998</v>
      </c>
      <c r="DA699">
        <v>0.51361999999999997</v>
      </c>
      <c r="DB699">
        <v>1.89486</v>
      </c>
      <c r="DC699">
        <v>0.49930799999999997</v>
      </c>
      <c r="DD699">
        <v>4.0283379999999998</v>
      </c>
      <c r="DE699">
        <v>102.684247</v>
      </c>
      <c r="DF699">
        <v>83.692368999999999</v>
      </c>
      <c r="DG699">
        <v>90.506867</v>
      </c>
      <c r="DH699">
        <v>104.144994</v>
      </c>
      <c r="DI699">
        <v>79.444721999999999</v>
      </c>
      <c r="DJ699">
        <v>96.466249000000005</v>
      </c>
      <c r="DK699">
        <v>110.492339</v>
      </c>
      <c r="DL699">
        <v>98.357528000000002</v>
      </c>
      <c r="DM699">
        <v>140.339552</v>
      </c>
      <c r="DN699">
        <v>98.023116000000002</v>
      </c>
      <c r="DO699">
        <v>123.139972</v>
      </c>
      <c r="DP699">
        <v>96.113969999999995</v>
      </c>
      <c r="DQ699">
        <v>116.16145299999999</v>
      </c>
      <c r="DR699">
        <v>146.38082199999999</v>
      </c>
      <c r="DS699">
        <v>114.892115</v>
      </c>
      <c r="DT699">
        <v>17.884875999999998</v>
      </c>
      <c r="DU699">
        <v>183.79169999999999</v>
      </c>
      <c r="DV699">
        <v>13.294162999999999</v>
      </c>
      <c r="DW699">
        <v>189.861232</v>
      </c>
      <c r="DX699">
        <v>14.381558999999999</v>
      </c>
      <c r="DY699">
        <v>171.69454099999999</v>
      </c>
      <c r="DZ699">
        <v>116.45</v>
      </c>
      <c r="EA699">
        <v>6.3559999999999999</v>
      </c>
      <c r="EB699">
        <v>734.5</v>
      </c>
      <c r="EC699">
        <v>119.53</v>
      </c>
      <c r="ED699">
        <v>5.556</v>
      </c>
      <c r="EE699">
        <v>654.6</v>
      </c>
      <c r="EF699">
        <v>118.53</v>
      </c>
      <c r="EG699">
        <v>5.8849999999999998</v>
      </c>
      <c r="EH699">
        <v>688.6</v>
      </c>
      <c r="EI699">
        <v>118.660004</v>
      </c>
      <c r="EJ699">
        <v>4.8499999999999996</v>
      </c>
      <c r="EK699">
        <v>532.09997599999997</v>
      </c>
      <c r="EL699">
        <v>19.004946</v>
      </c>
      <c r="EM699">
        <v>3.9179550000000001</v>
      </c>
      <c r="EN699">
        <v>3.311779</v>
      </c>
      <c r="EO699">
        <v>-8.5989159999999991</v>
      </c>
      <c r="EP699">
        <v>-15.95712</v>
      </c>
      <c r="EQ699">
        <v>-14.134579</v>
      </c>
      <c r="ER699">
        <v>103.844478</v>
      </c>
      <c r="ES699">
        <v>106.20400600000001</v>
      </c>
      <c r="ET699">
        <v>98.979309000000001</v>
      </c>
      <c r="EU699">
        <v>3.8033739999999998</v>
      </c>
      <c r="EV699">
        <v>4628.7525900000001</v>
      </c>
      <c r="EW699" t="s">
        <v>1173</v>
      </c>
      <c r="EX699">
        <v>3969.421938</v>
      </c>
      <c r="EY699">
        <v>3498.673186</v>
      </c>
    </row>
    <row r="700" spans="1:155" x14ac:dyDescent="0.25">
      <c r="A700" s="741">
        <v>46299</v>
      </c>
      <c r="B700" s="740">
        <v>0.65407407407407403</v>
      </c>
      <c r="C700">
        <v>39060</v>
      </c>
      <c r="D700">
        <v>0</v>
      </c>
      <c r="E700">
        <v>0</v>
      </c>
      <c r="F700">
        <v>80.951243000000005</v>
      </c>
      <c r="G700">
        <v>77.263686000000007</v>
      </c>
      <c r="H700">
        <v>68.984071999999998</v>
      </c>
      <c r="I700">
        <v>77.879105999999993</v>
      </c>
      <c r="J700">
        <v>83.235348000000002</v>
      </c>
      <c r="K700">
        <v>78.188891999999996</v>
      </c>
      <c r="L700">
        <v>75.128099000000006</v>
      </c>
      <c r="M700">
        <v>77.000383999999997</v>
      </c>
      <c r="N700">
        <v>4.7578149999999999</v>
      </c>
      <c r="O700">
        <v>3.571434</v>
      </c>
      <c r="P700">
        <v>0.52092499999999997</v>
      </c>
      <c r="Q700">
        <v>0.44187500000000002</v>
      </c>
      <c r="R700">
        <v>-0.213171</v>
      </c>
      <c r="S700">
        <v>-0.41702600000000001</v>
      </c>
      <c r="T700">
        <v>0.72992800000000002</v>
      </c>
      <c r="U700">
        <v>3.3783050000000001</v>
      </c>
      <c r="V700">
        <v>7.6566960000000002</v>
      </c>
      <c r="W700">
        <v>8.0370869999999996</v>
      </c>
      <c r="X700">
        <v>3.8893550000000001</v>
      </c>
      <c r="Y700">
        <v>2.7726440000000001</v>
      </c>
      <c r="Z700">
        <v>6.2661379999999998</v>
      </c>
      <c r="AA700">
        <v>7.0940760000000003</v>
      </c>
      <c r="AB700">
        <v>7.0195600000000002</v>
      </c>
      <c r="AC700">
        <v>0.75438799999999995</v>
      </c>
      <c r="AD700">
        <v>3.2719260000000001</v>
      </c>
      <c r="AE700">
        <v>-4.2124819999999996</v>
      </c>
      <c r="AF700">
        <v>2.6008260000000001</v>
      </c>
      <c r="AG700">
        <v>-3.8633199999999999</v>
      </c>
      <c r="AH700">
        <v>10.23943</v>
      </c>
      <c r="AI700">
        <v>-11.8095</v>
      </c>
      <c r="AJ700">
        <v>-11.080887000000001</v>
      </c>
      <c r="AK700">
        <v>5.0236789999999996</v>
      </c>
      <c r="AL700">
        <v>10.918491</v>
      </c>
      <c r="AM700">
        <v>4.4414499999999997</v>
      </c>
      <c r="AN700">
        <v>10.581497000000001</v>
      </c>
      <c r="AO700">
        <v>3.6808990000000001</v>
      </c>
      <c r="AP700">
        <v>10.164123</v>
      </c>
      <c r="AQ700">
        <v>1.5875280000000001</v>
      </c>
      <c r="AR700">
        <v>9.2733779999999992</v>
      </c>
      <c r="AS700">
        <v>0.35167100000000001</v>
      </c>
      <c r="AT700">
        <v>8.7110029999999998</v>
      </c>
      <c r="AU700">
        <v>0.71659300000000004</v>
      </c>
      <c r="AV700">
        <v>7.3587660000000001</v>
      </c>
      <c r="AW700">
        <v>4.2977590000000001</v>
      </c>
      <c r="AX700">
        <v>7.8537359999999996</v>
      </c>
      <c r="AY700">
        <v>3.722801</v>
      </c>
      <c r="AZ700">
        <v>8.2880509999999994</v>
      </c>
      <c r="BA700">
        <v>1.8454010000000001</v>
      </c>
      <c r="BB700">
        <v>8.3396500000000007</v>
      </c>
      <c r="BC700">
        <v>1.0446549999999999</v>
      </c>
      <c r="BD700">
        <v>6.988518</v>
      </c>
      <c r="BE700">
        <v>-3.0334E-2</v>
      </c>
      <c r="BF700">
        <v>7.024883</v>
      </c>
      <c r="BG700">
        <v>0.53451300000000002</v>
      </c>
      <c r="BH700">
        <v>4.3741349999999999</v>
      </c>
      <c r="BI700">
        <v>4.2267849999999996</v>
      </c>
      <c r="BJ700">
        <v>7.8118379999999998</v>
      </c>
      <c r="BK700">
        <v>3.2959700000000001</v>
      </c>
      <c r="BL700">
        <v>6.0362879999999999</v>
      </c>
      <c r="BM700">
        <v>2.3712819999999999</v>
      </c>
      <c r="BN700">
        <v>5.4184799999999997</v>
      </c>
      <c r="BO700">
        <v>0.70553699999999997</v>
      </c>
      <c r="BP700">
        <v>3.8792219999999999</v>
      </c>
      <c r="BQ700">
        <v>-0.13638</v>
      </c>
      <c r="BR700">
        <v>3.2943880000000001</v>
      </c>
      <c r="BS700">
        <v>0.20333399999999999</v>
      </c>
      <c r="BT700">
        <v>3.9519289999999998</v>
      </c>
      <c r="BU700">
        <v>4.2332919999999996</v>
      </c>
      <c r="BV700">
        <v>6.6954250000000002</v>
      </c>
      <c r="BW700">
        <v>3.4248249999999998</v>
      </c>
      <c r="BX700">
        <v>5.8728429999999996</v>
      </c>
      <c r="BY700">
        <v>2.1986509999999999</v>
      </c>
      <c r="BZ700">
        <v>4.330794</v>
      </c>
      <c r="CA700">
        <v>0.69051799999999997</v>
      </c>
      <c r="CB700">
        <v>2.8598789999999998</v>
      </c>
      <c r="CC700">
        <v>0.314807</v>
      </c>
      <c r="CD700">
        <v>3.5367839999999999</v>
      </c>
      <c r="CE700">
        <v>0.42932500000000001</v>
      </c>
      <c r="CF700">
        <v>3.090446</v>
      </c>
      <c r="CG700">
        <v>3.9397359999999999</v>
      </c>
      <c r="CH700">
        <v>5.8717689999999996</v>
      </c>
      <c r="CI700">
        <v>3.1785999999999999</v>
      </c>
      <c r="CJ700">
        <v>4.4088209999999997</v>
      </c>
      <c r="CK700">
        <v>2.7237900000000002</v>
      </c>
      <c r="CL700">
        <v>3.7577950000000002</v>
      </c>
      <c r="CM700">
        <v>0.80091100000000004</v>
      </c>
      <c r="CN700">
        <v>2.4104169999999998</v>
      </c>
      <c r="CO700">
        <v>-9.9987999999999994E-2</v>
      </c>
      <c r="CP700">
        <v>2.483708</v>
      </c>
      <c r="CQ700">
        <v>-9.7574999999999995E-2</v>
      </c>
      <c r="CR700">
        <v>3.0160459999999998</v>
      </c>
      <c r="CS700">
        <v>4.3847319999999996</v>
      </c>
      <c r="CT700">
        <v>6.5310230000000002</v>
      </c>
      <c r="CU700">
        <v>3.4444159999999999</v>
      </c>
      <c r="CV700">
        <v>4.4997910000000001</v>
      </c>
      <c r="CW700">
        <v>2.026351</v>
      </c>
      <c r="CX700">
        <v>3.6265610000000001</v>
      </c>
      <c r="CY700">
        <v>0.45489000000000002</v>
      </c>
      <c r="CZ700">
        <v>3.247369</v>
      </c>
      <c r="DA700">
        <v>0.51173599999999997</v>
      </c>
      <c r="DB700">
        <v>1.9459580000000001</v>
      </c>
      <c r="DC700">
        <v>0.49096099999999998</v>
      </c>
      <c r="DD700">
        <v>4.0267939999999998</v>
      </c>
      <c r="DE700">
        <v>102.404555</v>
      </c>
      <c r="DF700">
        <v>83.067169000000007</v>
      </c>
      <c r="DG700">
        <v>90.812738999999993</v>
      </c>
      <c r="DH700">
        <v>103.88404</v>
      </c>
      <c r="DI700">
        <v>79.177119000000005</v>
      </c>
      <c r="DJ700">
        <v>96.277603999999997</v>
      </c>
      <c r="DK700">
        <v>109.941745</v>
      </c>
      <c r="DL700">
        <v>98.107857999999993</v>
      </c>
      <c r="DM700">
        <v>137.29717600000001</v>
      </c>
      <c r="DN700">
        <v>97.475572</v>
      </c>
      <c r="DO700">
        <v>122.744263</v>
      </c>
      <c r="DP700">
        <v>95.883645000000001</v>
      </c>
      <c r="DQ700">
        <v>115.94905300000001</v>
      </c>
      <c r="DR700">
        <v>147.322956</v>
      </c>
      <c r="DS700">
        <v>114.81066300000001</v>
      </c>
      <c r="DT700">
        <v>17.727429999999998</v>
      </c>
      <c r="DU700">
        <v>182.269409</v>
      </c>
      <c r="DV700">
        <v>13.023395000000001</v>
      </c>
      <c r="DW700">
        <v>188.720607</v>
      </c>
      <c r="DX700">
        <v>14.28369</v>
      </c>
      <c r="DY700">
        <v>171.318512</v>
      </c>
      <c r="DZ700">
        <v>116.52</v>
      </c>
      <c r="EA700">
        <v>6.3609999999999998</v>
      </c>
      <c r="EB700">
        <v>734.3</v>
      </c>
      <c r="EC700">
        <v>119.2</v>
      </c>
      <c r="ED700">
        <v>5.5259999999999998</v>
      </c>
      <c r="EE700">
        <v>650.29999999999995</v>
      </c>
      <c r="EF700">
        <v>118.39</v>
      </c>
      <c r="EG700">
        <v>5.89</v>
      </c>
      <c r="EH700">
        <v>684.2</v>
      </c>
      <c r="EI700">
        <v>118.66999800000001</v>
      </c>
      <c r="EJ700">
        <v>4.8490000000000002</v>
      </c>
      <c r="EK700">
        <v>532</v>
      </c>
      <c r="EL700">
        <v>19.07705</v>
      </c>
      <c r="EM700">
        <v>4.6099249999999996</v>
      </c>
      <c r="EN700">
        <v>3.2155520000000002</v>
      </c>
      <c r="EO700">
        <v>-8.8376199999999994</v>
      </c>
      <c r="EP700">
        <v>-16.419425</v>
      </c>
      <c r="EQ700">
        <v>-14.296438999999999</v>
      </c>
      <c r="ER700">
        <v>103.244412</v>
      </c>
      <c r="ES700">
        <v>105.76454099999999</v>
      </c>
      <c r="ET700">
        <v>98.824417999999994</v>
      </c>
      <c r="EU700">
        <v>3.7974130000000001</v>
      </c>
      <c r="EV700">
        <v>4640.9783699999998</v>
      </c>
      <c r="EW700" t="s">
        <v>1173</v>
      </c>
      <c r="EX700">
        <v>3980.8724459999999</v>
      </c>
      <c r="EY700">
        <v>3507.546523</v>
      </c>
    </row>
    <row r="701" spans="1:155" x14ac:dyDescent="0.25">
      <c r="A701" s="741">
        <v>46299</v>
      </c>
      <c r="B701" s="740">
        <v>0.65476851851851847</v>
      </c>
      <c r="C701">
        <v>39120</v>
      </c>
      <c r="D701">
        <v>0</v>
      </c>
      <c r="E701">
        <v>0</v>
      </c>
      <c r="F701">
        <v>81.056431000000003</v>
      </c>
      <c r="G701">
        <v>77.262327999999997</v>
      </c>
      <c r="H701">
        <v>69.161355</v>
      </c>
      <c r="I701">
        <v>77.888521999999995</v>
      </c>
      <c r="J701">
        <v>83.231735999999998</v>
      </c>
      <c r="K701">
        <v>78.197041999999996</v>
      </c>
      <c r="L701">
        <v>75.126919999999998</v>
      </c>
      <c r="M701">
        <v>76.983193</v>
      </c>
      <c r="N701">
        <v>4.7192129999999999</v>
      </c>
      <c r="O701">
        <v>3.3516720000000002</v>
      </c>
      <c r="P701">
        <v>3.5890000000000002E-3</v>
      </c>
      <c r="Q701">
        <v>0.340055</v>
      </c>
      <c r="R701">
        <v>-0.44453900000000002</v>
      </c>
      <c r="S701">
        <v>-0.69286700000000001</v>
      </c>
      <c r="T701">
        <v>0.53959999999999997</v>
      </c>
      <c r="U701">
        <v>3.3464320000000001</v>
      </c>
      <c r="V701">
        <v>7.4642989999999996</v>
      </c>
      <c r="W701">
        <v>7.8233319999999997</v>
      </c>
      <c r="X701">
        <v>3.6402920000000001</v>
      </c>
      <c r="Y701">
        <v>2.4949210000000002</v>
      </c>
      <c r="Z701">
        <v>6.048921</v>
      </c>
      <c r="AA701">
        <v>7.0869869999999997</v>
      </c>
      <c r="AB701">
        <v>6.8296429999999999</v>
      </c>
      <c r="AC701">
        <v>0.53359900000000005</v>
      </c>
      <c r="AD701">
        <v>3.0719379999999998</v>
      </c>
      <c r="AE701">
        <v>-4.5459839999999998</v>
      </c>
      <c r="AF701">
        <v>2.3964919999999998</v>
      </c>
      <c r="AG701">
        <v>-4.0971289999999998</v>
      </c>
      <c r="AH701">
        <v>10.100625000000001</v>
      </c>
      <c r="AI701">
        <v>-12.352843999999999</v>
      </c>
      <c r="AJ701">
        <v>-11.204991</v>
      </c>
      <c r="AK701">
        <v>4.9851770000000002</v>
      </c>
      <c r="AL701">
        <v>10.955729</v>
      </c>
      <c r="AM701">
        <v>4.4441579999999998</v>
      </c>
      <c r="AN701">
        <v>10.592370000000001</v>
      </c>
      <c r="AO701">
        <v>3.6677759999999999</v>
      </c>
      <c r="AP701">
        <v>10.177066</v>
      </c>
      <c r="AQ701">
        <v>1.582198</v>
      </c>
      <c r="AR701">
        <v>9.290953</v>
      </c>
      <c r="AS701">
        <v>0.35331899999999999</v>
      </c>
      <c r="AT701">
        <v>8.7356269999999991</v>
      </c>
      <c r="AU701">
        <v>0.70135700000000001</v>
      </c>
      <c r="AV701">
        <v>7.3706420000000001</v>
      </c>
      <c r="AW701">
        <v>4.2884320000000002</v>
      </c>
      <c r="AX701">
        <v>7.8814460000000004</v>
      </c>
      <c r="AY701">
        <v>3.7456260000000001</v>
      </c>
      <c r="AZ701">
        <v>8.3010710000000003</v>
      </c>
      <c r="BA701">
        <v>1.820765</v>
      </c>
      <c r="BB701">
        <v>8.3492280000000001</v>
      </c>
      <c r="BC701">
        <v>1.026659</v>
      </c>
      <c r="BD701">
        <v>7.011374</v>
      </c>
      <c r="BE701">
        <v>-3.0942999999999998E-2</v>
      </c>
      <c r="BF701">
        <v>7.0503400000000003</v>
      </c>
      <c r="BG701">
        <v>0.53067299999999995</v>
      </c>
      <c r="BH701">
        <v>4.3730010000000004</v>
      </c>
      <c r="BI701">
        <v>4.2251919999999998</v>
      </c>
      <c r="BJ701">
        <v>7.8428709999999997</v>
      </c>
      <c r="BK701">
        <v>3.3046850000000001</v>
      </c>
      <c r="BL701">
        <v>6.0509199999999996</v>
      </c>
      <c r="BM701">
        <v>2.377707</v>
      </c>
      <c r="BN701">
        <v>5.4548839999999998</v>
      </c>
      <c r="BO701">
        <v>0.65543099999999999</v>
      </c>
      <c r="BP701">
        <v>3.8895300000000002</v>
      </c>
      <c r="BQ701">
        <v>-0.130631</v>
      </c>
      <c r="BR701">
        <v>3.3018999999999998</v>
      </c>
      <c r="BS701">
        <v>0.183169</v>
      </c>
      <c r="BT701">
        <v>3.9548420000000002</v>
      </c>
      <c r="BU701">
        <v>4.2505329999999999</v>
      </c>
      <c r="BV701">
        <v>6.7103169999999999</v>
      </c>
      <c r="BW701">
        <v>3.4577140000000002</v>
      </c>
      <c r="BX701">
        <v>5.8938839999999999</v>
      </c>
      <c r="BY701">
        <v>2.1954030000000002</v>
      </c>
      <c r="BZ701">
        <v>4.344633</v>
      </c>
      <c r="CA701">
        <v>0.68874100000000005</v>
      </c>
      <c r="CB701">
        <v>2.872369</v>
      </c>
      <c r="CC701">
        <v>0.31221900000000002</v>
      </c>
      <c r="CD701">
        <v>3.5502929999999999</v>
      </c>
      <c r="CE701">
        <v>0.414271</v>
      </c>
      <c r="CF701">
        <v>3.0988150000000001</v>
      </c>
      <c r="CG701">
        <v>3.9315600000000002</v>
      </c>
      <c r="CH701">
        <v>5.9038950000000003</v>
      </c>
      <c r="CI701">
        <v>3.1791290000000001</v>
      </c>
      <c r="CJ701">
        <v>4.4267899999999996</v>
      </c>
      <c r="CK701">
        <v>2.7409970000000001</v>
      </c>
      <c r="CL701">
        <v>3.766705</v>
      </c>
      <c r="CM701">
        <v>0.78309600000000001</v>
      </c>
      <c r="CN701">
        <v>2.4372069999999999</v>
      </c>
      <c r="CO701">
        <v>-0.112373</v>
      </c>
      <c r="CP701">
        <v>2.4930189999999999</v>
      </c>
      <c r="CQ701">
        <v>-9.3771999999999994E-2</v>
      </c>
      <c r="CR701">
        <v>3.0202909999999998</v>
      </c>
      <c r="CS701">
        <v>4.3871320000000003</v>
      </c>
      <c r="CT701">
        <v>6.5507160000000004</v>
      </c>
      <c r="CU701">
        <v>3.4573070000000001</v>
      </c>
      <c r="CV701">
        <v>4.5195439999999998</v>
      </c>
      <c r="CW701">
        <v>2.01762</v>
      </c>
      <c r="CX701">
        <v>3.6243270000000001</v>
      </c>
      <c r="CY701">
        <v>0.40785700000000003</v>
      </c>
      <c r="CZ701">
        <v>3.2580070000000001</v>
      </c>
      <c r="DA701">
        <v>0.533192</v>
      </c>
      <c r="DB701">
        <v>1.934661</v>
      </c>
      <c r="DC701">
        <v>0.48102299999999998</v>
      </c>
      <c r="DD701">
        <v>4.0499989999999997</v>
      </c>
      <c r="DE701">
        <v>102.311436</v>
      </c>
      <c r="DF701">
        <v>82.534413000000001</v>
      </c>
      <c r="DG701">
        <v>90.706236000000004</v>
      </c>
      <c r="DH701">
        <v>103.88372200000001</v>
      </c>
      <c r="DI701">
        <v>79.634840999999994</v>
      </c>
      <c r="DJ701">
        <v>96.365481000000003</v>
      </c>
      <c r="DK701">
        <v>110.037631</v>
      </c>
      <c r="DL701">
        <v>98.129936000000001</v>
      </c>
      <c r="DM701">
        <v>139.884578</v>
      </c>
      <c r="DN701">
        <v>97.233187000000001</v>
      </c>
      <c r="DO701">
        <v>122.636652</v>
      </c>
      <c r="DP701">
        <v>95.962906000000004</v>
      </c>
      <c r="DQ701">
        <v>115.920908</v>
      </c>
      <c r="DR701">
        <v>147.639059</v>
      </c>
      <c r="DS701">
        <v>114.833765</v>
      </c>
      <c r="DT701">
        <v>17.617995000000001</v>
      </c>
      <c r="DU701">
        <v>182.11011500000001</v>
      </c>
      <c r="DV701">
        <v>12.912648000000001</v>
      </c>
      <c r="DW701">
        <v>188.55499499999999</v>
      </c>
      <c r="DX701">
        <v>14.175810999999999</v>
      </c>
      <c r="DY701">
        <v>171.303934</v>
      </c>
      <c r="DZ701">
        <v>116.62</v>
      </c>
      <c r="EA701">
        <v>6.3479999999999999</v>
      </c>
      <c r="EB701">
        <v>731.6</v>
      </c>
      <c r="EC701">
        <v>119.27</v>
      </c>
      <c r="ED701">
        <v>5.5069999999999997</v>
      </c>
      <c r="EE701">
        <v>648.1</v>
      </c>
      <c r="EF701">
        <v>118.15</v>
      </c>
      <c r="EG701">
        <v>5.8819999999999997</v>
      </c>
      <c r="EH701">
        <v>686.1</v>
      </c>
      <c r="EI701">
        <v>118.779999</v>
      </c>
      <c r="EJ701">
        <v>4.8520000000000003</v>
      </c>
      <c r="EK701">
        <v>532.79998799999998</v>
      </c>
      <c r="EL701">
        <v>19.104685</v>
      </c>
      <c r="EM701">
        <v>4.2566740000000003</v>
      </c>
      <c r="EN701">
        <v>3.2703519999999999</v>
      </c>
      <c r="EO701">
        <v>-9.0040600000000008</v>
      </c>
      <c r="EP701">
        <v>-16.609518000000001</v>
      </c>
      <c r="EQ701">
        <v>-14.475343000000001</v>
      </c>
      <c r="ER701">
        <v>103.18142400000001</v>
      </c>
      <c r="ES701">
        <v>105.70058299999999</v>
      </c>
      <c r="ET701">
        <v>98.818408000000005</v>
      </c>
      <c r="EU701">
        <v>3.8028010000000001</v>
      </c>
      <c r="EV701">
        <v>4653.1801219999998</v>
      </c>
      <c r="EW701" t="s">
        <v>1173</v>
      </c>
      <c r="EX701">
        <v>3992.298667</v>
      </c>
      <c r="EY701">
        <v>3516.415285</v>
      </c>
    </row>
    <row r="702" spans="1:155" x14ac:dyDescent="0.25">
      <c r="A702" s="741">
        <v>46299</v>
      </c>
      <c r="B702" s="740">
        <v>0.65546296296296291</v>
      </c>
      <c r="C702">
        <v>39180</v>
      </c>
      <c r="D702">
        <v>0</v>
      </c>
      <c r="E702">
        <v>0</v>
      </c>
      <c r="F702">
        <v>80.940095999999997</v>
      </c>
      <c r="G702">
        <v>77.225949</v>
      </c>
      <c r="H702">
        <v>69.085920999999999</v>
      </c>
      <c r="I702">
        <v>77.887545000000003</v>
      </c>
      <c r="J702">
        <v>83.221142</v>
      </c>
      <c r="K702">
        <v>78.235201000000004</v>
      </c>
      <c r="L702">
        <v>75.168567999999993</v>
      </c>
      <c r="M702">
        <v>77.052983999999995</v>
      </c>
      <c r="N702">
        <v>4.4301750000000002</v>
      </c>
      <c r="O702">
        <v>3.2533270000000001</v>
      </c>
      <c r="P702">
        <v>0.60490900000000003</v>
      </c>
      <c r="Q702">
        <v>-0.17352999999999999</v>
      </c>
      <c r="R702">
        <v>0.24920500000000001</v>
      </c>
      <c r="S702">
        <v>1.160272</v>
      </c>
      <c r="T702">
        <v>1.426275</v>
      </c>
      <c r="U702">
        <v>41.754852</v>
      </c>
      <c r="V702">
        <v>7.6356510000000002</v>
      </c>
      <c r="W702">
        <v>12.057676000000001</v>
      </c>
      <c r="X702">
        <v>28.535166</v>
      </c>
      <c r="Y702">
        <v>49.842686</v>
      </c>
      <c r="Z702">
        <v>34.976177999999997</v>
      </c>
      <c r="AA702">
        <v>7.1588839999999996</v>
      </c>
      <c r="AB702">
        <v>9.0787519999999997</v>
      </c>
      <c r="AC702">
        <v>0.75375499999999995</v>
      </c>
      <c r="AD702">
        <v>39.818815999999998</v>
      </c>
      <c r="AE702">
        <v>-0.64924000000000004</v>
      </c>
      <c r="AF702">
        <v>36.225681999999999</v>
      </c>
      <c r="AG702">
        <v>10.597011999999999</v>
      </c>
      <c r="AH702">
        <v>10.05434</v>
      </c>
      <c r="AI702">
        <v>-10.550663</v>
      </c>
      <c r="AJ702">
        <v>-4.7625690000000001</v>
      </c>
      <c r="AK702">
        <v>4.9999979999999997</v>
      </c>
      <c r="AL702">
        <v>10.957299000000001</v>
      </c>
      <c r="AM702">
        <v>4.4416130000000003</v>
      </c>
      <c r="AN702">
        <v>10.604402</v>
      </c>
      <c r="AO702">
        <v>3.6721840000000001</v>
      </c>
      <c r="AP702">
        <v>10.194630999999999</v>
      </c>
      <c r="AQ702">
        <v>1.5820110000000001</v>
      </c>
      <c r="AR702">
        <v>9.2990180000000002</v>
      </c>
      <c r="AS702">
        <v>0.33793899999999999</v>
      </c>
      <c r="AT702">
        <v>8.7636430000000001</v>
      </c>
      <c r="AU702">
        <v>0.70386400000000005</v>
      </c>
      <c r="AV702">
        <v>7.4032830000000001</v>
      </c>
      <c r="AW702">
        <v>4.2652960000000002</v>
      </c>
      <c r="AX702">
        <v>7.8890250000000002</v>
      </c>
      <c r="AY702">
        <v>3.7311999999999999</v>
      </c>
      <c r="AZ702">
        <v>8.3172519999999999</v>
      </c>
      <c r="BA702">
        <v>1.8458570000000001</v>
      </c>
      <c r="BB702">
        <v>8.3781730000000003</v>
      </c>
      <c r="BC702">
        <v>1.0180929999999999</v>
      </c>
      <c r="BD702">
        <v>7.0175150000000004</v>
      </c>
      <c r="BE702">
        <v>-3.9907999999999999E-2</v>
      </c>
      <c r="BF702">
        <v>7.0670719999999996</v>
      </c>
      <c r="BG702">
        <v>0.53971999999999998</v>
      </c>
      <c r="BH702">
        <v>4.4094699999999998</v>
      </c>
      <c r="BI702">
        <v>4.2249439999999998</v>
      </c>
      <c r="BJ702">
        <v>7.8249399999999998</v>
      </c>
      <c r="BK702">
        <v>3.2949090000000001</v>
      </c>
      <c r="BL702">
        <v>6.0420990000000003</v>
      </c>
      <c r="BM702">
        <v>2.3854109999999999</v>
      </c>
      <c r="BN702">
        <v>5.4600749999999998</v>
      </c>
      <c r="BO702">
        <v>0.67542899999999995</v>
      </c>
      <c r="BP702">
        <v>3.9186160000000001</v>
      </c>
      <c r="BQ702">
        <v>-0.17114799999999999</v>
      </c>
      <c r="BR702">
        <v>3.3148200000000001</v>
      </c>
      <c r="BS702">
        <v>0.212316</v>
      </c>
      <c r="BT702">
        <v>3.957185</v>
      </c>
      <c r="BU702">
        <v>4.2586719999999998</v>
      </c>
      <c r="BV702">
        <v>6.7321489999999997</v>
      </c>
      <c r="BW702">
        <v>3.4741360000000001</v>
      </c>
      <c r="BX702">
        <v>5.9021710000000001</v>
      </c>
      <c r="BY702">
        <v>2.1963680000000001</v>
      </c>
      <c r="BZ702">
        <v>4.3632299999999997</v>
      </c>
      <c r="CA702">
        <v>0.70005600000000001</v>
      </c>
      <c r="CB702">
        <v>2.8749060000000002</v>
      </c>
      <c r="CC702">
        <v>0.32538899999999998</v>
      </c>
      <c r="CD702">
        <v>3.573509</v>
      </c>
      <c r="CE702">
        <v>0.43805899999999998</v>
      </c>
      <c r="CF702">
        <v>3.0886239999999998</v>
      </c>
      <c r="CG702">
        <v>3.9549089999999998</v>
      </c>
      <c r="CH702">
        <v>5.9224490000000003</v>
      </c>
      <c r="CI702">
        <v>3.2129310000000002</v>
      </c>
      <c r="CJ702">
        <v>4.4802619999999997</v>
      </c>
      <c r="CK702">
        <v>2.7577989999999999</v>
      </c>
      <c r="CL702">
        <v>3.7880760000000002</v>
      </c>
      <c r="CM702">
        <v>0.809639</v>
      </c>
      <c r="CN702">
        <v>2.470275</v>
      </c>
      <c r="CO702">
        <v>-6.8548999999999999E-2</v>
      </c>
      <c r="CP702">
        <v>2.4994710000000002</v>
      </c>
      <c r="CQ702">
        <v>-6.6962999999999995E-2</v>
      </c>
      <c r="CR702">
        <v>3.0515720000000002</v>
      </c>
      <c r="CS702">
        <v>4.4252339999999997</v>
      </c>
      <c r="CT702">
        <v>6.5823590000000003</v>
      </c>
      <c r="CU702">
        <v>3.4872559999999999</v>
      </c>
      <c r="CV702">
        <v>4.5255850000000004</v>
      </c>
      <c r="CW702">
        <v>2.0955339999999998</v>
      </c>
      <c r="CX702">
        <v>3.6439900000000001</v>
      </c>
      <c r="CY702">
        <v>0.38190299999999999</v>
      </c>
      <c r="CZ702">
        <v>3.2514750000000001</v>
      </c>
      <c r="DA702">
        <v>0.49618400000000001</v>
      </c>
      <c r="DB702">
        <v>1.918002</v>
      </c>
      <c r="DC702">
        <v>0.48418</v>
      </c>
      <c r="DD702">
        <v>4.0513479999999999</v>
      </c>
      <c r="DE702">
        <v>102.11447</v>
      </c>
      <c r="DF702">
        <v>82.203469999999996</v>
      </c>
      <c r="DG702">
        <v>91.044126000000006</v>
      </c>
      <c r="DH702">
        <v>104.182317</v>
      </c>
      <c r="DI702">
        <v>79.661607000000004</v>
      </c>
      <c r="DJ702">
        <v>97.576626000000005</v>
      </c>
      <c r="DK702">
        <v>110.19742599999999</v>
      </c>
      <c r="DL702">
        <v>97.733772999999999</v>
      </c>
      <c r="DM702">
        <v>134.516358</v>
      </c>
      <c r="DN702">
        <v>96.830734000000007</v>
      </c>
      <c r="DO702">
        <v>123.06487799999999</v>
      </c>
      <c r="DP702">
        <v>97.034610999999998</v>
      </c>
      <c r="DQ702">
        <v>115.73444600000001</v>
      </c>
      <c r="DR702">
        <v>147.92093700000001</v>
      </c>
      <c r="DS702">
        <v>114.732294</v>
      </c>
      <c r="DT702">
        <v>17.833852</v>
      </c>
      <c r="DU702">
        <v>181.91379000000001</v>
      </c>
      <c r="DV702">
        <v>14.33695</v>
      </c>
      <c r="DW702">
        <v>191.51259400000001</v>
      </c>
      <c r="DX702">
        <v>20.841553999999999</v>
      </c>
      <c r="DY702">
        <v>181.072318</v>
      </c>
      <c r="DZ702">
        <v>116.55</v>
      </c>
      <c r="EA702">
        <v>6.3380000000000001</v>
      </c>
      <c r="EB702">
        <v>730</v>
      </c>
      <c r="EC702">
        <v>119.35</v>
      </c>
      <c r="ED702">
        <v>5.5839999999999996</v>
      </c>
      <c r="EE702">
        <v>653.5</v>
      </c>
      <c r="EF702">
        <v>118.06</v>
      </c>
      <c r="EG702">
        <v>6.3520000000000003</v>
      </c>
      <c r="EH702">
        <v>739.2</v>
      </c>
      <c r="EI702">
        <v>118.699997</v>
      </c>
      <c r="EJ702">
        <v>4.8499999999999996</v>
      </c>
      <c r="EK702">
        <v>532.20001200000002</v>
      </c>
      <c r="EL702">
        <v>18.730516000000001</v>
      </c>
      <c r="EM702">
        <v>3.6576399999999998</v>
      </c>
      <c r="EN702">
        <v>-0.49012499999999998</v>
      </c>
      <c r="EO702">
        <v>-8.6761759999999999</v>
      </c>
      <c r="EP702">
        <v>-14.208303000000001</v>
      </c>
      <c r="EQ702">
        <v>-4.2724440000000001</v>
      </c>
      <c r="ER702">
        <v>103.103742</v>
      </c>
      <c r="ES702">
        <v>106.837081</v>
      </c>
      <c r="ET702">
        <v>102.770144</v>
      </c>
      <c r="EU702">
        <v>3.8141729999999998</v>
      </c>
      <c r="EV702">
        <v>4665.3687499999996</v>
      </c>
      <c r="EW702" t="s">
        <v>1173</v>
      </c>
      <c r="EX702">
        <v>4003.8036120000002</v>
      </c>
      <c r="EY702">
        <v>3525.2887609999998</v>
      </c>
    </row>
    <row r="703" spans="1:155" x14ac:dyDescent="0.25">
      <c r="A703" s="741">
        <v>46299</v>
      </c>
      <c r="B703" s="740">
        <v>0.65615740740740736</v>
      </c>
      <c r="C703">
        <v>39240</v>
      </c>
      <c r="D703">
        <v>0</v>
      </c>
      <c r="E703">
        <v>0</v>
      </c>
      <c r="F703">
        <v>80.920905000000005</v>
      </c>
      <c r="G703">
        <v>77.297252999999998</v>
      </c>
      <c r="H703">
        <v>68.989040000000003</v>
      </c>
      <c r="I703">
        <v>77.889095999999995</v>
      </c>
      <c r="J703">
        <v>83.231887999999998</v>
      </c>
      <c r="K703">
        <v>78.155112000000003</v>
      </c>
      <c r="L703">
        <v>75.134675999999999</v>
      </c>
      <c r="M703">
        <v>77.136308999999997</v>
      </c>
      <c r="N703">
        <v>6.9986379999999997</v>
      </c>
      <c r="O703">
        <v>6.3902770000000002</v>
      </c>
      <c r="P703">
        <v>3.424839</v>
      </c>
      <c r="Q703">
        <v>3.252138</v>
      </c>
      <c r="R703">
        <v>2.7011250000000002</v>
      </c>
      <c r="S703">
        <v>2.4231449999999999</v>
      </c>
      <c r="T703">
        <v>3.1353260000000001</v>
      </c>
      <c r="U703">
        <v>6.3208339999999996</v>
      </c>
      <c r="V703">
        <v>12.376341</v>
      </c>
      <c r="W703">
        <v>12.95196</v>
      </c>
      <c r="X703">
        <v>9.4691279999999995</v>
      </c>
      <c r="Y703">
        <v>7.1898689999999998</v>
      </c>
      <c r="Z703">
        <v>9.7102409999999999</v>
      </c>
      <c r="AA703">
        <v>11.517441</v>
      </c>
      <c r="AB703">
        <v>11.581471000000001</v>
      </c>
      <c r="AC703">
        <v>7.5079019999999996</v>
      </c>
      <c r="AD703">
        <v>7.7401859999999996</v>
      </c>
      <c r="AE703">
        <v>4.846247</v>
      </c>
      <c r="AF703">
        <v>6.2414269999999998</v>
      </c>
      <c r="AG703">
        <v>2.3432499999999998</v>
      </c>
      <c r="AH703">
        <v>20.092583999999999</v>
      </c>
      <c r="AI703">
        <v>12.524317999999999</v>
      </c>
      <c r="AJ703">
        <v>5.2558759999999998</v>
      </c>
      <c r="AK703">
        <v>4.9986750000000004</v>
      </c>
      <c r="AL703">
        <v>10.956629</v>
      </c>
      <c r="AM703">
        <v>4.4781089999999999</v>
      </c>
      <c r="AN703">
        <v>10.636482000000001</v>
      </c>
      <c r="AO703">
        <v>3.6931099999999999</v>
      </c>
      <c r="AP703">
        <v>10.176219</v>
      </c>
      <c r="AQ703">
        <v>1.5527629999999999</v>
      </c>
      <c r="AR703">
        <v>9.2685870000000001</v>
      </c>
      <c r="AS703">
        <v>0.36436400000000002</v>
      </c>
      <c r="AT703">
        <v>8.7311499999999995</v>
      </c>
      <c r="AU703">
        <v>0.73605600000000004</v>
      </c>
      <c r="AV703">
        <v>7.3995150000000001</v>
      </c>
      <c r="AW703">
        <v>4.30647</v>
      </c>
      <c r="AX703">
        <v>7.8980180000000004</v>
      </c>
      <c r="AY703">
        <v>3.7852700000000001</v>
      </c>
      <c r="AZ703">
        <v>8.3068430000000006</v>
      </c>
      <c r="BA703">
        <v>1.8159959999999999</v>
      </c>
      <c r="BB703">
        <v>8.3880990000000004</v>
      </c>
      <c r="BC703">
        <v>1.045196</v>
      </c>
      <c r="BD703">
        <v>7.0206020000000002</v>
      </c>
      <c r="BE703">
        <v>-3.3579999999999999E-2</v>
      </c>
      <c r="BF703">
        <v>7.0372159999999999</v>
      </c>
      <c r="BG703">
        <v>0.55342899999999995</v>
      </c>
      <c r="BH703">
        <v>4.3980829999999997</v>
      </c>
      <c r="BI703">
        <v>4.241098</v>
      </c>
      <c r="BJ703">
        <v>7.8435199999999998</v>
      </c>
      <c r="BK703">
        <v>3.3324609999999999</v>
      </c>
      <c r="BL703">
        <v>6.0492809999999997</v>
      </c>
      <c r="BM703">
        <v>2.4041410000000001</v>
      </c>
      <c r="BN703">
        <v>5.4376069999999999</v>
      </c>
      <c r="BO703">
        <v>0.67218500000000003</v>
      </c>
      <c r="BP703">
        <v>3.8905850000000002</v>
      </c>
      <c r="BQ703">
        <v>-0.13465199999999999</v>
      </c>
      <c r="BR703">
        <v>3.3368699999999998</v>
      </c>
      <c r="BS703">
        <v>0.20999000000000001</v>
      </c>
      <c r="BT703">
        <v>3.9792139999999998</v>
      </c>
      <c r="BU703">
        <v>4.2549140000000003</v>
      </c>
      <c r="BV703">
        <v>6.7325210000000002</v>
      </c>
      <c r="BW703">
        <v>3.4717519999999999</v>
      </c>
      <c r="BX703">
        <v>5.9251370000000003</v>
      </c>
      <c r="BY703">
        <v>2.1835439999999999</v>
      </c>
      <c r="BZ703">
        <v>4.3430020000000003</v>
      </c>
      <c r="CA703">
        <v>0.69863900000000001</v>
      </c>
      <c r="CB703">
        <v>2.884074</v>
      </c>
      <c r="CC703">
        <v>0.31810100000000002</v>
      </c>
      <c r="CD703">
        <v>3.5589040000000001</v>
      </c>
      <c r="CE703">
        <v>0.43215700000000001</v>
      </c>
      <c r="CF703">
        <v>3.1230190000000002</v>
      </c>
      <c r="CG703">
        <v>3.966297</v>
      </c>
      <c r="CH703">
        <v>5.9302010000000003</v>
      </c>
      <c r="CI703">
        <v>3.223474</v>
      </c>
      <c r="CJ703">
        <v>4.4595789999999997</v>
      </c>
      <c r="CK703">
        <v>2.7210909999999999</v>
      </c>
      <c r="CL703">
        <v>3.782664</v>
      </c>
      <c r="CM703">
        <v>0.80189500000000002</v>
      </c>
      <c r="CN703">
        <v>2.448547</v>
      </c>
      <c r="CO703">
        <v>-8.6664000000000005E-2</v>
      </c>
      <c r="CP703">
        <v>2.4915750000000001</v>
      </c>
      <c r="CQ703">
        <v>-7.0731000000000002E-2</v>
      </c>
      <c r="CR703">
        <v>3.0335649999999998</v>
      </c>
      <c r="CS703">
        <v>4.4077229999999998</v>
      </c>
      <c r="CT703">
        <v>6.5855709999999998</v>
      </c>
      <c r="CU703">
        <v>3.4868060000000001</v>
      </c>
      <c r="CV703">
        <v>4.5196290000000001</v>
      </c>
      <c r="CW703">
        <v>2.0577770000000002</v>
      </c>
      <c r="CX703">
        <v>3.6282809999999999</v>
      </c>
      <c r="CY703">
        <v>0.46308100000000002</v>
      </c>
      <c r="CZ703">
        <v>3.255986</v>
      </c>
      <c r="DA703">
        <v>0.51868800000000004</v>
      </c>
      <c r="DB703">
        <v>1.9515130000000001</v>
      </c>
      <c r="DC703">
        <v>0.49283399999999999</v>
      </c>
      <c r="DD703">
        <v>4.0493740000000003</v>
      </c>
      <c r="DE703">
        <v>106.04904500000001</v>
      </c>
      <c r="DF703">
        <v>83.841999999999999</v>
      </c>
      <c r="DG703">
        <v>92.362708999999995</v>
      </c>
      <c r="DH703">
        <v>109.10507200000001</v>
      </c>
      <c r="DI703">
        <v>79.543446000000003</v>
      </c>
      <c r="DJ703">
        <v>98.897104999999996</v>
      </c>
      <c r="DK703">
        <v>115.767425</v>
      </c>
      <c r="DL703">
        <v>100.006001</v>
      </c>
      <c r="DM703">
        <v>142.37577099999999</v>
      </c>
      <c r="DN703">
        <v>91.445612999999994</v>
      </c>
      <c r="DO703">
        <v>132.29687200000001</v>
      </c>
      <c r="DP703">
        <v>98.477508</v>
      </c>
      <c r="DQ703">
        <v>123.19385200000001</v>
      </c>
      <c r="DR703">
        <v>155.635232</v>
      </c>
      <c r="DS703">
        <v>122.582617</v>
      </c>
      <c r="DT703">
        <v>21.566875</v>
      </c>
      <c r="DU703">
        <v>191.863159</v>
      </c>
      <c r="DV703">
        <v>16.024196</v>
      </c>
      <c r="DW703">
        <v>200.43700699999999</v>
      </c>
      <c r="DX703">
        <v>16.934904</v>
      </c>
      <c r="DY703">
        <v>177.35100399999999</v>
      </c>
      <c r="DZ703">
        <v>116.25</v>
      </c>
      <c r="EA703">
        <v>6.8209999999999997</v>
      </c>
      <c r="EB703">
        <v>787.9</v>
      </c>
      <c r="EC703">
        <v>119.08</v>
      </c>
      <c r="ED703">
        <v>5.9080000000000004</v>
      </c>
      <c r="EE703">
        <v>690.9</v>
      </c>
      <c r="EF703">
        <v>118.34</v>
      </c>
      <c r="EG703">
        <v>6.16</v>
      </c>
      <c r="EH703">
        <v>717.6</v>
      </c>
      <c r="EI703">
        <v>118.760002</v>
      </c>
      <c r="EJ703">
        <v>4.851</v>
      </c>
      <c r="EK703">
        <v>532.70001200000002</v>
      </c>
      <c r="EL703">
        <v>23.346017</v>
      </c>
      <c r="EM703">
        <v>24.002911000000001</v>
      </c>
      <c r="EN703">
        <v>15.30875</v>
      </c>
      <c r="EO703">
        <v>-3.2534329999999998</v>
      </c>
      <c r="EP703">
        <v>-11.478593</v>
      </c>
      <c r="EQ703">
        <v>-10.052873999999999</v>
      </c>
      <c r="ER703">
        <v>106.970997</v>
      </c>
      <c r="ES703">
        <v>110.19555</v>
      </c>
      <c r="ET703">
        <v>101.282121</v>
      </c>
      <c r="EU703">
        <v>3.8169460000000002</v>
      </c>
      <c r="EV703">
        <v>4678.4079199999996</v>
      </c>
      <c r="EW703" t="s">
        <v>1173</v>
      </c>
      <c r="EX703">
        <v>4016.2947629999999</v>
      </c>
      <c r="EY703">
        <v>3532.843116</v>
      </c>
    </row>
    <row r="704" spans="1:155" x14ac:dyDescent="0.25">
      <c r="A704" s="741">
        <v>46299</v>
      </c>
      <c r="B704" s="740">
        <v>0.6568518518518518</v>
      </c>
      <c r="C704">
        <v>39300</v>
      </c>
      <c r="D704">
        <v>0</v>
      </c>
      <c r="E704">
        <v>0</v>
      </c>
      <c r="F704">
        <v>80.957735999999997</v>
      </c>
      <c r="G704">
        <v>77.294219999999996</v>
      </c>
      <c r="H704">
        <v>69.007673999999994</v>
      </c>
      <c r="I704">
        <v>77.860625999999996</v>
      </c>
      <c r="J704">
        <v>83.329099999999997</v>
      </c>
      <c r="K704">
        <v>78.265523000000002</v>
      </c>
      <c r="L704">
        <v>75.155720000000002</v>
      </c>
      <c r="M704">
        <v>77.223451999999995</v>
      </c>
      <c r="N704">
        <v>6.3505349999999998</v>
      </c>
      <c r="O704">
        <v>5.4877880000000001</v>
      </c>
      <c r="P704">
        <v>2.8018149999999999</v>
      </c>
      <c r="Q704">
        <v>2.7248960000000002</v>
      </c>
      <c r="R704">
        <v>1.9970479999999999</v>
      </c>
      <c r="S704">
        <v>1.518283</v>
      </c>
      <c r="T704">
        <v>2.5324930000000001</v>
      </c>
      <c r="U704">
        <v>4.8238240000000001</v>
      </c>
      <c r="V704">
        <v>9.1078200000000002</v>
      </c>
      <c r="W704">
        <v>9.8017090000000007</v>
      </c>
      <c r="X704">
        <v>5.8757929999999998</v>
      </c>
      <c r="Y704">
        <v>4.6679019999999998</v>
      </c>
      <c r="Z704">
        <v>7.4433509999999998</v>
      </c>
      <c r="AA704">
        <v>8.913983</v>
      </c>
      <c r="AB704">
        <v>8.7698409999999996</v>
      </c>
      <c r="AC704">
        <v>4.2061640000000002</v>
      </c>
      <c r="AD704">
        <v>5.5099479999999996</v>
      </c>
      <c r="AE704">
        <v>0.81242199999999998</v>
      </c>
      <c r="AF704">
        <v>4.5355499999999997</v>
      </c>
      <c r="AG704">
        <v>-0.52902700000000003</v>
      </c>
      <c r="AH704">
        <v>13.359074</v>
      </c>
      <c r="AI704">
        <v>-5.9864540000000002</v>
      </c>
      <c r="AJ704">
        <v>-8.2906490000000002</v>
      </c>
      <c r="AK704">
        <v>5.012416</v>
      </c>
      <c r="AL704">
        <v>10.970114000000001</v>
      </c>
      <c r="AM704">
        <v>4.4733640000000001</v>
      </c>
      <c r="AN704">
        <v>10.621772</v>
      </c>
      <c r="AO704">
        <v>3.677635</v>
      </c>
      <c r="AP704">
        <v>10.204128000000001</v>
      </c>
      <c r="AQ704">
        <v>1.546457</v>
      </c>
      <c r="AR704">
        <v>9.2928099999999993</v>
      </c>
      <c r="AS704">
        <v>0.36304999999999998</v>
      </c>
      <c r="AT704">
        <v>8.7506129999999995</v>
      </c>
      <c r="AU704">
        <v>0.713754</v>
      </c>
      <c r="AV704">
        <v>7.4089619999999998</v>
      </c>
      <c r="AW704">
        <v>4.2941500000000001</v>
      </c>
      <c r="AX704">
        <v>7.930968</v>
      </c>
      <c r="AY704">
        <v>3.76559</v>
      </c>
      <c r="AZ704">
        <v>8.3558649999999997</v>
      </c>
      <c r="BA704">
        <v>1.8231040000000001</v>
      </c>
      <c r="BB704">
        <v>8.4166969999999992</v>
      </c>
      <c r="BC704">
        <v>1.027056</v>
      </c>
      <c r="BD704">
        <v>7.0583999999999998</v>
      </c>
      <c r="BE704">
        <v>-2.334E-2</v>
      </c>
      <c r="BF704">
        <v>7.0596920000000001</v>
      </c>
      <c r="BG704">
        <v>0.54796400000000001</v>
      </c>
      <c r="BH704">
        <v>4.4175550000000001</v>
      </c>
      <c r="BI704">
        <v>4.2440490000000004</v>
      </c>
      <c r="BJ704">
        <v>7.8548600000000004</v>
      </c>
      <c r="BK704">
        <v>3.3213509999999999</v>
      </c>
      <c r="BL704">
        <v>6.0821680000000002</v>
      </c>
      <c r="BM704">
        <v>2.3934760000000002</v>
      </c>
      <c r="BN704">
        <v>5.4684429999999997</v>
      </c>
      <c r="BO704">
        <v>0.66031799999999996</v>
      </c>
      <c r="BP704">
        <v>3.891178</v>
      </c>
      <c r="BQ704">
        <v>-0.16871700000000001</v>
      </c>
      <c r="BR704">
        <v>3.325129</v>
      </c>
      <c r="BS704">
        <v>0.18987999999999999</v>
      </c>
      <c r="BT704">
        <v>3.9596770000000001</v>
      </c>
      <c r="BU704">
        <v>4.2481369999999998</v>
      </c>
      <c r="BV704">
        <v>6.742235</v>
      </c>
      <c r="BW704">
        <v>3.4769169999999998</v>
      </c>
      <c r="BX704">
        <v>5.9120939999999997</v>
      </c>
      <c r="BY704">
        <v>2.167665</v>
      </c>
      <c r="BZ704">
        <v>4.3498250000000001</v>
      </c>
      <c r="CA704">
        <v>0.65149800000000002</v>
      </c>
      <c r="CB704">
        <v>2.862851</v>
      </c>
      <c r="CC704">
        <v>0.30818800000000002</v>
      </c>
      <c r="CD704">
        <v>3.5513370000000002</v>
      </c>
      <c r="CE704">
        <v>0.40931699999999999</v>
      </c>
      <c r="CF704">
        <v>3.0967500000000001</v>
      </c>
      <c r="CG704">
        <v>3.935927</v>
      </c>
      <c r="CH704">
        <v>5.9296810000000004</v>
      </c>
      <c r="CI704">
        <v>3.2224919999999999</v>
      </c>
      <c r="CJ704">
        <v>4.5054069999999999</v>
      </c>
      <c r="CK704">
        <v>2.7263980000000001</v>
      </c>
      <c r="CL704">
        <v>3.7792340000000002</v>
      </c>
      <c r="CM704">
        <v>0.76937699999999998</v>
      </c>
      <c r="CN704">
        <v>2.4710429999999999</v>
      </c>
      <c r="CO704">
        <v>-0.101047</v>
      </c>
      <c r="CP704">
        <v>2.5045329999999999</v>
      </c>
      <c r="CQ704">
        <v>-9.7461999999999993E-2</v>
      </c>
      <c r="CR704">
        <v>3.0566300000000002</v>
      </c>
      <c r="CS704">
        <v>4.4036619999999997</v>
      </c>
      <c r="CT704">
        <v>6.6015499999999996</v>
      </c>
      <c r="CU704">
        <v>3.4683890000000002</v>
      </c>
      <c r="CV704">
        <v>4.5425399999999998</v>
      </c>
      <c r="CW704">
        <v>2.060047</v>
      </c>
      <c r="CX704">
        <v>3.6611009999999999</v>
      </c>
      <c r="CY704">
        <v>0.45773900000000001</v>
      </c>
      <c r="CZ704">
        <v>3.2543449999999998</v>
      </c>
      <c r="DA704">
        <v>0.47453800000000002</v>
      </c>
      <c r="DB704">
        <v>1.9429320000000001</v>
      </c>
      <c r="DC704">
        <v>0.46391900000000003</v>
      </c>
      <c r="DD704">
        <v>4.0662070000000003</v>
      </c>
      <c r="DE704">
        <v>104.997253</v>
      </c>
      <c r="DF704">
        <v>83.974258000000006</v>
      </c>
      <c r="DG704">
        <v>92.084605999999994</v>
      </c>
      <c r="DH704">
        <v>107.09780600000001</v>
      </c>
      <c r="DI704">
        <v>79.995369999999994</v>
      </c>
      <c r="DJ704">
        <v>98.388133999999994</v>
      </c>
      <c r="DK704">
        <v>116.12469</v>
      </c>
      <c r="DL704">
        <v>100.134766</v>
      </c>
      <c r="DM704">
        <v>142.77444199999999</v>
      </c>
      <c r="DN704">
        <v>104.78222100000001</v>
      </c>
      <c r="DO704">
        <v>130.516707</v>
      </c>
      <c r="DP704">
        <v>98.042552999999998</v>
      </c>
      <c r="DQ704">
        <v>120.611637</v>
      </c>
      <c r="DR704">
        <v>148.87303600000001</v>
      </c>
      <c r="DS704">
        <v>120.011152</v>
      </c>
      <c r="DT704">
        <v>19.744486999999999</v>
      </c>
      <c r="DU704">
        <v>189.203934</v>
      </c>
      <c r="DV704">
        <v>17.006046000000001</v>
      </c>
      <c r="DW704">
        <v>197.79099600000001</v>
      </c>
      <c r="DX704">
        <v>15.875691</v>
      </c>
      <c r="DY704">
        <v>176.90480400000001</v>
      </c>
      <c r="DZ704">
        <v>116.3</v>
      </c>
      <c r="EA704">
        <v>6.6</v>
      </c>
      <c r="EB704">
        <v>757.9</v>
      </c>
      <c r="EC704">
        <v>118.94</v>
      </c>
      <c r="ED704">
        <v>5.9669999999999996</v>
      </c>
      <c r="EE704">
        <v>703.6</v>
      </c>
      <c r="EF704">
        <v>118.33</v>
      </c>
      <c r="EG704">
        <v>6.0469999999999997</v>
      </c>
      <c r="EH704">
        <v>708.5</v>
      </c>
      <c r="EI704">
        <v>118.629997</v>
      </c>
      <c r="EJ704">
        <v>4.8490000000000002</v>
      </c>
      <c r="EK704">
        <v>531.90002400000003</v>
      </c>
      <c r="EL704">
        <v>19.203472000000001</v>
      </c>
      <c r="EM704">
        <v>3.9563820000000001</v>
      </c>
      <c r="EN704">
        <v>3.4235030000000002</v>
      </c>
      <c r="EO704">
        <v>-5.844398</v>
      </c>
      <c r="EP704">
        <v>-9.9428359999999998</v>
      </c>
      <c r="EQ704">
        <v>-11.714152</v>
      </c>
      <c r="ER704">
        <v>105.950979</v>
      </c>
      <c r="ES704">
        <v>109.210615</v>
      </c>
      <c r="ET704">
        <v>101.10228600000001</v>
      </c>
      <c r="EU704">
        <v>3.8167580000000001</v>
      </c>
      <c r="EV704">
        <v>4691.3089</v>
      </c>
      <c r="EW704" t="s">
        <v>1173</v>
      </c>
      <c r="EX704">
        <v>4028.2225779999999</v>
      </c>
      <c r="EY704">
        <v>3541.7171509999998</v>
      </c>
    </row>
    <row r="705" spans="1:155" x14ac:dyDescent="0.25">
      <c r="A705" s="741">
        <v>46299</v>
      </c>
      <c r="B705" s="740">
        <v>0.65754629629629635</v>
      </c>
      <c r="C705">
        <v>39360</v>
      </c>
      <c r="D705">
        <v>0</v>
      </c>
      <c r="E705">
        <v>0</v>
      </c>
      <c r="F705">
        <v>81.091507000000007</v>
      </c>
      <c r="G705">
        <v>77.206138999999993</v>
      </c>
      <c r="H705">
        <v>68.909368999999998</v>
      </c>
      <c r="I705">
        <v>77.871477999999996</v>
      </c>
      <c r="J705">
        <v>83.413086000000007</v>
      </c>
      <c r="K705">
        <v>78.177479000000005</v>
      </c>
      <c r="L705">
        <v>75.134901999999997</v>
      </c>
      <c r="M705">
        <v>77.289469999999994</v>
      </c>
      <c r="N705">
        <v>5.892614</v>
      </c>
      <c r="O705">
        <v>4.8559349999999997</v>
      </c>
      <c r="P705">
        <v>2.2429350000000001</v>
      </c>
      <c r="Q705">
        <v>2.2152959999999999</v>
      </c>
      <c r="R705">
        <v>1.386844</v>
      </c>
      <c r="S705">
        <v>0.80935100000000004</v>
      </c>
      <c r="T705">
        <v>2.0989499999999999</v>
      </c>
      <c r="U705">
        <v>4.1732649999999998</v>
      </c>
      <c r="V705">
        <v>8.5454340000000002</v>
      </c>
      <c r="W705">
        <v>9.1067850000000004</v>
      </c>
      <c r="X705">
        <v>4.9316089999999999</v>
      </c>
      <c r="Y705">
        <v>3.9040029999999999</v>
      </c>
      <c r="Z705">
        <v>7.0369799999999998</v>
      </c>
      <c r="AA705">
        <v>8.2520279999999993</v>
      </c>
      <c r="AB705">
        <v>7.7938280000000004</v>
      </c>
      <c r="AC705">
        <v>2.7604359999999999</v>
      </c>
      <c r="AD705">
        <v>4.5178260000000003</v>
      </c>
      <c r="AE705">
        <v>-0.95811000000000002</v>
      </c>
      <c r="AF705">
        <v>3.6573250000000002</v>
      </c>
      <c r="AG705">
        <v>-1.917562</v>
      </c>
      <c r="AH705">
        <v>12.104968</v>
      </c>
      <c r="AI705">
        <v>-8.5617140000000003</v>
      </c>
      <c r="AJ705">
        <v>-9.4670000000000005</v>
      </c>
      <c r="AK705">
        <v>5.0055269999999998</v>
      </c>
      <c r="AL705">
        <v>11.010218999999999</v>
      </c>
      <c r="AM705">
        <v>4.4688720000000002</v>
      </c>
      <c r="AN705">
        <v>10.648251</v>
      </c>
      <c r="AO705">
        <v>3.6690939999999999</v>
      </c>
      <c r="AP705">
        <v>10.212052</v>
      </c>
      <c r="AQ705">
        <v>1.5171460000000001</v>
      </c>
      <c r="AR705">
        <v>9.2832109999999997</v>
      </c>
      <c r="AS705">
        <v>0.34316400000000002</v>
      </c>
      <c r="AT705">
        <v>8.760866</v>
      </c>
      <c r="AU705">
        <v>0.68628500000000003</v>
      </c>
      <c r="AV705">
        <v>7.3854220000000002</v>
      </c>
      <c r="AW705">
        <v>4.2740650000000002</v>
      </c>
      <c r="AX705">
        <v>7.9283400000000004</v>
      </c>
      <c r="AY705">
        <v>3.7588119999999998</v>
      </c>
      <c r="AZ705">
        <v>8.3634599999999999</v>
      </c>
      <c r="BA705">
        <v>1.8155680000000001</v>
      </c>
      <c r="BB705">
        <v>8.4123540000000006</v>
      </c>
      <c r="BC705">
        <v>1.020359</v>
      </c>
      <c r="BD705">
        <v>7.0417059999999996</v>
      </c>
      <c r="BE705">
        <v>-2.9232999999999999E-2</v>
      </c>
      <c r="BF705">
        <v>7.0940909999999997</v>
      </c>
      <c r="BG705">
        <v>0.533304</v>
      </c>
      <c r="BH705">
        <v>4.4095899999999997</v>
      </c>
      <c r="BI705">
        <v>4.2324080000000004</v>
      </c>
      <c r="BJ705">
        <v>7.8529999999999998</v>
      </c>
      <c r="BK705">
        <v>3.2951139999999999</v>
      </c>
      <c r="BL705">
        <v>6.0638230000000002</v>
      </c>
      <c r="BM705">
        <v>2.3750290000000001</v>
      </c>
      <c r="BN705">
        <v>5.4724360000000001</v>
      </c>
      <c r="BO705">
        <v>0.64957100000000001</v>
      </c>
      <c r="BP705">
        <v>3.896099</v>
      </c>
      <c r="BQ705">
        <v>-0.14019599999999999</v>
      </c>
      <c r="BR705">
        <v>3.3141669999999999</v>
      </c>
      <c r="BS705">
        <v>0.176094</v>
      </c>
      <c r="BT705">
        <v>3.9569930000000002</v>
      </c>
      <c r="BU705">
        <v>4.2418009999999997</v>
      </c>
      <c r="BV705">
        <v>6.7272309999999997</v>
      </c>
      <c r="BW705">
        <v>3.4857399999999998</v>
      </c>
      <c r="BX705">
        <v>5.8999180000000004</v>
      </c>
      <c r="BY705">
        <v>2.2079170000000001</v>
      </c>
      <c r="BZ705">
        <v>4.3404959999999999</v>
      </c>
      <c r="CA705">
        <v>0.680427</v>
      </c>
      <c r="CB705">
        <v>2.870063</v>
      </c>
      <c r="CC705">
        <v>0.302145</v>
      </c>
      <c r="CD705">
        <v>3.553137</v>
      </c>
      <c r="CE705">
        <v>0.41666599999999998</v>
      </c>
      <c r="CF705">
        <v>3.0967470000000001</v>
      </c>
      <c r="CG705">
        <v>3.9294950000000002</v>
      </c>
      <c r="CH705">
        <v>5.9217490000000002</v>
      </c>
      <c r="CI705">
        <v>3.227401</v>
      </c>
      <c r="CJ705">
        <v>4.4873620000000001</v>
      </c>
      <c r="CK705">
        <v>2.7332610000000002</v>
      </c>
      <c r="CL705">
        <v>3.7952729999999999</v>
      </c>
      <c r="CM705">
        <v>0.75964600000000004</v>
      </c>
      <c r="CN705">
        <v>2.4360569999999999</v>
      </c>
      <c r="CO705">
        <v>-0.103823</v>
      </c>
      <c r="CP705">
        <v>2.4967760000000001</v>
      </c>
      <c r="CQ705">
        <v>-0.10617500000000001</v>
      </c>
      <c r="CR705">
        <v>3.0300229999999999</v>
      </c>
      <c r="CS705">
        <v>4.4312659999999999</v>
      </c>
      <c r="CT705">
        <v>6.6030870000000004</v>
      </c>
      <c r="CU705">
        <v>3.4869379999999999</v>
      </c>
      <c r="CV705">
        <v>4.5275619999999996</v>
      </c>
      <c r="CW705">
        <v>2.0496189999999999</v>
      </c>
      <c r="CX705">
        <v>3.6678130000000002</v>
      </c>
      <c r="CY705">
        <v>0.51019099999999995</v>
      </c>
      <c r="CZ705">
        <v>3.2514059999999998</v>
      </c>
      <c r="DA705">
        <v>0.49038900000000002</v>
      </c>
      <c r="DB705">
        <v>1.910377</v>
      </c>
      <c r="DC705">
        <v>0.50054600000000005</v>
      </c>
      <c r="DD705">
        <v>4.0594469999999996</v>
      </c>
      <c r="DE705">
        <v>103.876237</v>
      </c>
      <c r="DF705">
        <v>83.369048000000006</v>
      </c>
      <c r="DG705">
        <v>91.895187000000007</v>
      </c>
      <c r="DH705">
        <v>106.22090300000001</v>
      </c>
      <c r="DI705">
        <v>79.956731000000005</v>
      </c>
      <c r="DJ705">
        <v>97.728325999999996</v>
      </c>
      <c r="DK705">
        <v>113.701806</v>
      </c>
      <c r="DL705">
        <v>99.751412999999999</v>
      </c>
      <c r="DM705">
        <v>133.271525</v>
      </c>
      <c r="DN705">
        <v>103.132801</v>
      </c>
      <c r="DO705">
        <v>127.314083</v>
      </c>
      <c r="DP705">
        <v>97.407877999999997</v>
      </c>
      <c r="DQ705">
        <v>118.687586</v>
      </c>
      <c r="DR705">
        <v>144.316688</v>
      </c>
      <c r="DS705">
        <v>117.83716200000001</v>
      </c>
      <c r="DT705">
        <v>18.956674</v>
      </c>
      <c r="DU705">
        <v>186.409616</v>
      </c>
      <c r="DV705">
        <v>15.544083000000001</v>
      </c>
      <c r="DW705">
        <v>194.65203700000001</v>
      </c>
      <c r="DX705">
        <v>15.231669999999999</v>
      </c>
      <c r="DY705">
        <v>174.73960299999999</v>
      </c>
      <c r="DZ705">
        <v>116.28</v>
      </c>
      <c r="EA705">
        <v>6.4690000000000003</v>
      </c>
      <c r="EB705">
        <v>745.4</v>
      </c>
      <c r="EC705">
        <v>118.95</v>
      </c>
      <c r="ED705">
        <v>5.8179999999999996</v>
      </c>
      <c r="EE705">
        <v>682.7</v>
      </c>
      <c r="EF705">
        <v>118.28</v>
      </c>
      <c r="EG705">
        <v>5.9859999999999998</v>
      </c>
      <c r="EH705">
        <v>697.2</v>
      </c>
      <c r="EI705">
        <v>118.58000199999999</v>
      </c>
      <c r="EJ705">
        <v>4.8470000000000004</v>
      </c>
      <c r="EK705">
        <v>531.40002400000003</v>
      </c>
      <c r="EL705">
        <v>19.102025000000001</v>
      </c>
      <c r="EM705">
        <v>3.6816300000000002</v>
      </c>
      <c r="EN705">
        <v>3.279007</v>
      </c>
      <c r="EO705">
        <v>-6.9970569999999999</v>
      </c>
      <c r="EP705">
        <v>-12.243344</v>
      </c>
      <c r="EQ705">
        <v>-12.746007000000001</v>
      </c>
      <c r="ER705">
        <v>104.868585</v>
      </c>
      <c r="ES705">
        <v>108.030461</v>
      </c>
      <c r="ET705">
        <v>100.225252</v>
      </c>
      <c r="EU705">
        <v>3.8149310000000001</v>
      </c>
      <c r="EV705">
        <v>4703.8649100000002</v>
      </c>
      <c r="EW705" t="s">
        <v>1173</v>
      </c>
      <c r="EX705">
        <v>4039.9018839999999</v>
      </c>
      <c r="EY705">
        <v>3550.582954</v>
      </c>
    </row>
    <row r="706" spans="1:155" x14ac:dyDescent="0.25">
      <c r="A706" s="741">
        <v>46299</v>
      </c>
      <c r="B706" s="740">
        <v>0.65824074074074079</v>
      </c>
      <c r="C706">
        <v>39420</v>
      </c>
      <c r="D706">
        <v>0</v>
      </c>
      <c r="E706">
        <v>0</v>
      </c>
      <c r="F706">
        <v>81.241348000000002</v>
      </c>
      <c r="G706">
        <v>77.279149000000004</v>
      </c>
      <c r="H706">
        <v>68.911623000000006</v>
      </c>
      <c r="I706">
        <v>77.893388999999999</v>
      </c>
      <c r="J706">
        <v>83.406830999999997</v>
      </c>
      <c r="K706">
        <v>78.305002000000002</v>
      </c>
      <c r="L706">
        <v>75.149876000000006</v>
      </c>
      <c r="M706">
        <v>77.236580000000004</v>
      </c>
      <c r="N706">
        <v>5.6127529999999997</v>
      </c>
      <c r="O706">
        <v>4.546278</v>
      </c>
      <c r="P706">
        <v>1.7293339999999999</v>
      </c>
      <c r="Q706">
        <v>1.7847949999999999</v>
      </c>
      <c r="R706">
        <v>1.0383770000000001</v>
      </c>
      <c r="S706">
        <v>0.45688299999999998</v>
      </c>
      <c r="T706">
        <v>1.720305</v>
      </c>
      <c r="U706">
        <v>3.8839959999999998</v>
      </c>
      <c r="V706">
        <v>8.2684739999999994</v>
      </c>
      <c r="W706">
        <v>8.3528979999999997</v>
      </c>
      <c r="X706">
        <v>4.4393539999999998</v>
      </c>
      <c r="Y706">
        <v>3.6643840000000001</v>
      </c>
      <c r="Z706">
        <v>7.0810490000000001</v>
      </c>
      <c r="AA706">
        <v>8.0276300000000003</v>
      </c>
      <c r="AB706">
        <v>7.570055</v>
      </c>
      <c r="AC706">
        <v>2.0630649999999999</v>
      </c>
      <c r="AD706">
        <v>3.9300950000000001</v>
      </c>
      <c r="AE706">
        <v>-2.1915930000000001</v>
      </c>
      <c r="AF706">
        <v>3.2118440000000001</v>
      </c>
      <c r="AG706">
        <v>-2.7077819999999999</v>
      </c>
      <c r="AH706">
        <v>11.420349999999999</v>
      </c>
      <c r="AI706">
        <v>-10.169563</v>
      </c>
      <c r="AJ706">
        <v>-10.092112</v>
      </c>
      <c r="AK706">
        <v>5.0154019999999999</v>
      </c>
      <c r="AL706">
        <v>10.988718</v>
      </c>
      <c r="AM706">
        <v>4.4659839999999997</v>
      </c>
      <c r="AN706">
        <v>10.651756000000001</v>
      </c>
      <c r="AO706">
        <v>3.6844939999999999</v>
      </c>
      <c r="AP706">
        <v>10.220934</v>
      </c>
      <c r="AQ706">
        <v>1.5302910000000001</v>
      </c>
      <c r="AR706">
        <v>9.3172829999999998</v>
      </c>
      <c r="AS706">
        <v>0.36568400000000001</v>
      </c>
      <c r="AT706">
        <v>8.7938489999999998</v>
      </c>
      <c r="AU706">
        <v>0.69243399999999999</v>
      </c>
      <c r="AV706">
        <v>7.4111580000000004</v>
      </c>
      <c r="AW706">
        <v>4.281962</v>
      </c>
      <c r="AX706">
        <v>7.9339120000000003</v>
      </c>
      <c r="AY706">
        <v>3.7625799999999998</v>
      </c>
      <c r="AZ706">
        <v>8.3696710000000003</v>
      </c>
      <c r="BA706">
        <v>1.798341</v>
      </c>
      <c r="BB706">
        <v>8.4439840000000004</v>
      </c>
      <c r="BC706">
        <v>0.98221800000000004</v>
      </c>
      <c r="BD706">
        <v>7.0756839999999999</v>
      </c>
      <c r="BE706">
        <v>-4.3463000000000002E-2</v>
      </c>
      <c r="BF706">
        <v>7.1092700000000004</v>
      </c>
      <c r="BG706">
        <v>0.51077700000000004</v>
      </c>
      <c r="BH706">
        <v>4.4213440000000004</v>
      </c>
      <c r="BI706">
        <v>4.2363619999999997</v>
      </c>
      <c r="BJ706">
        <v>7.854565</v>
      </c>
      <c r="BK706">
        <v>3.3164570000000002</v>
      </c>
      <c r="BL706">
        <v>6.0676800000000002</v>
      </c>
      <c r="BM706">
        <v>2.4019249999999999</v>
      </c>
      <c r="BN706">
        <v>5.4732729999999998</v>
      </c>
      <c r="BO706">
        <v>0.65779900000000002</v>
      </c>
      <c r="BP706">
        <v>3.887292</v>
      </c>
      <c r="BQ706">
        <v>-0.16245899999999999</v>
      </c>
      <c r="BR706">
        <v>3.3384689999999999</v>
      </c>
      <c r="BS706">
        <v>0.19173599999999999</v>
      </c>
      <c r="BT706">
        <v>3.9771380000000001</v>
      </c>
      <c r="BU706">
        <v>4.2561030000000004</v>
      </c>
      <c r="BV706">
        <v>6.7465130000000002</v>
      </c>
      <c r="BW706">
        <v>3.5041950000000002</v>
      </c>
      <c r="BX706">
        <v>5.9216199999999999</v>
      </c>
      <c r="BY706">
        <v>2.1961240000000002</v>
      </c>
      <c r="BZ706">
        <v>4.3666289999999996</v>
      </c>
      <c r="CA706">
        <v>0.67208999999999997</v>
      </c>
      <c r="CB706">
        <v>2.8898139999999999</v>
      </c>
      <c r="CC706">
        <v>0.32271</v>
      </c>
      <c r="CD706">
        <v>3.565788</v>
      </c>
      <c r="CE706">
        <v>0.40536699999999998</v>
      </c>
      <c r="CF706">
        <v>3.0904440000000002</v>
      </c>
      <c r="CG706">
        <v>3.9649939999999999</v>
      </c>
      <c r="CH706">
        <v>5.9414100000000003</v>
      </c>
      <c r="CI706">
        <v>3.2448419999999998</v>
      </c>
      <c r="CJ706">
        <v>4.5102770000000003</v>
      </c>
      <c r="CK706">
        <v>2.739487</v>
      </c>
      <c r="CL706">
        <v>3.7890860000000002</v>
      </c>
      <c r="CM706">
        <v>0.76819800000000005</v>
      </c>
      <c r="CN706">
        <v>2.4748589999999999</v>
      </c>
      <c r="CO706">
        <v>-9.5368999999999995E-2</v>
      </c>
      <c r="CP706">
        <v>2.5036450000000001</v>
      </c>
      <c r="CQ706">
        <v>-9.0497999999999995E-2</v>
      </c>
      <c r="CR706">
        <v>3.0442450000000001</v>
      </c>
      <c r="CS706">
        <v>4.4523429999999999</v>
      </c>
      <c r="CT706">
        <v>6.6279060000000003</v>
      </c>
      <c r="CU706">
        <v>3.4976250000000002</v>
      </c>
      <c r="CV706">
        <v>4.5455740000000002</v>
      </c>
      <c r="CW706">
        <v>2.058948</v>
      </c>
      <c r="CX706">
        <v>3.6575169999999999</v>
      </c>
      <c r="CY706">
        <v>0.46660400000000002</v>
      </c>
      <c r="CZ706">
        <v>3.2434029999999998</v>
      </c>
      <c r="DA706">
        <v>0.47764499999999999</v>
      </c>
      <c r="DB706">
        <v>1.933594</v>
      </c>
      <c r="DC706">
        <v>0.483186</v>
      </c>
      <c r="DD706">
        <v>4.0639120000000002</v>
      </c>
      <c r="DE706">
        <v>103.48575</v>
      </c>
      <c r="DF706">
        <v>84.355559999999997</v>
      </c>
      <c r="DG706">
        <v>91.386246999999997</v>
      </c>
      <c r="DH706">
        <v>105.45699500000001</v>
      </c>
      <c r="DI706">
        <v>79.922325000000001</v>
      </c>
      <c r="DJ706">
        <v>97.349282000000002</v>
      </c>
      <c r="DK706">
        <v>112.87187900000001</v>
      </c>
      <c r="DL706">
        <v>99.408535000000001</v>
      </c>
      <c r="DM706">
        <v>139.316948</v>
      </c>
      <c r="DN706">
        <v>101.67621200000001</v>
      </c>
      <c r="DO706">
        <v>125.31146699999999</v>
      </c>
      <c r="DP706">
        <v>96.970067</v>
      </c>
      <c r="DQ706">
        <v>117.494227</v>
      </c>
      <c r="DR706">
        <v>144.239215</v>
      </c>
      <c r="DS706">
        <v>116.626583</v>
      </c>
      <c r="DT706">
        <v>18.503045</v>
      </c>
      <c r="DU706">
        <v>186.03115700000001</v>
      </c>
      <c r="DV706">
        <v>14.479817000000001</v>
      </c>
      <c r="DW706">
        <v>192.638544</v>
      </c>
      <c r="DX706">
        <v>14.855354999999999</v>
      </c>
      <c r="DY706">
        <v>173.839136</v>
      </c>
      <c r="DZ706">
        <v>116.49</v>
      </c>
      <c r="EA706">
        <v>6.44</v>
      </c>
      <c r="EB706">
        <v>743.6</v>
      </c>
      <c r="EC706">
        <v>119.23</v>
      </c>
      <c r="ED706">
        <v>5.7069999999999999</v>
      </c>
      <c r="EE706">
        <v>670.1</v>
      </c>
      <c r="EF706">
        <v>118.29</v>
      </c>
      <c r="EG706">
        <v>5.9320000000000004</v>
      </c>
      <c r="EH706">
        <v>693.7</v>
      </c>
      <c r="EI706">
        <v>118.709999</v>
      </c>
      <c r="EJ706">
        <v>4.8499999999999996</v>
      </c>
      <c r="EK706">
        <v>532.29998799999998</v>
      </c>
      <c r="EL706">
        <v>19.090532</v>
      </c>
      <c r="EM706">
        <v>3.8029350000000002</v>
      </c>
      <c r="EN706">
        <v>3.2647680000000001</v>
      </c>
      <c r="EO706">
        <v>-7.6701819999999996</v>
      </c>
      <c r="EP706">
        <v>-13.972498</v>
      </c>
      <c r="EQ706">
        <v>-13.35688</v>
      </c>
      <c r="ER706">
        <v>104.721141</v>
      </c>
      <c r="ES706">
        <v>107.266604</v>
      </c>
      <c r="ET706">
        <v>99.858346999999995</v>
      </c>
      <c r="EU706">
        <v>3.8231299999999999</v>
      </c>
      <c r="EV706">
        <v>4716.2681780000003</v>
      </c>
      <c r="EW706" t="s">
        <v>1173</v>
      </c>
      <c r="EX706">
        <v>4051.465361</v>
      </c>
      <c r="EY706">
        <v>3559.4479259999998</v>
      </c>
    </row>
    <row r="707" spans="1:155" x14ac:dyDescent="0.25">
      <c r="A707" s="741">
        <v>46299</v>
      </c>
      <c r="B707" s="740">
        <v>0.65893518518518523</v>
      </c>
      <c r="C707">
        <v>39480</v>
      </c>
      <c r="D707">
        <v>0</v>
      </c>
      <c r="E707">
        <v>0</v>
      </c>
      <c r="F707">
        <v>81.177092999999999</v>
      </c>
      <c r="G707">
        <v>77.296746999999996</v>
      </c>
      <c r="H707">
        <v>68.818774000000005</v>
      </c>
      <c r="I707">
        <v>77.901955000000001</v>
      </c>
      <c r="J707">
        <v>83.371421999999995</v>
      </c>
      <c r="K707">
        <v>78.239926999999994</v>
      </c>
      <c r="L707">
        <v>75.140969999999996</v>
      </c>
      <c r="M707">
        <v>77.255502000000007</v>
      </c>
      <c r="N707">
        <v>5.50786</v>
      </c>
      <c r="O707">
        <v>4.3999139999999999</v>
      </c>
      <c r="P707">
        <v>1.2582439999999999</v>
      </c>
      <c r="Q707">
        <v>1.4218</v>
      </c>
      <c r="R707">
        <v>0.64635299999999996</v>
      </c>
      <c r="S707">
        <v>0.21509900000000001</v>
      </c>
      <c r="T707">
        <v>1.3982140000000001</v>
      </c>
      <c r="U707">
        <v>3.8331110000000002</v>
      </c>
      <c r="V707">
        <v>8.0914070000000002</v>
      </c>
      <c r="W707">
        <v>8.3967329999999993</v>
      </c>
      <c r="X707">
        <v>4.3613600000000003</v>
      </c>
      <c r="Y707">
        <v>3.208631</v>
      </c>
      <c r="Z707">
        <v>6.8713769999999998</v>
      </c>
      <c r="AA707">
        <v>7.899527</v>
      </c>
      <c r="AB707">
        <v>7.4586790000000001</v>
      </c>
      <c r="AC707">
        <v>1.5618650000000001</v>
      </c>
      <c r="AD707">
        <v>3.6575120000000001</v>
      </c>
      <c r="AE707">
        <v>-3.0592739999999998</v>
      </c>
      <c r="AF707">
        <v>2.8957280000000001</v>
      </c>
      <c r="AG707">
        <v>-3.1456249999999999</v>
      </c>
      <c r="AH707">
        <v>10.92694</v>
      </c>
      <c r="AI707">
        <v>-11.050622000000001</v>
      </c>
      <c r="AJ707">
        <v>-10.508848</v>
      </c>
      <c r="AK707">
        <v>5.0293570000000001</v>
      </c>
      <c r="AL707">
        <v>11.032273999999999</v>
      </c>
      <c r="AM707">
        <v>4.4902179999999996</v>
      </c>
      <c r="AN707">
        <v>10.668952000000001</v>
      </c>
      <c r="AO707">
        <v>3.69929</v>
      </c>
      <c r="AP707">
        <v>10.259710999999999</v>
      </c>
      <c r="AQ707">
        <v>1.5257750000000001</v>
      </c>
      <c r="AR707">
        <v>9.3147769999999994</v>
      </c>
      <c r="AS707">
        <v>0.36083599999999999</v>
      </c>
      <c r="AT707">
        <v>8.8040389999999995</v>
      </c>
      <c r="AU707">
        <v>0.68151600000000001</v>
      </c>
      <c r="AV707">
        <v>7.4327909999999999</v>
      </c>
      <c r="AW707">
        <v>4.3118970000000001</v>
      </c>
      <c r="AX707">
        <v>7.9577520000000002</v>
      </c>
      <c r="AY707">
        <v>3.7833510000000001</v>
      </c>
      <c r="AZ707">
        <v>8.4129190000000005</v>
      </c>
      <c r="BA707">
        <v>1.8125230000000001</v>
      </c>
      <c r="BB707">
        <v>8.4774480000000008</v>
      </c>
      <c r="BC707">
        <v>0.998062</v>
      </c>
      <c r="BD707">
        <v>7.0913849999999998</v>
      </c>
      <c r="BE707">
        <v>-7.3249999999999999E-3</v>
      </c>
      <c r="BF707">
        <v>7.1271950000000004</v>
      </c>
      <c r="BG707">
        <v>0.53534300000000001</v>
      </c>
      <c r="BH707">
        <v>4.4396009999999997</v>
      </c>
      <c r="BI707">
        <v>4.2504920000000004</v>
      </c>
      <c r="BJ707">
        <v>7.9028109999999998</v>
      </c>
      <c r="BK707">
        <v>3.3558330000000001</v>
      </c>
      <c r="BL707">
        <v>6.0963659999999997</v>
      </c>
      <c r="BM707">
        <v>2.430768</v>
      </c>
      <c r="BN707">
        <v>5.4777269999999998</v>
      </c>
      <c r="BO707">
        <v>0.64428399999999997</v>
      </c>
      <c r="BP707">
        <v>3.9193159999999998</v>
      </c>
      <c r="BQ707">
        <v>-0.15149599999999999</v>
      </c>
      <c r="BR707">
        <v>3.3423980000000002</v>
      </c>
      <c r="BS707">
        <v>0.20399800000000001</v>
      </c>
      <c r="BT707">
        <v>3.9856560000000001</v>
      </c>
      <c r="BU707">
        <v>4.2663070000000003</v>
      </c>
      <c r="BV707">
        <v>6.7644539999999997</v>
      </c>
      <c r="BW707">
        <v>3.5038399999999998</v>
      </c>
      <c r="BX707">
        <v>5.9474960000000001</v>
      </c>
      <c r="BY707">
        <v>2.188069</v>
      </c>
      <c r="BZ707">
        <v>4.368455</v>
      </c>
      <c r="CA707">
        <v>0.65915599999999996</v>
      </c>
      <c r="CB707">
        <v>2.8861240000000001</v>
      </c>
      <c r="CC707">
        <v>0.32112499999999999</v>
      </c>
      <c r="CD707">
        <v>3.5871870000000001</v>
      </c>
      <c r="CE707">
        <v>0.41440300000000002</v>
      </c>
      <c r="CF707">
        <v>3.0937209999999999</v>
      </c>
      <c r="CG707">
        <v>3.969185</v>
      </c>
      <c r="CH707">
        <v>5.9812370000000001</v>
      </c>
      <c r="CI707">
        <v>3.26736</v>
      </c>
      <c r="CJ707">
        <v>4.5116440000000004</v>
      </c>
      <c r="CK707">
        <v>2.7438889999999998</v>
      </c>
      <c r="CL707">
        <v>3.785212</v>
      </c>
      <c r="CM707">
        <v>0.75784600000000002</v>
      </c>
      <c r="CN707">
        <v>2.4652500000000002</v>
      </c>
      <c r="CO707">
        <v>-7.0358000000000004E-2</v>
      </c>
      <c r="CP707">
        <v>2.5229780000000002</v>
      </c>
      <c r="CQ707">
        <v>-9.4655000000000003E-2</v>
      </c>
      <c r="CR707">
        <v>3.0520649999999998</v>
      </c>
      <c r="CS707">
        <v>4.4555569999999998</v>
      </c>
      <c r="CT707">
        <v>6.6328800000000001</v>
      </c>
      <c r="CU707">
        <v>3.4892940000000001</v>
      </c>
      <c r="CV707">
        <v>4.5753409999999999</v>
      </c>
      <c r="CW707">
        <v>2.05152</v>
      </c>
      <c r="CX707">
        <v>3.655138</v>
      </c>
      <c r="CY707">
        <v>0.41896499999999998</v>
      </c>
      <c r="CZ707">
        <v>3.2561939999999998</v>
      </c>
      <c r="DA707">
        <v>0.47769200000000001</v>
      </c>
      <c r="DB707">
        <v>1.9364049999999999</v>
      </c>
      <c r="DC707">
        <v>0.49477500000000002</v>
      </c>
      <c r="DD707">
        <v>4.045388</v>
      </c>
      <c r="DE707">
        <v>103.005483</v>
      </c>
      <c r="DF707">
        <v>83.687169999999995</v>
      </c>
      <c r="DG707">
        <v>91.130454</v>
      </c>
      <c r="DH707">
        <v>104.764796</v>
      </c>
      <c r="DI707">
        <v>79.841972999999996</v>
      </c>
      <c r="DJ707">
        <v>96.974446</v>
      </c>
      <c r="DK707">
        <v>111.873349</v>
      </c>
      <c r="DL707">
        <v>98.946173999999999</v>
      </c>
      <c r="DM707">
        <v>140.57138599999999</v>
      </c>
      <c r="DN707">
        <v>100.40526</v>
      </c>
      <c r="DO707">
        <v>124.274413</v>
      </c>
      <c r="DP707">
        <v>96.520591999999994</v>
      </c>
      <c r="DQ707">
        <v>116.80295099999999</v>
      </c>
      <c r="DR707">
        <v>145.496758</v>
      </c>
      <c r="DS707">
        <v>115.98224500000001</v>
      </c>
      <c r="DT707">
        <v>18.093831999999999</v>
      </c>
      <c r="DU707">
        <v>184.76272700000001</v>
      </c>
      <c r="DV707">
        <v>13.830791</v>
      </c>
      <c r="DW707">
        <v>190.694154</v>
      </c>
      <c r="DX707">
        <v>14.613792</v>
      </c>
      <c r="DY707">
        <v>172.88793699999999</v>
      </c>
      <c r="DZ707">
        <v>116.4</v>
      </c>
      <c r="EA707">
        <v>6.3840000000000003</v>
      </c>
      <c r="EB707">
        <v>738.2</v>
      </c>
      <c r="EC707">
        <v>119.28</v>
      </c>
      <c r="ED707">
        <v>5.6340000000000003</v>
      </c>
      <c r="EE707">
        <v>660.9</v>
      </c>
      <c r="EF707">
        <v>118.38</v>
      </c>
      <c r="EG707">
        <v>5.923</v>
      </c>
      <c r="EH707">
        <v>688</v>
      </c>
      <c r="EI707">
        <v>118.709999</v>
      </c>
      <c r="EJ707">
        <v>4.8499999999999996</v>
      </c>
      <c r="EK707">
        <v>532.29998799999998</v>
      </c>
      <c r="EL707">
        <v>19.210419999999999</v>
      </c>
      <c r="EM707">
        <v>4.0003780000000004</v>
      </c>
      <c r="EN707">
        <v>3.243328</v>
      </c>
      <c r="EO707">
        <v>-8.2834800000000008</v>
      </c>
      <c r="EP707">
        <v>-15.051</v>
      </c>
      <c r="EQ707">
        <v>-13.752176</v>
      </c>
      <c r="ER707">
        <v>104.22548399999999</v>
      </c>
      <c r="ES707">
        <v>106.523786</v>
      </c>
      <c r="ET707">
        <v>99.469373000000004</v>
      </c>
      <c r="EU707">
        <v>3.8344299999999998</v>
      </c>
      <c r="EV707">
        <v>4728.5855860000001</v>
      </c>
      <c r="EW707" t="s">
        <v>1173</v>
      </c>
      <c r="EX707">
        <v>4062.9749689999999</v>
      </c>
      <c r="EY707">
        <v>3568.3186380000002</v>
      </c>
    </row>
    <row r="708" spans="1:155" x14ac:dyDescent="0.25">
      <c r="A708" s="741">
        <v>46299</v>
      </c>
      <c r="B708" s="740">
        <v>0.65962962962962968</v>
      </c>
      <c r="C708">
        <v>39540</v>
      </c>
      <c r="D708">
        <v>0</v>
      </c>
      <c r="E708">
        <v>0</v>
      </c>
      <c r="F708">
        <v>81.179997</v>
      </c>
      <c r="G708">
        <v>77.249110999999999</v>
      </c>
      <c r="H708">
        <v>68.837889000000004</v>
      </c>
      <c r="I708">
        <v>77.857361999999995</v>
      </c>
      <c r="J708">
        <v>83.373125999999999</v>
      </c>
      <c r="K708">
        <v>78.271938000000006</v>
      </c>
      <c r="L708">
        <v>75.158918</v>
      </c>
      <c r="M708">
        <v>77.211053000000007</v>
      </c>
      <c r="N708">
        <v>5.2990750000000002</v>
      </c>
      <c r="O708">
        <v>3.9538440000000001</v>
      </c>
      <c r="P708">
        <v>0.82850900000000005</v>
      </c>
      <c r="Q708">
        <v>0.98158900000000004</v>
      </c>
      <c r="R708">
        <v>0.29798999999999998</v>
      </c>
      <c r="S708">
        <v>-4.8004999999999999E-2</v>
      </c>
      <c r="T708">
        <v>1.193214</v>
      </c>
      <c r="U708">
        <v>3.672974</v>
      </c>
      <c r="V708">
        <v>7.9062380000000001</v>
      </c>
      <c r="W708">
        <v>8.2107320000000001</v>
      </c>
      <c r="X708">
        <v>4.1517600000000003</v>
      </c>
      <c r="Y708">
        <v>3.048365</v>
      </c>
      <c r="Z708">
        <v>6.656174</v>
      </c>
      <c r="AA708">
        <v>7.7746199999999996</v>
      </c>
      <c r="AB708">
        <v>7.3405259999999997</v>
      </c>
      <c r="AC708">
        <v>1.1992100000000001</v>
      </c>
      <c r="AD708">
        <v>3.364887</v>
      </c>
      <c r="AE708">
        <v>-3.6452629999999999</v>
      </c>
      <c r="AF708">
        <v>2.7803819999999999</v>
      </c>
      <c r="AG708">
        <v>-3.5235379999999998</v>
      </c>
      <c r="AH708">
        <v>10.637328999999999</v>
      </c>
      <c r="AI708">
        <v>-11.741004</v>
      </c>
      <c r="AJ708">
        <v>-10.955126</v>
      </c>
      <c r="AK708">
        <v>5.0092549999999996</v>
      </c>
      <c r="AL708">
        <v>11.041463</v>
      </c>
      <c r="AM708">
        <v>4.4990350000000001</v>
      </c>
      <c r="AN708">
        <v>10.674507</v>
      </c>
      <c r="AO708">
        <v>3.6856849999999999</v>
      </c>
      <c r="AP708">
        <v>10.253517</v>
      </c>
      <c r="AQ708">
        <v>1.519962</v>
      </c>
      <c r="AR708">
        <v>9.3268649999999997</v>
      </c>
      <c r="AS708">
        <v>0.35646099999999997</v>
      </c>
      <c r="AT708">
        <v>8.8313410000000001</v>
      </c>
      <c r="AU708">
        <v>0.69991800000000004</v>
      </c>
      <c r="AV708">
        <v>7.4025749999999997</v>
      </c>
      <c r="AW708">
        <v>4.2854419999999998</v>
      </c>
      <c r="AX708">
        <v>7.9752700000000001</v>
      </c>
      <c r="AY708">
        <v>3.7669820000000001</v>
      </c>
      <c r="AZ708">
        <v>8.4155160000000002</v>
      </c>
      <c r="BA708">
        <v>1.8206739999999999</v>
      </c>
      <c r="BB708">
        <v>8.4764769999999992</v>
      </c>
      <c r="BC708">
        <v>0.99477400000000005</v>
      </c>
      <c r="BD708">
        <v>7.1027550000000002</v>
      </c>
      <c r="BE708">
        <v>-2.8409E-2</v>
      </c>
      <c r="BF708">
        <v>7.142449</v>
      </c>
      <c r="BG708">
        <v>0.50319700000000001</v>
      </c>
      <c r="BH708">
        <v>4.3995309999999996</v>
      </c>
      <c r="BI708">
        <v>4.261368</v>
      </c>
      <c r="BJ708">
        <v>7.9037379999999997</v>
      </c>
      <c r="BK708">
        <v>3.3379189999999999</v>
      </c>
      <c r="BL708">
        <v>6.0940899999999996</v>
      </c>
      <c r="BM708">
        <v>2.3888910000000001</v>
      </c>
      <c r="BN708">
        <v>5.4901710000000001</v>
      </c>
      <c r="BO708">
        <v>0.62127699999999997</v>
      </c>
      <c r="BP708">
        <v>3.9065270000000001</v>
      </c>
      <c r="BQ708">
        <v>-0.151424</v>
      </c>
      <c r="BR708">
        <v>3.3421630000000002</v>
      </c>
      <c r="BS708">
        <v>0.18620900000000001</v>
      </c>
      <c r="BT708">
        <v>3.9969009999999998</v>
      </c>
      <c r="BU708">
        <v>4.2686349999999997</v>
      </c>
      <c r="BV708">
        <v>6.7846109999999999</v>
      </c>
      <c r="BW708">
        <v>3.535123</v>
      </c>
      <c r="BX708">
        <v>5.962618</v>
      </c>
      <c r="BY708">
        <v>2.1825540000000001</v>
      </c>
      <c r="BZ708">
        <v>4.3762379999999999</v>
      </c>
      <c r="CA708">
        <v>0.63051800000000002</v>
      </c>
      <c r="CB708">
        <v>2.8897840000000001</v>
      </c>
      <c r="CC708">
        <v>0.315585</v>
      </c>
      <c r="CD708">
        <v>3.588568</v>
      </c>
      <c r="CE708">
        <v>0.40286100000000002</v>
      </c>
      <c r="CF708">
        <v>3.1179679999999999</v>
      </c>
      <c r="CG708">
        <v>3.9663040000000001</v>
      </c>
      <c r="CH708">
        <v>5.9642759999999999</v>
      </c>
      <c r="CI708">
        <v>3.254467</v>
      </c>
      <c r="CJ708">
        <v>4.5249319999999997</v>
      </c>
      <c r="CK708">
        <v>2.746191</v>
      </c>
      <c r="CL708">
        <v>3.8215050000000002</v>
      </c>
      <c r="CM708">
        <v>0.76430900000000002</v>
      </c>
      <c r="CN708">
        <v>2.4623629999999999</v>
      </c>
      <c r="CO708">
        <v>-9.0354000000000004E-2</v>
      </c>
      <c r="CP708">
        <v>2.5022160000000002</v>
      </c>
      <c r="CQ708">
        <v>-0.10441</v>
      </c>
      <c r="CR708">
        <v>3.0520149999999999</v>
      </c>
      <c r="CS708">
        <v>4.4545890000000004</v>
      </c>
      <c r="CT708">
        <v>6.6624090000000002</v>
      </c>
      <c r="CU708">
        <v>3.5185019999999998</v>
      </c>
      <c r="CV708">
        <v>4.5778889999999999</v>
      </c>
      <c r="CW708">
        <v>2.0273629999999998</v>
      </c>
      <c r="CX708">
        <v>3.6791469999999999</v>
      </c>
      <c r="CY708">
        <v>0.38860699999999998</v>
      </c>
      <c r="CZ708">
        <v>3.2875730000000001</v>
      </c>
      <c r="DA708">
        <v>0.489205</v>
      </c>
      <c r="DB708">
        <v>1.9815199999999999</v>
      </c>
      <c r="DC708">
        <v>0.45965699999999998</v>
      </c>
      <c r="DD708">
        <v>4.1042230000000002</v>
      </c>
      <c r="DE708">
        <v>102.921262</v>
      </c>
      <c r="DF708">
        <v>83.078095000000005</v>
      </c>
      <c r="DG708">
        <v>90.974519000000001</v>
      </c>
      <c r="DH708">
        <v>104.40213799999999</v>
      </c>
      <c r="DI708">
        <v>79.421485000000004</v>
      </c>
      <c r="DJ708">
        <v>96.675854999999999</v>
      </c>
      <c r="DK708">
        <v>111.85233599999999</v>
      </c>
      <c r="DL708">
        <v>98.777707000000007</v>
      </c>
      <c r="DM708">
        <v>133.90781000000001</v>
      </c>
      <c r="DN708">
        <v>99.057299</v>
      </c>
      <c r="DO708">
        <v>123.543857</v>
      </c>
      <c r="DP708">
        <v>96.209395000000001</v>
      </c>
      <c r="DQ708">
        <v>116.43063100000001</v>
      </c>
      <c r="DR708">
        <v>145.881023</v>
      </c>
      <c r="DS708">
        <v>115.278712</v>
      </c>
      <c r="DT708">
        <v>17.978176999999999</v>
      </c>
      <c r="DU708">
        <v>183.672156</v>
      </c>
      <c r="DV708">
        <v>13.399903999999999</v>
      </c>
      <c r="DW708">
        <v>189.92217099999999</v>
      </c>
      <c r="DX708">
        <v>14.374756</v>
      </c>
      <c r="DY708">
        <v>171.98164</v>
      </c>
      <c r="DZ708">
        <v>116.5</v>
      </c>
      <c r="EA708">
        <v>6.37</v>
      </c>
      <c r="EB708">
        <v>735.6</v>
      </c>
      <c r="EC708">
        <v>119.24</v>
      </c>
      <c r="ED708">
        <v>5.5880000000000001</v>
      </c>
      <c r="EE708">
        <v>655</v>
      </c>
      <c r="EF708">
        <v>118.46</v>
      </c>
      <c r="EG708">
        <v>5.8869999999999996</v>
      </c>
      <c r="EH708">
        <v>688.4</v>
      </c>
      <c r="EI708">
        <v>118.730003</v>
      </c>
      <c r="EJ708">
        <v>4.8520000000000003</v>
      </c>
      <c r="EK708">
        <v>532.59997599999997</v>
      </c>
      <c r="EL708">
        <v>19.095208</v>
      </c>
      <c r="EM708">
        <v>4.0365130000000002</v>
      </c>
      <c r="EN708">
        <v>3.19069</v>
      </c>
      <c r="EO708">
        <v>-8.4578790000000001</v>
      </c>
      <c r="EP708">
        <v>-15.777517</v>
      </c>
      <c r="EQ708">
        <v>-14.145816</v>
      </c>
      <c r="ER708">
        <v>103.797477</v>
      </c>
      <c r="ES708">
        <v>106.227435</v>
      </c>
      <c r="ET708">
        <v>99.097414999999998</v>
      </c>
      <c r="EU708">
        <v>3.8344809999999998</v>
      </c>
      <c r="EV708">
        <v>4740.8447850000002</v>
      </c>
      <c r="EW708" t="s">
        <v>1173</v>
      </c>
      <c r="EX708">
        <v>4074.450527</v>
      </c>
      <c r="EY708">
        <v>3577.1908669999998</v>
      </c>
    </row>
    <row r="709" spans="1:155" x14ac:dyDescent="0.25">
      <c r="A709" s="741">
        <v>46299</v>
      </c>
      <c r="B709" s="740">
        <v>0.66032407407407412</v>
      </c>
      <c r="C709">
        <v>39600</v>
      </c>
      <c r="D709">
        <v>0</v>
      </c>
      <c r="E709">
        <v>0</v>
      </c>
      <c r="F709">
        <v>81.237201999999996</v>
      </c>
      <c r="G709">
        <v>77.307841999999994</v>
      </c>
      <c r="H709">
        <v>68.954215000000005</v>
      </c>
      <c r="I709">
        <v>77.883827999999994</v>
      </c>
      <c r="J709">
        <v>83.355919</v>
      </c>
      <c r="K709">
        <v>78.364870999999994</v>
      </c>
      <c r="L709">
        <v>75.113305999999994</v>
      </c>
      <c r="M709">
        <v>77.327326999999997</v>
      </c>
      <c r="N709">
        <v>4.9406650000000001</v>
      </c>
      <c r="O709">
        <v>3.802384</v>
      </c>
      <c r="P709">
        <v>0.50137900000000002</v>
      </c>
      <c r="Q709">
        <v>0.67214200000000002</v>
      </c>
      <c r="R709">
        <v>-9.9330000000000009E-3</v>
      </c>
      <c r="S709">
        <v>-0.29923300000000003</v>
      </c>
      <c r="T709">
        <v>0.96705200000000002</v>
      </c>
      <c r="U709">
        <v>3.5924230000000001</v>
      </c>
      <c r="V709">
        <v>7.8058920000000001</v>
      </c>
      <c r="W709">
        <v>8.0022359999999999</v>
      </c>
      <c r="X709">
        <v>3.908032</v>
      </c>
      <c r="Y709">
        <v>3.0393509999999999</v>
      </c>
      <c r="Z709">
        <v>6.4838800000000001</v>
      </c>
      <c r="AA709">
        <v>7.4938760000000002</v>
      </c>
      <c r="AB709">
        <v>7.2078490000000004</v>
      </c>
      <c r="AC709">
        <v>0.89415500000000003</v>
      </c>
      <c r="AD709">
        <v>3.3678059999999999</v>
      </c>
      <c r="AE709">
        <v>-4.0503980000000004</v>
      </c>
      <c r="AF709">
        <v>2.6940430000000002</v>
      </c>
      <c r="AG709">
        <v>-3.7803260000000001</v>
      </c>
      <c r="AH709">
        <v>10.400879</v>
      </c>
      <c r="AI709">
        <v>-11.806774000000001</v>
      </c>
      <c r="AJ709">
        <v>-11.057950999999999</v>
      </c>
      <c r="AK709">
        <v>5.013496</v>
      </c>
      <c r="AL709">
        <v>11.034848999999999</v>
      </c>
      <c r="AM709">
        <v>4.4969469999999996</v>
      </c>
      <c r="AN709">
        <v>10.671074000000001</v>
      </c>
      <c r="AO709">
        <v>3.696345</v>
      </c>
      <c r="AP709">
        <v>10.247237</v>
      </c>
      <c r="AQ709">
        <v>1.5283519999999999</v>
      </c>
      <c r="AR709">
        <v>9.3307640000000003</v>
      </c>
      <c r="AS709">
        <v>0.35210000000000002</v>
      </c>
      <c r="AT709">
        <v>8.8160030000000003</v>
      </c>
      <c r="AU709">
        <v>0.718086</v>
      </c>
      <c r="AV709">
        <v>7.4319860000000002</v>
      </c>
      <c r="AW709">
        <v>4.2989480000000002</v>
      </c>
      <c r="AX709">
        <v>7.9540030000000002</v>
      </c>
      <c r="AY709">
        <v>3.788767</v>
      </c>
      <c r="AZ709">
        <v>8.4257439999999999</v>
      </c>
      <c r="BA709">
        <v>1.815337</v>
      </c>
      <c r="BB709">
        <v>8.4985429999999997</v>
      </c>
      <c r="BC709">
        <v>0.99494199999999999</v>
      </c>
      <c r="BD709">
        <v>7.0928639999999996</v>
      </c>
      <c r="BE709">
        <v>1.8190000000000001E-3</v>
      </c>
      <c r="BF709">
        <v>7.1389839999999998</v>
      </c>
      <c r="BG709">
        <v>0.54540200000000005</v>
      </c>
      <c r="BH709">
        <v>4.4121139999999999</v>
      </c>
      <c r="BI709">
        <v>4.281758</v>
      </c>
      <c r="BJ709">
        <v>7.9008719999999997</v>
      </c>
      <c r="BK709">
        <v>3.379623</v>
      </c>
      <c r="BL709">
        <v>6.0999160000000003</v>
      </c>
      <c r="BM709">
        <v>2.428814</v>
      </c>
      <c r="BN709">
        <v>5.4899509999999996</v>
      </c>
      <c r="BO709">
        <v>0.62567200000000001</v>
      </c>
      <c r="BP709">
        <v>3.914574</v>
      </c>
      <c r="BQ709">
        <v>-0.12853899999999999</v>
      </c>
      <c r="BR709">
        <v>3.3432240000000002</v>
      </c>
      <c r="BS709">
        <v>0.201594</v>
      </c>
      <c r="BT709">
        <v>3.9653550000000002</v>
      </c>
      <c r="BU709">
        <v>4.283817</v>
      </c>
      <c r="BV709">
        <v>6.7883019999999998</v>
      </c>
      <c r="BW709">
        <v>3.5305610000000001</v>
      </c>
      <c r="BX709">
        <v>5.9599580000000003</v>
      </c>
      <c r="BY709">
        <v>2.1964570000000001</v>
      </c>
      <c r="BZ709">
        <v>4.367127</v>
      </c>
      <c r="CA709">
        <v>0.65320500000000004</v>
      </c>
      <c r="CB709">
        <v>2.8691520000000001</v>
      </c>
      <c r="CC709">
        <v>0.32969900000000002</v>
      </c>
      <c r="CD709">
        <v>3.5672280000000001</v>
      </c>
      <c r="CE709">
        <v>0.416049</v>
      </c>
      <c r="CF709">
        <v>3.108241</v>
      </c>
      <c r="CG709">
        <v>4.0043519999999999</v>
      </c>
      <c r="CH709">
        <v>5.9712120000000004</v>
      </c>
      <c r="CI709">
        <v>3.271547</v>
      </c>
      <c r="CJ709">
        <v>4.484159</v>
      </c>
      <c r="CK709">
        <v>2.7680739999999999</v>
      </c>
      <c r="CL709">
        <v>3.8061440000000002</v>
      </c>
      <c r="CM709">
        <v>0.74195500000000003</v>
      </c>
      <c r="CN709">
        <v>2.4346739999999998</v>
      </c>
      <c r="CO709">
        <v>-0.10059</v>
      </c>
      <c r="CP709">
        <v>2.4940199999999999</v>
      </c>
      <c r="CQ709">
        <v>-9.3229000000000006E-2</v>
      </c>
      <c r="CR709">
        <v>3.02773</v>
      </c>
      <c r="CS709">
        <v>4.4404510000000004</v>
      </c>
      <c r="CT709">
        <v>6.6530849999999999</v>
      </c>
      <c r="CU709">
        <v>3.527517</v>
      </c>
      <c r="CV709">
        <v>4.5887250000000002</v>
      </c>
      <c r="CW709">
        <v>2.0276459999999998</v>
      </c>
      <c r="CX709">
        <v>3.6510419999999999</v>
      </c>
      <c r="CY709">
        <v>0.36774899999999999</v>
      </c>
      <c r="CZ709">
        <v>3.2723239999999998</v>
      </c>
      <c r="DA709">
        <v>0.51080599999999998</v>
      </c>
      <c r="DB709">
        <v>1.9735910000000001</v>
      </c>
      <c r="DC709">
        <v>0.46278999999999998</v>
      </c>
      <c r="DD709">
        <v>4.0902719999999997</v>
      </c>
      <c r="DE709">
        <v>102.56633100000001</v>
      </c>
      <c r="DF709">
        <v>82.538860999999997</v>
      </c>
      <c r="DG709">
        <v>91.125335000000007</v>
      </c>
      <c r="DH709">
        <v>104.135279</v>
      </c>
      <c r="DI709">
        <v>79.352422000000004</v>
      </c>
      <c r="DJ709">
        <v>96.652231</v>
      </c>
      <c r="DK709">
        <v>111.684877</v>
      </c>
      <c r="DL709">
        <v>98.285308999999998</v>
      </c>
      <c r="DM709">
        <v>139.51403199999999</v>
      </c>
      <c r="DN709">
        <v>97.878805999999997</v>
      </c>
      <c r="DO709">
        <v>123.33532700000001</v>
      </c>
      <c r="DP709">
        <v>96.257101000000006</v>
      </c>
      <c r="DQ709">
        <v>116.03982499999999</v>
      </c>
      <c r="DR709">
        <v>146.32979599999999</v>
      </c>
      <c r="DS709">
        <v>115.27615299999999</v>
      </c>
      <c r="DT709">
        <v>17.749395</v>
      </c>
      <c r="DU709">
        <v>183.022536</v>
      </c>
      <c r="DV709">
        <v>13.093030000000001</v>
      </c>
      <c r="DW709">
        <v>188.94705999999999</v>
      </c>
      <c r="DX709">
        <v>14.256088999999999</v>
      </c>
      <c r="DY709">
        <v>171.71592200000001</v>
      </c>
      <c r="DZ709">
        <v>116.44</v>
      </c>
      <c r="EA709">
        <v>6.36</v>
      </c>
      <c r="EB709">
        <v>733.9</v>
      </c>
      <c r="EC709">
        <v>119.31</v>
      </c>
      <c r="ED709">
        <v>5.5359999999999996</v>
      </c>
      <c r="EE709">
        <v>649.70000000000005</v>
      </c>
      <c r="EF709">
        <v>118.45</v>
      </c>
      <c r="EG709">
        <v>5.8739999999999997</v>
      </c>
      <c r="EH709">
        <v>685</v>
      </c>
      <c r="EI709">
        <v>118.650002</v>
      </c>
      <c r="EJ709">
        <v>4.8479999999999999</v>
      </c>
      <c r="EK709">
        <v>531.79998799999998</v>
      </c>
      <c r="EL709">
        <v>19.205145000000002</v>
      </c>
      <c r="EM709">
        <v>4.4934250000000002</v>
      </c>
      <c r="EN709">
        <v>3.2842120000000001</v>
      </c>
      <c r="EO709">
        <v>-8.8042660000000001</v>
      </c>
      <c r="EP709">
        <v>-16.300198999999999</v>
      </c>
      <c r="EQ709">
        <v>-14.342162999999999</v>
      </c>
      <c r="ER709">
        <v>103.541707</v>
      </c>
      <c r="ES709">
        <v>105.851933</v>
      </c>
      <c r="ET709">
        <v>98.988108999999994</v>
      </c>
      <c r="EU709">
        <v>3.8368519999999999</v>
      </c>
      <c r="EV709">
        <v>4753.0869629999997</v>
      </c>
      <c r="EW709" t="s">
        <v>1173</v>
      </c>
      <c r="EX709">
        <v>4085.897246</v>
      </c>
      <c r="EY709">
        <v>3586.0644710000001</v>
      </c>
    </row>
    <row r="710" spans="1:155" x14ac:dyDescent="0.25">
      <c r="A710" s="741">
        <v>46299</v>
      </c>
      <c r="B710" s="740">
        <v>0.66101851851851856</v>
      </c>
      <c r="C710">
        <v>39660</v>
      </c>
      <c r="D710">
        <v>0</v>
      </c>
      <c r="E710">
        <v>0</v>
      </c>
      <c r="F710">
        <v>81.100645999999998</v>
      </c>
      <c r="G710">
        <v>77.189198000000005</v>
      </c>
      <c r="H710">
        <v>69.014784000000006</v>
      </c>
      <c r="I710">
        <v>77.918092999999999</v>
      </c>
      <c r="J710">
        <v>83.314252999999994</v>
      </c>
      <c r="K710">
        <v>78.406268999999995</v>
      </c>
      <c r="L710">
        <v>75.123741999999993</v>
      </c>
      <c r="M710">
        <v>77.344898000000001</v>
      </c>
      <c r="N710">
        <v>4.8547849999999997</v>
      </c>
      <c r="O710">
        <v>3.6373310000000001</v>
      </c>
      <c r="P710">
        <v>0.21357400000000001</v>
      </c>
      <c r="Q710">
        <v>0.34192600000000001</v>
      </c>
      <c r="R710">
        <v>-0.22170100000000001</v>
      </c>
      <c r="S710">
        <v>-0.55456300000000003</v>
      </c>
      <c r="T710">
        <v>0.70352800000000004</v>
      </c>
      <c r="U710">
        <v>3.3529300000000002</v>
      </c>
      <c r="V710">
        <v>7.6582530000000002</v>
      </c>
      <c r="W710">
        <v>7.9345470000000002</v>
      </c>
      <c r="X710">
        <v>3.841313</v>
      </c>
      <c r="Y710">
        <v>2.8129209999999998</v>
      </c>
      <c r="Z710">
        <v>6.2842380000000002</v>
      </c>
      <c r="AA710">
        <v>7.4137969999999997</v>
      </c>
      <c r="AB710">
        <v>7.0126099999999996</v>
      </c>
      <c r="AC710">
        <v>0.71598899999999999</v>
      </c>
      <c r="AD710">
        <v>3.1246529999999999</v>
      </c>
      <c r="AE710">
        <v>-4.4023940000000001</v>
      </c>
      <c r="AF710">
        <v>2.6232359999999999</v>
      </c>
      <c r="AG710">
        <v>-4.0103549999999997</v>
      </c>
      <c r="AH710">
        <v>10.225244</v>
      </c>
      <c r="AI710">
        <v>-12.689361</v>
      </c>
      <c r="AJ710">
        <v>-11.215432</v>
      </c>
      <c r="AK710">
        <v>5.0148890000000002</v>
      </c>
      <c r="AL710">
        <v>11.071253</v>
      </c>
      <c r="AM710">
        <v>4.5047860000000002</v>
      </c>
      <c r="AN710">
        <v>10.693852</v>
      </c>
      <c r="AO710">
        <v>3.6983950000000001</v>
      </c>
      <c r="AP710">
        <v>10.293866</v>
      </c>
      <c r="AQ710">
        <v>1.507822</v>
      </c>
      <c r="AR710">
        <v>9.3491759999999999</v>
      </c>
      <c r="AS710">
        <v>0.36013699999999998</v>
      </c>
      <c r="AT710">
        <v>8.8369009999999992</v>
      </c>
      <c r="AU710">
        <v>0.66908400000000001</v>
      </c>
      <c r="AV710">
        <v>7.4346490000000003</v>
      </c>
      <c r="AW710">
        <v>4.2755020000000004</v>
      </c>
      <c r="AX710">
        <v>8.0055610000000001</v>
      </c>
      <c r="AY710">
        <v>3.792408</v>
      </c>
      <c r="AZ710">
        <v>8.4653500000000008</v>
      </c>
      <c r="BA710">
        <v>1.8078749999999999</v>
      </c>
      <c r="BB710">
        <v>8.5345049999999993</v>
      </c>
      <c r="BC710">
        <v>0.96810499999999999</v>
      </c>
      <c r="BD710">
        <v>7.1165570000000002</v>
      </c>
      <c r="BE710">
        <v>-2.1780000000000001E-2</v>
      </c>
      <c r="BF710">
        <v>7.1476350000000002</v>
      </c>
      <c r="BG710">
        <v>0.48812100000000003</v>
      </c>
      <c r="BH710">
        <v>4.4418559999999996</v>
      </c>
      <c r="BI710">
        <v>4.2656010000000002</v>
      </c>
      <c r="BJ710">
        <v>7.8958459999999997</v>
      </c>
      <c r="BK710">
        <v>3.341926</v>
      </c>
      <c r="BL710">
        <v>6.1209709999999999</v>
      </c>
      <c r="BM710">
        <v>2.3915229999999998</v>
      </c>
      <c r="BN710">
        <v>5.5082890000000004</v>
      </c>
      <c r="BO710">
        <v>0.61783399999999999</v>
      </c>
      <c r="BP710">
        <v>3.921932</v>
      </c>
      <c r="BQ710">
        <v>-0.161803</v>
      </c>
      <c r="BR710">
        <v>3.3382999999999998</v>
      </c>
      <c r="BS710">
        <v>0.17355200000000001</v>
      </c>
      <c r="BT710">
        <v>3.972836</v>
      </c>
      <c r="BU710">
        <v>4.2794749999999997</v>
      </c>
      <c r="BV710">
        <v>6.8004410000000002</v>
      </c>
      <c r="BW710">
        <v>3.5280529999999999</v>
      </c>
      <c r="BX710">
        <v>5.9698250000000002</v>
      </c>
      <c r="BY710">
        <v>2.2054589999999998</v>
      </c>
      <c r="BZ710">
        <v>4.3627919999999998</v>
      </c>
      <c r="CA710">
        <v>0.62484300000000004</v>
      </c>
      <c r="CB710">
        <v>2.8832080000000002</v>
      </c>
      <c r="CC710">
        <v>0.30300700000000003</v>
      </c>
      <c r="CD710">
        <v>3.5852430000000002</v>
      </c>
      <c r="CE710">
        <v>0.41706599999999999</v>
      </c>
      <c r="CF710">
        <v>3.1041810000000001</v>
      </c>
      <c r="CG710">
        <v>3.953913</v>
      </c>
      <c r="CH710">
        <v>5.9842880000000003</v>
      </c>
      <c r="CI710">
        <v>3.2653660000000002</v>
      </c>
      <c r="CJ710">
        <v>4.5486579999999996</v>
      </c>
      <c r="CK710">
        <v>2.7488429999999999</v>
      </c>
      <c r="CL710">
        <v>3.8085339999999999</v>
      </c>
      <c r="CM710">
        <v>0.71851100000000001</v>
      </c>
      <c r="CN710">
        <v>2.4609909999999999</v>
      </c>
      <c r="CO710">
        <v>-9.0344999999999995E-2</v>
      </c>
      <c r="CP710">
        <v>2.5246149999999998</v>
      </c>
      <c r="CQ710">
        <v>-8.0997E-2</v>
      </c>
      <c r="CR710">
        <v>3.0500210000000001</v>
      </c>
      <c r="CS710">
        <v>4.4649900000000002</v>
      </c>
      <c r="CT710">
        <v>6.6876579999999999</v>
      </c>
      <c r="CU710">
        <v>3.524108</v>
      </c>
      <c r="CV710">
        <v>4.5899099999999997</v>
      </c>
      <c r="CW710">
        <v>2.0385080000000002</v>
      </c>
      <c r="CX710">
        <v>3.6587749999999999</v>
      </c>
      <c r="CY710">
        <v>0.32657199999999997</v>
      </c>
      <c r="CZ710">
        <v>3.239144</v>
      </c>
      <c r="DA710">
        <v>0.51523799999999997</v>
      </c>
      <c r="DB710">
        <v>1.903845</v>
      </c>
      <c r="DC710">
        <v>0.49030699999999999</v>
      </c>
      <c r="DD710">
        <v>4.0693640000000002</v>
      </c>
      <c r="DE710">
        <v>102.39215299999999</v>
      </c>
      <c r="DF710">
        <v>83.299419</v>
      </c>
      <c r="DG710">
        <v>90.906507000000005</v>
      </c>
      <c r="DH710">
        <v>104.014031</v>
      </c>
      <c r="DI710">
        <v>79.573678999999998</v>
      </c>
      <c r="DJ710">
        <v>96.529670999999993</v>
      </c>
      <c r="DK710">
        <v>111.352797</v>
      </c>
      <c r="DL710">
        <v>98.187551999999997</v>
      </c>
      <c r="DM710">
        <v>134.41751500000001</v>
      </c>
      <c r="DN710">
        <v>97.747241000000002</v>
      </c>
      <c r="DO710">
        <v>122.942053</v>
      </c>
      <c r="DP710">
        <v>96.146732999999998</v>
      </c>
      <c r="DQ710">
        <v>115.97068400000001</v>
      </c>
      <c r="DR710">
        <v>147.14369199999999</v>
      </c>
      <c r="DS710">
        <v>115.181122</v>
      </c>
      <c r="DT710">
        <v>17.747111</v>
      </c>
      <c r="DU710">
        <v>182.80346900000001</v>
      </c>
      <c r="DV710">
        <v>12.937334</v>
      </c>
      <c r="DW710">
        <v>189.009748</v>
      </c>
      <c r="DX710">
        <v>14.175325000000001</v>
      </c>
      <c r="DY710">
        <v>171.64895799999999</v>
      </c>
      <c r="DZ710">
        <v>116.64</v>
      </c>
      <c r="EA710">
        <v>6.3360000000000003</v>
      </c>
      <c r="EB710">
        <v>731</v>
      </c>
      <c r="EC710">
        <v>119.34</v>
      </c>
      <c r="ED710">
        <v>5.5060000000000002</v>
      </c>
      <c r="EE710">
        <v>650.5</v>
      </c>
      <c r="EF710">
        <v>118.39</v>
      </c>
      <c r="EG710">
        <v>5.8490000000000002</v>
      </c>
      <c r="EH710">
        <v>686</v>
      </c>
      <c r="EI710">
        <v>118.860001</v>
      </c>
      <c r="EJ710">
        <v>4.8540000000000001</v>
      </c>
      <c r="EK710">
        <v>533.40002400000003</v>
      </c>
      <c r="EL710">
        <v>19.032976999999999</v>
      </c>
      <c r="EM710">
        <v>3.8777330000000001</v>
      </c>
      <c r="EN710">
        <v>3.2607179999999998</v>
      </c>
      <c r="EO710">
        <v>-8.8077330000000007</v>
      </c>
      <c r="EP710">
        <v>-16.567094000000001</v>
      </c>
      <c r="EQ710">
        <v>-14.476150000000001</v>
      </c>
      <c r="ER710">
        <v>103.455316</v>
      </c>
      <c r="ES710">
        <v>105.876113</v>
      </c>
      <c r="ET710">
        <v>98.960544999999996</v>
      </c>
      <c r="EU710">
        <v>3.8376070000000002</v>
      </c>
      <c r="EV710">
        <v>4765.2973190000002</v>
      </c>
      <c r="EW710" t="s">
        <v>1173</v>
      </c>
      <c r="EX710">
        <v>4097.3266979999999</v>
      </c>
      <c r="EY710">
        <v>3594.9394579999998</v>
      </c>
    </row>
    <row r="711" spans="1:155" x14ac:dyDescent="0.25">
      <c r="A711" s="741">
        <v>46299</v>
      </c>
      <c r="B711" s="740">
        <v>0.661712962962963</v>
      </c>
      <c r="C711">
        <v>39720</v>
      </c>
      <c r="D711">
        <v>0</v>
      </c>
      <c r="E711">
        <v>0</v>
      </c>
      <c r="F711">
        <v>81.170905000000005</v>
      </c>
      <c r="G711">
        <v>77.248403999999994</v>
      </c>
      <c r="H711">
        <v>68.987784000000005</v>
      </c>
      <c r="I711">
        <v>77.904021</v>
      </c>
      <c r="J711">
        <v>83.314910999999995</v>
      </c>
      <c r="K711">
        <v>78.521359000000004</v>
      </c>
      <c r="L711">
        <v>75.154922999999997</v>
      </c>
      <c r="M711">
        <v>77.263942999999998</v>
      </c>
      <c r="N711">
        <v>4.5099</v>
      </c>
      <c r="O711">
        <v>3.4784410000000001</v>
      </c>
      <c r="P711">
        <v>-7.1357000000000004E-2</v>
      </c>
      <c r="Q711">
        <v>9.4053999999999999E-2</v>
      </c>
      <c r="R711">
        <v>-0.51325200000000004</v>
      </c>
      <c r="S711">
        <v>-0.61961200000000005</v>
      </c>
      <c r="T711">
        <v>0.52555399999999997</v>
      </c>
      <c r="U711">
        <v>3.2262460000000002</v>
      </c>
      <c r="V711">
        <v>7.479285</v>
      </c>
      <c r="W711">
        <v>7.6661289999999997</v>
      </c>
      <c r="X711">
        <v>3.699471</v>
      </c>
      <c r="Y711">
        <v>2.640072</v>
      </c>
      <c r="Z711">
        <v>6.2459449999999999</v>
      </c>
      <c r="AA711">
        <v>6.8068730000000004</v>
      </c>
      <c r="AB711">
        <v>6.9254790000000002</v>
      </c>
      <c r="AC711">
        <v>0.46692</v>
      </c>
      <c r="AD711">
        <v>3.1121690000000002</v>
      </c>
      <c r="AE711">
        <v>-4.7472640000000004</v>
      </c>
      <c r="AF711">
        <v>2.5555159999999999</v>
      </c>
      <c r="AG711">
        <v>-4.233155</v>
      </c>
      <c r="AH711">
        <v>10.074643999999999</v>
      </c>
      <c r="AI711">
        <v>-12.139999</v>
      </c>
      <c r="AJ711">
        <v>-11.447224</v>
      </c>
      <c r="AK711">
        <v>5.0305390000000001</v>
      </c>
      <c r="AL711">
        <v>11.054503</v>
      </c>
      <c r="AM711">
        <v>4.495679</v>
      </c>
      <c r="AN711">
        <v>10.698015</v>
      </c>
      <c r="AO711">
        <v>3.6787960000000002</v>
      </c>
      <c r="AP711">
        <v>10.301303000000001</v>
      </c>
      <c r="AQ711">
        <v>1.488157</v>
      </c>
      <c r="AR711">
        <v>9.3454200000000007</v>
      </c>
      <c r="AS711">
        <v>0.37203199999999997</v>
      </c>
      <c r="AT711">
        <v>8.8442170000000004</v>
      </c>
      <c r="AU711">
        <v>0.663103</v>
      </c>
      <c r="AV711">
        <v>7.4214169999999999</v>
      </c>
      <c r="AW711">
        <v>4.2678950000000002</v>
      </c>
      <c r="AX711">
        <v>7.9852119999999998</v>
      </c>
      <c r="AY711">
        <v>3.7544749999999998</v>
      </c>
      <c r="AZ711">
        <v>8.4577880000000007</v>
      </c>
      <c r="BA711">
        <v>1.785034</v>
      </c>
      <c r="BB711">
        <v>8.5436479999999992</v>
      </c>
      <c r="BC711">
        <v>0.95797500000000002</v>
      </c>
      <c r="BD711">
        <v>7.1316620000000004</v>
      </c>
      <c r="BE711">
        <v>-1.3264E-2</v>
      </c>
      <c r="BF711">
        <v>7.1665729999999996</v>
      </c>
      <c r="BG711">
        <v>0.49386000000000002</v>
      </c>
      <c r="BH711">
        <v>4.4090069999999999</v>
      </c>
      <c r="BI711">
        <v>4.2657970000000001</v>
      </c>
      <c r="BJ711">
        <v>7.9539679999999997</v>
      </c>
      <c r="BK711">
        <v>3.3687230000000001</v>
      </c>
      <c r="BL711">
        <v>6.1426220000000002</v>
      </c>
      <c r="BM711">
        <v>2.3907379999999998</v>
      </c>
      <c r="BN711">
        <v>5.4898530000000001</v>
      </c>
      <c r="BO711">
        <v>0.58725899999999998</v>
      </c>
      <c r="BP711">
        <v>3.9057490000000001</v>
      </c>
      <c r="BQ711">
        <v>-0.175315</v>
      </c>
      <c r="BR711">
        <v>3.3513839999999999</v>
      </c>
      <c r="BS711">
        <v>0.17468900000000001</v>
      </c>
      <c r="BT711">
        <v>3.9813139999999998</v>
      </c>
      <c r="BU711">
        <v>4.2662019999999998</v>
      </c>
      <c r="BV711">
        <v>6.7876750000000001</v>
      </c>
      <c r="BW711">
        <v>3.538662</v>
      </c>
      <c r="BX711">
        <v>5.9794450000000001</v>
      </c>
      <c r="BY711">
        <v>2.17415</v>
      </c>
      <c r="BZ711">
        <v>4.3664839999999998</v>
      </c>
      <c r="CA711">
        <v>0.59762800000000005</v>
      </c>
      <c r="CB711">
        <v>2.8574660000000001</v>
      </c>
      <c r="CC711">
        <v>0.29928300000000002</v>
      </c>
      <c r="CD711">
        <v>3.5668319999999998</v>
      </c>
      <c r="CE711">
        <v>0.396258</v>
      </c>
      <c r="CF711">
        <v>3.1167250000000002</v>
      </c>
      <c r="CG711">
        <v>3.993077</v>
      </c>
      <c r="CH711">
        <v>5.9696550000000004</v>
      </c>
      <c r="CI711">
        <v>3.2525119999999998</v>
      </c>
      <c r="CJ711">
        <v>4.5032480000000001</v>
      </c>
      <c r="CK711">
        <v>2.737771</v>
      </c>
      <c r="CL711">
        <v>3.8149350000000002</v>
      </c>
      <c r="CM711">
        <v>0.72494199999999998</v>
      </c>
      <c r="CN711">
        <v>2.4555950000000002</v>
      </c>
      <c r="CO711">
        <v>-0.10130699999999999</v>
      </c>
      <c r="CP711">
        <v>2.505992</v>
      </c>
      <c r="CQ711">
        <v>-0.111709</v>
      </c>
      <c r="CR711">
        <v>3.0424509999999998</v>
      </c>
      <c r="CS711">
        <v>4.4652380000000003</v>
      </c>
      <c r="CT711">
        <v>6.670458</v>
      </c>
      <c r="CU711">
        <v>3.5270480000000002</v>
      </c>
      <c r="CV711">
        <v>4.5960580000000002</v>
      </c>
      <c r="CW711">
        <v>2.0138189999999998</v>
      </c>
      <c r="CX711">
        <v>3.67347</v>
      </c>
      <c r="CY711">
        <v>0.28084399999999998</v>
      </c>
      <c r="CZ711">
        <v>3.2625839999999999</v>
      </c>
      <c r="DA711">
        <v>0.51519999999999999</v>
      </c>
      <c r="DB711">
        <v>1.977975</v>
      </c>
      <c r="DC711">
        <v>0.46441500000000002</v>
      </c>
      <c r="DD711">
        <v>4.0928500000000003</v>
      </c>
      <c r="DE711">
        <v>102.51624</v>
      </c>
      <c r="DF711">
        <v>83.856832999999995</v>
      </c>
      <c r="DG711">
        <v>90.868305000000007</v>
      </c>
      <c r="DH711">
        <v>103.601592</v>
      </c>
      <c r="DI711">
        <v>79.929857999999996</v>
      </c>
      <c r="DJ711">
        <v>96.517274999999998</v>
      </c>
      <c r="DK711">
        <v>111.213728</v>
      </c>
      <c r="DL711">
        <v>98.262298999999999</v>
      </c>
      <c r="DM711">
        <v>140.06379000000001</v>
      </c>
      <c r="DN711">
        <v>96.927117999999993</v>
      </c>
      <c r="DO711">
        <v>123.023656</v>
      </c>
      <c r="DP711">
        <v>96.098862999999994</v>
      </c>
      <c r="DQ711">
        <v>115.71574099999999</v>
      </c>
      <c r="DR711">
        <v>147.60876500000001</v>
      </c>
      <c r="DS711">
        <v>115.02810100000001</v>
      </c>
      <c r="DT711">
        <v>17.559974</v>
      </c>
      <c r="DU711">
        <v>183.398371</v>
      </c>
      <c r="DV711">
        <v>12.69927</v>
      </c>
      <c r="DW711">
        <v>187.43895900000001</v>
      </c>
      <c r="DX711">
        <v>14.065356</v>
      </c>
      <c r="DY711">
        <v>171.82555300000001</v>
      </c>
      <c r="DZ711">
        <v>116.6</v>
      </c>
      <c r="EA711">
        <v>6.3490000000000002</v>
      </c>
      <c r="EB711">
        <v>733.8</v>
      </c>
      <c r="EC711">
        <v>119.44</v>
      </c>
      <c r="ED711">
        <v>5.4770000000000003</v>
      </c>
      <c r="EE711">
        <v>641.79999999999995</v>
      </c>
      <c r="EF711">
        <v>118.61</v>
      </c>
      <c r="EG711">
        <v>5.8449999999999998</v>
      </c>
      <c r="EH711">
        <v>682.4</v>
      </c>
      <c r="EI711">
        <v>118.80999799999999</v>
      </c>
      <c r="EJ711">
        <v>4.8520000000000003</v>
      </c>
      <c r="EK711">
        <v>532.90002400000003</v>
      </c>
      <c r="EL711">
        <v>19.167123</v>
      </c>
      <c r="EM711">
        <v>4.8374410000000001</v>
      </c>
      <c r="EN711">
        <v>3.21183</v>
      </c>
      <c r="EO711">
        <v>-9.0924790000000009</v>
      </c>
      <c r="EP711">
        <v>-16.977440000000001</v>
      </c>
      <c r="EQ711">
        <v>-14.659053999999999</v>
      </c>
      <c r="ER711">
        <v>103.689757</v>
      </c>
      <c r="ES711">
        <v>105.268581</v>
      </c>
      <c r="ET711">
        <v>99.033220999999998</v>
      </c>
      <c r="EU711">
        <v>3.8339409999999998</v>
      </c>
      <c r="EV711">
        <v>4777.5077270000002</v>
      </c>
      <c r="EW711" t="s">
        <v>1173</v>
      </c>
      <c r="EX711">
        <v>4108.7261230000004</v>
      </c>
      <c r="EY711">
        <v>3603.822075</v>
      </c>
    </row>
    <row r="712" spans="1:155" x14ac:dyDescent="0.25">
      <c r="A712" s="741">
        <v>46299</v>
      </c>
      <c r="B712" s="740">
        <v>0.66240740740740744</v>
      </c>
      <c r="C712">
        <v>39780</v>
      </c>
      <c r="D712">
        <v>0</v>
      </c>
      <c r="E712">
        <v>0</v>
      </c>
      <c r="F712">
        <v>81.140652000000003</v>
      </c>
      <c r="G712">
        <v>77.255506999999994</v>
      </c>
      <c r="H712">
        <v>69.083010999999999</v>
      </c>
      <c r="I712">
        <v>77.916983000000002</v>
      </c>
      <c r="J712">
        <v>83.301017999999999</v>
      </c>
      <c r="K712">
        <v>78.387910000000005</v>
      </c>
      <c r="L712">
        <v>75.157605000000004</v>
      </c>
      <c r="M712">
        <v>77.189941000000005</v>
      </c>
      <c r="N712">
        <v>4.5031280000000002</v>
      </c>
      <c r="O712">
        <v>3.3397399999999999</v>
      </c>
      <c r="P712">
        <v>0.58089000000000002</v>
      </c>
      <c r="Q712">
        <v>-0.18570600000000001</v>
      </c>
      <c r="R712">
        <v>0.110474</v>
      </c>
      <c r="S712">
        <v>0.92854300000000001</v>
      </c>
      <c r="T712">
        <v>1.343367</v>
      </c>
      <c r="U712">
        <v>42.076725000000003</v>
      </c>
      <c r="V712">
        <v>7.8425310000000001</v>
      </c>
      <c r="W712">
        <v>12.861662000000001</v>
      </c>
      <c r="X712">
        <v>28.338365</v>
      </c>
      <c r="Y712">
        <v>49.561692000000001</v>
      </c>
      <c r="Z712">
        <v>34.972034000000001</v>
      </c>
      <c r="AA712">
        <v>7.4343050000000002</v>
      </c>
      <c r="AB712">
        <v>9.617896</v>
      </c>
      <c r="AC712">
        <v>0.77091200000000004</v>
      </c>
      <c r="AD712">
        <v>41.047134</v>
      </c>
      <c r="AE712">
        <v>-1.121631</v>
      </c>
      <c r="AF712">
        <v>36.737748000000003</v>
      </c>
      <c r="AG712">
        <v>9.9357539999999993</v>
      </c>
      <c r="AH712">
        <v>10.068868999999999</v>
      </c>
      <c r="AI712">
        <v>-11.160212</v>
      </c>
      <c r="AJ712">
        <v>-5.2324250000000001</v>
      </c>
      <c r="AK712">
        <v>5.0540669999999999</v>
      </c>
      <c r="AL712">
        <v>11.088903</v>
      </c>
      <c r="AM712">
        <v>4.5331580000000002</v>
      </c>
      <c r="AN712">
        <v>10.736980000000001</v>
      </c>
      <c r="AO712">
        <v>3.6936589999999998</v>
      </c>
      <c r="AP712">
        <v>10.316024000000001</v>
      </c>
      <c r="AQ712">
        <v>1.4966170000000001</v>
      </c>
      <c r="AR712">
        <v>9.3501150000000006</v>
      </c>
      <c r="AS712">
        <v>0.36801600000000001</v>
      </c>
      <c r="AT712">
        <v>8.8712669999999996</v>
      </c>
      <c r="AU712">
        <v>0.68171400000000004</v>
      </c>
      <c r="AV712">
        <v>7.4837040000000004</v>
      </c>
      <c r="AW712">
        <v>4.2907570000000002</v>
      </c>
      <c r="AX712">
        <v>7.9951660000000002</v>
      </c>
      <c r="AY712">
        <v>3.7810299999999999</v>
      </c>
      <c r="AZ712">
        <v>8.4753059999999998</v>
      </c>
      <c r="BA712">
        <v>1.8045679999999999</v>
      </c>
      <c r="BB712">
        <v>8.5602180000000008</v>
      </c>
      <c r="BC712">
        <v>0.95996899999999996</v>
      </c>
      <c r="BD712">
        <v>7.1459799999999998</v>
      </c>
      <c r="BE712">
        <v>-3.9230000000000001E-2</v>
      </c>
      <c r="BF712">
        <v>7.2025930000000002</v>
      </c>
      <c r="BG712">
        <v>0.49792399999999998</v>
      </c>
      <c r="BH712">
        <v>4.4330540000000003</v>
      </c>
      <c r="BI712">
        <v>4.2476159999999998</v>
      </c>
      <c r="BJ712">
        <v>7.9435729999999998</v>
      </c>
      <c r="BK712">
        <v>3.3637730000000001</v>
      </c>
      <c r="BL712">
        <v>6.1550890000000003</v>
      </c>
      <c r="BM712">
        <v>2.4120210000000002</v>
      </c>
      <c r="BN712">
        <v>5.500165</v>
      </c>
      <c r="BO712">
        <v>0.57041299999999995</v>
      </c>
      <c r="BP712">
        <v>3.9215970000000002</v>
      </c>
      <c r="BQ712">
        <v>-0.161216</v>
      </c>
      <c r="BR712">
        <v>3.3916620000000002</v>
      </c>
      <c r="BS712">
        <v>0.18698699999999999</v>
      </c>
      <c r="BT712">
        <v>4.0114510000000001</v>
      </c>
      <c r="BU712">
        <v>4.2941589999999996</v>
      </c>
      <c r="BV712">
        <v>6.8383940000000001</v>
      </c>
      <c r="BW712">
        <v>3.5482670000000001</v>
      </c>
      <c r="BX712">
        <v>6.0387170000000001</v>
      </c>
      <c r="BY712">
        <v>2.190013</v>
      </c>
      <c r="BZ712">
        <v>4.4087189999999996</v>
      </c>
      <c r="CA712">
        <v>0.60502400000000001</v>
      </c>
      <c r="CB712">
        <v>2.9062380000000001</v>
      </c>
      <c r="CC712">
        <v>0.29136800000000002</v>
      </c>
      <c r="CD712">
        <v>3.6108820000000001</v>
      </c>
      <c r="CE712">
        <v>0.41189300000000001</v>
      </c>
      <c r="CF712">
        <v>3.1501399999999999</v>
      </c>
      <c r="CG712">
        <v>4.0025690000000003</v>
      </c>
      <c r="CH712">
        <v>6.0388039999999998</v>
      </c>
      <c r="CI712">
        <v>3.2575799999999999</v>
      </c>
      <c r="CJ712">
        <v>4.537674</v>
      </c>
      <c r="CK712">
        <v>2.7630129999999999</v>
      </c>
      <c r="CL712">
        <v>3.8185470000000001</v>
      </c>
      <c r="CM712">
        <v>0.70918599999999998</v>
      </c>
      <c r="CN712">
        <v>2.4577429999999998</v>
      </c>
      <c r="CO712">
        <v>-0.106544</v>
      </c>
      <c r="CP712">
        <v>2.5182769999999999</v>
      </c>
      <c r="CQ712">
        <v>-8.6435999999999999E-2</v>
      </c>
      <c r="CR712">
        <v>3.0763400000000001</v>
      </c>
      <c r="CS712">
        <v>4.4811579999999998</v>
      </c>
      <c r="CT712">
        <v>6.7050080000000003</v>
      </c>
      <c r="CU712">
        <v>3.524076</v>
      </c>
      <c r="CV712">
        <v>4.6481479999999999</v>
      </c>
      <c r="CW712">
        <v>2.0186709999999999</v>
      </c>
      <c r="CX712">
        <v>3.651011</v>
      </c>
      <c r="CY712">
        <v>0.21901100000000001</v>
      </c>
      <c r="CZ712">
        <v>3.2493059999999998</v>
      </c>
      <c r="DA712">
        <v>0.498975</v>
      </c>
      <c r="DB712">
        <v>1.9521120000000001</v>
      </c>
      <c r="DC712">
        <v>0.45188200000000001</v>
      </c>
      <c r="DD712">
        <v>4.0909940000000002</v>
      </c>
      <c r="DE712">
        <v>102.764634</v>
      </c>
      <c r="DF712">
        <v>83.859376999999995</v>
      </c>
      <c r="DG712">
        <v>90.962061000000006</v>
      </c>
      <c r="DH712">
        <v>104.08225400000001</v>
      </c>
      <c r="DI712">
        <v>79.406473000000005</v>
      </c>
      <c r="DJ712">
        <v>97.439471999999995</v>
      </c>
      <c r="DK712">
        <v>111.56599900000001</v>
      </c>
      <c r="DL712">
        <v>98.137704999999997</v>
      </c>
      <c r="DM712">
        <v>136.836806</v>
      </c>
      <c r="DN712">
        <v>97.105887999999993</v>
      </c>
      <c r="DO712">
        <v>122.98566700000001</v>
      </c>
      <c r="DP712">
        <v>96.830357000000006</v>
      </c>
      <c r="DQ712">
        <v>115.71903</v>
      </c>
      <c r="DR712">
        <v>148.10178300000001</v>
      </c>
      <c r="DS712">
        <v>114.6058</v>
      </c>
      <c r="DT712">
        <v>17.934781999999998</v>
      </c>
      <c r="DU712">
        <v>184.535594</v>
      </c>
      <c r="DV712">
        <v>14.07075</v>
      </c>
      <c r="DW712">
        <v>191.621836</v>
      </c>
      <c r="DX712">
        <v>20.437685999999999</v>
      </c>
      <c r="DY712">
        <v>180.428044</v>
      </c>
      <c r="DZ712">
        <v>116.42</v>
      </c>
      <c r="EA712">
        <v>6.3650000000000002</v>
      </c>
      <c r="EB712">
        <v>731</v>
      </c>
      <c r="EC712">
        <v>119.39</v>
      </c>
      <c r="ED712">
        <v>5.5490000000000004</v>
      </c>
      <c r="EE712">
        <v>651.1</v>
      </c>
      <c r="EF712">
        <v>118.3</v>
      </c>
      <c r="EG712">
        <v>6.3209999999999997</v>
      </c>
      <c r="EH712">
        <v>744</v>
      </c>
      <c r="EI712">
        <v>118.769997</v>
      </c>
      <c r="EJ712">
        <v>4.851</v>
      </c>
      <c r="EK712">
        <v>532.70001200000002</v>
      </c>
      <c r="EL712">
        <v>18.592307000000002</v>
      </c>
      <c r="EM712">
        <v>3.4898579999999999</v>
      </c>
      <c r="EN712">
        <v>-0.38566800000000001</v>
      </c>
      <c r="EO712">
        <v>-8.5234380000000005</v>
      </c>
      <c r="EP712">
        <v>-14.650069999999999</v>
      </c>
      <c r="EQ712">
        <v>-4.8467570000000002</v>
      </c>
      <c r="ER712">
        <v>104.136484</v>
      </c>
      <c r="ES712">
        <v>106.878829</v>
      </c>
      <c r="ET712">
        <v>102.514014</v>
      </c>
      <c r="EU712">
        <v>3.8485499999999999</v>
      </c>
      <c r="EV712">
        <v>4789.7079670000003</v>
      </c>
      <c r="EW712" t="s">
        <v>1173</v>
      </c>
      <c r="EX712">
        <v>4120.1852660000004</v>
      </c>
      <c r="EY712">
        <v>3612.7056339999999</v>
      </c>
    </row>
    <row r="713" spans="1:155" x14ac:dyDescent="0.25">
      <c r="A713" s="741">
        <v>46299</v>
      </c>
      <c r="B713" s="740">
        <v>0.66310185185185189</v>
      </c>
      <c r="C713">
        <v>39840</v>
      </c>
      <c r="D713">
        <v>0</v>
      </c>
      <c r="E713">
        <v>0</v>
      </c>
      <c r="F713">
        <v>81.093575000000001</v>
      </c>
      <c r="G713">
        <v>77.363245000000006</v>
      </c>
      <c r="H713">
        <v>69.037390000000002</v>
      </c>
      <c r="I713">
        <v>77.918458000000001</v>
      </c>
      <c r="J713">
        <v>83.276965000000004</v>
      </c>
      <c r="K713">
        <v>78.333425000000005</v>
      </c>
      <c r="L713">
        <v>75.121148000000005</v>
      </c>
      <c r="M713">
        <v>77.117756999999997</v>
      </c>
      <c r="N713">
        <v>7.1431820000000004</v>
      </c>
      <c r="O713">
        <v>6.4100339999999996</v>
      </c>
      <c r="P713">
        <v>3.2171319999999999</v>
      </c>
      <c r="Q713">
        <v>2.9001830000000002</v>
      </c>
      <c r="R713">
        <v>2.5260989999999999</v>
      </c>
      <c r="S713">
        <v>2.336446</v>
      </c>
      <c r="T713">
        <v>3.0804019999999999</v>
      </c>
      <c r="U713">
        <v>6.473935</v>
      </c>
      <c r="V713">
        <v>12.600550999999999</v>
      </c>
      <c r="W713">
        <v>13.416658</v>
      </c>
      <c r="X713">
        <v>9.2987939999999991</v>
      </c>
      <c r="Y713">
        <v>7.3940060000000001</v>
      </c>
      <c r="Z713">
        <v>10.176767999999999</v>
      </c>
      <c r="AA713">
        <v>11.748951</v>
      </c>
      <c r="AB713">
        <v>11.747059999999999</v>
      </c>
      <c r="AC713">
        <v>7.621912</v>
      </c>
      <c r="AD713">
        <v>7.7899370000000001</v>
      </c>
      <c r="AE713">
        <v>4.5273729999999999</v>
      </c>
      <c r="AF713">
        <v>6.2926589999999996</v>
      </c>
      <c r="AG713">
        <v>2.2888920000000001</v>
      </c>
      <c r="AH713">
        <v>20.072082000000002</v>
      </c>
      <c r="AI713">
        <v>11.996217</v>
      </c>
      <c r="AJ713">
        <v>5.0933089999999996</v>
      </c>
      <c r="AK713">
        <v>5.0612139999999997</v>
      </c>
      <c r="AL713">
        <v>11.118594999999999</v>
      </c>
      <c r="AM713">
        <v>4.5672600000000001</v>
      </c>
      <c r="AN713">
        <v>10.74713</v>
      </c>
      <c r="AO713">
        <v>3.7197779999999998</v>
      </c>
      <c r="AP713">
        <v>10.305489</v>
      </c>
      <c r="AQ713">
        <v>1.4822569999999999</v>
      </c>
      <c r="AR713">
        <v>9.3524429999999992</v>
      </c>
      <c r="AS713">
        <v>0.373145</v>
      </c>
      <c r="AT713">
        <v>8.8398040000000009</v>
      </c>
      <c r="AU713">
        <v>0.70063799999999998</v>
      </c>
      <c r="AV713">
        <v>7.457662</v>
      </c>
      <c r="AW713">
        <v>4.3224410000000004</v>
      </c>
      <c r="AX713">
        <v>8.0262220000000006</v>
      </c>
      <c r="AY713">
        <v>3.8237619999999999</v>
      </c>
      <c r="AZ713">
        <v>8.4965019999999996</v>
      </c>
      <c r="BA713">
        <v>1.8001720000000001</v>
      </c>
      <c r="BB713">
        <v>8.5520069999999997</v>
      </c>
      <c r="BC713">
        <v>0.95996999999999999</v>
      </c>
      <c r="BD713">
        <v>7.1482659999999996</v>
      </c>
      <c r="BE713">
        <v>-1.5654999999999999E-2</v>
      </c>
      <c r="BF713">
        <v>7.1866060000000003</v>
      </c>
      <c r="BG713">
        <v>0.51963300000000001</v>
      </c>
      <c r="BH713">
        <v>4.4539169999999997</v>
      </c>
      <c r="BI713">
        <v>4.2795019999999999</v>
      </c>
      <c r="BJ713">
        <v>7.9433590000000001</v>
      </c>
      <c r="BK713">
        <v>3.4063059999999998</v>
      </c>
      <c r="BL713">
        <v>6.1530430000000003</v>
      </c>
      <c r="BM713">
        <v>2.4426459999999999</v>
      </c>
      <c r="BN713">
        <v>5.5110799999999998</v>
      </c>
      <c r="BO713">
        <v>0.58233199999999996</v>
      </c>
      <c r="BP713">
        <v>3.9205969999999999</v>
      </c>
      <c r="BQ713">
        <v>-0.14835899999999999</v>
      </c>
      <c r="BR713">
        <v>3.3743669999999999</v>
      </c>
      <c r="BS713">
        <v>0.19039400000000001</v>
      </c>
      <c r="BT713">
        <v>4.0033580000000004</v>
      </c>
      <c r="BU713">
        <v>4.2800789999999997</v>
      </c>
      <c r="BV713">
        <v>6.8399159999999997</v>
      </c>
      <c r="BW713">
        <v>3.549337</v>
      </c>
      <c r="BX713">
        <v>6.0135800000000001</v>
      </c>
      <c r="BY713">
        <v>2.1776249999999999</v>
      </c>
      <c r="BZ713">
        <v>4.391502</v>
      </c>
      <c r="CA713">
        <v>0.59140000000000004</v>
      </c>
      <c r="CB713">
        <v>2.8733409999999999</v>
      </c>
      <c r="CC713">
        <v>0.29286699999999999</v>
      </c>
      <c r="CD713">
        <v>3.6096170000000001</v>
      </c>
      <c r="CE713">
        <v>0.41523900000000002</v>
      </c>
      <c r="CF713">
        <v>3.1508419999999999</v>
      </c>
      <c r="CG713">
        <v>4.0165879999999996</v>
      </c>
      <c r="CH713">
        <v>6.0138439999999997</v>
      </c>
      <c r="CI713">
        <v>3.273434</v>
      </c>
      <c r="CJ713">
        <v>4.5323909999999996</v>
      </c>
      <c r="CK713">
        <v>2.7507039999999998</v>
      </c>
      <c r="CL713">
        <v>3.8361149999999999</v>
      </c>
      <c r="CM713">
        <v>0.68668499999999999</v>
      </c>
      <c r="CN713">
        <v>2.4639700000000002</v>
      </c>
      <c r="CO713">
        <v>-8.5505999999999999E-2</v>
      </c>
      <c r="CP713">
        <v>2.5326599999999999</v>
      </c>
      <c r="CQ713">
        <v>-0.113122</v>
      </c>
      <c r="CR713">
        <v>3.0364450000000001</v>
      </c>
      <c r="CS713">
        <v>4.4918279999999999</v>
      </c>
      <c r="CT713">
        <v>6.7188249999999998</v>
      </c>
      <c r="CU713">
        <v>3.549906</v>
      </c>
      <c r="CV713">
        <v>4.6491600000000002</v>
      </c>
      <c r="CW713">
        <v>2.010475</v>
      </c>
      <c r="CX713">
        <v>3.6689889999999998</v>
      </c>
      <c r="CY713">
        <v>0.310977</v>
      </c>
      <c r="CZ713">
        <v>3.255341</v>
      </c>
      <c r="DA713">
        <v>0.47112599999999999</v>
      </c>
      <c r="DB713">
        <v>1.9625600000000001</v>
      </c>
      <c r="DC713">
        <v>0.44942599999999999</v>
      </c>
      <c r="DD713">
        <v>4.091062</v>
      </c>
      <c r="DE713">
        <v>105.916039</v>
      </c>
      <c r="DF713">
        <v>83.730067000000005</v>
      </c>
      <c r="DG713">
        <v>92.656723</v>
      </c>
      <c r="DH713">
        <v>109.409876</v>
      </c>
      <c r="DI713">
        <v>79.603502000000006</v>
      </c>
      <c r="DJ713">
        <v>99.170738</v>
      </c>
      <c r="DK713">
        <v>117.396789</v>
      </c>
      <c r="DL713">
        <v>100.18815499999999</v>
      </c>
      <c r="DM713">
        <v>144.520568</v>
      </c>
      <c r="DN713">
        <v>91.510795000000002</v>
      </c>
      <c r="DO713">
        <v>132.17808199999999</v>
      </c>
      <c r="DP713">
        <v>98.714417999999995</v>
      </c>
      <c r="DQ713">
        <v>123.061367</v>
      </c>
      <c r="DR713">
        <v>155.59805900000001</v>
      </c>
      <c r="DS713">
        <v>122.305463</v>
      </c>
      <c r="DT713">
        <v>21.614350999999999</v>
      </c>
      <c r="DU713">
        <v>191.73953299999999</v>
      </c>
      <c r="DV713">
        <v>15.905673999999999</v>
      </c>
      <c r="DW713">
        <v>201.79602199999999</v>
      </c>
      <c r="DX713">
        <v>16.861623000000002</v>
      </c>
      <c r="DY713">
        <v>178.47160600000001</v>
      </c>
      <c r="DZ713">
        <v>116.4</v>
      </c>
      <c r="EA713">
        <v>6.8150000000000004</v>
      </c>
      <c r="EB713">
        <v>786.6</v>
      </c>
      <c r="EC713">
        <v>119.14</v>
      </c>
      <c r="ED713">
        <v>5.8630000000000004</v>
      </c>
      <c r="EE713">
        <v>688.6</v>
      </c>
      <c r="EF713">
        <v>118.21</v>
      </c>
      <c r="EG713">
        <v>6.1509999999999998</v>
      </c>
      <c r="EH713">
        <v>716.5</v>
      </c>
      <c r="EI713">
        <v>118.82</v>
      </c>
      <c r="EJ713">
        <v>4.8540000000000001</v>
      </c>
      <c r="EK713">
        <v>533.20001200000002</v>
      </c>
      <c r="EL713">
        <v>23.259360000000001</v>
      </c>
      <c r="EM713">
        <v>23.662738999999998</v>
      </c>
      <c r="EN713">
        <v>15.259729</v>
      </c>
      <c r="EO713">
        <v>-3.1872780000000001</v>
      </c>
      <c r="EP713">
        <v>-11.666522000000001</v>
      </c>
      <c r="EQ713">
        <v>-10.16642</v>
      </c>
      <c r="ER713">
        <v>106.92379099999999</v>
      </c>
      <c r="ES713">
        <v>110.697974</v>
      </c>
      <c r="ET713">
        <v>101.732417</v>
      </c>
      <c r="EU713">
        <v>3.8530150000000001</v>
      </c>
      <c r="EV713">
        <v>4802.7584040000002</v>
      </c>
      <c r="EW713" t="s">
        <v>1173</v>
      </c>
      <c r="EX713">
        <v>4132.6414990000003</v>
      </c>
      <c r="EY713">
        <v>3621.5909099999999</v>
      </c>
    </row>
    <row r="714" spans="1:155" x14ac:dyDescent="0.25">
      <c r="A714" s="741">
        <v>46299</v>
      </c>
      <c r="B714" s="740">
        <v>0.66379629629629633</v>
      </c>
      <c r="C714">
        <v>39900</v>
      </c>
      <c r="D714">
        <v>0</v>
      </c>
      <c r="E714">
        <v>0</v>
      </c>
      <c r="F714">
        <v>81.327561000000003</v>
      </c>
      <c r="G714">
        <v>77.330797000000004</v>
      </c>
      <c r="H714">
        <v>69.209215999999998</v>
      </c>
      <c r="I714">
        <v>77.928766999999993</v>
      </c>
      <c r="J714">
        <v>83.325697000000005</v>
      </c>
      <c r="K714">
        <v>78.373603000000003</v>
      </c>
      <c r="L714">
        <v>75.144480000000001</v>
      </c>
      <c r="M714">
        <v>77.170107000000002</v>
      </c>
      <c r="N714">
        <v>6.4440189999999999</v>
      </c>
      <c r="O714">
        <v>5.4938760000000002</v>
      </c>
      <c r="P714">
        <v>2.5893630000000001</v>
      </c>
      <c r="Q714">
        <v>2.5060600000000002</v>
      </c>
      <c r="R714">
        <v>1.8853230000000001</v>
      </c>
      <c r="S714">
        <v>1.419386</v>
      </c>
      <c r="T714">
        <v>2.4995639999999999</v>
      </c>
      <c r="U714">
        <v>4.7699069999999999</v>
      </c>
      <c r="V714">
        <v>9.2118719999999996</v>
      </c>
      <c r="W714">
        <v>9.9061140000000005</v>
      </c>
      <c r="X714">
        <v>5.9876579999999997</v>
      </c>
      <c r="Y714">
        <v>4.8933419999999996</v>
      </c>
      <c r="Z714">
        <v>7.5979859999999997</v>
      </c>
      <c r="AA714">
        <v>9.048235</v>
      </c>
      <c r="AB714">
        <v>8.9200730000000004</v>
      </c>
      <c r="AC714">
        <v>4.2531990000000004</v>
      </c>
      <c r="AD714">
        <v>5.4808830000000004</v>
      </c>
      <c r="AE714">
        <v>0.57914699999999997</v>
      </c>
      <c r="AF714">
        <v>4.6739179999999996</v>
      </c>
      <c r="AG714">
        <v>-0.68276300000000001</v>
      </c>
      <c r="AH714">
        <v>13.42834</v>
      </c>
      <c r="AI714">
        <v>-6.1455679999999999</v>
      </c>
      <c r="AJ714">
        <v>-8.3609290000000005</v>
      </c>
      <c r="AK714">
        <v>5.028397</v>
      </c>
      <c r="AL714">
        <v>11.124223000000001</v>
      </c>
      <c r="AM714">
        <v>4.5348560000000004</v>
      </c>
      <c r="AN714">
        <v>10.76595</v>
      </c>
      <c r="AO714">
        <v>3.703319</v>
      </c>
      <c r="AP714">
        <v>10.315581</v>
      </c>
      <c r="AQ714">
        <v>1.4611320000000001</v>
      </c>
      <c r="AR714">
        <v>9.3422579999999993</v>
      </c>
      <c r="AS714">
        <v>0.342968</v>
      </c>
      <c r="AT714">
        <v>8.8474350000000008</v>
      </c>
      <c r="AU714">
        <v>0.66589900000000002</v>
      </c>
      <c r="AV714">
        <v>7.4721609999999998</v>
      </c>
      <c r="AW714">
        <v>4.2996790000000003</v>
      </c>
      <c r="AX714">
        <v>8.0387360000000001</v>
      </c>
      <c r="AY714">
        <v>3.8230330000000001</v>
      </c>
      <c r="AZ714">
        <v>8.5208929999999992</v>
      </c>
      <c r="BA714">
        <v>1.7699750000000001</v>
      </c>
      <c r="BB714">
        <v>8.5746950000000002</v>
      </c>
      <c r="BC714">
        <v>0.93585600000000002</v>
      </c>
      <c r="BD714">
        <v>7.1764849999999996</v>
      </c>
      <c r="BE714">
        <v>-2.4705999999999999E-2</v>
      </c>
      <c r="BF714">
        <v>7.2142189999999999</v>
      </c>
      <c r="BG714">
        <v>0.49997200000000003</v>
      </c>
      <c r="BH714">
        <v>4.433478</v>
      </c>
      <c r="BI714">
        <v>4.265943</v>
      </c>
      <c r="BJ714">
        <v>7.9442320000000004</v>
      </c>
      <c r="BK714">
        <v>3.3814449999999998</v>
      </c>
      <c r="BL714">
        <v>6.1594119999999997</v>
      </c>
      <c r="BM714">
        <v>2.406701</v>
      </c>
      <c r="BN714">
        <v>5.506526</v>
      </c>
      <c r="BO714">
        <v>0.56897299999999995</v>
      </c>
      <c r="BP714">
        <v>3.9118979999999999</v>
      </c>
      <c r="BQ714">
        <v>-0.178371</v>
      </c>
      <c r="BR714">
        <v>3.3843800000000002</v>
      </c>
      <c r="BS714">
        <v>0.16442599999999999</v>
      </c>
      <c r="BT714">
        <v>4.0220859999999998</v>
      </c>
      <c r="BU714">
        <v>4.2797109999999998</v>
      </c>
      <c r="BV714">
        <v>6.8239999999999998</v>
      </c>
      <c r="BW714">
        <v>3.5645929999999999</v>
      </c>
      <c r="BX714">
        <v>6.0110260000000002</v>
      </c>
      <c r="BY714">
        <v>2.1695310000000001</v>
      </c>
      <c r="BZ714">
        <v>4.4047330000000002</v>
      </c>
      <c r="CA714">
        <v>0.56500799999999995</v>
      </c>
      <c r="CB714">
        <v>2.857621</v>
      </c>
      <c r="CC714">
        <v>0.30713000000000001</v>
      </c>
      <c r="CD714">
        <v>3.6086450000000001</v>
      </c>
      <c r="CE714">
        <v>0.38563399999999998</v>
      </c>
      <c r="CF714">
        <v>3.122179</v>
      </c>
      <c r="CG714">
        <v>3.9824510000000002</v>
      </c>
      <c r="CH714">
        <v>6.0540570000000002</v>
      </c>
      <c r="CI714">
        <v>3.2848489999999999</v>
      </c>
      <c r="CJ714">
        <v>4.5442429999999998</v>
      </c>
      <c r="CK714">
        <v>2.735007</v>
      </c>
      <c r="CL714">
        <v>3.8346840000000002</v>
      </c>
      <c r="CM714">
        <v>0.6774</v>
      </c>
      <c r="CN714">
        <v>2.4578329999999999</v>
      </c>
      <c r="CO714">
        <v>-8.9818999999999996E-2</v>
      </c>
      <c r="CP714">
        <v>2.5396109999999998</v>
      </c>
      <c r="CQ714">
        <v>-0.13294600000000001</v>
      </c>
      <c r="CR714">
        <v>3.065925</v>
      </c>
      <c r="CS714">
        <v>4.4845319999999997</v>
      </c>
      <c r="CT714">
        <v>6.7138210000000003</v>
      </c>
      <c r="CU714">
        <v>3.514548</v>
      </c>
      <c r="CV714">
        <v>4.6184479999999999</v>
      </c>
      <c r="CW714">
        <v>2.0187940000000002</v>
      </c>
      <c r="CX714">
        <v>3.6783649999999999</v>
      </c>
      <c r="CY714">
        <v>0.337949</v>
      </c>
      <c r="CZ714">
        <v>3.2403559999999998</v>
      </c>
      <c r="DA714">
        <v>0.46953</v>
      </c>
      <c r="DB714">
        <v>1.959125</v>
      </c>
      <c r="DC714">
        <v>0.45983499999999999</v>
      </c>
      <c r="DD714">
        <v>4.0915020000000002</v>
      </c>
      <c r="DE714">
        <v>105.172377</v>
      </c>
      <c r="DF714">
        <v>84.049154999999999</v>
      </c>
      <c r="DG714">
        <v>91.856875000000002</v>
      </c>
      <c r="DH714">
        <v>106.868993</v>
      </c>
      <c r="DI714">
        <v>79.635821000000007</v>
      </c>
      <c r="DJ714">
        <v>98.185800999999998</v>
      </c>
      <c r="DK714">
        <v>117.689848</v>
      </c>
      <c r="DL714">
        <v>100.562135</v>
      </c>
      <c r="DM714">
        <v>147.31086400000001</v>
      </c>
      <c r="DN714">
        <v>104.659807</v>
      </c>
      <c r="DO714">
        <v>130.874459</v>
      </c>
      <c r="DP714">
        <v>97.773972000000001</v>
      </c>
      <c r="DQ714">
        <v>120.696298</v>
      </c>
      <c r="DR714">
        <v>149.04366300000001</v>
      </c>
      <c r="DS714">
        <v>120.151673</v>
      </c>
      <c r="DT714">
        <v>19.744681</v>
      </c>
      <c r="DU714">
        <v>188.83908199999999</v>
      </c>
      <c r="DV714">
        <v>16.800588999999999</v>
      </c>
      <c r="DW714">
        <v>197.292215</v>
      </c>
      <c r="DX714">
        <v>15.720287000000001</v>
      </c>
      <c r="DY714">
        <v>175.897234</v>
      </c>
      <c r="DZ714">
        <v>116.15</v>
      </c>
      <c r="EA714">
        <v>6.6029999999999998</v>
      </c>
      <c r="EB714">
        <v>760.2</v>
      </c>
      <c r="EC714">
        <v>118.99</v>
      </c>
      <c r="ED714">
        <v>5.968</v>
      </c>
      <c r="EE714">
        <v>697.5</v>
      </c>
      <c r="EF714">
        <v>118.46</v>
      </c>
      <c r="EG714">
        <v>6.0289999999999999</v>
      </c>
      <c r="EH714">
        <v>702.6</v>
      </c>
      <c r="EI714">
        <v>118.699997</v>
      </c>
      <c r="EJ714">
        <v>4.851</v>
      </c>
      <c r="EK714">
        <v>532.29998799999998</v>
      </c>
      <c r="EL714">
        <v>19.272455999999998</v>
      </c>
      <c r="EM714">
        <v>4.1155759999999999</v>
      </c>
      <c r="EN714">
        <v>3.6006689999999999</v>
      </c>
      <c r="EO714">
        <v>-5.8441159999999996</v>
      </c>
      <c r="EP714">
        <v>-10.261144</v>
      </c>
      <c r="EQ714">
        <v>-11.961598</v>
      </c>
      <c r="ER714">
        <v>105.810271</v>
      </c>
      <c r="ES714">
        <v>109.023946</v>
      </c>
      <c r="ET714">
        <v>100.695069</v>
      </c>
      <c r="EU714">
        <v>3.8478340000000002</v>
      </c>
      <c r="EV714">
        <v>4815.6611279999997</v>
      </c>
      <c r="EW714" t="s">
        <v>1173</v>
      </c>
      <c r="EX714">
        <v>4144.5306140000002</v>
      </c>
      <c r="EY714">
        <v>3630.4709349999998</v>
      </c>
    </row>
    <row r="715" spans="1:155" x14ac:dyDescent="0.25">
      <c r="A715" s="741">
        <v>46299</v>
      </c>
      <c r="B715" s="740">
        <v>0.66449074074074077</v>
      </c>
      <c r="C715">
        <v>39960</v>
      </c>
      <c r="D715">
        <v>0</v>
      </c>
      <c r="E715">
        <v>0</v>
      </c>
      <c r="F715">
        <v>81.346271000000002</v>
      </c>
      <c r="G715">
        <v>77.229954000000006</v>
      </c>
      <c r="H715">
        <v>69.034666000000001</v>
      </c>
      <c r="I715">
        <v>77.892729000000003</v>
      </c>
      <c r="J715">
        <v>83.416633000000004</v>
      </c>
      <c r="K715">
        <v>78.587055000000007</v>
      </c>
      <c r="L715">
        <v>75.188784999999996</v>
      </c>
      <c r="M715">
        <v>77.100966999999997</v>
      </c>
      <c r="N715">
        <v>6.1581380000000001</v>
      </c>
      <c r="O715">
        <v>4.9444140000000001</v>
      </c>
      <c r="P715">
        <v>2.1088939999999998</v>
      </c>
      <c r="Q715">
        <v>2.3838550000000001</v>
      </c>
      <c r="R715">
        <v>1.3532329999999999</v>
      </c>
      <c r="S715">
        <v>0.83062400000000003</v>
      </c>
      <c r="T715">
        <v>2.0642999999999998</v>
      </c>
      <c r="U715">
        <v>4.2259539999999998</v>
      </c>
      <c r="V715">
        <v>8.6712969999999991</v>
      </c>
      <c r="W715">
        <v>9.3205019999999994</v>
      </c>
      <c r="X715">
        <v>4.9100190000000001</v>
      </c>
      <c r="Y715">
        <v>4.0647859999999998</v>
      </c>
      <c r="Z715">
        <v>7.1599979999999999</v>
      </c>
      <c r="AA715">
        <v>8.5025849999999998</v>
      </c>
      <c r="AB715">
        <v>7.9882429999999998</v>
      </c>
      <c r="AC715">
        <v>2.8261189999999998</v>
      </c>
      <c r="AD715">
        <v>4.5204339999999998</v>
      </c>
      <c r="AE715">
        <v>-1.0378480000000001</v>
      </c>
      <c r="AF715">
        <v>3.7458520000000002</v>
      </c>
      <c r="AG715">
        <v>-2.0043709999999999</v>
      </c>
      <c r="AH715">
        <v>12.160136</v>
      </c>
      <c r="AI715">
        <v>-8.7380139999999997</v>
      </c>
      <c r="AJ715">
        <v>-9.5544410000000006</v>
      </c>
      <c r="AK715">
        <v>5.0452060000000003</v>
      </c>
      <c r="AL715">
        <v>11.142982</v>
      </c>
      <c r="AM715">
        <v>4.5377330000000002</v>
      </c>
      <c r="AN715">
        <v>10.766982</v>
      </c>
      <c r="AO715">
        <v>3.6976550000000001</v>
      </c>
      <c r="AP715">
        <v>10.357296</v>
      </c>
      <c r="AQ715">
        <v>1.431476</v>
      </c>
      <c r="AR715">
        <v>9.3791379999999993</v>
      </c>
      <c r="AS715">
        <v>0.35078799999999999</v>
      </c>
      <c r="AT715">
        <v>8.8605640000000001</v>
      </c>
      <c r="AU715">
        <v>0.65703299999999998</v>
      </c>
      <c r="AV715">
        <v>7.4661270000000002</v>
      </c>
      <c r="AW715">
        <v>4.2999549999999997</v>
      </c>
      <c r="AX715">
        <v>8.0517939999999992</v>
      </c>
      <c r="AY715">
        <v>3.8086099999999998</v>
      </c>
      <c r="AZ715">
        <v>8.5343780000000002</v>
      </c>
      <c r="BA715">
        <v>1.763781</v>
      </c>
      <c r="BB715">
        <v>8.6097249999999992</v>
      </c>
      <c r="BC715">
        <v>0.92376499999999995</v>
      </c>
      <c r="BD715">
        <v>7.1832459999999996</v>
      </c>
      <c r="BE715">
        <v>-4.4757999999999999E-2</v>
      </c>
      <c r="BF715">
        <v>7.2204360000000003</v>
      </c>
      <c r="BG715">
        <v>0.49563299999999999</v>
      </c>
      <c r="BH715">
        <v>4.4484209999999997</v>
      </c>
      <c r="BI715">
        <v>4.2616100000000001</v>
      </c>
      <c r="BJ715">
        <v>7.9591700000000003</v>
      </c>
      <c r="BK715">
        <v>3.377637</v>
      </c>
      <c r="BL715">
        <v>6.179424</v>
      </c>
      <c r="BM715">
        <v>2.4157769999999998</v>
      </c>
      <c r="BN715">
        <v>5.5348059999999997</v>
      </c>
      <c r="BO715">
        <v>0.54530000000000001</v>
      </c>
      <c r="BP715">
        <v>3.9145240000000001</v>
      </c>
      <c r="BQ715">
        <v>-0.17341699999999999</v>
      </c>
      <c r="BR715">
        <v>3.3956170000000001</v>
      </c>
      <c r="BS715">
        <v>0.163247</v>
      </c>
      <c r="BT715">
        <v>4.0112699999999997</v>
      </c>
      <c r="BU715">
        <v>4.2903929999999999</v>
      </c>
      <c r="BV715">
        <v>6.8451610000000001</v>
      </c>
      <c r="BW715">
        <v>3.576206</v>
      </c>
      <c r="BX715">
        <v>6.0402079999999998</v>
      </c>
      <c r="BY715">
        <v>2.184606</v>
      </c>
      <c r="BZ715">
        <v>4.4182180000000004</v>
      </c>
      <c r="CA715">
        <v>0.57672599999999996</v>
      </c>
      <c r="CB715">
        <v>2.8867790000000002</v>
      </c>
      <c r="CC715">
        <v>0.316834</v>
      </c>
      <c r="CD715">
        <v>3.6251929999999999</v>
      </c>
      <c r="CE715">
        <v>0.38933400000000001</v>
      </c>
      <c r="CF715">
        <v>3.135993</v>
      </c>
      <c r="CG715">
        <v>3.9861430000000002</v>
      </c>
      <c r="CH715">
        <v>6.0537749999999999</v>
      </c>
      <c r="CI715">
        <v>3.2850250000000001</v>
      </c>
      <c r="CJ715">
        <v>4.5834210000000004</v>
      </c>
      <c r="CK715">
        <v>2.741914</v>
      </c>
      <c r="CL715">
        <v>3.8420399999999999</v>
      </c>
      <c r="CM715">
        <v>0.67463700000000004</v>
      </c>
      <c r="CN715">
        <v>2.493754</v>
      </c>
      <c r="CO715">
        <v>-9.7194000000000003E-2</v>
      </c>
      <c r="CP715">
        <v>2.556101</v>
      </c>
      <c r="CQ715">
        <v>-8.7738999999999998E-2</v>
      </c>
      <c r="CR715">
        <v>3.0736650000000001</v>
      </c>
      <c r="CS715">
        <v>4.5156590000000003</v>
      </c>
      <c r="CT715">
        <v>6.735309</v>
      </c>
      <c r="CU715">
        <v>3.5503840000000002</v>
      </c>
      <c r="CV715">
        <v>4.6537660000000001</v>
      </c>
      <c r="CW715">
        <v>1.999438</v>
      </c>
      <c r="CX715">
        <v>3.6911550000000002</v>
      </c>
      <c r="CY715">
        <v>0.35126600000000002</v>
      </c>
      <c r="CZ715">
        <v>3.2274080000000001</v>
      </c>
      <c r="DA715">
        <v>0.47723100000000002</v>
      </c>
      <c r="DB715">
        <v>1.954831</v>
      </c>
      <c r="DC715">
        <v>0.46568799999999999</v>
      </c>
      <c r="DD715">
        <v>4.0865590000000003</v>
      </c>
      <c r="DE715">
        <v>104.47518100000001</v>
      </c>
      <c r="DF715">
        <v>83.986272</v>
      </c>
      <c r="DG715">
        <v>91.717494000000002</v>
      </c>
      <c r="DH715">
        <v>106.19647500000001</v>
      </c>
      <c r="DI715">
        <v>79.787891999999999</v>
      </c>
      <c r="DJ715">
        <v>97.643967000000004</v>
      </c>
      <c r="DK715">
        <v>115.74921999999999</v>
      </c>
      <c r="DL715">
        <v>100.126524</v>
      </c>
      <c r="DM715">
        <v>135.29438300000001</v>
      </c>
      <c r="DN715">
        <v>103.230172</v>
      </c>
      <c r="DO715">
        <v>127.025226</v>
      </c>
      <c r="DP715">
        <v>97.296754000000007</v>
      </c>
      <c r="DQ715">
        <v>118.501801</v>
      </c>
      <c r="DR715">
        <v>144.22353100000001</v>
      </c>
      <c r="DS715">
        <v>117.631078</v>
      </c>
      <c r="DT715">
        <v>18.981020000000001</v>
      </c>
      <c r="DU715">
        <v>187.92685399999999</v>
      </c>
      <c r="DV715">
        <v>15.377696</v>
      </c>
      <c r="DW715">
        <v>194.431512</v>
      </c>
      <c r="DX715">
        <v>15.182347</v>
      </c>
      <c r="DY715">
        <v>174.47009399999999</v>
      </c>
      <c r="DZ715">
        <v>116.38</v>
      </c>
      <c r="EA715">
        <v>6.5</v>
      </c>
      <c r="EB715">
        <v>750.1</v>
      </c>
      <c r="EC715">
        <v>119.13</v>
      </c>
      <c r="ED715">
        <v>5.7869999999999999</v>
      </c>
      <c r="EE715">
        <v>680.4</v>
      </c>
      <c r="EF715">
        <v>118.31</v>
      </c>
      <c r="EG715">
        <v>5.9470000000000001</v>
      </c>
      <c r="EH715">
        <v>698.3</v>
      </c>
      <c r="EI715">
        <v>118.699997</v>
      </c>
      <c r="EJ715">
        <v>4.8520000000000003</v>
      </c>
      <c r="EK715">
        <v>532.40002400000003</v>
      </c>
      <c r="EL715">
        <v>19.121264</v>
      </c>
      <c r="EM715">
        <v>3.7725409999999999</v>
      </c>
      <c r="EN715">
        <v>3.2712940000000001</v>
      </c>
      <c r="EO715">
        <v>-6.9611280000000004</v>
      </c>
      <c r="EP715">
        <v>-12.510555</v>
      </c>
      <c r="EQ715">
        <v>-12.825735</v>
      </c>
      <c r="ER715">
        <v>105.45765299999999</v>
      </c>
      <c r="ES715">
        <v>107.947063</v>
      </c>
      <c r="ET715">
        <v>100.115572</v>
      </c>
      <c r="EU715">
        <v>3.8565670000000001</v>
      </c>
      <c r="EV715">
        <v>4828.2157219999999</v>
      </c>
      <c r="EW715" t="s">
        <v>1173</v>
      </c>
      <c r="EX715">
        <v>4156.1922290000002</v>
      </c>
      <c r="EY715">
        <v>3639.3534009999998</v>
      </c>
    </row>
    <row r="716" spans="1:155" x14ac:dyDescent="0.25">
      <c r="A716" s="741">
        <v>46299</v>
      </c>
      <c r="B716" s="740">
        <v>0.66518518518518521</v>
      </c>
      <c r="C716">
        <v>40020</v>
      </c>
      <c r="D716">
        <v>0</v>
      </c>
      <c r="E716">
        <v>0</v>
      </c>
      <c r="F716">
        <v>81.334545000000006</v>
      </c>
      <c r="G716">
        <v>77.355506000000005</v>
      </c>
      <c r="H716">
        <v>68.801535000000001</v>
      </c>
      <c r="I716">
        <v>77.909098</v>
      </c>
      <c r="J716">
        <v>83.454228999999998</v>
      </c>
      <c r="K716">
        <v>78.678698999999995</v>
      </c>
      <c r="L716">
        <v>75.174679999999995</v>
      </c>
      <c r="M716">
        <v>77.101641000000001</v>
      </c>
      <c r="N716">
        <v>5.7563510000000004</v>
      </c>
      <c r="O716">
        <v>4.6313789999999999</v>
      </c>
      <c r="P716">
        <v>1.628625</v>
      </c>
      <c r="Q716">
        <v>1.5508420000000001</v>
      </c>
      <c r="R716">
        <v>1.021933</v>
      </c>
      <c r="S716">
        <v>0.48890299999999998</v>
      </c>
      <c r="T716">
        <v>1.702609</v>
      </c>
      <c r="U716">
        <v>4.0390439999999996</v>
      </c>
      <c r="V716">
        <v>8.3877919999999992</v>
      </c>
      <c r="W716">
        <v>8.6327809999999996</v>
      </c>
      <c r="X716">
        <v>4.4069849999999997</v>
      </c>
      <c r="Y716">
        <v>3.400299</v>
      </c>
      <c r="Z716">
        <v>6.9550229999999997</v>
      </c>
      <c r="AA716">
        <v>8.318085</v>
      </c>
      <c r="AB716">
        <v>7.7343130000000002</v>
      </c>
      <c r="AC716">
        <v>2.0334029999999998</v>
      </c>
      <c r="AD716">
        <v>4.0251130000000002</v>
      </c>
      <c r="AE716">
        <v>-2.3622670000000001</v>
      </c>
      <c r="AF716">
        <v>3.2398419999999999</v>
      </c>
      <c r="AG716">
        <v>-2.774645</v>
      </c>
      <c r="AH716">
        <v>11.395875</v>
      </c>
      <c r="AI716">
        <v>-10.235223</v>
      </c>
      <c r="AJ716">
        <v>-10.279825000000001</v>
      </c>
      <c r="AK716">
        <v>5.0759889999999999</v>
      </c>
      <c r="AL716">
        <v>11.134544999999999</v>
      </c>
      <c r="AM716">
        <v>4.5351809999999997</v>
      </c>
      <c r="AN716">
        <v>10.742623</v>
      </c>
      <c r="AO716">
        <v>3.7093180000000001</v>
      </c>
      <c r="AP716">
        <v>10.321522</v>
      </c>
      <c r="AQ716">
        <v>1.4348810000000001</v>
      </c>
      <c r="AR716">
        <v>9.3737320000000004</v>
      </c>
      <c r="AS716">
        <v>0.36424299999999998</v>
      </c>
      <c r="AT716">
        <v>8.8880090000000003</v>
      </c>
      <c r="AU716">
        <v>0.66219700000000004</v>
      </c>
      <c r="AV716">
        <v>7.464385</v>
      </c>
      <c r="AW716">
        <v>4.3099340000000002</v>
      </c>
      <c r="AX716">
        <v>8.0347840000000001</v>
      </c>
      <c r="AY716">
        <v>3.814921</v>
      </c>
      <c r="AZ716">
        <v>8.5412009999999992</v>
      </c>
      <c r="BA716">
        <v>1.7748189999999999</v>
      </c>
      <c r="BB716">
        <v>8.6207580000000004</v>
      </c>
      <c r="BC716">
        <v>0.93953799999999998</v>
      </c>
      <c r="BD716">
        <v>7.1879030000000004</v>
      </c>
      <c r="BE716">
        <v>-1.4383E-2</v>
      </c>
      <c r="BF716">
        <v>7.2157460000000002</v>
      </c>
      <c r="BG716">
        <v>0.479354</v>
      </c>
      <c r="BH716">
        <v>4.4249939999999999</v>
      </c>
      <c r="BI716">
        <v>4.2845409999999999</v>
      </c>
      <c r="BJ716">
        <v>7.976985</v>
      </c>
      <c r="BK716">
        <v>3.400169</v>
      </c>
      <c r="BL716">
        <v>6.1620369999999998</v>
      </c>
      <c r="BM716">
        <v>2.4015149999999998</v>
      </c>
      <c r="BN716">
        <v>5.5184379999999997</v>
      </c>
      <c r="BO716">
        <v>0.53619600000000001</v>
      </c>
      <c r="BP716">
        <v>3.9265940000000001</v>
      </c>
      <c r="BQ716">
        <v>-0.150643</v>
      </c>
      <c r="BR716">
        <v>3.395791</v>
      </c>
      <c r="BS716">
        <v>0.166655</v>
      </c>
      <c r="BT716">
        <v>4.0114429999999999</v>
      </c>
      <c r="BU716">
        <v>4.2999539999999996</v>
      </c>
      <c r="BV716">
        <v>6.8615459999999997</v>
      </c>
      <c r="BW716">
        <v>3.5807229999999999</v>
      </c>
      <c r="BX716">
        <v>6.0501490000000002</v>
      </c>
      <c r="BY716">
        <v>2.1738819999999999</v>
      </c>
      <c r="BZ716">
        <v>4.3837869999999999</v>
      </c>
      <c r="CA716">
        <v>0.57948599999999995</v>
      </c>
      <c r="CB716">
        <v>2.8817089999999999</v>
      </c>
      <c r="CC716">
        <v>0.31547599999999998</v>
      </c>
      <c r="CD716">
        <v>3.6109749999999998</v>
      </c>
      <c r="CE716">
        <v>0.39905800000000002</v>
      </c>
      <c r="CF716">
        <v>3.1389999999999998</v>
      </c>
      <c r="CG716">
        <v>4.0254260000000004</v>
      </c>
      <c r="CH716">
        <v>6.0253779999999999</v>
      </c>
      <c r="CI716">
        <v>3.296049</v>
      </c>
      <c r="CJ716">
        <v>4.5719399999999997</v>
      </c>
      <c r="CK716">
        <v>2.763566</v>
      </c>
      <c r="CL716">
        <v>3.8429859999999998</v>
      </c>
      <c r="CM716">
        <v>0.66312499999999996</v>
      </c>
      <c r="CN716">
        <v>2.468226</v>
      </c>
      <c r="CO716">
        <v>-9.4633999999999996E-2</v>
      </c>
      <c r="CP716">
        <v>2.5406689999999998</v>
      </c>
      <c r="CQ716">
        <v>-0.110165</v>
      </c>
      <c r="CR716">
        <v>3.0610040000000001</v>
      </c>
      <c r="CS716">
        <v>4.5021069999999996</v>
      </c>
      <c r="CT716">
        <v>6.7638030000000002</v>
      </c>
      <c r="CU716">
        <v>3.558792</v>
      </c>
      <c r="CV716">
        <v>4.6708780000000001</v>
      </c>
      <c r="CW716">
        <v>1.9912840000000001</v>
      </c>
      <c r="CX716">
        <v>3.6869350000000001</v>
      </c>
      <c r="CY716">
        <v>0.32393499999999997</v>
      </c>
      <c r="CZ716">
        <v>3.259506</v>
      </c>
      <c r="DA716">
        <v>0.50274099999999999</v>
      </c>
      <c r="DB716">
        <v>1.965543</v>
      </c>
      <c r="DC716">
        <v>0.44964599999999999</v>
      </c>
      <c r="DD716">
        <v>4.1034610000000002</v>
      </c>
      <c r="DE716">
        <v>103.32756000000001</v>
      </c>
      <c r="DF716">
        <v>82.378152999999998</v>
      </c>
      <c r="DG716">
        <v>91.346788000000004</v>
      </c>
      <c r="DH716">
        <v>105.315338</v>
      </c>
      <c r="DI716">
        <v>79.706480999999997</v>
      </c>
      <c r="DJ716">
        <v>97.196586999999994</v>
      </c>
      <c r="DK716">
        <v>114.493528</v>
      </c>
      <c r="DL716">
        <v>99.287723999999997</v>
      </c>
      <c r="DM716">
        <v>140.96394799999999</v>
      </c>
      <c r="DN716">
        <v>101.534368</v>
      </c>
      <c r="DO716">
        <v>124.85653000000001</v>
      </c>
      <c r="DP716">
        <v>96.716245000000001</v>
      </c>
      <c r="DQ716">
        <v>117.39563</v>
      </c>
      <c r="DR716">
        <v>144.120259</v>
      </c>
      <c r="DS716">
        <v>116.30135799999999</v>
      </c>
      <c r="DT716">
        <v>18.409987000000001</v>
      </c>
      <c r="DU716">
        <v>184.63997599999999</v>
      </c>
      <c r="DV716">
        <v>14.2799</v>
      </c>
      <c r="DW716">
        <v>192.25814099999999</v>
      </c>
      <c r="DX716">
        <v>14.809822</v>
      </c>
      <c r="DY716">
        <v>173.294678</v>
      </c>
      <c r="DZ716">
        <v>116.55</v>
      </c>
      <c r="EA716">
        <v>6.423</v>
      </c>
      <c r="EB716">
        <v>743.4</v>
      </c>
      <c r="EC716">
        <v>119.09</v>
      </c>
      <c r="ED716">
        <v>5.6790000000000003</v>
      </c>
      <c r="EE716">
        <v>667.6</v>
      </c>
      <c r="EF716">
        <v>118.05</v>
      </c>
      <c r="EG716">
        <v>5.9109999999999996</v>
      </c>
      <c r="EH716">
        <v>693.5</v>
      </c>
      <c r="EI716">
        <v>118.80999799999999</v>
      </c>
      <c r="EJ716">
        <v>4.8529999999999998</v>
      </c>
      <c r="EK716">
        <v>533.09997599999997</v>
      </c>
      <c r="EL716">
        <v>19.205013999999998</v>
      </c>
      <c r="EM716">
        <v>4.0674929999999998</v>
      </c>
      <c r="EN716">
        <v>3.1513749999999998</v>
      </c>
      <c r="EO716">
        <v>-7.8091390000000001</v>
      </c>
      <c r="EP716">
        <v>-14.302716</v>
      </c>
      <c r="EQ716">
        <v>-13.4312</v>
      </c>
      <c r="ER716">
        <v>104.17739400000001</v>
      </c>
      <c r="ES716">
        <v>107.121681</v>
      </c>
      <c r="ET716">
        <v>99.635878000000005</v>
      </c>
      <c r="EU716">
        <v>3.8579699999999999</v>
      </c>
      <c r="EV716">
        <v>4840.6185130000003</v>
      </c>
      <c r="EW716" t="s">
        <v>1173</v>
      </c>
      <c r="EX716">
        <v>4167.7405699999999</v>
      </c>
      <c r="EY716">
        <v>3648.2242759999999</v>
      </c>
    </row>
    <row r="717" spans="1:155" x14ac:dyDescent="0.25">
      <c r="A717" s="741">
        <v>46299</v>
      </c>
      <c r="B717" s="740">
        <v>0.66587962962962965</v>
      </c>
      <c r="C717">
        <v>40080</v>
      </c>
      <c r="D717">
        <v>0</v>
      </c>
      <c r="E717">
        <v>0</v>
      </c>
      <c r="F717">
        <v>81.205851999999993</v>
      </c>
      <c r="G717">
        <v>77.224951000000004</v>
      </c>
      <c r="H717">
        <v>68.855187000000001</v>
      </c>
      <c r="I717">
        <v>77.884050999999999</v>
      </c>
      <c r="J717">
        <v>83.429760999999999</v>
      </c>
      <c r="K717">
        <v>78.678489999999996</v>
      </c>
      <c r="L717">
        <v>75.177681000000007</v>
      </c>
      <c r="M717">
        <v>77.043958000000003</v>
      </c>
      <c r="N717">
        <v>5.3814070000000003</v>
      </c>
      <c r="O717">
        <v>4.3131890000000004</v>
      </c>
      <c r="P717">
        <v>1.182175</v>
      </c>
      <c r="Q717">
        <v>1.265638</v>
      </c>
      <c r="R717">
        <v>0.57818099999999994</v>
      </c>
      <c r="S717">
        <v>0.25173200000000001</v>
      </c>
      <c r="T717">
        <v>1.413006</v>
      </c>
      <c r="U717">
        <v>3.8556569999999999</v>
      </c>
      <c r="V717">
        <v>8.2087400000000006</v>
      </c>
      <c r="W717">
        <v>8.8652119999999996</v>
      </c>
      <c r="X717">
        <v>4.2466270000000002</v>
      </c>
      <c r="Y717">
        <v>3.2087750000000002</v>
      </c>
      <c r="Z717">
        <v>6.797434</v>
      </c>
      <c r="AA717">
        <v>7.9270670000000001</v>
      </c>
      <c r="AB717">
        <v>7.6332339999999999</v>
      </c>
      <c r="AC717">
        <v>1.561903</v>
      </c>
      <c r="AD717">
        <v>3.7155420000000001</v>
      </c>
      <c r="AE717">
        <v>-3.2792119999999998</v>
      </c>
      <c r="AF717">
        <v>3.0913379999999999</v>
      </c>
      <c r="AG717">
        <v>-3.221168</v>
      </c>
      <c r="AH717">
        <v>10.937227999999999</v>
      </c>
      <c r="AI717">
        <v>-11.441557</v>
      </c>
      <c r="AJ717">
        <v>-10.650883</v>
      </c>
      <c r="AK717">
        <v>5.0424829999999998</v>
      </c>
      <c r="AL717">
        <v>11.181217999999999</v>
      </c>
      <c r="AM717">
        <v>4.5510960000000003</v>
      </c>
      <c r="AN717">
        <v>10.783865</v>
      </c>
      <c r="AO717">
        <v>3.699935</v>
      </c>
      <c r="AP717">
        <v>10.375934000000001</v>
      </c>
      <c r="AQ717">
        <v>1.4360679999999999</v>
      </c>
      <c r="AR717">
        <v>9.3899340000000002</v>
      </c>
      <c r="AS717">
        <v>0.34926200000000002</v>
      </c>
      <c r="AT717">
        <v>8.9027860000000008</v>
      </c>
      <c r="AU717">
        <v>0.66423200000000004</v>
      </c>
      <c r="AV717">
        <v>7.471425</v>
      </c>
      <c r="AW717">
        <v>4.3198549999999996</v>
      </c>
      <c r="AX717">
        <v>8.0889319999999998</v>
      </c>
      <c r="AY717">
        <v>3.8280650000000001</v>
      </c>
      <c r="AZ717">
        <v>8.5750849999999996</v>
      </c>
      <c r="BA717">
        <v>1.7860050000000001</v>
      </c>
      <c r="BB717">
        <v>8.6432959999999994</v>
      </c>
      <c r="BC717">
        <v>0.93003800000000003</v>
      </c>
      <c r="BD717">
        <v>7.2191710000000002</v>
      </c>
      <c r="BE717">
        <v>-2.103E-2</v>
      </c>
      <c r="BF717">
        <v>7.2745280000000001</v>
      </c>
      <c r="BG717">
        <v>0.507799</v>
      </c>
      <c r="BH717">
        <v>4.458164</v>
      </c>
      <c r="BI717">
        <v>4.296144</v>
      </c>
      <c r="BJ717">
        <v>7.9854120000000002</v>
      </c>
      <c r="BK717">
        <v>3.3824529999999999</v>
      </c>
      <c r="BL717">
        <v>6.1906280000000002</v>
      </c>
      <c r="BM717">
        <v>2.3962020000000002</v>
      </c>
      <c r="BN717">
        <v>5.5585279999999999</v>
      </c>
      <c r="BO717">
        <v>0.53503900000000004</v>
      </c>
      <c r="BP717">
        <v>3.922688</v>
      </c>
      <c r="BQ717">
        <v>-0.179067</v>
      </c>
      <c r="BR717">
        <v>3.4056869999999999</v>
      </c>
      <c r="BS717">
        <v>0.148423</v>
      </c>
      <c r="BT717">
        <v>4.028219</v>
      </c>
      <c r="BU717">
        <v>4.2808450000000002</v>
      </c>
      <c r="BV717">
        <v>6.8758920000000003</v>
      </c>
      <c r="BW717">
        <v>3.5574569999999999</v>
      </c>
      <c r="BX717">
        <v>6.0584009999999999</v>
      </c>
      <c r="BY717">
        <v>2.1614589999999998</v>
      </c>
      <c r="BZ717">
        <v>4.3901440000000003</v>
      </c>
      <c r="CA717">
        <v>0.54756400000000005</v>
      </c>
      <c r="CB717">
        <v>2.8972799999999999</v>
      </c>
      <c r="CC717">
        <v>0.30401400000000001</v>
      </c>
      <c r="CD717">
        <v>3.6179510000000001</v>
      </c>
      <c r="CE717">
        <v>0.39221499999999998</v>
      </c>
      <c r="CF717">
        <v>3.1334580000000001</v>
      </c>
      <c r="CG717">
        <v>3.986367</v>
      </c>
      <c r="CH717">
        <v>6.0601060000000002</v>
      </c>
      <c r="CI717">
        <v>3.2904629999999999</v>
      </c>
      <c r="CJ717">
        <v>4.6241779999999997</v>
      </c>
      <c r="CK717">
        <v>2.7503069999999998</v>
      </c>
      <c r="CL717">
        <v>3.8426089999999999</v>
      </c>
      <c r="CM717">
        <v>0.63043700000000003</v>
      </c>
      <c r="CN717">
        <v>2.4893749999999999</v>
      </c>
      <c r="CO717">
        <v>-0.12146</v>
      </c>
      <c r="CP717">
        <v>2.5502859999999998</v>
      </c>
      <c r="CQ717">
        <v>-0.13516700000000001</v>
      </c>
      <c r="CR717">
        <v>3.0798109999999999</v>
      </c>
      <c r="CS717">
        <v>4.4804909999999998</v>
      </c>
      <c r="CT717">
        <v>6.7826050000000002</v>
      </c>
      <c r="CU717">
        <v>3.5413800000000002</v>
      </c>
      <c r="CV717">
        <v>4.6901960000000003</v>
      </c>
      <c r="CW717">
        <v>1.9940979999999999</v>
      </c>
      <c r="CX717">
        <v>3.7125659999999998</v>
      </c>
      <c r="CY717">
        <v>0.29335699999999998</v>
      </c>
      <c r="CZ717">
        <v>3.2672240000000001</v>
      </c>
      <c r="DA717">
        <v>0.48308600000000002</v>
      </c>
      <c r="DB717">
        <v>1.976796</v>
      </c>
      <c r="DC717">
        <v>0.47616000000000003</v>
      </c>
      <c r="DD717">
        <v>4.1238000000000001</v>
      </c>
      <c r="DE717">
        <v>102.916613</v>
      </c>
      <c r="DF717">
        <v>82.316997000000001</v>
      </c>
      <c r="DG717">
        <v>91.052025</v>
      </c>
      <c r="DH717">
        <v>104.58996999999999</v>
      </c>
      <c r="DI717">
        <v>79.789660999999995</v>
      </c>
      <c r="DJ717">
        <v>96.921092000000002</v>
      </c>
      <c r="DK717">
        <v>113.661869</v>
      </c>
      <c r="DL717">
        <v>98.995303000000007</v>
      </c>
      <c r="DM717">
        <v>135.532318</v>
      </c>
      <c r="DN717">
        <v>100.26774399999999</v>
      </c>
      <c r="DO717">
        <v>124.07288200000001</v>
      </c>
      <c r="DP717">
        <v>96.554314000000005</v>
      </c>
      <c r="DQ717">
        <v>116.69313200000001</v>
      </c>
      <c r="DR717">
        <v>145.53446600000001</v>
      </c>
      <c r="DS717">
        <v>115.631511</v>
      </c>
      <c r="DT717">
        <v>18.073810999999999</v>
      </c>
      <c r="DU717">
        <v>183.55892900000001</v>
      </c>
      <c r="DV717">
        <v>13.575378000000001</v>
      </c>
      <c r="DW717">
        <v>190.128895</v>
      </c>
      <c r="DX717">
        <v>14.522435</v>
      </c>
      <c r="DY717">
        <v>172.54534200000001</v>
      </c>
      <c r="DZ717">
        <v>116.17</v>
      </c>
      <c r="EA717">
        <v>6.4029999999999996</v>
      </c>
      <c r="EB717">
        <v>735.9</v>
      </c>
      <c r="EC717">
        <v>119.13</v>
      </c>
      <c r="ED717">
        <v>5.6150000000000002</v>
      </c>
      <c r="EE717">
        <v>659.9</v>
      </c>
      <c r="EF717">
        <v>118.46</v>
      </c>
      <c r="EG717">
        <v>5.9050000000000002</v>
      </c>
      <c r="EH717">
        <v>687.7</v>
      </c>
      <c r="EI717">
        <v>118.58000199999999</v>
      </c>
      <c r="EJ717">
        <v>4.8470000000000004</v>
      </c>
      <c r="EK717">
        <v>531.40002400000003</v>
      </c>
      <c r="EL717">
        <v>19.250864</v>
      </c>
      <c r="EM717">
        <v>4.0390629999999996</v>
      </c>
      <c r="EN717">
        <v>3.2514449999999999</v>
      </c>
      <c r="EO717">
        <v>-8.3136360000000007</v>
      </c>
      <c r="EP717">
        <v>-15.48062</v>
      </c>
      <c r="EQ717">
        <v>-13.902328000000001</v>
      </c>
      <c r="ER717">
        <v>103.75294100000001</v>
      </c>
      <c r="ES717">
        <v>106.306873</v>
      </c>
      <c r="ET717">
        <v>99.328922000000006</v>
      </c>
      <c r="EU717">
        <v>3.864087</v>
      </c>
      <c r="EV717">
        <v>4852.9317620000002</v>
      </c>
      <c r="EW717" t="s">
        <v>1173</v>
      </c>
      <c r="EX717">
        <v>4179.221912</v>
      </c>
      <c r="EY717">
        <v>3657.0938489999999</v>
      </c>
    </row>
    <row r="718" spans="1:155" x14ac:dyDescent="0.25">
      <c r="A718" s="741">
        <v>46299</v>
      </c>
      <c r="B718" s="740">
        <v>0.6665740740740741</v>
      </c>
      <c r="C718">
        <v>40140</v>
      </c>
      <c r="D718">
        <v>0</v>
      </c>
      <c r="E718">
        <v>0</v>
      </c>
      <c r="F718">
        <v>81.227260000000001</v>
      </c>
      <c r="G718">
        <v>77.270893000000001</v>
      </c>
      <c r="H718">
        <v>68.786703000000003</v>
      </c>
      <c r="I718">
        <v>77.879097000000002</v>
      </c>
      <c r="J718">
        <v>83.421074000000004</v>
      </c>
      <c r="K718">
        <v>78.581005000000005</v>
      </c>
      <c r="L718">
        <v>75.234390000000005</v>
      </c>
      <c r="M718">
        <v>77.014579999999995</v>
      </c>
      <c r="N718">
        <v>5.2313169999999998</v>
      </c>
      <c r="O718">
        <v>4.1128140000000002</v>
      </c>
      <c r="P718">
        <v>0.70629699999999995</v>
      </c>
      <c r="Q718">
        <v>0.73789199999999999</v>
      </c>
      <c r="R718">
        <v>0.29422999999999999</v>
      </c>
      <c r="S718">
        <v>-3.8830000000000003E-2</v>
      </c>
      <c r="T718">
        <v>1.1277680000000001</v>
      </c>
      <c r="U718">
        <v>3.7364229999999998</v>
      </c>
      <c r="V718">
        <v>8.1309360000000002</v>
      </c>
      <c r="W718">
        <v>8.5544069999999994</v>
      </c>
      <c r="X718">
        <v>4.1509229999999997</v>
      </c>
      <c r="Y718">
        <v>3.0671550000000001</v>
      </c>
      <c r="Z718">
        <v>6.8806750000000001</v>
      </c>
      <c r="AA718">
        <v>8.0197590000000005</v>
      </c>
      <c r="AB718">
        <v>7.5598900000000002</v>
      </c>
      <c r="AC718">
        <v>1.1785019999999999</v>
      </c>
      <c r="AD718">
        <v>3.5293450000000002</v>
      </c>
      <c r="AE718">
        <v>-3.7935880000000002</v>
      </c>
      <c r="AF718">
        <v>2.9643030000000001</v>
      </c>
      <c r="AG718">
        <v>-3.5928469999999999</v>
      </c>
      <c r="AH718">
        <v>10.614297000000001</v>
      </c>
      <c r="AI718">
        <v>-12.141437</v>
      </c>
      <c r="AJ718">
        <v>-10.985037</v>
      </c>
      <c r="AK718">
        <v>5.0722399999999999</v>
      </c>
      <c r="AL718">
        <v>11.178836</v>
      </c>
      <c r="AM718">
        <v>4.5519040000000004</v>
      </c>
      <c r="AN718">
        <v>10.775115</v>
      </c>
      <c r="AO718">
        <v>3.6978960000000001</v>
      </c>
      <c r="AP718">
        <v>10.371639999999999</v>
      </c>
      <c r="AQ718">
        <v>1.438172</v>
      </c>
      <c r="AR718">
        <v>9.397392</v>
      </c>
      <c r="AS718">
        <v>0.36236200000000002</v>
      </c>
      <c r="AT718">
        <v>8.9229450000000003</v>
      </c>
      <c r="AU718">
        <v>0.67586900000000005</v>
      </c>
      <c r="AV718">
        <v>7.4861430000000002</v>
      </c>
      <c r="AW718">
        <v>4.3138009999999998</v>
      </c>
      <c r="AX718">
        <v>8.0701280000000004</v>
      </c>
      <c r="AY718">
        <v>3.8201679999999998</v>
      </c>
      <c r="AZ718">
        <v>8.5972089999999994</v>
      </c>
      <c r="BA718">
        <v>1.771952</v>
      </c>
      <c r="BB718">
        <v>8.6607260000000004</v>
      </c>
      <c r="BC718">
        <v>0.90983499999999995</v>
      </c>
      <c r="BD718">
        <v>7.2046419999999998</v>
      </c>
      <c r="BE718">
        <v>-3.5599999999999998E-3</v>
      </c>
      <c r="BF718">
        <v>7.2680429999999996</v>
      </c>
      <c r="BG718">
        <v>0.48185699999999998</v>
      </c>
      <c r="BH718">
        <v>4.4478390000000001</v>
      </c>
      <c r="BI718">
        <v>4.3096860000000001</v>
      </c>
      <c r="BJ718">
        <v>8.0061199999999992</v>
      </c>
      <c r="BK718">
        <v>3.3936489999999999</v>
      </c>
      <c r="BL718">
        <v>6.2109319999999997</v>
      </c>
      <c r="BM718">
        <v>2.4203039999999998</v>
      </c>
      <c r="BN718">
        <v>5.5530650000000001</v>
      </c>
      <c r="BO718">
        <v>0.51291500000000001</v>
      </c>
      <c r="BP718">
        <v>3.916293</v>
      </c>
      <c r="BQ718">
        <v>-0.15823499999999999</v>
      </c>
      <c r="BR718">
        <v>3.3747400000000001</v>
      </c>
      <c r="BS718">
        <v>0.151506</v>
      </c>
      <c r="BT718">
        <v>4.0119959999999999</v>
      </c>
      <c r="BU718">
        <v>4.2970360000000003</v>
      </c>
      <c r="BV718">
        <v>6.8696140000000003</v>
      </c>
      <c r="BW718">
        <v>3.5851540000000002</v>
      </c>
      <c r="BX718">
        <v>6.0530980000000003</v>
      </c>
      <c r="BY718">
        <v>2.1639539999999999</v>
      </c>
      <c r="BZ718">
        <v>4.3859349999999999</v>
      </c>
      <c r="CA718">
        <v>0.54610099999999995</v>
      </c>
      <c r="CB718">
        <v>2.8811019999999998</v>
      </c>
      <c r="CC718">
        <v>0.30038199999999998</v>
      </c>
      <c r="CD718">
        <v>3.615256</v>
      </c>
      <c r="CE718">
        <v>0.38442799999999999</v>
      </c>
      <c r="CF718">
        <v>3.131392</v>
      </c>
      <c r="CG718">
        <v>4.0164499999999999</v>
      </c>
      <c r="CH718">
        <v>6.0609440000000001</v>
      </c>
      <c r="CI718">
        <v>3.301418</v>
      </c>
      <c r="CJ718">
        <v>4.5841820000000002</v>
      </c>
      <c r="CK718">
        <v>2.7609509999999999</v>
      </c>
      <c r="CL718">
        <v>3.8546140000000002</v>
      </c>
      <c r="CM718">
        <v>0.63973100000000005</v>
      </c>
      <c r="CN718">
        <v>2.4776410000000002</v>
      </c>
      <c r="CO718">
        <v>-0.108749</v>
      </c>
      <c r="CP718">
        <v>2.5392160000000001</v>
      </c>
      <c r="CQ718">
        <v>-0.11670700000000001</v>
      </c>
      <c r="CR718">
        <v>3.0549529999999998</v>
      </c>
      <c r="CS718">
        <v>4.5121310000000001</v>
      </c>
      <c r="CT718">
        <v>6.7935809999999996</v>
      </c>
      <c r="CU718">
        <v>3.5799820000000002</v>
      </c>
      <c r="CV718">
        <v>4.6640470000000001</v>
      </c>
      <c r="CW718">
        <v>1.9954799999999999</v>
      </c>
      <c r="CX718">
        <v>3.6981830000000002</v>
      </c>
      <c r="CY718">
        <v>0.25626900000000002</v>
      </c>
      <c r="CZ718">
        <v>3.262486</v>
      </c>
      <c r="DA718">
        <v>0.46434500000000001</v>
      </c>
      <c r="DB718">
        <v>1.977905</v>
      </c>
      <c r="DC718">
        <v>0.458343</v>
      </c>
      <c r="DD718">
        <v>4.1544549999999996</v>
      </c>
      <c r="DE718">
        <v>102.652188</v>
      </c>
      <c r="DF718">
        <v>81.811317000000003</v>
      </c>
      <c r="DG718">
        <v>90.798626999999996</v>
      </c>
      <c r="DH718">
        <v>104.33019400000001</v>
      </c>
      <c r="DI718">
        <v>79.666244000000006</v>
      </c>
      <c r="DJ718">
        <v>96.641878000000005</v>
      </c>
      <c r="DK718">
        <v>113.292348</v>
      </c>
      <c r="DL718">
        <v>98.618328000000005</v>
      </c>
      <c r="DM718">
        <v>135.32445799999999</v>
      </c>
      <c r="DN718">
        <v>98.551706999999993</v>
      </c>
      <c r="DO718">
        <v>123.50500099999999</v>
      </c>
      <c r="DP718">
        <v>96.181719999999999</v>
      </c>
      <c r="DQ718">
        <v>116.078485</v>
      </c>
      <c r="DR718">
        <v>145.660022</v>
      </c>
      <c r="DS718">
        <v>115.143715</v>
      </c>
      <c r="DT718">
        <v>17.922877</v>
      </c>
      <c r="DU718">
        <v>182.48070100000001</v>
      </c>
      <c r="DV718">
        <v>13.178848</v>
      </c>
      <c r="DW718">
        <v>189.830423</v>
      </c>
      <c r="DX718">
        <v>14.350216</v>
      </c>
      <c r="DY718">
        <v>171.60561200000001</v>
      </c>
      <c r="DZ718">
        <v>116.23</v>
      </c>
      <c r="EA718">
        <v>6.3840000000000003</v>
      </c>
      <c r="EB718">
        <v>733</v>
      </c>
      <c r="EC718">
        <v>119.14</v>
      </c>
      <c r="ED718">
        <v>5.5490000000000004</v>
      </c>
      <c r="EE718">
        <v>651.9</v>
      </c>
      <c r="EF718">
        <v>118.36</v>
      </c>
      <c r="EG718">
        <v>5.8769999999999998</v>
      </c>
      <c r="EH718">
        <v>686.2</v>
      </c>
      <c r="EI718">
        <v>118.510002</v>
      </c>
      <c r="EJ718">
        <v>4.8449999999999998</v>
      </c>
      <c r="EK718">
        <v>530.90002400000003</v>
      </c>
      <c r="EL718">
        <v>19.155732</v>
      </c>
      <c r="EM718">
        <v>4.0121460000000004</v>
      </c>
      <c r="EN718">
        <v>3.201333</v>
      </c>
      <c r="EO718">
        <v>-8.5414349999999999</v>
      </c>
      <c r="EP718">
        <v>-16.153583000000001</v>
      </c>
      <c r="EQ718">
        <v>-14.18637</v>
      </c>
      <c r="ER718">
        <v>103.32790300000001</v>
      </c>
      <c r="ES718">
        <v>106.19216</v>
      </c>
      <c r="ET718">
        <v>98.942697999999993</v>
      </c>
      <c r="EU718">
        <v>3.864881</v>
      </c>
      <c r="EV718">
        <v>4865.1973859999998</v>
      </c>
      <c r="EW718" t="s">
        <v>1173</v>
      </c>
      <c r="EX718">
        <v>4190.6743889999998</v>
      </c>
      <c r="EY718">
        <v>3665.9577210000002</v>
      </c>
    </row>
    <row r="719" spans="1:155" x14ac:dyDescent="0.25">
      <c r="A719" s="741">
        <v>46299</v>
      </c>
      <c r="B719" s="740">
        <v>0.66726851851851854</v>
      </c>
      <c r="C719">
        <v>40200</v>
      </c>
      <c r="D719">
        <v>0</v>
      </c>
      <c r="E719">
        <v>0</v>
      </c>
      <c r="F719">
        <v>81.125473999999997</v>
      </c>
      <c r="G719">
        <v>77.290392999999995</v>
      </c>
      <c r="H719">
        <v>68.939997000000005</v>
      </c>
      <c r="I719">
        <v>77.885441</v>
      </c>
      <c r="J719">
        <v>83.356685999999996</v>
      </c>
      <c r="K719">
        <v>78.395934999999994</v>
      </c>
      <c r="L719">
        <v>75.193939</v>
      </c>
      <c r="M719">
        <v>77.028576000000001</v>
      </c>
      <c r="N719">
        <v>4.8894099999999998</v>
      </c>
      <c r="O719">
        <v>3.8465929999999999</v>
      </c>
      <c r="P719">
        <v>0.51441700000000001</v>
      </c>
      <c r="Q719">
        <v>0.42577500000000001</v>
      </c>
      <c r="R719">
        <v>-5.0904999999999999E-2</v>
      </c>
      <c r="S719">
        <v>-0.306479</v>
      </c>
      <c r="T719">
        <v>0.90369699999999997</v>
      </c>
      <c r="U719">
        <v>3.6497139999999999</v>
      </c>
      <c r="V719">
        <v>7.9242710000000001</v>
      </c>
      <c r="W719">
        <v>8.8081469999999999</v>
      </c>
      <c r="X719">
        <v>4.0720929999999997</v>
      </c>
      <c r="Y719">
        <v>2.922215</v>
      </c>
      <c r="Z719">
        <v>6.6212809999999998</v>
      </c>
      <c r="AA719">
        <v>7.5904199999999999</v>
      </c>
      <c r="AB719">
        <v>7.2977400000000001</v>
      </c>
      <c r="AC719">
        <v>0.87139900000000003</v>
      </c>
      <c r="AD719">
        <v>3.4688850000000002</v>
      </c>
      <c r="AE719">
        <v>-4.4006340000000002</v>
      </c>
      <c r="AF719">
        <v>2.862851</v>
      </c>
      <c r="AG719">
        <v>-3.9132980000000002</v>
      </c>
      <c r="AH719">
        <v>10.396461</v>
      </c>
      <c r="AI719">
        <v>-12.611954000000001</v>
      </c>
      <c r="AJ719">
        <v>-11.228949999999999</v>
      </c>
      <c r="AK719">
        <v>5.0567299999999999</v>
      </c>
      <c r="AL719">
        <v>11.22106</v>
      </c>
      <c r="AM719">
        <v>4.5633299999999997</v>
      </c>
      <c r="AN719">
        <v>10.812813999999999</v>
      </c>
      <c r="AO719">
        <v>3.703665</v>
      </c>
      <c r="AP719">
        <v>10.420123999999999</v>
      </c>
      <c r="AQ719">
        <v>1.4250590000000001</v>
      </c>
      <c r="AR719">
        <v>9.4256539999999998</v>
      </c>
      <c r="AS719">
        <v>0.34898299999999999</v>
      </c>
      <c r="AT719">
        <v>8.9334629999999997</v>
      </c>
      <c r="AU719">
        <v>0.63482099999999997</v>
      </c>
      <c r="AV719">
        <v>7.5131300000000003</v>
      </c>
      <c r="AW719">
        <v>4.3137220000000003</v>
      </c>
      <c r="AX719">
        <v>8.0956139999999994</v>
      </c>
      <c r="AY719">
        <v>3.8182520000000002</v>
      </c>
      <c r="AZ719">
        <v>8.6186769999999999</v>
      </c>
      <c r="BA719">
        <v>1.770599</v>
      </c>
      <c r="BB719">
        <v>8.6899470000000001</v>
      </c>
      <c r="BC719">
        <v>0.89048799999999995</v>
      </c>
      <c r="BD719">
        <v>7.248094</v>
      </c>
      <c r="BE719">
        <v>2.8289999999999999E-3</v>
      </c>
      <c r="BF719">
        <v>7.2976710000000002</v>
      </c>
      <c r="BG719">
        <v>0.47623700000000002</v>
      </c>
      <c r="BH719">
        <v>4.4859580000000001</v>
      </c>
      <c r="BI719">
        <v>4.2697789999999998</v>
      </c>
      <c r="BJ719">
        <v>8.0347369999999998</v>
      </c>
      <c r="BK719">
        <v>3.4201619999999999</v>
      </c>
      <c r="BL719">
        <v>6.2300110000000002</v>
      </c>
      <c r="BM719">
        <v>2.412792</v>
      </c>
      <c r="BN719">
        <v>5.5774540000000004</v>
      </c>
      <c r="BO719">
        <v>0.48439700000000002</v>
      </c>
      <c r="BP719">
        <v>3.956356</v>
      </c>
      <c r="BQ719">
        <v>-0.195101</v>
      </c>
      <c r="BR719">
        <v>3.4143560000000002</v>
      </c>
      <c r="BS719">
        <v>0.157135</v>
      </c>
      <c r="BT719">
        <v>4.0313689999999998</v>
      </c>
      <c r="BU719">
        <v>4.298413</v>
      </c>
      <c r="BV719">
        <v>6.8751009999999999</v>
      </c>
      <c r="BW719">
        <v>3.6049129999999998</v>
      </c>
      <c r="BX719">
        <v>6.0668749999999996</v>
      </c>
      <c r="BY719">
        <v>2.1741269999999999</v>
      </c>
      <c r="BZ719">
        <v>4.4361759999999997</v>
      </c>
      <c r="CA719">
        <v>0.54400899999999996</v>
      </c>
      <c r="CB719">
        <v>2.8790170000000002</v>
      </c>
      <c r="CC719">
        <v>0.31274200000000002</v>
      </c>
      <c r="CD719">
        <v>3.651907</v>
      </c>
      <c r="CE719">
        <v>0.38524199999999997</v>
      </c>
      <c r="CF719">
        <v>3.185994</v>
      </c>
      <c r="CG719">
        <v>4.0057710000000002</v>
      </c>
      <c r="CH719">
        <v>6.0945799999999997</v>
      </c>
      <c r="CI719">
        <v>3.2993350000000001</v>
      </c>
      <c r="CJ719">
        <v>4.5853149999999996</v>
      </c>
      <c r="CK719">
        <v>2.7493400000000001</v>
      </c>
      <c r="CL719">
        <v>3.8214320000000002</v>
      </c>
      <c r="CM719">
        <v>0.62715900000000002</v>
      </c>
      <c r="CN719">
        <v>2.4660169999999999</v>
      </c>
      <c r="CO719">
        <v>-0.120881</v>
      </c>
      <c r="CP719">
        <v>2.5844879999999999</v>
      </c>
      <c r="CQ719">
        <v>-0.117461</v>
      </c>
      <c r="CR719">
        <v>3.0932919999999999</v>
      </c>
      <c r="CS719">
        <v>4.5242300000000002</v>
      </c>
      <c r="CT719">
        <v>6.7824609999999996</v>
      </c>
      <c r="CU719">
        <v>3.5499670000000001</v>
      </c>
      <c r="CV719">
        <v>4.7051920000000003</v>
      </c>
      <c r="CW719">
        <v>1.9930319999999999</v>
      </c>
      <c r="CX719">
        <v>3.7107410000000001</v>
      </c>
      <c r="CY719">
        <v>0.19314500000000001</v>
      </c>
      <c r="CZ719">
        <v>3.2516050000000001</v>
      </c>
      <c r="DA719">
        <v>0.48386699999999999</v>
      </c>
      <c r="DB719">
        <v>1.9573069999999999</v>
      </c>
      <c r="DC719">
        <v>0.44831599999999999</v>
      </c>
      <c r="DD719">
        <v>4.1288400000000003</v>
      </c>
      <c r="DE719">
        <v>102.685422</v>
      </c>
      <c r="DF719">
        <v>82.148798999999997</v>
      </c>
      <c r="DG719">
        <v>90.613833999999997</v>
      </c>
      <c r="DH719">
        <v>103.666788</v>
      </c>
      <c r="DI719">
        <v>78.987381999999997</v>
      </c>
      <c r="DJ719">
        <v>96.338879000000006</v>
      </c>
      <c r="DK719">
        <v>113.136093</v>
      </c>
      <c r="DL719">
        <v>98.562248999999994</v>
      </c>
      <c r="DM719">
        <v>136.819219</v>
      </c>
      <c r="DN719">
        <v>98.304379999999995</v>
      </c>
      <c r="DO719">
        <v>122.94059799999999</v>
      </c>
      <c r="DP719">
        <v>95.941565999999995</v>
      </c>
      <c r="DQ719">
        <v>115.78919999999999</v>
      </c>
      <c r="DR719">
        <v>146.665493</v>
      </c>
      <c r="DS719">
        <v>114.939328</v>
      </c>
      <c r="DT719">
        <v>17.812906999999999</v>
      </c>
      <c r="DU719">
        <v>182.41383400000001</v>
      </c>
      <c r="DV719">
        <v>12.844227</v>
      </c>
      <c r="DW719">
        <v>188.162735</v>
      </c>
      <c r="DX719">
        <v>14.175325000000001</v>
      </c>
      <c r="DY719">
        <v>171.23930200000001</v>
      </c>
      <c r="DZ719">
        <v>116.26</v>
      </c>
      <c r="EA719">
        <v>6.3879999999999999</v>
      </c>
      <c r="EB719">
        <v>731</v>
      </c>
      <c r="EC719">
        <v>119.33</v>
      </c>
      <c r="ED719">
        <v>5.4870000000000001</v>
      </c>
      <c r="EE719">
        <v>647.79999999999995</v>
      </c>
      <c r="EF719">
        <v>118.43</v>
      </c>
      <c r="EG719">
        <v>5.8559999999999999</v>
      </c>
      <c r="EH719">
        <v>687.4</v>
      </c>
      <c r="EI719">
        <v>118.69000200000001</v>
      </c>
      <c r="EJ719">
        <v>4.8490000000000002</v>
      </c>
      <c r="EK719">
        <v>532.09997599999997</v>
      </c>
      <c r="EL719">
        <v>19.104379000000002</v>
      </c>
      <c r="EM719">
        <v>4.1153000000000004</v>
      </c>
      <c r="EN719">
        <v>3.2471999999999999</v>
      </c>
      <c r="EO719">
        <v>-8.7079179999999994</v>
      </c>
      <c r="EP719">
        <v>-16.727253999999999</v>
      </c>
      <c r="EQ719">
        <v>-14.476150000000001</v>
      </c>
      <c r="ER719">
        <v>103.30148800000001</v>
      </c>
      <c r="ES719">
        <v>105.54894299999999</v>
      </c>
      <c r="ET719">
        <v>98.791760999999994</v>
      </c>
      <c r="EU719">
        <v>3.8721109999999999</v>
      </c>
      <c r="EV719">
        <v>4877.4253699999999</v>
      </c>
      <c r="EW719" t="s">
        <v>1173</v>
      </c>
      <c r="EX719">
        <v>4202.0944440000003</v>
      </c>
      <c r="EY719">
        <v>3674.8236040000002</v>
      </c>
    </row>
    <row r="720" spans="1:155" x14ac:dyDescent="0.25">
      <c r="A720" s="741">
        <v>46299</v>
      </c>
      <c r="B720" s="740">
        <v>0.66796296296296298</v>
      </c>
      <c r="C720">
        <v>40260</v>
      </c>
      <c r="D720">
        <v>0</v>
      </c>
      <c r="E720">
        <v>0</v>
      </c>
      <c r="F720">
        <v>81.073846000000003</v>
      </c>
      <c r="G720">
        <v>77.299198000000004</v>
      </c>
      <c r="H720">
        <v>68.849756999999997</v>
      </c>
      <c r="I720">
        <v>77.883673000000002</v>
      </c>
      <c r="J720">
        <v>83.344053000000002</v>
      </c>
      <c r="K720">
        <v>78.330214999999995</v>
      </c>
      <c r="L720">
        <v>75.182113000000001</v>
      </c>
      <c r="M720">
        <v>77.043744000000004</v>
      </c>
      <c r="N720">
        <v>4.715579</v>
      </c>
      <c r="O720">
        <v>3.5222289999999998</v>
      </c>
      <c r="P720">
        <v>0.247531</v>
      </c>
      <c r="Q720">
        <v>0.13722699999999999</v>
      </c>
      <c r="R720">
        <v>-0.23011400000000001</v>
      </c>
      <c r="S720">
        <v>-0.54679500000000003</v>
      </c>
      <c r="T720">
        <v>0.72483500000000001</v>
      </c>
      <c r="U720">
        <v>3.4495330000000002</v>
      </c>
      <c r="V720">
        <v>7.7397919999999996</v>
      </c>
      <c r="W720">
        <v>7.9681160000000002</v>
      </c>
      <c r="X720">
        <v>3.9550010000000002</v>
      </c>
      <c r="Y720">
        <v>2.8077670000000001</v>
      </c>
      <c r="Z720">
        <v>6.5719700000000003</v>
      </c>
      <c r="AA720">
        <v>7.3506450000000001</v>
      </c>
      <c r="AB720">
        <v>7.1621750000000004</v>
      </c>
      <c r="AC720">
        <v>0.62236899999999995</v>
      </c>
      <c r="AD720">
        <v>3.3254260000000002</v>
      </c>
      <c r="AE720">
        <v>-4.7068519999999996</v>
      </c>
      <c r="AF720">
        <v>2.7049970000000001</v>
      </c>
      <c r="AG720">
        <v>-4.1239530000000002</v>
      </c>
      <c r="AH720">
        <v>10.181823</v>
      </c>
      <c r="AI720">
        <v>-12.894601</v>
      </c>
      <c r="AJ720">
        <v>-11.399029000000001</v>
      </c>
      <c r="AK720">
        <v>5.0660590000000001</v>
      </c>
      <c r="AL720">
        <v>11.203988000000001</v>
      </c>
      <c r="AM720">
        <v>4.564908</v>
      </c>
      <c r="AN720">
        <v>10.796643</v>
      </c>
      <c r="AO720">
        <v>3.7042009999999999</v>
      </c>
      <c r="AP720">
        <v>10.390624000000001</v>
      </c>
      <c r="AQ720">
        <v>1.4260569999999999</v>
      </c>
      <c r="AR720">
        <v>9.4144799999999993</v>
      </c>
      <c r="AS720">
        <v>0.38106499999999999</v>
      </c>
      <c r="AT720">
        <v>8.9485030000000005</v>
      </c>
      <c r="AU720">
        <v>0.64912400000000003</v>
      </c>
      <c r="AV720">
        <v>7.5140370000000001</v>
      </c>
      <c r="AW720">
        <v>4.3087439999999999</v>
      </c>
      <c r="AX720">
        <v>8.0943159999999992</v>
      </c>
      <c r="AY720">
        <v>3.8256739999999998</v>
      </c>
      <c r="AZ720">
        <v>8.6155539999999995</v>
      </c>
      <c r="BA720">
        <v>1.7628360000000001</v>
      </c>
      <c r="BB720">
        <v>8.7095529999999997</v>
      </c>
      <c r="BC720">
        <v>0.87802400000000003</v>
      </c>
      <c r="BD720">
        <v>7.2462590000000002</v>
      </c>
      <c r="BE720">
        <v>-2.2973E-2</v>
      </c>
      <c r="BF720">
        <v>7.3018549999999998</v>
      </c>
      <c r="BG720">
        <v>0.47631000000000001</v>
      </c>
      <c r="BH720">
        <v>4.4539039999999996</v>
      </c>
      <c r="BI720">
        <v>4.2771929999999996</v>
      </c>
      <c r="BJ720">
        <v>8.0518769999999993</v>
      </c>
      <c r="BK720">
        <v>3.4148969999999998</v>
      </c>
      <c r="BL720">
        <v>6.2385000000000002</v>
      </c>
      <c r="BM720">
        <v>2.4167260000000002</v>
      </c>
      <c r="BN720">
        <v>5.5579000000000001</v>
      </c>
      <c r="BO720">
        <v>0.48039100000000001</v>
      </c>
      <c r="BP720">
        <v>3.927111</v>
      </c>
      <c r="BQ720">
        <v>-0.18432200000000001</v>
      </c>
      <c r="BR720">
        <v>3.3955519999999999</v>
      </c>
      <c r="BS720">
        <v>0.13777600000000001</v>
      </c>
      <c r="BT720">
        <v>4.0185529999999998</v>
      </c>
      <c r="BU720">
        <v>4.2966889999999998</v>
      </c>
      <c r="BV720">
        <v>6.88253</v>
      </c>
      <c r="BW720">
        <v>3.5866440000000002</v>
      </c>
      <c r="BX720">
        <v>6.0715890000000003</v>
      </c>
      <c r="BY720">
        <v>2.1595279999999999</v>
      </c>
      <c r="BZ720">
        <v>4.3936799999999998</v>
      </c>
      <c r="CA720">
        <v>0.51880599999999999</v>
      </c>
      <c r="CB720">
        <v>2.8736839999999999</v>
      </c>
      <c r="CC720">
        <v>0.28977999999999998</v>
      </c>
      <c r="CD720">
        <v>3.6350340000000001</v>
      </c>
      <c r="CE720">
        <v>0.37936799999999998</v>
      </c>
      <c r="CF720">
        <v>3.1636700000000002</v>
      </c>
      <c r="CG720">
        <v>4.0335320000000001</v>
      </c>
      <c r="CH720">
        <v>6.0585979999999999</v>
      </c>
      <c r="CI720">
        <v>3.3041200000000002</v>
      </c>
      <c r="CJ720">
        <v>4.5676069999999998</v>
      </c>
      <c r="CK720">
        <v>2.7545299999999999</v>
      </c>
      <c r="CL720">
        <v>3.8482029999999998</v>
      </c>
      <c r="CM720">
        <v>0.59913099999999997</v>
      </c>
      <c r="CN720">
        <v>2.454717</v>
      </c>
      <c r="CO720">
        <v>-0.13037699999999999</v>
      </c>
      <c r="CP720">
        <v>2.5577549999999998</v>
      </c>
      <c r="CQ720">
        <v>-0.111955</v>
      </c>
      <c r="CR720">
        <v>3.0748579999999999</v>
      </c>
      <c r="CS720">
        <v>4.5058360000000004</v>
      </c>
      <c r="CT720">
        <v>6.790394</v>
      </c>
      <c r="CU720">
        <v>3.547828</v>
      </c>
      <c r="CV720">
        <v>4.6892930000000002</v>
      </c>
      <c r="CW720">
        <v>1.950812</v>
      </c>
      <c r="CX720">
        <v>3.686563</v>
      </c>
      <c r="CY720">
        <v>0.19516600000000001</v>
      </c>
      <c r="CZ720">
        <v>3.2692480000000002</v>
      </c>
      <c r="DA720">
        <v>0.48746800000000001</v>
      </c>
      <c r="DB720">
        <v>1.9724159999999999</v>
      </c>
      <c r="DC720">
        <v>0.44452999999999998</v>
      </c>
      <c r="DD720">
        <v>4.1298180000000002</v>
      </c>
      <c r="DE720">
        <v>102.494347</v>
      </c>
      <c r="DF720">
        <v>82.757161999999994</v>
      </c>
      <c r="DG720">
        <v>90.639892000000003</v>
      </c>
      <c r="DH720">
        <v>103.514636</v>
      </c>
      <c r="DI720">
        <v>78.900801000000001</v>
      </c>
      <c r="DJ720">
        <v>96.253592999999995</v>
      </c>
      <c r="DK720">
        <v>112.662299</v>
      </c>
      <c r="DL720">
        <v>98.232051999999996</v>
      </c>
      <c r="DM720">
        <v>138.49965499999999</v>
      </c>
      <c r="DN720">
        <v>96.692031</v>
      </c>
      <c r="DO720">
        <v>122.606246</v>
      </c>
      <c r="DP720">
        <v>95.847472999999994</v>
      </c>
      <c r="DQ720">
        <v>115.647238</v>
      </c>
      <c r="DR720">
        <v>146.864644</v>
      </c>
      <c r="DS720">
        <v>114.862244</v>
      </c>
      <c r="DT720">
        <v>17.687387999999999</v>
      </c>
      <c r="DU720">
        <v>182.95907099999999</v>
      </c>
      <c r="DV720">
        <v>12.616270999999999</v>
      </c>
      <c r="DW720">
        <v>187.646265</v>
      </c>
      <c r="DX720">
        <v>14.064724</v>
      </c>
      <c r="DY720">
        <v>170.52184600000001</v>
      </c>
      <c r="DZ720">
        <v>116.49</v>
      </c>
      <c r="EA720">
        <v>6.36</v>
      </c>
      <c r="EB720">
        <v>734.1</v>
      </c>
      <c r="EC720">
        <v>119.2</v>
      </c>
      <c r="ED720">
        <v>5.476</v>
      </c>
      <c r="EE720">
        <v>645.79999999999995</v>
      </c>
      <c r="EF720">
        <v>118.22</v>
      </c>
      <c r="EG720">
        <v>5.8380000000000001</v>
      </c>
      <c r="EH720">
        <v>683.1</v>
      </c>
      <c r="EI720">
        <v>118.699997</v>
      </c>
      <c r="EJ720">
        <v>4.8499999999999996</v>
      </c>
      <c r="EK720">
        <v>532.20001200000002</v>
      </c>
      <c r="EL720">
        <v>19.080293000000001</v>
      </c>
      <c r="EM720">
        <v>4.2265509999999997</v>
      </c>
      <c r="EN720">
        <v>3.2610779999999999</v>
      </c>
      <c r="EO720">
        <v>-8.8984699999999997</v>
      </c>
      <c r="EP720">
        <v>-17.121151999999999</v>
      </c>
      <c r="EQ720">
        <v>-14.660107</v>
      </c>
      <c r="ER720">
        <v>103.51668600000001</v>
      </c>
      <c r="ES720">
        <v>105.348958</v>
      </c>
      <c r="ET720">
        <v>98.495501000000004</v>
      </c>
      <c r="EU720">
        <v>3.8662920000000001</v>
      </c>
      <c r="EV720">
        <v>4889.6373679999997</v>
      </c>
      <c r="EW720" t="s">
        <v>1173</v>
      </c>
      <c r="EX720">
        <v>4213.494232</v>
      </c>
      <c r="EY720">
        <v>3683.6896550000001</v>
      </c>
    </row>
    <row r="721" spans="1:155" x14ac:dyDescent="0.25">
      <c r="A721" s="741">
        <v>46299</v>
      </c>
      <c r="B721" s="740">
        <v>0.66865740740740742</v>
      </c>
      <c r="C721">
        <v>40320</v>
      </c>
      <c r="D721">
        <v>0</v>
      </c>
      <c r="E721">
        <v>0</v>
      </c>
      <c r="F721">
        <v>81.011145999999997</v>
      </c>
      <c r="G721">
        <v>77.325111000000007</v>
      </c>
      <c r="H721">
        <v>68.894649999999999</v>
      </c>
      <c r="I721">
        <v>77.895117999999997</v>
      </c>
      <c r="J721">
        <v>83.285565000000005</v>
      </c>
      <c r="K721">
        <v>78.308834000000004</v>
      </c>
      <c r="L721">
        <v>75.184183000000004</v>
      </c>
      <c r="M721">
        <v>76.977963000000003</v>
      </c>
      <c r="N721">
        <v>4.571561</v>
      </c>
      <c r="O721">
        <v>3.3246310000000001</v>
      </c>
      <c r="P721">
        <v>-8.1349000000000005E-2</v>
      </c>
      <c r="Q721">
        <v>-7.2109000000000006E-2</v>
      </c>
      <c r="R721">
        <v>-0.57689900000000005</v>
      </c>
      <c r="S721">
        <v>-0.72443500000000005</v>
      </c>
      <c r="T721">
        <v>0.60653599999999996</v>
      </c>
      <c r="U721">
        <v>3.3000020000000001</v>
      </c>
      <c r="V721">
        <v>7.6772640000000001</v>
      </c>
      <c r="W721">
        <v>7.7914450000000004</v>
      </c>
      <c r="X721">
        <v>3.8034699999999999</v>
      </c>
      <c r="Y721">
        <v>2.6448399999999999</v>
      </c>
      <c r="Z721">
        <v>6.3403929999999997</v>
      </c>
      <c r="AA721">
        <v>7.0818440000000002</v>
      </c>
      <c r="AB721">
        <v>7.0354080000000003</v>
      </c>
      <c r="AC721">
        <v>0.45511299999999999</v>
      </c>
      <c r="AD721">
        <v>3.0701649999999998</v>
      </c>
      <c r="AE721">
        <v>-5.0309410000000003</v>
      </c>
      <c r="AF721">
        <v>2.5038119999999999</v>
      </c>
      <c r="AG721">
        <v>-4.3444739999999999</v>
      </c>
      <c r="AH721">
        <v>10.039322</v>
      </c>
      <c r="AI721">
        <v>-12.775361999999999</v>
      </c>
      <c r="AJ721">
        <v>-11.600865000000001</v>
      </c>
      <c r="AK721">
        <v>5.0706170000000004</v>
      </c>
      <c r="AL721">
        <v>11.217212</v>
      </c>
      <c r="AM721">
        <v>4.5599040000000004</v>
      </c>
      <c r="AN721">
        <v>10.807600000000001</v>
      </c>
      <c r="AO721">
        <v>3.705317</v>
      </c>
      <c r="AP721">
        <v>10.398555</v>
      </c>
      <c r="AQ721">
        <v>1.4110419999999999</v>
      </c>
      <c r="AR721">
        <v>9.4263700000000004</v>
      </c>
      <c r="AS721">
        <v>0.38110899999999998</v>
      </c>
      <c r="AT721">
        <v>8.9547910000000002</v>
      </c>
      <c r="AU721">
        <v>0.652721</v>
      </c>
      <c r="AV721">
        <v>7.5175979999999996</v>
      </c>
      <c r="AW721">
        <v>4.294365</v>
      </c>
      <c r="AX721">
        <v>8.0941670000000006</v>
      </c>
      <c r="AY721">
        <v>3.8328739999999999</v>
      </c>
      <c r="AZ721">
        <v>8.6393629999999995</v>
      </c>
      <c r="BA721">
        <v>1.7712209999999999</v>
      </c>
      <c r="BB721">
        <v>8.7117389999999997</v>
      </c>
      <c r="BC721">
        <v>0.88531099999999996</v>
      </c>
      <c r="BD721">
        <v>7.2493639999999999</v>
      </c>
      <c r="BE721">
        <v>-5.5659999999999998E-3</v>
      </c>
      <c r="BF721">
        <v>7.3186159999999996</v>
      </c>
      <c r="BG721">
        <v>0.48677799999999999</v>
      </c>
      <c r="BH721">
        <v>4.4705149999999998</v>
      </c>
      <c r="BI721">
        <v>4.285088</v>
      </c>
      <c r="BJ721">
        <v>8.0400690000000008</v>
      </c>
      <c r="BK721">
        <v>3.433344</v>
      </c>
      <c r="BL721">
        <v>6.2239139999999997</v>
      </c>
      <c r="BM721">
        <v>2.4301370000000002</v>
      </c>
      <c r="BN721">
        <v>5.549188</v>
      </c>
      <c r="BO721">
        <v>0.48638599999999999</v>
      </c>
      <c r="BP721">
        <v>3.9330750000000001</v>
      </c>
      <c r="BQ721">
        <v>-0.16907800000000001</v>
      </c>
      <c r="BR721">
        <v>3.4402189999999999</v>
      </c>
      <c r="BS721">
        <v>0.148482</v>
      </c>
      <c r="BT721">
        <v>4.0549119999999998</v>
      </c>
      <c r="BU721">
        <v>4.3184019999999999</v>
      </c>
      <c r="BV721">
        <v>6.9352539999999996</v>
      </c>
      <c r="BW721">
        <v>3.609299</v>
      </c>
      <c r="BX721">
        <v>6.1211890000000002</v>
      </c>
      <c r="BY721">
        <v>2.1652100000000001</v>
      </c>
      <c r="BZ721">
        <v>4.4420380000000002</v>
      </c>
      <c r="CA721">
        <v>0.53744099999999995</v>
      </c>
      <c r="CB721">
        <v>2.8982329999999998</v>
      </c>
      <c r="CC721">
        <v>0.29039399999999999</v>
      </c>
      <c r="CD721">
        <v>3.6678090000000001</v>
      </c>
      <c r="CE721">
        <v>0.40999600000000003</v>
      </c>
      <c r="CF721">
        <v>3.1811229999999999</v>
      </c>
      <c r="CG721">
        <v>4.0362669999999996</v>
      </c>
      <c r="CH721">
        <v>6.1027170000000002</v>
      </c>
      <c r="CI721">
        <v>3.3272729999999999</v>
      </c>
      <c r="CJ721">
        <v>4.5994349999999997</v>
      </c>
      <c r="CK721">
        <v>2.7551420000000002</v>
      </c>
      <c r="CL721">
        <v>3.8800490000000001</v>
      </c>
      <c r="CM721">
        <v>0.59328199999999998</v>
      </c>
      <c r="CN721">
        <v>2.4919799999999999</v>
      </c>
      <c r="CO721">
        <v>-9.0656E-2</v>
      </c>
      <c r="CP721">
        <v>2.5878079999999999</v>
      </c>
      <c r="CQ721">
        <v>-0.11597499999999999</v>
      </c>
      <c r="CR721">
        <v>3.088333</v>
      </c>
      <c r="CS721">
        <v>4.5413079999999999</v>
      </c>
      <c r="CT721">
        <v>6.8231609999999998</v>
      </c>
      <c r="CU721">
        <v>3.5614520000000001</v>
      </c>
      <c r="CV721">
        <v>4.7276670000000003</v>
      </c>
      <c r="CW721">
        <v>1.9787490000000001</v>
      </c>
      <c r="CX721">
        <v>3.6976420000000001</v>
      </c>
      <c r="CY721">
        <v>0.152724</v>
      </c>
      <c r="CZ721">
        <v>3.26884</v>
      </c>
      <c r="DA721">
        <v>0.47525299999999998</v>
      </c>
      <c r="DB721">
        <v>1.998462</v>
      </c>
      <c r="DC721">
        <v>0.44616600000000001</v>
      </c>
      <c r="DD721">
        <v>4.1634529999999996</v>
      </c>
      <c r="DE721">
        <v>102.33890100000001</v>
      </c>
      <c r="DF721">
        <v>82.596196000000006</v>
      </c>
      <c r="DG721">
        <v>90.063721000000001</v>
      </c>
      <c r="DH721">
        <v>103.218788</v>
      </c>
      <c r="DI721">
        <v>79.150985000000006</v>
      </c>
      <c r="DJ721">
        <v>96.140680000000003</v>
      </c>
      <c r="DK721">
        <v>112.60971499999999</v>
      </c>
      <c r="DL721">
        <v>98.212494000000007</v>
      </c>
      <c r="DM721">
        <v>135.51920699999999</v>
      </c>
      <c r="DN721">
        <v>96.906441999999998</v>
      </c>
      <c r="DO721">
        <v>122.639279</v>
      </c>
      <c r="DP721">
        <v>95.709523000000004</v>
      </c>
      <c r="DQ721">
        <v>115.582722</v>
      </c>
      <c r="DR721">
        <v>147.34357</v>
      </c>
      <c r="DS721">
        <v>114.27500999999999</v>
      </c>
      <c r="DT721">
        <v>17.590394</v>
      </c>
      <c r="DU721">
        <v>183.050138</v>
      </c>
      <c r="DV721">
        <v>12.454743000000001</v>
      </c>
      <c r="DW721">
        <v>186.60768999999999</v>
      </c>
      <c r="DX721">
        <v>13.986050000000001</v>
      </c>
      <c r="DY721">
        <v>170.965712</v>
      </c>
      <c r="DZ721">
        <v>116.34</v>
      </c>
      <c r="EA721">
        <v>6.35</v>
      </c>
      <c r="EB721">
        <v>732.3</v>
      </c>
      <c r="EC721">
        <v>118.95</v>
      </c>
      <c r="ED721">
        <v>5.46</v>
      </c>
      <c r="EE721">
        <v>641.29999999999995</v>
      </c>
      <c r="EF721">
        <v>118.47</v>
      </c>
      <c r="EG721">
        <v>5.8380000000000001</v>
      </c>
      <c r="EH721">
        <v>681.2</v>
      </c>
      <c r="EI721">
        <v>118.550003</v>
      </c>
      <c r="EJ721">
        <v>4.8460000000000001</v>
      </c>
      <c r="EK721">
        <v>532.29998799999998</v>
      </c>
      <c r="EL721">
        <v>19.085428</v>
      </c>
      <c r="EM721">
        <v>4.6264440000000002</v>
      </c>
      <c r="EN721">
        <v>3.1904279999999998</v>
      </c>
      <c r="EO721">
        <v>-9.046106</v>
      </c>
      <c r="EP721">
        <v>-17.401806000000001</v>
      </c>
      <c r="EQ721">
        <v>-14.791293</v>
      </c>
      <c r="ER721">
        <v>103.552587</v>
      </c>
      <c r="ES721">
        <v>104.945672</v>
      </c>
      <c r="ET721">
        <v>98.678886000000006</v>
      </c>
      <c r="EU721">
        <v>3.880198</v>
      </c>
      <c r="EV721">
        <v>4901.8415789999999</v>
      </c>
      <c r="EW721" t="s">
        <v>1173</v>
      </c>
      <c r="EX721">
        <v>4224.8706540000003</v>
      </c>
      <c r="EY721">
        <v>3692.5520689999998</v>
      </c>
    </row>
    <row r="722" spans="1:155" x14ac:dyDescent="0.25">
      <c r="A722" s="741">
        <v>46299</v>
      </c>
      <c r="B722" s="740">
        <v>0.66935185185185186</v>
      </c>
      <c r="C722">
        <v>40380</v>
      </c>
      <c r="D722">
        <v>0</v>
      </c>
      <c r="E722">
        <v>0</v>
      </c>
      <c r="F722">
        <v>81.030709999999999</v>
      </c>
      <c r="G722">
        <v>77.283254999999997</v>
      </c>
      <c r="H722">
        <v>68.944699999999997</v>
      </c>
      <c r="I722">
        <v>77.893259999999998</v>
      </c>
      <c r="J722">
        <v>83.241045999999997</v>
      </c>
      <c r="K722">
        <v>78.212299000000002</v>
      </c>
      <c r="L722">
        <v>75.163342999999998</v>
      </c>
      <c r="M722">
        <v>77.109290999999999</v>
      </c>
      <c r="N722">
        <v>4.4687510000000001</v>
      </c>
      <c r="O722">
        <v>3.3779340000000002</v>
      </c>
      <c r="P722">
        <v>0.61693600000000004</v>
      </c>
      <c r="Q722">
        <v>-0.57093899999999997</v>
      </c>
      <c r="R722">
        <v>9.6240000000000006E-3</v>
      </c>
      <c r="S722">
        <v>0.79413299999999998</v>
      </c>
      <c r="T722">
        <v>1.2466930000000001</v>
      </c>
      <c r="U722">
        <v>43.948397999999997</v>
      </c>
      <c r="V722">
        <v>7.8297850000000002</v>
      </c>
      <c r="W722">
        <v>14.12631</v>
      </c>
      <c r="X722">
        <v>28.659230000000001</v>
      </c>
      <c r="Y722">
        <v>47.513494999999999</v>
      </c>
      <c r="Z722">
        <v>33.704467999999999</v>
      </c>
      <c r="AA722">
        <v>7.9955020000000001</v>
      </c>
      <c r="AB722">
        <v>10.224981</v>
      </c>
      <c r="AC722">
        <v>0.73138400000000003</v>
      </c>
      <c r="AD722">
        <v>40.298580999999999</v>
      </c>
      <c r="AE722">
        <v>-1.6235980000000001</v>
      </c>
      <c r="AF722">
        <v>37.206104000000003</v>
      </c>
      <c r="AG722">
        <v>9.1680980000000005</v>
      </c>
      <c r="AH722">
        <v>9.9251280000000008</v>
      </c>
      <c r="AI722">
        <v>-11.791361999999999</v>
      </c>
      <c r="AJ722">
        <v>-5.6320810000000003</v>
      </c>
      <c r="AK722">
        <v>5.065194</v>
      </c>
      <c r="AL722">
        <v>11.242989</v>
      </c>
      <c r="AM722">
        <v>4.5657399999999999</v>
      </c>
      <c r="AN722">
        <v>10.825661999999999</v>
      </c>
      <c r="AO722">
        <v>3.7278479999999998</v>
      </c>
      <c r="AP722">
        <v>10.427237999999999</v>
      </c>
      <c r="AQ722">
        <v>1.4133659999999999</v>
      </c>
      <c r="AR722">
        <v>9.4397040000000008</v>
      </c>
      <c r="AS722">
        <v>0.39923999999999998</v>
      </c>
      <c r="AT722">
        <v>8.9864200000000007</v>
      </c>
      <c r="AU722">
        <v>0.66489399999999999</v>
      </c>
      <c r="AV722">
        <v>7.5625410000000004</v>
      </c>
      <c r="AW722">
        <v>4.3124500000000001</v>
      </c>
      <c r="AX722">
        <v>8.1317810000000001</v>
      </c>
      <c r="AY722">
        <v>3.8211140000000001</v>
      </c>
      <c r="AZ722">
        <v>8.6685890000000008</v>
      </c>
      <c r="BA722">
        <v>1.764343</v>
      </c>
      <c r="BB722">
        <v>8.7319779999999998</v>
      </c>
      <c r="BC722">
        <v>0.87902400000000003</v>
      </c>
      <c r="BD722">
        <v>7.2897540000000003</v>
      </c>
      <c r="BE722">
        <v>-1.5546000000000001E-2</v>
      </c>
      <c r="BF722">
        <v>7.3238260000000004</v>
      </c>
      <c r="BG722">
        <v>0.49019499999999999</v>
      </c>
      <c r="BH722">
        <v>4.4788100000000002</v>
      </c>
      <c r="BI722">
        <v>4.2837440000000004</v>
      </c>
      <c r="BJ722">
        <v>8.0667439999999999</v>
      </c>
      <c r="BK722">
        <v>3.4459529999999998</v>
      </c>
      <c r="BL722">
        <v>6.2602719999999996</v>
      </c>
      <c r="BM722">
        <v>2.4377019999999998</v>
      </c>
      <c r="BN722">
        <v>5.5660249999999998</v>
      </c>
      <c r="BO722">
        <v>0.45441300000000001</v>
      </c>
      <c r="BP722">
        <v>3.9742929999999999</v>
      </c>
      <c r="BQ722">
        <v>-0.18906700000000001</v>
      </c>
      <c r="BR722">
        <v>3.431819</v>
      </c>
      <c r="BS722">
        <v>0.13449700000000001</v>
      </c>
      <c r="BT722">
        <v>4.072235</v>
      </c>
      <c r="BU722">
        <v>4.3010979999999996</v>
      </c>
      <c r="BV722">
        <v>6.9257900000000001</v>
      </c>
      <c r="BW722">
        <v>3.5910579999999999</v>
      </c>
      <c r="BX722">
        <v>6.1236930000000003</v>
      </c>
      <c r="BY722">
        <v>2.1479270000000001</v>
      </c>
      <c r="BZ722">
        <v>4.4290229999999999</v>
      </c>
      <c r="CA722">
        <v>0.49849599999999999</v>
      </c>
      <c r="CB722">
        <v>2.8879480000000002</v>
      </c>
      <c r="CC722">
        <v>0.26918900000000001</v>
      </c>
      <c r="CD722">
        <v>3.669686</v>
      </c>
      <c r="CE722">
        <v>0.383716</v>
      </c>
      <c r="CF722">
        <v>3.176631</v>
      </c>
      <c r="CG722">
        <v>4.0267289999999996</v>
      </c>
      <c r="CH722">
        <v>6.1249849999999997</v>
      </c>
      <c r="CI722">
        <v>3.306422</v>
      </c>
      <c r="CJ722">
        <v>4.626341</v>
      </c>
      <c r="CK722">
        <v>2.7146910000000002</v>
      </c>
      <c r="CL722">
        <v>3.8653900000000001</v>
      </c>
      <c r="CM722">
        <v>0.58408899999999997</v>
      </c>
      <c r="CN722">
        <v>2.493007</v>
      </c>
      <c r="CO722">
        <v>-0.12613199999999999</v>
      </c>
      <c r="CP722">
        <v>2.5657960000000002</v>
      </c>
      <c r="CQ722">
        <v>-0.13207099999999999</v>
      </c>
      <c r="CR722">
        <v>3.0861109999999998</v>
      </c>
      <c r="CS722">
        <v>4.50284</v>
      </c>
      <c r="CT722">
        <v>6.8040520000000004</v>
      </c>
      <c r="CU722">
        <v>3.5261670000000001</v>
      </c>
      <c r="CV722">
        <v>4.7240970000000004</v>
      </c>
      <c r="CW722">
        <v>1.9553560000000001</v>
      </c>
      <c r="CX722">
        <v>3.6959390000000001</v>
      </c>
      <c r="CY722">
        <v>0.13253400000000001</v>
      </c>
      <c r="CZ722">
        <v>3.2528839999999999</v>
      </c>
      <c r="DA722">
        <v>0.49822499999999997</v>
      </c>
      <c r="DB722">
        <v>1.983609</v>
      </c>
      <c r="DC722">
        <v>0.456673</v>
      </c>
      <c r="DD722">
        <v>4.154712</v>
      </c>
      <c r="DE722">
        <v>102.168976</v>
      </c>
      <c r="DF722">
        <v>82.489645999999993</v>
      </c>
      <c r="DG722">
        <v>91.047578999999999</v>
      </c>
      <c r="DH722">
        <v>103.64955500000001</v>
      </c>
      <c r="DI722">
        <v>79.461366999999996</v>
      </c>
      <c r="DJ722">
        <v>97.256123000000002</v>
      </c>
      <c r="DK722">
        <v>112.715154</v>
      </c>
      <c r="DL722">
        <v>97.964470000000006</v>
      </c>
      <c r="DM722">
        <v>134.18405200000001</v>
      </c>
      <c r="DN722">
        <v>95.903153000000003</v>
      </c>
      <c r="DO722">
        <v>122.92732599999999</v>
      </c>
      <c r="DP722">
        <v>96.748892999999995</v>
      </c>
      <c r="DQ722">
        <v>115.42879600000001</v>
      </c>
      <c r="DR722">
        <v>147.520905</v>
      </c>
      <c r="DS722">
        <v>114.749422</v>
      </c>
      <c r="DT722">
        <v>17.838370999999999</v>
      </c>
      <c r="DU722">
        <v>182.12790000000001</v>
      </c>
      <c r="DV722">
        <v>13.70668</v>
      </c>
      <c r="DW722">
        <v>189.77998199999999</v>
      </c>
      <c r="DX722">
        <v>20.182856999999998</v>
      </c>
      <c r="DY722">
        <v>179.15368599999999</v>
      </c>
      <c r="DZ722">
        <v>116.38</v>
      </c>
      <c r="EA722">
        <v>6.3520000000000003</v>
      </c>
      <c r="EB722">
        <v>732.3</v>
      </c>
      <c r="EC722">
        <v>119.27</v>
      </c>
      <c r="ED722">
        <v>5.5060000000000002</v>
      </c>
      <c r="EE722">
        <v>649.4</v>
      </c>
      <c r="EF722">
        <v>118.22</v>
      </c>
      <c r="EG722">
        <v>6.2690000000000001</v>
      </c>
      <c r="EH722">
        <v>736.9</v>
      </c>
      <c r="EI722">
        <v>118.66999800000001</v>
      </c>
      <c r="EJ722">
        <v>4.8490000000000002</v>
      </c>
      <c r="EK722">
        <v>532</v>
      </c>
      <c r="EL722">
        <v>18.594457999999999</v>
      </c>
      <c r="EM722">
        <v>3.4680279999999999</v>
      </c>
      <c r="EN722">
        <v>-0.42034500000000002</v>
      </c>
      <c r="EO722">
        <v>-8.6693300000000004</v>
      </c>
      <c r="EP722">
        <v>-15.25939</v>
      </c>
      <c r="EQ722">
        <v>-5.2117360000000001</v>
      </c>
      <c r="ER722">
        <v>103.188458</v>
      </c>
      <c r="ES722">
        <v>106.17276099999999</v>
      </c>
      <c r="ET722">
        <v>102.005563</v>
      </c>
      <c r="EU722">
        <v>3.8800349999999999</v>
      </c>
      <c r="EV722">
        <v>4914.036255</v>
      </c>
      <c r="EW722" t="s">
        <v>1173</v>
      </c>
      <c r="EX722">
        <v>4236.3081529999999</v>
      </c>
      <c r="EY722">
        <v>3701.4163210000002</v>
      </c>
    </row>
    <row r="723" spans="1:155" x14ac:dyDescent="0.25">
      <c r="A723" s="741">
        <v>46299</v>
      </c>
      <c r="B723" s="740">
        <v>0.67004629629629631</v>
      </c>
      <c r="C723">
        <v>40440</v>
      </c>
      <c r="D723">
        <v>0</v>
      </c>
      <c r="E723">
        <v>0</v>
      </c>
      <c r="F723">
        <v>81.136097000000007</v>
      </c>
      <c r="G723">
        <v>77.341082999999998</v>
      </c>
      <c r="H723">
        <v>69.069034000000002</v>
      </c>
      <c r="I723">
        <v>77.870626000000001</v>
      </c>
      <c r="J723">
        <v>83.288419000000005</v>
      </c>
      <c r="K723">
        <v>78.129913999999999</v>
      </c>
      <c r="L723">
        <v>75.172040999999993</v>
      </c>
      <c r="M723">
        <v>77.169372999999993</v>
      </c>
      <c r="N723">
        <v>6.9244490000000001</v>
      </c>
      <c r="O723">
        <v>6.4098379999999997</v>
      </c>
      <c r="P723">
        <v>3.000804</v>
      </c>
      <c r="Q723">
        <v>2.7024210000000002</v>
      </c>
      <c r="R723">
        <v>2.4658699999999998</v>
      </c>
      <c r="S723">
        <v>2.2633070000000002</v>
      </c>
      <c r="T723">
        <v>3.0663429999999998</v>
      </c>
      <c r="U723">
        <v>6.5670089999999997</v>
      </c>
      <c r="V723">
        <v>12.617595</v>
      </c>
      <c r="W723">
        <v>13.398790999999999</v>
      </c>
      <c r="X723">
        <v>9.4913360000000004</v>
      </c>
      <c r="Y723">
        <v>7.4818009999999999</v>
      </c>
      <c r="Z723">
        <v>10.120393999999999</v>
      </c>
      <c r="AA723">
        <v>11.938831</v>
      </c>
      <c r="AB723">
        <v>11.882583</v>
      </c>
      <c r="AC723">
        <v>7.6010949999999999</v>
      </c>
      <c r="AD723">
        <v>7.7706210000000002</v>
      </c>
      <c r="AE723">
        <v>4.1448830000000001</v>
      </c>
      <c r="AF723">
        <v>6.489757</v>
      </c>
      <c r="AG723">
        <v>2.2394889999999998</v>
      </c>
      <c r="AH723">
        <v>19.758647</v>
      </c>
      <c r="AI723">
        <v>11.335262999999999</v>
      </c>
      <c r="AJ723">
        <v>5.5753950000000003</v>
      </c>
      <c r="AK723">
        <v>5.084981</v>
      </c>
      <c r="AL723">
        <v>11.258381</v>
      </c>
      <c r="AM723">
        <v>4.6023860000000001</v>
      </c>
      <c r="AN723">
        <v>10.900629</v>
      </c>
      <c r="AO723">
        <v>3.716116</v>
      </c>
      <c r="AP723">
        <v>10.452018000000001</v>
      </c>
      <c r="AQ723">
        <v>1.3960600000000001</v>
      </c>
      <c r="AR723">
        <v>9.4383520000000001</v>
      </c>
      <c r="AS723">
        <v>0.40156399999999998</v>
      </c>
      <c r="AT723">
        <v>8.9605510000000006</v>
      </c>
      <c r="AU723">
        <v>0.66686000000000001</v>
      </c>
      <c r="AV723">
        <v>7.57545</v>
      </c>
      <c r="AW723">
        <v>4.3354499999999998</v>
      </c>
      <c r="AX723">
        <v>8.1633250000000004</v>
      </c>
      <c r="AY723">
        <v>3.8928199999999999</v>
      </c>
      <c r="AZ723">
        <v>8.6962060000000001</v>
      </c>
      <c r="BA723">
        <v>1.7447820000000001</v>
      </c>
      <c r="BB723">
        <v>8.7590029999999999</v>
      </c>
      <c r="BC723">
        <v>0.87868100000000005</v>
      </c>
      <c r="BD723">
        <v>7.2830170000000001</v>
      </c>
      <c r="BE723">
        <v>-7.1799999999999998E-3</v>
      </c>
      <c r="BF723">
        <v>7.346724</v>
      </c>
      <c r="BG723">
        <v>0.49301400000000001</v>
      </c>
      <c r="BH723">
        <v>4.506138</v>
      </c>
      <c r="BI723">
        <v>4.3018999999999998</v>
      </c>
      <c r="BJ723">
        <v>8.0753179999999993</v>
      </c>
      <c r="BK723">
        <v>3.4463119999999998</v>
      </c>
      <c r="BL723">
        <v>6.2697839999999996</v>
      </c>
      <c r="BM723">
        <v>2.4578549999999999</v>
      </c>
      <c r="BN723">
        <v>5.5825579999999997</v>
      </c>
      <c r="BO723">
        <v>0.447988</v>
      </c>
      <c r="BP723">
        <v>3.9555020000000001</v>
      </c>
      <c r="BQ723">
        <v>-0.193188</v>
      </c>
      <c r="BR723">
        <v>3.4381279999999999</v>
      </c>
      <c r="BS723">
        <v>0.143148</v>
      </c>
      <c r="BT723">
        <v>4.0436389999999998</v>
      </c>
      <c r="BU723">
        <v>4.3165290000000001</v>
      </c>
      <c r="BV723">
        <v>6.9187560000000001</v>
      </c>
      <c r="BW723">
        <v>3.6069650000000002</v>
      </c>
      <c r="BX723">
        <v>6.1260260000000004</v>
      </c>
      <c r="BY723">
        <v>2.1567210000000001</v>
      </c>
      <c r="BZ723">
        <v>4.4304199999999998</v>
      </c>
      <c r="CA723">
        <v>0.52113699999999996</v>
      </c>
      <c r="CB723">
        <v>2.8709470000000001</v>
      </c>
      <c r="CC723">
        <v>0.308114</v>
      </c>
      <c r="CD723">
        <v>3.6546539999999998</v>
      </c>
      <c r="CE723">
        <v>0.40370200000000001</v>
      </c>
      <c r="CF723">
        <v>3.1912780000000001</v>
      </c>
      <c r="CG723">
        <v>4.0647770000000003</v>
      </c>
      <c r="CH723">
        <v>6.1332449999999996</v>
      </c>
      <c r="CI723">
        <v>3.337701</v>
      </c>
      <c r="CJ723">
        <v>4.6199370000000002</v>
      </c>
      <c r="CK723">
        <v>2.746569</v>
      </c>
      <c r="CL723">
        <v>3.8434720000000002</v>
      </c>
      <c r="CM723">
        <v>0.59206800000000004</v>
      </c>
      <c r="CN723">
        <v>2.5104310000000001</v>
      </c>
      <c r="CO723">
        <v>-9.0154999999999999E-2</v>
      </c>
      <c r="CP723">
        <v>2.5865819999999999</v>
      </c>
      <c r="CQ723">
        <v>-0.12182800000000001</v>
      </c>
      <c r="CR723">
        <v>3.0700919999999998</v>
      </c>
      <c r="CS723">
        <v>4.5478860000000001</v>
      </c>
      <c r="CT723">
        <v>6.827801</v>
      </c>
      <c r="CU723">
        <v>3.544975</v>
      </c>
      <c r="CV723">
        <v>4.7236050000000001</v>
      </c>
      <c r="CW723">
        <v>1.9801979999999999</v>
      </c>
      <c r="CX723">
        <v>3.7033770000000001</v>
      </c>
      <c r="CY723">
        <v>0.15063699999999999</v>
      </c>
      <c r="CZ723">
        <v>3.2667639999999998</v>
      </c>
      <c r="DA723">
        <v>0.47112500000000002</v>
      </c>
      <c r="DB723">
        <v>1.996186</v>
      </c>
      <c r="DC723">
        <v>0.44619300000000001</v>
      </c>
      <c r="DD723">
        <v>4.1524749999999999</v>
      </c>
      <c r="DE723">
        <v>106.014202</v>
      </c>
      <c r="DF723">
        <v>83.730564999999999</v>
      </c>
      <c r="DG723">
        <v>92.590995000000007</v>
      </c>
      <c r="DH723">
        <v>109.204402</v>
      </c>
      <c r="DI723">
        <v>79.485033999999999</v>
      </c>
      <c r="DJ723">
        <v>99.082010999999994</v>
      </c>
      <c r="DK723">
        <v>118.426636</v>
      </c>
      <c r="DL723">
        <v>100.12763099999999</v>
      </c>
      <c r="DM723">
        <v>142.59903800000001</v>
      </c>
      <c r="DN723">
        <v>90.892769999999999</v>
      </c>
      <c r="DO723">
        <v>131.390659</v>
      </c>
      <c r="DP723">
        <v>98.604741000000004</v>
      </c>
      <c r="DQ723">
        <v>122.69552</v>
      </c>
      <c r="DR723">
        <v>155.26212599999999</v>
      </c>
      <c r="DS723">
        <v>122.012243</v>
      </c>
      <c r="DT723">
        <v>21.586846999999999</v>
      </c>
      <c r="DU723">
        <v>192.25269800000001</v>
      </c>
      <c r="DV723">
        <v>15.606332999999999</v>
      </c>
      <c r="DW723">
        <v>201.10966199999999</v>
      </c>
      <c r="DX723">
        <v>16.754327</v>
      </c>
      <c r="DY723">
        <v>178.665695</v>
      </c>
      <c r="DZ723">
        <v>116.23</v>
      </c>
      <c r="EA723">
        <v>6.7939999999999996</v>
      </c>
      <c r="EB723">
        <v>785.3</v>
      </c>
      <c r="EC723">
        <v>118.88</v>
      </c>
      <c r="ED723">
        <v>5.8710000000000004</v>
      </c>
      <c r="EE723">
        <v>687.3</v>
      </c>
      <c r="EF723">
        <v>118.21</v>
      </c>
      <c r="EG723">
        <v>6.1849999999999996</v>
      </c>
      <c r="EH723">
        <v>724.4</v>
      </c>
      <c r="EI723">
        <v>118.66999800000001</v>
      </c>
      <c r="EJ723">
        <v>4.8499999999999996</v>
      </c>
      <c r="EK723">
        <v>532.09997599999997</v>
      </c>
      <c r="EL723">
        <v>22.984241999999998</v>
      </c>
      <c r="EM723">
        <v>23.478926999999999</v>
      </c>
      <c r="EN723">
        <v>15.908431999999999</v>
      </c>
      <c r="EO723">
        <v>-3.2255950000000002</v>
      </c>
      <c r="EP723">
        <v>-12.143663999999999</v>
      </c>
      <c r="EQ723">
        <v>-10.333036999999999</v>
      </c>
      <c r="ER723">
        <v>107.119606</v>
      </c>
      <c r="ES723">
        <v>110.444519</v>
      </c>
      <c r="ET723">
        <v>101.810214</v>
      </c>
      <c r="EU723">
        <v>3.890606</v>
      </c>
      <c r="EV723">
        <v>4927.0827179999997</v>
      </c>
      <c r="EW723" t="s">
        <v>1173</v>
      </c>
      <c r="EX723">
        <v>4248.7659979999999</v>
      </c>
      <c r="EY723">
        <v>3709.0863549999999</v>
      </c>
    </row>
    <row r="724" spans="1:155" x14ac:dyDescent="0.25">
      <c r="A724" s="741">
        <v>46299</v>
      </c>
      <c r="B724" s="740">
        <v>0.67074074074074075</v>
      </c>
      <c r="C724">
        <v>40500</v>
      </c>
      <c r="D724">
        <v>0</v>
      </c>
      <c r="E724">
        <v>0</v>
      </c>
      <c r="F724">
        <v>81.216883999999993</v>
      </c>
      <c r="G724">
        <v>77.260048999999995</v>
      </c>
      <c r="H724">
        <v>69.034850000000006</v>
      </c>
      <c r="I724">
        <v>77.868548000000004</v>
      </c>
      <c r="J724">
        <v>83.323166999999998</v>
      </c>
      <c r="K724">
        <v>78.209900000000005</v>
      </c>
      <c r="L724">
        <v>75.167040999999998</v>
      </c>
      <c r="M724">
        <v>77.249910999999997</v>
      </c>
      <c r="N724">
        <v>6.4379999999999997</v>
      </c>
      <c r="O724">
        <v>5.5057179999999999</v>
      </c>
      <c r="P724">
        <v>2.5630579999999998</v>
      </c>
      <c r="Q724">
        <v>2.3512170000000001</v>
      </c>
      <c r="R724">
        <v>1.8409199999999999</v>
      </c>
      <c r="S724">
        <v>1.3841730000000001</v>
      </c>
      <c r="T724">
        <v>2.4796469999999999</v>
      </c>
      <c r="U724">
        <v>4.8339999999999996</v>
      </c>
      <c r="V724">
        <v>9.3015799999999995</v>
      </c>
      <c r="W724">
        <v>9.8022240000000007</v>
      </c>
      <c r="X724">
        <v>6.0745800000000001</v>
      </c>
      <c r="Y724">
        <v>4.804189</v>
      </c>
      <c r="Z724">
        <v>7.8302940000000003</v>
      </c>
      <c r="AA724">
        <v>9.1811640000000008</v>
      </c>
      <c r="AB724">
        <v>9.0553539999999995</v>
      </c>
      <c r="AC724">
        <v>4.1929350000000003</v>
      </c>
      <c r="AD724">
        <v>5.5275449999999999</v>
      </c>
      <c r="AE724">
        <v>0.409632</v>
      </c>
      <c r="AF724">
        <v>4.7371499999999997</v>
      </c>
      <c r="AG724">
        <v>-0.75407199999999996</v>
      </c>
      <c r="AH724">
        <v>13.331429</v>
      </c>
      <c r="AI724">
        <v>-6.2649249999999999</v>
      </c>
      <c r="AJ724">
        <v>-8.597289</v>
      </c>
      <c r="AK724">
        <v>5.089448</v>
      </c>
      <c r="AL724">
        <v>11.277773</v>
      </c>
      <c r="AM724">
        <v>4.5935170000000003</v>
      </c>
      <c r="AN724">
        <v>10.852281</v>
      </c>
      <c r="AO724">
        <v>3.7268279999999998</v>
      </c>
      <c r="AP724">
        <v>10.438511999999999</v>
      </c>
      <c r="AQ724">
        <v>1.367159</v>
      </c>
      <c r="AR724">
        <v>9.4401530000000005</v>
      </c>
      <c r="AS724">
        <v>0.38861299999999999</v>
      </c>
      <c r="AT724">
        <v>8.968121</v>
      </c>
      <c r="AU724">
        <v>0.64636800000000005</v>
      </c>
      <c r="AV724">
        <v>7.5318680000000002</v>
      </c>
      <c r="AW724">
        <v>4.330495</v>
      </c>
      <c r="AX724">
        <v>8.1606799999999993</v>
      </c>
      <c r="AY724">
        <v>3.8625989999999999</v>
      </c>
      <c r="AZ724">
        <v>8.6933659999999993</v>
      </c>
      <c r="BA724">
        <v>1.7488250000000001</v>
      </c>
      <c r="BB724">
        <v>8.7734159999999992</v>
      </c>
      <c r="BC724">
        <v>0.86188699999999996</v>
      </c>
      <c r="BD724">
        <v>7.2915190000000001</v>
      </c>
      <c r="BE724">
        <v>-1.6326E-2</v>
      </c>
      <c r="BF724">
        <v>7.3367639999999996</v>
      </c>
      <c r="BG724">
        <v>0.47833500000000001</v>
      </c>
      <c r="BH724">
        <v>4.4817119999999999</v>
      </c>
      <c r="BI724">
        <v>4.3031730000000001</v>
      </c>
      <c r="BJ724">
        <v>8.0619460000000007</v>
      </c>
      <c r="BK724">
        <v>3.4227370000000001</v>
      </c>
      <c r="BL724">
        <v>6.2550030000000003</v>
      </c>
      <c r="BM724">
        <v>2.4333230000000001</v>
      </c>
      <c r="BN724">
        <v>5.6039149999999998</v>
      </c>
      <c r="BO724">
        <v>0.457507</v>
      </c>
      <c r="BP724">
        <v>3.9342000000000001</v>
      </c>
      <c r="BQ724">
        <v>-0.20307</v>
      </c>
      <c r="BR724">
        <v>3.44197</v>
      </c>
      <c r="BS724">
        <v>0.136847</v>
      </c>
      <c r="BT724">
        <v>4.0543659999999999</v>
      </c>
      <c r="BU724">
        <v>4.2918789999999998</v>
      </c>
      <c r="BV724">
        <v>6.9262090000000001</v>
      </c>
      <c r="BW724">
        <v>3.6093999999999999</v>
      </c>
      <c r="BX724">
        <v>6.1027870000000002</v>
      </c>
      <c r="BY724">
        <v>2.1577510000000002</v>
      </c>
      <c r="BZ724">
        <v>4.425389</v>
      </c>
      <c r="CA724">
        <v>0.493454</v>
      </c>
      <c r="CB724">
        <v>2.8580839999999998</v>
      </c>
      <c r="CC724">
        <v>0.29236299999999998</v>
      </c>
      <c r="CD724">
        <v>3.6477119999999998</v>
      </c>
      <c r="CE724">
        <v>0.351935</v>
      </c>
      <c r="CF724">
        <v>3.1591200000000002</v>
      </c>
      <c r="CG724">
        <v>4.0243950000000002</v>
      </c>
      <c r="CH724">
        <v>6.0938910000000002</v>
      </c>
      <c r="CI724">
        <v>3.3377189999999999</v>
      </c>
      <c r="CJ724">
        <v>4.6286719999999999</v>
      </c>
      <c r="CK724">
        <v>2.7212139999999998</v>
      </c>
      <c r="CL724">
        <v>3.8622550000000002</v>
      </c>
      <c r="CM724">
        <v>0.57401500000000005</v>
      </c>
      <c r="CN724">
        <v>2.4865249999999999</v>
      </c>
      <c r="CO724">
        <v>-0.13125400000000001</v>
      </c>
      <c r="CP724">
        <v>2.5552410000000001</v>
      </c>
      <c r="CQ724">
        <v>-0.131578</v>
      </c>
      <c r="CR724">
        <v>3.0875210000000002</v>
      </c>
      <c r="CS724">
        <v>4.533156</v>
      </c>
      <c r="CT724">
        <v>6.8673320000000002</v>
      </c>
      <c r="CU724">
        <v>3.5952679999999999</v>
      </c>
      <c r="CV724">
        <v>4.7183029999999997</v>
      </c>
      <c r="CW724">
        <v>1.9426289999999999</v>
      </c>
      <c r="CX724">
        <v>3.703227</v>
      </c>
      <c r="CY724">
        <v>0.18004899999999999</v>
      </c>
      <c r="CZ724">
        <v>3.2546599999999999</v>
      </c>
      <c r="DA724">
        <v>0.44276300000000002</v>
      </c>
      <c r="DB724">
        <v>1.977563</v>
      </c>
      <c r="DC724">
        <v>0.43722299999999997</v>
      </c>
      <c r="DD724">
        <v>4.137899</v>
      </c>
      <c r="DE724">
        <v>105.01894</v>
      </c>
      <c r="DF724">
        <v>83.245261999999997</v>
      </c>
      <c r="DG724">
        <v>91.874515000000002</v>
      </c>
      <c r="DH724">
        <v>106.722989</v>
      </c>
      <c r="DI724">
        <v>79.066365000000005</v>
      </c>
      <c r="DJ724">
        <v>97.976834999999994</v>
      </c>
      <c r="DK724">
        <v>119.030106</v>
      </c>
      <c r="DL724">
        <v>100.49804899999999</v>
      </c>
      <c r="DM724">
        <v>149.999978</v>
      </c>
      <c r="DN724">
        <v>104.417877</v>
      </c>
      <c r="DO724">
        <v>130.89136099999999</v>
      </c>
      <c r="DP724">
        <v>97.558158000000006</v>
      </c>
      <c r="DQ724">
        <v>120.40616</v>
      </c>
      <c r="DR724">
        <v>149.327585</v>
      </c>
      <c r="DS724">
        <v>120.175354</v>
      </c>
      <c r="DT724">
        <v>19.671547</v>
      </c>
      <c r="DU724">
        <v>188.87582</v>
      </c>
      <c r="DV724">
        <v>16.545808000000001</v>
      </c>
      <c r="DW724">
        <v>196.90180100000001</v>
      </c>
      <c r="DX724">
        <v>15.603465999999999</v>
      </c>
      <c r="DY724">
        <v>175.185025</v>
      </c>
      <c r="DZ724">
        <v>116.27</v>
      </c>
      <c r="EA724">
        <v>6.5830000000000002</v>
      </c>
      <c r="EB724">
        <v>760.5</v>
      </c>
      <c r="EC724">
        <v>119.08</v>
      </c>
      <c r="ED724">
        <v>5.931</v>
      </c>
      <c r="EE724">
        <v>695.5</v>
      </c>
      <c r="EF724">
        <v>118.46</v>
      </c>
      <c r="EG724">
        <v>6.0229999999999997</v>
      </c>
      <c r="EH724">
        <v>705.1</v>
      </c>
      <c r="EI724">
        <v>118.66999800000001</v>
      </c>
      <c r="EJ724">
        <v>4.851</v>
      </c>
      <c r="EK724">
        <v>531.79998799999998</v>
      </c>
      <c r="EL724">
        <v>19.281692</v>
      </c>
      <c r="EM724">
        <v>4.3931680000000002</v>
      </c>
      <c r="EN724">
        <v>3.5509620000000002</v>
      </c>
      <c r="EO724">
        <v>-5.9502629999999996</v>
      </c>
      <c r="EP724">
        <v>-10.658092999999999</v>
      </c>
      <c r="EQ724">
        <v>-12.148251</v>
      </c>
      <c r="ER724">
        <v>105.824448</v>
      </c>
      <c r="ES724">
        <v>108.87760900000001</v>
      </c>
      <c r="ET724">
        <v>100.406272</v>
      </c>
      <c r="EU724">
        <v>3.881119</v>
      </c>
      <c r="EV724">
        <v>4939.9839019999999</v>
      </c>
      <c r="EW724" t="s">
        <v>1173</v>
      </c>
      <c r="EX724">
        <v>4260.6659989999998</v>
      </c>
      <c r="EY724">
        <v>3717.9600009999999</v>
      </c>
    </row>
    <row r="725" spans="1:155" x14ac:dyDescent="0.25">
      <c r="A725" s="741">
        <v>46299</v>
      </c>
      <c r="B725" s="740">
        <v>0.67143518518518519</v>
      </c>
      <c r="C725">
        <v>40560</v>
      </c>
      <c r="D725">
        <v>0</v>
      </c>
      <c r="E725">
        <v>0</v>
      </c>
      <c r="F725">
        <v>81.209080999999998</v>
      </c>
      <c r="G725">
        <v>77.226089000000002</v>
      </c>
      <c r="H725">
        <v>68.918879000000004</v>
      </c>
      <c r="I725">
        <v>77.895420000000001</v>
      </c>
      <c r="J725">
        <v>83.379569000000004</v>
      </c>
      <c r="K725">
        <v>78.315447000000006</v>
      </c>
      <c r="L725">
        <v>75.151218999999998</v>
      </c>
      <c r="M725">
        <v>77.157449</v>
      </c>
      <c r="N725">
        <v>5.8794409999999999</v>
      </c>
      <c r="O725">
        <v>4.8863139999999996</v>
      </c>
      <c r="P725">
        <v>2.0966040000000001</v>
      </c>
      <c r="Q725">
        <v>2.0087980000000001</v>
      </c>
      <c r="R725">
        <v>1.277852</v>
      </c>
      <c r="S725">
        <v>0.80640800000000001</v>
      </c>
      <c r="T725">
        <v>2.0064220000000001</v>
      </c>
      <c r="U725">
        <v>4.3339869999999996</v>
      </c>
      <c r="V725">
        <v>8.7102090000000008</v>
      </c>
      <c r="W725">
        <v>8.9455100000000005</v>
      </c>
      <c r="X725">
        <v>5.0206799999999996</v>
      </c>
      <c r="Y725">
        <v>3.9864989999999998</v>
      </c>
      <c r="Z725">
        <v>7.2621630000000001</v>
      </c>
      <c r="AA725">
        <v>8.5689720000000005</v>
      </c>
      <c r="AB725">
        <v>8.0139659999999999</v>
      </c>
      <c r="AC725">
        <v>2.7140149999999998</v>
      </c>
      <c r="AD725">
        <v>4.5130970000000001</v>
      </c>
      <c r="AE725">
        <v>-1.3252870000000001</v>
      </c>
      <c r="AF725">
        <v>3.816144</v>
      </c>
      <c r="AG725">
        <v>-2.1647430000000001</v>
      </c>
      <c r="AH725">
        <v>12.145816999999999</v>
      </c>
      <c r="AI725">
        <v>-9.0057659999999995</v>
      </c>
      <c r="AJ725">
        <v>-9.8671100000000003</v>
      </c>
      <c r="AK725">
        <v>5.0775100000000002</v>
      </c>
      <c r="AL725">
        <v>11.28486</v>
      </c>
      <c r="AM725">
        <v>4.6080129999999997</v>
      </c>
      <c r="AN725">
        <v>10.872558</v>
      </c>
      <c r="AO725">
        <v>3.7095760000000002</v>
      </c>
      <c r="AP725">
        <v>10.482393999999999</v>
      </c>
      <c r="AQ725">
        <v>1.3636779999999999</v>
      </c>
      <c r="AR725">
        <v>9.4446130000000004</v>
      </c>
      <c r="AS725">
        <v>0.39498100000000003</v>
      </c>
      <c r="AT725">
        <v>8.9879650000000009</v>
      </c>
      <c r="AU725">
        <v>0.64614899999999997</v>
      </c>
      <c r="AV725">
        <v>7.5581490000000002</v>
      </c>
      <c r="AW725">
        <v>4.3247580000000001</v>
      </c>
      <c r="AX725">
        <v>8.1905769999999993</v>
      </c>
      <c r="AY725">
        <v>3.881202</v>
      </c>
      <c r="AZ725">
        <v>8.6881760000000003</v>
      </c>
      <c r="BA725">
        <v>1.744964</v>
      </c>
      <c r="BB725">
        <v>8.7818649999999998</v>
      </c>
      <c r="BC725">
        <v>0.86213099999999998</v>
      </c>
      <c r="BD725">
        <v>7.3155239999999999</v>
      </c>
      <c r="BE725">
        <v>-2.2100999999999999E-2</v>
      </c>
      <c r="BF725">
        <v>7.3612130000000002</v>
      </c>
      <c r="BG725">
        <v>0.46148299999999998</v>
      </c>
      <c r="BH725">
        <v>4.4861269999999998</v>
      </c>
      <c r="BI725">
        <v>4.273161</v>
      </c>
      <c r="BJ725">
        <v>8.0671300000000006</v>
      </c>
      <c r="BK725">
        <v>3.4242789999999999</v>
      </c>
      <c r="BL725">
        <v>6.2803399999999998</v>
      </c>
      <c r="BM725">
        <v>2.4265819999999998</v>
      </c>
      <c r="BN725">
        <v>5.5880989999999997</v>
      </c>
      <c r="BO725">
        <v>0.45680399999999999</v>
      </c>
      <c r="BP725">
        <v>3.947279</v>
      </c>
      <c r="BQ725">
        <v>-0.20885799999999999</v>
      </c>
      <c r="BR725">
        <v>3.4648569999999999</v>
      </c>
      <c r="BS725">
        <v>0.143681</v>
      </c>
      <c r="BT725">
        <v>4.0680480000000001</v>
      </c>
      <c r="BU725">
        <v>4.3183579999999999</v>
      </c>
      <c r="BV725">
        <v>6.9553289999999999</v>
      </c>
      <c r="BW725">
        <v>3.62304</v>
      </c>
      <c r="BX725">
        <v>6.1663110000000003</v>
      </c>
      <c r="BY725">
        <v>2.1470500000000001</v>
      </c>
      <c r="BZ725">
        <v>4.4442349999999999</v>
      </c>
      <c r="CA725">
        <v>0.474555</v>
      </c>
      <c r="CB725">
        <v>2.9059550000000001</v>
      </c>
      <c r="CC725">
        <v>0.30168800000000001</v>
      </c>
      <c r="CD725">
        <v>3.678585</v>
      </c>
      <c r="CE725">
        <v>0.37280400000000002</v>
      </c>
      <c r="CF725">
        <v>3.1722070000000002</v>
      </c>
      <c r="CG725">
        <v>4.0370059999999999</v>
      </c>
      <c r="CH725">
        <v>6.1497719999999996</v>
      </c>
      <c r="CI725">
        <v>3.3441839999999998</v>
      </c>
      <c r="CJ725">
        <v>4.6663230000000002</v>
      </c>
      <c r="CK725">
        <v>2.7268240000000001</v>
      </c>
      <c r="CL725">
        <v>3.8770419999999999</v>
      </c>
      <c r="CM725">
        <v>0.55840800000000002</v>
      </c>
      <c r="CN725">
        <v>2.5189560000000002</v>
      </c>
      <c r="CO725">
        <v>-0.119488</v>
      </c>
      <c r="CP725">
        <v>2.6138759999999999</v>
      </c>
      <c r="CQ725">
        <v>-0.12492</v>
      </c>
      <c r="CR725">
        <v>3.1304750000000001</v>
      </c>
      <c r="CS725">
        <v>4.5682169999999998</v>
      </c>
      <c r="CT725">
        <v>6.8788749999999999</v>
      </c>
      <c r="CU725">
        <v>3.5857290000000002</v>
      </c>
      <c r="CV725">
        <v>4.7583229999999999</v>
      </c>
      <c r="CW725">
        <v>1.9653119999999999</v>
      </c>
      <c r="CX725">
        <v>3.7351890000000001</v>
      </c>
      <c r="CY725">
        <v>0.206177</v>
      </c>
      <c r="CZ725">
        <v>3.269174</v>
      </c>
      <c r="DA725">
        <v>0.46724100000000002</v>
      </c>
      <c r="DB725">
        <v>1.973886</v>
      </c>
      <c r="DC725">
        <v>0.46077699999999999</v>
      </c>
      <c r="DD725">
        <v>4.1742290000000004</v>
      </c>
      <c r="DE725">
        <v>104.38979500000001</v>
      </c>
      <c r="DF725">
        <v>83.488855999999998</v>
      </c>
      <c r="DG725">
        <v>91.628977000000006</v>
      </c>
      <c r="DH725">
        <v>105.752606</v>
      </c>
      <c r="DI725">
        <v>79.462990000000005</v>
      </c>
      <c r="DJ725">
        <v>97.490717000000004</v>
      </c>
      <c r="DK725">
        <v>116.83635200000001</v>
      </c>
      <c r="DL725">
        <v>100.014822</v>
      </c>
      <c r="DM725">
        <v>140.188242</v>
      </c>
      <c r="DN725">
        <v>102.953811</v>
      </c>
      <c r="DO725">
        <v>127.03533400000001</v>
      </c>
      <c r="DP725">
        <v>97.082380999999998</v>
      </c>
      <c r="DQ725">
        <v>118.549519</v>
      </c>
      <c r="DR725">
        <v>144.085205</v>
      </c>
      <c r="DS725">
        <v>117.850708</v>
      </c>
      <c r="DT725">
        <v>18.890829</v>
      </c>
      <c r="DU725">
        <v>186.93308300000001</v>
      </c>
      <c r="DV725">
        <v>15.167234000000001</v>
      </c>
      <c r="DW725">
        <v>193.46028799999999</v>
      </c>
      <c r="DX725">
        <v>14.981797</v>
      </c>
      <c r="DY725">
        <v>173.42364900000001</v>
      </c>
      <c r="DZ725">
        <v>116.39</v>
      </c>
      <c r="EA725">
        <v>6.508</v>
      </c>
      <c r="EB725">
        <v>746.3</v>
      </c>
      <c r="EC725">
        <v>119.15</v>
      </c>
      <c r="ED725">
        <v>5.7709999999999999</v>
      </c>
      <c r="EE725">
        <v>678</v>
      </c>
      <c r="EF725">
        <v>118.27</v>
      </c>
      <c r="EG725">
        <v>5.9340000000000002</v>
      </c>
      <c r="EH725">
        <v>693.4</v>
      </c>
      <c r="EI725">
        <v>118.760002</v>
      </c>
      <c r="EJ725">
        <v>4.8529999999999998</v>
      </c>
      <c r="EK725">
        <v>532.79998799999998</v>
      </c>
      <c r="EL725">
        <v>19.240145999999999</v>
      </c>
      <c r="EM725">
        <v>3.8444180000000001</v>
      </c>
      <c r="EN725">
        <v>3.2838509999999999</v>
      </c>
      <c r="EO725">
        <v>-7.0943290000000001</v>
      </c>
      <c r="EP725">
        <v>-12.850184</v>
      </c>
      <c r="EQ725">
        <v>-13.150961000000001</v>
      </c>
      <c r="ER725">
        <v>105.072188</v>
      </c>
      <c r="ES725">
        <v>107.579002</v>
      </c>
      <c r="ET725">
        <v>99.688619000000003</v>
      </c>
      <c r="EU725">
        <v>3.8947150000000001</v>
      </c>
      <c r="EV725">
        <v>4952.5322580000002</v>
      </c>
      <c r="EW725" t="s">
        <v>1173</v>
      </c>
      <c r="EX725">
        <v>4272.3161289999998</v>
      </c>
      <c r="EY725">
        <v>3726.8417260000001</v>
      </c>
    </row>
    <row r="726" spans="1:155" x14ac:dyDescent="0.25">
      <c r="A726" s="741">
        <v>46299</v>
      </c>
      <c r="B726" s="740">
        <v>0.67212962962962963</v>
      </c>
      <c r="C726">
        <v>40620</v>
      </c>
      <c r="D726">
        <v>0</v>
      </c>
      <c r="E726">
        <v>0</v>
      </c>
      <c r="F726">
        <v>81.233029999999999</v>
      </c>
      <c r="G726">
        <v>77.239616999999996</v>
      </c>
      <c r="H726">
        <v>68.779368000000005</v>
      </c>
      <c r="I726">
        <v>77.885143999999997</v>
      </c>
      <c r="J726">
        <v>83.400729999999996</v>
      </c>
      <c r="K726">
        <v>78.399004000000005</v>
      </c>
      <c r="L726">
        <v>75.176494000000005</v>
      </c>
      <c r="M726">
        <v>77.196145999999999</v>
      </c>
      <c r="N726">
        <v>5.6436869999999999</v>
      </c>
      <c r="O726">
        <v>4.6648949999999996</v>
      </c>
      <c r="P726">
        <v>1.619432</v>
      </c>
      <c r="Q726">
        <v>1.598962</v>
      </c>
      <c r="R726">
        <v>0.91416200000000003</v>
      </c>
      <c r="S726">
        <v>0.44476399999999999</v>
      </c>
      <c r="T726">
        <v>1.7834110000000001</v>
      </c>
      <c r="U726">
        <v>4.187055</v>
      </c>
      <c r="V726">
        <v>8.4576270000000005</v>
      </c>
      <c r="W726">
        <v>8.4959509999999998</v>
      </c>
      <c r="X726">
        <v>4.6222269999999996</v>
      </c>
      <c r="Y726">
        <v>3.6752980000000002</v>
      </c>
      <c r="Z726">
        <v>7.0210460000000001</v>
      </c>
      <c r="AA726">
        <v>8.5961250000000007</v>
      </c>
      <c r="AB726">
        <v>7.8116560000000002</v>
      </c>
      <c r="AC726">
        <v>1.9782900000000001</v>
      </c>
      <c r="AD726">
        <v>4.0386470000000001</v>
      </c>
      <c r="AE726">
        <v>-2.5753940000000002</v>
      </c>
      <c r="AF726">
        <v>3.2005180000000002</v>
      </c>
      <c r="AG726">
        <v>-3.0004420000000001</v>
      </c>
      <c r="AH726">
        <v>11.433721999999999</v>
      </c>
      <c r="AI726">
        <v>-10.812806</v>
      </c>
      <c r="AJ726">
        <v>-10.545484999999999</v>
      </c>
      <c r="AK726">
        <v>5.0738320000000003</v>
      </c>
      <c r="AL726">
        <v>11.306820999999999</v>
      </c>
      <c r="AM726">
        <v>4.6159629999999998</v>
      </c>
      <c r="AN726">
        <v>10.872706000000001</v>
      </c>
      <c r="AO726">
        <v>3.7229350000000001</v>
      </c>
      <c r="AP726">
        <v>10.465596</v>
      </c>
      <c r="AQ726">
        <v>1.3789290000000001</v>
      </c>
      <c r="AR726">
        <v>9.4577259999999992</v>
      </c>
      <c r="AS726">
        <v>0.40365200000000001</v>
      </c>
      <c r="AT726">
        <v>8.9881469999999997</v>
      </c>
      <c r="AU726">
        <v>0.64541000000000004</v>
      </c>
      <c r="AV726">
        <v>7.5459969999999998</v>
      </c>
      <c r="AW726">
        <v>4.2991200000000003</v>
      </c>
      <c r="AX726">
        <v>8.1746680000000005</v>
      </c>
      <c r="AY726">
        <v>3.8532500000000001</v>
      </c>
      <c r="AZ726">
        <v>8.7312360000000009</v>
      </c>
      <c r="BA726">
        <v>1.7428490000000001</v>
      </c>
      <c r="BB726">
        <v>8.79664</v>
      </c>
      <c r="BC726">
        <v>0.83555100000000004</v>
      </c>
      <c r="BD726">
        <v>7.3344430000000003</v>
      </c>
      <c r="BE726">
        <v>7.9979999999999999E-3</v>
      </c>
      <c r="BF726">
        <v>7.3740750000000004</v>
      </c>
      <c r="BG726">
        <v>0.47447800000000001</v>
      </c>
      <c r="BH726">
        <v>4.4808089999999998</v>
      </c>
      <c r="BI726">
        <v>4.3082370000000001</v>
      </c>
      <c r="BJ726">
        <v>8.0786569999999998</v>
      </c>
      <c r="BK726">
        <v>3.4368050000000001</v>
      </c>
      <c r="BL726">
        <v>6.281828</v>
      </c>
      <c r="BM726">
        <v>2.4211740000000002</v>
      </c>
      <c r="BN726">
        <v>5.6054199999999996</v>
      </c>
      <c r="BO726">
        <v>0.450712</v>
      </c>
      <c r="BP726">
        <v>3.946272</v>
      </c>
      <c r="BQ726">
        <v>-0.175209</v>
      </c>
      <c r="BR726">
        <v>3.4637609999999999</v>
      </c>
      <c r="BS726">
        <v>0.13426399999999999</v>
      </c>
      <c r="BT726">
        <v>4.0591460000000001</v>
      </c>
      <c r="BU726">
        <v>4.3328040000000003</v>
      </c>
      <c r="BV726">
        <v>6.9628610000000002</v>
      </c>
      <c r="BW726">
        <v>3.6393399999999998</v>
      </c>
      <c r="BX726">
        <v>6.1269419999999997</v>
      </c>
      <c r="BY726">
        <v>2.1507350000000001</v>
      </c>
      <c r="BZ726">
        <v>4.4329869999999998</v>
      </c>
      <c r="CA726">
        <v>0.47478199999999998</v>
      </c>
      <c r="CB726">
        <v>2.8850210000000001</v>
      </c>
      <c r="CC726">
        <v>0.30091499999999999</v>
      </c>
      <c r="CD726">
        <v>3.6621950000000001</v>
      </c>
      <c r="CE726">
        <v>0.369722</v>
      </c>
      <c r="CF726">
        <v>3.1744089999999998</v>
      </c>
      <c r="CG726">
        <v>4.0516040000000002</v>
      </c>
      <c r="CH726">
        <v>6.1358059999999996</v>
      </c>
      <c r="CI726">
        <v>3.3536039999999998</v>
      </c>
      <c r="CJ726">
        <v>4.6532429999999998</v>
      </c>
      <c r="CK726">
        <v>2.7453789999999998</v>
      </c>
      <c r="CL726">
        <v>3.8730579999999999</v>
      </c>
      <c r="CM726">
        <v>0.57563900000000001</v>
      </c>
      <c r="CN726">
        <v>2.5128759999999999</v>
      </c>
      <c r="CO726">
        <v>-9.0471999999999997E-2</v>
      </c>
      <c r="CP726">
        <v>2.584765</v>
      </c>
      <c r="CQ726">
        <v>-0.137516</v>
      </c>
      <c r="CR726">
        <v>3.12208</v>
      </c>
      <c r="CS726">
        <v>4.5648869999999997</v>
      </c>
      <c r="CT726">
        <v>6.8733399999999998</v>
      </c>
      <c r="CU726">
        <v>3.5925739999999999</v>
      </c>
      <c r="CV726">
        <v>4.759652</v>
      </c>
      <c r="CW726">
        <v>1.960658</v>
      </c>
      <c r="CX726">
        <v>3.7337199999999999</v>
      </c>
      <c r="CY726">
        <v>0.161744</v>
      </c>
      <c r="CZ726">
        <v>3.2856339999999999</v>
      </c>
      <c r="DA726">
        <v>0.441465</v>
      </c>
      <c r="DB726">
        <v>2.0057480000000001</v>
      </c>
      <c r="DC726">
        <v>0.42899900000000002</v>
      </c>
      <c r="DD726">
        <v>4.1824630000000003</v>
      </c>
      <c r="DE726">
        <v>103.629327</v>
      </c>
      <c r="DF726">
        <v>83.186053999999999</v>
      </c>
      <c r="DG726">
        <v>91.403599</v>
      </c>
      <c r="DH726">
        <v>105.070108</v>
      </c>
      <c r="DI726">
        <v>79.417142999999996</v>
      </c>
      <c r="DJ726">
        <v>97.041490999999994</v>
      </c>
      <c r="DK726">
        <v>115.536029</v>
      </c>
      <c r="DL726">
        <v>99.506174000000001</v>
      </c>
      <c r="DM726">
        <v>137.90853899999999</v>
      </c>
      <c r="DN726">
        <v>101.528249</v>
      </c>
      <c r="DO726">
        <v>125.383675</v>
      </c>
      <c r="DP726">
        <v>96.524685000000005</v>
      </c>
      <c r="DQ726">
        <v>117.402619</v>
      </c>
      <c r="DR726">
        <v>143.752725</v>
      </c>
      <c r="DS726">
        <v>116.58566999999999</v>
      </c>
      <c r="DT726">
        <v>18.451146000000001</v>
      </c>
      <c r="DU726">
        <v>185.377261</v>
      </c>
      <c r="DV726">
        <v>14.146265</v>
      </c>
      <c r="DW726">
        <v>191.393438</v>
      </c>
      <c r="DX726">
        <v>14.607086000000001</v>
      </c>
      <c r="DY726">
        <v>172.72028399999999</v>
      </c>
      <c r="DZ726">
        <v>116.53</v>
      </c>
      <c r="EA726">
        <v>6.4359999999999999</v>
      </c>
      <c r="EB726">
        <v>742.6</v>
      </c>
      <c r="EC726">
        <v>119.17</v>
      </c>
      <c r="ED726">
        <v>5.6539999999999999</v>
      </c>
      <c r="EE726">
        <v>663.1</v>
      </c>
      <c r="EF726">
        <v>118.25</v>
      </c>
      <c r="EG726">
        <v>5.9020000000000001</v>
      </c>
      <c r="EH726">
        <v>689.6</v>
      </c>
      <c r="EI726">
        <v>118.80999799999999</v>
      </c>
      <c r="EJ726">
        <v>4.8529999999999998</v>
      </c>
      <c r="EK726">
        <v>533</v>
      </c>
      <c r="EL726">
        <v>19.181365</v>
      </c>
      <c r="EM726">
        <v>3.7116250000000002</v>
      </c>
      <c r="EN726">
        <v>3.2177009999999999</v>
      </c>
      <c r="EO726">
        <v>-7.7476430000000001</v>
      </c>
      <c r="EP726">
        <v>-14.524431</v>
      </c>
      <c r="EQ726">
        <v>-13.763185999999999</v>
      </c>
      <c r="ER726">
        <v>104.465909</v>
      </c>
      <c r="ES726">
        <v>106.79152499999999</v>
      </c>
      <c r="ET726">
        <v>99.400665000000004</v>
      </c>
      <c r="EU726">
        <v>3.8955220000000002</v>
      </c>
      <c r="EV726">
        <v>4964.9413930000001</v>
      </c>
      <c r="EW726" t="s">
        <v>1173</v>
      </c>
      <c r="EX726">
        <v>4283.8441389999998</v>
      </c>
      <c r="EY726">
        <v>3735.7209379999999</v>
      </c>
    </row>
    <row r="727" spans="1:155" x14ac:dyDescent="0.25">
      <c r="A727" s="741">
        <v>46299</v>
      </c>
      <c r="B727" s="740">
        <v>0.67282407407407407</v>
      </c>
      <c r="C727">
        <v>40680</v>
      </c>
      <c r="D727">
        <v>0</v>
      </c>
      <c r="E727">
        <v>0</v>
      </c>
      <c r="F727">
        <v>81.211845999999994</v>
      </c>
      <c r="G727">
        <v>77.249510000000001</v>
      </c>
      <c r="H727">
        <v>68.748084000000006</v>
      </c>
      <c r="I727">
        <v>77.870756999999998</v>
      </c>
      <c r="J727">
        <v>83.423243999999997</v>
      </c>
      <c r="K727">
        <v>78.323616999999999</v>
      </c>
      <c r="L727">
        <v>75.127910999999997</v>
      </c>
      <c r="M727">
        <v>77.271963999999997</v>
      </c>
      <c r="N727">
        <v>5.3506819999999999</v>
      </c>
      <c r="O727">
        <v>4.2429360000000003</v>
      </c>
      <c r="P727">
        <v>1.157713</v>
      </c>
      <c r="Q727">
        <v>1.0806229999999999</v>
      </c>
      <c r="R727">
        <v>0.53148300000000004</v>
      </c>
      <c r="S727">
        <v>8.2137000000000002E-2</v>
      </c>
      <c r="T727">
        <v>1.455678</v>
      </c>
      <c r="U727">
        <v>4.1365109999999996</v>
      </c>
      <c r="V727">
        <v>8.2703349999999993</v>
      </c>
      <c r="W727">
        <v>9.1182210000000001</v>
      </c>
      <c r="X727">
        <v>4.297104</v>
      </c>
      <c r="Y727">
        <v>3.571374</v>
      </c>
      <c r="Z727">
        <v>6.9423260000000004</v>
      </c>
      <c r="AA727">
        <v>8.1150889999999993</v>
      </c>
      <c r="AB727">
        <v>7.7033759999999996</v>
      </c>
      <c r="AC727">
        <v>1.5077700000000001</v>
      </c>
      <c r="AD727">
        <v>3.7051449999999999</v>
      </c>
      <c r="AE727">
        <v>-3.426266</v>
      </c>
      <c r="AF727">
        <v>2.9052370000000001</v>
      </c>
      <c r="AG727">
        <v>-3.4016479999999998</v>
      </c>
      <c r="AH727">
        <v>10.969644000000001</v>
      </c>
      <c r="AI727">
        <v>-11.948682</v>
      </c>
      <c r="AJ727">
        <v>-10.932207</v>
      </c>
      <c r="AK727">
        <v>5.0903049999999999</v>
      </c>
      <c r="AL727">
        <v>11.319652</v>
      </c>
      <c r="AM727">
        <v>4.6114829999999998</v>
      </c>
      <c r="AN727">
        <v>10.870995000000001</v>
      </c>
      <c r="AO727">
        <v>3.7043910000000002</v>
      </c>
      <c r="AP727">
        <v>10.495001999999999</v>
      </c>
      <c r="AQ727">
        <v>1.3524799999999999</v>
      </c>
      <c r="AR727">
        <v>9.4570500000000006</v>
      </c>
      <c r="AS727">
        <v>0.39788800000000002</v>
      </c>
      <c r="AT727">
        <v>9.0097159999999992</v>
      </c>
      <c r="AU727">
        <v>0.632629</v>
      </c>
      <c r="AV727">
        <v>7.5680670000000001</v>
      </c>
      <c r="AW727">
        <v>4.3278999999999996</v>
      </c>
      <c r="AX727">
        <v>8.1964400000000008</v>
      </c>
      <c r="AY727">
        <v>3.8769969999999998</v>
      </c>
      <c r="AZ727">
        <v>8.7335139999999996</v>
      </c>
      <c r="BA727">
        <v>1.7069030000000001</v>
      </c>
      <c r="BB727">
        <v>8.8396469999999994</v>
      </c>
      <c r="BC727">
        <v>0.831542</v>
      </c>
      <c r="BD727">
        <v>7.3309290000000003</v>
      </c>
      <c r="BE727">
        <v>3.702E-3</v>
      </c>
      <c r="BF727">
        <v>7.38856</v>
      </c>
      <c r="BG727">
        <v>0.46649099999999999</v>
      </c>
      <c r="BH727">
        <v>4.5009980000000001</v>
      </c>
      <c r="BI727">
        <v>4.2985939999999996</v>
      </c>
      <c r="BJ727">
        <v>8.0706530000000001</v>
      </c>
      <c r="BK727">
        <v>3.4452929999999999</v>
      </c>
      <c r="BL727">
        <v>6.2815839999999996</v>
      </c>
      <c r="BM727">
        <v>2.4315159999999998</v>
      </c>
      <c r="BN727">
        <v>5.620692</v>
      </c>
      <c r="BO727">
        <v>0.43101299999999998</v>
      </c>
      <c r="BP727">
        <v>3.9432100000000001</v>
      </c>
      <c r="BQ727">
        <v>-0.197238</v>
      </c>
      <c r="BR727">
        <v>3.4479220000000002</v>
      </c>
      <c r="BS727">
        <v>0.134051</v>
      </c>
      <c r="BT727">
        <v>4.0603119999999997</v>
      </c>
      <c r="BU727">
        <v>4.3198670000000003</v>
      </c>
      <c r="BV727">
        <v>6.9636899999999997</v>
      </c>
      <c r="BW727">
        <v>3.6332810000000002</v>
      </c>
      <c r="BX727">
        <v>6.1369290000000003</v>
      </c>
      <c r="BY727">
        <v>2.1534140000000002</v>
      </c>
      <c r="BZ727">
        <v>4.4390710000000002</v>
      </c>
      <c r="CA727">
        <v>0.451816</v>
      </c>
      <c r="CB727">
        <v>2.8911190000000002</v>
      </c>
      <c r="CC727">
        <v>0.29555599999999999</v>
      </c>
      <c r="CD727">
        <v>3.6587010000000002</v>
      </c>
      <c r="CE727">
        <v>0.358823</v>
      </c>
      <c r="CF727">
        <v>3.1738749999999998</v>
      </c>
      <c r="CG727">
        <v>4.0225989999999996</v>
      </c>
      <c r="CH727">
        <v>6.1318029999999997</v>
      </c>
      <c r="CI727">
        <v>3.3463669999999999</v>
      </c>
      <c r="CJ727">
        <v>4.6671250000000004</v>
      </c>
      <c r="CK727">
        <v>2.7404999999999999</v>
      </c>
      <c r="CL727">
        <v>3.8516520000000001</v>
      </c>
      <c r="CM727">
        <v>0.53889100000000001</v>
      </c>
      <c r="CN727">
        <v>2.497153</v>
      </c>
      <c r="CO727">
        <v>-0.116887</v>
      </c>
      <c r="CP727">
        <v>2.5897450000000002</v>
      </c>
      <c r="CQ727">
        <v>-0.13251499999999999</v>
      </c>
      <c r="CR727">
        <v>3.0934870000000001</v>
      </c>
      <c r="CS727">
        <v>4.5570050000000002</v>
      </c>
      <c r="CT727">
        <v>6.8985010000000004</v>
      </c>
      <c r="CU727">
        <v>3.6132629999999999</v>
      </c>
      <c r="CV727">
        <v>4.779846</v>
      </c>
      <c r="CW727">
        <v>1.9542189999999999</v>
      </c>
      <c r="CX727">
        <v>3.710944</v>
      </c>
      <c r="CY727">
        <v>0.13422400000000001</v>
      </c>
      <c r="CZ727">
        <v>3.2522669999999998</v>
      </c>
      <c r="DA727">
        <v>0.478578</v>
      </c>
      <c r="DB727">
        <v>1.9778260000000001</v>
      </c>
      <c r="DC727">
        <v>0.44395000000000001</v>
      </c>
      <c r="DD727">
        <v>4.1715809999999998</v>
      </c>
      <c r="DE727">
        <v>103.522339</v>
      </c>
      <c r="DF727">
        <v>84.028986000000003</v>
      </c>
      <c r="DG727">
        <v>90.603189</v>
      </c>
      <c r="DH727">
        <v>104.29458700000001</v>
      </c>
      <c r="DI727">
        <v>79.071254999999994</v>
      </c>
      <c r="DJ727">
        <v>96.664209</v>
      </c>
      <c r="DK727">
        <v>114.59629099999999</v>
      </c>
      <c r="DL727">
        <v>99.211729000000005</v>
      </c>
      <c r="DM727">
        <v>138.66399200000001</v>
      </c>
      <c r="DN727">
        <v>100.07641599999999</v>
      </c>
      <c r="DO727">
        <v>123.860086</v>
      </c>
      <c r="DP727">
        <v>96.219987000000003</v>
      </c>
      <c r="DQ727">
        <v>116.71586000000001</v>
      </c>
      <c r="DR727">
        <v>144.721171</v>
      </c>
      <c r="DS727">
        <v>115.541704</v>
      </c>
      <c r="DT727">
        <v>18.183294</v>
      </c>
      <c r="DU727">
        <v>185.78458599999999</v>
      </c>
      <c r="DV727">
        <v>13.412296</v>
      </c>
      <c r="DW727">
        <v>189.93082100000001</v>
      </c>
      <c r="DX727">
        <v>14.378109</v>
      </c>
      <c r="DY727">
        <v>171.93848800000001</v>
      </c>
      <c r="DZ727">
        <v>116.41</v>
      </c>
      <c r="EA727">
        <v>6.423</v>
      </c>
      <c r="EB727">
        <v>737.1</v>
      </c>
      <c r="EC727">
        <v>119.04</v>
      </c>
      <c r="ED727">
        <v>5.5780000000000003</v>
      </c>
      <c r="EE727">
        <v>652.4</v>
      </c>
      <c r="EF727">
        <v>118.36</v>
      </c>
      <c r="EG727">
        <v>5.875</v>
      </c>
      <c r="EH727">
        <v>688.1</v>
      </c>
      <c r="EI727">
        <v>118.720001</v>
      </c>
      <c r="EJ727">
        <v>4.851</v>
      </c>
      <c r="EK727">
        <v>533.40002400000003</v>
      </c>
      <c r="EL727">
        <v>19.118545999999998</v>
      </c>
      <c r="EM727">
        <v>3.8078210000000001</v>
      </c>
      <c r="EN727">
        <v>3.2080709999999999</v>
      </c>
      <c r="EO727">
        <v>-8.1489019999999996</v>
      </c>
      <c r="EP727">
        <v>-15.756503</v>
      </c>
      <c r="EQ727">
        <v>-14.140278</v>
      </c>
      <c r="ER727">
        <v>104.62497</v>
      </c>
      <c r="ES727">
        <v>106.23076</v>
      </c>
      <c r="ET727">
        <v>99.079671000000005</v>
      </c>
      <c r="EU727">
        <v>3.8938769999999998</v>
      </c>
      <c r="EV727">
        <v>4977.2627540000003</v>
      </c>
      <c r="EW727" t="s">
        <v>1173</v>
      </c>
      <c r="EX727">
        <v>4295.3101859999997</v>
      </c>
      <c r="EY727">
        <v>3744.5989039999999</v>
      </c>
    </row>
    <row r="728" spans="1:155" x14ac:dyDescent="0.25">
      <c r="A728" s="741">
        <v>46299</v>
      </c>
      <c r="B728" s="740">
        <v>0.67351851851851852</v>
      </c>
      <c r="C728">
        <v>40740</v>
      </c>
      <c r="D728">
        <v>0</v>
      </c>
      <c r="E728">
        <v>0</v>
      </c>
      <c r="F728">
        <v>81.176215999999997</v>
      </c>
      <c r="G728">
        <v>77.184645000000003</v>
      </c>
      <c r="H728">
        <v>68.888088999999994</v>
      </c>
      <c r="I728">
        <v>77.912128999999993</v>
      </c>
      <c r="J728">
        <v>83.393663000000004</v>
      </c>
      <c r="K728">
        <v>78.536192999999997</v>
      </c>
      <c r="L728">
        <v>75.132131999999999</v>
      </c>
      <c r="M728">
        <v>77.296396000000001</v>
      </c>
      <c r="N728">
        <v>5.0877189999999999</v>
      </c>
      <c r="O728">
        <v>4.0392400000000004</v>
      </c>
      <c r="P728">
        <v>0.74265199999999998</v>
      </c>
      <c r="Q728">
        <v>0.98564700000000005</v>
      </c>
      <c r="R728">
        <v>0.166264</v>
      </c>
      <c r="S728">
        <v>-0.15576999999999999</v>
      </c>
      <c r="T728">
        <v>1.182048</v>
      </c>
      <c r="U728">
        <v>3.8933819999999999</v>
      </c>
      <c r="V728">
        <v>8.1089219999999997</v>
      </c>
      <c r="W728">
        <v>8.4005510000000001</v>
      </c>
      <c r="X728">
        <v>4.1393399999999998</v>
      </c>
      <c r="Y728">
        <v>3.1535790000000001</v>
      </c>
      <c r="Z728">
        <v>6.7114279999999997</v>
      </c>
      <c r="AA728">
        <v>7.6868350000000003</v>
      </c>
      <c r="AB728">
        <v>7.5506099999999998</v>
      </c>
      <c r="AC728">
        <v>1.128085</v>
      </c>
      <c r="AD728">
        <v>3.529976</v>
      </c>
      <c r="AE728">
        <v>-4.1220790000000003</v>
      </c>
      <c r="AF728">
        <v>2.9253779999999998</v>
      </c>
      <c r="AG728">
        <v>-3.7915559999999999</v>
      </c>
      <c r="AH728">
        <v>10.708330999999999</v>
      </c>
      <c r="AI728">
        <v>-12.646559</v>
      </c>
      <c r="AJ728">
        <v>-11.171789</v>
      </c>
      <c r="AK728">
        <v>5.0959640000000004</v>
      </c>
      <c r="AL728">
        <v>11.343308</v>
      </c>
      <c r="AM728">
        <v>4.6238970000000004</v>
      </c>
      <c r="AN728">
        <v>10.891028</v>
      </c>
      <c r="AO728">
        <v>3.732056</v>
      </c>
      <c r="AP728">
        <v>10.495101</v>
      </c>
      <c r="AQ728">
        <v>1.3470470000000001</v>
      </c>
      <c r="AR728">
        <v>9.4605730000000001</v>
      </c>
      <c r="AS728">
        <v>0.39222400000000002</v>
      </c>
      <c r="AT728">
        <v>8.9988080000000004</v>
      </c>
      <c r="AU728">
        <v>0.63497199999999998</v>
      </c>
      <c r="AV728">
        <v>7.5685580000000003</v>
      </c>
      <c r="AW728">
        <v>4.3302399999999999</v>
      </c>
      <c r="AX728">
        <v>8.2270640000000004</v>
      </c>
      <c r="AY728">
        <v>3.8972519999999999</v>
      </c>
      <c r="AZ728">
        <v>8.7659260000000003</v>
      </c>
      <c r="BA728">
        <v>1.7497910000000001</v>
      </c>
      <c r="BB728">
        <v>8.8469770000000008</v>
      </c>
      <c r="BC728">
        <v>0.82465500000000003</v>
      </c>
      <c r="BD728">
        <v>7.3369039999999996</v>
      </c>
      <c r="BE728">
        <v>4.3018000000000001E-2</v>
      </c>
      <c r="BF728">
        <v>7.3918030000000003</v>
      </c>
      <c r="BG728">
        <v>0.45591599999999999</v>
      </c>
      <c r="BH728">
        <v>4.4932290000000004</v>
      </c>
      <c r="BI728">
        <v>4.3101019999999997</v>
      </c>
      <c r="BJ728">
        <v>8.0993750000000002</v>
      </c>
      <c r="BK728">
        <v>3.4498509999999998</v>
      </c>
      <c r="BL728">
        <v>6.303515</v>
      </c>
      <c r="BM728">
        <v>2.4195099999999998</v>
      </c>
      <c r="BN728">
        <v>5.6208229999999997</v>
      </c>
      <c r="BO728">
        <v>0.42191000000000001</v>
      </c>
      <c r="BP728">
        <v>3.9433410000000002</v>
      </c>
      <c r="BQ728">
        <v>-0.209123</v>
      </c>
      <c r="BR728">
        <v>3.4587210000000002</v>
      </c>
      <c r="BS728">
        <v>0.14675199999999999</v>
      </c>
      <c r="BT728">
        <v>4.0665089999999999</v>
      </c>
      <c r="BU728">
        <v>4.3540039999999998</v>
      </c>
      <c r="BV728">
        <v>6.9752910000000004</v>
      </c>
      <c r="BW728">
        <v>3.6449389999999999</v>
      </c>
      <c r="BX728">
        <v>6.146503</v>
      </c>
      <c r="BY728">
        <v>2.1676489999999999</v>
      </c>
      <c r="BZ728">
        <v>4.4298349999999997</v>
      </c>
      <c r="CA728">
        <v>0.44991100000000001</v>
      </c>
      <c r="CB728">
        <v>2.8579400000000001</v>
      </c>
      <c r="CC728">
        <v>0.29887999999999998</v>
      </c>
      <c r="CD728">
        <v>3.6675219999999999</v>
      </c>
      <c r="CE728">
        <v>0.37322899999999998</v>
      </c>
      <c r="CF728">
        <v>3.1696819999999999</v>
      </c>
      <c r="CG728">
        <v>4.0473420000000004</v>
      </c>
      <c r="CH728">
        <v>6.145937</v>
      </c>
      <c r="CI728">
        <v>3.3669950000000002</v>
      </c>
      <c r="CJ728">
        <v>4.6835829999999996</v>
      </c>
      <c r="CK728">
        <v>2.7562340000000001</v>
      </c>
      <c r="CL728">
        <v>3.8747090000000002</v>
      </c>
      <c r="CM728">
        <v>0.53667399999999998</v>
      </c>
      <c r="CN728">
        <v>2.4763850000000001</v>
      </c>
      <c r="CO728">
        <v>-8.6904999999999996E-2</v>
      </c>
      <c r="CP728">
        <v>2.5828519999999999</v>
      </c>
      <c r="CQ728">
        <v>-0.117255</v>
      </c>
      <c r="CR728">
        <v>3.113731</v>
      </c>
      <c r="CS728">
        <v>4.5886760000000004</v>
      </c>
      <c r="CT728">
        <v>6.8960629999999998</v>
      </c>
      <c r="CU728">
        <v>3.60392</v>
      </c>
      <c r="CV728">
        <v>4.7755650000000003</v>
      </c>
      <c r="CW728">
        <v>1.96374</v>
      </c>
      <c r="CX728">
        <v>3.737797</v>
      </c>
      <c r="CY728">
        <v>0.10717699999999999</v>
      </c>
      <c r="CZ728">
        <v>3.2464970000000002</v>
      </c>
      <c r="DA728">
        <v>0.48222999999999999</v>
      </c>
      <c r="DB728">
        <v>1.9814700000000001</v>
      </c>
      <c r="DC728">
        <v>0.44898700000000002</v>
      </c>
      <c r="DD728">
        <v>4.1854620000000002</v>
      </c>
      <c r="DE728">
        <v>103.07096</v>
      </c>
      <c r="DF728">
        <v>83.702015000000003</v>
      </c>
      <c r="DG728">
        <v>91.179581999999996</v>
      </c>
      <c r="DH728">
        <v>103.99139099999999</v>
      </c>
      <c r="DI728">
        <v>79.477620999999999</v>
      </c>
      <c r="DJ728">
        <v>96.595755999999994</v>
      </c>
      <c r="DK728">
        <v>114.119929</v>
      </c>
      <c r="DL728">
        <v>98.704447000000002</v>
      </c>
      <c r="DM728">
        <v>136.80892800000001</v>
      </c>
      <c r="DN728">
        <v>97.930171000000001</v>
      </c>
      <c r="DO728">
        <v>123.332865</v>
      </c>
      <c r="DP728">
        <v>96.127190999999996</v>
      </c>
      <c r="DQ728">
        <v>116.32807699999999</v>
      </c>
      <c r="DR728">
        <v>145.613921</v>
      </c>
      <c r="DS728">
        <v>115.398403</v>
      </c>
      <c r="DT728">
        <v>17.856739999999999</v>
      </c>
      <c r="DU728">
        <v>183.889667</v>
      </c>
      <c r="DV728">
        <v>13.008330000000001</v>
      </c>
      <c r="DW728">
        <v>188.33962099999999</v>
      </c>
      <c r="DX728">
        <v>14.187376</v>
      </c>
      <c r="DY728">
        <v>171.78016500000001</v>
      </c>
      <c r="DZ728">
        <v>116.44</v>
      </c>
      <c r="EA728">
        <v>6.37</v>
      </c>
      <c r="EB728">
        <v>737.8</v>
      </c>
      <c r="EC728">
        <v>119.32</v>
      </c>
      <c r="ED728">
        <v>5.5359999999999996</v>
      </c>
      <c r="EE728">
        <v>650.20000000000005</v>
      </c>
      <c r="EF728">
        <v>118.63</v>
      </c>
      <c r="EG728">
        <v>5.8470000000000004</v>
      </c>
      <c r="EH728">
        <v>685.9</v>
      </c>
      <c r="EI728">
        <v>118.80999799999999</v>
      </c>
      <c r="EJ728">
        <v>4.8529999999999998</v>
      </c>
      <c r="EK728">
        <v>533.40002400000003</v>
      </c>
      <c r="EL728">
        <v>19.349838999999999</v>
      </c>
      <c r="EM728">
        <v>3.7986900000000001</v>
      </c>
      <c r="EN728">
        <v>3.2843499999999999</v>
      </c>
      <c r="EO728">
        <v>-8.641508</v>
      </c>
      <c r="EP728">
        <v>-16.445249</v>
      </c>
      <c r="EQ728">
        <v>-14.456139</v>
      </c>
      <c r="ER728">
        <v>103.88297900000001</v>
      </c>
      <c r="ES728">
        <v>105.61735</v>
      </c>
      <c r="ET728">
        <v>99.014545999999996</v>
      </c>
      <c r="EU728">
        <v>3.9015399999999998</v>
      </c>
      <c r="EV728">
        <v>4989.5335889999997</v>
      </c>
      <c r="EW728" t="s">
        <v>1173</v>
      </c>
      <c r="EX728">
        <v>4306.7347319999999</v>
      </c>
      <c r="EY728">
        <v>3753.4807799999999</v>
      </c>
    </row>
    <row r="729" spans="1:155" x14ac:dyDescent="0.25">
      <c r="A729" s="741">
        <v>46299</v>
      </c>
      <c r="B729" s="740">
        <v>0.67421296296296296</v>
      </c>
      <c r="C729">
        <v>40800</v>
      </c>
      <c r="D729">
        <v>0</v>
      </c>
      <c r="E729">
        <v>0</v>
      </c>
      <c r="F729">
        <v>81.232343999999998</v>
      </c>
      <c r="G729">
        <v>77.286112000000003</v>
      </c>
      <c r="H729">
        <v>68.854410999999999</v>
      </c>
      <c r="I729">
        <v>77.888947999999999</v>
      </c>
      <c r="J729">
        <v>83.394053</v>
      </c>
      <c r="K729">
        <v>78.521861999999999</v>
      </c>
      <c r="L729">
        <v>75.154024000000007</v>
      </c>
      <c r="M729">
        <v>77.128646000000003</v>
      </c>
      <c r="N729">
        <v>4.8183199999999999</v>
      </c>
      <c r="O729">
        <v>3.7165870000000001</v>
      </c>
      <c r="P729">
        <v>0.49918299999999999</v>
      </c>
      <c r="Q729">
        <v>0.56598599999999999</v>
      </c>
      <c r="R729">
        <v>-0.120821</v>
      </c>
      <c r="S729">
        <v>-0.42820200000000003</v>
      </c>
      <c r="T729">
        <v>0.91512800000000005</v>
      </c>
      <c r="U729">
        <v>3.8352140000000001</v>
      </c>
      <c r="V729">
        <v>7.9822579999999999</v>
      </c>
      <c r="W729">
        <v>8.4423220000000008</v>
      </c>
      <c r="X729">
        <v>4.1395910000000002</v>
      </c>
      <c r="Y729">
        <v>2.9919899999999999</v>
      </c>
      <c r="Z729">
        <v>6.4669600000000003</v>
      </c>
      <c r="AA729">
        <v>7.5733790000000001</v>
      </c>
      <c r="AB729">
        <v>7.4374690000000001</v>
      </c>
      <c r="AC729">
        <v>0.84360900000000005</v>
      </c>
      <c r="AD729">
        <v>3.6031520000000001</v>
      </c>
      <c r="AE729">
        <v>-4.571771</v>
      </c>
      <c r="AF729">
        <v>2.8537270000000001</v>
      </c>
      <c r="AG729">
        <v>-4.0949989999999996</v>
      </c>
      <c r="AH729">
        <v>10.462426000000001</v>
      </c>
      <c r="AI729">
        <v>-12.531383999999999</v>
      </c>
      <c r="AJ729">
        <v>-11.505034999999999</v>
      </c>
      <c r="AK729">
        <v>5.0906520000000004</v>
      </c>
      <c r="AL729">
        <v>11.340405000000001</v>
      </c>
      <c r="AM729">
        <v>4.6021539999999996</v>
      </c>
      <c r="AN729">
        <v>10.881757</v>
      </c>
      <c r="AO729">
        <v>3.7248169999999998</v>
      </c>
      <c r="AP729">
        <v>10.489297000000001</v>
      </c>
      <c r="AQ729">
        <v>1.3319430000000001</v>
      </c>
      <c r="AR729">
        <v>9.4880940000000002</v>
      </c>
      <c r="AS729">
        <v>0.38225300000000001</v>
      </c>
      <c r="AT729">
        <v>9.0470780000000008</v>
      </c>
      <c r="AU729">
        <v>0.61691499999999999</v>
      </c>
      <c r="AV729">
        <v>7.5790110000000004</v>
      </c>
      <c r="AW729">
        <v>4.31717</v>
      </c>
      <c r="AX729">
        <v>8.2076779999999996</v>
      </c>
      <c r="AY729">
        <v>3.8745270000000001</v>
      </c>
      <c r="AZ729">
        <v>8.7999170000000007</v>
      </c>
      <c r="BA729">
        <v>1.72838</v>
      </c>
      <c r="BB729">
        <v>8.8542190000000005</v>
      </c>
      <c r="BC729">
        <v>0.79922000000000004</v>
      </c>
      <c r="BD729">
        <v>7.3587850000000001</v>
      </c>
      <c r="BE729">
        <v>-6.6379999999999998E-3</v>
      </c>
      <c r="BF729">
        <v>7.4176320000000002</v>
      </c>
      <c r="BG729">
        <v>0.43769000000000002</v>
      </c>
      <c r="BH729">
        <v>4.4985220000000004</v>
      </c>
      <c r="BI729">
        <v>4.2846419999999998</v>
      </c>
      <c r="BJ729">
        <v>8.1241500000000002</v>
      </c>
      <c r="BK729">
        <v>3.4527350000000001</v>
      </c>
      <c r="BL729">
        <v>6.3201169999999998</v>
      </c>
      <c r="BM729">
        <v>2.42516</v>
      </c>
      <c r="BN729">
        <v>5.603739</v>
      </c>
      <c r="BO729">
        <v>0.38760800000000001</v>
      </c>
      <c r="BP729">
        <v>3.9712239999999999</v>
      </c>
      <c r="BQ729">
        <v>-0.19539100000000001</v>
      </c>
      <c r="BR729">
        <v>3.4581040000000001</v>
      </c>
      <c r="BS729">
        <v>0.14197499999999999</v>
      </c>
      <c r="BT729">
        <v>4.0805870000000004</v>
      </c>
      <c r="BU729">
        <v>4.3529369999999998</v>
      </c>
      <c r="BV729">
        <v>6.9778859999999998</v>
      </c>
      <c r="BW729">
        <v>3.6535199999999999</v>
      </c>
      <c r="BX729">
        <v>6.1819730000000002</v>
      </c>
      <c r="BY729">
        <v>2.142083</v>
      </c>
      <c r="BZ729">
        <v>4.453036</v>
      </c>
      <c r="CA729">
        <v>0.44601099999999999</v>
      </c>
      <c r="CB729">
        <v>2.8811960000000001</v>
      </c>
      <c r="CC729">
        <v>0.31564599999999998</v>
      </c>
      <c r="CD729">
        <v>3.6763919999999999</v>
      </c>
      <c r="CE729">
        <v>0.38814599999999999</v>
      </c>
      <c r="CF729">
        <v>3.188329</v>
      </c>
      <c r="CG729">
        <v>4.0783620000000003</v>
      </c>
      <c r="CH729">
        <v>6.1713680000000002</v>
      </c>
      <c r="CI729">
        <v>3.3690880000000001</v>
      </c>
      <c r="CJ729">
        <v>4.664568</v>
      </c>
      <c r="CK729">
        <v>2.7572950000000001</v>
      </c>
      <c r="CL729">
        <v>3.8785240000000001</v>
      </c>
      <c r="CM729">
        <v>0.53404499999999999</v>
      </c>
      <c r="CN729">
        <v>2.4803220000000001</v>
      </c>
      <c r="CO729">
        <v>-8.6649000000000004E-2</v>
      </c>
      <c r="CP729">
        <v>2.588244</v>
      </c>
      <c r="CQ729">
        <v>-0.11369</v>
      </c>
      <c r="CR729">
        <v>3.1113010000000001</v>
      </c>
      <c r="CS729">
        <v>4.5853330000000003</v>
      </c>
      <c r="CT729">
        <v>6.9123279999999996</v>
      </c>
      <c r="CU729">
        <v>3.6211829999999998</v>
      </c>
      <c r="CV729">
        <v>4.7666519999999997</v>
      </c>
      <c r="CW729">
        <v>1.9488000000000001</v>
      </c>
      <c r="CX729">
        <v>3.7051219999999998</v>
      </c>
      <c r="CY729">
        <v>8.7719000000000005E-2</v>
      </c>
      <c r="CZ729">
        <v>3.267131</v>
      </c>
      <c r="DA729">
        <v>0.488626</v>
      </c>
      <c r="DB729">
        <v>1.994761</v>
      </c>
      <c r="DC729">
        <v>0.43368299999999999</v>
      </c>
      <c r="DD729">
        <v>4.1859310000000001</v>
      </c>
      <c r="DE729">
        <v>103.07587700000001</v>
      </c>
      <c r="DF729">
        <v>84.029255000000006</v>
      </c>
      <c r="DG729">
        <v>90.783478000000002</v>
      </c>
      <c r="DH729">
        <v>103.607507</v>
      </c>
      <c r="DI729">
        <v>79.267421999999996</v>
      </c>
      <c r="DJ729">
        <v>96.341836999999998</v>
      </c>
      <c r="DK729">
        <v>113.536157</v>
      </c>
      <c r="DL729">
        <v>98.616542999999993</v>
      </c>
      <c r="DM729">
        <v>137.878535</v>
      </c>
      <c r="DN729">
        <v>97.622281999999998</v>
      </c>
      <c r="DO729">
        <v>122.997427</v>
      </c>
      <c r="DP729">
        <v>95.847542000000004</v>
      </c>
      <c r="DQ729">
        <v>116.007868</v>
      </c>
      <c r="DR729">
        <v>146.38828899999999</v>
      </c>
      <c r="DS729">
        <v>115.148511</v>
      </c>
      <c r="DT729">
        <v>17.725874999999998</v>
      </c>
      <c r="DU729">
        <v>184.71850599999999</v>
      </c>
      <c r="DV729">
        <v>12.648440000000001</v>
      </c>
      <c r="DW729">
        <v>187.68825200000001</v>
      </c>
      <c r="DX729">
        <v>14.049270999999999</v>
      </c>
      <c r="DY729">
        <v>170.74810400000001</v>
      </c>
      <c r="DZ729">
        <v>116.63</v>
      </c>
      <c r="EA729">
        <v>6.3529999999999998</v>
      </c>
      <c r="EB729">
        <v>734.3</v>
      </c>
      <c r="EC729">
        <v>119.24</v>
      </c>
      <c r="ED729">
        <v>5.4820000000000002</v>
      </c>
      <c r="EE729">
        <v>644</v>
      </c>
      <c r="EF729">
        <v>118.54</v>
      </c>
      <c r="EG729">
        <v>5.8380000000000001</v>
      </c>
      <c r="EH729">
        <v>685.4</v>
      </c>
      <c r="EI729">
        <v>118.839996</v>
      </c>
      <c r="EJ729">
        <v>4.8550000000000004</v>
      </c>
      <c r="EK729">
        <v>534.20001200000002</v>
      </c>
      <c r="EL729">
        <v>19.302408</v>
      </c>
      <c r="EM729">
        <v>4.5340280000000002</v>
      </c>
      <c r="EN729">
        <v>3.1808169999999998</v>
      </c>
      <c r="EO729">
        <v>-8.8399819999999991</v>
      </c>
      <c r="EP729">
        <v>-17.065411999999998</v>
      </c>
      <c r="EQ729">
        <v>-14.685852000000001</v>
      </c>
      <c r="ER729">
        <v>104.208162</v>
      </c>
      <c r="ES729">
        <v>105.36523</v>
      </c>
      <c r="ET729">
        <v>98.589021000000002</v>
      </c>
      <c r="EU729">
        <v>3.9028239999999998</v>
      </c>
      <c r="EV729">
        <v>5001.7760449999996</v>
      </c>
      <c r="EW729" t="s">
        <v>1173</v>
      </c>
      <c r="EX729">
        <v>4318.1308170000002</v>
      </c>
      <c r="EY729">
        <v>3762.3670520000001</v>
      </c>
    </row>
    <row r="730" spans="1:155" x14ac:dyDescent="0.25">
      <c r="A730" s="741">
        <v>46299</v>
      </c>
      <c r="B730" s="740">
        <v>0.6749074074074074</v>
      </c>
      <c r="C730">
        <v>40860</v>
      </c>
      <c r="D730">
        <v>0</v>
      </c>
      <c r="E730">
        <v>0</v>
      </c>
      <c r="F730">
        <v>81.078688</v>
      </c>
      <c r="G730">
        <v>77.205900999999997</v>
      </c>
      <c r="H730">
        <v>68.953800000000001</v>
      </c>
      <c r="I730">
        <v>77.906698000000006</v>
      </c>
      <c r="J730">
        <v>83.361075999999997</v>
      </c>
      <c r="K730">
        <v>78.455043000000003</v>
      </c>
      <c r="L730">
        <v>75.195093</v>
      </c>
      <c r="M730">
        <v>77.059224</v>
      </c>
      <c r="N730">
        <v>4.6559720000000002</v>
      </c>
      <c r="O730">
        <v>3.5107729999999999</v>
      </c>
      <c r="P730">
        <v>0.121465</v>
      </c>
      <c r="Q730">
        <v>0.166214</v>
      </c>
      <c r="R730">
        <v>-0.377224</v>
      </c>
      <c r="S730">
        <v>-0.66067500000000001</v>
      </c>
      <c r="T730">
        <v>0.69244899999999998</v>
      </c>
      <c r="U730">
        <v>3.6603859999999999</v>
      </c>
      <c r="V730">
        <v>7.8571929999999996</v>
      </c>
      <c r="W730">
        <v>8.0717829999999999</v>
      </c>
      <c r="X730">
        <v>4.1924349999999997</v>
      </c>
      <c r="Y730">
        <v>2.7703869999999999</v>
      </c>
      <c r="Z730">
        <v>6.4359669999999998</v>
      </c>
      <c r="AA730">
        <v>7.5241610000000003</v>
      </c>
      <c r="AB730">
        <v>7.264024</v>
      </c>
      <c r="AC730">
        <v>0.62367600000000001</v>
      </c>
      <c r="AD730">
        <v>3.4440520000000001</v>
      </c>
      <c r="AE730">
        <v>-4.9474840000000002</v>
      </c>
      <c r="AF730">
        <v>2.8471959999999998</v>
      </c>
      <c r="AG730">
        <v>-4.3532010000000003</v>
      </c>
      <c r="AH730">
        <v>10.224389</v>
      </c>
      <c r="AI730">
        <v>-13.049481</v>
      </c>
      <c r="AJ730">
        <v>-11.676814</v>
      </c>
      <c r="AK730">
        <v>5.104813</v>
      </c>
      <c r="AL730">
        <v>11.370886</v>
      </c>
      <c r="AM730">
        <v>4.6237539999999999</v>
      </c>
      <c r="AN730">
        <v>10.913620999999999</v>
      </c>
      <c r="AO730">
        <v>3.7090010000000002</v>
      </c>
      <c r="AP730">
        <v>10.525043999999999</v>
      </c>
      <c r="AQ730">
        <v>1.3363579999999999</v>
      </c>
      <c r="AR730">
        <v>9.479711</v>
      </c>
      <c r="AS730">
        <v>0.38483899999999999</v>
      </c>
      <c r="AT730">
        <v>9.0522690000000008</v>
      </c>
      <c r="AU730">
        <v>0.62124800000000002</v>
      </c>
      <c r="AV730">
        <v>7.5869540000000004</v>
      </c>
      <c r="AW730">
        <v>4.3058820000000004</v>
      </c>
      <c r="AX730">
        <v>8.2233830000000001</v>
      </c>
      <c r="AY730">
        <v>3.8751739999999999</v>
      </c>
      <c r="AZ730">
        <v>8.8077729999999992</v>
      </c>
      <c r="BA730">
        <v>1.7266410000000001</v>
      </c>
      <c r="BB730">
        <v>8.8963459999999994</v>
      </c>
      <c r="BC730">
        <v>0.78878499999999996</v>
      </c>
      <c r="BD730">
        <v>7.3658159999999997</v>
      </c>
      <c r="BE730">
        <v>3.2539999999999999E-3</v>
      </c>
      <c r="BF730">
        <v>7.4443210000000004</v>
      </c>
      <c r="BG730">
        <v>0.42956800000000001</v>
      </c>
      <c r="BH730">
        <v>4.5078040000000001</v>
      </c>
      <c r="BI730">
        <v>4.2971399999999997</v>
      </c>
      <c r="BJ730">
        <v>8.1214169999999992</v>
      </c>
      <c r="BK730">
        <v>3.4518209999999998</v>
      </c>
      <c r="BL730">
        <v>6.3160040000000004</v>
      </c>
      <c r="BM730">
        <v>2.4191820000000002</v>
      </c>
      <c r="BN730">
        <v>5.6344399999999997</v>
      </c>
      <c r="BO730">
        <v>0.37237500000000001</v>
      </c>
      <c r="BP730">
        <v>3.954237</v>
      </c>
      <c r="BQ730">
        <v>-0.224965</v>
      </c>
      <c r="BR730">
        <v>3.4713310000000002</v>
      </c>
      <c r="BS730">
        <v>0.13078699999999999</v>
      </c>
      <c r="BT730">
        <v>4.0566079999999998</v>
      </c>
      <c r="BU730">
        <v>4.3358559999999997</v>
      </c>
      <c r="BV730">
        <v>6.9718439999999999</v>
      </c>
      <c r="BW730">
        <v>3.6497459999999999</v>
      </c>
      <c r="BX730">
        <v>6.152863</v>
      </c>
      <c r="BY730">
        <v>2.1565470000000002</v>
      </c>
      <c r="BZ730">
        <v>4.4435750000000001</v>
      </c>
      <c r="CA730">
        <v>0.44111</v>
      </c>
      <c r="CB730">
        <v>2.8487119999999999</v>
      </c>
      <c r="CC730">
        <v>0.33854200000000001</v>
      </c>
      <c r="CD730">
        <v>3.689063</v>
      </c>
      <c r="CE730">
        <v>0.38379600000000003</v>
      </c>
      <c r="CF730">
        <v>3.1766169999999998</v>
      </c>
      <c r="CG730">
        <v>4.0469210000000002</v>
      </c>
      <c r="CH730">
        <v>6.1637630000000003</v>
      </c>
      <c r="CI730">
        <v>3.3637489999999999</v>
      </c>
      <c r="CJ730">
        <v>4.676215</v>
      </c>
      <c r="CK730">
        <v>2.7506590000000002</v>
      </c>
      <c r="CL730">
        <v>3.876493</v>
      </c>
      <c r="CM730">
        <v>0.51446099999999995</v>
      </c>
      <c r="CN730">
        <v>2.4727410000000001</v>
      </c>
      <c r="CO730">
        <v>-0.103964</v>
      </c>
      <c r="CP730">
        <v>2.5921210000000001</v>
      </c>
      <c r="CQ730">
        <v>-0.13012899999999999</v>
      </c>
      <c r="CR730">
        <v>3.1087370000000001</v>
      </c>
      <c r="CS730">
        <v>4.5758919999999996</v>
      </c>
      <c r="CT730">
        <v>6.9146369999999999</v>
      </c>
      <c r="CU730">
        <v>3.6299359999999998</v>
      </c>
      <c r="CV730">
        <v>4.7740140000000002</v>
      </c>
      <c r="CW730">
        <v>1.942374</v>
      </c>
      <c r="CX730">
        <v>3.7538200000000002</v>
      </c>
      <c r="CY730">
        <v>4.3367000000000003E-2</v>
      </c>
      <c r="CZ730">
        <v>3.2960929999999999</v>
      </c>
      <c r="DA730">
        <v>0.46486699999999997</v>
      </c>
      <c r="DB730">
        <v>2.0194220000000001</v>
      </c>
      <c r="DC730">
        <v>0.44085800000000003</v>
      </c>
      <c r="DD730">
        <v>4.2133799999999999</v>
      </c>
      <c r="DE730">
        <v>103.130601</v>
      </c>
      <c r="DF730">
        <v>83.437563999999995</v>
      </c>
      <c r="DG730">
        <v>90.313807999999995</v>
      </c>
      <c r="DH730">
        <v>103.278729</v>
      </c>
      <c r="DI730">
        <v>79.087474999999998</v>
      </c>
      <c r="DJ730">
        <v>96.288629</v>
      </c>
      <c r="DK730">
        <v>113.627094</v>
      </c>
      <c r="DL730">
        <v>98.511397000000002</v>
      </c>
      <c r="DM730">
        <v>136.93017499999999</v>
      </c>
      <c r="DN730">
        <v>97.075119999999998</v>
      </c>
      <c r="DO730">
        <v>122.919738</v>
      </c>
      <c r="DP730">
        <v>95.767495999999994</v>
      </c>
      <c r="DQ730">
        <v>115.775116</v>
      </c>
      <c r="DR730">
        <v>146.92749599999999</v>
      </c>
      <c r="DS730">
        <v>114.85376599999999</v>
      </c>
      <c r="DT730">
        <v>17.633351000000001</v>
      </c>
      <c r="DU730">
        <v>184.25558899999999</v>
      </c>
      <c r="DV730">
        <v>12.37811</v>
      </c>
      <c r="DW730">
        <v>186.492908</v>
      </c>
      <c r="DX730">
        <v>13.903245</v>
      </c>
      <c r="DY730">
        <v>171.03228799999999</v>
      </c>
      <c r="DZ730">
        <v>116.45</v>
      </c>
      <c r="EA730">
        <v>6.3520000000000003</v>
      </c>
      <c r="EB730">
        <v>734.7</v>
      </c>
      <c r="EC730">
        <v>119.28</v>
      </c>
      <c r="ED730">
        <v>5.4560000000000004</v>
      </c>
      <c r="EE730">
        <v>640.5</v>
      </c>
      <c r="EF730">
        <v>118.44</v>
      </c>
      <c r="EG730">
        <v>5.8410000000000002</v>
      </c>
      <c r="EH730">
        <v>680.2</v>
      </c>
      <c r="EI730">
        <v>118.75</v>
      </c>
      <c r="EJ730">
        <v>4.8520000000000003</v>
      </c>
      <c r="EK730">
        <v>532.90002400000003</v>
      </c>
      <c r="EL730">
        <v>19.205068000000001</v>
      </c>
      <c r="EM730">
        <v>4.4859260000000001</v>
      </c>
      <c r="EN730">
        <v>3.2528540000000001</v>
      </c>
      <c r="EO730">
        <v>-8.9806790000000003</v>
      </c>
      <c r="EP730">
        <v>-17.535406999999999</v>
      </c>
      <c r="EQ730">
        <v>-14.929667999999999</v>
      </c>
      <c r="ER730">
        <v>104.02666600000001</v>
      </c>
      <c r="ES730">
        <v>104.901008</v>
      </c>
      <c r="ET730">
        <v>98.706363999999994</v>
      </c>
      <c r="EU730">
        <v>3.9037820000000001</v>
      </c>
      <c r="EV730">
        <v>5014.0056940000004</v>
      </c>
      <c r="EW730" t="s">
        <v>1173</v>
      </c>
      <c r="EX730">
        <v>4329.5084269999998</v>
      </c>
      <c r="EY730">
        <v>3771.2506830000002</v>
      </c>
    </row>
    <row r="731" spans="1:155" x14ac:dyDescent="0.25">
      <c r="A731" s="741">
        <v>46299</v>
      </c>
      <c r="B731" s="740">
        <v>0.67560185185185184</v>
      </c>
      <c r="C731">
        <v>40920</v>
      </c>
      <c r="D731">
        <v>0</v>
      </c>
      <c r="E731">
        <v>0</v>
      </c>
      <c r="F731">
        <v>80.966874000000004</v>
      </c>
      <c r="G731">
        <v>77.205236999999997</v>
      </c>
      <c r="H731">
        <v>68.873144999999994</v>
      </c>
      <c r="I731">
        <v>77.887063999999995</v>
      </c>
      <c r="J731">
        <v>83.339893000000004</v>
      </c>
      <c r="K731">
        <v>78.258285000000001</v>
      </c>
      <c r="L731">
        <v>75.099166999999994</v>
      </c>
      <c r="M731">
        <v>77.031777000000005</v>
      </c>
      <c r="N731">
        <v>4.6253760000000002</v>
      </c>
      <c r="O731">
        <v>3.2971810000000001</v>
      </c>
      <c r="P731">
        <v>-0.18981600000000001</v>
      </c>
      <c r="Q731">
        <v>-0.168104</v>
      </c>
      <c r="R731">
        <v>-0.62440700000000005</v>
      </c>
      <c r="S731">
        <v>-0.79415800000000003</v>
      </c>
      <c r="T731">
        <v>0.52684299999999995</v>
      </c>
      <c r="U731">
        <v>3.5805400000000001</v>
      </c>
      <c r="V731">
        <v>7.6664320000000004</v>
      </c>
      <c r="W731">
        <v>7.8536830000000002</v>
      </c>
      <c r="X731">
        <v>3.7425030000000001</v>
      </c>
      <c r="Y731">
        <v>2.8455699999999999</v>
      </c>
      <c r="Z731">
        <v>6.203665</v>
      </c>
      <c r="AA731">
        <v>7.5005959999999998</v>
      </c>
      <c r="AB731">
        <v>7.0918070000000002</v>
      </c>
      <c r="AC731">
        <v>0.39710400000000001</v>
      </c>
      <c r="AD731">
        <v>3.208151</v>
      </c>
      <c r="AE731">
        <v>-5.2716919999999998</v>
      </c>
      <c r="AF731">
        <v>2.7021950000000001</v>
      </c>
      <c r="AG731">
        <v>-4.5514640000000002</v>
      </c>
      <c r="AH731">
        <v>10.029839000000001</v>
      </c>
      <c r="AI731">
        <v>-12.66405</v>
      </c>
      <c r="AJ731">
        <v>-11.884085000000001</v>
      </c>
      <c r="AK731">
        <v>5.1032469999999996</v>
      </c>
      <c r="AL731">
        <v>11.380891</v>
      </c>
      <c r="AM731">
        <v>4.62927</v>
      </c>
      <c r="AN731">
        <v>10.934545</v>
      </c>
      <c r="AO731">
        <v>3.7218559999999998</v>
      </c>
      <c r="AP731">
        <v>10.549144999999999</v>
      </c>
      <c r="AQ731">
        <v>1.318827</v>
      </c>
      <c r="AR731">
        <v>9.5109159999999999</v>
      </c>
      <c r="AS731">
        <v>0.389685</v>
      </c>
      <c r="AT731">
        <v>9.0805030000000002</v>
      </c>
      <c r="AU731">
        <v>0.60644699999999996</v>
      </c>
      <c r="AV731">
        <v>7.60337</v>
      </c>
      <c r="AW731">
        <v>4.307893</v>
      </c>
      <c r="AX731">
        <v>8.2372479999999992</v>
      </c>
      <c r="AY731">
        <v>3.8537599999999999</v>
      </c>
      <c r="AZ731">
        <v>8.8379189999999994</v>
      </c>
      <c r="BA731">
        <v>1.723465</v>
      </c>
      <c r="BB731">
        <v>8.9177459999999993</v>
      </c>
      <c r="BC731">
        <v>0.767065</v>
      </c>
      <c r="BD731">
        <v>7.3913770000000003</v>
      </c>
      <c r="BE731">
        <v>-1.3665999999999999E-2</v>
      </c>
      <c r="BF731">
        <v>7.4609430000000003</v>
      </c>
      <c r="BG731">
        <v>0.434361</v>
      </c>
      <c r="BH731">
        <v>4.5174899999999996</v>
      </c>
      <c r="BI731">
        <v>4.3031569999999997</v>
      </c>
      <c r="BJ731">
        <v>8.1857749999999996</v>
      </c>
      <c r="BK731">
        <v>3.4734210000000001</v>
      </c>
      <c r="BL731">
        <v>6.3333930000000001</v>
      </c>
      <c r="BM731">
        <v>2.4210210000000001</v>
      </c>
      <c r="BN731">
        <v>5.631081</v>
      </c>
      <c r="BO731">
        <v>0.35375099999999998</v>
      </c>
      <c r="BP731">
        <v>3.9807220000000001</v>
      </c>
      <c r="BQ731">
        <v>-0.23205100000000001</v>
      </c>
      <c r="BR731">
        <v>3.4876800000000001</v>
      </c>
      <c r="BS731">
        <v>0.135209</v>
      </c>
      <c r="BT731">
        <v>4.0830450000000003</v>
      </c>
      <c r="BU731">
        <v>4.3446040000000004</v>
      </c>
      <c r="BV731">
        <v>6.9988479999999997</v>
      </c>
      <c r="BW731">
        <v>3.658963</v>
      </c>
      <c r="BX731">
        <v>6.2083890000000004</v>
      </c>
      <c r="BY731">
        <v>2.1483970000000001</v>
      </c>
      <c r="BZ731">
        <v>4.4475210000000001</v>
      </c>
      <c r="CA731">
        <v>0.41460599999999997</v>
      </c>
      <c r="CB731">
        <v>2.8586480000000001</v>
      </c>
      <c r="CC731">
        <v>0.30521599999999999</v>
      </c>
      <c r="CD731">
        <v>3.7004730000000001</v>
      </c>
      <c r="CE731">
        <v>0.38002599999999997</v>
      </c>
      <c r="CF731">
        <v>3.1885520000000001</v>
      </c>
      <c r="CG731">
        <v>4.0845539999999998</v>
      </c>
      <c r="CH731">
        <v>6.1878399999999996</v>
      </c>
      <c r="CI731">
        <v>3.363105</v>
      </c>
      <c r="CJ731">
        <v>4.685206</v>
      </c>
      <c r="CK731">
        <v>2.7547250000000001</v>
      </c>
      <c r="CL731">
        <v>3.8961679999999999</v>
      </c>
      <c r="CM731">
        <v>0.50561299999999998</v>
      </c>
      <c r="CN731">
        <v>2.4984959999999998</v>
      </c>
      <c r="CO731">
        <v>-0.109068</v>
      </c>
      <c r="CP731">
        <v>2.603218</v>
      </c>
      <c r="CQ731">
        <v>-0.118062</v>
      </c>
      <c r="CR731">
        <v>3.1285630000000002</v>
      </c>
      <c r="CS731">
        <v>4.5910859999999998</v>
      </c>
      <c r="CT731">
        <v>6.9456800000000003</v>
      </c>
      <c r="CU731">
        <v>3.6266690000000001</v>
      </c>
      <c r="CV731">
        <v>4.8042379999999998</v>
      </c>
      <c r="CW731">
        <v>1.950615</v>
      </c>
      <c r="CX731">
        <v>3.7136369999999999</v>
      </c>
      <c r="CY731">
        <v>-8.5929999999999999E-3</v>
      </c>
      <c r="CZ731">
        <v>3.2793290000000002</v>
      </c>
      <c r="DA731">
        <v>0.46832800000000002</v>
      </c>
      <c r="DB731">
        <v>1.9901709999999999</v>
      </c>
      <c r="DC731">
        <v>0.41384500000000002</v>
      </c>
      <c r="DD731">
        <v>4.1942060000000003</v>
      </c>
      <c r="DE731">
        <v>102.191095</v>
      </c>
      <c r="DF731">
        <v>82.669110000000003</v>
      </c>
      <c r="DG731">
        <v>90.55471</v>
      </c>
      <c r="DH731">
        <v>103.22008099999999</v>
      </c>
      <c r="DI731">
        <v>79.089455999999998</v>
      </c>
      <c r="DJ731">
        <v>96.107549000000006</v>
      </c>
      <c r="DK731">
        <v>112.954359</v>
      </c>
      <c r="DL731">
        <v>98.084530999999998</v>
      </c>
      <c r="DM731">
        <v>144.15689900000001</v>
      </c>
      <c r="DN731">
        <v>97.354526000000007</v>
      </c>
      <c r="DO731">
        <v>122.535237</v>
      </c>
      <c r="DP731">
        <v>95.666695000000004</v>
      </c>
      <c r="DQ731">
        <v>115.474442</v>
      </c>
      <c r="DR731">
        <v>147.451897</v>
      </c>
      <c r="DS731">
        <v>114.77046900000001</v>
      </c>
      <c r="DT731">
        <v>17.496606</v>
      </c>
      <c r="DU731">
        <v>182.37116700000001</v>
      </c>
      <c r="DV731">
        <v>12.233833000000001</v>
      </c>
      <c r="DW731">
        <v>186.42176499999999</v>
      </c>
      <c r="DX731">
        <v>13.814317000000001</v>
      </c>
      <c r="DY731">
        <v>170.394721</v>
      </c>
      <c r="DZ731">
        <v>116.47</v>
      </c>
      <c r="EA731">
        <v>6.35</v>
      </c>
      <c r="EB731">
        <v>730.5</v>
      </c>
      <c r="EC731">
        <v>119.28</v>
      </c>
      <c r="ED731">
        <v>5.4390000000000001</v>
      </c>
      <c r="EE731">
        <v>641.4</v>
      </c>
      <c r="EF731">
        <v>118.36</v>
      </c>
      <c r="EG731">
        <v>5.8230000000000004</v>
      </c>
      <c r="EH731">
        <v>682</v>
      </c>
      <c r="EI731">
        <v>118.800003</v>
      </c>
      <c r="EJ731">
        <v>4.8540000000000001</v>
      </c>
      <c r="EK731">
        <v>533.29998799999998</v>
      </c>
      <c r="EL731">
        <v>19.219025999999999</v>
      </c>
      <c r="EM731">
        <v>5.1236829999999998</v>
      </c>
      <c r="EN731">
        <v>3.1945350000000001</v>
      </c>
      <c r="EO731">
        <v>-9.1891870000000004</v>
      </c>
      <c r="EP731">
        <v>-17.787732999999999</v>
      </c>
      <c r="EQ731">
        <v>-15.078620000000001</v>
      </c>
      <c r="ER731">
        <v>103.284629</v>
      </c>
      <c r="ES731">
        <v>104.87331500000001</v>
      </c>
      <c r="ET731">
        <v>98.442920000000001</v>
      </c>
      <c r="EU731">
        <v>3.9100600000000001</v>
      </c>
      <c r="EV731">
        <v>5026.213178</v>
      </c>
      <c r="EW731" t="s">
        <v>1173</v>
      </c>
      <c r="EX731">
        <v>4340.8578049999996</v>
      </c>
      <c r="EY731">
        <v>3780.1307980000001</v>
      </c>
    </row>
    <row r="732" spans="1:155" x14ac:dyDescent="0.25">
      <c r="A732" s="741">
        <v>46299</v>
      </c>
      <c r="B732" s="740">
        <v>0.67629629629629628</v>
      </c>
      <c r="C732">
        <v>40980</v>
      </c>
      <c r="D732">
        <v>0</v>
      </c>
      <c r="E732">
        <v>0</v>
      </c>
      <c r="F732">
        <v>80.831705999999997</v>
      </c>
      <c r="G732">
        <v>77.185345999999996</v>
      </c>
      <c r="H732">
        <v>68.828805000000003</v>
      </c>
      <c r="I732">
        <v>77.861946000000003</v>
      </c>
      <c r="J732">
        <v>83.266824</v>
      </c>
      <c r="K732">
        <v>78.162899999999993</v>
      </c>
      <c r="L732">
        <v>75.141270000000006</v>
      </c>
      <c r="M732">
        <v>77.007626999999999</v>
      </c>
      <c r="N732">
        <v>4.4928169999999996</v>
      </c>
      <c r="O732">
        <v>3.3418230000000002</v>
      </c>
      <c r="P732">
        <v>0.67483700000000002</v>
      </c>
      <c r="Q732">
        <v>-0.52137999999999995</v>
      </c>
      <c r="R732">
        <v>-0.237065</v>
      </c>
      <c r="S732">
        <v>0.49834299999999998</v>
      </c>
      <c r="T732">
        <v>1.1544350000000001</v>
      </c>
      <c r="U732">
        <v>40.677081999999999</v>
      </c>
      <c r="V732">
        <v>7.9112679999999997</v>
      </c>
      <c r="W732">
        <v>14.205282</v>
      </c>
      <c r="X732">
        <v>28.822271000000001</v>
      </c>
      <c r="Y732">
        <v>49.101194999999997</v>
      </c>
      <c r="Z732">
        <v>34.129910000000002</v>
      </c>
      <c r="AA732">
        <v>7.9426189999999997</v>
      </c>
      <c r="AB732">
        <v>11.568574</v>
      </c>
      <c r="AC732">
        <v>0.66074699999999997</v>
      </c>
      <c r="AD732">
        <v>40.839028999999996</v>
      </c>
      <c r="AE732">
        <v>-2.009862</v>
      </c>
      <c r="AF732">
        <v>36.790922999999999</v>
      </c>
      <c r="AG732">
        <v>8.3277230000000007</v>
      </c>
      <c r="AH732">
        <v>9.9413710000000002</v>
      </c>
      <c r="AI732">
        <v>-12.044295999999999</v>
      </c>
      <c r="AJ732">
        <v>-6.2067129999999997</v>
      </c>
      <c r="AK732">
        <v>5.0861359999999998</v>
      </c>
      <c r="AL732">
        <v>11.387456</v>
      </c>
      <c r="AM732">
        <v>4.6441569999999999</v>
      </c>
      <c r="AN732">
        <v>10.943842</v>
      </c>
      <c r="AO732">
        <v>3.7380249999999999</v>
      </c>
      <c r="AP732">
        <v>10.549234</v>
      </c>
      <c r="AQ732">
        <v>1.3387439999999999</v>
      </c>
      <c r="AR732">
        <v>9.5172489999999996</v>
      </c>
      <c r="AS732">
        <v>0.41041699999999998</v>
      </c>
      <c r="AT732">
        <v>9.0997610000000009</v>
      </c>
      <c r="AU732">
        <v>0.61994800000000005</v>
      </c>
      <c r="AV732">
        <v>7.6400269999999999</v>
      </c>
      <c r="AW732">
        <v>4.3302959999999997</v>
      </c>
      <c r="AX732">
        <v>8.2367030000000003</v>
      </c>
      <c r="AY732">
        <v>3.914301</v>
      </c>
      <c r="AZ732">
        <v>8.8214690000000004</v>
      </c>
      <c r="BA732">
        <v>1.7418629999999999</v>
      </c>
      <c r="BB732">
        <v>8.9224189999999997</v>
      </c>
      <c r="BC732">
        <v>0.79902099999999998</v>
      </c>
      <c r="BD732">
        <v>7.4038269999999997</v>
      </c>
      <c r="BE732">
        <v>1.6739E-2</v>
      </c>
      <c r="BF732">
        <v>7.4672510000000001</v>
      </c>
      <c r="BG732">
        <v>0.478134</v>
      </c>
      <c r="BH732">
        <v>4.5000179999999999</v>
      </c>
      <c r="BI732">
        <v>4.3398440000000003</v>
      </c>
      <c r="BJ732">
        <v>8.1693920000000002</v>
      </c>
      <c r="BK732">
        <v>3.4886370000000002</v>
      </c>
      <c r="BL732">
        <v>6.3549509999999998</v>
      </c>
      <c r="BM732">
        <v>2.4436260000000001</v>
      </c>
      <c r="BN732">
        <v>5.6419589999999999</v>
      </c>
      <c r="BO732">
        <v>0.36240699999999998</v>
      </c>
      <c r="BP732">
        <v>3.992086</v>
      </c>
      <c r="BQ732">
        <v>-0.21784100000000001</v>
      </c>
      <c r="BR732">
        <v>3.4680559999999998</v>
      </c>
      <c r="BS732">
        <v>0.14643400000000001</v>
      </c>
      <c r="BT732">
        <v>4.0666520000000004</v>
      </c>
      <c r="BU732">
        <v>4.3654700000000002</v>
      </c>
      <c r="BV732">
        <v>6.9908279999999996</v>
      </c>
      <c r="BW732">
        <v>3.684904</v>
      </c>
      <c r="BX732">
        <v>6.1912950000000002</v>
      </c>
      <c r="BY732">
        <v>2.1454749999999998</v>
      </c>
      <c r="BZ732">
        <v>4.4592510000000001</v>
      </c>
      <c r="CA732">
        <v>0.42548399999999997</v>
      </c>
      <c r="CB732">
        <v>2.8552249999999999</v>
      </c>
      <c r="CC732">
        <v>0.32690900000000001</v>
      </c>
      <c r="CD732">
        <v>3.6848399999999999</v>
      </c>
      <c r="CE732">
        <v>0.41326000000000002</v>
      </c>
      <c r="CF732">
        <v>3.1675939999999998</v>
      </c>
      <c r="CG732">
        <v>4.0916360000000003</v>
      </c>
      <c r="CH732">
        <v>6.1665809999999999</v>
      </c>
      <c r="CI732">
        <v>3.3725550000000002</v>
      </c>
      <c r="CJ732">
        <v>4.6767450000000004</v>
      </c>
      <c r="CK732">
        <v>2.7537929999999999</v>
      </c>
      <c r="CL732">
        <v>3.8612479999999998</v>
      </c>
      <c r="CM732">
        <v>0.50560099999999997</v>
      </c>
      <c r="CN732">
        <v>2.4830410000000001</v>
      </c>
      <c r="CO732">
        <v>-9.4547999999999993E-2</v>
      </c>
      <c r="CP732">
        <v>2.580076</v>
      </c>
      <c r="CQ732">
        <v>-0.105255</v>
      </c>
      <c r="CR732">
        <v>3.1114169999999999</v>
      </c>
      <c r="CS732">
        <v>4.6051789999999997</v>
      </c>
      <c r="CT732">
        <v>6.9369079999999999</v>
      </c>
      <c r="CU732">
        <v>3.6490999999999998</v>
      </c>
      <c r="CV732">
        <v>4.8009430000000002</v>
      </c>
      <c r="CW732">
        <v>1.9454629999999999</v>
      </c>
      <c r="CX732">
        <v>3.708453</v>
      </c>
      <c r="CY732">
        <v>-4.1992000000000002E-2</v>
      </c>
      <c r="CZ732">
        <v>3.2893129999999999</v>
      </c>
      <c r="DA732">
        <v>0.46348800000000001</v>
      </c>
      <c r="DB732">
        <v>2.0171250000000001</v>
      </c>
      <c r="DC732">
        <v>0.43809399999999998</v>
      </c>
      <c r="DD732">
        <v>4.2028619999999997</v>
      </c>
      <c r="DE732">
        <v>102.293392</v>
      </c>
      <c r="DF732">
        <v>82.174826999999993</v>
      </c>
      <c r="DG732">
        <v>91.003748999999999</v>
      </c>
      <c r="DH732">
        <v>103.38188100000001</v>
      </c>
      <c r="DI732">
        <v>79.148619999999994</v>
      </c>
      <c r="DJ732">
        <v>96.950515999999993</v>
      </c>
      <c r="DK732">
        <v>112.800085</v>
      </c>
      <c r="DL732">
        <v>97.984486000000004</v>
      </c>
      <c r="DM732">
        <v>138.18189100000001</v>
      </c>
      <c r="DN732">
        <v>95.800591999999995</v>
      </c>
      <c r="DO732">
        <v>122.77332800000001</v>
      </c>
      <c r="DP732">
        <v>96.326656999999997</v>
      </c>
      <c r="DQ732">
        <v>115.408968</v>
      </c>
      <c r="DR732">
        <v>147.31913299999999</v>
      </c>
      <c r="DS732">
        <v>114.641136</v>
      </c>
      <c r="DT732">
        <v>17.784188</v>
      </c>
      <c r="DU732">
        <v>182.40246300000001</v>
      </c>
      <c r="DV732">
        <v>13.476392000000001</v>
      </c>
      <c r="DW732">
        <v>188.93141299999999</v>
      </c>
      <c r="DX732">
        <v>19.742056999999999</v>
      </c>
      <c r="DY732">
        <v>178.13775799999999</v>
      </c>
      <c r="DZ732">
        <v>116.42</v>
      </c>
      <c r="EA732">
        <v>6.3520000000000003</v>
      </c>
      <c r="EB732">
        <v>735.7</v>
      </c>
      <c r="EC732">
        <v>119.07</v>
      </c>
      <c r="ED732">
        <v>5.49</v>
      </c>
      <c r="EE732">
        <v>648.70000000000005</v>
      </c>
      <c r="EF732">
        <v>118.26</v>
      </c>
      <c r="EG732">
        <v>6.2949999999999999</v>
      </c>
      <c r="EH732">
        <v>733.9</v>
      </c>
      <c r="EI732">
        <v>118.639999</v>
      </c>
      <c r="EJ732">
        <v>4.8490000000000002</v>
      </c>
      <c r="EK732">
        <v>533</v>
      </c>
      <c r="EL732">
        <v>18.692837999999998</v>
      </c>
      <c r="EM732">
        <v>3.6036299999999999</v>
      </c>
      <c r="EN732">
        <v>-0.35879100000000003</v>
      </c>
      <c r="EO732">
        <v>-8.7514669999999999</v>
      </c>
      <c r="EP732">
        <v>-15.647926</v>
      </c>
      <c r="EQ732">
        <v>-5.8479219999999996</v>
      </c>
      <c r="ER732">
        <v>103.296995</v>
      </c>
      <c r="ES732">
        <v>105.84589699999999</v>
      </c>
      <c r="ET732">
        <v>101.598466</v>
      </c>
      <c r="EU732">
        <v>3.91655</v>
      </c>
      <c r="EV732">
        <v>5038.4100539999999</v>
      </c>
      <c r="EW732" t="s">
        <v>1173</v>
      </c>
      <c r="EX732">
        <v>4352.258844</v>
      </c>
      <c r="EY732">
        <v>3789.0070890000002</v>
      </c>
    </row>
    <row r="733" spans="1:155" x14ac:dyDescent="0.25">
      <c r="A733" s="741">
        <v>46299</v>
      </c>
      <c r="B733" s="740">
        <v>0.67699074074074073</v>
      </c>
      <c r="C733">
        <v>41040</v>
      </c>
      <c r="D733">
        <v>0</v>
      </c>
      <c r="E733">
        <v>0</v>
      </c>
      <c r="F733">
        <v>80.929384999999996</v>
      </c>
      <c r="G733">
        <v>77.208872</v>
      </c>
      <c r="H733">
        <v>68.850436000000002</v>
      </c>
      <c r="I733">
        <v>77.828265999999999</v>
      </c>
      <c r="J733">
        <v>83.277282999999997</v>
      </c>
      <c r="K733">
        <v>78.102717999999996</v>
      </c>
      <c r="L733">
        <v>75.176350999999997</v>
      </c>
      <c r="M733">
        <v>76.978997000000007</v>
      </c>
      <c r="N733">
        <v>6.9834370000000003</v>
      </c>
      <c r="O733">
        <v>6.1988529999999997</v>
      </c>
      <c r="P733">
        <v>2.7648229999999998</v>
      </c>
      <c r="Q733">
        <v>2.2419769999999999</v>
      </c>
      <c r="R733">
        <v>2.258553</v>
      </c>
      <c r="S733">
        <v>2.131459</v>
      </c>
      <c r="T733">
        <v>2.9396749999999998</v>
      </c>
      <c r="U733">
        <v>6.7420220000000004</v>
      </c>
      <c r="V733">
        <v>12.861611</v>
      </c>
      <c r="W733">
        <v>13.578677000000001</v>
      </c>
      <c r="X733">
        <v>9.1860339999999994</v>
      </c>
      <c r="Y733">
        <v>8.0119019999999992</v>
      </c>
      <c r="Z733">
        <v>10.390117999999999</v>
      </c>
      <c r="AA733">
        <v>11.930510999999999</v>
      </c>
      <c r="AB733">
        <v>11.945511</v>
      </c>
      <c r="AC733">
        <v>7.5401490000000004</v>
      </c>
      <c r="AD733">
        <v>7.8609679999999997</v>
      </c>
      <c r="AE733">
        <v>3.61659</v>
      </c>
      <c r="AF733">
        <v>6.6008589999999998</v>
      </c>
      <c r="AG733">
        <v>2.0828410000000002</v>
      </c>
      <c r="AH733">
        <v>19.20973</v>
      </c>
      <c r="AI733">
        <v>10.603574</v>
      </c>
      <c r="AJ733">
        <v>4.937621</v>
      </c>
      <c r="AK733">
        <v>5.0747280000000003</v>
      </c>
      <c r="AL733">
        <v>11.412845000000001</v>
      </c>
      <c r="AM733">
        <v>4.6743800000000002</v>
      </c>
      <c r="AN733">
        <v>10.973338</v>
      </c>
      <c r="AO733">
        <v>3.7343099999999998</v>
      </c>
      <c r="AP733">
        <v>10.568300000000001</v>
      </c>
      <c r="AQ733">
        <v>1.300894</v>
      </c>
      <c r="AR733">
        <v>9.5288170000000001</v>
      </c>
      <c r="AS733">
        <v>0.40551999999999999</v>
      </c>
      <c r="AT733">
        <v>9.0563230000000008</v>
      </c>
      <c r="AU733">
        <v>0.63827699999999998</v>
      </c>
      <c r="AV733">
        <v>7.6440049999999999</v>
      </c>
      <c r="AW733">
        <v>4.3337260000000004</v>
      </c>
      <c r="AX733">
        <v>8.2821020000000001</v>
      </c>
      <c r="AY733">
        <v>3.9200309999999998</v>
      </c>
      <c r="AZ733">
        <v>8.8471430000000009</v>
      </c>
      <c r="BA733">
        <v>1.7152750000000001</v>
      </c>
      <c r="BB733">
        <v>8.9181830000000009</v>
      </c>
      <c r="BC733">
        <v>0.78827400000000003</v>
      </c>
      <c r="BD733">
        <v>7.4100919999999997</v>
      </c>
      <c r="BE733">
        <v>6.7939999999999997E-3</v>
      </c>
      <c r="BF733">
        <v>7.4830019999999999</v>
      </c>
      <c r="BG733">
        <v>0.470966</v>
      </c>
      <c r="BH733">
        <v>4.5056640000000003</v>
      </c>
      <c r="BI733">
        <v>4.3294259999999998</v>
      </c>
      <c r="BJ733">
        <v>8.1906639999999999</v>
      </c>
      <c r="BK733">
        <v>3.474208</v>
      </c>
      <c r="BL733">
        <v>6.3382949999999996</v>
      </c>
      <c r="BM733">
        <v>2.4402219999999999</v>
      </c>
      <c r="BN733">
        <v>5.6500310000000002</v>
      </c>
      <c r="BO733">
        <v>0.36592599999999997</v>
      </c>
      <c r="BP733">
        <v>3.9698669999999998</v>
      </c>
      <c r="BQ733">
        <v>-0.212008</v>
      </c>
      <c r="BR733">
        <v>3.504807</v>
      </c>
      <c r="BS733">
        <v>0.116392</v>
      </c>
      <c r="BT733">
        <v>4.0629629999999999</v>
      </c>
      <c r="BU733">
        <v>4.3417339999999998</v>
      </c>
      <c r="BV733">
        <v>7.0101620000000002</v>
      </c>
      <c r="BW733">
        <v>3.6910090000000002</v>
      </c>
      <c r="BX733">
        <v>6.1953259999999997</v>
      </c>
      <c r="BY733">
        <v>2.1370960000000001</v>
      </c>
      <c r="BZ733">
        <v>4.4324170000000001</v>
      </c>
      <c r="CA733">
        <v>0.40910600000000003</v>
      </c>
      <c r="CB733">
        <v>2.8205049999999998</v>
      </c>
      <c r="CC733">
        <v>0.301786</v>
      </c>
      <c r="CD733">
        <v>3.6887910000000002</v>
      </c>
      <c r="CE733">
        <v>0.36089599999999999</v>
      </c>
      <c r="CF733">
        <v>3.1876220000000002</v>
      </c>
      <c r="CG733">
        <v>4.0680139999999998</v>
      </c>
      <c r="CH733">
        <v>6.1924580000000002</v>
      </c>
      <c r="CI733">
        <v>3.369122</v>
      </c>
      <c r="CJ733">
        <v>4.6714830000000003</v>
      </c>
      <c r="CK733">
        <v>2.7292230000000002</v>
      </c>
      <c r="CL733">
        <v>3.869332</v>
      </c>
      <c r="CM733">
        <v>0.48510199999999998</v>
      </c>
      <c r="CN733">
        <v>2.4800749999999998</v>
      </c>
      <c r="CO733">
        <v>-0.105381</v>
      </c>
      <c r="CP733">
        <v>2.5866600000000002</v>
      </c>
      <c r="CQ733">
        <v>-0.13700000000000001</v>
      </c>
      <c r="CR733">
        <v>3.111097</v>
      </c>
      <c r="CS733">
        <v>4.5869650000000002</v>
      </c>
      <c r="CT733">
        <v>6.9448530000000002</v>
      </c>
      <c r="CU733">
        <v>3.6368659999999999</v>
      </c>
      <c r="CV733">
        <v>4.7901059999999998</v>
      </c>
      <c r="CW733">
        <v>1.9285909999999999</v>
      </c>
      <c r="CX733">
        <v>3.7529469999999998</v>
      </c>
      <c r="CY733">
        <v>2.8629000000000002E-2</v>
      </c>
      <c r="CZ733">
        <v>3.2777500000000002</v>
      </c>
      <c r="DA733">
        <v>0.47076800000000002</v>
      </c>
      <c r="DB733">
        <v>2.0013570000000001</v>
      </c>
      <c r="DC733">
        <v>0.43983299999999997</v>
      </c>
      <c r="DD733">
        <v>4.2402040000000003</v>
      </c>
      <c r="DE733">
        <v>106.172416</v>
      </c>
      <c r="DF733">
        <v>83.434348</v>
      </c>
      <c r="DG733">
        <v>92.290734999999998</v>
      </c>
      <c r="DH733">
        <v>108.948689</v>
      </c>
      <c r="DI733">
        <v>79.751261</v>
      </c>
      <c r="DJ733">
        <v>98.972990999999993</v>
      </c>
      <c r="DK733">
        <v>118.928331</v>
      </c>
      <c r="DL733">
        <v>100.136144</v>
      </c>
      <c r="DM733">
        <v>144.39543800000001</v>
      </c>
      <c r="DN733">
        <v>90.436762000000002</v>
      </c>
      <c r="DO733">
        <v>131.32388800000001</v>
      </c>
      <c r="DP733">
        <v>98.323376999999994</v>
      </c>
      <c r="DQ733">
        <v>122.776664</v>
      </c>
      <c r="DR733">
        <v>155.11257000000001</v>
      </c>
      <c r="DS733">
        <v>122.02333400000001</v>
      </c>
      <c r="DT733">
        <v>21.471046000000001</v>
      </c>
      <c r="DU733">
        <v>192.593447</v>
      </c>
      <c r="DV733">
        <v>15.303444000000001</v>
      </c>
      <c r="DW733">
        <v>201.054069</v>
      </c>
      <c r="DX733">
        <v>16.694896</v>
      </c>
      <c r="DY733">
        <v>178.238641</v>
      </c>
      <c r="DZ733">
        <v>116.17</v>
      </c>
      <c r="EA733">
        <v>6.827</v>
      </c>
      <c r="EB733">
        <v>780.8</v>
      </c>
      <c r="EC733">
        <v>119.2</v>
      </c>
      <c r="ED733">
        <v>5.8129999999999997</v>
      </c>
      <c r="EE733">
        <v>682.1</v>
      </c>
      <c r="EF733">
        <v>118.31</v>
      </c>
      <c r="EG733">
        <v>6.1520000000000001</v>
      </c>
      <c r="EH733">
        <v>722.3</v>
      </c>
      <c r="EI733">
        <v>118.82</v>
      </c>
      <c r="EJ733">
        <v>4.8550000000000004</v>
      </c>
      <c r="EK733">
        <v>532.70001200000002</v>
      </c>
      <c r="EL733">
        <v>22.596895</v>
      </c>
      <c r="EM733">
        <v>23.233741999999999</v>
      </c>
      <c r="EN733">
        <v>15.363134000000001</v>
      </c>
      <c r="EO733">
        <v>-3.387165</v>
      </c>
      <c r="EP733">
        <v>-12.630167999999999</v>
      </c>
      <c r="EQ733">
        <v>-10.425513</v>
      </c>
      <c r="ER733">
        <v>107.249433</v>
      </c>
      <c r="ES733">
        <v>110.423964</v>
      </c>
      <c r="ET733">
        <v>101.63896099999999</v>
      </c>
      <c r="EU733">
        <v>3.915546</v>
      </c>
      <c r="EV733">
        <v>5051.4376259999999</v>
      </c>
      <c r="EW733" t="s">
        <v>1173</v>
      </c>
      <c r="EX733">
        <v>4364.6581340000002</v>
      </c>
      <c r="EY733">
        <v>3797.8895360000001</v>
      </c>
    </row>
    <row r="734" spans="1:155" x14ac:dyDescent="0.25">
      <c r="A734" s="741">
        <v>46299</v>
      </c>
      <c r="B734" s="740">
        <v>0.67768518518518517</v>
      </c>
      <c r="C734">
        <v>41100</v>
      </c>
      <c r="D734">
        <v>0</v>
      </c>
      <c r="E734">
        <v>0</v>
      </c>
      <c r="F734">
        <v>80.875686999999999</v>
      </c>
      <c r="G734">
        <v>77.231621000000004</v>
      </c>
      <c r="H734">
        <v>68.781503999999998</v>
      </c>
      <c r="I734">
        <v>77.857893000000004</v>
      </c>
      <c r="J734">
        <v>83.305468000000005</v>
      </c>
      <c r="K734">
        <v>78.181573999999998</v>
      </c>
      <c r="L734">
        <v>75.158057999999997</v>
      </c>
      <c r="M734">
        <v>76.982658000000001</v>
      </c>
      <c r="N734">
        <v>6.2388269999999997</v>
      </c>
      <c r="O734">
        <v>5.4643839999999999</v>
      </c>
      <c r="P734">
        <v>2.3341889999999998</v>
      </c>
      <c r="Q734">
        <v>2.018745</v>
      </c>
      <c r="R734">
        <v>1.6543000000000001</v>
      </c>
      <c r="S734">
        <v>1.261987</v>
      </c>
      <c r="T734">
        <v>2.3456290000000002</v>
      </c>
      <c r="U734">
        <v>4.9669400000000001</v>
      </c>
      <c r="V734">
        <v>9.3083220000000004</v>
      </c>
      <c r="W734">
        <v>10.138579999999999</v>
      </c>
      <c r="X734">
        <v>5.9215540000000004</v>
      </c>
      <c r="Y734">
        <v>4.9830579999999998</v>
      </c>
      <c r="Z734">
        <v>7.7092729999999996</v>
      </c>
      <c r="AA734">
        <v>9.3010300000000008</v>
      </c>
      <c r="AB734">
        <v>9.0443529999999992</v>
      </c>
      <c r="AC734">
        <v>4.1777240000000004</v>
      </c>
      <c r="AD734">
        <v>5.5459459999999998</v>
      </c>
      <c r="AE734">
        <v>8.5944999999999994E-2</v>
      </c>
      <c r="AF734">
        <v>4.630789</v>
      </c>
      <c r="AG734">
        <v>-0.950156</v>
      </c>
      <c r="AH734">
        <v>13.201632</v>
      </c>
      <c r="AI734">
        <v>-6.600174</v>
      </c>
      <c r="AJ734">
        <v>-8.932366</v>
      </c>
      <c r="AK734">
        <v>5.0956929999999998</v>
      </c>
      <c r="AL734">
        <v>11.420311999999999</v>
      </c>
      <c r="AM734">
        <v>4.6589799999999997</v>
      </c>
      <c r="AN734">
        <v>10.951712000000001</v>
      </c>
      <c r="AO734">
        <v>3.721959</v>
      </c>
      <c r="AP734">
        <v>10.562438999999999</v>
      </c>
      <c r="AQ734">
        <v>1.2760469999999999</v>
      </c>
      <c r="AR734">
        <v>9.5213190000000001</v>
      </c>
      <c r="AS734">
        <v>0.42839500000000003</v>
      </c>
      <c r="AT734">
        <v>9.0761699999999994</v>
      </c>
      <c r="AU734">
        <v>0.61867700000000003</v>
      </c>
      <c r="AV734">
        <v>7.6360289999999997</v>
      </c>
      <c r="AW734">
        <v>4.3364700000000003</v>
      </c>
      <c r="AX734">
        <v>8.2907630000000001</v>
      </c>
      <c r="AY734">
        <v>3.9094570000000002</v>
      </c>
      <c r="AZ734">
        <v>8.8608250000000002</v>
      </c>
      <c r="BA734">
        <v>1.6779500000000001</v>
      </c>
      <c r="BB734">
        <v>8.9421370000000007</v>
      </c>
      <c r="BC734">
        <v>0.77283100000000005</v>
      </c>
      <c r="BD734">
        <v>7.4263300000000001</v>
      </c>
      <c r="BE734">
        <v>-7.077E-3</v>
      </c>
      <c r="BF734">
        <v>7.4903029999999999</v>
      </c>
      <c r="BG734">
        <v>0.46264499999999997</v>
      </c>
      <c r="BH734">
        <v>4.5235630000000002</v>
      </c>
      <c r="BI734">
        <v>4.3119860000000001</v>
      </c>
      <c r="BJ734">
        <v>8.1751129999999996</v>
      </c>
      <c r="BK734">
        <v>3.479231</v>
      </c>
      <c r="BL734">
        <v>6.3648059999999997</v>
      </c>
      <c r="BM734">
        <v>2.421316</v>
      </c>
      <c r="BN734">
        <v>5.6633019999999998</v>
      </c>
      <c r="BO734">
        <v>0.31603700000000001</v>
      </c>
      <c r="BP734">
        <v>3.9680149999999998</v>
      </c>
      <c r="BQ734">
        <v>-0.21202299999999999</v>
      </c>
      <c r="BR734">
        <v>3.5124460000000002</v>
      </c>
      <c r="BS734">
        <v>0.106517</v>
      </c>
      <c r="BT734">
        <v>4.1155939999999998</v>
      </c>
      <c r="BU734">
        <v>4.3169250000000003</v>
      </c>
      <c r="BV734">
        <v>7.0279699999999998</v>
      </c>
      <c r="BW734">
        <v>3.6657160000000002</v>
      </c>
      <c r="BX734">
        <v>6.226585</v>
      </c>
      <c r="BY734">
        <v>2.130322</v>
      </c>
      <c r="BZ734">
        <v>4.4538349999999998</v>
      </c>
      <c r="CA734">
        <v>0.38078600000000001</v>
      </c>
      <c r="CB734">
        <v>2.8599160000000001</v>
      </c>
      <c r="CC734">
        <v>0.299821</v>
      </c>
      <c r="CD734">
        <v>3.7061329999999999</v>
      </c>
      <c r="CE734">
        <v>0.33491900000000002</v>
      </c>
      <c r="CF734">
        <v>3.196898</v>
      </c>
      <c r="CG734">
        <v>4.0414599999999998</v>
      </c>
      <c r="CH734">
        <v>6.2078699999999998</v>
      </c>
      <c r="CI734">
        <v>3.3680500000000002</v>
      </c>
      <c r="CJ734">
        <v>4.7254649999999998</v>
      </c>
      <c r="CK734">
        <v>2.732326</v>
      </c>
      <c r="CL734">
        <v>3.8999890000000001</v>
      </c>
      <c r="CM734">
        <v>0.44019900000000001</v>
      </c>
      <c r="CN734">
        <v>2.4953449999999999</v>
      </c>
      <c r="CO734">
        <v>-0.112694</v>
      </c>
      <c r="CP734">
        <v>2.6255869999999999</v>
      </c>
      <c r="CQ734">
        <v>-0.146895</v>
      </c>
      <c r="CR734">
        <v>3.144476</v>
      </c>
      <c r="CS734">
        <v>4.5863170000000002</v>
      </c>
      <c r="CT734">
        <v>6.9847799999999998</v>
      </c>
      <c r="CU734">
        <v>3.616797</v>
      </c>
      <c r="CV734">
        <v>4.8232799999999996</v>
      </c>
      <c r="CW734">
        <v>1.900177</v>
      </c>
      <c r="CX734">
        <v>3.7303500000000001</v>
      </c>
      <c r="CY734">
        <v>1.5143999999999999E-2</v>
      </c>
      <c r="CZ734">
        <v>3.273066</v>
      </c>
      <c r="DA734">
        <v>0.40856599999999998</v>
      </c>
      <c r="DB734">
        <v>2.000105</v>
      </c>
      <c r="DC734">
        <v>0.39332800000000001</v>
      </c>
      <c r="DD734">
        <v>4.1920659999999996</v>
      </c>
      <c r="DE734">
        <v>104.93566300000001</v>
      </c>
      <c r="DF734">
        <v>83.489135000000005</v>
      </c>
      <c r="DG734">
        <v>91.567098000000001</v>
      </c>
      <c r="DH734">
        <v>106.197711</v>
      </c>
      <c r="DI734">
        <v>79.262073999999998</v>
      </c>
      <c r="DJ734">
        <v>97.818265999999994</v>
      </c>
      <c r="DK734">
        <v>119.639495</v>
      </c>
      <c r="DL734">
        <v>100.309366</v>
      </c>
      <c r="DM734">
        <v>141.92199500000001</v>
      </c>
      <c r="DN734">
        <v>103.761286</v>
      </c>
      <c r="DO734">
        <v>130.636124</v>
      </c>
      <c r="DP734">
        <v>97.234598000000005</v>
      </c>
      <c r="DQ734">
        <v>120.24503799999999</v>
      </c>
      <c r="DR734">
        <v>149.170086</v>
      </c>
      <c r="DS734">
        <v>120.24584</v>
      </c>
      <c r="DT734">
        <v>19.673393000000001</v>
      </c>
      <c r="DU734">
        <v>188.87640300000001</v>
      </c>
      <c r="DV734">
        <v>16.352257000000002</v>
      </c>
      <c r="DW734">
        <v>195.61111199999999</v>
      </c>
      <c r="DX734">
        <v>15.489269</v>
      </c>
      <c r="DY734">
        <v>175.11757499999999</v>
      </c>
      <c r="DZ734">
        <v>116.52</v>
      </c>
      <c r="EA734">
        <v>6.5709999999999997</v>
      </c>
      <c r="EB734">
        <v>760.4</v>
      </c>
      <c r="EC734">
        <v>118.93</v>
      </c>
      <c r="ED734">
        <v>5.883</v>
      </c>
      <c r="EE734">
        <v>693.3</v>
      </c>
      <c r="EF734">
        <v>118.25</v>
      </c>
      <c r="EG734">
        <v>6.0170000000000003</v>
      </c>
      <c r="EH734">
        <v>700.5</v>
      </c>
      <c r="EI734">
        <v>118.800003</v>
      </c>
      <c r="EJ734">
        <v>4.8540000000000001</v>
      </c>
      <c r="EK734">
        <v>533.29998799999998</v>
      </c>
      <c r="EL734">
        <v>19.149214000000001</v>
      </c>
      <c r="EM734">
        <v>4.3611380000000004</v>
      </c>
      <c r="EN734">
        <v>3.398882</v>
      </c>
      <c r="EO734">
        <v>-5.9475819999999997</v>
      </c>
      <c r="EP734">
        <v>-10.961312</v>
      </c>
      <c r="EQ734">
        <v>-12.331248</v>
      </c>
      <c r="ER734">
        <v>105.824673</v>
      </c>
      <c r="ES734">
        <v>108.39241199999999</v>
      </c>
      <c r="ET734">
        <v>100.37888</v>
      </c>
      <c r="EU734">
        <v>3.9141840000000001</v>
      </c>
      <c r="EV734">
        <v>5064.3266720000001</v>
      </c>
      <c r="EW734" t="s">
        <v>1173</v>
      </c>
      <c r="EX734">
        <v>4376.5004589999999</v>
      </c>
      <c r="EY734">
        <v>3806.7715280000002</v>
      </c>
    </row>
    <row r="735" spans="1:155" x14ac:dyDescent="0.25">
      <c r="A735" s="741">
        <v>46299</v>
      </c>
      <c r="B735" s="740">
        <v>0.67837962962962961</v>
      </c>
      <c r="C735">
        <v>41160</v>
      </c>
      <c r="D735">
        <v>0</v>
      </c>
      <c r="E735">
        <v>0</v>
      </c>
      <c r="F735">
        <v>81.031910999999994</v>
      </c>
      <c r="G735">
        <v>77.179136999999997</v>
      </c>
      <c r="H735">
        <v>68.864232000000001</v>
      </c>
      <c r="I735">
        <v>77.853962999999993</v>
      </c>
      <c r="J735">
        <v>83.402794</v>
      </c>
      <c r="K735">
        <v>78.237823000000006</v>
      </c>
      <c r="L735">
        <v>75.141799000000006</v>
      </c>
      <c r="M735">
        <v>76.941569000000001</v>
      </c>
      <c r="N735">
        <v>5.9802229999999996</v>
      </c>
      <c r="O735">
        <v>4.8551640000000003</v>
      </c>
      <c r="P735">
        <v>2.00176</v>
      </c>
      <c r="Q735">
        <v>1.618312</v>
      </c>
      <c r="R735">
        <v>1.1729400000000001</v>
      </c>
      <c r="S735">
        <v>0.58002500000000001</v>
      </c>
      <c r="T735">
        <v>2.0498690000000002</v>
      </c>
      <c r="U735">
        <v>4.5044079999999997</v>
      </c>
      <c r="V735">
        <v>8.7075089999999999</v>
      </c>
      <c r="W735">
        <v>9.5084029999999995</v>
      </c>
      <c r="X735">
        <v>4.9936629999999997</v>
      </c>
      <c r="Y735">
        <v>4.1199009999999996</v>
      </c>
      <c r="Z735">
        <v>7.4369610000000002</v>
      </c>
      <c r="AA735">
        <v>8.7908709999999992</v>
      </c>
      <c r="AB735">
        <v>8.1017650000000003</v>
      </c>
      <c r="AC735">
        <v>2.7086440000000001</v>
      </c>
      <c r="AD735">
        <v>4.6993600000000004</v>
      </c>
      <c r="AE735">
        <v>-1.5971299999999999</v>
      </c>
      <c r="AF735">
        <v>3.799588</v>
      </c>
      <c r="AG735">
        <v>-2.3673769999999998</v>
      </c>
      <c r="AH735">
        <v>12.054544999999999</v>
      </c>
      <c r="AI735">
        <v>-9.3441930000000006</v>
      </c>
      <c r="AJ735">
        <v>-10.150135000000001</v>
      </c>
      <c r="AK735">
        <v>5.0939860000000001</v>
      </c>
      <c r="AL735">
        <v>11.422325000000001</v>
      </c>
      <c r="AM735">
        <v>4.666976</v>
      </c>
      <c r="AN735">
        <v>10.979641000000001</v>
      </c>
      <c r="AO735">
        <v>3.721476</v>
      </c>
      <c r="AP735">
        <v>10.580610999999999</v>
      </c>
      <c r="AQ735">
        <v>1.2930839999999999</v>
      </c>
      <c r="AR735">
        <v>9.5162279999999999</v>
      </c>
      <c r="AS735">
        <v>0.41630899999999998</v>
      </c>
      <c r="AT735">
        <v>9.0822529999999997</v>
      </c>
      <c r="AU735">
        <v>0.62022100000000002</v>
      </c>
      <c r="AV735">
        <v>7.6553709999999997</v>
      </c>
      <c r="AW735">
        <v>4.3269130000000002</v>
      </c>
      <c r="AX735">
        <v>8.2972330000000003</v>
      </c>
      <c r="AY735">
        <v>3.9081610000000002</v>
      </c>
      <c r="AZ735">
        <v>8.8695330000000006</v>
      </c>
      <c r="BA735">
        <v>1.685829</v>
      </c>
      <c r="BB735">
        <v>8.9687380000000001</v>
      </c>
      <c r="BC735">
        <v>0.76145300000000005</v>
      </c>
      <c r="BD735">
        <v>7.4356260000000001</v>
      </c>
      <c r="BE735">
        <v>-1.913E-3</v>
      </c>
      <c r="BF735">
        <v>7.5072890000000001</v>
      </c>
      <c r="BG735">
        <v>0.44195000000000001</v>
      </c>
      <c r="BH735">
        <v>4.5346200000000003</v>
      </c>
      <c r="BI735">
        <v>4.3248829999999998</v>
      </c>
      <c r="BJ735">
        <v>8.1745549999999998</v>
      </c>
      <c r="BK735">
        <v>3.4823460000000002</v>
      </c>
      <c r="BL735">
        <v>6.3582970000000003</v>
      </c>
      <c r="BM735">
        <v>2.4276580000000001</v>
      </c>
      <c r="BN735">
        <v>5.6566359999999998</v>
      </c>
      <c r="BO735">
        <v>0.33056000000000002</v>
      </c>
      <c r="BP735">
        <v>3.9815399999999999</v>
      </c>
      <c r="BQ735">
        <v>-0.215975</v>
      </c>
      <c r="BR735">
        <v>3.5055879999999999</v>
      </c>
      <c r="BS735">
        <v>0.15551699999999999</v>
      </c>
      <c r="BT735">
        <v>4.118843</v>
      </c>
      <c r="BU735">
        <v>4.3670590000000002</v>
      </c>
      <c r="BV735">
        <v>7.0518460000000003</v>
      </c>
      <c r="BW735">
        <v>3.7232500000000002</v>
      </c>
      <c r="BX735">
        <v>6.2424730000000004</v>
      </c>
      <c r="BY735">
        <v>2.1813060000000002</v>
      </c>
      <c r="BZ735">
        <v>4.4733130000000001</v>
      </c>
      <c r="CA735">
        <v>0.39068700000000001</v>
      </c>
      <c r="CB735">
        <v>2.8693200000000001</v>
      </c>
      <c r="CC735">
        <v>0.32267699999999999</v>
      </c>
      <c r="CD735">
        <v>3.7196820000000002</v>
      </c>
      <c r="CE735">
        <v>0.38594099999999998</v>
      </c>
      <c r="CF735">
        <v>3.202671</v>
      </c>
      <c r="CG735">
        <v>4.0903900000000002</v>
      </c>
      <c r="CH735">
        <v>6.2501829999999998</v>
      </c>
      <c r="CI735">
        <v>3.4054859999999998</v>
      </c>
      <c r="CJ735">
        <v>4.7504400000000002</v>
      </c>
      <c r="CK735">
        <v>2.755557</v>
      </c>
      <c r="CL735">
        <v>3.9066450000000001</v>
      </c>
      <c r="CM735">
        <v>0.47597800000000001</v>
      </c>
      <c r="CN735">
        <v>2.4983620000000002</v>
      </c>
      <c r="CO735">
        <v>-7.8242000000000006E-2</v>
      </c>
      <c r="CP735">
        <v>2.6103010000000002</v>
      </c>
      <c r="CQ735">
        <v>-0.117881</v>
      </c>
      <c r="CR735">
        <v>3.1439170000000001</v>
      </c>
      <c r="CS735">
        <v>4.6458640000000004</v>
      </c>
      <c r="CT735">
        <v>6.9857620000000002</v>
      </c>
      <c r="CU735">
        <v>3.6384609999999999</v>
      </c>
      <c r="CV735">
        <v>4.8522439999999998</v>
      </c>
      <c r="CW735">
        <v>1.9394039999999999</v>
      </c>
      <c r="CX735">
        <v>3.7507470000000001</v>
      </c>
      <c r="CY735">
        <v>2.0410999999999999E-2</v>
      </c>
      <c r="CZ735">
        <v>3.2718699999999998</v>
      </c>
      <c r="DA735">
        <v>0.43192900000000001</v>
      </c>
      <c r="DB735">
        <v>2.003606</v>
      </c>
      <c r="DC735">
        <v>0.42223300000000002</v>
      </c>
      <c r="DD735">
        <v>4.2258120000000003</v>
      </c>
      <c r="DE735">
        <v>104.166493</v>
      </c>
      <c r="DF735">
        <v>84.996274</v>
      </c>
      <c r="DG735">
        <v>91.617496000000003</v>
      </c>
      <c r="DH735">
        <v>105.75761900000001</v>
      </c>
      <c r="DI735">
        <v>79.877652999999995</v>
      </c>
      <c r="DJ735">
        <v>97.445870999999997</v>
      </c>
      <c r="DK735">
        <v>117.130043</v>
      </c>
      <c r="DL735">
        <v>99.956607000000005</v>
      </c>
      <c r="DM735">
        <v>138.15911800000001</v>
      </c>
      <c r="DN735">
        <v>102.81973499999999</v>
      </c>
      <c r="DO735">
        <v>127.086061</v>
      </c>
      <c r="DP735">
        <v>96.829617999999996</v>
      </c>
      <c r="DQ735">
        <v>118.160572</v>
      </c>
      <c r="DR735">
        <v>143.96816000000001</v>
      </c>
      <c r="DS735">
        <v>117.863608</v>
      </c>
      <c r="DT735">
        <v>18.854479999999999</v>
      </c>
      <c r="DU735">
        <v>187.527985</v>
      </c>
      <c r="DV735">
        <v>15.025192000000001</v>
      </c>
      <c r="DW735">
        <v>193.598882</v>
      </c>
      <c r="DX735">
        <v>14.81162</v>
      </c>
      <c r="DY735">
        <v>174.28679399999999</v>
      </c>
      <c r="DZ735">
        <v>116.28</v>
      </c>
      <c r="EA735">
        <v>6.484</v>
      </c>
      <c r="EB735">
        <v>748.2</v>
      </c>
      <c r="EC735">
        <v>119.23</v>
      </c>
      <c r="ED735">
        <v>5.7469999999999999</v>
      </c>
      <c r="EE735">
        <v>673.1</v>
      </c>
      <c r="EF735">
        <v>118.43</v>
      </c>
      <c r="EG735">
        <v>5.923</v>
      </c>
      <c r="EH735">
        <v>690.9</v>
      </c>
      <c r="EI735">
        <v>118.709999</v>
      </c>
      <c r="EJ735">
        <v>4.851</v>
      </c>
      <c r="EK735">
        <v>532.90002400000003</v>
      </c>
      <c r="EL735">
        <v>19.202635000000001</v>
      </c>
      <c r="EM735">
        <v>3.736253</v>
      </c>
      <c r="EN735">
        <v>3.2781289999999998</v>
      </c>
      <c r="EO735">
        <v>-7.1480899999999998</v>
      </c>
      <c r="EP735">
        <v>-13.080446</v>
      </c>
      <c r="EQ735">
        <v>-13.428264</v>
      </c>
      <c r="ER735">
        <v>105.303106</v>
      </c>
      <c r="ES735">
        <v>107.631601</v>
      </c>
      <c r="ET735">
        <v>100.04091</v>
      </c>
      <c r="EU735">
        <v>3.929084</v>
      </c>
      <c r="EV735">
        <v>5076.8746540000002</v>
      </c>
      <c r="EW735" t="s">
        <v>1173</v>
      </c>
      <c r="EX735">
        <v>4388.1159850000004</v>
      </c>
      <c r="EY735">
        <v>3815.6509160000001</v>
      </c>
    </row>
    <row r="736" spans="1:155" x14ac:dyDescent="0.25">
      <c r="A736" s="741">
        <v>46299</v>
      </c>
      <c r="B736" s="740">
        <v>0.67907407407407405</v>
      </c>
      <c r="C736">
        <v>41220</v>
      </c>
      <c r="D736">
        <v>0</v>
      </c>
      <c r="E736">
        <v>0</v>
      </c>
      <c r="F736">
        <v>81.102354000000005</v>
      </c>
      <c r="G736">
        <v>77.202710999999994</v>
      </c>
      <c r="H736">
        <v>68.744646000000003</v>
      </c>
      <c r="I736">
        <v>77.872778999999994</v>
      </c>
      <c r="J736">
        <v>83.409777000000005</v>
      </c>
      <c r="K736">
        <v>78.314698000000007</v>
      </c>
      <c r="L736">
        <v>75.114968000000005</v>
      </c>
      <c r="M736">
        <v>76.991917000000001</v>
      </c>
      <c r="N736">
        <v>5.5576470000000002</v>
      </c>
      <c r="O736">
        <v>4.5787300000000002</v>
      </c>
      <c r="P736">
        <v>1.454966</v>
      </c>
      <c r="Q736">
        <v>1.543005</v>
      </c>
      <c r="R736">
        <v>0.789852</v>
      </c>
      <c r="S736">
        <v>0.36284899999999998</v>
      </c>
      <c r="T736">
        <v>1.5966530000000001</v>
      </c>
      <c r="U736">
        <v>4.2108109999999996</v>
      </c>
      <c r="V736">
        <v>8.5904749999999996</v>
      </c>
      <c r="W736">
        <v>8.8322009999999995</v>
      </c>
      <c r="X736">
        <v>4.554411</v>
      </c>
      <c r="Y736">
        <v>3.7748089999999999</v>
      </c>
      <c r="Z736">
        <v>7.2393669999999997</v>
      </c>
      <c r="AA736">
        <v>8.6410999999999998</v>
      </c>
      <c r="AB736">
        <v>7.8594889999999999</v>
      </c>
      <c r="AC736">
        <v>1.9661960000000001</v>
      </c>
      <c r="AD736">
        <v>4.200812</v>
      </c>
      <c r="AE736">
        <v>-2.8810739999999999</v>
      </c>
      <c r="AF736">
        <v>3.3274919999999999</v>
      </c>
      <c r="AG736">
        <v>-3.1461260000000002</v>
      </c>
      <c r="AH736">
        <v>11.316608</v>
      </c>
      <c r="AI736">
        <v>-11.126657</v>
      </c>
      <c r="AJ736">
        <v>-10.71354</v>
      </c>
      <c r="AK736">
        <v>5.1303470000000004</v>
      </c>
      <c r="AL736">
        <v>11.455303000000001</v>
      </c>
      <c r="AM736">
        <v>4.6654090000000004</v>
      </c>
      <c r="AN736">
        <v>10.999909000000001</v>
      </c>
      <c r="AO736">
        <v>3.7099280000000001</v>
      </c>
      <c r="AP736">
        <v>10.589648</v>
      </c>
      <c r="AQ736">
        <v>1.2662770000000001</v>
      </c>
      <c r="AR736">
        <v>9.5201060000000002</v>
      </c>
      <c r="AS736">
        <v>0.41654600000000003</v>
      </c>
      <c r="AT736">
        <v>9.1130490000000002</v>
      </c>
      <c r="AU736">
        <v>0.60340000000000005</v>
      </c>
      <c r="AV736">
        <v>7.6346150000000002</v>
      </c>
      <c r="AW736">
        <v>4.3295300000000001</v>
      </c>
      <c r="AX736">
        <v>8.2989219999999992</v>
      </c>
      <c r="AY736">
        <v>3.9139949999999999</v>
      </c>
      <c r="AZ736">
        <v>8.9121799999999993</v>
      </c>
      <c r="BA736">
        <v>1.6985159999999999</v>
      </c>
      <c r="BB736">
        <v>8.99498</v>
      </c>
      <c r="BC736">
        <v>0.75294300000000003</v>
      </c>
      <c r="BD736">
        <v>7.4463910000000002</v>
      </c>
      <c r="BE736">
        <v>7.2199999999999999E-4</v>
      </c>
      <c r="BF736">
        <v>7.5176600000000002</v>
      </c>
      <c r="BG736">
        <v>0.44781500000000002</v>
      </c>
      <c r="BH736">
        <v>4.5197209999999997</v>
      </c>
      <c r="BI736">
        <v>4.2939119999999997</v>
      </c>
      <c r="BJ736">
        <v>8.1777660000000001</v>
      </c>
      <c r="BK736">
        <v>3.4731700000000001</v>
      </c>
      <c r="BL736">
        <v>6.3743309999999997</v>
      </c>
      <c r="BM736">
        <v>2.4198490000000001</v>
      </c>
      <c r="BN736">
        <v>5.6510040000000004</v>
      </c>
      <c r="BO736">
        <v>0.325345</v>
      </c>
      <c r="BP736">
        <v>3.9667089999999998</v>
      </c>
      <c r="BQ736">
        <v>-0.22627900000000001</v>
      </c>
      <c r="BR736">
        <v>3.5118369999999999</v>
      </c>
      <c r="BS736">
        <v>0.11006199999999999</v>
      </c>
      <c r="BT736">
        <v>4.0929460000000004</v>
      </c>
      <c r="BU736">
        <v>4.3518520000000001</v>
      </c>
      <c r="BV736">
        <v>7.0467570000000004</v>
      </c>
      <c r="BW736">
        <v>3.7080280000000001</v>
      </c>
      <c r="BX736">
        <v>6.2326160000000002</v>
      </c>
      <c r="BY736">
        <v>2.1147450000000001</v>
      </c>
      <c r="BZ736">
        <v>4.4763479999999998</v>
      </c>
      <c r="CA736">
        <v>0.34987299999999999</v>
      </c>
      <c r="CB736">
        <v>2.852122</v>
      </c>
      <c r="CC736">
        <v>0.29305700000000001</v>
      </c>
      <c r="CD736">
        <v>3.707214</v>
      </c>
      <c r="CE736">
        <v>0.344779</v>
      </c>
      <c r="CF736">
        <v>3.206115</v>
      </c>
      <c r="CG736">
        <v>4.056635</v>
      </c>
      <c r="CH736">
        <v>6.2358169999999999</v>
      </c>
      <c r="CI736">
        <v>3.3768099999999999</v>
      </c>
      <c r="CJ736">
        <v>4.7273259999999997</v>
      </c>
      <c r="CK736">
        <v>2.7288070000000002</v>
      </c>
      <c r="CL736">
        <v>3.888668</v>
      </c>
      <c r="CM736">
        <v>0.42651</v>
      </c>
      <c r="CN736">
        <v>2.4981279999999999</v>
      </c>
      <c r="CO736">
        <v>-0.11405899999999999</v>
      </c>
      <c r="CP736">
        <v>2.608225</v>
      </c>
      <c r="CQ736">
        <v>-0.163407</v>
      </c>
      <c r="CR736">
        <v>3.1377039999999998</v>
      </c>
      <c r="CS736">
        <v>4.6236069999999998</v>
      </c>
      <c r="CT736">
        <v>6.995889</v>
      </c>
      <c r="CU736">
        <v>3.630258</v>
      </c>
      <c r="CV736">
        <v>4.8280019999999997</v>
      </c>
      <c r="CW736">
        <v>1.902617</v>
      </c>
      <c r="CX736">
        <v>3.756761</v>
      </c>
      <c r="CY736">
        <v>3.3570000000000002E-3</v>
      </c>
      <c r="CZ736">
        <v>3.288462</v>
      </c>
      <c r="DA736">
        <v>0.43532199999999999</v>
      </c>
      <c r="DB736">
        <v>2.0263360000000001</v>
      </c>
      <c r="DC736">
        <v>0.38314500000000001</v>
      </c>
      <c r="DD736">
        <v>4.2194039999999999</v>
      </c>
      <c r="DE736">
        <v>103.617661</v>
      </c>
      <c r="DF736">
        <v>83.736164000000002</v>
      </c>
      <c r="DG736">
        <v>90.905788000000001</v>
      </c>
      <c r="DH736">
        <v>104.609707</v>
      </c>
      <c r="DI736">
        <v>79.007322000000002</v>
      </c>
      <c r="DJ736">
        <v>96.789006000000001</v>
      </c>
      <c r="DK736">
        <v>115.502538</v>
      </c>
      <c r="DL736">
        <v>99.407145999999997</v>
      </c>
      <c r="DM736">
        <v>138.74301500000001</v>
      </c>
      <c r="DN736">
        <v>101.148016</v>
      </c>
      <c r="DO736">
        <v>124.986063</v>
      </c>
      <c r="DP736">
        <v>96.334389999999999</v>
      </c>
      <c r="DQ736">
        <v>117.17347599999999</v>
      </c>
      <c r="DR736">
        <v>143.636008</v>
      </c>
      <c r="DS736">
        <v>116.233367</v>
      </c>
      <c r="DT736">
        <v>18.343071999999999</v>
      </c>
      <c r="DU736">
        <v>186.19045199999999</v>
      </c>
      <c r="DV736">
        <v>13.883564</v>
      </c>
      <c r="DW736">
        <v>190.06834499999999</v>
      </c>
      <c r="DX736">
        <v>14.449592000000001</v>
      </c>
      <c r="DY736">
        <v>172.19817900000001</v>
      </c>
      <c r="DZ736">
        <v>116.6</v>
      </c>
      <c r="EA736">
        <v>6.4109999999999996</v>
      </c>
      <c r="EB736">
        <v>740.1</v>
      </c>
      <c r="EC736">
        <v>119.14</v>
      </c>
      <c r="ED736">
        <v>5.6050000000000004</v>
      </c>
      <c r="EE736">
        <v>664.5</v>
      </c>
      <c r="EF736">
        <v>118.4</v>
      </c>
      <c r="EG736">
        <v>5.8780000000000001</v>
      </c>
      <c r="EH736">
        <v>690.8</v>
      </c>
      <c r="EI736">
        <v>118.790001</v>
      </c>
      <c r="EJ736">
        <v>4.8550000000000004</v>
      </c>
      <c r="EK736">
        <v>533.20001200000002</v>
      </c>
      <c r="EL736">
        <v>19.225852</v>
      </c>
      <c r="EM736">
        <v>3.8359459999999999</v>
      </c>
      <c r="EN736">
        <v>3.30877</v>
      </c>
      <c r="EO736">
        <v>-7.9092440000000002</v>
      </c>
      <c r="EP736">
        <v>-14.962603</v>
      </c>
      <c r="EQ736">
        <v>-14.022309999999999</v>
      </c>
      <c r="ER736">
        <v>104.783226</v>
      </c>
      <c r="ES736">
        <v>106.28361099999999</v>
      </c>
      <c r="ET736">
        <v>99.186406000000005</v>
      </c>
      <c r="EU736">
        <v>3.920728</v>
      </c>
      <c r="EV736">
        <v>5089.2673830000003</v>
      </c>
      <c r="EW736" t="s">
        <v>1173</v>
      </c>
      <c r="EX736">
        <v>4399.625513</v>
      </c>
      <c r="EY736">
        <v>3824.529063</v>
      </c>
    </row>
    <row r="737" spans="1:155" x14ac:dyDescent="0.25">
      <c r="A737" s="741">
        <v>46299</v>
      </c>
      <c r="B737" s="740">
        <v>0.67976851851851849</v>
      </c>
      <c r="C737">
        <v>41280</v>
      </c>
      <c r="D737">
        <v>0</v>
      </c>
      <c r="E737">
        <v>0</v>
      </c>
      <c r="F737">
        <v>81.065916999999999</v>
      </c>
      <c r="G737">
        <v>77.233940000000004</v>
      </c>
      <c r="H737">
        <v>68.735761999999994</v>
      </c>
      <c r="I737">
        <v>77.872484999999998</v>
      </c>
      <c r="J737">
        <v>83.380205000000004</v>
      </c>
      <c r="K737">
        <v>78.293366000000006</v>
      </c>
      <c r="L737">
        <v>75.071832000000001</v>
      </c>
      <c r="M737">
        <v>76.936232000000004</v>
      </c>
      <c r="N737">
        <v>5.2963069999999997</v>
      </c>
      <c r="O737">
        <v>4.3206819999999997</v>
      </c>
      <c r="P737">
        <v>1.0365709999999999</v>
      </c>
      <c r="Q737">
        <v>0.9466</v>
      </c>
      <c r="R737">
        <v>0.415356</v>
      </c>
      <c r="S737">
        <v>0.10684200000000001</v>
      </c>
      <c r="T737">
        <v>1.3023480000000001</v>
      </c>
      <c r="U737">
        <v>4.1651790000000002</v>
      </c>
      <c r="V737">
        <v>8.3544689999999999</v>
      </c>
      <c r="W737">
        <v>9.0290409999999994</v>
      </c>
      <c r="X737">
        <v>4.2880909999999997</v>
      </c>
      <c r="Y737">
        <v>3.4346380000000001</v>
      </c>
      <c r="Z737">
        <v>7.1441619999999997</v>
      </c>
      <c r="AA737">
        <v>8.1573010000000004</v>
      </c>
      <c r="AB737">
        <v>7.7716279999999998</v>
      </c>
      <c r="AC737">
        <v>1.443894</v>
      </c>
      <c r="AD737">
        <v>3.763363</v>
      </c>
      <c r="AE737">
        <v>-3.7465060000000001</v>
      </c>
      <c r="AF737">
        <v>3.1364459999999998</v>
      </c>
      <c r="AG737">
        <v>-3.530913</v>
      </c>
      <c r="AH737">
        <v>10.903321999999999</v>
      </c>
      <c r="AI737">
        <v>-12.322507999999999</v>
      </c>
      <c r="AJ737">
        <v>-10.921806999999999</v>
      </c>
      <c r="AK737">
        <v>5.1032019999999996</v>
      </c>
      <c r="AL737">
        <v>11.495182</v>
      </c>
      <c r="AM737">
        <v>4.6942079999999997</v>
      </c>
      <c r="AN737">
        <v>11.031176</v>
      </c>
      <c r="AO737">
        <v>3.7096979999999999</v>
      </c>
      <c r="AP737">
        <v>10.623081000000001</v>
      </c>
      <c r="AQ737">
        <v>1.2572840000000001</v>
      </c>
      <c r="AR737">
        <v>9.5494369999999993</v>
      </c>
      <c r="AS737">
        <v>0.40656500000000001</v>
      </c>
      <c r="AT737">
        <v>9.1162209999999995</v>
      </c>
      <c r="AU737">
        <v>0.61676699999999995</v>
      </c>
      <c r="AV737">
        <v>7.6811860000000003</v>
      </c>
      <c r="AW737">
        <v>4.3162890000000003</v>
      </c>
      <c r="AX737">
        <v>8.3286540000000002</v>
      </c>
      <c r="AY737">
        <v>3.9227910000000001</v>
      </c>
      <c r="AZ737">
        <v>8.8997820000000001</v>
      </c>
      <c r="BA737">
        <v>1.676768</v>
      </c>
      <c r="BB737">
        <v>9.0049910000000004</v>
      </c>
      <c r="BC737">
        <v>0.74138599999999999</v>
      </c>
      <c r="BD737">
        <v>7.4733289999999997</v>
      </c>
      <c r="BE737">
        <v>-4.7520000000000001E-3</v>
      </c>
      <c r="BF737">
        <v>7.5218420000000004</v>
      </c>
      <c r="BG737">
        <v>0.43403399999999998</v>
      </c>
      <c r="BH737">
        <v>4.5512940000000004</v>
      </c>
      <c r="BI737">
        <v>4.3085129999999996</v>
      </c>
      <c r="BJ737">
        <v>8.2074379999999998</v>
      </c>
      <c r="BK737">
        <v>3.4694980000000002</v>
      </c>
      <c r="BL737">
        <v>6.4036229999999996</v>
      </c>
      <c r="BM737">
        <v>2.4124880000000002</v>
      </c>
      <c r="BN737">
        <v>5.6689790000000002</v>
      </c>
      <c r="BO737">
        <v>0.29405199999999998</v>
      </c>
      <c r="BP737">
        <v>3.9782999999999999</v>
      </c>
      <c r="BQ737">
        <v>-0.241422</v>
      </c>
      <c r="BR737">
        <v>3.5062129999999998</v>
      </c>
      <c r="BS737">
        <v>0.120577</v>
      </c>
      <c r="BT737">
        <v>4.0914590000000004</v>
      </c>
      <c r="BU737">
        <v>4.3634040000000001</v>
      </c>
      <c r="BV737">
        <v>7.0472919999999997</v>
      </c>
      <c r="BW737">
        <v>3.6823769999999998</v>
      </c>
      <c r="BX737">
        <v>6.2199229999999996</v>
      </c>
      <c r="BY737">
        <v>2.1328299999999998</v>
      </c>
      <c r="BZ737">
        <v>4.4656659999999997</v>
      </c>
      <c r="CA737">
        <v>0.34374199999999999</v>
      </c>
      <c r="CB737">
        <v>2.8483139999999998</v>
      </c>
      <c r="CC737">
        <v>0.29269699999999998</v>
      </c>
      <c r="CD737">
        <v>3.712828</v>
      </c>
      <c r="CE737">
        <v>0.35550199999999998</v>
      </c>
      <c r="CF737">
        <v>3.1941280000000001</v>
      </c>
      <c r="CG737">
        <v>4.0735929999999998</v>
      </c>
      <c r="CH737">
        <v>6.2329439999999998</v>
      </c>
      <c r="CI737">
        <v>3.3831180000000001</v>
      </c>
      <c r="CJ737">
        <v>4.7313280000000004</v>
      </c>
      <c r="CK737">
        <v>2.7344300000000001</v>
      </c>
      <c r="CL737">
        <v>3.8805019999999999</v>
      </c>
      <c r="CM737">
        <v>0.40214</v>
      </c>
      <c r="CN737">
        <v>2.4778419999999999</v>
      </c>
      <c r="CO737">
        <v>-0.12703200000000001</v>
      </c>
      <c r="CP737">
        <v>2.6273200000000001</v>
      </c>
      <c r="CQ737">
        <v>-0.15254899999999999</v>
      </c>
      <c r="CR737">
        <v>3.1232160000000002</v>
      </c>
      <c r="CS737">
        <v>4.616034</v>
      </c>
      <c r="CT737">
        <v>6.9766959999999996</v>
      </c>
      <c r="CU737">
        <v>3.5953460000000002</v>
      </c>
      <c r="CV737">
        <v>4.8468179999999998</v>
      </c>
      <c r="CW737">
        <v>1.8915709999999999</v>
      </c>
      <c r="CX737">
        <v>3.7300209999999998</v>
      </c>
      <c r="CY737">
        <v>1.8509999999999999E-2</v>
      </c>
      <c r="CZ737">
        <v>3.2626230000000001</v>
      </c>
      <c r="DA737">
        <v>0.46101700000000001</v>
      </c>
      <c r="DB737">
        <v>2.0013019999999999</v>
      </c>
      <c r="DC737">
        <v>0.42685000000000001</v>
      </c>
      <c r="DD737">
        <v>4.2140219999999999</v>
      </c>
      <c r="DE737">
        <v>103.49021999999999</v>
      </c>
      <c r="DF737">
        <v>83.888699000000003</v>
      </c>
      <c r="DG737">
        <v>91.088998000000004</v>
      </c>
      <c r="DH737">
        <v>104.04717100000001</v>
      </c>
      <c r="DI737">
        <v>79.589410000000001</v>
      </c>
      <c r="DJ737">
        <v>96.730913999999999</v>
      </c>
      <c r="DK737">
        <v>114.61645</v>
      </c>
      <c r="DL737">
        <v>99.003812999999994</v>
      </c>
      <c r="DM737">
        <v>139.31728000000001</v>
      </c>
      <c r="DN737">
        <v>99.452524999999994</v>
      </c>
      <c r="DO737">
        <v>124.096138</v>
      </c>
      <c r="DP737">
        <v>96.381308000000004</v>
      </c>
      <c r="DQ737">
        <v>116.42403899999999</v>
      </c>
      <c r="DR737">
        <v>145.02782500000001</v>
      </c>
      <c r="DS737">
        <v>115.69578199999999</v>
      </c>
      <c r="DT737">
        <v>18.060302</v>
      </c>
      <c r="DU737">
        <v>185.089967</v>
      </c>
      <c r="DV737">
        <v>13.129671</v>
      </c>
      <c r="DW737">
        <v>188.91440399999999</v>
      </c>
      <c r="DX737">
        <v>14.324121</v>
      </c>
      <c r="DY737">
        <v>171.92595</v>
      </c>
      <c r="DZ737">
        <v>116.35</v>
      </c>
      <c r="EA737">
        <v>6.4119999999999999</v>
      </c>
      <c r="EB737">
        <v>737</v>
      </c>
      <c r="EC737">
        <v>119.25</v>
      </c>
      <c r="ED737">
        <v>5.5519999999999996</v>
      </c>
      <c r="EE737">
        <v>651.29999999999995</v>
      </c>
      <c r="EF737">
        <v>118.55</v>
      </c>
      <c r="EG737">
        <v>5.8639999999999999</v>
      </c>
      <c r="EH737">
        <v>688.3</v>
      </c>
      <c r="EI737">
        <v>118.720001</v>
      </c>
      <c r="EJ737">
        <v>4.8520000000000003</v>
      </c>
      <c r="EK737">
        <v>532.40002400000003</v>
      </c>
      <c r="EL737">
        <v>19.237314000000001</v>
      </c>
      <c r="EM737">
        <v>3.9150489999999998</v>
      </c>
      <c r="EN737">
        <v>3.3077139999999998</v>
      </c>
      <c r="EO737">
        <v>-8.3339920000000003</v>
      </c>
      <c r="EP737">
        <v>-16.237556999999999</v>
      </c>
      <c r="EQ737">
        <v>-14.229521</v>
      </c>
      <c r="ER737">
        <v>104.353578</v>
      </c>
      <c r="ES737">
        <v>105.83933500000001</v>
      </c>
      <c r="ET737">
        <v>99.074515000000005</v>
      </c>
      <c r="EU737">
        <v>3.9230070000000001</v>
      </c>
      <c r="EV737">
        <v>5101.572956</v>
      </c>
      <c r="EW737" t="s">
        <v>1173</v>
      </c>
      <c r="EX737">
        <v>4411.0724250000003</v>
      </c>
      <c r="EY737">
        <v>3833.4052369999999</v>
      </c>
    </row>
    <row r="738" spans="1:155" x14ac:dyDescent="0.25">
      <c r="A738" s="741">
        <v>46299</v>
      </c>
      <c r="B738" s="740">
        <v>0.68046296296296294</v>
      </c>
      <c r="C738">
        <v>41340</v>
      </c>
      <c r="D738">
        <v>0</v>
      </c>
      <c r="E738">
        <v>0</v>
      </c>
      <c r="F738">
        <v>80.884201000000004</v>
      </c>
      <c r="G738">
        <v>77.138210999999998</v>
      </c>
      <c r="H738">
        <v>68.700778</v>
      </c>
      <c r="I738">
        <v>77.872158999999996</v>
      </c>
      <c r="J738">
        <v>83.390338</v>
      </c>
      <c r="K738">
        <v>78.198359999999994</v>
      </c>
      <c r="L738">
        <v>75.148861999999994</v>
      </c>
      <c r="M738">
        <v>76.893406999999996</v>
      </c>
      <c r="N738">
        <v>5.1049410000000002</v>
      </c>
      <c r="O738">
        <v>3.9949530000000002</v>
      </c>
      <c r="P738">
        <v>0.724912</v>
      </c>
      <c r="Q738">
        <v>0.67244700000000002</v>
      </c>
      <c r="R738">
        <v>0.12989300000000001</v>
      </c>
      <c r="S738">
        <v>-8.0785999999999997E-2</v>
      </c>
      <c r="T738">
        <v>1.199173</v>
      </c>
      <c r="U738">
        <v>4.0041279999999997</v>
      </c>
      <c r="V738">
        <v>8.2018369999999994</v>
      </c>
      <c r="W738">
        <v>8.9485960000000002</v>
      </c>
      <c r="X738">
        <v>4.2135160000000003</v>
      </c>
      <c r="Y738">
        <v>3.361507</v>
      </c>
      <c r="Z738">
        <v>6.9182639999999997</v>
      </c>
      <c r="AA738">
        <v>7.8956609999999996</v>
      </c>
      <c r="AB738">
        <v>7.6374659999999999</v>
      </c>
      <c r="AC738">
        <v>1.0584960000000001</v>
      </c>
      <c r="AD738">
        <v>3.731112</v>
      </c>
      <c r="AE738">
        <v>-4.3807900000000002</v>
      </c>
      <c r="AF738">
        <v>3.1230169999999999</v>
      </c>
      <c r="AG738">
        <v>-3.7916799999999999</v>
      </c>
      <c r="AH738">
        <v>10.617046</v>
      </c>
      <c r="AI738">
        <v>-12.973091</v>
      </c>
      <c r="AJ738">
        <v>-11.066807000000001</v>
      </c>
      <c r="AK738">
        <v>5.1116910000000004</v>
      </c>
      <c r="AL738">
        <v>11.500444999999999</v>
      </c>
      <c r="AM738">
        <v>4.6981469999999996</v>
      </c>
      <c r="AN738">
        <v>11.023258999999999</v>
      </c>
      <c r="AO738">
        <v>3.7286009999999998</v>
      </c>
      <c r="AP738">
        <v>10.622691</v>
      </c>
      <c r="AQ738">
        <v>1.2804070000000001</v>
      </c>
      <c r="AR738">
        <v>9.5551890000000004</v>
      </c>
      <c r="AS738">
        <v>0.43640600000000002</v>
      </c>
      <c r="AT738">
        <v>9.1506570000000007</v>
      </c>
      <c r="AU738">
        <v>0.603634</v>
      </c>
      <c r="AV738">
        <v>7.6814369999999998</v>
      </c>
      <c r="AW738">
        <v>4.3508599999999999</v>
      </c>
      <c r="AX738">
        <v>8.3507029999999993</v>
      </c>
      <c r="AY738">
        <v>3.941309</v>
      </c>
      <c r="AZ738">
        <v>8.9327159999999992</v>
      </c>
      <c r="BA738">
        <v>1.7017610000000001</v>
      </c>
      <c r="BB738">
        <v>9.0325939999999996</v>
      </c>
      <c r="BC738">
        <v>0.74810100000000002</v>
      </c>
      <c r="BD738">
        <v>7.4808909999999997</v>
      </c>
      <c r="BE738">
        <v>3.2819000000000001E-2</v>
      </c>
      <c r="BF738">
        <v>7.5658450000000004</v>
      </c>
      <c r="BG738">
        <v>0.44895600000000002</v>
      </c>
      <c r="BH738">
        <v>4.5523189999999998</v>
      </c>
      <c r="BI738">
        <v>4.3283579999999997</v>
      </c>
      <c r="BJ738">
        <v>8.2263719999999996</v>
      </c>
      <c r="BK738">
        <v>3.485347</v>
      </c>
      <c r="BL738">
        <v>6.4097939999999998</v>
      </c>
      <c r="BM738">
        <v>2.4394110000000002</v>
      </c>
      <c r="BN738">
        <v>5.6820370000000002</v>
      </c>
      <c r="BO738">
        <v>0.290128</v>
      </c>
      <c r="BP738">
        <v>3.9776129999999998</v>
      </c>
      <c r="BQ738">
        <v>-0.22408700000000001</v>
      </c>
      <c r="BR738">
        <v>3.4974690000000002</v>
      </c>
      <c r="BS738">
        <v>9.7004999999999994E-2</v>
      </c>
      <c r="BT738">
        <v>4.107977</v>
      </c>
      <c r="BU738">
        <v>4.3489649999999997</v>
      </c>
      <c r="BV738">
        <v>7.0420530000000001</v>
      </c>
      <c r="BW738">
        <v>3.705139</v>
      </c>
      <c r="BX738">
        <v>6.2324650000000004</v>
      </c>
      <c r="BY738">
        <v>2.1297899999999998</v>
      </c>
      <c r="BZ738">
        <v>4.4563610000000002</v>
      </c>
      <c r="CA738">
        <v>0.34961799999999998</v>
      </c>
      <c r="CB738">
        <v>2.838066</v>
      </c>
      <c r="CC738">
        <v>0.28790500000000002</v>
      </c>
      <c r="CD738">
        <v>3.710359</v>
      </c>
      <c r="CE738">
        <v>0.35255799999999998</v>
      </c>
      <c r="CF738">
        <v>3.194709</v>
      </c>
      <c r="CG738">
        <v>4.0787649999999998</v>
      </c>
      <c r="CH738">
        <v>6.2241210000000002</v>
      </c>
      <c r="CI738">
        <v>3.3954019999999998</v>
      </c>
      <c r="CJ738">
        <v>4.7307420000000002</v>
      </c>
      <c r="CK738">
        <v>2.7213750000000001</v>
      </c>
      <c r="CL738">
        <v>3.889516</v>
      </c>
      <c r="CM738">
        <v>0.39550200000000002</v>
      </c>
      <c r="CN738">
        <v>2.4890110000000001</v>
      </c>
      <c r="CO738">
        <v>-0.112584</v>
      </c>
      <c r="CP738">
        <v>2.6240100000000002</v>
      </c>
      <c r="CQ738">
        <v>-0.152639</v>
      </c>
      <c r="CR738">
        <v>3.1474980000000001</v>
      </c>
      <c r="CS738">
        <v>4.6232860000000002</v>
      </c>
      <c r="CT738">
        <v>6.9860550000000003</v>
      </c>
      <c r="CU738">
        <v>3.6125639999999999</v>
      </c>
      <c r="CV738">
        <v>4.8433640000000002</v>
      </c>
      <c r="CW738">
        <v>1.8715170000000001</v>
      </c>
      <c r="CX738">
        <v>3.7623280000000001</v>
      </c>
      <c r="CY738">
        <v>-4.7875000000000001E-2</v>
      </c>
      <c r="CZ738">
        <v>3.251277</v>
      </c>
      <c r="DA738">
        <v>0.43380600000000002</v>
      </c>
      <c r="DB738">
        <v>2.0013320000000001</v>
      </c>
      <c r="DC738">
        <v>0.39825199999999999</v>
      </c>
      <c r="DD738">
        <v>4.222969</v>
      </c>
      <c r="DE738">
        <v>103.425819</v>
      </c>
      <c r="DF738">
        <v>83.984419000000003</v>
      </c>
      <c r="DG738">
        <v>90.293406000000004</v>
      </c>
      <c r="DH738">
        <v>103.581643</v>
      </c>
      <c r="DI738">
        <v>79.327680000000001</v>
      </c>
      <c r="DJ738">
        <v>96.400101000000006</v>
      </c>
      <c r="DK738">
        <v>114.255369</v>
      </c>
      <c r="DL738">
        <v>98.879812999999999</v>
      </c>
      <c r="DM738">
        <v>136.701502</v>
      </c>
      <c r="DN738">
        <v>97.773200000000003</v>
      </c>
      <c r="DO738">
        <v>122.233755</v>
      </c>
      <c r="DP738">
        <v>96.004946000000004</v>
      </c>
      <c r="DQ738">
        <v>116.035037</v>
      </c>
      <c r="DR738">
        <v>145.59679800000001</v>
      </c>
      <c r="DS738">
        <v>114.46504</v>
      </c>
      <c r="DT738">
        <v>17.892310999999999</v>
      </c>
      <c r="DU738">
        <v>185.10328200000001</v>
      </c>
      <c r="DV738">
        <v>12.688336</v>
      </c>
      <c r="DW738">
        <v>187.530123</v>
      </c>
      <c r="DX738">
        <v>14.245348999999999</v>
      </c>
      <c r="DY738">
        <v>170.86395400000001</v>
      </c>
      <c r="DZ738">
        <v>116.54</v>
      </c>
      <c r="EA738">
        <v>6.4</v>
      </c>
      <c r="EB738">
        <v>733.9</v>
      </c>
      <c r="EC738">
        <v>119.28</v>
      </c>
      <c r="ED738">
        <v>5.4909999999999997</v>
      </c>
      <c r="EE738">
        <v>645.1</v>
      </c>
      <c r="EF738">
        <v>118.2</v>
      </c>
      <c r="EG738">
        <v>5.875</v>
      </c>
      <c r="EH738">
        <v>684.1</v>
      </c>
      <c r="EI738">
        <v>118.80999799999999</v>
      </c>
      <c r="EJ738">
        <v>4.8540000000000001</v>
      </c>
      <c r="EK738">
        <v>532.79998799999998</v>
      </c>
      <c r="EL738">
        <v>19.204711</v>
      </c>
      <c r="EM738">
        <v>4.0232619999999999</v>
      </c>
      <c r="EN738">
        <v>3.2931569999999999</v>
      </c>
      <c r="EO738">
        <v>-8.5876649999999994</v>
      </c>
      <c r="EP738">
        <v>-16.996352999999999</v>
      </c>
      <c r="EQ738">
        <v>-14.359964</v>
      </c>
      <c r="ER738">
        <v>104.35878700000001</v>
      </c>
      <c r="ES738">
        <v>105.303935</v>
      </c>
      <c r="ET738">
        <v>98.636872999999994</v>
      </c>
      <c r="EU738">
        <v>3.9289779999999999</v>
      </c>
      <c r="EV738">
        <v>5113.8399049999998</v>
      </c>
      <c r="EW738" t="s">
        <v>1173</v>
      </c>
      <c r="EX738">
        <v>4422.5103179999996</v>
      </c>
      <c r="EY738">
        <v>3842.2808279999999</v>
      </c>
    </row>
    <row r="739" spans="1:155" x14ac:dyDescent="0.25">
      <c r="A739" s="741">
        <v>46299</v>
      </c>
      <c r="B739" s="740">
        <v>0.68115740740740738</v>
      </c>
      <c r="C739">
        <v>41400</v>
      </c>
      <c r="D739">
        <v>0</v>
      </c>
      <c r="E739">
        <v>0</v>
      </c>
      <c r="F739">
        <v>80.981022999999993</v>
      </c>
      <c r="G739">
        <v>77.173102999999998</v>
      </c>
      <c r="H739">
        <v>68.720698999999996</v>
      </c>
      <c r="I739">
        <v>77.862277000000006</v>
      </c>
      <c r="J739">
        <v>83.316098999999994</v>
      </c>
      <c r="K739">
        <v>78.125354999999999</v>
      </c>
      <c r="L739">
        <v>75.105154999999996</v>
      </c>
      <c r="M739">
        <v>76.854004000000003</v>
      </c>
      <c r="N739">
        <v>4.8855040000000001</v>
      </c>
      <c r="O739">
        <v>3.737482</v>
      </c>
      <c r="P739">
        <v>0.37843399999999999</v>
      </c>
      <c r="Q739">
        <v>0.30783199999999999</v>
      </c>
      <c r="R739">
        <v>-0.13103899999999999</v>
      </c>
      <c r="S739">
        <v>-0.34226400000000001</v>
      </c>
      <c r="T739">
        <v>0.93877299999999997</v>
      </c>
      <c r="U739">
        <v>3.9409709999999998</v>
      </c>
      <c r="V739">
        <v>8.1098470000000002</v>
      </c>
      <c r="W739">
        <v>8.6993690000000008</v>
      </c>
      <c r="X739">
        <v>4.1315470000000003</v>
      </c>
      <c r="Y739">
        <v>3.323928</v>
      </c>
      <c r="Z739">
        <v>6.7509990000000002</v>
      </c>
      <c r="AA739">
        <v>7.8574190000000002</v>
      </c>
      <c r="AB739">
        <v>7.51023</v>
      </c>
      <c r="AC739">
        <v>0.78788800000000003</v>
      </c>
      <c r="AD739">
        <v>3.682334</v>
      </c>
      <c r="AE739">
        <v>-4.945843</v>
      </c>
      <c r="AF739">
        <v>2.9624359999999998</v>
      </c>
      <c r="AG739">
        <v>-4.0636939999999999</v>
      </c>
      <c r="AH739">
        <v>10.342675</v>
      </c>
      <c r="AI739">
        <v>-13.368378999999999</v>
      </c>
      <c r="AJ739">
        <v>-11.369657</v>
      </c>
      <c r="AK739">
        <v>5.1139479999999997</v>
      </c>
      <c r="AL739">
        <v>11.495184</v>
      </c>
      <c r="AM739">
        <v>4.6731069999999999</v>
      </c>
      <c r="AN739">
        <v>11.013902</v>
      </c>
      <c r="AO739">
        <v>3.7351519999999998</v>
      </c>
      <c r="AP739">
        <v>10.65192</v>
      </c>
      <c r="AQ739">
        <v>1.2523979999999999</v>
      </c>
      <c r="AR739">
        <v>9.5517610000000008</v>
      </c>
      <c r="AS739">
        <v>0.41907899999999998</v>
      </c>
      <c r="AT739">
        <v>9.1528139999999993</v>
      </c>
      <c r="AU739">
        <v>0.58873900000000001</v>
      </c>
      <c r="AV739">
        <v>7.675834</v>
      </c>
      <c r="AW739">
        <v>4.3191050000000004</v>
      </c>
      <c r="AX739">
        <v>8.3319109999999998</v>
      </c>
      <c r="AY739">
        <v>3.9214760000000002</v>
      </c>
      <c r="AZ739">
        <v>8.9435579999999995</v>
      </c>
      <c r="BA739">
        <v>1.661565</v>
      </c>
      <c r="BB739">
        <v>9.0452370000000002</v>
      </c>
      <c r="BC739">
        <v>0.70321</v>
      </c>
      <c r="BD739">
        <v>7.4803110000000004</v>
      </c>
      <c r="BE739">
        <v>4.0889999999999998E-3</v>
      </c>
      <c r="BF739">
        <v>7.5447470000000001</v>
      </c>
      <c r="BG739">
        <v>0.42255300000000001</v>
      </c>
      <c r="BH739">
        <v>4.5742419999999999</v>
      </c>
      <c r="BI739">
        <v>4.3287149999999999</v>
      </c>
      <c r="BJ739">
        <v>8.224335</v>
      </c>
      <c r="BK739">
        <v>3.4911080000000001</v>
      </c>
      <c r="BL739">
        <v>6.402717</v>
      </c>
      <c r="BM739">
        <v>2.4005290000000001</v>
      </c>
      <c r="BN739">
        <v>5.6648550000000002</v>
      </c>
      <c r="BO739">
        <v>0.26541700000000001</v>
      </c>
      <c r="BP739">
        <v>3.9962089999999999</v>
      </c>
      <c r="BQ739">
        <v>-0.24327199999999999</v>
      </c>
      <c r="BR739">
        <v>3.5411510000000002</v>
      </c>
      <c r="BS739">
        <v>0.115969</v>
      </c>
      <c r="BT739">
        <v>4.12453</v>
      </c>
      <c r="BU739">
        <v>4.3645839999999998</v>
      </c>
      <c r="BV739">
        <v>7.0905259999999997</v>
      </c>
      <c r="BW739">
        <v>3.715719</v>
      </c>
      <c r="BX739">
        <v>6.2671429999999999</v>
      </c>
      <c r="BY739">
        <v>2.1347480000000001</v>
      </c>
      <c r="BZ739">
        <v>4.497878</v>
      </c>
      <c r="CA739">
        <v>0.33598099999999997</v>
      </c>
      <c r="CB739">
        <v>2.8378220000000001</v>
      </c>
      <c r="CC739">
        <v>0.32322800000000002</v>
      </c>
      <c r="CD739">
        <v>3.7473359999999998</v>
      </c>
      <c r="CE739">
        <v>0.35416799999999998</v>
      </c>
      <c r="CF739">
        <v>3.2446250000000001</v>
      </c>
      <c r="CG739">
        <v>4.0900449999999999</v>
      </c>
      <c r="CH739">
        <v>6.2682760000000002</v>
      </c>
      <c r="CI739">
        <v>3.4135430000000002</v>
      </c>
      <c r="CJ739">
        <v>4.7557289999999997</v>
      </c>
      <c r="CK739">
        <v>2.7340209999999998</v>
      </c>
      <c r="CL739">
        <v>3.9177569999999999</v>
      </c>
      <c r="CM739">
        <v>0.41234999999999999</v>
      </c>
      <c r="CN739">
        <v>2.527933</v>
      </c>
      <c r="CO739">
        <v>-0.102157</v>
      </c>
      <c r="CP739">
        <v>2.6367159999999998</v>
      </c>
      <c r="CQ739">
        <v>-0.16021199999999999</v>
      </c>
      <c r="CR739">
        <v>3.1652529999999999</v>
      </c>
      <c r="CS739">
        <v>4.64513</v>
      </c>
      <c r="CT739">
        <v>7.0421829999999996</v>
      </c>
      <c r="CU739">
        <v>3.6652960000000001</v>
      </c>
      <c r="CV739">
        <v>4.880865</v>
      </c>
      <c r="CW739">
        <v>1.88615</v>
      </c>
      <c r="CX739">
        <v>3.7757480000000001</v>
      </c>
      <c r="CY739">
        <v>-7.8737000000000001E-2</v>
      </c>
      <c r="CZ739">
        <v>3.2785000000000002</v>
      </c>
      <c r="DA739">
        <v>0.42147800000000002</v>
      </c>
      <c r="DB739">
        <v>2.0309490000000001</v>
      </c>
      <c r="DC739">
        <v>0.38823200000000002</v>
      </c>
      <c r="DD739">
        <v>4.2545869999999999</v>
      </c>
      <c r="DE739">
        <v>103.06464800000001</v>
      </c>
      <c r="DF739">
        <v>83.849954999999994</v>
      </c>
      <c r="DG739">
        <v>90.230468999999999</v>
      </c>
      <c r="DH739">
        <v>103.190873</v>
      </c>
      <c r="DI739">
        <v>79.101286999999999</v>
      </c>
      <c r="DJ739">
        <v>96.070504</v>
      </c>
      <c r="DK739">
        <v>114.038937</v>
      </c>
      <c r="DL739">
        <v>98.588172999999998</v>
      </c>
      <c r="DM739">
        <v>137.10043999999999</v>
      </c>
      <c r="DN739">
        <v>97.210256000000001</v>
      </c>
      <c r="DO739">
        <v>121.715017</v>
      </c>
      <c r="DP739">
        <v>95.662398999999994</v>
      </c>
      <c r="DQ739">
        <v>115.770217</v>
      </c>
      <c r="DR739">
        <v>146.335465</v>
      </c>
      <c r="DS739">
        <v>113.757215</v>
      </c>
      <c r="DT739">
        <v>17.733212999999999</v>
      </c>
      <c r="DU739">
        <v>184.42567199999999</v>
      </c>
      <c r="DV739">
        <v>12.38569</v>
      </c>
      <c r="DW739">
        <v>186.48610500000001</v>
      </c>
      <c r="DX739">
        <v>14.132222000000001</v>
      </c>
      <c r="DY739">
        <v>170.690956</v>
      </c>
      <c r="DZ739">
        <v>116.35</v>
      </c>
      <c r="EA739">
        <v>6.3860000000000001</v>
      </c>
      <c r="EB739">
        <v>732.9</v>
      </c>
      <c r="EC739">
        <v>119.2</v>
      </c>
      <c r="ED739">
        <v>5.4580000000000002</v>
      </c>
      <c r="EE739">
        <v>638.79999999999995</v>
      </c>
      <c r="EF739">
        <v>118.33</v>
      </c>
      <c r="EG739">
        <v>5.8520000000000003</v>
      </c>
      <c r="EH739">
        <v>683.1</v>
      </c>
      <c r="EI739">
        <v>118.699997</v>
      </c>
      <c r="EJ739">
        <v>4.8499999999999996</v>
      </c>
      <c r="EK739">
        <v>533</v>
      </c>
      <c r="EL739">
        <v>19.171512</v>
      </c>
      <c r="EM739">
        <v>4.1538000000000004</v>
      </c>
      <c r="EN739">
        <v>3.1781190000000001</v>
      </c>
      <c r="EO739">
        <v>-8.828837</v>
      </c>
      <c r="EP739">
        <v>-17.522179000000001</v>
      </c>
      <c r="EQ739">
        <v>-14.547776000000001</v>
      </c>
      <c r="ER739">
        <v>104.093386</v>
      </c>
      <c r="ES739">
        <v>104.89836</v>
      </c>
      <c r="ET739">
        <v>98.565406999999993</v>
      </c>
      <c r="EU739">
        <v>3.9354369999999999</v>
      </c>
      <c r="EV739">
        <v>5126.0728879999997</v>
      </c>
      <c r="EW739" t="s">
        <v>1173</v>
      </c>
      <c r="EX739">
        <v>4433.9087049999998</v>
      </c>
      <c r="EY739">
        <v>3851.1555429999999</v>
      </c>
    </row>
    <row r="740" spans="1:155" x14ac:dyDescent="0.25">
      <c r="A740" s="741">
        <v>46299</v>
      </c>
      <c r="B740" s="740">
        <v>0.68185185185185182</v>
      </c>
      <c r="C740">
        <v>41460</v>
      </c>
      <c r="D740">
        <v>0</v>
      </c>
      <c r="E740">
        <v>0</v>
      </c>
      <c r="F740">
        <v>80.963633999999999</v>
      </c>
      <c r="G740">
        <v>77.193556000000001</v>
      </c>
      <c r="H740">
        <v>68.795396999999994</v>
      </c>
      <c r="I740">
        <v>77.859551999999994</v>
      </c>
      <c r="J740">
        <v>83.296657999999994</v>
      </c>
      <c r="K740">
        <v>78.071704999999994</v>
      </c>
      <c r="L740">
        <v>75.128867</v>
      </c>
      <c r="M740">
        <v>76.869658999999999</v>
      </c>
      <c r="N740">
        <v>4.6663379999999997</v>
      </c>
      <c r="O740">
        <v>3.5570029999999999</v>
      </c>
      <c r="P740">
        <v>1.0864E-2</v>
      </c>
      <c r="Q740">
        <v>0.25466</v>
      </c>
      <c r="R740">
        <v>-0.39317800000000003</v>
      </c>
      <c r="S740">
        <v>-0.58044099999999998</v>
      </c>
      <c r="T740">
        <v>0.78158899999999998</v>
      </c>
      <c r="U740">
        <v>3.6926160000000001</v>
      </c>
      <c r="V740">
        <v>7.872077</v>
      </c>
      <c r="W740">
        <v>8.5484819999999999</v>
      </c>
      <c r="X740">
        <v>3.936477</v>
      </c>
      <c r="Y740">
        <v>3.2139880000000001</v>
      </c>
      <c r="Z740">
        <v>6.6553399999999998</v>
      </c>
      <c r="AA740">
        <v>7.7071059999999996</v>
      </c>
      <c r="AB740">
        <v>7.355035</v>
      </c>
      <c r="AC740">
        <v>0.55957999999999997</v>
      </c>
      <c r="AD740">
        <v>3.4711500000000002</v>
      </c>
      <c r="AE740">
        <v>-5.2613880000000002</v>
      </c>
      <c r="AF740">
        <v>2.987473</v>
      </c>
      <c r="AG740">
        <v>-4.3020550000000002</v>
      </c>
      <c r="AH740">
        <v>10.135441999999999</v>
      </c>
      <c r="AI740">
        <v>-13.545025000000001</v>
      </c>
      <c r="AJ740">
        <v>-11.599379000000001</v>
      </c>
      <c r="AK740">
        <v>5.1458810000000001</v>
      </c>
      <c r="AL740">
        <v>11.495405</v>
      </c>
      <c r="AM740">
        <v>4.6861759999999997</v>
      </c>
      <c r="AN740">
        <v>11.029126</v>
      </c>
      <c r="AO740">
        <v>3.738489</v>
      </c>
      <c r="AP740">
        <v>10.632027000000001</v>
      </c>
      <c r="AQ740">
        <v>1.24468</v>
      </c>
      <c r="AR740">
        <v>9.5699989999999993</v>
      </c>
      <c r="AS740">
        <v>0.42740699999999998</v>
      </c>
      <c r="AT740">
        <v>9.1492109999999993</v>
      </c>
      <c r="AU740">
        <v>0.61094000000000004</v>
      </c>
      <c r="AV740">
        <v>7.6877529999999998</v>
      </c>
      <c r="AW740">
        <v>4.333164</v>
      </c>
      <c r="AX740">
        <v>8.3285470000000004</v>
      </c>
      <c r="AY740">
        <v>3.9415140000000002</v>
      </c>
      <c r="AZ740">
        <v>8.9701989999999991</v>
      </c>
      <c r="BA740">
        <v>1.6880329999999999</v>
      </c>
      <c r="BB740">
        <v>9.0557649999999992</v>
      </c>
      <c r="BC740">
        <v>0.70325300000000002</v>
      </c>
      <c r="BD740">
        <v>7.4894930000000004</v>
      </c>
      <c r="BE740">
        <v>1.7316000000000002E-2</v>
      </c>
      <c r="BF740">
        <v>7.5697039999999998</v>
      </c>
      <c r="BG740">
        <v>0.43761899999999998</v>
      </c>
      <c r="BH740">
        <v>4.5326839999999997</v>
      </c>
      <c r="BI740">
        <v>4.3224869999999997</v>
      </c>
      <c r="BJ740">
        <v>8.2368959999999998</v>
      </c>
      <c r="BK740">
        <v>3.505595</v>
      </c>
      <c r="BL740">
        <v>6.4304119999999996</v>
      </c>
      <c r="BM740">
        <v>2.430231</v>
      </c>
      <c r="BN740">
        <v>5.6673479999999996</v>
      </c>
      <c r="BO740">
        <v>0.25453599999999998</v>
      </c>
      <c r="BP740">
        <v>3.981716</v>
      </c>
      <c r="BQ740">
        <v>-0.22827700000000001</v>
      </c>
      <c r="BR740">
        <v>3.557931</v>
      </c>
      <c r="BS740">
        <v>9.8651000000000003E-2</v>
      </c>
      <c r="BT740">
        <v>4.145886</v>
      </c>
      <c r="BU740">
        <v>4.3504149999999999</v>
      </c>
      <c r="BV740">
        <v>7.0841849999999997</v>
      </c>
      <c r="BW740">
        <v>3.6941850000000001</v>
      </c>
      <c r="BX740">
        <v>6.2907999999999999</v>
      </c>
      <c r="BY740">
        <v>2.1120380000000001</v>
      </c>
      <c r="BZ740">
        <v>4.4924590000000002</v>
      </c>
      <c r="CA740">
        <v>0.29450599999999999</v>
      </c>
      <c r="CB740">
        <v>2.864592</v>
      </c>
      <c r="CC740">
        <v>0.29287400000000002</v>
      </c>
      <c r="CD740">
        <v>3.7474620000000001</v>
      </c>
      <c r="CE740">
        <v>0.34829100000000002</v>
      </c>
      <c r="CF740">
        <v>3.257047</v>
      </c>
      <c r="CG740">
        <v>4.0918900000000002</v>
      </c>
      <c r="CH740">
        <v>6.2573790000000002</v>
      </c>
      <c r="CI740">
        <v>3.3791570000000002</v>
      </c>
      <c r="CJ740">
        <v>4.7512290000000004</v>
      </c>
      <c r="CK740">
        <v>2.7166619999999999</v>
      </c>
      <c r="CL740">
        <v>3.9123700000000001</v>
      </c>
      <c r="CM740">
        <v>0.37507400000000002</v>
      </c>
      <c r="CN740">
        <v>2.5053890000000001</v>
      </c>
      <c r="CO740">
        <v>-0.13310900000000001</v>
      </c>
      <c r="CP740">
        <v>2.6488119999999999</v>
      </c>
      <c r="CQ740">
        <v>-0.15407199999999999</v>
      </c>
      <c r="CR740">
        <v>3.1442320000000001</v>
      </c>
      <c r="CS740">
        <v>4.6025919999999996</v>
      </c>
      <c r="CT740">
        <v>7.0374049999999997</v>
      </c>
      <c r="CU740">
        <v>3.6343040000000002</v>
      </c>
      <c r="CV740">
        <v>4.8971689999999999</v>
      </c>
      <c r="CW740">
        <v>1.8702780000000001</v>
      </c>
      <c r="CX740">
        <v>3.7203650000000001</v>
      </c>
      <c r="CY740">
        <v>-0.10949</v>
      </c>
      <c r="CZ740">
        <v>3.257558</v>
      </c>
      <c r="DA740">
        <v>0.44742300000000002</v>
      </c>
      <c r="DB740">
        <v>2.0268920000000001</v>
      </c>
      <c r="DC740">
        <v>0.40078799999999998</v>
      </c>
      <c r="DD740">
        <v>4.2191109999999998</v>
      </c>
      <c r="DE740">
        <v>102.653755</v>
      </c>
      <c r="DF740">
        <v>83.612222000000003</v>
      </c>
      <c r="DG740">
        <v>90.126058999999998</v>
      </c>
      <c r="DH740">
        <v>103.08061600000001</v>
      </c>
      <c r="DI740">
        <v>78.961695000000006</v>
      </c>
      <c r="DJ740">
        <v>95.981435000000005</v>
      </c>
      <c r="DK740">
        <v>113.57243699999999</v>
      </c>
      <c r="DL740">
        <v>98.415283000000002</v>
      </c>
      <c r="DM740">
        <v>138.829792</v>
      </c>
      <c r="DN740">
        <v>96.963767000000004</v>
      </c>
      <c r="DO740">
        <v>121.483907</v>
      </c>
      <c r="DP740">
        <v>95.677839000000006</v>
      </c>
      <c r="DQ740">
        <v>115.389747</v>
      </c>
      <c r="DR740">
        <v>146.87394399999999</v>
      </c>
      <c r="DS740">
        <v>113.80126300000001</v>
      </c>
      <c r="DT740">
        <v>17.571732999999998</v>
      </c>
      <c r="DU740">
        <v>183.31634199999999</v>
      </c>
      <c r="DV740">
        <v>12.236749</v>
      </c>
      <c r="DW740">
        <v>186.78535400000001</v>
      </c>
      <c r="DX740">
        <v>13.945619000000001</v>
      </c>
      <c r="DY740">
        <v>169.98419000000001</v>
      </c>
      <c r="DZ740">
        <v>116.46</v>
      </c>
      <c r="EA740">
        <v>6.3449999999999998</v>
      </c>
      <c r="EB740">
        <v>730.3</v>
      </c>
      <c r="EC740">
        <v>119.34</v>
      </c>
      <c r="ED740">
        <v>5.41</v>
      </c>
      <c r="EE740">
        <v>637.70000000000005</v>
      </c>
      <c r="EF740">
        <v>118.43</v>
      </c>
      <c r="EG740">
        <v>5.8440000000000003</v>
      </c>
      <c r="EH740">
        <v>681.6</v>
      </c>
      <c r="EI740">
        <v>118.650002</v>
      </c>
      <c r="EJ740">
        <v>4.8499999999999996</v>
      </c>
      <c r="EK740">
        <v>532</v>
      </c>
      <c r="EL740">
        <v>19.209992</v>
      </c>
      <c r="EM740">
        <v>4.2375980000000002</v>
      </c>
      <c r="EN740">
        <v>3.2594400000000001</v>
      </c>
      <c r="EO740">
        <v>-9.0745500000000003</v>
      </c>
      <c r="EP740">
        <v>-17.782623000000001</v>
      </c>
      <c r="EQ740">
        <v>-14.858819</v>
      </c>
      <c r="ER740">
        <v>103.657461</v>
      </c>
      <c r="ES740">
        <v>105.014768</v>
      </c>
      <c r="ET740">
        <v>98.272935000000004</v>
      </c>
      <c r="EU740">
        <v>3.9335559999999998</v>
      </c>
      <c r="EV740">
        <v>5138.2891559999998</v>
      </c>
      <c r="EW740" t="s">
        <v>1173</v>
      </c>
      <c r="EX740">
        <v>4445.2806760000003</v>
      </c>
      <c r="EY740">
        <v>3860.026511</v>
      </c>
    </row>
    <row r="741" spans="1:155" x14ac:dyDescent="0.25">
      <c r="A741" s="741">
        <v>46299</v>
      </c>
      <c r="B741" s="740">
        <v>0.68254629629629626</v>
      </c>
      <c r="C741">
        <v>41520</v>
      </c>
      <c r="D741">
        <v>0</v>
      </c>
      <c r="E741">
        <v>0</v>
      </c>
      <c r="F741">
        <v>80.953511000000006</v>
      </c>
      <c r="G741">
        <v>77.158529999999999</v>
      </c>
      <c r="H741">
        <v>68.837890000000002</v>
      </c>
      <c r="I741">
        <v>77.860472000000001</v>
      </c>
      <c r="J741">
        <v>83.273308</v>
      </c>
      <c r="K741">
        <v>78.159743000000006</v>
      </c>
      <c r="L741">
        <v>75.115271000000007</v>
      </c>
      <c r="M741">
        <v>76.856932999999998</v>
      </c>
      <c r="N741">
        <v>4.5709520000000001</v>
      </c>
      <c r="O741">
        <v>3.4205519999999998</v>
      </c>
      <c r="P741">
        <v>-0.23585600000000001</v>
      </c>
      <c r="Q741">
        <v>-0.279393</v>
      </c>
      <c r="R741">
        <v>-0.621533</v>
      </c>
      <c r="S741">
        <v>-0.72744799999999998</v>
      </c>
      <c r="T741">
        <v>0.62585299999999999</v>
      </c>
      <c r="U741">
        <v>3.5320510000000001</v>
      </c>
      <c r="V741">
        <v>7.8022559999999999</v>
      </c>
      <c r="W741">
        <v>8.0492760000000008</v>
      </c>
      <c r="X741">
        <v>3.7785129999999998</v>
      </c>
      <c r="Y741">
        <v>2.8760300000000001</v>
      </c>
      <c r="Z741">
        <v>6.5547620000000002</v>
      </c>
      <c r="AA741">
        <v>7.7236149999999997</v>
      </c>
      <c r="AB741">
        <v>7.2515549999999998</v>
      </c>
      <c r="AC741">
        <v>0.40840900000000002</v>
      </c>
      <c r="AD741">
        <v>3.5403310000000001</v>
      </c>
      <c r="AE741">
        <v>-5.5770439999999999</v>
      </c>
      <c r="AF741">
        <v>2.9205619999999999</v>
      </c>
      <c r="AG741">
        <v>-4.5041679999999999</v>
      </c>
      <c r="AH741">
        <v>10.012994000000001</v>
      </c>
      <c r="AI741">
        <v>-13.469988000000001</v>
      </c>
      <c r="AJ741">
        <v>-11.742421</v>
      </c>
      <c r="AK741">
        <v>5.1435909999999998</v>
      </c>
      <c r="AL741">
        <v>11.513037000000001</v>
      </c>
      <c r="AM741">
        <v>4.7030630000000002</v>
      </c>
      <c r="AN741">
        <v>11.031767</v>
      </c>
      <c r="AO741">
        <v>3.7312910000000001</v>
      </c>
      <c r="AP741">
        <v>10.654921</v>
      </c>
      <c r="AQ741">
        <v>1.230999</v>
      </c>
      <c r="AR741">
        <v>9.5679350000000003</v>
      </c>
      <c r="AS741">
        <v>0.41977399999999998</v>
      </c>
      <c r="AT741">
        <v>9.1872179999999997</v>
      </c>
      <c r="AU741">
        <v>0.59403899999999998</v>
      </c>
      <c r="AV741">
        <v>7.6920409999999997</v>
      </c>
      <c r="AW741">
        <v>4.3234110000000001</v>
      </c>
      <c r="AX741">
        <v>8.3571819999999999</v>
      </c>
      <c r="AY741">
        <v>3.9317549999999999</v>
      </c>
      <c r="AZ741">
        <v>8.9733830000000001</v>
      </c>
      <c r="BA741">
        <v>1.6682079999999999</v>
      </c>
      <c r="BB741">
        <v>9.081925</v>
      </c>
      <c r="BC741">
        <v>0.66420000000000001</v>
      </c>
      <c r="BD741">
        <v>7.5079450000000003</v>
      </c>
      <c r="BE741">
        <v>2.4160000000000002E-3</v>
      </c>
      <c r="BF741">
        <v>7.5746149999999997</v>
      </c>
      <c r="BG741">
        <v>0.40102700000000002</v>
      </c>
      <c r="BH741">
        <v>4.5244169999999997</v>
      </c>
      <c r="BI741">
        <v>4.3192659999999998</v>
      </c>
      <c r="BJ741">
        <v>8.2635830000000006</v>
      </c>
      <c r="BK741">
        <v>3.492486</v>
      </c>
      <c r="BL741">
        <v>6.4237659999999996</v>
      </c>
      <c r="BM741">
        <v>2.4111159999999998</v>
      </c>
      <c r="BN741">
        <v>5.6915930000000001</v>
      </c>
      <c r="BO741">
        <v>0.22586700000000001</v>
      </c>
      <c r="BP741">
        <v>3.9858150000000001</v>
      </c>
      <c r="BQ741">
        <v>-0.23062199999999999</v>
      </c>
      <c r="BR741">
        <v>3.5299019999999999</v>
      </c>
      <c r="BS741">
        <v>0.118519</v>
      </c>
      <c r="BT741">
        <v>4.1215549999999999</v>
      </c>
      <c r="BU741">
        <v>4.3745839999999996</v>
      </c>
      <c r="BV741">
        <v>7.0757989999999999</v>
      </c>
      <c r="BW741">
        <v>3.728485</v>
      </c>
      <c r="BX741">
        <v>6.2634569999999998</v>
      </c>
      <c r="BY741">
        <v>2.1305779999999999</v>
      </c>
      <c r="BZ741">
        <v>4.4657349999999996</v>
      </c>
      <c r="CA741">
        <v>0.32995799999999997</v>
      </c>
      <c r="CB741">
        <v>2.8207810000000002</v>
      </c>
      <c r="CC741">
        <v>0.30433300000000002</v>
      </c>
      <c r="CD741">
        <v>3.720729</v>
      </c>
      <c r="CE741">
        <v>0.356516</v>
      </c>
      <c r="CF741">
        <v>3.2324120000000001</v>
      </c>
      <c r="CG741">
        <v>4.1118259999999998</v>
      </c>
      <c r="CH741">
        <v>6.2563560000000003</v>
      </c>
      <c r="CI741">
        <v>3.4112260000000001</v>
      </c>
      <c r="CJ741">
        <v>4.7465349999999997</v>
      </c>
      <c r="CK741">
        <v>2.7437230000000001</v>
      </c>
      <c r="CL741">
        <v>3.8971269999999998</v>
      </c>
      <c r="CM741">
        <v>0.38376100000000002</v>
      </c>
      <c r="CN741">
        <v>2.4784250000000001</v>
      </c>
      <c r="CO741">
        <v>-9.0864E-2</v>
      </c>
      <c r="CP741">
        <v>2.619837</v>
      </c>
      <c r="CQ741">
        <v>-0.13094900000000001</v>
      </c>
      <c r="CR741">
        <v>3.1557439999999999</v>
      </c>
      <c r="CS741">
        <v>4.6517010000000001</v>
      </c>
      <c r="CT741">
        <v>7.037649</v>
      </c>
      <c r="CU741">
        <v>3.655227</v>
      </c>
      <c r="CV741">
        <v>4.8740240000000004</v>
      </c>
      <c r="CW741">
        <v>1.894021</v>
      </c>
      <c r="CX741">
        <v>3.7619539999999998</v>
      </c>
      <c r="CY741">
        <v>-0.148065</v>
      </c>
      <c r="CZ741">
        <v>3.2798669999999999</v>
      </c>
      <c r="DA741">
        <v>0.45140200000000003</v>
      </c>
      <c r="DB741">
        <v>2.0313219999999998</v>
      </c>
      <c r="DC741">
        <v>0.41723399999999999</v>
      </c>
      <c r="DD741">
        <v>4.2606820000000001</v>
      </c>
      <c r="DE741">
        <v>102.23728</v>
      </c>
      <c r="DF741">
        <v>81.547858000000005</v>
      </c>
      <c r="DG741">
        <v>90.555718999999996</v>
      </c>
      <c r="DH741">
        <v>103.084058</v>
      </c>
      <c r="DI741">
        <v>79.213740999999999</v>
      </c>
      <c r="DJ741">
        <v>96.019183999999996</v>
      </c>
      <c r="DK741">
        <v>113.108367</v>
      </c>
      <c r="DL741">
        <v>98.335651999999996</v>
      </c>
      <c r="DM741">
        <v>140.50177299999999</v>
      </c>
      <c r="DN741">
        <v>97.133195000000001</v>
      </c>
      <c r="DO741">
        <v>121.63960400000001</v>
      </c>
      <c r="DP741">
        <v>95.689558000000005</v>
      </c>
      <c r="DQ741">
        <v>115.330246</v>
      </c>
      <c r="DR741">
        <v>147.463471</v>
      </c>
      <c r="DS741">
        <v>113.858484</v>
      </c>
      <c r="DT741">
        <v>17.478335000000001</v>
      </c>
      <c r="DU741">
        <v>181.06804099999999</v>
      </c>
      <c r="DV741">
        <v>12.070069999999999</v>
      </c>
      <c r="DW741">
        <v>186.689233</v>
      </c>
      <c r="DX741">
        <v>13.904946000000001</v>
      </c>
      <c r="DY741">
        <v>170.190136</v>
      </c>
      <c r="DZ741">
        <v>116.53</v>
      </c>
      <c r="EA741">
        <v>6.3380000000000001</v>
      </c>
      <c r="EB741">
        <v>731.8</v>
      </c>
      <c r="EC741">
        <v>119.3</v>
      </c>
      <c r="ED741">
        <v>5.415</v>
      </c>
      <c r="EE741">
        <v>635.79999999999995</v>
      </c>
      <c r="EF741">
        <v>118.46</v>
      </c>
      <c r="EG741">
        <v>5.8310000000000004</v>
      </c>
      <c r="EH741">
        <v>680.2</v>
      </c>
      <c r="EI741">
        <v>118.709999</v>
      </c>
      <c r="EJ741">
        <v>4.851</v>
      </c>
      <c r="EK741">
        <v>532.40002400000003</v>
      </c>
      <c r="EL741">
        <v>19.230091999999999</v>
      </c>
      <c r="EM741">
        <v>4.6054209999999998</v>
      </c>
      <c r="EN741">
        <v>3.184402</v>
      </c>
      <c r="EO741">
        <v>-9.217098</v>
      </c>
      <c r="EP741">
        <v>-18.075409000000001</v>
      </c>
      <c r="EQ741">
        <v>-14.926823000000001</v>
      </c>
      <c r="ER741">
        <v>102.768446</v>
      </c>
      <c r="ES741">
        <v>104.977391</v>
      </c>
      <c r="ET741">
        <v>98.358243999999999</v>
      </c>
      <c r="EU741">
        <v>3.9359190000000002</v>
      </c>
      <c r="EV741">
        <v>5150.4927729999999</v>
      </c>
      <c r="EW741" t="s">
        <v>1173</v>
      </c>
      <c r="EX741">
        <v>4456.6239519999999</v>
      </c>
      <c r="EY741">
        <v>3868.8976269999998</v>
      </c>
    </row>
    <row r="742" spans="1:155" x14ac:dyDescent="0.25">
      <c r="A742" s="741">
        <v>46299</v>
      </c>
      <c r="B742" s="740">
        <v>0.6832407407407407</v>
      </c>
      <c r="C742">
        <v>41580</v>
      </c>
      <c r="D742">
        <v>0</v>
      </c>
      <c r="E742">
        <v>0</v>
      </c>
      <c r="F742">
        <v>80.807670999999999</v>
      </c>
      <c r="G742">
        <v>77.098849000000001</v>
      </c>
      <c r="H742">
        <v>68.915903</v>
      </c>
      <c r="I742">
        <v>77.863861</v>
      </c>
      <c r="J742">
        <v>83.177104</v>
      </c>
      <c r="K742">
        <v>78.164394000000001</v>
      </c>
      <c r="L742">
        <v>75.100010999999995</v>
      </c>
      <c r="M742">
        <v>77.003541999999996</v>
      </c>
      <c r="N742">
        <v>4.5466540000000002</v>
      </c>
      <c r="O742">
        <v>3.4794040000000002</v>
      </c>
      <c r="P742">
        <v>1.3028599999999999</v>
      </c>
      <c r="Q742">
        <v>-0.18485699999999999</v>
      </c>
      <c r="R742">
        <v>6.5587000000000006E-2</v>
      </c>
      <c r="S742">
        <v>0.41198400000000002</v>
      </c>
      <c r="T742">
        <v>1.0838540000000001</v>
      </c>
      <c r="U742">
        <v>41.435769000000001</v>
      </c>
      <c r="V742">
        <v>8.0602529999999994</v>
      </c>
      <c r="W742">
        <v>15.063688000000001</v>
      </c>
      <c r="X742">
        <v>28.265111000000001</v>
      </c>
      <c r="Y742">
        <v>48.219206</v>
      </c>
      <c r="Z742">
        <v>33.405569</v>
      </c>
      <c r="AA742">
        <v>7.9010490000000004</v>
      </c>
      <c r="AB742">
        <v>12.668899</v>
      </c>
      <c r="AC742">
        <v>0.68335299999999999</v>
      </c>
      <c r="AD742">
        <v>40.804977999999998</v>
      </c>
      <c r="AE742">
        <v>1.520772</v>
      </c>
      <c r="AF742">
        <v>35.868673000000001</v>
      </c>
      <c r="AG742">
        <v>7.7920730000000002</v>
      </c>
      <c r="AH742">
        <v>9.5982489999999991</v>
      </c>
      <c r="AI742">
        <v>-0.14122199999999999</v>
      </c>
      <c r="AJ742">
        <v>-6.3454889999999997</v>
      </c>
      <c r="AK742">
        <v>5.1505770000000002</v>
      </c>
      <c r="AL742">
        <v>11.538043999999999</v>
      </c>
      <c r="AM742">
        <v>4.7283150000000003</v>
      </c>
      <c r="AN742">
        <v>11.054971999999999</v>
      </c>
      <c r="AO742">
        <v>3.7486440000000001</v>
      </c>
      <c r="AP742">
        <v>10.659819000000001</v>
      </c>
      <c r="AQ742">
        <v>1.2613289999999999</v>
      </c>
      <c r="AR742">
        <v>9.5533000000000001</v>
      </c>
      <c r="AS742">
        <v>0.45018900000000001</v>
      </c>
      <c r="AT742">
        <v>9.1949509999999997</v>
      </c>
      <c r="AU742">
        <v>0.59956299999999996</v>
      </c>
      <c r="AV742">
        <v>7.7290219999999996</v>
      </c>
      <c r="AW742">
        <v>4.3486890000000002</v>
      </c>
      <c r="AX742">
        <v>8.3768360000000008</v>
      </c>
      <c r="AY742">
        <v>3.9630179999999999</v>
      </c>
      <c r="AZ742">
        <v>8.9965869999999999</v>
      </c>
      <c r="BA742">
        <v>1.6902809999999999</v>
      </c>
      <c r="BB742">
        <v>9.1119959999999995</v>
      </c>
      <c r="BC742">
        <v>0.71772400000000003</v>
      </c>
      <c r="BD742">
        <v>7.5184379999999997</v>
      </c>
      <c r="BE742">
        <v>2.6474000000000001E-2</v>
      </c>
      <c r="BF742">
        <v>7.6171319999999998</v>
      </c>
      <c r="BG742">
        <v>0.45785199999999998</v>
      </c>
      <c r="BH742">
        <v>4.5665849999999999</v>
      </c>
      <c r="BI742">
        <v>4.3563989999999997</v>
      </c>
      <c r="BJ742">
        <v>8.2638829999999999</v>
      </c>
      <c r="BK742">
        <v>3.5249579999999998</v>
      </c>
      <c r="BL742">
        <v>6.427727</v>
      </c>
      <c r="BM742">
        <v>2.4533070000000001</v>
      </c>
      <c r="BN742">
        <v>5.6866390000000004</v>
      </c>
      <c r="BO742">
        <v>0.239347</v>
      </c>
      <c r="BP742">
        <v>4.0309059999999999</v>
      </c>
      <c r="BQ742">
        <v>-0.24116699999999999</v>
      </c>
      <c r="BR742">
        <v>3.5280749999999999</v>
      </c>
      <c r="BS742">
        <v>9.3585000000000002E-2</v>
      </c>
      <c r="BT742">
        <v>4.113302</v>
      </c>
      <c r="BU742">
        <v>4.3597979999999996</v>
      </c>
      <c r="BV742">
        <v>7.0949020000000003</v>
      </c>
      <c r="BW742">
        <v>3.7021989999999998</v>
      </c>
      <c r="BX742">
        <v>6.2649819999999998</v>
      </c>
      <c r="BY742">
        <v>2.109086</v>
      </c>
      <c r="BZ742">
        <v>4.4801080000000004</v>
      </c>
      <c r="CA742">
        <v>0.27468799999999999</v>
      </c>
      <c r="CB742">
        <v>2.8342700000000001</v>
      </c>
      <c r="CC742">
        <v>0.29000199999999998</v>
      </c>
      <c r="CD742">
        <v>3.7413880000000002</v>
      </c>
      <c r="CE742">
        <v>0.33248800000000001</v>
      </c>
      <c r="CF742">
        <v>3.2128779999999999</v>
      </c>
      <c r="CG742">
        <v>4.0702769999999999</v>
      </c>
      <c r="CH742">
        <v>6.2908299999999997</v>
      </c>
      <c r="CI742">
        <v>3.4012609999999999</v>
      </c>
      <c r="CJ742">
        <v>4.7673240000000003</v>
      </c>
      <c r="CK742">
        <v>2.7078190000000002</v>
      </c>
      <c r="CL742">
        <v>3.9017050000000002</v>
      </c>
      <c r="CM742">
        <v>0.35511599999999999</v>
      </c>
      <c r="CN742">
        <v>2.4901680000000002</v>
      </c>
      <c r="CO742">
        <v>-0.111884</v>
      </c>
      <c r="CP742">
        <v>2.619745</v>
      </c>
      <c r="CQ742">
        <v>-0.154611</v>
      </c>
      <c r="CR742">
        <v>3.1505939999999999</v>
      </c>
      <c r="CS742">
        <v>4.6442680000000003</v>
      </c>
      <c r="CT742">
        <v>7.0346080000000004</v>
      </c>
      <c r="CU742">
        <v>3.634709</v>
      </c>
      <c r="CV742">
        <v>4.8530850000000001</v>
      </c>
      <c r="CW742">
        <v>1.8582449999999999</v>
      </c>
      <c r="CX742">
        <v>3.7517309999999999</v>
      </c>
      <c r="CY742">
        <v>-0.19486000000000001</v>
      </c>
      <c r="CZ742">
        <v>3.247109</v>
      </c>
      <c r="DA742">
        <v>0.42025099999999999</v>
      </c>
      <c r="DB742">
        <v>2.0025490000000001</v>
      </c>
      <c r="DC742">
        <v>0.39623999999999998</v>
      </c>
      <c r="DD742">
        <v>4.2426709999999996</v>
      </c>
      <c r="DE742">
        <v>101.63963</v>
      </c>
      <c r="DF742">
        <v>83.221693999999999</v>
      </c>
      <c r="DG742">
        <v>91.035556</v>
      </c>
      <c r="DH742">
        <v>96.059421</v>
      </c>
      <c r="DI742">
        <v>78.794094999999999</v>
      </c>
      <c r="DJ742">
        <v>96.692976000000002</v>
      </c>
      <c r="DK742">
        <v>112.234893</v>
      </c>
      <c r="DL742">
        <v>97.903155999999996</v>
      </c>
      <c r="DM742">
        <v>127.474818</v>
      </c>
      <c r="DN742">
        <v>91.134647999999999</v>
      </c>
      <c r="DO742">
        <v>121.37459699999999</v>
      </c>
      <c r="DP742">
        <v>96.261415</v>
      </c>
      <c r="DQ742">
        <v>114.911197</v>
      </c>
      <c r="DR742">
        <v>129.12388999999999</v>
      </c>
      <c r="DS742">
        <v>113.521659</v>
      </c>
      <c r="DT742">
        <v>17.703230000000001</v>
      </c>
      <c r="DU742">
        <v>180.98358300000001</v>
      </c>
      <c r="DV742">
        <v>23.690403</v>
      </c>
      <c r="DW742">
        <v>147.171299</v>
      </c>
      <c r="DX742">
        <v>19.566728000000001</v>
      </c>
      <c r="DY742">
        <v>177.23563899999999</v>
      </c>
      <c r="DZ742">
        <v>116.59</v>
      </c>
      <c r="EA742">
        <v>6.3319999999999999</v>
      </c>
      <c r="EB742">
        <v>729.5</v>
      </c>
      <c r="EC742">
        <v>121.8</v>
      </c>
      <c r="ED742">
        <v>0.55300000000000005</v>
      </c>
      <c r="EE742">
        <v>38.799999999999997</v>
      </c>
      <c r="EF742">
        <v>118.62</v>
      </c>
      <c r="EG742">
        <v>6.2750000000000004</v>
      </c>
      <c r="EH742">
        <v>737.7</v>
      </c>
      <c r="EI742">
        <v>118.68</v>
      </c>
      <c r="EJ742">
        <v>4.8499999999999996</v>
      </c>
      <c r="EK742">
        <v>532.20001200000002</v>
      </c>
      <c r="EL742">
        <v>18.472638</v>
      </c>
      <c r="EM742">
        <v>0.215782</v>
      </c>
      <c r="EN742">
        <v>-0.242789</v>
      </c>
      <c r="EO742">
        <v>-8.8743890000000007</v>
      </c>
      <c r="EP742">
        <v>-0.35700399999999999</v>
      </c>
      <c r="EQ742">
        <v>-6.1026999999999996</v>
      </c>
      <c r="ER742">
        <v>102.734904</v>
      </c>
      <c r="ES742">
        <v>88.358137999999997</v>
      </c>
      <c r="ET742">
        <v>101.235654</v>
      </c>
      <c r="EU742">
        <v>3.9390700000000001</v>
      </c>
      <c r="EV742">
        <v>5162.6825390000004</v>
      </c>
      <c r="EW742" t="s">
        <v>1173</v>
      </c>
      <c r="EX742">
        <v>4468.0446250000005</v>
      </c>
      <c r="EY742">
        <v>3877.7729060000001</v>
      </c>
    </row>
    <row r="743" spans="1:155" x14ac:dyDescent="0.25">
      <c r="A743" s="741">
        <v>46299</v>
      </c>
      <c r="B743" s="740">
        <v>0.68393518518518515</v>
      </c>
      <c r="C743">
        <v>41640</v>
      </c>
      <c r="D743">
        <v>0</v>
      </c>
      <c r="E743">
        <v>0</v>
      </c>
      <c r="F743">
        <v>80.552958000000004</v>
      </c>
      <c r="G743">
        <v>77.120328000000001</v>
      </c>
      <c r="H743">
        <v>68.713356000000005</v>
      </c>
      <c r="I743">
        <v>77.808239999999998</v>
      </c>
      <c r="J743">
        <v>82.997127000000006</v>
      </c>
      <c r="K743">
        <v>78.094061999999994</v>
      </c>
      <c r="L743">
        <v>75.072192999999999</v>
      </c>
      <c r="M743">
        <v>77.169199000000006</v>
      </c>
      <c r="N743">
        <v>6.9619819999999999</v>
      </c>
      <c r="O743">
        <v>6.3792160000000004</v>
      </c>
      <c r="P743">
        <v>4.5522109999999998</v>
      </c>
      <c r="Q743">
        <v>4.1129600000000002</v>
      </c>
      <c r="R743">
        <v>2.4758789999999999</v>
      </c>
      <c r="S743">
        <v>2.022796</v>
      </c>
      <c r="T743">
        <v>2.9267940000000001</v>
      </c>
      <c r="U743">
        <v>6.965643</v>
      </c>
      <c r="V743">
        <v>12.975007</v>
      </c>
      <c r="W743">
        <v>15.055147</v>
      </c>
      <c r="X743">
        <v>10.876825</v>
      </c>
      <c r="Y743">
        <v>8.2912820000000007</v>
      </c>
      <c r="Z743">
        <v>10.512537999999999</v>
      </c>
      <c r="AA743">
        <v>12.080363999999999</v>
      </c>
      <c r="AB743">
        <v>12.241937</v>
      </c>
      <c r="AC743">
        <v>7.4094740000000003</v>
      </c>
      <c r="AD743">
        <v>9.3689099999999996</v>
      </c>
      <c r="AE743">
        <v>11.990097</v>
      </c>
      <c r="AF743">
        <v>6.7526339999999996</v>
      </c>
      <c r="AG743">
        <v>2.1338699999999999</v>
      </c>
      <c r="AH743">
        <v>18.744831999999999</v>
      </c>
      <c r="AI743">
        <v>16.115808000000001</v>
      </c>
      <c r="AJ743">
        <v>3.7704029999999999</v>
      </c>
      <c r="AK743">
        <v>5.1059150000000004</v>
      </c>
      <c r="AL743">
        <v>11.571026</v>
      </c>
      <c r="AM743">
        <v>4.7478579999999999</v>
      </c>
      <c r="AN743">
        <v>11.096159</v>
      </c>
      <c r="AO743">
        <v>3.750454</v>
      </c>
      <c r="AP743">
        <v>10.692085000000001</v>
      </c>
      <c r="AQ743">
        <v>1.226715</v>
      </c>
      <c r="AR743">
        <v>9.5918340000000004</v>
      </c>
      <c r="AS743">
        <v>0.45369500000000001</v>
      </c>
      <c r="AT743">
        <v>9.174823</v>
      </c>
      <c r="AU743">
        <v>0.60456699999999997</v>
      </c>
      <c r="AV743">
        <v>7.7440199999999999</v>
      </c>
      <c r="AW743">
        <v>4.3668620000000002</v>
      </c>
      <c r="AX743">
        <v>8.4012899999999995</v>
      </c>
      <c r="AY743">
        <v>3.9899279999999999</v>
      </c>
      <c r="AZ743">
        <v>9.0135290000000001</v>
      </c>
      <c r="BA743">
        <v>1.6571750000000001</v>
      </c>
      <c r="BB743">
        <v>9.12195</v>
      </c>
      <c r="BC743">
        <v>0.69318900000000006</v>
      </c>
      <c r="BD743">
        <v>7.5389229999999996</v>
      </c>
      <c r="BE743">
        <v>2.2591E-2</v>
      </c>
      <c r="BF743">
        <v>7.6365879999999997</v>
      </c>
      <c r="BG743">
        <v>0.435502</v>
      </c>
      <c r="BH743">
        <v>4.6010730000000004</v>
      </c>
      <c r="BI743">
        <v>4.3335239999999997</v>
      </c>
      <c r="BJ743">
        <v>8.2888260000000002</v>
      </c>
      <c r="BK743">
        <v>3.5197440000000002</v>
      </c>
      <c r="BL743">
        <v>6.4522789999999999</v>
      </c>
      <c r="BM743">
        <v>2.435657</v>
      </c>
      <c r="BN743">
        <v>5.7216370000000003</v>
      </c>
      <c r="BO743">
        <v>0.222443</v>
      </c>
      <c r="BP743">
        <v>4.0136390000000004</v>
      </c>
      <c r="BQ743">
        <v>-0.25669700000000001</v>
      </c>
      <c r="BR743">
        <v>3.5532879999999998</v>
      </c>
      <c r="BS743">
        <v>7.5042999999999999E-2</v>
      </c>
      <c r="BT743">
        <v>4.1283919999999998</v>
      </c>
      <c r="BU743">
        <v>4.3726099999999999</v>
      </c>
      <c r="BV743">
        <v>7.0857190000000001</v>
      </c>
      <c r="BW743">
        <v>3.71732</v>
      </c>
      <c r="BX743">
        <v>6.2726110000000004</v>
      </c>
      <c r="BY743">
        <v>2.0974189999999999</v>
      </c>
      <c r="BZ743">
        <v>4.4662319999999998</v>
      </c>
      <c r="CA743">
        <v>0.27873500000000001</v>
      </c>
      <c r="CB743">
        <v>2.8212790000000001</v>
      </c>
      <c r="CC743">
        <v>0.293906</v>
      </c>
      <c r="CD743">
        <v>3.7411379999999999</v>
      </c>
      <c r="CE743">
        <v>0.34747600000000001</v>
      </c>
      <c r="CF743">
        <v>3.2266650000000001</v>
      </c>
      <c r="CG743">
        <v>4.0886389999999997</v>
      </c>
      <c r="CH743">
        <v>6.2879759999999996</v>
      </c>
      <c r="CI743">
        <v>3.4043700000000001</v>
      </c>
      <c r="CJ743">
        <v>4.7653809999999996</v>
      </c>
      <c r="CK743">
        <v>2.6965249999999998</v>
      </c>
      <c r="CL743">
        <v>3.8986990000000001</v>
      </c>
      <c r="CM743">
        <v>0.35440300000000002</v>
      </c>
      <c r="CN743">
        <v>2.4823379999999999</v>
      </c>
      <c r="CO743">
        <v>-0.13083600000000001</v>
      </c>
      <c r="CP743">
        <v>2.618776</v>
      </c>
      <c r="CQ743">
        <v>-0.152811</v>
      </c>
      <c r="CR743">
        <v>3.1537639999999998</v>
      </c>
      <c r="CS743">
        <v>4.6556889999999997</v>
      </c>
      <c r="CT743">
        <v>7.0731599999999997</v>
      </c>
      <c r="CU743">
        <v>3.6431309999999999</v>
      </c>
      <c r="CV743">
        <v>4.884423</v>
      </c>
      <c r="CW743">
        <v>1.857475</v>
      </c>
      <c r="CX743">
        <v>3.767382</v>
      </c>
      <c r="CY743">
        <v>-7.4675000000000005E-2</v>
      </c>
      <c r="CZ743">
        <v>3.2678289999999999</v>
      </c>
      <c r="DA743">
        <v>0.41873700000000003</v>
      </c>
      <c r="DB743">
        <v>2.0097900000000002</v>
      </c>
      <c r="DC743">
        <v>0.40719300000000003</v>
      </c>
      <c r="DD743">
        <v>4.2550749999999997</v>
      </c>
      <c r="DE743">
        <v>104.40249799999999</v>
      </c>
      <c r="DF743">
        <v>83.198194000000001</v>
      </c>
      <c r="DG743">
        <v>92.039987999999994</v>
      </c>
      <c r="DH743">
        <v>94.055471999999995</v>
      </c>
      <c r="DI743">
        <v>79.215941999999998</v>
      </c>
      <c r="DJ743">
        <v>98.493728000000004</v>
      </c>
      <c r="DK743">
        <v>116.941971</v>
      </c>
      <c r="DL743">
        <v>99.415128999999993</v>
      </c>
      <c r="DM743">
        <v>114.417109</v>
      </c>
      <c r="DN743">
        <v>89.272339000000002</v>
      </c>
      <c r="DO743">
        <v>130.09822500000001</v>
      </c>
      <c r="DP743">
        <v>97.936526000000001</v>
      </c>
      <c r="DQ743">
        <v>121.108996</v>
      </c>
      <c r="DR743">
        <v>113.409391</v>
      </c>
      <c r="DS743">
        <v>120.928506</v>
      </c>
      <c r="DT743">
        <v>21.328519</v>
      </c>
      <c r="DU743">
        <v>187.99372099999999</v>
      </c>
      <c r="DV743">
        <v>35.577531999999998</v>
      </c>
      <c r="DW743">
        <v>145.73940300000001</v>
      </c>
      <c r="DX743">
        <v>16.793737</v>
      </c>
      <c r="DY743">
        <v>176.80032399999999</v>
      </c>
      <c r="DZ743">
        <v>116.49</v>
      </c>
      <c r="EA743">
        <v>6.7389999999999999</v>
      </c>
      <c r="EB743">
        <v>778.2</v>
      </c>
      <c r="EC743">
        <v>121.75</v>
      </c>
      <c r="ED743">
        <v>0.54100000000000004</v>
      </c>
      <c r="EE743">
        <v>37.6</v>
      </c>
      <c r="EF743">
        <v>118.71</v>
      </c>
      <c r="EG743">
        <v>6.1180000000000003</v>
      </c>
      <c r="EH743">
        <v>718.7</v>
      </c>
      <c r="EI743">
        <v>118.660004</v>
      </c>
      <c r="EJ743">
        <v>4.8499999999999996</v>
      </c>
      <c r="EK743">
        <v>532.09997599999997</v>
      </c>
      <c r="EL743">
        <v>22.331399999999999</v>
      </c>
      <c r="EM743">
        <v>2.1930879999999999</v>
      </c>
      <c r="EN743">
        <v>14.04219</v>
      </c>
      <c r="EO743">
        <v>-3.5865680000000002</v>
      </c>
      <c r="EP743">
        <v>13.92272</v>
      </c>
      <c r="EQ743">
        <v>-10.271787</v>
      </c>
      <c r="ER743">
        <v>105.48353899999999</v>
      </c>
      <c r="ES743">
        <v>87.702438999999998</v>
      </c>
      <c r="ET743">
        <v>101.06013299999999</v>
      </c>
      <c r="EU743">
        <v>3.9455429999999998</v>
      </c>
      <c r="EV743">
        <v>5175.6099819999999</v>
      </c>
      <c r="EW743" t="s">
        <v>1173</v>
      </c>
      <c r="EX743">
        <v>4480.4349460000003</v>
      </c>
      <c r="EY743">
        <v>3885.3286320000002</v>
      </c>
    </row>
    <row r="744" spans="1:155" x14ac:dyDescent="0.25">
      <c r="A744" s="741">
        <v>46299</v>
      </c>
      <c r="B744" s="740">
        <v>0.68462962962962959</v>
      </c>
      <c r="C744">
        <v>41700</v>
      </c>
      <c r="D744">
        <v>0</v>
      </c>
      <c r="E744">
        <v>0</v>
      </c>
      <c r="F744">
        <v>80.481143000000003</v>
      </c>
      <c r="G744">
        <v>77.100476</v>
      </c>
      <c r="H744">
        <v>68.700114999999997</v>
      </c>
      <c r="I744">
        <v>77.799486000000002</v>
      </c>
      <c r="J744">
        <v>82.850313</v>
      </c>
      <c r="K744">
        <v>78.092887000000005</v>
      </c>
      <c r="L744">
        <v>75.046648000000005</v>
      </c>
      <c r="M744">
        <v>77.106216000000003</v>
      </c>
      <c r="N744">
        <v>6.2807719999999998</v>
      </c>
      <c r="O744">
        <v>5.7601789999999999</v>
      </c>
      <c r="P744">
        <v>5.3592740000000001</v>
      </c>
      <c r="Q744">
        <v>5.2153140000000002</v>
      </c>
      <c r="R744">
        <v>2.074738</v>
      </c>
      <c r="S744">
        <v>1.286689</v>
      </c>
      <c r="T744">
        <v>2.6167910000000001</v>
      </c>
      <c r="U744">
        <v>5.235665</v>
      </c>
      <c r="V744">
        <v>9.5651279999999996</v>
      </c>
      <c r="W744">
        <v>11.818770000000001</v>
      </c>
      <c r="X744">
        <v>7.8210040000000003</v>
      </c>
      <c r="Y744">
        <v>6.0120189999999996</v>
      </c>
      <c r="Z744">
        <v>8.1259560000000004</v>
      </c>
      <c r="AA744">
        <v>9.2894400000000008</v>
      </c>
      <c r="AB744">
        <v>9.5078739999999993</v>
      </c>
      <c r="AC744">
        <v>3.9844599999999999</v>
      </c>
      <c r="AD744">
        <v>7.6455960000000003</v>
      </c>
      <c r="AE744">
        <v>11.289961999999999</v>
      </c>
      <c r="AF744">
        <v>5.1419750000000004</v>
      </c>
      <c r="AG744">
        <v>-0.77407899999999996</v>
      </c>
      <c r="AH744">
        <v>12.210502</v>
      </c>
      <c r="AI744">
        <v>26.370722000000001</v>
      </c>
      <c r="AJ744">
        <v>-8.7202330000000003</v>
      </c>
      <c r="AK744">
        <v>5.1355130000000004</v>
      </c>
      <c r="AL744">
        <v>11.594563000000001</v>
      </c>
      <c r="AM744">
        <v>4.7289649999999996</v>
      </c>
      <c r="AN744">
        <v>11.10562</v>
      </c>
      <c r="AO744">
        <v>3.722709</v>
      </c>
      <c r="AP744">
        <v>10.713283000000001</v>
      </c>
      <c r="AQ744">
        <v>1.1864110000000001</v>
      </c>
      <c r="AR744">
        <v>9.5801189999999998</v>
      </c>
      <c r="AS744">
        <v>0.42704500000000001</v>
      </c>
      <c r="AT744">
        <v>9.2050920000000005</v>
      </c>
      <c r="AU744">
        <v>0.58259899999999998</v>
      </c>
      <c r="AV744">
        <v>7.7761769999999997</v>
      </c>
      <c r="AW744">
        <v>4.330355</v>
      </c>
      <c r="AX744">
        <v>8.4297909999999998</v>
      </c>
      <c r="AY744">
        <v>3.9602889999999999</v>
      </c>
      <c r="AZ744">
        <v>9.0188089999999992</v>
      </c>
      <c r="BA744">
        <v>1.633939</v>
      </c>
      <c r="BB744">
        <v>9.1563230000000004</v>
      </c>
      <c r="BC744">
        <v>0.66891599999999996</v>
      </c>
      <c r="BD744">
        <v>7.5642370000000003</v>
      </c>
      <c r="BE744">
        <v>1.495E-2</v>
      </c>
      <c r="BF744">
        <v>7.6454789999999999</v>
      </c>
      <c r="BG744">
        <v>0.40154800000000002</v>
      </c>
      <c r="BH744">
        <v>4.59354</v>
      </c>
      <c r="BI744">
        <v>4.307626</v>
      </c>
      <c r="BJ744">
        <v>8.2736110000000007</v>
      </c>
      <c r="BK744">
        <v>3.501665</v>
      </c>
      <c r="BL744">
        <v>6.4699689999999999</v>
      </c>
      <c r="BM744">
        <v>2.4106429999999999</v>
      </c>
      <c r="BN744">
        <v>5.7152419999999999</v>
      </c>
      <c r="BO744">
        <v>0.22661899999999999</v>
      </c>
      <c r="BP744">
        <v>4.0081470000000001</v>
      </c>
      <c r="BQ744">
        <v>-0.25852700000000001</v>
      </c>
      <c r="BR744">
        <v>3.5931549999999999</v>
      </c>
      <c r="BS744">
        <v>9.2948000000000003E-2</v>
      </c>
      <c r="BT744">
        <v>4.1682249999999996</v>
      </c>
      <c r="BU744">
        <v>4.3756839999999997</v>
      </c>
      <c r="BV744">
        <v>7.1308379999999998</v>
      </c>
      <c r="BW744">
        <v>3.7217760000000002</v>
      </c>
      <c r="BX744">
        <v>6.3310279999999999</v>
      </c>
      <c r="BY744">
        <v>2.1069249999999999</v>
      </c>
      <c r="BZ744">
        <v>4.5161049999999996</v>
      </c>
      <c r="CA744">
        <v>0.282281</v>
      </c>
      <c r="CB744">
        <v>2.8551739999999999</v>
      </c>
      <c r="CC744">
        <v>0.28259899999999999</v>
      </c>
      <c r="CD744">
        <v>3.766642</v>
      </c>
      <c r="CE744">
        <v>0.334783</v>
      </c>
      <c r="CF744">
        <v>3.2450679999999998</v>
      </c>
      <c r="CG744">
        <v>4.0831400000000002</v>
      </c>
      <c r="CH744">
        <v>6.3303919999999998</v>
      </c>
      <c r="CI744">
        <v>3.4166319999999999</v>
      </c>
      <c r="CJ744">
        <v>4.8106439999999999</v>
      </c>
      <c r="CK744">
        <v>2.7059639999999998</v>
      </c>
      <c r="CL744">
        <v>3.920982</v>
      </c>
      <c r="CM744">
        <v>0.34725200000000001</v>
      </c>
      <c r="CN744">
        <v>2.5177909999999999</v>
      </c>
      <c r="CO744">
        <v>-0.120658</v>
      </c>
      <c r="CP744">
        <v>2.6763530000000002</v>
      </c>
      <c r="CQ744">
        <v>-0.16384699999999999</v>
      </c>
      <c r="CR744">
        <v>3.1910639999999999</v>
      </c>
      <c r="CS744">
        <v>4.6511570000000004</v>
      </c>
      <c r="CT744">
        <v>7.08622</v>
      </c>
      <c r="CU744">
        <v>3.6378780000000002</v>
      </c>
      <c r="CV744">
        <v>4.9190810000000003</v>
      </c>
      <c r="CW744">
        <v>1.8568150000000001</v>
      </c>
      <c r="CX744">
        <v>3.7521040000000001</v>
      </c>
      <c r="CY744">
        <v>6.6588999999999995E-2</v>
      </c>
      <c r="CZ744">
        <v>3.2704689999999998</v>
      </c>
      <c r="DA744">
        <v>0.41931099999999999</v>
      </c>
      <c r="DB744">
        <v>2.007139</v>
      </c>
      <c r="DC744">
        <v>0.386988</v>
      </c>
      <c r="DD744">
        <v>4.2627629999999996</v>
      </c>
      <c r="DE744">
        <v>102.92221000000001</v>
      </c>
      <c r="DF744">
        <v>82.264366999999993</v>
      </c>
      <c r="DG744">
        <v>91.256553999999994</v>
      </c>
      <c r="DH744">
        <v>92.605232000000001</v>
      </c>
      <c r="DI744">
        <v>78.847556999999995</v>
      </c>
      <c r="DJ744">
        <v>97.193449000000001</v>
      </c>
      <c r="DK744">
        <v>117.265714</v>
      </c>
      <c r="DL744">
        <v>99.239919999999998</v>
      </c>
      <c r="DM744">
        <v>105.334739</v>
      </c>
      <c r="DN744">
        <v>81.784664000000006</v>
      </c>
      <c r="DO744">
        <v>129.45061100000001</v>
      </c>
      <c r="DP744">
        <v>96.758393999999996</v>
      </c>
      <c r="DQ744">
        <v>119.454702</v>
      </c>
      <c r="DR744">
        <v>105.063407</v>
      </c>
      <c r="DS744">
        <v>118.696262</v>
      </c>
      <c r="DT744">
        <v>19.307476999999999</v>
      </c>
      <c r="DU744">
        <v>184.143528</v>
      </c>
      <c r="DV744">
        <v>34.036940000000001</v>
      </c>
      <c r="DW744">
        <v>121.638142</v>
      </c>
      <c r="DX744">
        <v>15.547825</v>
      </c>
      <c r="DY744">
        <v>173.52851699999999</v>
      </c>
      <c r="DZ744">
        <v>116.67</v>
      </c>
      <c r="EA744">
        <v>6.5270000000000001</v>
      </c>
      <c r="EB744">
        <v>752.3</v>
      </c>
      <c r="EC744">
        <v>121.75</v>
      </c>
      <c r="ED744">
        <v>0.54</v>
      </c>
      <c r="EE744">
        <v>37.700000000000003</v>
      </c>
      <c r="EF744">
        <v>118.6</v>
      </c>
      <c r="EG744">
        <v>5.9950000000000001</v>
      </c>
      <c r="EH744">
        <v>700.1</v>
      </c>
      <c r="EI744">
        <v>118.720001</v>
      </c>
      <c r="EJ744">
        <v>4.8499999999999996</v>
      </c>
      <c r="EK744">
        <v>532.40002400000003</v>
      </c>
      <c r="EL744">
        <v>18.691769000000001</v>
      </c>
      <c r="EM744">
        <v>14.143361000000001</v>
      </c>
      <c r="EN744">
        <v>3.5171139999999999</v>
      </c>
      <c r="EO744">
        <v>-6.4812669999999999</v>
      </c>
      <c r="EP744">
        <v>12.227361</v>
      </c>
      <c r="EQ744">
        <v>-12.237347</v>
      </c>
      <c r="ER744">
        <v>103.98268299999999</v>
      </c>
      <c r="ES744">
        <v>75.960562999999993</v>
      </c>
      <c r="ET744">
        <v>99.731483999999995</v>
      </c>
      <c r="EU744">
        <v>3.9537040000000001</v>
      </c>
      <c r="EV744">
        <v>5188.4080309999999</v>
      </c>
      <c r="EW744" t="s">
        <v>1173</v>
      </c>
      <c r="EX744">
        <v>4492.2811449999999</v>
      </c>
      <c r="EY744">
        <v>3894.2076139999999</v>
      </c>
    </row>
    <row r="745" spans="1:155" x14ac:dyDescent="0.25">
      <c r="A745" s="741">
        <v>46299</v>
      </c>
      <c r="B745" s="740">
        <v>0.68532407407407403</v>
      </c>
      <c r="C745">
        <v>41760</v>
      </c>
      <c r="D745">
        <v>0</v>
      </c>
      <c r="E745">
        <v>0</v>
      </c>
      <c r="F745">
        <v>80.320616000000001</v>
      </c>
      <c r="G745">
        <v>77.024019999999993</v>
      </c>
      <c r="H745">
        <v>68.520750000000007</v>
      </c>
      <c r="I745">
        <v>77.800441000000006</v>
      </c>
      <c r="J745">
        <v>82.774664000000001</v>
      </c>
      <c r="K745">
        <v>78.138452999999998</v>
      </c>
      <c r="L745">
        <v>74.974485999999999</v>
      </c>
      <c r="M745">
        <v>77.015264999999999</v>
      </c>
      <c r="N745">
        <v>6.0210239999999997</v>
      </c>
      <c r="O745">
        <v>5.1858219999999999</v>
      </c>
      <c r="P745">
        <v>5.2761269999999998</v>
      </c>
      <c r="Q745">
        <v>5.2248460000000003</v>
      </c>
      <c r="R745">
        <v>1.631424</v>
      </c>
      <c r="S745">
        <v>0.77454599999999996</v>
      </c>
      <c r="T745">
        <v>2.2431709999999998</v>
      </c>
      <c r="U745">
        <v>4.9121230000000002</v>
      </c>
      <c r="V745">
        <v>9.015352</v>
      </c>
      <c r="W745">
        <v>11.210722000000001</v>
      </c>
      <c r="X745">
        <v>7.2945349999999998</v>
      </c>
      <c r="Y745">
        <v>5.2184290000000004</v>
      </c>
      <c r="Z745">
        <v>7.4709779999999997</v>
      </c>
      <c r="AA745">
        <v>8.6200430000000008</v>
      </c>
      <c r="AB745">
        <v>8.5698450000000008</v>
      </c>
      <c r="AC745">
        <v>2.6197149999999998</v>
      </c>
      <c r="AD745">
        <v>6.7433969999999999</v>
      </c>
      <c r="AE745">
        <v>5.7689380000000003</v>
      </c>
      <c r="AF745">
        <v>4.2056909999999998</v>
      </c>
      <c r="AG745">
        <v>-2.1048239999999998</v>
      </c>
      <c r="AH745">
        <v>11.223960999999999</v>
      </c>
      <c r="AI745">
        <v>-2.3980320000000002</v>
      </c>
      <c r="AJ745">
        <v>-9.9016559999999991</v>
      </c>
      <c r="AK745">
        <v>5.1579170000000003</v>
      </c>
      <c r="AL745">
        <v>11.60563</v>
      </c>
      <c r="AM745">
        <v>4.7676639999999999</v>
      </c>
      <c r="AN745">
        <v>11.103057</v>
      </c>
      <c r="AO745">
        <v>3.7349070000000002</v>
      </c>
      <c r="AP745">
        <v>10.706712</v>
      </c>
      <c r="AQ745">
        <v>1.221716</v>
      </c>
      <c r="AR745">
        <v>9.5903279999999995</v>
      </c>
      <c r="AS745">
        <v>0.47017399999999998</v>
      </c>
      <c r="AT745">
        <v>9.2131070000000008</v>
      </c>
      <c r="AU745">
        <v>0.60779700000000003</v>
      </c>
      <c r="AV745">
        <v>7.7412780000000003</v>
      </c>
      <c r="AW745">
        <v>4.3728579999999999</v>
      </c>
      <c r="AX745">
        <v>8.4364530000000002</v>
      </c>
      <c r="AY745">
        <v>3.9780169999999999</v>
      </c>
      <c r="AZ745">
        <v>9.0259839999999993</v>
      </c>
      <c r="BA745">
        <v>1.670687</v>
      </c>
      <c r="BB745">
        <v>9.1720869999999994</v>
      </c>
      <c r="BC745">
        <v>0.70980299999999996</v>
      </c>
      <c r="BD745">
        <v>7.5608500000000003</v>
      </c>
      <c r="BE745">
        <v>4.3410999999999998E-2</v>
      </c>
      <c r="BF745">
        <v>7.6448400000000003</v>
      </c>
      <c r="BG745">
        <v>0.43460900000000002</v>
      </c>
      <c r="BH745">
        <v>4.5993839999999997</v>
      </c>
      <c r="BI745">
        <v>4.347899</v>
      </c>
      <c r="BJ745">
        <v>8.2826029999999999</v>
      </c>
      <c r="BK745">
        <v>3.5346169999999999</v>
      </c>
      <c r="BL745">
        <v>6.4872199999999998</v>
      </c>
      <c r="BM745">
        <v>2.4431889999999998</v>
      </c>
      <c r="BN745">
        <v>5.7398540000000002</v>
      </c>
      <c r="BO745">
        <v>0.24035000000000001</v>
      </c>
      <c r="BP745">
        <v>3.991031</v>
      </c>
      <c r="BQ745">
        <v>-0.23785300000000001</v>
      </c>
      <c r="BR745">
        <v>3.5654789999999998</v>
      </c>
      <c r="BS745">
        <v>9.8386000000000001E-2</v>
      </c>
      <c r="BT745">
        <v>4.1474589999999996</v>
      </c>
      <c r="BU745">
        <v>4.3862670000000001</v>
      </c>
      <c r="BV745">
        <v>7.1116650000000003</v>
      </c>
      <c r="BW745">
        <v>3.7397200000000002</v>
      </c>
      <c r="BX745">
        <v>6.2878769999999999</v>
      </c>
      <c r="BY745">
        <v>2.1344259999999999</v>
      </c>
      <c r="BZ745">
        <v>4.4779479999999996</v>
      </c>
      <c r="CA745">
        <v>0.26789499999999999</v>
      </c>
      <c r="CB745">
        <v>2.7916189999999999</v>
      </c>
      <c r="CC745">
        <v>0.31356600000000001</v>
      </c>
      <c r="CD745">
        <v>3.737266</v>
      </c>
      <c r="CE745">
        <v>0.33804200000000001</v>
      </c>
      <c r="CF745">
        <v>3.2256429999999998</v>
      </c>
      <c r="CG745">
        <v>4.0922090000000004</v>
      </c>
      <c r="CH745">
        <v>6.293253</v>
      </c>
      <c r="CI745">
        <v>3.4216190000000002</v>
      </c>
      <c r="CJ745">
        <v>4.7633299999999998</v>
      </c>
      <c r="CK745">
        <v>2.6990880000000002</v>
      </c>
      <c r="CL745">
        <v>3.8989609999999999</v>
      </c>
      <c r="CM745">
        <v>0.34589199999999998</v>
      </c>
      <c r="CN745">
        <v>2.4868380000000001</v>
      </c>
      <c r="CO745">
        <v>-0.10875799999999999</v>
      </c>
      <c r="CP745">
        <v>2.6395119999999999</v>
      </c>
      <c r="CQ745">
        <v>-0.162026</v>
      </c>
      <c r="CR745">
        <v>3.1620689999999998</v>
      </c>
      <c r="CS745">
        <v>4.6795739999999997</v>
      </c>
      <c r="CT745">
        <v>7.082573</v>
      </c>
      <c r="CU745">
        <v>3.6548880000000001</v>
      </c>
      <c r="CV745">
        <v>4.9154220000000004</v>
      </c>
      <c r="CW745">
        <v>1.869264</v>
      </c>
      <c r="CX745">
        <v>3.7608290000000002</v>
      </c>
      <c r="CY745">
        <v>0.142347</v>
      </c>
      <c r="CZ745">
        <v>3.2626499999999998</v>
      </c>
      <c r="DA745">
        <v>0.41322700000000001</v>
      </c>
      <c r="DB745">
        <v>1.985409</v>
      </c>
      <c r="DC745">
        <v>0.38598399999999999</v>
      </c>
      <c r="DD745">
        <v>4.2401720000000003</v>
      </c>
      <c r="DE745">
        <v>103.026442</v>
      </c>
      <c r="DF745">
        <v>83.280737999999999</v>
      </c>
      <c r="DG745">
        <v>89.915379000000001</v>
      </c>
      <c r="DH745">
        <v>106.260807</v>
      </c>
      <c r="DI745">
        <v>78.102324999999993</v>
      </c>
      <c r="DJ745">
        <v>96.111754000000005</v>
      </c>
      <c r="DK745">
        <v>115.86583400000001</v>
      </c>
      <c r="DL745">
        <v>98.91677</v>
      </c>
      <c r="DM745">
        <v>132.01292000000001</v>
      </c>
      <c r="DN745">
        <v>103.255048</v>
      </c>
      <c r="DO745">
        <v>125.533497</v>
      </c>
      <c r="DP745">
        <v>95.801765000000003</v>
      </c>
      <c r="DQ745">
        <v>117.86497900000001</v>
      </c>
      <c r="DR745">
        <v>143.18451999999999</v>
      </c>
      <c r="DS745">
        <v>116.05134700000001</v>
      </c>
      <c r="DT745">
        <v>18.617728</v>
      </c>
      <c r="DU745">
        <v>185.20805300000001</v>
      </c>
      <c r="DV745">
        <v>18.630800000000001</v>
      </c>
      <c r="DW745">
        <v>197.70886999999999</v>
      </c>
      <c r="DX745">
        <v>14.965275</v>
      </c>
      <c r="DY745">
        <v>170.70018899999999</v>
      </c>
      <c r="DZ745">
        <v>116.09</v>
      </c>
      <c r="EA745">
        <v>6.4829999999999997</v>
      </c>
      <c r="EB745">
        <v>743.6</v>
      </c>
      <c r="EC745">
        <v>119.07</v>
      </c>
      <c r="ED745">
        <v>6.2039999999999997</v>
      </c>
      <c r="EE745">
        <v>728</v>
      </c>
      <c r="EF745">
        <v>118.32</v>
      </c>
      <c r="EG745">
        <v>5.9470000000000001</v>
      </c>
      <c r="EH745">
        <v>690.8</v>
      </c>
      <c r="EI745">
        <v>118.629997</v>
      </c>
      <c r="EJ745">
        <v>4.8479999999999999</v>
      </c>
      <c r="EK745">
        <v>531.79998799999998</v>
      </c>
      <c r="EL745">
        <v>18.723306000000001</v>
      </c>
      <c r="EM745">
        <v>5.0818690000000002</v>
      </c>
      <c r="EN745">
        <v>3.2761740000000001</v>
      </c>
      <c r="EO745">
        <v>-7.4993449999999999</v>
      </c>
      <c r="EP745">
        <v>-7.4799009999999999</v>
      </c>
      <c r="EQ745">
        <v>-13.17783</v>
      </c>
      <c r="ER745">
        <v>104.399764</v>
      </c>
      <c r="ES745">
        <v>109.179901</v>
      </c>
      <c r="ET745">
        <v>98.569222999999994</v>
      </c>
      <c r="EU745">
        <v>3.9575800000000001</v>
      </c>
      <c r="EV745">
        <v>5200.8839310000003</v>
      </c>
      <c r="EW745" t="s">
        <v>1173</v>
      </c>
      <c r="EX745">
        <v>4503.8766759999999</v>
      </c>
      <c r="EY745">
        <v>3903.084167</v>
      </c>
    </row>
    <row r="746" spans="1:155" x14ac:dyDescent="0.25">
      <c r="A746" s="741">
        <v>46299</v>
      </c>
      <c r="B746" s="740">
        <v>0.68601851851851847</v>
      </c>
      <c r="C746">
        <v>41820</v>
      </c>
      <c r="D746">
        <v>0</v>
      </c>
      <c r="E746">
        <v>0</v>
      </c>
      <c r="F746">
        <v>80.451770999999994</v>
      </c>
      <c r="G746">
        <v>77.089950000000002</v>
      </c>
      <c r="H746">
        <v>68.421763999999996</v>
      </c>
      <c r="I746">
        <v>77.824414000000004</v>
      </c>
      <c r="J746">
        <v>82.813148999999996</v>
      </c>
      <c r="K746">
        <v>78.026894999999996</v>
      </c>
      <c r="L746">
        <v>74.984474000000006</v>
      </c>
      <c r="M746">
        <v>76.914394000000001</v>
      </c>
      <c r="N746">
        <v>5.6155010000000001</v>
      </c>
      <c r="O746">
        <v>4.8164949999999997</v>
      </c>
      <c r="P746">
        <v>4.2272910000000001</v>
      </c>
      <c r="Q746">
        <v>4.1872119999999997</v>
      </c>
      <c r="R746">
        <v>1.3014209999999999</v>
      </c>
      <c r="S746">
        <v>0.485203</v>
      </c>
      <c r="T746">
        <v>1.814848</v>
      </c>
      <c r="U746">
        <v>4.5630649999999999</v>
      </c>
      <c r="V746">
        <v>8.7283489999999997</v>
      </c>
      <c r="W746">
        <v>10.674030999999999</v>
      </c>
      <c r="X746">
        <v>6.5659330000000002</v>
      </c>
      <c r="Y746">
        <v>4.7058059999999999</v>
      </c>
      <c r="Z746">
        <v>7.3463039999999999</v>
      </c>
      <c r="AA746">
        <v>8.6223939999999999</v>
      </c>
      <c r="AB746">
        <v>8.2144300000000001</v>
      </c>
      <c r="AC746">
        <v>1.9433860000000001</v>
      </c>
      <c r="AD746">
        <v>5.8680969999999997</v>
      </c>
      <c r="AE746">
        <v>1.088239</v>
      </c>
      <c r="AF746">
        <v>3.588152</v>
      </c>
      <c r="AG746">
        <v>-2.8981849999999998</v>
      </c>
      <c r="AH746">
        <v>10.867438</v>
      </c>
      <c r="AI746">
        <v>-7.1528879999999999</v>
      </c>
      <c r="AJ746">
        <v>-10.688696999999999</v>
      </c>
      <c r="AK746">
        <v>5.155964</v>
      </c>
      <c r="AL746">
        <v>11.584507</v>
      </c>
      <c r="AM746">
        <v>4.7252320000000001</v>
      </c>
      <c r="AN746">
        <v>11.114648000000001</v>
      </c>
      <c r="AO746">
        <v>3.7287379999999999</v>
      </c>
      <c r="AP746">
        <v>10.726983000000001</v>
      </c>
      <c r="AQ746">
        <v>1.2113719999999999</v>
      </c>
      <c r="AR746">
        <v>9.6169569999999993</v>
      </c>
      <c r="AS746">
        <v>0.43852799999999997</v>
      </c>
      <c r="AT746">
        <v>9.2255669999999999</v>
      </c>
      <c r="AU746">
        <v>0.60010600000000003</v>
      </c>
      <c r="AV746">
        <v>7.7656390000000002</v>
      </c>
      <c r="AW746">
        <v>4.3526740000000004</v>
      </c>
      <c r="AX746">
        <v>8.4296199999999999</v>
      </c>
      <c r="AY746">
        <v>3.961954</v>
      </c>
      <c r="AZ746">
        <v>9.0738789999999998</v>
      </c>
      <c r="BA746">
        <v>1.6550480000000001</v>
      </c>
      <c r="BB746">
        <v>9.1795340000000003</v>
      </c>
      <c r="BC746">
        <v>0.68918999999999997</v>
      </c>
      <c r="BD746">
        <v>7.5961800000000004</v>
      </c>
      <c r="BE746">
        <v>2.4941999999999999E-2</v>
      </c>
      <c r="BF746">
        <v>7.6443940000000001</v>
      </c>
      <c r="BG746">
        <v>0.39952799999999999</v>
      </c>
      <c r="BH746">
        <v>4.5792250000000001</v>
      </c>
      <c r="BI746">
        <v>4.352519</v>
      </c>
      <c r="BJ746">
        <v>8.3190460000000002</v>
      </c>
      <c r="BK746">
        <v>3.5230630000000001</v>
      </c>
      <c r="BL746">
        <v>6.466107</v>
      </c>
      <c r="BM746">
        <v>2.4297740000000001</v>
      </c>
      <c r="BN746">
        <v>5.7068370000000002</v>
      </c>
      <c r="BO746">
        <v>0.206597</v>
      </c>
      <c r="BP746">
        <v>3.989617</v>
      </c>
      <c r="BQ746">
        <v>-0.25221700000000002</v>
      </c>
      <c r="BR746">
        <v>3.5587249999999999</v>
      </c>
      <c r="BS746">
        <v>9.6215999999999996E-2</v>
      </c>
      <c r="BT746">
        <v>4.1310690000000001</v>
      </c>
      <c r="BU746">
        <v>4.363613</v>
      </c>
      <c r="BV746">
        <v>7.0987010000000001</v>
      </c>
      <c r="BW746">
        <v>3.7234759999999998</v>
      </c>
      <c r="BX746">
        <v>6.2979979999999998</v>
      </c>
      <c r="BY746">
        <v>2.0990160000000002</v>
      </c>
      <c r="BZ746">
        <v>4.472607</v>
      </c>
      <c r="CA746">
        <v>0.25697900000000001</v>
      </c>
      <c r="CB746">
        <v>2.8005270000000002</v>
      </c>
      <c r="CC746">
        <v>0.297736</v>
      </c>
      <c r="CD746">
        <v>3.751379</v>
      </c>
      <c r="CE746">
        <v>0.33560400000000001</v>
      </c>
      <c r="CF746">
        <v>3.2240980000000001</v>
      </c>
      <c r="CG746">
        <v>4.1108700000000002</v>
      </c>
      <c r="CH746">
        <v>6.2892989999999998</v>
      </c>
      <c r="CI746">
        <v>3.4208669999999999</v>
      </c>
      <c r="CJ746">
        <v>4.735055</v>
      </c>
      <c r="CK746">
        <v>2.6837749999999998</v>
      </c>
      <c r="CL746">
        <v>3.8965369999999999</v>
      </c>
      <c r="CM746">
        <v>0.30512499999999998</v>
      </c>
      <c r="CN746">
        <v>2.4673400000000001</v>
      </c>
      <c r="CO746">
        <v>-0.14265900000000001</v>
      </c>
      <c r="CP746">
        <v>2.642039</v>
      </c>
      <c r="CQ746">
        <v>-0.16272300000000001</v>
      </c>
      <c r="CR746">
        <v>3.156317</v>
      </c>
      <c r="CS746">
        <v>4.65686</v>
      </c>
      <c r="CT746">
        <v>7.0677589999999997</v>
      </c>
      <c r="CU746">
        <v>3.6294309999999999</v>
      </c>
      <c r="CV746">
        <v>4.9083569999999996</v>
      </c>
      <c r="CW746">
        <v>1.8377490000000001</v>
      </c>
      <c r="CX746">
        <v>3.7363059999999999</v>
      </c>
      <c r="CY746">
        <v>0.16295799999999999</v>
      </c>
      <c r="CZ746">
        <v>3.25604</v>
      </c>
      <c r="DA746">
        <v>0.43950499999999998</v>
      </c>
      <c r="DB746">
        <v>2.0107020000000002</v>
      </c>
      <c r="DC746">
        <v>0.37624600000000002</v>
      </c>
      <c r="DD746">
        <v>4.2562709999999999</v>
      </c>
      <c r="DE746">
        <v>102.75358</v>
      </c>
      <c r="DF746">
        <v>82.310929999999999</v>
      </c>
      <c r="DG746">
        <v>90.500609999999995</v>
      </c>
      <c r="DH746">
        <v>105.37633099999999</v>
      </c>
      <c r="DI746">
        <v>78.663466999999997</v>
      </c>
      <c r="DJ746">
        <v>96.397287000000006</v>
      </c>
      <c r="DK746">
        <v>114.994525</v>
      </c>
      <c r="DL746">
        <v>98.649128000000005</v>
      </c>
      <c r="DM746">
        <v>136.65051399999999</v>
      </c>
      <c r="DN746">
        <v>103.32706399999999</v>
      </c>
      <c r="DO746">
        <v>123.480029</v>
      </c>
      <c r="DP746">
        <v>95.999735999999999</v>
      </c>
      <c r="DQ746">
        <v>117.04631500000001</v>
      </c>
      <c r="DR746">
        <v>142.141111</v>
      </c>
      <c r="DS746">
        <v>115.199991</v>
      </c>
      <c r="DT746">
        <v>18.17445</v>
      </c>
      <c r="DU746">
        <v>184.38047800000001</v>
      </c>
      <c r="DV746">
        <v>16.199038999999999</v>
      </c>
      <c r="DW746">
        <v>193.50528700000001</v>
      </c>
      <c r="DX746">
        <v>14.610099</v>
      </c>
      <c r="DY746">
        <v>171.1875</v>
      </c>
      <c r="DZ746">
        <v>116.39</v>
      </c>
      <c r="EA746">
        <v>6.4320000000000004</v>
      </c>
      <c r="EB746">
        <v>742</v>
      </c>
      <c r="EC746">
        <v>119.28</v>
      </c>
      <c r="ED746">
        <v>5.8630000000000004</v>
      </c>
      <c r="EE746">
        <v>691.3</v>
      </c>
      <c r="EF746">
        <v>118.33</v>
      </c>
      <c r="EG746">
        <v>5.8789999999999996</v>
      </c>
      <c r="EH746">
        <v>689</v>
      </c>
      <c r="EI746">
        <v>118.620003</v>
      </c>
      <c r="EJ746">
        <v>4.8479999999999999</v>
      </c>
      <c r="EK746">
        <v>531.70001200000002</v>
      </c>
      <c r="EL746">
        <v>19.029630999999998</v>
      </c>
      <c r="EM746">
        <v>4.0494899999999996</v>
      </c>
      <c r="EN746">
        <v>3.0695420000000002</v>
      </c>
      <c r="EO746">
        <v>-8.1621930000000003</v>
      </c>
      <c r="EP746">
        <v>-11.202378</v>
      </c>
      <c r="EQ746">
        <v>-13.758239</v>
      </c>
      <c r="ER746">
        <v>104.075661</v>
      </c>
      <c r="ES746">
        <v>107.59608299999999</v>
      </c>
      <c r="ET746">
        <v>98.770398</v>
      </c>
      <c r="EU746">
        <v>3.9509660000000002</v>
      </c>
      <c r="EV746">
        <v>5213.2471519999999</v>
      </c>
      <c r="EW746" t="s">
        <v>1173</v>
      </c>
      <c r="EX746">
        <v>4515.3694750000004</v>
      </c>
      <c r="EY746">
        <v>3911.9535649999998</v>
      </c>
    </row>
    <row r="747" spans="1:155" x14ac:dyDescent="0.25">
      <c r="A747" s="741">
        <v>46299</v>
      </c>
      <c r="B747" s="740">
        <v>0.68671296296296291</v>
      </c>
      <c r="C747">
        <v>41880</v>
      </c>
      <c r="D747">
        <v>0</v>
      </c>
      <c r="E747">
        <v>0</v>
      </c>
      <c r="F747">
        <v>80.608801</v>
      </c>
      <c r="G747">
        <v>77.061364999999995</v>
      </c>
      <c r="H747">
        <v>68.635080000000002</v>
      </c>
      <c r="I747">
        <v>77.820564000000005</v>
      </c>
      <c r="J747">
        <v>82.944509999999994</v>
      </c>
      <c r="K747">
        <v>78.033569</v>
      </c>
      <c r="L747">
        <v>75.016929000000005</v>
      </c>
      <c r="M747">
        <v>76.819913</v>
      </c>
      <c r="N747">
        <v>5.3749390000000004</v>
      </c>
      <c r="O747">
        <v>4.4792829999999997</v>
      </c>
      <c r="P747">
        <v>3.3517100000000002</v>
      </c>
      <c r="Q747">
        <v>3.6168140000000002</v>
      </c>
      <c r="R747">
        <v>0.99384700000000004</v>
      </c>
      <c r="S747">
        <v>0.150454</v>
      </c>
      <c r="T747">
        <v>1.582543</v>
      </c>
      <c r="U747">
        <v>4.5868799999999998</v>
      </c>
      <c r="V747">
        <v>8.6225339999999999</v>
      </c>
      <c r="W747">
        <v>9.6330810000000007</v>
      </c>
      <c r="X747">
        <v>5.9640579999999996</v>
      </c>
      <c r="Y747">
        <v>4.2501670000000003</v>
      </c>
      <c r="Z747">
        <v>7.2407940000000002</v>
      </c>
      <c r="AA747">
        <v>8.2515099999999997</v>
      </c>
      <c r="AB747">
        <v>8.0724269999999994</v>
      </c>
      <c r="AC747">
        <v>1.4779059999999999</v>
      </c>
      <c r="AD747">
        <v>5.3283620000000003</v>
      </c>
      <c r="AE747">
        <v>-1.231916</v>
      </c>
      <c r="AF747">
        <v>3.282006</v>
      </c>
      <c r="AG747">
        <v>-3.3731749999999998</v>
      </c>
      <c r="AH747">
        <v>10.664419000000001</v>
      </c>
      <c r="AI747">
        <v>-9.9310670000000005</v>
      </c>
      <c r="AJ747">
        <v>-10.917263999999999</v>
      </c>
      <c r="AK747">
        <v>5.1598980000000001</v>
      </c>
      <c r="AL747">
        <v>11.619947</v>
      </c>
      <c r="AM747">
        <v>4.7252400000000003</v>
      </c>
      <c r="AN747">
        <v>11.117839</v>
      </c>
      <c r="AO747">
        <v>3.72451</v>
      </c>
      <c r="AP747">
        <v>10.736897000000001</v>
      </c>
      <c r="AQ747">
        <v>1.190987</v>
      </c>
      <c r="AR747">
        <v>9.6148229999999995</v>
      </c>
      <c r="AS747">
        <v>0.43867499999999998</v>
      </c>
      <c r="AT747">
        <v>9.24343</v>
      </c>
      <c r="AU747">
        <v>0.57757599999999998</v>
      </c>
      <c r="AV747">
        <v>7.7954129999999999</v>
      </c>
      <c r="AW747">
        <v>4.3642440000000002</v>
      </c>
      <c r="AX747">
        <v>8.4420339999999996</v>
      </c>
      <c r="AY747">
        <v>3.9840930000000001</v>
      </c>
      <c r="AZ747">
        <v>9.0896469999999994</v>
      </c>
      <c r="BA747">
        <v>1.6341190000000001</v>
      </c>
      <c r="BB747">
        <v>9.2256549999999997</v>
      </c>
      <c r="BC747">
        <v>0.66389399999999998</v>
      </c>
      <c r="BD747">
        <v>7.6209369999999996</v>
      </c>
      <c r="BE747">
        <v>7.0179999999999999E-3</v>
      </c>
      <c r="BF747">
        <v>7.6951900000000002</v>
      </c>
      <c r="BG747">
        <v>0.39639099999999999</v>
      </c>
      <c r="BH747">
        <v>4.6162020000000004</v>
      </c>
      <c r="BI747">
        <v>4.330298</v>
      </c>
      <c r="BJ747">
        <v>8.3360190000000003</v>
      </c>
      <c r="BK747">
        <v>3.5254500000000002</v>
      </c>
      <c r="BL747">
        <v>6.5142379999999998</v>
      </c>
      <c r="BM747">
        <v>2.422498</v>
      </c>
      <c r="BN747">
        <v>5.7189300000000003</v>
      </c>
      <c r="BO747">
        <v>0.20816599999999999</v>
      </c>
      <c r="BP747">
        <v>4.0058730000000002</v>
      </c>
      <c r="BQ747">
        <v>-0.275144</v>
      </c>
      <c r="BR747">
        <v>3.5814319999999999</v>
      </c>
      <c r="BS747">
        <v>0.109804</v>
      </c>
      <c r="BT747">
        <v>4.1588079999999996</v>
      </c>
      <c r="BU747">
        <v>4.3795799999999998</v>
      </c>
      <c r="BV747">
        <v>7.1104900000000004</v>
      </c>
      <c r="BW747">
        <v>3.7394579999999999</v>
      </c>
      <c r="BX747">
        <v>6.3357950000000001</v>
      </c>
      <c r="BY747">
        <v>2.1213920000000002</v>
      </c>
      <c r="BZ747">
        <v>4.5161639999999998</v>
      </c>
      <c r="CA747">
        <v>0.242622</v>
      </c>
      <c r="CB747">
        <v>2.822111</v>
      </c>
      <c r="CC747">
        <v>0.28760000000000002</v>
      </c>
      <c r="CD747">
        <v>3.7601330000000002</v>
      </c>
      <c r="CE747">
        <v>0.34116999999999997</v>
      </c>
      <c r="CF747">
        <v>3.238531</v>
      </c>
      <c r="CG747">
        <v>4.1078349999999997</v>
      </c>
      <c r="CH747">
        <v>6.3423499999999997</v>
      </c>
      <c r="CI747">
        <v>3.4222070000000002</v>
      </c>
      <c r="CJ747">
        <v>4.7808890000000002</v>
      </c>
      <c r="CK747">
        <v>2.6985239999999999</v>
      </c>
      <c r="CL747">
        <v>3.908963</v>
      </c>
      <c r="CM747">
        <v>0.30007</v>
      </c>
      <c r="CN747">
        <v>2.500661</v>
      </c>
      <c r="CO747">
        <v>-0.117524</v>
      </c>
      <c r="CP747">
        <v>2.6510940000000001</v>
      </c>
      <c r="CQ747">
        <v>-0.16148599999999999</v>
      </c>
      <c r="CR747">
        <v>3.188815</v>
      </c>
      <c r="CS747">
        <v>4.6879090000000003</v>
      </c>
      <c r="CT747">
        <v>7.0943610000000001</v>
      </c>
      <c r="CU747">
        <v>3.6364109999999998</v>
      </c>
      <c r="CV747">
        <v>4.9249539999999996</v>
      </c>
      <c r="CW747">
        <v>1.833229</v>
      </c>
      <c r="CX747">
        <v>3.7440039999999999</v>
      </c>
      <c r="CY747">
        <v>0.15915000000000001</v>
      </c>
      <c r="CZ747">
        <v>3.2563870000000001</v>
      </c>
      <c r="DA747">
        <v>0.41184799999999999</v>
      </c>
      <c r="DB747">
        <v>2.0135130000000001</v>
      </c>
      <c r="DC747">
        <v>0.40676899999999999</v>
      </c>
      <c r="DD747">
        <v>4.2656010000000002</v>
      </c>
      <c r="DE747">
        <v>102.799541</v>
      </c>
      <c r="DF747">
        <v>82.880893999999998</v>
      </c>
      <c r="DG747">
        <v>90.752968999999993</v>
      </c>
      <c r="DH747">
        <v>104.895719</v>
      </c>
      <c r="DI747">
        <v>79.543518000000006</v>
      </c>
      <c r="DJ747">
        <v>96.411901999999998</v>
      </c>
      <c r="DK747">
        <v>114.60020299999999</v>
      </c>
      <c r="DL747">
        <v>98.527045999999999</v>
      </c>
      <c r="DM747">
        <v>131.18793400000001</v>
      </c>
      <c r="DN747">
        <v>101.62239</v>
      </c>
      <c r="DO747">
        <v>123.299735</v>
      </c>
      <c r="DP747">
        <v>96.038222000000005</v>
      </c>
      <c r="DQ747">
        <v>116.46223999999999</v>
      </c>
      <c r="DR747">
        <v>141.28260299999999</v>
      </c>
      <c r="DS747">
        <v>114.842501</v>
      </c>
      <c r="DT747">
        <v>18.021183000000001</v>
      </c>
      <c r="DU747">
        <v>183.485648</v>
      </c>
      <c r="DV747">
        <v>14.77877</v>
      </c>
      <c r="DW747">
        <v>191.95403200000001</v>
      </c>
      <c r="DX747">
        <v>14.325578999999999</v>
      </c>
      <c r="DY747">
        <v>171.68171100000001</v>
      </c>
      <c r="DZ747">
        <v>116.22</v>
      </c>
      <c r="EA747">
        <v>6.407</v>
      </c>
      <c r="EB747">
        <v>736.2</v>
      </c>
      <c r="EC747">
        <v>119.13</v>
      </c>
      <c r="ED747">
        <v>5.758</v>
      </c>
      <c r="EE747">
        <v>672.4</v>
      </c>
      <c r="EF747">
        <v>118.55</v>
      </c>
      <c r="EG747">
        <v>5.875</v>
      </c>
      <c r="EH747">
        <v>686.7</v>
      </c>
      <c r="EI747">
        <v>118.510002</v>
      </c>
      <c r="EJ747">
        <v>4.8460000000000001</v>
      </c>
      <c r="EK747">
        <v>531</v>
      </c>
      <c r="EL747">
        <v>19.057393000000001</v>
      </c>
      <c r="EM747">
        <v>3.5508670000000002</v>
      </c>
      <c r="EN747">
        <v>3.3098459999999998</v>
      </c>
      <c r="EO747">
        <v>-8.3929740000000006</v>
      </c>
      <c r="EP747">
        <v>-13.481934000000001</v>
      </c>
      <c r="EQ747">
        <v>-14.22711</v>
      </c>
      <c r="ER747">
        <v>103.724108</v>
      </c>
      <c r="ES747">
        <v>107.005683</v>
      </c>
      <c r="ET747">
        <v>98.974028000000004</v>
      </c>
      <c r="EU747">
        <v>3.9621200000000001</v>
      </c>
      <c r="EV747">
        <v>5225.5500840000004</v>
      </c>
      <c r="EW747" t="s">
        <v>1173</v>
      </c>
      <c r="EX747">
        <v>4526.8165589999999</v>
      </c>
      <c r="EY747">
        <v>3920.8180189999998</v>
      </c>
    </row>
    <row r="748" spans="1:155" x14ac:dyDescent="0.25">
      <c r="A748" s="741">
        <v>46299</v>
      </c>
      <c r="B748" s="740">
        <v>0.68740740740740736</v>
      </c>
      <c r="C748">
        <v>41940</v>
      </c>
      <c r="D748">
        <v>0</v>
      </c>
      <c r="E748">
        <v>0</v>
      </c>
      <c r="F748">
        <v>80.594859</v>
      </c>
      <c r="G748">
        <v>77.042730000000006</v>
      </c>
      <c r="H748">
        <v>68.653284999999997</v>
      </c>
      <c r="I748">
        <v>77.832380000000001</v>
      </c>
      <c r="J748">
        <v>83.028653000000006</v>
      </c>
      <c r="K748">
        <v>77.959513000000001</v>
      </c>
      <c r="L748">
        <v>75.070533999999995</v>
      </c>
      <c r="M748">
        <v>76.819032000000007</v>
      </c>
      <c r="N748">
        <v>5.1162219999999996</v>
      </c>
      <c r="O748">
        <v>4.2702600000000004</v>
      </c>
      <c r="P748">
        <v>2.613318</v>
      </c>
      <c r="Q748">
        <v>3.107863</v>
      </c>
      <c r="R748">
        <v>0.58535400000000004</v>
      </c>
      <c r="S748">
        <v>-0.143486</v>
      </c>
      <c r="T748">
        <v>1.3648089999999999</v>
      </c>
      <c r="U748">
        <v>4.3820639999999997</v>
      </c>
      <c r="V748">
        <v>8.4754550000000002</v>
      </c>
      <c r="W748">
        <v>9.7831930000000007</v>
      </c>
      <c r="X748">
        <v>5.521852</v>
      </c>
      <c r="Y748">
        <v>4.0448449999999996</v>
      </c>
      <c r="Z748">
        <v>7.0980910000000002</v>
      </c>
      <c r="AA748">
        <v>8.0939519999999998</v>
      </c>
      <c r="AB748">
        <v>8.0284580000000005</v>
      </c>
      <c r="AC748">
        <v>1.1194740000000001</v>
      </c>
      <c r="AD748">
        <v>4.746302</v>
      </c>
      <c r="AE748">
        <v>-2.703049</v>
      </c>
      <c r="AF748">
        <v>3.2068789999999998</v>
      </c>
      <c r="AG748">
        <v>-3.7594349999999999</v>
      </c>
      <c r="AH748">
        <v>10.382680000000001</v>
      </c>
      <c r="AI748">
        <v>-11.788888</v>
      </c>
      <c r="AJ748">
        <v>-11.248834</v>
      </c>
      <c r="AK748">
        <v>5.1505890000000001</v>
      </c>
      <c r="AL748">
        <v>11.627705000000001</v>
      </c>
      <c r="AM748">
        <v>4.7541770000000003</v>
      </c>
      <c r="AN748">
        <v>11.132875</v>
      </c>
      <c r="AO748">
        <v>3.7316799999999999</v>
      </c>
      <c r="AP748">
        <v>10.728986000000001</v>
      </c>
      <c r="AQ748">
        <v>1.1912659999999999</v>
      </c>
      <c r="AR748">
        <v>9.5945800000000006</v>
      </c>
      <c r="AS748">
        <v>0.45693899999999998</v>
      </c>
      <c r="AT748">
        <v>9.2368600000000001</v>
      </c>
      <c r="AU748">
        <v>0.56307399999999996</v>
      </c>
      <c r="AV748">
        <v>7.7806090000000001</v>
      </c>
      <c r="AW748">
        <v>4.3531209999999998</v>
      </c>
      <c r="AX748">
        <v>8.4574400000000001</v>
      </c>
      <c r="AY748">
        <v>3.9858229999999999</v>
      </c>
      <c r="AZ748">
        <v>9.0970829999999996</v>
      </c>
      <c r="BA748">
        <v>1.6467069999999999</v>
      </c>
      <c r="BB748">
        <v>9.2140730000000008</v>
      </c>
      <c r="BC748">
        <v>0.65124099999999996</v>
      </c>
      <c r="BD748">
        <v>7.6056730000000003</v>
      </c>
      <c r="BE748">
        <v>9.6830000000000006E-3</v>
      </c>
      <c r="BF748">
        <v>7.665851</v>
      </c>
      <c r="BG748">
        <v>0.41429199999999999</v>
      </c>
      <c r="BH748">
        <v>4.5975339999999996</v>
      </c>
      <c r="BI748">
        <v>4.3281470000000004</v>
      </c>
      <c r="BJ748">
        <v>8.3274749999999997</v>
      </c>
      <c r="BK748">
        <v>3.5283350000000002</v>
      </c>
      <c r="BL748">
        <v>6.5006389999999996</v>
      </c>
      <c r="BM748">
        <v>2.4221659999999998</v>
      </c>
      <c r="BN748">
        <v>5.7136690000000003</v>
      </c>
      <c r="BO748">
        <v>0.17560999999999999</v>
      </c>
      <c r="BP748">
        <v>3.9955479999999999</v>
      </c>
      <c r="BQ748">
        <v>-0.27583000000000002</v>
      </c>
      <c r="BR748">
        <v>3.575072</v>
      </c>
      <c r="BS748">
        <v>8.9551000000000006E-2</v>
      </c>
      <c r="BT748">
        <v>4.1561260000000004</v>
      </c>
      <c r="BU748">
        <v>4.3828519999999997</v>
      </c>
      <c r="BV748">
        <v>7.1132920000000004</v>
      </c>
      <c r="BW748">
        <v>3.7441119999999999</v>
      </c>
      <c r="BX748">
        <v>6.3175610000000004</v>
      </c>
      <c r="BY748">
        <v>2.1205440000000002</v>
      </c>
      <c r="BZ748">
        <v>4.5155589999999997</v>
      </c>
      <c r="CA748">
        <v>0.24940300000000001</v>
      </c>
      <c r="CB748">
        <v>2.8118439999999998</v>
      </c>
      <c r="CC748">
        <v>0.30541600000000002</v>
      </c>
      <c r="CD748">
        <v>3.7700450000000001</v>
      </c>
      <c r="CE748">
        <v>0.338204</v>
      </c>
      <c r="CF748">
        <v>3.2398120000000001</v>
      </c>
      <c r="CG748">
        <v>4.0953400000000002</v>
      </c>
      <c r="CH748">
        <v>6.346781</v>
      </c>
      <c r="CI748">
        <v>3.4340109999999999</v>
      </c>
      <c r="CJ748">
        <v>4.7908340000000003</v>
      </c>
      <c r="CK748">
        <v>2.7024710000000001</v>
      </c>
      <c r="CL748">
        <v>3.90096</v>
      </c>
      <c r="CM748">
        <v>0.284634</v>
      </c>
      <c r="CN748">
        <v>2.4835319999999999</v>
      </c>
      <c r="CO748">
        <v>-0.11762300000000001</v>
      </c>
      <c r="CP748">
        <v>2.654884</v>
      </c>
      <c r="CQ748">
        <v>-0.153058</v>
      </c>
      <c r="CR748">
        <v>3.172831</v>
      </c>
      <c r="CS748">
        <v>4.6838889999999997</v>
      </c>
      <c r="CT748">
        <v>7.0941090000000004</v>
      </c>
      <c r="CU748">
        <v>3.6361569999999999</v>
      </c>
      <c r="CV748">
        <v>4.9256180000000001</v>
      </c>
      <c r="CW748">
        <v>1.843572</v>
      </c>
      <c r="CX748">
        <v>3.742899</v>
      </c>
      <c r="CY748">
        <v>0.116927</v>
      </c>
      <c r="CZ748">
        <v>3.2414890000000001</v>
      </c>
      <c r="DA748">
        <v>0.434452</v>
      </c>
      <c r="DB748">
        <v>2.0015160000000001</v>
      </c>
      <c r="DC748">
        <v>0.38920199999999999</v>
      </c>
      <c r="DD748">
        <v>4.2603580000000001</v>
      </c>
      <c r="DE748">
        <v>102.878336</v>
      </c>
      <c r="DF748">
        <v>83.606421999999995</v>
      </c>
      <c r="DG748">
        <v>90.369308000000004</v>
      </c>
      <c r="DH748">
        <v>104.00667300000001</v>
      </c>
      <c r="DI748">
        <v>78.939494999999994</v>
      </c>
      <c r="DJ748">
        <v>96.086651000000003</v>
      </c>
      <c r="DK748">
        <v>114.159831</v>
      </c>
      <c r="DL748">
        <v>98.452055999999999</v>
      </c>
      <c r="DM748">
        <v>138.415783</v>
      </c>
      <c r="DN748">
        <v>98.584646000000006</v>
      </c>
      <c r="DO748">
        <v>122.584548</v>
      </c>
      <c r="DP748">
        <v>95.711301000000006</v>
      </c>
      <c r="DQ748">
        <v>116.16792100000001</v>
      </c>
      <c r="DR748">
        <v>143.45059900000001</v>
      </c>
      <c r="DS748">
        <v>114.60057399999999</v>
      </c>
      <c r="DT748">
        <v>17.837982</v>
      </c>
      <c r="DU748">
        <v>184.358902</v>
      </c>
      <c r="DV748">
        <v>13.603903000000001</v>
      </c>
      <c r="DW748">
        <v>188.99429499999999</v>
      </c>
      <c r="DX748">
        <v>14.136206</v>
      </c>
      <c r="DY748">
        <v>170.27265</v>
      </c>
      <c r="DZ748">
        <v>116.45</v>
      </c>
      <c r="EA748">
        <v>6.3730000000000002</v>
      </c>
      <c r="EB748">
        <v>732.9</v>
      </c>
      <c r="EC748">
        <v>119.42</v>
      </c>
      <c r="ED748">
        <v>5.5880000000000001</v>
      </c>
      <c r="EE748">
        <v>658</v>
      </c>
      <c r="EF748">
        <v>118.28</v>
      </c>
      <c r="EG748">
        <v>5.85</v>
      </c>
      <c r="EH748">
        <v>682.7</v>
      </c>
      <c r="EI748">
        <v>118.660004</v>
      </c>
      <c r="EJ748">
        <v>4.851</v>
      </c>
      <c r="EK748">
        <v>532.09997599999997</v>
      </c>
      <c r="EL748">
        <v>19.052599000000001</v>
      </c>
      <c r="EM748">
        <v>3.6436030000000001</v>
      </c>
      <c r="EN748">
        <v>3.2923179999999999</v>
      </c>
      <c r="EO748">
        <v>-8.6699190000000002</v>
      </c>
      <c r="EP748">
        <v>-15.432491000000001</v>
      </c>
      <c r="EQ748">
        <v>-14.541152</v>
      </c>
      <c r="ER748">
        <v>104.067199</v>
      </c>
      <c r="ES748">
        <v>105.870153</v>
      </c>
      <c r="ET748">
        <v>98.392403999999999</v>
      </c>
      <c r="EU748">
        <v>3.9591500000000002</v>
      </c>
      <c r="EV748">
        <v>5237.802396</v>
      </c>
      <c r="EW748" t="s">
        <v>1173</v>
      </c>
      <c r="EX748">
        <v>4538.2264210000003</v>
      </c>
      <c r="EY748">
        <v>3929.6800880000001</v>
      </c>
    </row>
    <row r="749" spans="1:155" x14ac:dyDescent="0.25">
      <c r="A749" s="741">
        <v>46299</v>
      </c>
      <c r="B749" s="740">
        <v>0.6881018518518518</v>
      </c>
      <c r="C749">
        <v>42000</v>
      </c>
      <c r="D749">
        <v>0</v>
      </c>
      <c r="E749">
        <v>0</v>
      </c>
      <c r="F749">
        <v>80.643020000000007</v>
      </c>
      <c r="G749">
        <v>76.997962999999999</v>
      </c>
      <c r="H749">
        <v>68.720849999999999</v>
      </c>
      <c r="I749">
        <v>77.826735999999997</v>
      </c>
      <c r="J749">
        <v>83.08623</v>
      </c>
      <c r="K749">
        <v>78.009433000000001</v>
      </c>
      <c r="L749">
        <v>75.047756000000007</v>
      </c>
      <c r="M749">
        <v>76.843508999999997</v>
      </c>
      <c r="N749">
        <v>5.0081660000000001</v>
      </c>
      <c r="O749">
        <v>3.975177</v>
      </c>
      <c r="P749">
        <v>2.0370550000000001</v>
      </c>
      <c r="Q749">
        <v>2.1852130000000001</v>
      </c>
      <c r="R749">
        <v>0.31432700000000002</v>
      </c>
      <c r="S749">
        <v>-0.33021600000000001</v>
      </c>
      <c r="T749">
        <v>1.087626</v>
      </c>
      <c r="U749">
        <v>4.1520549999999998</v>
      </c>
      <c r="V749">
        <v>8.2574909999999999</v>
      </c>
      <c r="W749">
        <v>9.9527319999999992</v>
      </c>
      <c r="X749">
        <v>5.2937820000000002</v>
      </c>
      <c r="Y749">
        <v>3.7835030000000001</v>
      </c>
      <c r="Z749">
        <v>7.055574</v>
      </c>
      <c r="AA749">
        <v>8.1277299999999997</v>
      </c>
      <c r="AB749">
        <v>7.8010460000000004</v>
      </c>
      <c r="AC749">
        <v>0.84680200000000005</v>
      </c>
      <c r="AD749">
        <v>4.6744859999999999</v>
      </c>
      <c r="AE749">
        <v>-3.625861</v>
      </c>
      <c r="AF749">
        <v>3.2296170000000002</v>
      </c>
      <c r="AG749">
        <v>-4.0478839999999998</v>
      </c>
      <c r="AH749">
        <v>10.210144</v>
      </c>
      <c r="AI749">
        <v>-12.902979999999999</v>
      </c>
      <c r="AJ749">
        <v>-11.42291</v>
      </c>
      <c r="AK749">
        <v>5.1601509999999999</v>
      </c>
      <c r="AL749">
        <v>11.657152</v>
      </c>
      <c r="AM749">
        <v>4.756392</v>
      </c>
      <c r="AN749">
        <v>11.121434000000001</v>
      </c>
      <c r="AO749">
        <v>3.7241789999999999</v>
      </c>
      <c r="AP749">
        <v>10.754761</v>
      </c>
      <c r="AQ749">
        <v>1.193883</v>
      </c>
      <c r="AR749">
        <v>9.6117849999999994</v>
      </c>
      <c r="AS749">
        <v>0.452679</v>
      </c>
      <c r="AT749">
        <v>9.2540230000000001</v>
      </c>
      <c r="AU749">
        <v>0.57491899999999996</v>
      </c>
      <c r="AV749">
        <v>7.782737</v>
      </c>
      <c r="AW749">
        <v>4.35982</v>
      </c>
      <c r="AX749">
        <v>8.4723120000000005</v>
      </c>
      <c r="AY749">
        <v>3.9815040000000002</v>
      </c>
      <c r="AZ749">
        <v>9.0986670000000007</v>
      </c>
      <c r="BA749">
        <v>1.6413960000000001</v>
      </c>
      <c r="BB749">
        <v>9.2239439999999995</v>
      </c>
      <c r="BC749">
        <v>0.65893000000000002</v>
      </c>
      <c r="BD749">
        <v>7.609629</v>
      </c>
      <c r="BE749">
        <v>1.5502E-2</v>
      </c>
      <c r="BF749">
        <v>7.6793690000000003</v>
      </c>
      <c r="BG749">
        <v>0.39979100000000001</v>
      </c>
      <c r="BH749">
        <v>4.5890339999999998</v>
      </c>
      <c r="BI749">
        <v>4.3113809999999999</v>
      </c>
      <c r="BJ749">
        <v>8.3255459999999992</v>
      </c>
      <c r="BK749">
        <v>3.5227149999999998</v>
      </c>
      <c r="BL749">
        <v>6.5165490000000004</v>
      </c>
      <c r="BM749">
        <v>2.4206799999999999</v>
      </c>
      <c r="BN749">
        <v>5.724081</v>
      </c>
      <c r="BO749">
        <v>0.201352</v>
      </c>
      <c r="BP749">
        <v>4.0183859999999996</v>
      </c>
      <c r="BQ749">
        <v>-0.26717200000000002</v>
      </c>
      <c r="BR749">
        <v>3.5729289999999998</v>
      </c>
      <c r="BS749">
        <v>0.10541399999999999</v>
      </c>
      <c r="BT749">
        <v>4.1567400000000001</v>
      </c>
      <c r="BU749">
        <v>4.3971530000000003</v>
      </c>
      <c r="BV749">
        <v>7.1467349999999996</v>
      </c>
      <c r="BW749">
        <v>3.7598050000000001</v>
      </c>
      <c r="BX749">
        <v>6.3283759999999996</v>
      </c>
      <c r="BY749">
        <v>2.1139269999999999</v>
      </c>
      <c r="BZ749">
        <v>4.5070069999999998</v>
      </c>
      <c r="CA749">
        <v>0.238486</v>
      </c>
      <c r="CB749">
        <v>2.8244319999999998</v>
      </c>
      <c r="CC749">
        <v>0.302203</v>
      </c>
      <c r="CD749">
        <v>3.7769560000000002</v>
      </c>
      <c r="CE749">
        <v>0.34145700000000001</v>
      </c>
      <c r="CF749">
        <v>3.243509</v>
      </c>
      <c r="CG749">
        <v>4.0898490000000001</v>
      </c>
      <c r="CH749">
        <v>6.3309290000000003</v>
      </c>
      <c r="CI749">
        <v>3.4530219999999998</v>
      </c>
      <c r="CJ749">
        <v>4.8217319999999999</v>
      </c>
      <c r="CK749">
        <v>2.7116929999999999</v>
      </c>
      <c r="CL749">
        <v>3.8973059999999999</v>
      </c>
      <c r="CM749">
        <v>0.287887</v>
      </c>
      <c r="CN749">
        <v>2.518993</v>
      </c>
      <c r="CO749">
        <v>-0.10605000000000001</v>
      </c>
      <c r="CP749">
        <v>2.6710799999999999</v>
      </c>
      <c r="CQ749">
        <v>-0.16960500000000001</v>
      </c>
      <c r="CR749">
        <v>3.1775190000000002</v>
      </c>
      <c r="CS749">
        <v>4.6968240000000003</v>
      </c>
      <c r="CT749">
        <v>7.1111000000000004</v>
      </c>
      <c r="CU749">
        <v>3.6435870000000001</v>
      </c>
      <c r="CV749">
        <v>4.9463330000000001</v>
      </c>
      <c r="CW749">
        <v>1.8381209999999999</v>
      </c>
      <c r="CX749">
        <v>3.756157</v>
      </c>
      <c r="CY749">
        <v>5.9576999999999998E-2</v>
      </c>
      <c r="CZ749">
        <v>3.250159</v>
      </c>
      <c r="DA749">
        <v>0.40281800000000001</v>
      </c>
      <c r="DB749">
        <v>2.0040439999999999</v>
      </c>
      <c r="DC749">
        <v>0.39127400000000001</v>
      </c>
      <c r="DD749">
        <v>4.2802759999999997</v>
      </c>
      <c r="DE749">
        <v>102.639528</v>
      </c>
      <c r="DF749">
        <v>83.089555000000004</v>
      </c>
      <c r="DG749">
        <v>90.181066999999999</v>
      </c>
      <c r="DH749">
        <v>103.64145600000001</v>
      </c>
      <c r="DI749">
        <v>79.223161000000005</v>
      </c>
      <c r="DJ749">
        <v>96.154165000000006</v>
      </c>
      <c r="DK749">
        <v>113.779826</v>
      </c>
      <c r="DL749">
        <v>98.329245</v>
      </c>
      <c r="DM749">
        <v>136.9144</v>
      </c>
      <c r="DN749">
        <v>96.839185000000001</v>
      </c>
      <c r="DO749">
        <v>121.97507899999999</v>
      </c>
      <c r="DP749">
        <v>95.835603000000006</v>
      </c>
      <c r="DQ749">
        <v>115.818594</v>
      </c>
      <c r="DR749">
        <v>145.05421000000001</v>
      </c>
      <c r="DS749">
        <v>114.19044700000001</v>
      </c>
      <c r="DT749">
        <v>17.671303000000002</v>
      </c>
      <c r="DU749">
        <v>183.731345</v>
      </c>
      <c r="DV749">
        <v>12.884949000000001</v>
      </c>
      <c r="DW749">
        <v>187.454218</v>
      </c>
      <c r="DX749">
        <v>14.022301000000001</v>
      </c>
      <c r="DY749">
        <v>170.34039200000001</v>
      </c>
      <c r="DZ749">
        <v>116.53</v>
      </c>
      <c r="EA749">
        <v>6.35</v>
      </c>
      <c r="EB749">
        <v>734</v>
      </c>
      <c r="EC749">
        <v>119.21</v>
      </c>
      <c r="ED749">
        <v>5.5019999999999998</v>
      </c>
      <c r="EE749">
        <v>650.1</v>
      </c>
      <c r="EF749">
        <v>118.3</v>
      </c>
      <c r="EG749">
        <v>5.843</v>
      </c>
      <c r="EH749">
        <v>682.5</v>
      </c>
      <c r="EI749">
        <v>118.57</v>
      </c>
      <c r="EJ749">
        <v>4.8479999999999999</v>
      </c>
      <c r="EK749">
        <v>531.5</v>
      </c>
      <c r="EL749">
        <v>19.133074000000001</v>
      </c>
      <c r="EM749">
        <v>3.7541739999999999</v>
      </c>
      <c r="EN749">
        <v>3.3079010000000002</v>
      </c>
      <c r="EO749">
        <v>-8.9229299999999991</v>
      </c>
      <c r="EP749">
        <v>-16.657153999999998</v>
      </c>
      <c r="EQ749">
        <v>-14.730810999999999</v>
      </c>
      <c r="ER749">
        <v>103.820751</v>
      </c>
      <c r="ES749">
        <v>105.27449900000001</v>
      </c>
      <c r="ET749">
        <v>98.420439999999999</v>
      </c>
      <c r="EU749">
        <v>3.9642680000000001</v>
      </c>
      <c r="EV749">
        <v>5250.0243810000002</v>
      </c>
      <c r="EW749" t="s">
        <v>1173</v>
      </c>
      <c r="EX749">
        <v>4549.61373</v>
      </c>
      <c r="EY749">
        <v>3938.5422290000001</v>
      </c>
    </row>
    <row r="750" spans="1:155" x14ac:dyDescent="0.25">
      <c r="A750" s="741">
        <v>46299</v>
      </c>
      <c r="B750" s="740">
        <v>0.68879629629629635</v>
      </c>
      <c r="C750">
        <v>42060</v>
      </c>
      <c r="D750">
        <v>0</v>
      </c>
      <c r="E750">
        <v>0</v>
      </c>
      <c r="F750">
        <v>80.710424000000003</v>
      </c>
      <c r="G750">
        <v>77.020565000000005</v>
      </c>
      <c r="H750">
        <v>68.6858</v>
      </c>
      <c r="I750">
        <v>77.809365999999997</v>
      </c>
      <c r="J750">
        <v>83.124199000000004</v>
      </c>
      <c r="K750">
        <v>78.038787999999997</v>
      </c>
      <c r="L750">
        <v>75.079580000000007</v>
      </c>
      <c r="M750">
        <v>76.788015999999999</v>
      </c>
      <c r="N750">
        <v>4.9600070000000001</v>
      </c>
      <c r="O750">
        <v>3.7248269999999999</v>
      </c>
      <c r="P750">
        <v>1.446294</v>
      </c>
      <c r="Q750">
        <v>1.6041529999999999</v>
      </c>
      <c r="R750">
        <v>-2.2539E-2</v>
      </c>
      <c r="S750">
        <v>-0.56937199999999999</v>
      </c>
      <c r="T750">
        <v>0.92251300000000003</v>
      </c>
      <c r="U750">
        <v>3.970253</v>
      </c>
      <c r="V750">
        <v>8.1214670000000009</v>
      </c>
      <c r="W750">
        <v>8.9827539999999999</v>
      </c>
      <c r="X750">
        <v>5.1250770000000001</v>
      </c>
      <c r="Y750">
        <v>3.4759820000000001</v>
      </c>
      <c r="Z750">
        <v>6.72987</v>
      </c>
      <c r="AA750">
        <v>7.6938319999999996</v>
      </c>
      <c r="AB750">
        <v>7.6421429999999999</v>
      </c>
      <c r="AC750">
        <v>0.58146399999999998</v>
      </c>
      <c r="AD750">
        <v>4.4864100000000002</v>
      </c>
      <c r="AE750">
        <v>-4.4138450000000002</v>
      </c>
      <c r="AF750">
        <v>3.2158720000000001</v>
      </c>
      <c r="AG750">
        <v>-4.3077880000000004</v>
      </c>
      <c r="AH750">
        <v>9.9487719999999999</v>
      </c>
      <c r="AI750">
        <v>-10.250066</v>
      </c>
      <c r="AJ750">
        <v>-11.732568000000001</v>
      </c>
      <c r="AK750">
        <v>5.151815</v>
      </c>
      <c r="AL750">
        <v>11.665713</v>
      </c>
      <c r="AM750">
        <v>4.751735</v>
      </c>
      <c r="AN750">
        <v>11.132274000000001</v>
      </c>
      <c r="AO750">
        <v>3.7590020000000002</v>
      </c>
      <c r="AP750">
        <v>10.763764999999999</v>
      </c>
      <c r="AQ750">
        <v>1.1794929999999999</v>
      </c>
      <c r="AR750">
        <v>9.6380520000000001</v>
      </c>
      <c r="AS750">
        <v>0.46268199999999998</v>
      </c>
      <c r="AT750">
        <v>9.2669189999999997</v>
      </c>
      <c r="AU750">
        <v>0.560284</v>
      </c>
      <c r="AV750">
        <v>7.7769360000000001</v>
      </c>
      <c r="AW750">
        <v>4.3434749999999998</v>
      </c>
      <c r="AX750">
        <v>8.4688389999999991</v>
      </c>
      <c r="AY750">
        <v>3.9830610000000002</v>
      </c>
      <c r="AZ750">
        <v>9.1255439999999997</v>
      </c>
      <c r="BA750">
        <v>1.6381520000000001</v>
      </c>
      <c r="BB750">
        <v>9.2496010000000002</v>
      </c>
      <c r="BC750">
        <v>0.64198900000000003</v>
      </c>
      <c r="BD750">
        <v>7.6495059999999997</v>
      </c>
      <c r="BE750">
        <v>2.0303000000000002E-2</v>
      </c>
      <c r="BF750">
        <v>7.7160869999999999</v>
      </c>
      <c r="BG750">
        <v>0.39396799999999998</v>
      </c>
      <c r="BH750">
        <v>4.6014049999999997</v>
      </c>
      <c r="BI750">
        <v>4.347626</v>
      </c>
      <c r="BJ750">
        <v>8.3623519999999996</v>
      </c>
      <c r="BK750">
        <v>3.5340470000000002</v>
      </c>
      <c r="BL750">
        <v>6.5063259999999996</v>
      </c>
      <c r="BM750">
        <v>2.4278870000000001</v>
      </c>
      <c r="BN750">
        <v>5.7368779999999999</v>
      </c>
      <c r="BO750">
        <v>0.179151</v>
      </c>
      <c r="BP750">
        <v>4.0004460000000002</v>
      </c>
      <c r="BQ750">
        <v>-0.28106900000000001</v>
      </c>
      <c r="BR750">
        <v>3.5848429999999998</v>
      </c>
      <c r="BS750">
        <v>0.102607</v>
      </c>
      <c r="BT750">
        <v>4.1557870000000001</v>
      </c>
      <c r="BU750">
        <v>4.3918100000000004</v>
      </c>
      <c r="BV750">
        <v>7.1532989999999996</v>
      </c>
      <c r="BW750">
        <v>3.7438899999999999</v>
      </c>
      <c r="BX750">
        <v>6.3528260000000003</v>
      </c>
      <c r="BY750">
        <v>2.1016879999999998</v>
      </c>
      <c r="BZ750">
        <v>4.4881729999999997</v>
      </c>
      <c r="CA750">
        <v>0.23292399999999999</v>
      </c>
      <c r="CB750">
        <v>2.813831</v>
      </c>
      <c r="CC750">
        <v>0.311637</v>
      </c>
      <c r="CD750">
        <v>3.7587760000000001</v>
      </c>
      <c r="CE750">
        <v>0.33288000000000001</v>
      </c>
      <c r="CF750">
        <v>3.2614000000000001</v>
      </c>
      <c r="CG750">
        <v>4.1283799999999999</v>
      </c>
      <c r="CH750">
        <v>6.3249610000000001</v>
      </c>
      <c r="CI750">
        <v>3.4392149999999999</v>
      </c>
      <c r="CJ750">
        <v>4.7928160000000002</v>
      </c>
      <c r="CK750">
        <v>2.7026870000000001</v>
      </c>
      <c r="CL750">
        <v>3.9167930000000002</v>
      </c>
      <c r="CM750">
        <v>0.28623700000000002</v>
      </c>
      <c r="CN750">
        <v>2.484893</v>
      </c>
      <c r="CO750">
        <v>-0.112097</v>
      </c>
      <c r="CP750">
        <v>2.6522519999999998</v>
      </c>
      <c r="CQ750">
        <v>-0.17233899999999999</v>
      </c>
      <c r="CR750">
        <v>3.1927310000000002</v>
      </c>
      <c r="CS750">
        <v>4.6996149999999997</v>
      </c>
      <c r="CT750">
        <v>7.1191440000000004</v>
      </c>
      <c r="CU750">
        <v>3.676024</v>
      </c>
      <c r="CV750">
        <v>4.9429379999999998</v>
      </c>
      <c r="CW750">
        <v>1.8227310000000001</v>
      </c>
      <c r="CX750">
        <v>3.784233</v>
      </c>
      <c r="CY750">
        <v>4.7156999999999998E-2</v>
      </c>
      <c r="CZ750">
        <v>3.2961860000000001</v>
      </c>
      <c r="DA750">
        <v>0.41885099999999997</v>
      </c>
      <c r="DB750">
        <v>2.0508980000000001</v>
      </c>
      <c r="DC750">
        <v>0.36621100000000001</v>
      </c>
      <c r="DD750">
        <v>4.3188550000000001</v>
      </c>
      <c r="DE750">
        <v>102.285071</v>
      </c>
      <c r="DF750">
        <v>82.552683000000002</v>
      </c>
      <c r="DG750">
        <v>90.501569000000003</v>
      </c>
      <c r="DH750">
        <v>103.581102</v>
      </c>
      <c r="DI750">
        <v>79.783439999999999</v>
      </c>
      <c r="DJ750">
        <v>96.211633000000006</v>
      </c>
      <c r="DK750">
        <v>113.51638699999999</v>
      </c>
      <c r="DL750">
        <v>98.089029999999994</v>
      </c>
      <c r="DM750">
        <v>138.79660899999999</v>
      </c>
      <c r="DN750">
        <v>95.484331999999995</v>
      </c>
      <c r="DO750">
        <v>121.683886</v>
      </c>
      <c r="DP750">
        <v>95.700068000000002</v>
      </c>
      <c r="DQ750">
        <v>115.409674</v>
      </c>
      <c r="DR750">
        <v>146.54845499999999</v>
      </c>
      <c r="DS750">
        <v>114.16919799999999</v>
      </c>
      <c r="DT750">
        <v>17.528241000000001</v>
      </c>
      <c r="DU750">
        <v>182.79472200000001</v>
      </c>
      <c r="DV750">
        <v>12.381463</v>
      </c>
      <c r="DW750">
        <v>187.645488</v>
      </c>
      <c r="DX750">
        <v>13.886334</v>
      </c>
      <c r="DY750">
        <v>171.25358900000001</v>
      </c>
      <c r="DZ750">
        <v>116.18</v>
      </c>
      <c r="EA750">
        <v>6.3490000000000002</v>
      </c>
      <c r="EB750">
        <v>729.1</v>
      </c>
      <c r="EC750">
        <v>119.24</v>
      </c>
      <c r="ED750">
        <v>5.4649999999999999</v>
      </c>
      <c r="EE750">
        <v>638.6</v>
      </c>
      <c r="EF750">
        <v>118.48</v>
      </c>
      <c r="EG750">
        <v>5.84</v>
      </c>
      <c r="EH750">
        <v>678.6</v>
      </c>
      <c r="EI750">
        <v>118.540001</v>
      </c>
      <c r="EJ750">
        <v>4.8470000000000004</v>
      </c>
      <c r="EK750">
        <v>531.20001200000002</v>
      </c>
      <c r="EL750">
        <v>19.089662000000001</v>
      </c>
      <c r="EM750">
        <v>7.2794889999999999</v>
      </c>
      <c r="EN750">
        <v>3.2253980000000002</v>
      </c>
      <c r="EO750">
        <v>-9.1408900000000006</v>
      </c>
      <c r="EP750">
        <v>-17.529554999999998</v>
      </c>
      <c r="EQ750">
        <v>-14.957966000000001</v>
      </c>
      <c r="ER750">
        <v>103.451866</v>
      </c>
      <c r="ES750">
        <v>105.348657</v>
      </c>
      <c r="ET750">
        <v>98.797651999999999</v>
      </c>
      <c r="EU750">
        <v>3.9683329999999999</v>
      </c>
      <c r="EV750">
        <v>5262.2187139999996</v>
      </c>
      <c r="EW750" t="s">
        <v>1173</v>
      </c>
      <c r="EX750">
        <v>4560.9660700000004</v>
      </c>
      <c r="EY750">
        <v>3947.4041400000001</v>
      </c>
    </row>
    <row r="751" spans="1:155" x14ac:dyDescent="0.25">
      <c r="A751" s="741">
        <v>46299</v>
      </c>
      <c r="B751" s="740">
        <v>0.68949074074074079</v>
      </c>
      <c r="C751">
        <v>42120</v>
      </c>
      <c r="D751">
        <v>0</v>
      </c>
      <c r="E751">
        <v>0</v>
      </c>
      <c r="F751">
        <v>80.770914000000005</v>
      </c>
      <c r="G751">
        <v>77.113760999999997</v>
      </c>
      <c r="H751">
        <v>68.791830000000004</v>
      </c>
      <c r="I751">
        <v>77.802881999999997</v>
      </c>
      <c r="J751">
        <v>83.077585999999997</v>
      </c>
      <c r="K751">
        <v>78.052509999999998</v>
      </c>
      <c r="L751">
        <v>75.049439000000007</v>
      </c>
      <c r="M751">
        <v>76.738966000000005</v>
      </c>
      <c r="N751">
        <v>4.6009010000000004</v>
      </c>
      <c r="O751">
        <v>3.5401720000000001</v>
      </c>
      <c r="P751">
        <v>0.97595399999999999</v>
      </c>
      <c r="Q751">
        <v>1.2647710000000001</v>
      </c>
      <c r="R751">
        <v>-0.305446</v>
      </c>
      <c r="S751">
        <v>-0.65916200000000003</v>
      </c>
      <c r="T751">
        <v>0.71509900000000004</v>
      </c>
      <c r="U751">
        <v>3.8767960000000001</v>
      </c>
      <c r="V751">
        <v>7.9494150000000001</v>
      </c>
      <c r="W751">
        <v>8.8141060000000007</v>
      </c>
      <c r="X751">
        <v>4.7646829999999998</v>
      </c>
      <c r="Y751">
        <v>3.3302019999999999</v>
      </c>
      <c r="Z751">
        <v>6.8208140000000004</v>
      </c>
      <c r="AA751">
        <v>7.4662610000000003</v>
      </c>
      <c r="AB751">
        <v>7.5268040000000003</v>
      </c>
      <c r="AC751">
        <v>0.37024800000000002</v>
      </c>
      <c r="AD751">
        <v>4.0824040000000004</v>
      </c>
      <c r="AE751">
        <v>-4.9770349999999999</v>
      </c>
      <c r="AF751">
        <v>3.0176310000000002</v>
      </c>
      <c r="AG751">
        <v>-4.5153150000000002</v>
      </c>
      <c r="AH751">
        <v>9.8448969999999996</v>
      </c>
      <c r="AI751">
        <v>-7.0455269999999999</v>
      </c>
      <c r="AJ751">
        <v>-11.853114</v>
      </c>
      <c r="AK751">
        <v>5.1563369999999997</v>
      </c>
      <c r="AL751">
        <v>11.650921</v>
      </c>
      <c r="AM751">
        <v>4.7638610000000003</v>
      </c>
      <c r="AN751">
        <v>11.131107</v>
      </c>
      <c r="AO751">
        <v>3.7508550000000001</v>
      </c>
      <c r="AP751">
        <v>10.753881</v>
      </c>
      <c r="AQ751">
        <v>1.1860729999999999</v>
      </c>
      <c r="AR751">
        <v>9.6081939999999992</v>
      </c>
      <c r="AS751">
        <v>0.47812500000000002</v>
      </c>
      <c r="AT751">
        <v>9.2785119999999992</v>
      </c>
      <c r="AU751">
        <v>0.59003099999999997</v>
      </c>
      <c r="AV751">
        <v>7.7853570000000003</v>
      </c>
      <c r="AW751">
        <v>4.3621559999999997</v>
      </c>
      <c r="AX751">
        <v>8.4472579999999997</v>
      </c>
      <c r="AY751">
        <v>3.9902709999999999</v>
      </c>
      <c r="AZ751">
        <v>9.101089</v>
      </c>
      <c r="BA751">
        <v>1.640158</v>
      </c>
      <c r="BB751">
        <v>9.2666629999999994</v>
      </c>
      <c r="BC751">
        <v>0.64542200000000005</v>
      </c>
      <c r="BD751">
        <v>7.6387429999999998</v>
      </c>
      <c r="BE751">
        <v>2.3397999999999999E-2</v>
      </c>
      <c r="BF751">
        <v>7.7013340000000001</v>
      </c>
      <c r="BG751">
        <v>0.409528</v>
      </c>
      <c r="BH751">
        <v>4.5832129999999998</v>
      </c>
      <c r="BI751">
        <v>4.3487049999999998</v>
      </c>
      <c r="BJ751">
        <v>8.3405280000000008</v>
      </c>
      <c r="BK751">
        <v>3.5649160000000002</v>
      </c>
      <c r="BL751">
        <v>6.5105230000000001</v>
      </c>
      <c r="BM751">
        <v>2.4344109999999999</v>
      </c>
      <c r="BN751">
        <v>5.6896269999999998</v>
      </c>
      <c r="BO751">
        <v>0.149981</v>
      </c>
      <c r="BP751">
        <v>3.9820069999999999</v>
      </c>
      <c r="BQ751">
        <v>-0.269121</v>
      </c>
      <c r="BR751">
        <v>3.5901510000000001</v>
      </c>
      <c r="BS751">
        <v>4.1418999999999997E-2</v>
      </c>
      <c r="BT751">
        <v>4.175783</v>
      </c>
      <c r="BU751">
        <v>4.3663179999999997</v>
      </c>
      <c r="BV751">
        <v>7.1407090000000002</v>
      </c>
      <c r="BW751">
        <v>3.728021</v>
      </c>
      <c r="BX751">
        <v>6.373602</v>
      </c>
      <c r="BY751">
        <v>2.080225</v>
      </c>
      <c r="BZ751">
        <v>4.4965510000000002</v>
      </c>
      <c r="CA751">
        <v>0.181311</v>
      </c>
      <c r="CB751">
        <v>2.8052079999999999</v>
      </c>
      <c r="CC751">
        <v>0.283169</v>
      </c>
      <c r="CD751">
        <v>3.7699660000000002</v>
      </c>
      <c r="CE751">
        <v>0.31411099999999997</v>
      </c>
      <c r="CF751">
        <v>3.2689840000000001</v>
      </c>
      <c r="CG751">
        <v>4.118506</v>
      </c>
      <c r="CH751">
        <v>6.3470449999999996</v>
      </c>
      <c r="CI751">
        <v>3.4089969999999998</v>
      </c>
      <c r="CJ751">
        <v>4.7677050000000003</v>
      </c>
      <c r="CK751">
        <v>2.6789239999999999</v>
      </c>
      <c r="CL751">
        <v>3.9068520000000002</v>
      </c>
      <c r="CM751">
        <v>0.23282700000000001</v>
      </c>
      <c r="CN751">
        <v>2.4832800000000002</v>
      </c>
      <c r="CO751">
        <v>-0.147452</v>
      </c>
      <c r="CP751">
        <v>2.6578140000000001</v>
      </c>
      <c r="CQ751">
        <v>-0.20280200000000001</v>
      </c>
      <c r="CR751">
        <v>3.1872530000000001</v>
      </c>
      <c r="CS751">
        <v>4.6684590000000004</v>
      </c>
      <c r="CT751">
        <v>7.1019290000000002</v>
      </c>
      <c r="CU751">
        <v>3.6090960000000001</v>
      </c>
      <c r="CV751">
        <v>4.9476800000000001</v>
      </c>
      <c r="CW751">
        <v>1.761145</v>
      </c>
      <c r="CX751">
        <v>3.7616839999999998</v>
      </c>
      <c r="CY751">
        <v>2.5402999999999998E-2</v>
      </c>
      <c r="CZ751">
        <v>3.25569</v>
      </c>
      <c r="DA751">
        <v>0.43664199999999997</v>
      </c>
      <c r="DB751">
        <v>2.0317980000000002</v>
      </c>
      <c r="DC751">
        <v>0.36091499999999999</v>
      </c>
      <c r="DD751">
        <v>4.3080340000000001</v>
      </c>
      <c r="DE751">
        <v>102.128839</v>
      </c>
      <c r="DF751">
        <v>82.270200000000003</v>
      </c>
      <c r="DG751">
        <v>90.132838000000007</v>
      </c>
      <c r="DH751">
        <v>102.938394</v>
      </c>
      <c r="DI751">
        <v>78.905668000000006</v>
      </c>
      <c r="DJ751">
        <v>95.804429999999996</v>
      </c>
      <c r="DK751">
        <v>112.978173</v>
      </c>
      <c r="DL751">
        <v>97.961314999999999</v>
      </c>
      <c r="DM751">
        <v>136.42460800000001</v>
      </c>
      <c r="DN751">
        <v>95.167209</v>
      </c>
      <c r="DO751">
        <v>121.410274</v>
      </c>
      <c r="DP751">
        <v>95.407776999999996</v>
      </c>
      <c r="DQ751">
        <v>115.302477</v>
      </c>
      <c r="DR751">
        <v>147.80682200000001</v>
      </c>
      <c r="DS751">
        <v>113.57274</v>
      </c>
      <c r="DT751">
        <v>17.421917000000001</v>
      </c>
      <c r="DU751">
        <v>181.75634199999999</v>
      </c>
      <c r="DV751">
        <v>12.082121000000001</v>
      </c>
      <c r="DW751">
        <v>186.274911</v>
      </c>
      <c r="DX751">
        <v>13.87438</v>
      </c>
      <c r="DY751">
        <v>169.90187</v>
      </c>
      <c r="DZ751">
        <v>116.29</v>
      </c>
      <c r="EA751">
        <v>6.3490000000000002</v>
      </c>
      <c r="EB751">
        <v>727.2</v>
      </c>
      <c r="EC751">
        <v>119.38</v>
      </c>
      <c r="ED751">
        <v>5.41</v>
      </c>
      <c r="EE751">
        <v>633.1</v>
      </c>
      <c r="EF751">
        <v>118.35</v>
      </c>
      <c r="EG751">
        <v>5.8019999999999996</v>
      </c>
      <c r="EH751">
        <v>678.1</v>
      </c>
      <c r="EI751">
        <v>118.58000199999999</v>
      </c>
      <c r="EJ751">
        <v>4.8479999999999999</v>
      </c>
      <c r="EK751">
        <v>531.5</v>
      </c>
      <c r="EL751">
        <v>19.148257000000001</v>
      </c>
      <c r="EM751">
        <v>11.008666</v>
      </c>
      <c r="EN751">
        <v>3.1248629999999999</v>
      </c>
      <c r="EO751">
        <v>-9.3033599999999996</v>
      </c>
      <c r="EP751">
        <v>-18.054193000000001</v>
      </c>
      <c r="EQ751">
        <v>-14.977976999999999</v>
      </c>
      <c r="ER751">
        <v>103.04140200000001</v>
      </c>
      <c r="ES751">
        <v>104.816129</v>
      </c>
      <c r="ET751">
        <v>98.238816</v>
      </c>
      <c r="EU751">
        <v>3.9585699999999999</v>
      </c>
      <c r="EV751">
        <v>5274.4007799999999</v>
      </c>
      <c r="EW751" t="s">
        <v>1173</v>
      </c>
      <c r="EX751">
        <v>4572.3077670000002</v>
      </c>
      <c r="EY751">
        <v>3956.267953</v>
      </c>
    </row>
    <row r="752" spans="1:155" x14ac:dyDescent="0.25">
      <c r="A752" s="741">
        <v>46299</v>
      </c>
      <c r="B752" s="740">
        <v>0.69018518518518523</v>
      </c>
      <c r="C752">
        <v>42180</v>
      </c>
      <c r="D752">
        <v>0</v>
      </c>
      <c r="E752">
        <v>0</v>
      </c>
      <c r="F752">
        <v>80.715806000000001</v>
      </c>
      <c r="G752">
        <v>77.027235000000005</v>
      </c>
      <c r="H752">
        <v>68.798492999999993</v>
      </c>
      <c r="I752">
        <v>77.815383999999995</v>
      </c>
      <c r="J752">
        <v>83.11721</v>
      </c>
      <c r="K752">
        <v>78.016183999999996</v>
      </c>
      <c r="L752">
        <v>75.060730000000007</v>
      </c>
      <c r="M752">
        <v>76.725785000000002</v>
      </c>
      <c r="N752">
        <v>4.6781839999999999</v>
      </c>
      <c r="O752">
        <v>3.6171180000000001</v>
      </c>
      <c r="P752">
        <v>1.6019019999999999</v>
      </c>
      <c r="Q752">
        <v>0.40082600000000002</v>
      </c>
      <c r="R752">
        <v>0.118175</v>
      </c>
      <c r="S752">
        <v>0.32832800000000001</v>
      </c>
      <c r="T752">
        <v>1.112152</v>
      </c>
      <c r="U752">
        <v>42.857216999999999</v>
      </c>
      <c r="V752">
        <v>8.2239719999999998</v>
      </c>
      <c r="W752">
        <v>15.851302</v>
      </c>
      <c r="X752">
        <v>28.926210999999999</v>
      </c>
      <c r="Y752">
        <v>47.742218999999999</v>
      </c>
      <c r="Z752">
        <v>33.083758000000003</v>
      </c>
      <c r="AA752">
        <v>8.0242489999999993</v>
      </c>
      <c r="AB752">
        <v>12.912146</v>
      </c>
      <c r="AC752">
        <v>0.69782100000000002</v>
      </c>
      <c r="AD752">
        <v>41.612687000000001</v>
      </c>
      <c r="AE752">
        <v>-2.1394769999999999</v>
      </c>
      <c r="AF752">
        <v>36.908760000000001</v>
      </c>
      <c r="AG752">
        <v>7.0444009999999997</v>
      </c>
      <c r="AH752">
        <v>9.8084199999999999</v>
      </c>
      <c r="AI752">
        <v>-5.9464459999999999</v>
      </c>
      <c r="AJ752">
        <v>-6.980181</v>
      </c>
      <c r="AK752">
        <v>5.1613329999999999</v>
      </c>
      <c r="AL752">
        <v>11.710153</v>
      </c>
      <c r="AM752">
        <v>4.7649660000000003</v>
      </c>
      <c r="AN752">
        <v>11.189018000000001</v>
      </c>
      <c r="AO752">
        <v>3.7460270000000002</v>
      </c>
      <c r="AP752">
        <v>10.796397000000001</v>
      </c>
      <c r="AQ752">
        <v>1.1600109999999999</v>
      </c>
      <c r="AR752">
        <v>9.6490969999999994</v>
      </c>
      <c r="AS752">
        <v>0.45817999999999998</v>
      </c>
      <c r="AT752">
        <v>9.3410770000000003</v>
      </c>
      <c r="AU752">
        <v>0.57354899999999998</v>
      </c>
      <c r="AV752">
        <v>7.8444019999999997</v>
      </c>
      <c r="AW752">
        <v>4.3467640000000003</v>
      </c>
      <c r="AX752">
        <v>8.4839710000000004</v>
      </c>
      <c r="AY752">
        <v>3.991403</v>
      </c>
      <c r="AZ752">
        <v>9.1789959999999997</v>
      </c>
      <c r="BA752">
        <v>1.6262939999999999</v>
      </c>
      <c r="BB752">
        <v>9.3132800000000007</v>
      </c>
      <c r="BC752">
        <v>0.62709499999999996</v>
      </c>
      <c r="BD752">
        <v>7.6603469999999998</v>
      </c>
      <c r="BE752">
        <v>2.4999E-2</v>
      </c>
      <c r="BF752">
        <v>7.7554410000000003</v>
      </c>
      <c r="BG752">
        <v>0.39081199999999999</v>
      </c>
      <c r="BH752">
        <v>4.6331879999999996</v>
      </c>
      <c r="BI752">
        <v>4.3509630000000001</v>
      </c>
      <c r="BJ752">
        <v>8.3875449999999994</v>
      </c>
      <c r="BK752">
        <v>3.5529860000000002</v>
      </c>
      <c r="BL752">
        <v>6.5457700000000001</v>
      </c>
      <c r="BM752">
        <v>2.432588</v>
      </c>
      <c r="BN752">
        <v>5.7496980000000004</v>
      </c>
      <c r="BO752">
        <v>0.167599</v>
      </c>
      <c r="BP752">
        <v>4.0693239999999999</v>
      </c>
      <c r="BQ752">
        <v>-0.27460200000000001</v>
      </c>
      <c r="BR752">
        <v>3.6118739999999998</v>
      </c>
      <c r="BS752">
        <v>7.5271000000000005E-2</v>
      </c>
      <c r="BT752">
        <v>4.1850909999999999</v>
      </c>
      <c r="BU752">
        <v>4.3784349999999996</v>
      </c>
      <c r="BV752">
        <v>7.1760890000000002</v>
      </c>
      <c r="BW752">
        <v>3.7484199999999999</v>
      </c>
      <c r="BX752">
        <v>6.3678650000000001</v>
      </c>
      <c r="BY752">
        <v>2.09748</v>
      </c>
      <c r="BZ752">
        <v>4.5232929999999998</v>
      </c>
      <c r="CA752">
        <v>0.178206</v>
      </c>
      <c r="CB752">
        <v>2.8177569999999998</v>
      </c>
      <c r="CC752">
        <v>0.29434399999999999</v>
      </c>
      <c r="CD752">
        <v>3.7829190000000001</v>
      </c>
      <c r="CE752">
        <v>0.31604900000000002</v>
      </c>
      <c r="CF752">
        <v>3.3008310000000001</v>
      </c>
      <c r="CG752">
        <v>4.1227640000000001</v>
      </c>
      <c r="CH752">
        <v>6.3540369999999999</v>
      </c>
      <c r="CI752">
        <v>3.423832</v>
      </c>
      <c r="CJ752">
        <v>4.8164540000000002</v>
      </c>
      <c r="CK752">
        <v>2.6964999999999999</v>
      </c>
      <c r="CL752">
        <v>3.9294479999999998</v>
      </c>
      <c r="CM752">
        <v>0.26155299999999998</v>
      </c>
      <c r="CN752">
        <v>2.5078010000000002</v>
      </c>
      <c r="CO752">
        <v>-0.13022600000000001</v>
      </c>
      <c r="CP752">
        <v>2.6618569999999999</v>
      </c>
      <c r="CQ752">
        <v>-0.17563200000000001</v>
      </c>
      <c r="CR752">
        <v>3.2087650000000001</v>
      </c>
      <c r="CS752">
        <v>4.6724899999999998</v>
      </c>
      <c r="CT752">
        <v>7.148682</v>
      </c>
      <c r="CU752">
        <v>3.6519560000000002</v>
      </c>
      <c r="CV752">
        <v>4.9771559999999999</v>
      </c>
      <c r="CW752">
        <v>1.794448</v>
      </c>
      <c r="CX752">
        <v>3.7379159999999998</v>
      </c>
      <c r="CY752">
        <v>-3.5464000000000002E-2</v>
      </c>
      <c r="CZ752">
        <v>3.2567309999999998</v>
      </c>
      <c r="DA752">
        <v>0.41277999999999998</v>
      </c>
      <c r="DB752">
        <v>2.0554359999999998</v>
      </c>
      <c r="DC752">
        <v>0.37537799999999999</v>
      </c>
      <c r="DD752">
        <v>4.2863810000000004</v>
      </c>
      <c r="DE752">
        <v>102.26183899999999</v>
      </c>
      <c r="DF752">
        <v>81.720864000000006</v>
      </c>
      <c r="DG752">
        <v>90.316209999999998</v>
      </c>
      <c r="DH752">
        <v>103.06228</v>
      </c>
      <c r="DI752">
        <v>78.559088000000003</v>
      </c>
      <c r="DJ752">
        <v>96.448736999999994</v>
      </c>
      <c r="DK752">
        <v>113.048131</v>
      </c>
      <c r="DL752">
        <v>97.859579999999994</v>
      </c>
      <c r="DM752">
        <v>142.243154</v>
      </c>
      <c r="DN752">
        <v>94.511127999999999</v>
      </c>
      <c r="DO752">
        <v>121.417427</v>
      </c>
      <c r="DP752">
        <v>95.859785000000002</v>
      </c>
      <c r="DQ752">
        <v>115.144227</v>
      </c>
      <c r="DR752">
        <v>148.69952599999999</v>
      </c>
      <c r="DS752">
        <v>113.427537</v>
      </c>
      <c r="DT752">
        <v>17.74954</v>
      </c>
      <c r="DU752">
        <v>182.05665999999999</v>
      </c>
      <c r="DV752">
        <v>13.021791</v>
      </c>
      <c r="DW752">
        <v>189.13162500000001</v>
      </c>
      <c r="DX752">
        <v>18.983886999999999</v>
      </c>
      <c r="DY752">
        <v>176.75581099999999</v>
      </c>
      <c r="DZ752">
        <v>116.39</v>
      </c>
      <c r="EA752">
        <v>6.3479999999999999</v>
      </c>
      <c r="EB752">
        <v>732.3</v>
      </c>
      <c r="EC752">
        <v>119.31</v>
      </c>
      <c r="ED752">
        <v>5.4560000000000004</v>
      </c>
      <c r="EE752">
        <v>645.4</v>
      </c>
      <c r="EF752">
        <v>118.2</v>
      </c>
      <c r="EG752">
        <v>6.2519999999999998</v>
      </c>
      <c r="EH752">
        <v>729.5</v>
      </c>
      <c r="EI752">
        <v>118.529999</v>
      </c>
      <c r="EJ752">
        <v>4.8470000000000004</v>
      </c>
      <c r="EK752">
        <v>531.20001200000002</v>
      </c>
      <c r="EL752">
        <v>18.612465</v>
      </c>
      <c r="EM752">
        <v>10.475728</v>
      </c>
      <c r="EN752">
        <v>-2.3282000000000001E-2</v>
      </c>
      <c r="EO752">
        <v>-8.8040450000000003</v>
      </c>
      <c r="EP752">
        <v>-16.422173999999998</v>
      </c>
      <c r="EQ752">
        <v>-6.9568989999999999</v>
      </c>
      <c r="ER752">
        <v>103.160279</v>
      </c>
      <c r="ES752">
        <v>105.923107</v>
      </c>
      <c r="ET752">
        <v>101.042169</v>
      </c>
      <c r="EU752">
        <v>3.9760230000000001</v>
      </c>
      <c r="EV752">
        <v>5286.5616989999999</v>
      </c>
      <c r="EW752" t="s">
        <v>1173</v>
      </c>
      <c r="EX752">
        <v>4583.6862890000002</v>
      </c>
      <c r="EY752">
        <v>3965.1316139999999</v>
      </c>
    </row>
    <row r="753" spans="1:155" x14ac:dyDescent="0.25">
      <c r="A753" s="741">
        <v>46299</v>
      </c>
      <c r="B753" s="740">
        <v>0.69087962962962968</v>
      </c>
      <c r="C753">
        <v>42240</v>
      </c>
      <c r="D753">
        <v>0</v>
      </c>
      <c r="E753">
        <v>0</v>
      </c>
      <c r="F753">
        <v>80.711011999999997</v>
      </c>
      <c r="G753">
        <v>77.123551000000006</v>
      </c>
      <c r="H753">
        <v>68.924251999999996</v>
      </c>
      <c r="I753">
        <v>77.784790999999998</v>
      </c>
      <c r="J753">
        <v>83.123626000000002</v>
      </c>
      <c r="K753">
        <v>77.895514000000006</v>
      </c>
      <c r="L753">
        <v>75.030901999999998</v>
      </c>
      <c r="M753">
        <v>76.878112000000002</v>
      </c>
      <c r="N753">
        <v>7.0111569999999999</v>
      </c>
      <c r="O753">
        <v>6.1318479999999997</v>
      </c>
      <c r="P753">
        <v>3.4194990000000001</v>
      </c>
      <c r="Q753">
        <v>2.8041269999999998</v>
      </c>
      <c r="R753">
        <v>2.3001659999999999</v>
      </c>
      <c r="S753">
        <v>2.0210949999999999</v>
      </c>
      <c r="T753">
        <v>2.847537</v>
      </c>
      <c r="U753">
        <v>7.0391199999999996</v>
      </c>
      <c r="V753">
        <v>13.235924000000001</v>
      </c>
      <c r="W753">
        <v>14.595839</v>
      </c>
      <c r="X753">
        <v>10.025824</v>
      </c>
      <c r="Y753">
        <v>8.6691859999999998</v>
      </c>
      <c r="Z753">
        <v>11.057482</v>
      </c>
      <c r="AA753">
        <v>12.315162000000001</v>
      </c>
      <c r="AB753">
        <v>12.460985000000001</v>
      </c>
      <c r="AC753">
        <v>7.4367559999999999</v>
      </c>
      <c r="AD753">
        <v>8.7521579999999997</v>
      </c>
      <c r="AE753">
        <v>3.5204840000000002</v>
      </c>
      <c r="AF753">
        <v>6.9611929999999997</v>
      </c>
      <c r="AG753">
        <v>2.0505369999999998</v>
      </c>
      <c r="AH753">
        <v>17.889106999999999</v>
      </c>
      <c r="AI753">
        <v>10.815553</v>
      </c>
      <c r="AJ753">
        <v>3.8641429999999999</v>
      </c>
      <c r="AK753">
        <v>5.1453730000000002</v>
      </c>
      <c r="AL753">
        <v>11.709763000000001</v>
      </c>
      <c r="AM753">
        <v>4.800351</v>
      </c>
      <c r="AN753">
        <v>11.220897000000001</v>
      </c>
      <c r="AO753">
        <v>3.755617</v>
      </c>
      <c r="AP753">
        <v>10.792702</v>
      </c>
      <c r="AQ753">
        <v>1.1530339999999999</v>
      </c>
      <c r="AR753">
        <v>9.6438349999999993</v>
      </c>
      <c r="AS753">
        <v>0.464389</v>
      </c>
      <c r="AT753">
        <v>9.2891569999999994</v>
      </c>
      <c r="AU753">
        <v>0.57219299999999995</v>
      </c>
      <c r="AV753">
        <v>7.8444310000000002</v>
      </c>
      <c r="AW753">
        <v>4.3850030000000002</v>
      </c>
      <c r="AX753">
        <v>8.5192420000000002</v>
      </c>
      <c r="AY753">
        <v>4.032877</v>
      </c>
      <c r="AZ753">
        <v>9.1513620000000007</v>
      </c>
      <c r="BA753">
        <v>1.6117170000000001</v>
      </c>
      <c r="BB753">
        <v>9.3037390000000002</v>
      </c>
      <c r="BC753">
        <v>0.64097199999999999</v>
      </c>
      <c r="BD753">
        <v>7.6740779999999997</v>
      </c>
      <c r="BE753">
        <v>2.0985E-2</v>
      </c>
      <c r="BF753">
        <v>7.7432509999999999</v>
      </c>
      <c r="BG753">
        <v>0.39603500000000003</v>
      </c>
      <c r="BH753">
        <v>4.6287700000000003</v>
      </c>
      <c r="BI753">
        <v>4.3350689999999998</v>
      </c>
      <c r="BJ753">
        <v>8.3723270000000003</v>
      </c>
      <c r="BK753">
        <v>3.5505260000000001</v>
      </c>
      <c r="BL753">
        <v>6.5469819999999999</v>
      </c>
      <c r="BM753">
        <v>2.4448539999999999</v>
      </c>
      <c r="BN753">
        <v>5.7508270000000001</v>
      </c>
      <c r="BO753">
        <v>0.165965</v>
      </c>
      <c r="BP753">
        <v>4.0093800000000002</v>
      </c>
      <c r="BQ753">
        <v>-0.28964200000000001</v>
      </c>
      <c r="BR753">
        <v>3.638134</v>
      </c>
      <c r="BS753">
        <v>7.4878E-2</v>
      </c>
      <c r="BT753">
        <v>4.1833229999999997</v>
      </c>
      <c r="BU753">
        <v>4.3888030000000002</v>
      </c>
      <c r="BV753">
        <v>7.1950989999999999</v>
      </c>
      <c r="BW753">
        <v>3.7500680000000002</v>
      </c>
      <c r="BX753">
        <v>6.3861970000000001</v>
      </c>
      <c r="BY753">
        <v>2.101191</v>
      </c>
      <c r="BZ753">
        <v>4.5303440000000004</v>
      </c>
      <c r="CA753">
        <v>0.15065899999999999</v>
      </c>
      <c r="CB753">
        <v>2.8294260000000002</v>
      </c>
      <c r="CC753">
        <v>0.28476600000000002</v>
      </c>
      <c r="CD753">
        <v>3.7816610000000002</v>
      </c>
      <c r="CE753">
        <v>0.31478400000000001</v>
      </c>
      <c r="CF753">
        <v>3.2860260000000001</v>
      </c>
      <c r="CG753">
        <v>4.1006299999999998</v>
      </c>
      <c r="CH753">
        <v>6.3921869999999998</v>
      </c>
      <c r="CI753">
        <v>3.4456020000000001</v>
      </c>
      <c r="CJ753">
        <v>4.8565250000000004</v>
      </c>
      <c r="CK753">
        <v>2.6805150000000002</v>
      </c>
      <c r="CL753">
        <v>3.9222190000000001</v>
      </c>
      <c r="CM753">
        <v>0.25012699999999999</v>
      </c>
      <c r="CN753">
        <v>2.5095480000000001</v>
      </c>
      <c r="CO753">
        <v>-0.11923</v>
      </c>
      <c r="CP753">
        <v>2.6825549999999998</v>
      </c>
      <c r="CQ753">
        <v>-0.15623100000000001</v>
      </c>
      <c r="CR753">
        <v>3.2023190000000001</v>
      </c>
      <c r="CS753">
        <v>4.6903730000000001</v>
      </c>
      <c r="CT753">
        <v>7.1495980000000001</v>
      </c>
      <c r="CU753">
        <v>3.6230090000000001</v>
      </c>
      <c r="CV753">
        <v>4.9954999999999998</v>
      </c>
      <c r="CW753">
        <v>1.7990569999999999</v>
      </c>
      <c r="CX753">
        <v>3.785514</v>
      </c>
      <c r="CY753">
        <v>5.2141E-2</v>
      </c>
      <c r="CZ753">
        <v>3.242299</v>
      </c>
      <c r="DA753">
        <v>0.42457800000000001</v>
      </c>
      <c r="DB753">
        <v>2.0234489999999998</v>
      </c>
      <c r="DC753">
        <v>0.39733600000000002</v>
      </c>
      <c r="DD753">
        <v>4.3135839999999996</v>
      </c>
      <c r="DE753">
        <v>106.364334</v>
      </c>
      <c r="DF753">
        <v>84.130700000000004</v>
      </c>
      <c r="DG753">
        <v>92.370435999999998</v>
      </c>
      <c r="DH753">
        <v>109.201634</v>
      </c>
      <c r="DI753">
        <v>79.513309000000007</v>
      </c>
      <c r="DJ753">
        <v>98.754191000000006</v>
      </c>
      <c r="DK753">
        <v>118.569126</v>
      </c>
      <c r="DL753">
        <v>100.18387300000001</v>
      </c>
      <c r="DM753">
        <v>146.67931100000001</v>
      </c>
      <c r="DN753">
        <v>89.859212999999997</v>
      </c>
      <c r="DO753">
        <v>130.05533199999999</v>
      </c>
      <c r="DP753">
        <v>98.223650000000006</v>
      </c>
      <c r="DQ753">
        <v>122.101704</v>
      </c>
      <c r="DR753">
        <v>155.004783</v>
      </c>
      <c r="DS753">
        <v>121.343818</v>
      </c>
      <c r="DT753">
        <v>21.329151</v>
      </c>
      <c r="DU753">
        <v>192.95208</v>
      </c>
      <c r="DV753">
        <v>15.023733999999999</v>
      </c>
      <c r="DW753">
        <v>201.85822400000001</v>
      </c>
      <c r="DX753">
        <v>16.678811</v>
      </c>
      <c r="DY753">
        <v>177.957956</v>
      </c>
      <c r="DZ753">
        <v>116.2</v>
      </c>
      <c r="EA753">
        <v>6.7759999999999998</v>
      </c>
      <c r="EB753">
        <v>779.9</v>
      </c>
      <c r="EC753">
        <v>119.16</v>
      </c>
      <c r="ED753">
        <v>5.8019999999999996</v>
      </c>
      <c r="EE753">
        <v>678.6</v>
      </c>
      <c r="EF753">
        <v>118.15</v>
      </c>
      <c r="EG753">
        <v>6.173</v>
      </c>
      <c r="EH753">
        <v>717.6</v>
      </c>
      <c r="EI753">
        <v>118.699997</v>
      </c>
      <c r="EJ753">
        <v>4.851</v>
      </c>
      <c r="EK753">
        <v>532.40002400000003</v>
      </c>
      <c r="EL753">
        <v>21.474789999999999</v>
      </c>
      <c r="EM753">
        <v>23.898367</v>
      </c>
      <c r="EN753">
        <v>14.314708</v>
      </c>
      <c r="EO753">
        <v>-3.585683</v>
      </c>
      <c r="EP753">
        <v>-13.082814000000001</v>
      </c>
      <c r="EQ753">
        <v>-10.450564999999999</v>
      </c>
      <c r="ER753">
        <v>107.38590600000001</v>
      </c>
      <c r="ES753">
        <v>110.72091399999999</v>
      </c>
      <c r="ET753">
        <v>101.526253</v>
      </c>
      <c r="EU753">
        <v>3.9797859999999998</v>
      </c>
      <c r="EV753">
        <v>5299.5359580000004</v>
      </c>
      <c r="EW753" t="s">
        <v>1173</v>
      </c>
      <c r="EX753">
        <v>4596.0146480000003</v>
      </c>
      <c r="EY753">
        <v>3974.0001189999998</v>
      </c>
    </row>
    <row r="754" spans="1:155" x14ac:dyDescent="0.25">
      <c r="A754" s="741">
        <v>46299</v>
      </c>
      <c r="B754" s="740">
        <v>0.69157407407407412</v>
      </c>
      <c r="C754">
        <v>42300</v>
      </c>
      <c r="D754">
        <v>0</v>
      </c>
      <c r="E754">
        <v>0</v>
      </c>
      <c r="F754">
        <v>80.962079000000003</v>
      </c>
      <c r="G754">
        <v>77.127529999999993</v>
      </c>
      <c r="H754">
        <v>68.979320999999999</v>
      </c>
      <c r="I754">
        <v>77.840318999999994</v>
      </c>
      <c r="J754">
        <v>83.229854000000003</v>
      </c>
      <c r="K754">
        <v>77.980501000000004</v>
      </c>
      <c r="L754">
        <v>75.074538000000004</v>
      </c>
      <c r="M754">
        <v>76.940196999999998</v>
      </c>
      <c r="N754">
        <v>6.3550180000000003</v>
      </c>
      <c r="O754">
        <v>5.5005240000000004</v>
      </c>
      <c r="P754">
        <v>3.080463</v>
      </c>
      <c r="Q754">
        <v>2.5251869999999998</v>
      </c>
      <c r="R754">
        <v>1.833979</v>
      </c>
      <c r="S754">
        <v>1.3168249999999999</v>
      </c>
      <c r="T754">
        <v>2.4513929999999999</v>
      </c>
      <c r="U754">
        <v>5.3147960000000003</v>
      </c>
      <c r="V754">
        <v>9.6230820000000001</v>
      </c>
      <c r="W754">
        <v>10.732272</v>
      </c>
      <c r="X754">
        <v>6.4360160000000004</v>
      </c>
      <c r="Y754">
        <v>5.4611400000000003</v>
      </c>
      <c r="Z754">
        <v>8.1042079999999999</v>
      </c>
      <c r="AA754">
        <v>9.408989</v>
      </c>
      <c r="AB754">
        <v>9.4339010000000005</v>
      </c>
      <c r="AC754">
        <v>4.0031210000000002</v>
      </c>
      <c r="AD754">
        <v>6.4968139999999996</v>
      </c>
      <c r="AE754">
        <v>0.15373300000000001</v>
      </c>
      <c r="AF754">
        <v>5.0439290000000003</v>
      </c>
      <c r="AG754">
        <v>-0.96230599999999999</v>
      </c>
      <c r="AH754">
        <v>12.851125</v>
      </c>
      <c r="AI754">
        <v>-6.4419930000000001</v>
      </c>
      <c r="AJ754">
        <v>-9.0097190000000005</v>
      </c>
      <c r="AK754">
        <v>5.1800069999999998</v>
      </c>
      <c r="AL754">
        <v>11.73123</v>
      </c>
      <c r="AM754">
        <v>4.7683629999999999</v>
      </c>
      <c r="AN754">
        <v>11.247377999999999</v>
      </c>
      <c r="AO754">
        <v>3.7086229999999998</v>
      </c>
      <c r="AP754">
        <v>10.842136999999999</v>
      </c>
      <c r="AQ754">
        <v>1.130762</v>
      </c>
      <c r="AR754">
        <v>9.6647200000000009</v>
      </c>
      <c r="AS754">
        <v>0.45416299999999998</v>
      </c>
      <c r="AT754">
        <v>9.3316160000000004</v>
      </c>
      <c r="AU754">
        <v>0.56119399999999997</v>
      </c>
      <c r="AV754">
        <v>7.8595790000000001</v>
      </c>
      <c r="AW754">
        <v>4.3519230000000002</v>
      </c>
      <c r="AX754">
        <v>8.5420189999999998</v>
      </c>
      <c r="AY754">
        <v>3.989217</v>
      </c>
      <c r="AZ754">
        <v>9.1944009999999992</v>
      </c>
      <c r="BA754">
        <v>1.599931</v>
      </c>
      <c r="BB754">
        <v>9.3475640000000002</v>
      </c>
      <c r="BC754">
        <v>0.61428000000000005</v>
      </c>
      <c r="BD754">
        <v>7.7152649999999996</v>
      </c>
      <c r="BE754">
        <v>6.6290000000000003E-3</v>
      </c>
      <c r="BF754">
        <v>7.7724479999999998</v>
      </c>
      <c r="BG754">
        <v>0.36229299999999998</v>
      </c>
      <c r="BH754">
        <v>4.648695</v>
      </c>
      <c r="BI754">
        <v>4.3169040000000001</v>
      </c>
      <c r="BJ754">
        <v>8.4158200000000001</v>
      </c>
      <c r="BK754">
        <v>3.5318309999999999</v>
      </c>
      <c r="BL754">
        <v>6.5855579999999998</v>
      </c>
      <c r="BM754">
        <v>2.399429</v>
      </c>
      <c r="BN754">
        <v>5.7734750000000004</v>
      </c>
      <c r="BO754">
        <v>0.124135</v>
      </c>
      <c r="BP754">
        <v>4.0504550000000004</v>
      </c>
      <c r="BQ754">
        <v>-0.29313400000000001</v>
      </c>
      <c r="BR754">
        <v>3.6059049999999999</v>
      </c>
      <c r="BS754">
        <v>5.4024000000000003E-2</v>
      </c>
      <c r="BT754">
        <v>4.1777490000000004</v>
      </c>
      <c r="BU754">
        <v>4.380649</v>
      </c>
      <c r="BV754">
        <v>7.1846930000000002</v>
      </c>
      <c r="BW754">
        <v>3.74742</v>
      </c>
      <c r="BX754">
        <v>6.3862620000000003</v>
      </c>
      <c r="BY754">
        <v>2.0971109999999999</v>
      </c>
      <c r="BZ754">
        <v>4.5253110000000003</v>
      </c>
      <c r="CA754">
        <v>0.167766</v>
      </c>
      <c r="CB754">
        <v>2.8050579999999998</v>
      </c>
      <c r="CC754">
        <v>0.29272100000000001</v>
      </c>
      <c r="CD754">
        <v>3.7904930000000001</v>
      </c>
      <c r="CE754">
        <v>0.32320100000000002</v>
      </c>
      <c r="CF754">
        <v>3.2751790000000001</v>
      </c>
      <c r="CG754">
        <v>4.1315799999999996</v>
      </c>
      <c r="CH754">
        <v>6.3766429999999996</v>
      </c>
      <c r="CI754">
        <v>3.438723</v>
      </c>
      <c r="CJ754">
        <v>4.8129670000000004</v>
      </c>
      <c r="CK754">
        <v>2.6750980000000002</v>
      </c>
      <c r="CL754">
        <v>3.9126780000000001</v>
      </c>
      <c r="CM754">
        <v>0.22298200000000001</v>
      </c>
      <c r="CN754">
        <v>2.4885619999999999</v>
      </c>
      <c r="CO754">
        <v>-0.13614100000000001</v>
      </c>
      <c r="CP754">
        <v>2.6932369999999999</v>
      </c>
      <c r="CQ754">
        <v>-0.182475</v>
      </c>
      <c r="CR754">
        <v>3.1955209999999998</v>
      </c>
      <c r="CS754">
        <v>4.6886359999999998</v>
      </c>
      <c r="CT754">
        <v>7.1575300000000004</v>
      </c>
      <c r="CU754">
        <v>3.632361</v>
      </c>
      <c r="CV754">
        <v>4.975943</v>
      </c>
      <c r="CW754">
        <v>1.780788</v>
      </c>
      <c r="CX754">
        <v>3.741492</v>
      </c>
      <c r="CY754">
        <v>6.7004999999999995E-2</v>
      </c>
      <c r="CZ754">
        <v>3.2170920000000001</v>
      </c>
      <c r="DA754">
        <v>0.40766200000000002</v>
      </c>
      <c r="DB754">
        <v>2.007034</v>
      </c>
      <c r="DC754">
        <v>0.354097</v>
      </c>
      <c r="DD754">
        <v>4.2763390000000001</v>
      </c>
      <c r="DE754">
        <v>104.729731</v>
      </c>
      <c r="DF754">
        <v>83.442220000000006</v>
      </c>
      <c r="DG754">
        <v>91.747268000000005</v>
      </c>
      <c r="DH754">
        <v>105.952624</v>
      </c>
      <c r="DI754">
        <v>79.391212999999993</v>
      </c>
      <c r="DJ754">
        <v>97.691640000000007</v>
      </c>
      <c r="DK754">
        <v>119.512664</v>
      </c>
      <c r="DL754">
        <v>100.106764</v>
      </c>
      <c r="DM754">
        <v>145.56706800000001</v>
      </c>
      <c r="DN754">
        <v>103.619784</v>
      </c>
      <c r="DO754">
        <v>130.15436800000001</v>
      </c>
      <c r="DP754">
        <v>97.213531000000003</v>
      </c>
      <c r="DQ754">
        <v>120.18091800000001</v>
      </c>
      <c r="DR754">
        <v>149.65069500000001</v>
      </c>
      <c r="DS754">
        <v>119.880183</v>
      </c>
      <c r="DT754">
        <v>19.391157</v>
      </c>
      <c r="DU754">
        <v>188.64003600000001</v>
      </c>
      <c r="DV754">
        <v>16.207930999999999</v>
      </c>
      <c r="DW754">
        <v>195.215352</v>
      </c>
      <c r="DX754">
        <v>15.344213999999999</v>
      </c>
      <c r="DY754">
        <v>175.185608</v>
      </c>
      <c r="DZ754">
        <v>116.27</v>
      </c>
      <c r="EA754">
        <v>6.5529999999999999</v>
      </c>
      <c r="EB754">
        <v>756</v>
      </c>
      <c r="EC754">
        <v>119.27</v>
      </c>
      <c r="ED754">
        <v>5.867</v>
      </c>
      <c r="EE754">
        <v>690.1</v>
      </c>
      <c r="EF754">
        <v>118.34</v>
      </c>
      <c r="EG754">
        <v>6.0229999999999997</v>
      </c>
      <c r="EH754">
        <v>699.3</v>
      </c>
      <c r="EI754">
        <v>118.699997</v>
      </c>
      <c r="EJ754">
        <v>4.8520000000000003</v>
      </c>
      <c r="EK754">
        <v>532.5</v>
      </c>
      <c r="EL754">
        <v>19.209958</v>
      </c>
      <c r="EM754">
        <v>4.7463699999999998</v>
      </c>
      <c r="EN754">
        <v>3.5547439999999999</v>
      </c>
      <c r="EO754">
        <v>-6.3588329999999997</v>
      </c>
      <c r="EP754">
        <v>-11.188363000000001</v>
      </c>
      <c r="EQ754">
        <v>-12.564463</v>
      </c>
      <c r="ER754">
        <v>105.733429</v>
      </c>
      <c r="ES754">
        <v>108.2432</v>
      </c>
      <c r="ET754">
        <v>100.406509</v>
      </c>
      <c r="EU754">
        <v>3.9760810000000002</v>
      </c>
      <c r="EV754">
        <v>5312.3876829999999</v>
      </c>
      <c r="EW754" t="s">
        <v>1173</v>
      </c>
      <c r="EX754">
        <v>4607.851388</v>
      </c>
      <c r="EY754">
        <v>3982.8772909999998</v>
      </c>
    </row>
    <row r="755" spans="1:155" x14ac:dyDescent="0.25">
      <c r="A755" s="741">
        <v>46299</v>
      </c>
      <c r="B755" s="740">
        <v>0.69226851851851856</v>
      </c>
      <c r="C755">
        <v>42360</v>
      </c>
      <c r="D755">
        <v>0</v>
      </c>
      <c r="E755">
        <v>0</v>
      </c>
      <c r="F755">
        <v>81.011020000000002</v>
      </c>
      <c r="G755">
        <v>77.080622000000005</v>
      </c>
      <c r="H755">
        <v>68.960890000000006</v>
      </c>
      <c r="I755">
        <v>77.856975000000006</v>
      </c>
      <c r="J755">
        <v>83.285312000000005</v>
      </c>
      <c r="K755">
        <v>78.359913000000006</v>
      </c>
      <c r="L755">
        <v>75.078239999999994</v>
      </c>
      <c r="M755">
        <v>76.943890999999994</v>
      </c>
      <c r="N755">
        <v>5.9576010000000004</v>
      </c>
      <c r="O755">
        <v>4.9655050000000003</v>
      </c>
      <c r="P755">
        <v>2.6875460000000002</v>
      </c>
      <c r="Q755">
        <v>2.0661320000000001</v>
      </c>
      <c r="R755">
        <v>1.3601479999999999</v>
      </c>
      <c r="S755">
        <v>0.68432899999999997</v>
      </c>
      <c r="T755">
        <v>2.1202299999999998</v>
      </c>
      <c r="U755">
        <v>4.8226990000000001</v>
      </c>
      <c r="V755">
        <v>8.9681599999999992</v>
      </c>
      <c r="W755">
        <v>10.432886</v>
      </c>
      <c r="X755">
        <v>5.6076689999999996</v>
      </c>
      <c r="Y755">
        <v>4.6266040000000004</v>
      </c>
      <c r="Z755">
        <v>7.5945679999999998</v>
      </c>
      <c r="AA755">
        <v>9.0708079999999995</v>
      </c>
      <c r="AB755">
        <v>8.4512409999999996</v>
      </c>
      <c r="AC755">
        <v>2.5428709999999999</v>
      </c>
      <c r="AD755">
        <v>5.395143</v>
      </c>
      <c r="AE755">
        <v>-1.5450520000000001</v>
      </c>
      <c r="AF755">
        <v>4.1423969999999999</v>
      </c>
      <c r="AG755">
        <v>-2.3305400000000001</v>
      </c>
      <c r="AH755">
        <v>11.788753</v>
      </c>
      <c r="AI755">
        <v>-9.7795810000000003</v>
      </c>
      <c r="AJ755">
        <v>-10.002931</v>
      </c>
      <c r="AK755">
        <v>5.171754</v>
      </c>
      <c r="AL755">
        <v>11.732009</v>
      </c>
      <c r="AM755">
        <v>4.7888739999999999</v>
      </c>
      <c r="AN755">
        <v>11.225887</v>
      </c>
      <c r="AO755">
        <v>3.7625980000000001</v>
      </c>
      <c r="AP755">
        <v>10.838265</v>
      </c>
      <c r="AQ755">
        <v>1.141133</v>
      </c>
      <c r="AR755">
        <v>9.6447649999999996</v>
      </c>
      <c r="AS755">
        <v>0.48102899999999998</v>
      </c>
      <c r="AT755">
        <v>9.3203300000000002</v>
      </c>
      <c r="AU755">
        <v>0.56591800000000003</v>
      </c>
      <c r="AV755">
        <v>7.8405069999999997</v>
      </c>
      <c r="AW755">
        <v>4.3643130000000001</v>
      </c>
      <c r="AX755">
        <v>8.5338049999999992</v>
      </c>
      <c r="AY755">
        <v>4.0264119999999997</v>
      </c>
      <c r="AZ755">
        <v>9.1955419999999997</v>
      </c>
      <c r="BA755">
        <v>1.6061540000000001</v>
      </c>
      <c r="BB755">
        <v>9.341291</v>
      </c>
      <c r="BC755">
        <v>0.624081</v>
      </c>
      <c r="BD755">
        <v>7.7112610000000004</v>
      </c>
      <c r="BE755">
        <v>3.2961999999999998E-2</v>
      </c>
      <c r="BF755">
        <v>7.7697050000000001</v>
      </c>
      <c r="BG755">
        <v>0.37891399999999997</v>
      </c>
      <c r="BH755">
        <v>4.6470900000000004</v>
      </c>
      <c r="BI755">
        <v>4.3368729999999998</v>
      </c>
      <c r="BJ755">
        <v>8.4203480000000006</v>
      </c>
      <c r="BK755">
        <v>3.5529350000000002</v>
      </c>
      <c r="BL755">
        <v>6.5690530000000003</v>
      </c>
      <c r="BM755">
        <v>2.4376009999999999</v>
      </c>
      <c r="BN755">
        <v>5.7532639999999997</v>
      </c>
      <c r="BO755">
        <v>0.15087</v>
      </c>
      <c r="BP755">
        <v>4.0306519999999999</v>
      </c>
      <c r="BQ755">
        <v>-0.29457800000000001</v>
      </c>
      <c r="BR755">
        <v>3.6267830000000001</v>
      </c>
      <c r="BS755">
        <v>7.7785999999999994E-2</v>
      </c>
      <c r="BT755">
        <v>4.2041190000000004</v>
      </c>
      <c r="BU755">
        <v>4.4016080000000004</v>
      </c>
      <c r="BV755">
        <v>7.193225</v>
      </c>
      <c r="BW755">
        <v>3.7780459999999998</v>
      </c>
      <c r="BX755">
        <v>6.3764419999999999</v>
      </c>
      <c r="BY755">
        <v>2.1194670000000002</v>
      </c>
      <c r="BZ755">
        <v>4.5413560000000004</v>
      </c>
      <c r="CA755">
        <v>0.18437799999999999</v>
      </c>
      <c r="CB755">
        <v>2.8124030000000002</v>
      </c>
      <c r="CC755">
        <v>0.318934</v>
      </c>
      <c r="CD755">
        <v>3.7981929999999999</v>
      </c>
      <c r="CE755">
        <v>0.30877399999999999</v>
      </c>
      <c r="CF755">
        <v>3.2944119999999999</v>
      </c>
      <c r="CG755">
        <v>4.1191069999999996</v>
      </c>
      <c r="CH755">
        <v>6.4082020000000002</v>
      </c>
      <c r="CI755">
        <v>3.4584709999999999</v>
      </c>
      <c r="CJ755">
        <v>4.8702829999999997</v>
      </c>
      <c r="CK755">
        <v>2.690172</v>
      </c>
      <c r="CL755">
        <v>3.9369100000000001</v>
      </c>
      <c r="CM755">
        <v>0.22795199999999999</v>
      </c>
      <c r="CN755">
        <v>2.5064359999999999</v>
      </c>
      <c r="CO755">
        <v>-0.11819499999999999</v>
      </c>
      <c r="CP755">
        <v>2.695684</v>
      </c>
      <c r="CQ755">
        <v>-0.18279000000000001</v>
      </c>
      <c r="CR755">
        <v>3.2338290000000001</v>
      </c>
      <c r="CS755">
        <v>4.7007099999999999</v>
      </c>
      <c r="CT755">
        <v>7.175319</v>
      </c>
      <c r="CU755">
        <v>3.6451880000000001</v>
      </c>
      <c r="CV755">
        <v>4.9942469999999997</v>
      </c>
      <c r="CW755">
        <v>1.7890440000000001</v>
      </c>
      <c r="CX755">
        <v>3.7689910000000002</v>
      </c>
      <c r="CY755">
        <v>7.2483000000000006E-2</v>
      </c>
      <c r="CZ755">
        <v>3.2496700000000001</v>
      </c>
      <c r="DA755">
        <v>0.40650399999999998</v>
      </c>
      <c r="DB755">
        <v>2.0266060000000001</v>
      </c>
      <c r="DC755">
        <v>0.36725400000000002</v>
      </c>
      <c r="DD755">
        <v>4.2983599999999997</v>
      </c>
      <c r="DE755">
        <v>104.333996</v>
      </c>
      <c r="DF755">
        <v>83.195346999999998</v>
      </c>
      <c r="DG755">
        <v>91.322447999999994</v>
      </c>
      <c r="DH755">
        <v>105.722571</v>
      </c>
      <c r="DI755">
        <v>79.261624999999995</v>
      </c>
      <c r="DJ755">
        <v>97.093359000000007</v>
      </c>
      <c r="DK755">
        <v>117.42394</v>
      </c>
      <c r="DL755">
        <v>99.852737000000005</v>
      </c>
      <c r="DM755">
        <v>137.352856</v>
      </c>
      <c r="DN755">
        <v>101.345977</v>
      </c>
      <c r="DO755">
        <v>126.300718</v>
      </c>
      <c r="DP755">
        <v>96.700292000000005</v>
      </c>
      <c r="DQ755">
        <v>118.153651</v>
      </c>
      <c r="DR755">
        <v>144.16931400000001</v>
      </c>
      <c r="DS755">
        <v>116.948291</v>
      </c>
      <c r="DT755">
        <v>18.652570000000001</v>
      </c>
      <c r="DU755">
        <v>187.57609400000001</v>
      </c>
      <c r="DV755">
        <v>14.735035</v>
      </c>
      <c r="DW755">
        <v>193.61414099999999</v>
      </c>
      <c r="DX755">
        <v>14.864734</v>
      </c>
      <c r="DY755">
        <v>173.33880199999999</v>
      </c>
      <c r="DZ755">
        <v>116.33</v>
      </c>
      <c r="EA755">
        <v>6.4729999999999999</v>
      </c>
      <c r="EB755">
        <v>744.7</v>
      </c>
      <c r="EC755">
        <v>119.39</v>
      </c>
      <c r="ED755">
        <v>5.7329999999999997</v>
      </c>
      <c r="EE755">
        <v>673</v>
      </c>
      <c r="EF755">
        <v>118.31</v>
      </c>
      <c r="EG755">
        <v>5.9189999999999996</v>
      </c>
      <c r="EH755">
        <v>692.9</v>
      </c>
      <c r="EI755">
        <v>118.650002</v>
      </c>
      <c r="EJ755">
        <v>4.8499999999999996</v>
      </c>
      <c r="EK755">
        <v>532.09997599999997</v>
      </c>
      <c r="EL755">
        <v>19.236284999999999</v>
      </c>
      <c r="EM755">
        <v>3.773879</v>
      </c>
      <c r="EN755">
        <v>3.3386520000000002</v>
      </c>
      <c r="EO755">
        <v>-7.4475319999999998</v>
      </c>
      <c r="EP755">
        <v>-13.553459999999999</v>
      </c>
      <c r="EQ755">
        <v>-13.341583</v>
      </c>
      <c r="ER755">
        <v>105.321758</v>
      </c>
      <c r="ES755">
        <v>107.63739099999999</v>
      </c>
      <c r="ET755">
        <v>99.653925000000001</v>
      </c>
      <c r="EU755">
        <v>3.9871940000000001</v>
      </c>
      <c r="EV755">
        <v>5324.8928960000003</v>
      </c>
      <c r="EW755" t="s">
        <v>1173</v>
      </c>
      <c r="EX755">
        <v>4619.4393650000002</v>
      </c>
      <c r="EY755">
        <v>3991.7534799999999</v>
      </c>
    </row>
    <row r="756" spans="1:155" x14ac:dyDescent="0.25">
      <c r="A756" s="741">
        <v>46299</v>
      </c>
      <c r="B756" s="740">
        <v>0.692962962962963</v>
      </c>
      <c r="C756">
        <v>42420</v>
      </c>
      <c r="D756">
        <v>0</v>
      </c>
      <c r="E756">
        <v>0</v>
      </c>
      <c r="F756">
        <v>80.978502000000006</v>
      </c>
      <c r="G756">
        <v>77.151611000000003</v>
      </c>
      <c r="H756">
        <v>68.771758000000005</v>
      </c>
      <c r="I756">
        <v>77.843028000000004</v>
      </c>
      <c r="J756">
        <v>83.325000000000003</v>
      </c>
      <c r="K756">
        <v>78.281175000000005</v>
      </c>
      <c r="L756">
        <v>75.046791999999996</v>
      </c>
      <c r="M756">
        <v>76.930633999999998</v>
      </c>
      <c r="N756">
        <v>5.7877879999999999</v>
      </c>
      <c r="O756">
        <v>4.696358</v>
      </c>
      <c r="P756">
        <v>2.125562</v>
      </c>
      <c r="Q756">
        <v>1.6452</v>
      </c>
      <c r="R756">
        <v>0.93968700000000005</v>
      </c>
      <c r="S756">
        <v>0.39458399999999999</v>
      </c>
      <c r="T756">
        <v>1.8171649999999999</v>
      </c>
      <c r="U756">
        <v>4.5800549999999998</v>
      </c>
      <c r="V756">
        <v>8.8442299999999996</v>
      </c>
      <c r="W756">
        <v>10.060705</v>
      </c>
      <c r="X756">
        <v>5.5798139999999998</v>
      </c>
      <c r="Y756">
        <v>4.4115580000000003</v>
      </c>
      <c r="Z756">
        <v>7.5682410000000004</v>
      </c>
      <c r="AA756">
        <v>8.7518069999999994</v>
      </c>
      <c r="AB756">
        <v>8.2865520000000004</v>
      </c>
      <c r="AC756">
        <v>1.8162430000000001</v>
      </c>
      <c r="AD756">
        <v>4.9143679999999996</v>
      </c>
      <c r="AE756">
        <v>-3.114058</v>
      </c>
      <c r="AF756">
        <v>3.56331</v>
      </c>
      <c r="AG756">
        <v>-3.2296689999999999</v>
      </c>
      <c r="AH756">
        <v>11.150207</v>
      </c>
      <c r="AI756">
        <v>-11.797025</v>
      </c>
      <c r="AJ756">
        <v>-10.853159</v>
      </c>
      <c r="AK756">
        <v>5.1642099999999997</v>
      </c>
      <c r="AL756">
        <v>11.748931000000001</v>
      </c>
      <c r="AM756">
        <v>4.799544</v>
      </c>
      <c r="AN756">
        <v>11.243276</v>
      </c>
      <c r="AO756">
        <v>3.745771</v>
      </c>
      <c r="AP756">
        <v>10.850712</v>
      </c>
      <c r="AQ756">
        <v>1.156064</v>
      </c>
      <c r="AR756">
        <v>9.6789860000000001</v>
      </c>
      <c r="AS756">
        <v>0.480628</v>
      </c>
      <c r="AT756">
        <v>9.3340329999999998</v>
      </c>
      <c r="AU756">
        <v>0.55348600000000003</v>
      </c>
      <c r="AV756">
        <v>7.8642849999999997</v>
      </c>
      <c r="AW756">
        <v>4.3661250000000003</v>
      </c>
      <c r="AX756">
        <v>8.5565909999999992</v>
      </c>
      <c r="AY756">
        <v>4.0112329999999998</v>
      </c>
      <c r="AZ756">
        <v>9.2153949999999991</v>
      </c>
      <c r="BA756">
        <v>1.614247</v>
      </c>
      <c r="BB756">
        <v>9.3809670000000001</v>
      </c>
      <c r="BC756">
        <v>0.62965300000000002</v>
      </c>
      <c r="BD756">
        <v>7.717231</v>
      </c>
      <c r="BE756">
        <v>2.6468999999999999E-2</v>
      </c>
      <c r="BF756">
        <v>7.7820119999999999</v>
      </c>
      <c r="BG756">
        <v>0.375195</v>
      </c>
      <c r="BH756">
        <v>4.6432180000000001</v>
      </c>
      <c r="BI756">
        <v>4.3398839999999996</v>
      </c>
      <c r="BJ756">
        <v>8.4237699999999993</v>
      </c>
      <c r="BK756">
        <v>3.5499489999999998</v>
      </c>
      <c r="BL756">
        <v>6.5715690000000002</v>
      </c>
      <c r="BM756">
        <v>2.4327679999999998</v>
      </c>
      <c r="BN756">
        <v>5.765873</v>
      </c>
      <c r="BO756">
        <v>0.139103</v>
      </c>
      <c r="BP756">
        <v>4.0267609999999996</v>
      </c>
      <c r="BQ756">
        <v>-0.29988100000000001</v>
      </c>
      <c r="BR756">
        <v>3.6294149999999998</v>
      </c>
      <c r="BS756">
        <v>4.2088E-2</v>
      </c>
      <c r="BT756">
        <v>4.1902210000000002</v>
      </c>
      <c r="BU756">
        <v>4.37263</v>
      </c>
      <c r="BV756">
        <v>7.179449</v>
      </c>
      <c r="BW756">
        <v>3.75685</v>
      </c>
      <c r="BX756">
        <v>6.3969860000000001</v>
      </c>
      <c r="BY756">
        <v>2.095469</v>
      </c>
      <c r="BZ756">
        <v>4.5315459999999996</v>
      </c>
      <c r="CA756">
        <v>0.157412</v>
      </c>
      <c r="CB756">
        <v>2.7970470000000001</v>
      </c>
      <c r="CC756">
        <v>0.28894799999999998</v>
      </c>
      <c r="CD756">
        <v>3.789955</v>
      </c>
      <c r="CE756">
        <v>0.3125</v>
      </c>
      <c r="CF756">
        <v>3.2753559999999999</v>
      </c>
      <c r="CG756">
        <v>4.1207370000000001</v>
      </c>
      <c r="CH756">
        <v>6.3773689999999998</v>
      </c>
      <c r="CI756">
        <v>3.4431289999999999</v>
      </c>
      <c r="CJ756">
        <v>4.8178229999999997</v>
      </c>
      <c r="CK756">
        <v>2.6667360000000002</v>
      </c>
      <c r="CL756">
        <v>3.917192</v>
      </c>
      <c r="CM756">
        <v>0.20627499999999999</v>
      </c>
      <c r="CN756">
        <v>2.478612</v>
      </c>
      <c r="CO756">
        <v>-0.11516800000000001</v>
      </c>
      <c r="CP756">
        <v>2.6750769999999999</v>
      </c>
      <c r="CQ756">
        <v>-0.178531</v>
      </c>
      <c r="CR756">
        <v>3.198985</v>
      </c>
      <c r="CS756">
        <v>4.713654</v>
      </c>
      <c r="CT756">
        <v>7.1777509999999998</v>
      </c>
      <c r="CU756">
        <v>3.6407409999999998</v>
      </c>
      <c r="CV756">
        <v>4.9774279999999997</v>
      </c>
      <c r="CW756">
        <v>1.7647710000000001</v>
      </c>
      <c r="CX756">
        <v>3.7518899999999999</v>
      </c>
      <c r="CY756">
        <v>5.3900000000000003E-2</v>
      </c>
      <c r="CZ756">
        <v>3.2256580000000001</v>
      </c>
      <c r="DA756">
        <v>0.43309900000000001</v>
      </c>
      <c r="DB756">
        <v>1.997403</v>
      </c>
      <c r="DC756">
        <v>0.34121000000000001</v>
      </c>
      <c r="DD756">
        <v>4.3040779999999996</v>
      </c>
      <c r="DE756">
        <v>103.689791</v>
      </c>
      <c r="DF756">
        <v>83.625039999999998</v>
      </c>
      <c r="DG756">
        <v>90.761565000000004</v>
      </c>
      <c r="DH756">
        <v>104.113122</v>
      </c>
      <c r="DI756">
        <v>79.184392000000003</v>
      </c>
      <c r="DJ756">
        <v>96.576507000000007</v>
      </c>
      <c r="DK756">
        <v>115.430395</v>
      </c>
      <c r="DL756">
        <v>99.338691999999995</v>
      </c>
      <c r="DM756">
        <v>135.00125800000001</v>
      </c>
      <c r="DN756">
        <v>99.061616000000001</v>
      </c>
      <c r="DO756">
        <v>123.89839600000001</v>
      </c>
      <c r="DP756">
        <v>96.139525000000006</v>
      </c>
      <c r="DQ756">
        <v>116.891991</v>
      </c>
      <c r="DR756">
        <v>145.69181499999999</v>
      </c>
      <c r="DS756">
        <v>115.67247500000001</v>
      </c>
      <c r="DT756">
        <v>18.202877999999998</v>
      </c>
      <c r="DU756">
        <v>186.21222299999999</v>
      </c>
      <c r="DV756">
        <v>13.372351</v>
      </c>
      <c r="DW756">
        <v>189.11831000000001</v>
      </c>
      <c r="DX756">
        <v>14.358525999999999</v>
      </c>
      <c r="DY756">
        <v>171.80115799999999</v>
      </c>
      <c r="DZ756">
        <v>116.46</v>
      </c>
      <c r="EA756">
        <v>6.39</v>
      </c>
      <c r="EB756">
        <v>742.3</v>
      </c>
      <c r="EC756">
        <v>119.35</v>
      </c>
      <c r="ED756">
        <v>5.5449999999999999</v>
      </c>
      <c r="EE756">
        <v>655.29999999999995</v>
      </c>
      <c r="EF756">
        <v>118.37</v>
      </c>
      <c r="EG756">
        <v>5.89</v>
      </c>
      <c r="EH756">
        <v>683.1</v>
      </c>
      <c r="EI756">
        <v>118.699997</v>
      </c>
      <c r="EJ756">
        <v>4.8520000000000003</v>
      </c>
      <c r="EK756">
        <v>532.5</v>
      </c>
      <c r="EL756">
        <v>19.269686</v>
      </c>
      <c r="EM756">
        <v>4.0272410000000001</v>
      </c>
      <c r="EN756">
        <v>3.3194750000000002</v>
      </c>
      <c r="EO756">
        <v>-8.1194790000000001</v>
      </c>
      <c r="EP756">
        <v>-15.824266</v>
      </c>
      <c r="EQ756">
        <v>-14.172634</v>
      </c>
      <c r="ER756">
        <v>104.791708</v>
      </c>
      <c r="ES756">
        <v>105.917974</v>
      </c>
      <c r="ET756">
        <v>99.023184000000001</v>
      </c>
      <c r="EU756">
        <v>3.9818579999999999</v>
      </c>
      <c r="EV756">
        <v>5337.2459669999998</v>
      </c>
      <c r="EW756" t="s">
        <v>1173</v>
      </c>
      <c r="EX756">
        <v>4630.9147419999999</v>
      </c>
      <c r="EY756">
        <v>4000.6270989999998</v>
      </c>
    </row>
    <row r="757" spans="1:155" x14ac:dyDescent="0.25">
      <c r="A757" s="741">
        <v>46299</v>
      </c>
      <c r="B757" s="740">
        <v>0.69365740740740744</v>
      </c>
      <c r="C757">
        <v>42480</v>
      </c>
      <c r="D757">
        <v>0</v>
      </c>
      <c r="E757">
        <v>0</v>
      </c>
      <c r="F757">
        <v>80.934351000000007</v>
      </c>
      <c r="G757">
        <v>77.140128000000004</v>
      </c>
      <c r="H757">
        <v>68.729523</v>
      </c>
      <c r="I757">
        <v>77.865083999999996</v>
      </c>
      <c r="J757">
        <v>83.323490000000007</v>
      </c>
      <c r="K757">
        <v>78.272503999999998</v>
      </c>
      <c r="L757">
        <v>75.091018000000005</v>
      </c>
      <c r="M757">
        <v>76.971390999999997</v>
      </c>
      <c r="N757">
        <v>5.351953</v>
      </c>
      <c r="O757">
        <v>4.3162789999999998</v>
      </c>
      <c r="P757">
        <v>1.552289</v>
      </c>
      <c r="Q757">
        <v>1.4049450000000001</v>
      </c>
      <c r="R757">
        <v>0.52191900000000002</v>
      </c>
      <c r="S757">
        <v>0.10259500000000001</v>
      </c>
      <c r="T757">
        <v>1.4838169999999999</v>
      </c>
      <c r="U757">
        <v>4.5487140000000004</v>
      </c>
      <c r="V757">
        <v>8.634779</v>
      </c>
      <c r="W757">
        <v>9.6047700000000003</v>
      </c>
      <c r="X757">
        <v>5.3716600000000003</v>
      </c>
      <c r="Y757">
        <v>4.1080230000000002</v>
      </c>
      <c r="Z757">
        <v>7.4562119999999998</v>
      </c>
      <c r="AA757">
        <v>8.1809480000000008</v>
      </c>
      <c r="AB757">
        <v>8.1695740000000008</v>
      </c>
      <c r="AC757">
        <v>1.3408960000000001</v>
      </c>
      <c r="AD757">
        <v>4.5833199999999996</v>
      </c>
      <c r="AE757">
        <v>-3.9068849999999999</v>
      </c>
      <c r="AF757">
        <v>3.4127169999999998</v>
      </c>
      <c r="AG757">
        <v>-3.6903090000000001</v>
      </c>
      <c r="AH757">
        <v>10.714230000000001</v>
      </c>
      <c r="AI757">
        <v>-12.954859000000001</v>
      </c>
      <c r="AJ757">
        <v>-11.316632999999999</v>
      </c>
      <c r="AK757">
        <v>5.1963520000000001</v>
      </c>
      <c r="AL757">
        <v>11.798432</v>
      </c>
      <c r="AM757">
        <v>4.8036709999999996</v>
      </c>
      <c r="AN757">
        <v>11.292811</v>
      </c>
      <c r="AO757">
        <v>3.7490269999999999</v>
      </c>
      <c r="AP757">
        <v>10.883036000000001</v>
      </c>
      <c r="AQ757">
        <v>1.123818</v>
      </c>
      <c r="AR757">
        <v>9.7060139999999997</v>
      </c>
      <c r="AS757">
        <v>0.47109099999999998</v>
      </c>
      <c r="AT757">
        <v>9.3730159999999998</v>
      </c>
      <c r="AU757">
        <v>0.552817</v>
      </c>
      <c r="AV757">
        <v>7.9079160000000002</v>
      </c>
      <c r="AW757">
        <v>4.3685640000000001</v>
      </c>
      <c r="AX757">
        <v>8.5850170000000006</v>
      </c>
      <c r="AY757">
        <v>4.017347</v>
      </c>
      <c r="AZ757">
        <v>9.2509840000000008</v>
      </c>
      <c r="BA757">
        <v>1.6101399999999999</v>
      </c>
      <c r="BB757">
        <v>9.4085560000000008</v>
      </c>
      <c r="BC757">
        <v>0.59251699999999996</v>
      </c>
      <c r="BD757">
        <v>7.7585879999999996</v>
      </c>
      <c r="BE757">
        <v>3.4006000000000002E-2</v>
      </c>
      <c r="BF757">
        <v>7.8150360000000001</v>
      </c>
      <c r="BG757">
        <v>0.39473399999999997</v>
      </c>
      <c r="BH757">
        <v>4.662528</v>
      </c>
      <c r="BI757">
        <v>4.333958</v>
      </c>
      <c r="BJ757">
        <v>8.4409519999999993</v>
      </c>
      <c r="BK757">
        <v>3.5557650000000001</v>
      </c>
      <c r="BL757">
        <v>6.6176180000000002</v>
      </c>
      <c r="BM757">
        <v>2.4270860000000001</v>
      </c>
      <c r="BN757">
        <v>5.793444</v>
      </c>
      <c r="BO757">
        <v>0.14288999999999999</v>
      </c>
      <c r="BP757">
        <v>4.0456789999999998</v>
      </c>
      <c r="BQ757">
        <v>-0.30071500000000001</v>
      </c>
      <c r="BR757">
        <v>3.6463909999999999</v>
      </c>
      <c r="BS757">
        <v>1.388E-2</v>
      </c>
      <c r="BT757">
        <v>4.2044280000000001</v>
      </c>
      <c r="BU757">
        <v>4.3587509999999998</v>
      </c>
      <c r="BV757">
        <v>7.2008239999999999</v>
      </c>
      <c r="BW757">
        <v>3.744796</v>
      </c>
      <c r="BX757">
        <v>6.4117860000000002</v>
      </c>
      <c r="BY757">
        <v>2.0725980000000002</v>
      </c>
      <c r="BZ757">
        <v>4.5378610000000004</v>
      </c>
      <c r="CA757">
        <v>0.11341900000000001</v>
      </c>
      <c r="CB757">
        <v>2.8084389999999999</v>
      </c>
      <c r="CC757">
        <v>0.26459700000000003</v>
      </c>
      <c r="CD757">
        <v>3.8024840000000002</v>
      </c>
      <c r="CE757">
        <v>0.29784899999999997</v>
      </c>
      <c r="CF757">
        <v>3.2810619999999999</v>
      </c>
      <c r="CG757">
        <v>4.1080699999999997</v>
      </c>
      <c r="CH757">
        <v>6.413869</v>
      </c>
      <c r="CI757">
        <v>3.4370449999999999</v>
      </c>
      <c r="CJ757">
        <v>4.821383</v>
      </c>
      <c r="CK757">
        <v>2.655818</v>
      </c>
      <c r="CL757">
        <v>3.91594</v>
      </c>
      <c r="CM757">
        <v>0.18007400000000001</v>
      </c>
      <c r="CN757">
        <v>2.4861659999999999</v>
      </c>
      <c r="CO757">
        <v>-0.146402</v>
      </c>
      <c r="CP757">
        <v>2.7005050000000002</v>
      </c>
      <c r="CQ757">
        <v>-0.19458600000000001</v>
      </c>
      <c r="CR757">
        <v>3.2188750000000002</v>
      </c>
      <c r="CS757">
        <v>4.6967999999999996</v>
      </c>
      <c r="CT757">
        <v>7.197006</v>
      </c>
      <c r="CU757">
        <v>3.627014</v>
      </c>
      <c r="CV757">
        <v>5.0105009999999996</v>
      </c>
      <c r="CW757">
        <v>1.7569950000000001</v>
      </c>
      <c r="CX757">
        <v>3.7861470000000002</v>
      </c>
      <c r="CY757">
        <v>3.8455999999999997E-2</v>
      </c>
      <c r="CZ757">
        <v>3.2581039999999999</v>
      </c>
      <c r="DA757">
        <v>0.41360999999999998</v>
      </c>
      <c r="DB757">
        <v>2.0470519999999999</v>
      </c>
      <c r="DC757">
        <v>0.36881900000000001</v>
      </c>
      <c r="DD757">
        <v>4.3211440000000003</v>
      </c>
      <c r="DE757">
        <v>103.112911</v>
      </c>
      <c r="DF757">
        <v>83.150651999999994</v>
      </c>
      <c r="DG757">
        <v>90.666950999999997</v>
      </c>
      <c r="DH757">
        <v>103.880572</v>
      </c>
      <c r="DI757">
        <v>79.626665000000003</v>
      </c>
      <c r="DJ757">
        <v>96.432055000000005</v>
      </c>
      <c r="DK757">
        <v>114.82469500000001</v>
      </c>
      <c r="DL757">
        <v>98.784869</v>
      </c>
      <c r="DM757">
        <v>139.55261400000001</v>
      </c>
      <c r="DN757">
        <v>97.013002</v>
      </c>
      <c r="DO757">
        <v>123.187547</v>
      </c>
      <c r="DP757">
        <v>95.967562000000001</v>
      </c>
      <c r="DQ757">
        <v>116.203395</v>
      </c>
      <c r="DR757">
        <v>146.50581099999999</v>
      </c>
      <c r="DS757">
        <v>115.00072900000001</v>
      </c>
      <c r="DT757">
        <v>17.926715999999999</v>
      </c>
      <c r="DU757">
        <v>183.848848</v>
      </c>
      <c r="DV757">
        <v>12.727941</v>
      </c>
      <c r="DW757">
        <v>188.33077700000001</v>
      </c>
      <c r="DX757">
        <v>14.061517</v>
      </c>
      <c r="DY757">
        <v>171.77015399999999</v>
      </c>
      <c r="DZ757">
        <v>116.53</v>
      </c>
      <c r="EA757">
        <v>6.3730000000000002</v>
      </c>
      <c r="EB757">
        <v>737.3</v>
      </c>
      <c r="EC757">
        <v>119.37</v>
      </c>
      <c r="ED757">
        <v>5.4909999999999997</v>
      </c>
      <c r="EE757">
        <v>647.9</v>
      </c>
      <c r="EF757">
        <v>118.41</v>
      </c>
      <c r="EG757">
        <v>5.843</v>
      </c>
      <c r="EH757">
        <v>685.8</v>
      </c>
      <c r="EI757">
        <v>118.699997</v>
      </c>
      <c r="EJ757">
        <v>4.8520000000000003</v>
      </c>
      <c r="EK757">
        <v>532.40002400000003</v>
      </c>
      <c r="EL757">
        <v>19.249860999999999</v>
      </c>
      <c r="EM757">
        <v>3.9730159999999999</v>
      </c>
      <c r="EN757">
        <v>3.3488159999999998</v>
      </c>
      <c r="EO757">
        <v>-8.5356310000000004</v>
      </c>
      <c r="EP757">
        <v>-16.927875</v>
      </c>
      <c r="EQ757">
        <v>-14.665449000000001</v>
      </c>
      <c r="ER757">
        <v>103.866939</v>
      </c>
      <c r="ES757">
        <v>105.61393099999999</v>
      </c>
      <c r="ET757">
        <v>99.010427000000007</v>
      </c>
      <c r="EU757">
        <v>3.9901430000000002</v>
      </c>
      <c r="EV757">
        <v>5349.5368319999998</v>
      </c>
      <c r="EW757" t="s">
        <v>1173</v>
      </c>
      <c r="EX757">
        <v>4642.3169310000003</v>
      </c>
      <c r="EY757">
        <v>4009.5010600000001</v>
      </c>
    </row>
    <row r="758" spans="1:155" x14ac:dyDescent="0.25">
      <c r="A758" s="741">
        <v>46299</v>
      </c>
      <c r="B758" s="740">
        <v>0.69435185185185189</v>
      </c>
      <c r="C758">
        <v>42540</v>
      </c>
      <c r="D758">
        <v>0</v>
      </c>
      <c r="E758">
        <v>0</v>
      </c>
      <c r="F758">
        <v>81.077021999999999</v>
      </c>
      <c r="G758">
        <v>77.138921999999994</v>
      </c>
      <c r="H758">
        <v>68.716390000000004</v>
      </c>
      <c r="I758">
        <v>77.849288999999999</v>
      </c>
      <c r="J758">
        <v>83.325365000000005</v>
      </c>
      <c r="K758">
        <v>78.350548000000003</v>
      </c>
      <c r="L758">
        <v>75.091718</v>
      </c>
      <c r="M758">
        <v>76.902551000000003</v>
      </c>
      <c r="N758">
        <v>5.2650309999999996</v>
      </c>
      <c r="O758">
        <v>4.0184730000000002</v>
      </c>
      <c r="P758">
        <v>1.140247</v>
      </c>
      <c r="Q758">
        <v>0.77517400000000003</v>
      </c>
      <c r="R758">
        <v>0.19667899999999999</v>
      </c>
      <c r="S758">
        <v>-0.22470300000000001</v>
      </c>
      <c r="T758">
        <v>1.2151860000000001</v>
      </c>
      <c r="U758">
        <v>4.4029579999999999</v>
      </c>
      <c r="V758">
        <v>8.3685089999999995</v>
      </c>
      <c r="W758">
        <v>9.603567</v>
      </c>
      <c r="X758">
        <v>4.9821549999999997</v>
      </c>
      <c r="Y758">
        <v>3.9939930000000001</v>
      </c>
      <c r="Z758">
        <v>7.1937490000000004</v>
      </c>
      <c r="AA758">
        <v>8.2551950000000005</v>
      </c>
      <c r="AB758">
        <v>8.0181970000000007</v>
      </c>
      <c r="AC758">
        <v>0.91027899999999995</v>
      </c>
      <c r="AD758">
        <v>4.5178669999999999</v>
      </c>
      <c r="AE758">
        <v>-4.6825320000000001</v>
      </c>
      <c r="AF758">
        <v>3.3264629999999999</v>
      </c>
      <c r="AG758">
        <v>-4.1526639999999997</v>
      </c>
      <c r="AH758">
        <v>10.377285000000001</v>
      </c>
      <c r="AI758">
        <v>-9.2782800000000005</v>
      </c>
      <c r="AJ758">
        <v>-11.766230999999999</v>
      </c>
      <c r="AK758">
        <v>5.1726599999999996</v>
      </c>
      <c r="AL758">
        <v>11.782308</v>
      </c>
      <c r="AM758">
        <v>4.7997690000000004</v>
      </c>
      <c r="AN758">
        <v>11.260769</v>
      </c>
      <c r="AO758">
        <v>3.74674</v>
      </c>
      <c r="AP758">
        <v>10.877135000000001</v>
      </c>
      <c r="AQ758">
        <v>1.1487339999999999</v>
      </c>
      <c r="AR758">
        <v>9.7113630000000004</v>
      </c>
      <c r="AS758">
        <v>0.49867400000000001</v>
      </c>
      <c r="AT758">
        <v>9.3976640000000007</v>
      </c>
      <c r="AU758">
        <v>0.56163200000000002</v>
      </c>
      <c r="AV758">
        <v>7.9106990000000001</v>
      </c>
      <c r="AW758">
        <v>4.362196</v>
      </c>
      <c r="AX758">
        <v>8.5713899999999992</v>
      </c>
      <c r="AY758">
        <v>4.0105170000000001</v>
      </c>
      <c r="AZ758">
        <v>9.2659669999999998</v>
      </c>
      <c r="BA758">
        <v>1.6137710000000001</v>
      </c>
      <c r="BB758">
        <v>9.4318369999999998</v>
      </c>
      <c r="BC758">
        <v>0.59025300000000003</v>
      </c>
      <c r="BD758">
        <v>7.7517800000000001</v>
      </c>
      <c r="BE758">
        <v>4.0994000000000003E-2</v>
      </c>
      <c r="BF758">
        <v>7.8365580000000001</v>
      </c>
      <c r="BG758">
        <v>0.360622</v>
      </c>
      <c r="BH758">
        <v>4.6698120000000003</v>
      </c>
      <c r="BI758">
        <v>4.3421630000000002</v>
      </c>
      <c r="BJ758">
        <v>8.4832789999999996</v>
      </c>
      <c r="BK758">
        <v>3.5620940000000001</v>
      </c>
      <c r="BL758">
        <v>6.611567</v>
      </c>
      <c r="BM758">
        <v>2.4375680000000002</v>
      </c>
      <c r="BN758">
        <v>5.7865599999999997</v>
      </c>
      <c r="BO758">
        <v>0.12486</v>
      </c>
      <c r="BP758">
        <v>4.0502570000000002</v>
      </c>
      <c r="BQ758">
        <v>-0.28686099999999998</v>
      </c>
      <c r="BR758">
        <v>3.6598890000000002</v>
      </c>
      <c r="BS758">
        <v>6.7184999999999995E-2</v>
      </c>
      <c r="BT758">
        <v>4.2385739999999998</v>
      </c>
      <c r="BU758">
        <v>4.41371</v>
      </c>
      <c r="BV758">
        <v>7.2263019999999996</v>
      </c>
      <c r="BW758">
        <v>3.7727020000000002</v>
      </c>
      <c r="BX758">
        <v>6.4500830000000002</v>
      </c>
      <c r="BY758">
        <v>2.0890369999999998</v>
      </c>
      <c r="BZ758">
        <v>4.5607949999999997</v>
      </c>
      <c r="CA758">
        <v>0.14482200000000001</v>
      </c>
      <c r="CB758">
        <v>2.8286730000000002</v>
      </c>
      <c r="CC758">
        <v>0.28933399999999998</v>
      </c>
      <c r="CD758">
        <v>3.8146870000000002</v>
      </c>
      <c r="CE758">
        <v>0.291182</v>
      </c>
      <c r="CF758">
        <v>3.3260700000000001</v>
      </c>
      <c r="CG758">
        <v>4.1465940000000003</v>
      </c>
      <c r="CH758">
        <v>6.4005900000000002</v>
      </c>
      <c r="CI758">
        <v>3.4696690000000001</v>
      </c>
      <c r="CJ758">
        <v>4.8461420000000004</v>
      </c>
      <c r="CK758">
        <v>2.6648209999999999</v>
      </c>
      <c r="CL758">
        <v>3.946971</v>
      </c>
      <c r="CM758">
        <v>0.20943300000000001</v>
      </c>
      <c r="CN758">
        <v>2.5054539999999998</v>
      </c>
      <c r="CO758">
        <v>-0.116408</v>
      </c>
      <c r="CP758">
        <v>2.6996709999999999</v>
      </c>
      <c r="CQ758">
        <v>-0.192189</v>
      </c>
      <c r="CR758">
        <v>3.2005699999999999</v>
      </c>
      <c r="CS758">
        <v>4.7184470000000003</v>
      </c>
      <c r="CT758">
        <v>7.2087940000000001</v>
      </c>
      <c r="CU758">
        <v>3.6512699999999998</v>
      </c>
      <c r="CV758">
        <v>5.0195759999999998</v>
      </c>
      <c r="CW758">
        <v>1.77579</v>
      </c>
      <c r="CX758">
        <v>3.7722630000000001</v>
      </c>
      <c r="CY758">
        <v>3.7009999999999999E-3</v>
      </c>
      <c r="CZ758">
        <v>3.2704149999999998</v>
      </c>
      <c r="DA758">
        <v>0.41606599999999999</v>
      </c>
      <c r="DB758">
        <v>2.0550290000000002</v>
      </c>
      <c r="DC758">
        <v>0.34633999999999998</v>
      </c>
      <c r="DD758">
        <v>4.3400420000000004</v>
      </c>
      <c r="DE758">
        <v>103.07535</v>
      </c>
      <c r="DF758">
        <v>83.667923999999999</v>
      </c>
      <c r="DG758">
        <v>90.390085999999997</v>
      </c>
      <c r="DH758">
        <v>103.212402</v>
      </c>
      <c r="DI758">
        <v>79.160473999999994</v>
      </c>
      <c r="DJ758">
        <v>96.106288000000006</v>
      </c>
      <c r="DK758">
        <v>114.12089</v>
      </c>
      <c r="DL758">
        <v>98.560924999999997</v>
      </c>
      <c r="DM758">
        <v>134.95871</v>
      </c>
      <c r="DN758">
        <v>95.687821999999997</v>
      </c>
      <c r="DO758">
        <v>122.714704</v>
      </c>
      <c r="DP758">
        <v>95.637913999999995</v>
      </c>
      <c r="DQ758">
        <v>115.47522499999999</v>
      </c>
      <c r="DR758">
        <v>147.59505200000001</v>
      </c>
      <c r="DS758">
        <v>114.45057199999999</v>
      </c>
      <c r="DT758">
        <v>17.729471</v>
      </c>
      <c r="DU758">
        <v>184.65231900000001</v>
      </c>
      <c r="DV758">
        <v>12.136158</v>
      </c>
      <c r="DW758">
        <v>186.41447600000001</v>
      </c>
      <c r="DX758">
        <v>13.866847999999999</v>
      </c>
      <c r="DY758">
        <v>170.580062</v>
      </c>
      <c r="DZ758">
        <v>116.49</v>
      </c>
      <c r="EA758">
        <v>6.3470000000000004</v>
      </c>
      <c r="EB758">
        <v>731.9</v>
      </c>
      <c r="EC758">
        <v>119.52</v>
      </c>
      <c r="ED758">
        <v>5.4249999999999998</v>
      </c>
      <c r="EE758">
        <v>636.1</v>
      </c>
      <c r="EF758">
        <v>118.64</v>
      </c>
      <c r="EG758">
        <v>5.8140000000000001</v>
      </c>
      <c r="EH758">
        <v>681.7</v>
      </c>
      <c r="EI758">
        <v>118.629997</v>
      </c>
      <c r="EJ758">
        <v>4.8499999999999996</v>
      </c>
      <c r="EK758">
        <v>531.90002400000003</v>
      </c>
      <c r="EL758">
        <v>19.211804999999998</v>
      </c>
      <c r="EM758">
        <v>8.6808720000000008</v>
      </c>
      <c r="EN758">
        <v>3.2243580000000001</v>
      </c>
      <c r="EO758">
        <v>-8.8345199999999995</v>
      </c>
      <c r="EP758">
        <v>-17.959152</v>
      </c>
      <c r="EQ758">
        <v>-14.990589</v>
      </c>
      <c r="ER758">
        <v>104.182231</v>
      </c>
      <c r="ES758">
        <v>104.87047699999999</v>
      </c>
      <c r="ET758">
        <v>98.519571999999997</v>
      </c>
      <c r="EU758">
        <v>4.0002420000000001</v>
      </c>
      <c r="EV758">
        <v>5361.7620260000003</v>
      </c>
      <c r="EW758" t="s">
        <v>1173</v>
      </c>
      <c r="EX758">
        <v>4653.6751709999999</v>
      </c>
      <c r="EY758">
        <v>4018.3772949999998</v>
      </c>
    </row>
    <row r="759" spans="1:155" x14ac:dyDescent="0.25">
      <c r="A759" s="741">
        <v>46299</v>
      </c>
      <c r="B759" s="740">
        <v>0.69504629629629633</v>
      </c>
      <c r="C759">
        <v>42600</v>
      </c>
      <c r="D759">
        <v>0</v>
      </c>
      <c r="E759">
        <v>0</v>
      </c>
      <c r="F759">
        <v>81.057203000000001</v>
      </c>
      <c r="G759">
        <v>77.171257999999995</v>
      </c>
      <c r="H759">
        <v>68.824364000000003</v>
      </c>
      <c r="I759">
        <v>77.850224999999995</v>
      </c>
      <c r="J759">
        <v>83.282787999999996</v>
      </c>
      <c r="K759">
        <v>78.448250999999999</v>
      </c>
      <c r="L759">
        <v>75.102146000000005</v>
      </c>
      <c r="M759">
        <v>76.973223000000004</v>
      </c>
      <c r="N759">
        <v>5.0356899999999998</v>
      </c>
      <c r="O759">
        <v>3.8112140000000001</v>
      </c>
      <c r="P759">
        <v>0.84718700000000002</v>
      </c>
      <c r="Q759">
        <v>0.24115300000000001</v>
      </c>
      <c r="R759">
        <v>-0.14091799999999999</v>
      </c>
      <c r="S759">
        <v>-0.32024999999999998</v>
      </c>
      <c r="T759">
        <v>1.0056369999999999</v>
      </c>
      <c r="U759">
        <v>4.0888119999999999</v>
      </c>
      <c r="V759">
        <v>8.2661730000000002</v>
      </c>
      <c r="W759">
        <v>9.478631</v>
      </c>
      <c r="X759">
        <v>4.5751670000000004</v>
      </c>
      <c r="Y759">
        <v>3.8292380000000001</v>
      </c>
      <c r="Z759">
        <v>7.002338</v>
      </c>
      <c r="AA759">
        <v>8.279515</v>
      </c>
      <c r="AB759">
        <v>7.8134959999999998</v>
      </c>
      <c r="AC759">
        <v>0.62216700000000003</v>
      </c>
      <c r="AD759">
        <v>4.3554950000000003</v>
      </c>
      <c r="AE759">
        <v>-5.2504749999999998</v>
      </c>
      <c r="AF759">
        <v>3.471346</v>
      </c>
      <c r="AG759">
        <v>-4.4376860000000002</v>
      </c>
      <c r="AH759">
        <v>10.154707</v>
      </c>
      <c r="AI759">
        <v>-7.2667409999999997</v>
      </c>
      <c r="AJ759">
        <v>-11.960195000000001</v>
      </c>
      <c r="AK759">
        <v>5.2028759999999998</v>
      </c>
      <c r="AL759">
        <v>11.797471</v>
      </c>
      <c r="AM759">
        <v>4.8026999999999997</v>
      </c>
      <c r="AN759">
        <v>11.272762</v>
      </c>
      <c r="AO759">
        <v>3.7477779999999998</v>
      </c>
      <c r="AP759">
        <v>10.890439000000001</v>
      </c>
      <c r="AQ759">
        <v>1.1539280000000001</v>
      </c>
      <c r="AR759">
        <v>9.722944</v>
      </c>
      <c r="AS759">
        <v>0.50025699999999995</v>
      </c>
      <c r="AT759">
        <v>9.4090889999999998</v>
      </c>
      <c r="AU759">
        <v>0.55520400000000003</v>
      </c>
      <c r="AV759">
        <v>7.9075360000000003</v>
      </c>
      <c r="AW759">
        <v>4.3628920000000004</v>
      </c>
      <c r="AX759">
        <v>8.5843980000000002</v>
      </c>
      <c r="AY759">
        <v>4.0176429999999996</v>
      </c>
      <c r="AZ759">
        <v>9.2843959999999992</v>
      </c>
      <c r="BA759">
        <v>1.618582</v>
      </c>
      <c r="BB759">
        <v>9.4528289999999995</v>
      </c>
      <c r="BC759">
        <v>0.59167199999999998</v>
      </c>
      <c r="BD759">
        <v>7.760948</v>
      </c>
      <c r="BE759">
        <v>4.4928999999999997E-2</v>
      </c>
      <c r="BF759">
        <v>7.8463830000000003</v>
      </c>
      <c r="BG759">
        <v>0.388567</v>
      </c>
      <c r="BH759">
        <v>4.6663430000000004</v>
      </c>
      <c r="BI759">
        <v>4.3478729999999999</v>
      </c>
      <c r="BJ759">
        <v>8.4757840000000009</v>
      </c>
      <c r="BK759">
        <v>3.587631</v>
      </c>
      <c r="BL759">
        <v>6.603593</v>
      </c>
      <c r="BM759">
        <v>2.454863</v>
      </c>
      <c r="BN759">
        <v>5.7756499999999997</v>
      </c>
      <c r="BO759">
        <v>0.12124699999999999</v>
      </c>
      <c r="BP759">
        <v>4.0719219999999998</v>
      </c>
      <c r="BQ759">
        <v>-0.29556100000000002</v>
      </c>
      <c r="BR759">
        <v>3.6468280000000002</v>
      </c>
      <c r="BS759">
        <v>7.7150999999999997E-2</v>
      </c>
      <c r="BT759">
        <v>4.2227690000000004</v>
      </c>
      <c r="BU759">
        <v>4.3923160000000001</v>
      </c>
      <c r="BV759">
        <v>7.215052</v>
      </c>
      <c r="BW759">
        <v>3.7756349999999999</v>
      </c>
      <c r="BX759">
        <v>6.4316250000000004</v>
      </c>
      <c r="BY759">
        <v>2.1165150000000001</v>
      </c>
      <c r="BZ759">
        <v>4.5278919999999996</v>
      </c>
      <c r="CA759">
        <v>0.13248599999999999</v>
      </c>
      <c r="CB759">
        <v>2.7929240000000002</v>
      </c>
      <c r="CC759">
        <v>0.28142400000000001</v>
      </c>
      <c r="CD759">
        <v>3.823356</v>
      </c>
      <c r="CE759">
        <v>0.31236599999999998</v>
      </c>
      <c r="CF759">
        <v>3.2930730000000001</v>
      </c>
      <c r="CG759">
        <v>4.15496</v>
      </c>
      <c r="CH759">
        <v>6.4149099999999999</v>
      </c>
      <c r="CI759">
        <v>3.4550969999999999</v>
      </c>
      <c r="CJ759">
        <v>4.8627890000000003</v>
      </c>
      <c r="CK759">
        <v>2.66154</v>
      </c>
      <c r="CL759">
        <v>3.9409420000000002</v>
      </c>
      <c r="CM759">
        <v>0.19828899999999999</v>
      </c>
      <c r="CN759">
        <v>2.4880650000000002</v>
      </c>
      <c r="CO759">
        <v>-0.13479099999999999</v>
      </c>
      <c r="CP759">
        <v>2.6911890000000001</v>
      </c>
      <c r="CQ759">
        <v>-0.185919</v>
      </c>
      <c r="CR759">
        <v>3.2307160000000001</v>
      </c>
      <c r="CS759">
        <v>4.7283410000000003</v>
      </c>
      <c r="CT759">
        <v>7.2016150000000003</v>
      </c>
      <c r="CU759">
        <v>3.6371609999999999</v>
      </c>
      <c r="CV759">
        <v>5.019711</v>
      </c>
      <c r="CW759">
        <v>1.7515039999999999</v>
      </c>
      <c r="CX759">
        <v>3.773447</v>
      </c>
      <c r="CY759">
        <v>-4.5933000000000002E-2</v>
      </c>
      <c r="CZ759">
        <v>3.2476929999999999</v>
      </c>
      <c r="DA759">
        <v>0.36989</v>
      </c>
      <c r="DB759">
        <v>2.0499619999999998</v>
      </c>
      <c r="DC759">
        <v>0.34587800000000002</v>
      </c>
      <c r="DD759">
        <v>4.3309090000000001</v>
      </c>
      <c r="DE759">
        <v>102.85448</v>
      </c>
      <c r="DF759">
        <v>83.512416999999999</v>
      </c>
      <c r="DG759">
        <v>89.882942</v>
      </c>
      <c r="DH759">
        <v>102.775971</v>
      </c>
      <c r="DI759">
        <v>79.381473999999997</v>
      </c>
      <c r="DJ759">
        <v>96.050144000000003</v>
      </c>
      <c r="DK759">
        <v>113.482529</v>
      </c>
      <c r="DL759">
        <v>98.391779999999997</v>
      </c>
      <c r="DM759">
        <v>139.285438</v>
      </c>
      <c r="DN759">
        <v>95.533612000000005</v>
      </c>
      <c r="DO759">
        <v>122.225796</v>
      </c>
      <c r="DP759">
        <v>95.585176000000004</v>
      </c>
      <c r="DQ759">
        <v>115.310912</v>
      </c>
      <c r="DR759">
        <v>148.725628</v>
      </c>
      <c r="DS759">
        <v>114.32284199999999</v>
      </c>
      <c r="DT759">
        <v>17.567408</v>
      </c>
      <c r="DU759">
        <v>183.93758199999999</v>
      </c>
      <c r="DV759">
        <v>11.884731</v>
      </c>
      <c r="DW759">
        <v>185.62781799999999</v>
      </c>
      <c r="DX759">
        <v>13.693317</v>
      </c>
      <c r="DY759">
        <v>170.218613</v>
      </c>
      <c r="DZ759">
        <v>116.43</v>
      </c>
      <c r="EA759">
        <v>6.3739999999999997</v>
      </c>
      <c r="EB759">
        <v>730.4</v>
      </c>
      <c r="EC759">
        <v>119.63</v>
      </c>
      <c r="ED759">
        <v>5.3639999999999999</v>
      </c>
      <c r="EE759">
        <v>634.1</v>
      </c>
      <c r="EF759">
        <v>118.62</v>
      </c>
      <c r="EG759">
        <v>5.8040000000000003</v>
      </c>
      <c r="EH759">
        <v>679.5</v>
      </c>
      <c r="EI759">
        <v>118.709999</v>
      </c>
      <c r="EJ759">
        <v>4.8520000000000003</v>
      </c>
      <c r="EK759">
        <v>532.5</v>
      </c>
      <c r="EL759">
        <v>19.235851</v>
      </c>
      <c r="EM759">
        <v>11.135892999999999</v>
      </c>
      <c r="EN759">
        <v>3.3216739999999998</v>
      </c>
      <c r="EO759">
        <v>-9.0811440000000001</v>
      </c>
      <c r="EP759">
        <v>-18.402633999999999</v>
      </c>
      <c r="EQ759">
        <v>-15.281869</v>
      </c>
      <c r="ER759">
        <v>103.901805</v>
      </c>
      <c r="ES759">
        <v>104.56377999999999</v>
      </c>
      <c r="ET759">
        <v>98.370034000000004</v>
      </c>
      <c r="EU759">
        <v>3.999374</v>
      </c>
      <c r="EV759">
        <v>5373.9631650000001</v>
      </c>
      <c r="EW759" t="s">
        <v>1173</v>
      </c>
      <c r="EX759">
        <v>4665.0254080000004</v>
      </c>
      <c r="EY759">
        <v>4027.2536329999998</v>
      </c>
    </row>
    <row r="760" spans="1:155" x14ac:dyDescent="0.25">
      <c r="A760" s="741">
        <v>46299</v>
      </c>
      <c r="B760" s="740">
        <v>0.69574074074074077</v>
      </c>
      <c r="C760">
        <v>42660</v>
      </c>
      <c r="D760">
        <v>0</v>
      </c>
      <c r="E760">
        <v>0</v>
      </c>
      <c r="F760">
        <v>80.902912999999998</v>
      </c>
      <c r="G760">
        <v>77.138887999999994</v>
      </c>
      <c r="H760">
        <v>68.952076000000005</v>
      </c>
      <c r="I760">
        <v>77.862712999999999</v>
      </c>
      <c r="J760">
        <v>83.267587000000006</v>
      </c>
      <c r="K760">
        <v>78.480502000000001</v>
      </c>
      <c r="L760">
        <v>75.084530000000001</v>
      </c>
      <c r="M760">
        <v>76.976716999999994</v>
      </c>
      <c r="N760">
        <v>4.878063</v>
      </c>
      <c r="O760">
        <v>3.730947</v>
      </c>
      <c r="P760">
        <v>0.58332200000000001</v>
      </c>
      <c r="Q760">
        <v>-0.186307</v>
      </c>
      <c r="R760">
        <v>-0.45950299999999999</v>
      </c>
      <c r="S760">
        <v>-0.687948</v>
      </c>
      <c r="T760">
        <v>0.74587999999999999</v>
      </c>
      <c r="U760">
        <v>4.1430110000000004</v>
      </c>
      <c r="V760">
        <v>8.1485439999999993</v>
      </c>
      <c r="W760">
        <v>9.4236280000000008</v>
      </c>
      <c r="X760">
        <v>4.642741</v>
      </c>
      <c r="Y760">
        <v>3.3930690000000001</v>
      </c>
      <c r="Z760">
        <v>6.8303089999999997</v>
      </c>
      <c r="AA760">
        <v>7.7996109999999996</v>
      </c>
      <c r="AB760">
        <v>7.7358760000000002</v>
      </c>
      <c r="AC760">
        <v>0.43152000000000001</v>
      </c>
      <c r="AD760">
        <v>4.2837940000000003</v>
      </c>
      <c r="AE760">
        <v>-5.618201</v>
      </c>
      <c r="AF760">
        <v>3.2294580000000002</v>
      </c>
      <c r="AG760">
        <v>-4.6876530000000001</v>
      </c>
      <c r="AH760">
        <v>10.028798</v>
      </c>
      <c r="AI760">
        <v>-6.7466780000000002</v>
      </c>
      <c r="AJ760">
        <v>-12.081004999999999</v>
      </c>
      <c r="AK760">
        <v>5.1870130000000003</v>
      </c>
      <c r="AL760">
        <v>11.818851</v>
      </c>
      <c r="AM760">
        <v>4.8362210000000001</v>
      </c>
      <c r="AN760">
        <v>11.290521999999999</v>
      </c>
      <c r="AO760">
        <v>3.7555809999999998</v>
      </c>
      <c r="AP760">
        <v>10.902709</v>
      </c>
      <c r="AQ760">
        <v>1.1446959999999999</v>
      </c>
      <c r="AR760">
        <v>9.7064450000000004</v>
      </c>
      <c r="AS760">
        <v>0.49230499999999999</v>
      </c>
      <c r="AT760">
        <v>9.3978280000000005</v>
      </c>
      <c r="AU760">
        <v>0.56687600000000005</v>
      </c>
      <c r="AV760">
        <v>7.9058400000000004</v>
      </c>
      <c r="AW760">
        <v>4.3902739999999998</v>
      </c>
      <c r="AX760">
        <v>8.6106990000000003</v>
      </c>
      <c r="AY760">
        <v>4.0358549999999997</v>
      </c>
      <c r="AZ760">
        <v>9.2912389999999991</v>
      </c>
      <c r="BA760">
        <v>1.6024579999999999</v>
      </c>
      <c r="BB760">
        <v>9.4502249999999997</v>
      </c>
      <c r="BC760">
        <v>0.59411099999999994</v>
      </c>
      <c r="BD760">
        <v>7.77752</v>
      </c>
      <c r="BE760">
        <v>3.9689000000000002E-2</v>
      </c>
      <c r="BF760">
        <v>7.8521640000000001</v>
      </c>
      <c r="BG760">
        <v>0.37317099999999997</v>
      </c>
      <c r="BH760">
        <v>4.6562580000000002</v>
      </c>
      <c r="BI760">
        <v>4.3258479999999997</v>
      </c>
      <c r="BJ760">
        <v>8.4656099999999999</v>
      </c>
      <c r="BK760">
        <v>3.5815190000000001</v>
      </c>
      <c r="BL760">
        <v>6.6194680000000004</v>
      </c>
      <c r="BM760">
        <v>2.4307889999999999</v>
      </c>
      <c r="BN760">
        <v>5.7786030000000004</v>
      </c>
      <c r="BO760">
        <v>0.11083</v>
      </c>
      <c r="BP760">
        <v>4.0390649999999999</v>
      </c>
      <c r="BQ760">
        <v>-0.30922100000000002</v>
      </c>
      <c r="BR760">
        <v>3.6674319999999998</v>
      </c>
      <c r="BS760">
        <v>5.2593000000000001E-2</v>
      </c>
      <c r="BT760">
        <v>4.2355510000000001</v>
      </c>
      <c r="BU760">
        <v>4.4063530000000002</v>
      </c>
      <c r="BV760">
        <v>7.2340580000000001</v>
      </c>
      <c r="BW760">
        <v>3.7657970000000001</v>
      </c>
      <c r="BX760">
        <v>6.4388399999999999</v>
      </c>
      <c r="BY760">
        <v>2.0855510000000002</v>
      </c>
      <c r="BZ760">
        <v>4.5548840000000004</v>
      </c>
      <c r="CA760">
        <v>0.13425200000000001</v>
      </c>
      <c r="CB760">
        <v>2.8130850000000001</v>
      </c>
      <c r="CC760">
        <v>0.29325800000000002</v>
      </c>
      <c r="CD760">
        <v>3.8098610000000002</v>
      </c>
      <c r="CE760">
        <v>0.31034499999999998</v>
      </c>
      <c r="CF760">
        <v>3.303661</v>
      </c>
      <c r="CG760">
        <v>4.1255899999999999</v>
      </c>
      <c r="CH760">
        <v>6.4299299999999997</v>
      </c>
      <c r="CI760">
        <v>3.4582329999999999</v>
      </c>
      <c r="CJ760">
        <v>4.8732569999999997</v>
      </c>
      <c r="CK760">
        <v>2.6875960000000001</v>
      </c>
      <c r="CL760">
        <v>3.934339</v>
      </c>
      <c r="CM760">
        <v>0.18887699999999999</v>
      </c>
      <c r="CN760">
        <v>2.50373</v>
      </c>
      <c r="CO760">
        <v>-0.12923000000000001</v>
      </c>
      <c r="CP760">
        <v>2.708358</v>
      </c>
      <c r="CQ760">
        <v>-0.19825200000000001</v>
      </c>
      <c r="CR760">
        <v>3.2520090000000001</v>
      </c>
      <c r="CS760">
        <v>4.7275669999999996</v>
      </c>
      <c r="CT760">
        <v>7.2047819999999998</v>
      </c>
      <c r="CU760">
        <v>3.6334529999999998</v>
      </c>
      <c r="CV760">
        <v>5.0150930000000002</v>
      </c>
      <c r="CW760">
        <v>1.7597659999999999</v>
      </c>
      <c r="CX760">
        <v>3.7797969999999999</v>
      </c>
      <c r="CY760">
        <v>-7.4202000000000004E-2</v>
      </c>
      <c r="CZ760">
        <v>3.2269220000000001</v>
      </c>
      <c r="DA760">
        <v>0.40287000000000001</v>
      </c>
      <c r="DB760">
        <v>2.0372599999999998</v>
      </c>
      <c r="DC760">
        <v>0.37516500000000003</v>
      </c>
      <c r="DD760">
        <v>4.3394890000000004</v>
      </c>
      <c r="DE760">
        <v>102.29733400000001</v>
      </c>
      <c r="DF760">
        <v>82.977603999999999</v>
      </c>
      <c r="DG760">
        <v>90.294976000000005</v>
      </c>
      <c r="DH760">
        <v>102.87770999999999</v>
      </c>
      <c r="DI760">
        <v>79.503431000000006</v>
      </c>
      <c r="DJ760">
        <v>96.073324999999997</v>
      </c>
      <c r="DK760">
        <v>113.247648</v>
      </c>
      <c r="DL760">
        <v>98.199243999999993</v>
      </c>
      <c r="DM760">
        <v>135.69961000000001</v>
      </c>
      <c r="DN760">
        <v>95.698463000000004</v>
      </c>
      <c r="DO760">
        <v>122.056201</v>
      </c>
      <c r="DP760">
        <v>95.627106999999995</v>
      </c>
      <c r="DQ760">
        <v>115.24683400000001</v>
      </c>
      <c r="DR760">
        <v>149.19708700000001</v>
      </c>
      <c r="DS760">
        <v>114.395652</v>
      </c>
      <c r="DT760">
        <v>17.430615</v>
      </c>
      <c r="DU760">
        <v>182.42530199999999</v>
      </c>
      <c r="DV760">
        <v>11.75372</v>
      </c>
      <c r="DW760">
        <v>185.879152</v>
      </c>
      <c r="DX760">
        <v>13.611969999999999</v>
      </c>
      <c r="DY760">
        <v>170.797574</v>
      </c>
      <c r="DZ760">
        <v>116.53</v>
      </c>
      <c r="EA760">
        <v>6.3479999999999999</v>
      </c>
      <c r="EB760">
        <v>730.6</v>
      </c>
      <c r="EC760">
        <v>119.37</v>
      </c>
      <c r="ED760">
        <v>5.3490000000000002</v>
      </c>
      <c r="EE760">
        <v>626.79999999999995</v>
      </c>
      <c r="EF760">
        <v>118.41</v>
      </c>
      <c r="EG760">
        <v>5.81</v>
      </c>
      <c r="EH760">
        <v>678.8</v>
      </c>
      <c r="EI760">
        <v>118.68</v>
      </c>
      <c r="EJ760">
        <v>4.851</v>
      </c>
      <c r="EK760">
        <v>532.29998799999998</v>
      </c>
      <c r="EL760">
        <v>19.318852</v>
      </c>
      <c r="EM760">
        <v>11.888328</v>
      </c>
      <c r="EN760">
        <v>3.337882</v>
      </c>
      <c r="EO760">
        <v>-9.2900539999999996</v>
      </c>
      <c r="EP760">
        <v>-18.635006000000001</v>
      </c>
      <c r="EQ760">
        <v>-15.418887</v>
      </c>
      <c r="ER760">
        <v>103.30601799999999</v>
      </c>
      <c r="ES760">
        <v>104.66186399999999</v>
      </c>
      <c r="ET760">
        <v>98.609457000000006</v>
      </c>
      <c r="EU760">
        <v>4.0012359999999996</v>
      </c>
      <c r="EV760">
        <v>5386.1342770000001</v>
      </c>
      <c r="EW760" t="s">
        <v>1173</v>
      </c>
      <c r="EX760">
        <v>4676.3262990000003</v>
      </c>
      <c r="EY760">
        <v>4036.126518</v>
      </c>
    </row>
    <row r="761" spans="1:155" x14ac:dyDescent="0.25">
      <c r="A761" s="741">
        <v>46299</v>
      </c>
      <c r="B761" s="740">
        <v>0.69643518518518521</v>
      </c>
      <c r="C761">
        <v>42720</v>
      </c>
      <c r="D761">
        <v>0</v>
      </c>
      <c r="E761">
        <v>0</v>
      </c>
      <c r="F761">
        <v>80.831897999999995</v>
      </c>
      <c r="G761">
        <v>77.086944000000003</v>
      </c>
      <c r="H761">
        <v>68.844317000000004</v>
      </c>
      <c r="I761">
        <v>77.822050000000004</v>
      </c>
      <c r="J761">
        <v>83.153959999999998</v>
      </c>
      <c r="K761">
        <v>78.428929999999994</v>
      </c>
      <c r="L761">
        <v>75.096100000000007</v>
      </c>
      <c r="M761">
        <v>76.954126000000002</v>
      </c>
      <c r="N761">
        <v>4.6944809999999997</v>
      </c>
      <c r="O761">
        <v>3.5824340000000001</v>
      </c>
      <c r="P761">
        <v>1.3416809999999999</v>
      </c>
      <c r="Q761">
        <v>0.346607</v>
      </c>
      <c r="R761">
        <v>-0.40931299999999998</v>
      </c>
      <c r="S761">
        <v>-0.92362</v>
      </c>
      <c r="T761">
        <v>0.60783500000000001</v>
      </c>
      <c r="U761">
        <v>4.0419530000000004</v>
      </c>
      <c r="V761">
        <v>8.1037090000000003</v>
      </c>
      <c r="W761">
        <v>9.7346520000000005</v>
      </c>
      <c r="X761">
        <v>4.7605389999999996</v>
      </c>
      <c r="Y761">
        <v>3.4636480000000001</v>
      </c>
      <c r="Z761">
        <v>6.7349750000000004</v>
      </c>
      <c r="AA761">
        <v>7.6007220000000002</v>
      </c>
      <c r="AB761">
        <v>7.6326090000000004</v>
      </c>
      <c r="AC761">
        <v>0.16685700000000001</v>
      </c>
      <c r="AD761">
        <v>4.4700730000000002</v>
      </c>
      <c r="AE761">
        <v>-0.24641199999999999</v>
      </c>
      <c r="AF761">
        <v>3.0072839999999998</v>
      </c>
      <c r="AG761">
        <v>-4.8785639999999999</v>
      </c>
      <c r="AH761">
        <v>9.3712590000000002</v>
      </c>
      <c r="AI761">
        <v>7.1057079999999999</v>
      </c>
      <c r="AJ761">
        <v>-12.313041</v>
      </c>
      <c r="AK761">
        <v>5.187144</v>
      </c>
      <c r="AL761">
        <v>11.850377999999999</v>
      </c>
      <c r="AM761">
        <v>4.8033910000000004</v>
      </c>
      <c r="AN761">
        <v>11.304803</v>
      </c>
      <c r="AO761">
        <v>3.7502589999999998</v>
      </c>
      <c r="AP761">
        <v>10.932452</v>
      </c>
      <c r="AQ761">
        <v>1.083542</v>
      </c>
      <c r="AR761">
        <v>9.7248000000000001</v>
      </c>
      <c r="AS761">
        <v>0.47259099999999998</v>
      </c>
      <c r="AT761">
        <v>9.4291040000000006</v>
      </c>
      <c r="AU761">
        <v>0.52054699999999998</v>
      </c>
      <c r="AV761">
        <v>7.9207450000000001</v>
      </c>
      <c r="AW761">
        <v>4.3268570000000004</v>
      </c>
      <c r="AX761">
        <v>8.6243079999999992</v>
      </c>
      <c r="AY761">
        <v>4.007307</v>
      </c>
      <c r="AZ761">
        <v>9.3105790000000006</v>
      </c>
      <c r="BA761">
        <v>1.574084</v>
      </c>
      <c r="BB761">
        <v>9.4755760000000002</v>
      </c>
      <c r="BC761">
        <v>0.55840199999999995</v>
      </c>
      <c r="BD761">
        <v>7.8102390000000002</v>
      </c>
      <c r="BE761">
        <v>2.4365999999999999E-2</v>
      </c>
      <c r="BF761">
        <v>7.8959250000000001</v>
      </c>
      <c r="BG761">
        <v>0.34307799999999999</v>
      </c>
      <c r="BH761">
        <v>4.6812329999999998</v>
      </c>
      <c r="BI761">
        <v>4.3288039999999999</v>
      </c>
      <c r="BJ761">
        <v>8.4955800000000004</v>
      </c>
      <c r="BK761">
        <v>3.5629960000000001</v>
      </c>
      <c r="BL761">
        <v>6.631221</v>
      </c>
      <c r="BM761">
        <v>2.4030269999999998</v>
      </c>
      <c r="BN761">
        <v>5.8014840000000003</v>
      </c>
      <c r="BO761">
        <v>9.0482999999999994E-2</v>
      </c>
      <c r="BP761">
        <v>4.0702699999999998</v>
      </c>
      <c r="BQ761">
        <v>-0.31155300000000002</v>
      </c>
      <c r="BR761">
        <v>3.6651850000000001</v>
      </c>
      <c r="BS761">
        <v>4.8023999999999997E-2</v>
      </c>
      <c r="BT761">
        <v>4.2438650000000004</v>
      </c>
      <c r="BU761">
        <v>4.3882659999999998</v>
      </c>
      <c r="BV761">
        <v>7.2622090000000004</v>
      </c>
      <c r="BW761">
        <v>3.779852</v>
      </c>
      <c r="BX761">
        <v>6.4572929999999999</v>
      </c>
      <c r="BY761">
        <v>2.0861619999999998</v>
      </c>
      <c r="BZ761">
        <v>4.5727599999999997</v>
      </c>
      <c r="CA761">
        <v>0.11483</v>
      </c>
      <c r="CB761">
        <v>2.7974230000000002</v>
      </c>
      <c r="CC761">
        <v>0.294292</v>
      </c>
      <c r="CD761">
        <v>3.8324799999999999</v>
      </c>
      <c r="CE761">
        <v>0.29706300000000002</v>
      </c>
      <c r="CF761">
        <v>3.3300399999999999</v>
      </c>
      <c r="CG761">
        <v>4.16066</v>
      </c>
      <c r="CH761">
        <v>6.4248770000000004</v>
      </c>
      <c r="CI761">
        <v>3.4706220000000001</v>
      </c>
      <c r="CJ761">
        <v>4.8736959999999998</v>
      </c>
      <c r="CK761">
        <v>2.665619</v>
      </c>
      <c r="CL761">
        <v>3.9537390000000001</v>
      </c>
      <c r="CM761">
        <v>0.21208299999999999</v>
      </c>
      <c r="CN761">
        <v>2.5103490000000002</v>
      </c>
      <c r="CO761">
        <v>-0.12720600000000001</v>
      </c>
      <c r="CP761">
        <v>2.7091029999999998</v>
      </c>
      <c r="CQ761">
        <v>-0.20905899999999999</v>
      </c>
      <c r="CR761">
        <v>3.2385009999999999</v>
      </c>
      <c r="CS761">
        <v>4.7172989999999997</v>
      </c>
      <c r="CT761">
        <v>7.2597360000000002</v>
      </c>
      <c r="CU761">
        <v>3.673076</v>
      </c>
      <c r="CV761">
        <v>5.0381280000000004</v>
      </c>
      <c r="CW761">
        <v>1.7543439999999999</v>
      </c>
      <c r="CX761">
        <v>3.743779</v>
      </c>
      <c r="CY761">
        <v>-7.9932000000000003E-2</v>
      </c>
      <c r="CZ761">
        <v>3.2230590000000001</v>
      </c>
      <c r="DA761">
        <v>0.41245700000000002</v>
      </c>
      <c r="DB761">
        <v>2.0339260000000001</v>
      </c>
      <c r="DC761">
        <v>0.36027799999999999</v>
      </c>
      <c r="DD761">
        <v>4.3213290000000004</v>
      </c>
      <c r="DE761">
        <v>100.984832</v>
      </c>
      <c r="DF761">
        <v>82.818680000000001</v>
      </c>
      <c r="DG761">
        <v>90.424559000000002</v>
      </c>
      <c r="DH761">
        <v>95.164299999999997</v>
      </c>
      <c r="DI761">
        <v>79.141176000000002</v>
      </c>
      <c r="DJ761">
        <v>95.754188999999997</v>
      </c>
      <c r="DK761">
        <v>111.861678</v>
      </c>
      <c r="DL761">
        <v>97.769192000000004</v>
      </c>
      <c r="DM761">
        <v>123.582791</v>
      </c>
      <c r="DN761">
        <v>87.133825999999999</v>
      </c>
      <c r="DO761">
        <v>122.026265</v>
      </c>
      <c r="DP761">
        <v>95.213408999999999</v>
      </c>
      <c r="DQ761">
        <v>114.29830800000001</v>
      </c>
      <c r="DR761">
        <v>124.140463</v>
      </c>
      <c r="DS761">
        <v>114.00292399999999</v>
      </c>
      <c r="DT761">
        <v>17.142305</v>
      </c>
      <c r="DU761">
        <v>179.46401499999999</v>
      </c>
      <c r="DV761">
        <v>23.538982000000001</v>
      </c>
      <c r="DW761">
        <v>139.33149399999999</v>
      </c>
      <c r="DX761">
        <v>13.495975</v>
      </c>
      <c r="DY761">
        <v>169.973208</v>
      </c>
      <c r="DZ761">
        <v>116.87</v>
      </c>
      <c r="EA761">
        <v>6.3209999999999997</v>
      </c>
      <c r="EB761">
        <v>727</v>
      </c>
      <c r="EC761">
        <v>122.14</v>
      </c>
      <c r="ED761">
        <v>0.56100000000000005</v>
      </c>
      <c r="EE761">
        <v>38.700000000000003</v>
      </c>
      <c r="EF761">
        <v>118.89</v>
      </c>
      <c r="EG761">
        <v>5.7569999999999997</v>
      </c>
      <c r="EH761">
        <v>677.5</v>
      </c>
      <c r="EI761">
        <v>118.739998</v>
      </c>
      <c r="EJ761">
        <v>4.8520000000000003</v>
      </c>
      <c r="EK761">
        <v>531.90002400000003</v>
      </c>
      <c r="EL761">
        <v>19.103866</v>
      </c>
      <c r="EM761">
        <v>7.6651379999999998</v>
      </c>
      <c r="EN761">
        <v>3.3017500000000002</v>
      </c>
      <c r="EO761">
        <v>-9.7326069999999998</v>
      </c>
      <c r="EP761">
        <v>-0.55942999999999998</v>
      </c>
      <c r="EQ761">
        <v>-15.614791</v>
      </c>
      <c r="ER761">
        <v>102.129605</v>
      </c>
      <c r="ES761">
        <v>84.714389999999995</v>
      </c>
      <c r="ET761">
        <v>98.268383999999998</v>
      </c>
      <c r="EU761">
        <v>4.0026979999999996</v>
      </c>
      <c r="EV761">
        <v>5398.2954710000004</v>
      </c>
      <c r="EW761" t="s">
        <v>1173</v>
      </c>
      <c r="EX761">
        <v>4687.6289189999998</v>
      </c>
      <c r="EY761">
        <v>4044.9980270000001</v>
      </c>
    </row>
    <row r="762" spans="1:155" x14ac:dyDescent="0.25">
      <c r="A762" s="741">
        <v>46299</v>
      </c>
      <c r="B762" s="740">
        <v>0.69712962962962965</v>
      </c>
      <c r="C762">
        <v>42780</v>
      </c>
      <c r="D762">
        <v>0</v>
      </c>
      <c r="E762">
        <v>0</v>
      </c>
      <c r="F762">
        <v>80.538455999999996</v>
      </c>
      <c r="G762">
        <v>77.055623999999995</v>
      </c>
      <c r="H762">
        <v>68.764184</v>
      </c>
      <c r="I762">
        <v>77.799088999999995</v>
      </c>
      <c r="J762">
        <v>82.965430999999995</v>
      </c>
      <c r="K762">
        <v>78.402197999999999</v>
      </c>
      <c r="L762">
        <v>75.086364000000003</v>
      </c>
      <c r="M762">
        <v>76.809539999999998</v>
      </c>
      <c r="N762">
        <v>4.6636810000000004</v>
      </c>
      <c r="O762">
        <v>3.9673440000000002</v>
      </c>
      <c r="P762">
        <v>2.863286</v>
      </c>
      <c r="Q762">
        <v>1.969417</v>
      </c>
      <c r="R762">
        <v>0.88185599999999997</v>
      </c>
      <c r="S762">
        <v>1.4755000000000001E-2</v>
      </c>
      <c r="T762">
        <v>1.036527</v>
      </c>
      <c r="U762">
        <v>43.409877000000002</v>
      </c>
      <c r="V762">
        <v>8.5923689999999997</v>
      </c>
      <c r="W762">
        <v>17.268688000000001</v>
      </c>
      <c r="X762">
        <v>27.251301999999999</v>
      </c>
      <c r="Y762">
        <v>47.951756000000003</v>
      </c>
      <c r="Z762">
        <v>33.283366999999998</v>
      </c>
      <c r="AA762">
        <v>8.2096420000000006</v>
      </c>
      <c r="AB762">
        <v>14.938663</v>
      </c>
      <c r="AC762">
        <v>0.58891300000000002</v>
      </c>
      <c r="AD762">
        <v>40.537291000000003</v>
      </c>
      <c r="AE762">
        <v>6.1057620000000004</v>
      </c>
      <c r="AF762">
        <v>37.857187000000003</v>
      </c>
      <c r="AG762">
        <v>6.102557</v>
      </c>
      <c r="AH762">
        <v>9.0401620000000005</v>
      </c>
      <c r="AI762">
        <v>19.372924999999999</v>
      </c>
      <c r="AJ762">
        <v>-7.5564210000000003</v>
      </c>
      <c r="AK762">
        <v>5.181432</v>
      </c>
      <c r="AL762">
        <v>11.848283</v>
      </c>
      <c r="AM762">
        <v>4.8352170000000001</v>
      </c>
      <c r="AN762">
        <v>11.291346000000001</v>
      </c>
      <c r="AO762">
        <v>3.7772420000000002</v>
      </c>
      <c r="AP762">
        <v>10.932786</v>
      </c>
      <c r="AQ762">
        <v>1.121704</v>
      </c>
      <c r="AR762">
        <v>9.7464460000000006</v>
      </c>
      <c r="AS762">
        <v>0.50561400000000001</v>
      </c>
      <c r="AT762">
        <v>9.4474230000000006</v>
      </c>
      <c r="AU762">
        <v>0.55341899999999999</v>
      </c>
      <c r="AV762">
        <v>7.9578230000000003</v>
      </c>
      <c r="AW762">
        <v>4.3833380000000002</v>
      </c>
      <c r="AX762">
        <v>8.6375600000000006</v>
      </c>
      <c r="AY762">
        <v>4.0376399999999997</v>
      </c>
      <c r="AZ762">
        <v>9.3071400000000004</v>
      </c>
      <c r="BA762">
        <v>1.618541</v>
      </c>
      <c r="BB762">
        <v>9.4957159999999998</v>
      </c>
      <c r="BC762">
        <v>0.58157899999999996</v>
      </c>
      <c r="BD762">
        <v>7.809876</v>
      </c>
      <c r="BE762">
        <v>3.3631000000000001E-2</v>
      </c>
      <c r="BF762">
        <v>7.9032549999999997</v>
      </c>
      <c r="BG762">
        <v>0.388818</v>
      </c>
      <c r="BH762">
        <v>4.6855710000000004</v>
      </c>
      <c r="BI762">
        <v>4.3684859999999999</v>
      </c>
      <c r="BJ762">
        <v>8.4862149999999996</v>
      </c>
      <c r="BK762">
        <v>3.5825140000000002</v>
      </c>
      <c r="BL762">
        <v>6.6630010000000004</v>
      </c>
      <c r="BM762">
        <v>2.4428329999999998</v>
      </c>
      <c r="BN762">
        <v>5.8191369999999996</v>
      </c>
      <c r="BO762">
        <v>0.105979</v>
      </c>
      <c r="BP762">
        <v>4.0939389999999998</v>
      </c>
      <c r="BQ762">
        <v>-0.30113200000000001</v>
      </c>
      <c r="BR762">
        <v>3.6804920000000001</v>
      </c>
      <c r="BS762">
        <v>4.8631000000000001E-2</v>
      </c>
      <c r="BT762">
        <v>4.2430909999999997</v>
      </c>
      <c r="BU762">
        <v>4.4100260000000002</v>
      </c>
      <c r="BV762">
        <v>7.2811349999999999</v>
      </c>
      <c r="BW762">
        <v>3.790146</v>
      </c>
      <c r="BX762">
        <v>6.4622909999999996</v>
      </c>
      <c r="BY762">
        <v>2.093496</v>
      </c>
      <c r="BZ762">
        <v>4.5659900000000002</v>
      </c>
      <c r="CA762">
        <v>0.108477</v>
      </c>
      <c r="CB762">
        <v>2.8067380000000002</v>
      </c>
      <c r="CC762">
        <v>0.30253099999999999</v>
      </c>
      <c r="CD762">
        <v>3.834244</v>
      </c>
      <c r="CE762">
        <v>0.28590500000000002</v>
      </c>
      <c r="CF762">
        <v>3.3045230000000001</v>
      </c>
      <c r="CG762">
        <v>4.1480309999999996</v>
      </c>
      <c r="CH762">
        <v>6.4487839999999998</v>
      </c>
      <c r="CI762">
        <v>3.469357</v>
      </c>
      <c r="CJ762">
        <v>4.9141680000000001</v>
      </c>
      <c r="CK762">
        <v>2.6853319999999998</v>
      </c>
      <c r="CL762">
        <v>3.9449390000000002</v>
      </c>
      <c r="CM762">
        <v>0.23094500000000001</v>
      </c>
      <c r="CN762">
        <v>2.5165600000000001</v>
      </c>
      <c r="CO762">
        <v>-9.9712999999999996E-2</v>
      </c>
      <c r="CP762">
        <v>2.6930640000000001</v>
      </c>
      <c r="CQ762">
        <v>-0.19974900000000001</v>
      </c>
      <c r="CR762">
        <v>3.262934</v>
      </c>
      <c r="CS762">
        <v>4.7425959999999998</v>
      </c>
      <c r="CT762">
        <v>7.2731909999999997</v>
      </c>
      <c r="CU762">
        <v>3.67971</v>
      </c>
      <c r="CV762">
        <v>5.0516259999999997</v>
      </c>
      <c r="CW762">
        <v>1.7743610000000001</v>
      </c>
      <c r="CX762">
        <v>3.7885939999999998</v>
      </c>
      <c r="CY762">
        <v>-5.5648999999999997E-2</v>
      </c>
      <c r="CZ762">
        <v>3.2596340000000001</v>
      </c>
      <c r="DA762">
        <v>0.36418699999999998</v>
      </c>
      <c r="DB762">
        <v>2.0580910000000001</v>
      </c>
      <c r="DC762">
        <v>0.32678299999999999</v>
      </c>
      <c r="DD762">
        <v>4.3590289999999996</v>
      </c>
      <c r="DE762">
        <v>100.65026400000001</v>
      </c>
      <c r="DF762">
        <v>82.108569000000003</v>
      </c>
      <c r="DG762">
        <v>90.183943999999997</v>
      </c>
      <c r="DH762">
        <v>93.021535999999998</v>
      </c>
      <c r="DI762">
        <v>78.923047999999994</v>
      </c>
      <c r="DJ762">
        <v>96.193374000000006</v>
      </c>
      <c r="DK762">
        <v>111.38887699999999</v>
      </c>
      <c r="DL762">
        <v>97.283561000000006</v>
      </c>
      <c r="DM762">
        <v>111.530449</v>
      </c>
      <c r="DN762">
        <v>82.938457999999997</v>
      </c>
      <c r="DO762">
        <v>121.98747299999999</v>
      </c>
      <c r="DP762">
        <v>95.537372000000005</v>
      </c>
      <c r="DQ762">
        <v>114.326654</v>
      </c>
      <c r="DR762">
        <v>110.949422</v>
      </c>
      <c r="DS762">
        <v>113.65657</v>
      </c>
      <c r="DT762">
        <v>17.548797</v>
      </c>
      <c r="DU762">
        <v>178.67210900000001</v>
      </c>
      <c r="DV762">
        <v>28.678574000000001</v>
      </c>
      <c r="DW762">
        <v>125.74498</v>
      </c>
      <c r="DX762">
        <v>18.580552999999998</v>
      </c>
      <c r="DY762">
        <v>175.498074</v>
      </c>
      <c r="DZ762">
        <v>116.86</v>
      </c>
      <c r="EA762">
        <v>6.2880000000000003</v>
      </c>
      <c r="EB762">
        <v>729.2</v>
      </c>
      <c r="EC762">
        <v>121.94</v>
      </c>
      <c r="ED762">
        <v>0.55400000000000005</v>
      </c>
      <c r="EE762">
        <v>38.5</v>
      </c>
      <c r="EF762">
        <v>118.85</v>
      </c>
      <c r="EG762">
        <v>6.0910000000000002</v>
      </c>
      <c r="EH762">
        <v>718.4</v>
      </c>
      <c r="EI762">
        <v>118.69000200000001</v>
      </c>
      <c r="EJ762">
        <v>4.8499999999999996</v>
      </c>
      <c r="EK762">
        <v>532</v>
      </c>
      <c r="EL762">
        <v>18.149688000000001</v>
      </c>
      <c r="EM762">
        <v>13.378009</v>
      </c>
      <c r="EN762">
        <v>-1.748E-3</v>
      </c>
      <c r="EO762">
        <v>-9.1095260000000007</v>
      </c>
      <c r="EP762">
        <v>5.9949159999999999</v>
      </c>
      <c r="EQ762">
        <v>-7.5546730000000002</v>
      </c>
      <c r="ER762">
        <v>101.812783</v>
      </c>
      <c r="ES762">
        <v>78.063637</v>
      </c>
      <c r="ET762">
        <v>100.533309</v>
      </c>
      <c r="EU762">
        <v>4.0166240000000002</v>
      </c>
      <c r="EV762">
        <v>5410.4066320000002</v>
      </c>
      <c r="EW762" t="s">
        <v>1173</v>
      </c>
      <c r="EX762">
        <v>4698.9714560000002</v>
      </c>
      <c r="EY762">
        <v>4053.8746959999999</v>
      </c>
    </row>
    <row r="763" spans="1:155" x14ac:dyDescent="0.25">
      <c r="A763" s="741">
        <v>46299</v>
      </c>
      <c r="B763" s="740">
        <v>0.6978240740740741</v>
      </c>
      <c r="C763">
        <v>42840</v>
      </c>
      <c r="D763">
        <v>0</v>
      </c>
      <c r="E763">
        <v>0</v>
      </c>
      <c r="F763">
        <v>80.427402000000001</v>
      </c>
      <c r="G763">
        <v>77.099615999999997</v>
      </c>
      <c r="H763">
        <v>68.617536000000001</v>
      </c>
      <c r="I763">
        <v>77.787484000000006</v>
      </c>
      <c r="J763">
        <v>82.792338999999998</v>
      </c>
      <c r="K763">
        <v>78.12003</v>
      </c>
      <c r="L763">
        <v>75.026307000000003</v>
      </c>
      <c r="M763">
        <v>76.798501000000002</v>
      </c>
      <c r="N763">
        <v>7.0228289999999998</v>
      </c>
      <c r="O763">
        <v>6.2785679999999999</v>
      </c>
      <c r="P763">
        <v>5.63429</v>
      </c>
      <c r="Q763">
        <v>5.7700449999999996</v>
      </c>
      <c r="R763">
        <v>2.4231229999999999</v>
      </c>
      <c r="S763">
        <v>1.823502</v>
      </c>
      <c r="T763">
        <v>2.762232</v>
      </c>
      <c r="U763">
        <v>7.3246089999999997</v>
      </c>
      <c r="V763">
        <v>13.524380000000001</v>
      </c>
      <c r="W763">
        <v>16.136983000000001</v>
      </c>
      <c r="X763">
        <v>11.260986000000001</v>
      </c>
      <c r="Y763">
        <v>9.6865360000000003</v>
      </c>
      <c r="Z763">
        <v>11.115703999999999</v>
      </c>
      <c r="AA763">
        <v>12.247578000000001</v>
      </c>
      <c r="AB763">
        <v>12.808265</v>
      </c>
      <c r="AC763">
        <v>7.0471560000000002</v>
      </c>
      <c r="AD763">
        <v>10.172705000000001</v>
      </c>
      <c r="AE763">
        <v>14.362646</v>
      </c>
      <c r="AF763">
        <v>7.2084929999999998</v>
      </c>
      <c r="AG763">
        <v>1.975436</v>
      </c>
      <c r="AH763">
        <v>16.955417000000001</v>
      </c>
      <c r="AI763">
        <v>28.629456000000001</v>
      </c>
      <c r="AJ763">
        <v>3.7681990000000001</v>
      </c>
      <c r="AK763">
        <v>5.1972399999999999</v>
      </c>
      <c r="AL763">
        <v>11.856619</v>
      </c>
      <c r="AM763">
        <v>4.8486830000000003</v>
      </c>
      <c r="AN763">
        <v>11.337406</v>
      </c>
      <c r="AO763">
        <v>3.78776</v>
      </c>
      <c r="AP763">
        <v>10.917735</v>
      </c>
      <c r="AQ763">
        <v>1.1271910000000001</v>
      </c>
      <c r="AR763">
        <v>9.7160969999999995</v>
      </c>
      <c r="AS763">
        <v>0.51547699999999996</v>
      </c>
      <c r="AT763">
        <v>9.4313520000000004</v>
      </c>
      <c r="AU763">
        <v>0.54313699999999998</v>
      </c>
      <c r="AV763">
        <v>7.9481099999999998</v>
      </c>
      <c r="AW763">
        <v>4.3667239999999996</v>
      </c>
      <c r="AX763">
        <v>8.630172</v>
      </c>
      <c r="AY763">
        <v>4.0715300000000001</v>
      </c>
      <c r="AZ763">
        <v>9.3281749999999999</v>
      </c>
      <c r="BA763">
        <v>1.6121620000000001</v>
      </c>
      <c r="BB763">
        <v>9.4887580000000007</v>
      </c>
      <c r="BC763">
        <v>0.59991700000000003</v>
      </c>
      <c r="BD763">
        <v>7.8170580000000003</v>
      </c>
      <c r="BE763">
        <v>3.8159999999999999E-2</v>
      </c>
      <c r="BF763">
        <v>7.9022509999999997</v>
      </c>
      <c r="BG763">
        <v>0.38918900000000001</v>
      </c>
      <c r="BH763">
        <v>4.692984</v>
      </c>
      <c r="BI763">
        <v>4.3602980000000002</v>
      </c>
      <c r="BJ763">
        <v>8.5181039999999992</v>
      </c>
      <c r="BK763">
        <v>3.583386</v>
      </c>
      <c r="BL763">
        <v>6.6405390000000004</v>
      </c>
      <c r="BM763">
        <v>2.4423249999999999</v>
      </c>
      <c r="BN763">
        <v>5.791811</v>
      </c>
      <c r="BO763">
        <v>0.108906</v>
      </c>
      <c r="BP763">
        <v>4.0683790000000002</v>
      </c>
      <c r="BQ763">
        <v>-0.29681600000000002</v>
      </c>
      <c r="BR763">
        <v>3.6808869999999998</v>
      </c>
      <c r="BS763">
        <v>4.0712999999999999E-2</v>
      </c>
      <c r="BT763">
        <v>4.2462410000000004</v>
      </c>
      <c r="BU763">
        <v>4.3942290000000002</v>
      </c>
      <c r="BV763">
        <v>7.2695169999999996</v>
      </c>
      <c r="BW763">
        <v>3.7899539999999998</v>
      </c>
      <c r="BX763">
        <v>6.4658009999999999</v>
      </c>
      <c r="BY763">
        <v>2.082751</v>
      </c>
      <c r="BZ763">
        <v>4.5689120000000001</v>
      </c>
      <c r="CA763">
        <v>9.5250000000000001E-2</v>
      </c>
      <c r="CB763">
        <v>2.8078270000000001</v>
      </c>
      <c r="CC763">
        <v>0.28109699999999999</v>
      </c>
      <c r="CD763">
        <v>3.830381</v>
      </c>
      <c r="CE763">
        <v>0.271399</v>
      </c>
      <c r="CF763">
        <v>3.33772</v>
      </c>
      <c r="CG763">
        <v>4.1596070000000003</v>
      </c>
      <c r="CH763">
        <v>6.4539859999999996</v>
      </c>
      <c r="CI763">
        <v>3.449303</v>
      </c>
      <c r="CJ763">
        <v>4.8716840000000001</v>
      </c>
      <c r="CK763">
        <v>2.6612149999999999</v>
      </c>
      <c r="CL763">
        <v>3.953017</v>
      </c>
      <c r="CM763">
        <v>0.212281</v>
      </c>
      <c r="CN763">
        <v>2.5125150000000001</v>
      </c>
      <c r="CO763">
        <v>-0.126417</v>
      </c>
      <c r="CP763">
        <v>2.6964030000000001</v>
      </c>
      <c r="CQ763">
        <v>-0.208874</v>
      </c>
      <c r="CR763">
        <v>3.229949</v>
      </c>
      <c r="CS763">
        <v>4.716107</v>
      </c>
      <c r="CT763">
        <v>7.2630059999999999</v>
      </c>
      <c r="CU763">
        <v>3.6763629999999998</v>
      </c>
      <c r="CV763">
        <v>5.0414079999999997</v>
      </c>
      <c r="CW763">
        <v>1.7318359999999999</v>
      </c>
      <c r="CX763">
        <v>3.7611309999999998</v>
      </c>
      <c r="CY763">
        <v>0.101075</v>
      </c>
      <c r="CZ763">
        <v>3.2611129999999999</v>
      </c>
      <c r="DA763">
        <v>0.39678600000000003</v>
      </c>
      <c r="DB763">
        <v>2.0528390000000001</v>
      </c>
      <c r="DC763">
        <v>0.32428699999999999</v>
      </c>
      <c r="DD763">
        <v>4.3521799999999997</v>
      </c>
      <c r="DE763">
        <v>103.92716799999999</v>
      </c>
      <c r="DF763">
        <v>83.121594999999999</v>
      </c>
      <c r="DG763">
        <v>91.529561999999999</v>
      </c>
      <c r="DH763">
        <v>91.748339000000001</v>
      </c>
      <c r="DI763">
        <v>79.032768000000004</v>
      </c>
      <c r="DJ763">
        <v>98.225724</v>
      </c>
      <c r="DK763">
        <v>115.98519400000001</v>
      </c>
      <c r="DL763">
        <v>98.906101000000007</v>
      </c>
      <c r="DM763">
        <v>103.252478</v>
      </c>
      <c r="DN763">
        <v>83.728931000000003</v>
      </c>
      <c r="DO763">
        <v>129.35230200000001</v>
      </c>
      <c r="DP763">
        <v>97.363220999999996</v>
      </c>
      <c r="DQ763">
        <v>120.272935</v>
      </c>
      <c r="DR763">
        <v>103.992418</v>
      </c>
      <c r="DS763">
        <v>120.338764</v>
      </c>
      <c r="DT763">
        <v>20.946857999999999</v>
      </c>
      <c r="DU763">
        <v>187.070607</v>
      </c>
      <c r="DV763">
        <v>37.851948999999998</v>
      </c>
      <c r="DW763">
        <v>128.12826000000001</v>
      </c>
      <c r="DX763">
        <v>16.708454</v>
      </c>
      <c r="DY763">
        <v>176.43605600000001</v>
      </c>
      <c r="DZ763">
        <v>116.68</v>
      </c>
      <c r="EA763">
        <v>6.7110000000000003</v>
      </c>
      <c r="EB763">
        <v>778.3</v>
      </c>
      <c r="EC763">
        <v>121.89</v>
      </c>
      <c r="ED763">
        <v>0.53700000000000003</v>
      </c>
      <c r="EE763">
        <v>37.299999999999997</v>
      </c>
      <c r="EF763">
        <v>118.6</v>
      </c>
      <c r="EG763">
        <v>6.1360000000000001</v>
      </c>
      <c r="EH763">
        <v>716.3</v>
      </c>
      <c r="EI763">
        <v>118.739998</v>
      </c>
      <c r="EJ763">
        <v>4.8479999999999999</v>
      </c>
      <c r="EK763">
        <v>531.59997599999997</v>
      </c>
      <c r="EL763">
        <v>21.078937</v>
      </c>
      <c r="EM763">
        <v>12.274175</v>
      </c>
      <c r="EN763">
        <v>14.172604</v>
      </c>
      <c r="EO763">
        <v>-4.1235200000000001</v>
      </c>
      <c r="EP763">
        <v>16.355281000000002</v>
      </c>
      <c r="EQ763">
        <v>-10.404405000000001</v>
      </c>
      <c r="ER763">
        <v>105.125614</v>
      </c>
      <c r="ES763">
        <v>79.263452000000001</v>
      </c>
      <c r="ET763">
        <v>100.913034</v>
      </c>
      <c r="EU763">
        <v>4.0150870000000003</v>
      </c>
      <c r="EV763">
        <v>5423.2825869999997</v>
      </c>
      <c r="EW763" t="s">
        <v>1173</v>
      </c>
      <c r="EX763">
        <v>4711.2479329999996</v>
      </c>
      <c r="EY763">
        <v>4061.5968950000001</v>
      </c>
    </row>
    <row r="764" spans="1:155" x14ac:dyDescent="0.25">
      <c r="A764" s="741">
        <v>46299</v>
      </c>
      <c r="B764" s="740">
        <v>0.69851851851851854</v>
      </c>
      <c r="C764">
        <v>42900</v>
      </c>
      <c r="D764">
        <v>0</v>
      </c>
      <c r="E764">
        <v>0</v>
      </c>
      <c r="F764">
        <v>80.409733000000003</v>
      </c>
      <c r="G764">
        <v>77.011505999999997</v>
      </c>
      <c r="H764">
        <v>68.793673999999996</v>
      </c>
      <c r="I764">
        <v>77.815524999999994</v>
      </c>
      <c r="J764">
        <v>82.749894999999995</v>
      </c>
      <c r="K764">
        <v>78.220022999999998</v>
      </c>
      <c r="L764">
        <v>74.961207000000002</v>
      </c>
      <c r="M764">
        <v>76.782854999999998</v>
      </c>
      <c r="N764">
        <v>6.3405870000000002</v>
      </c>
      <c r="O764">
        <v>5.6166559999999999</v>
      </c>
      <c r="P764">
        <v>5.4003810000000003</v>
      </c>
      <c r="Q764">
        <v>5.1399280000000003</v>
      </c>
      <c r="R764">
        <v>2.0363060000000002</v>
      </c>
      <c r="S764">
        <v>1.161508</v>
      </c>
      <c r="T764">
        <v>2.540028</v>
      </c>
      <c r="U764">
        <v>5.5451050000000004</v>
      </c>
      <c r="V764">
        <v>9.8136679999999998</v>
      </c>
      <c r="W764">
        <v>12.394228</v>
      </c>
      <c r="X764">
        <v>8.1395459999999993</v>
      </c>
      <c r="Y764">
        <v>6.5445710000000004</v>
      </c>
      <c r="Z764">
        <v>8.3489310000000003</v>
      </c>
      <c r="AA764">
        <v>9.4979239999999994</v>
      </c>
      <c r="AB764">
        <v>9.7229639999999993</v>
      </c>
      <c r="AC764">
        <v>3.888563</v>
      </c>
      <c r="AD764">
        <v>8.0006699999999995</v>
      </c>
      <c r="AE764">
        <v>5.434653</v>
      </c>
      <c r="AF764">
        <v>5.3315359999999998</v>
      </c>
      <c r="AG764">
        <v>-1.0440370000000001</v>
      </c>
      <c r="AH764">
        <v>12.354708</v>
      </c>
      <c r="AI764">
        <v>9.1899420000000003</v>
      </c>
      <c r="AJ764">
        <v>-9.2451270000000001</v>
      </c>
      <c r="AK764">
        <v>5.2004979999999996</v>
      </c>
      <c r="AL764">
        <v>11.885996</v>
      </c>
      <c r="AM764">
        <v>4.8526699999999998</v>
      </c>
      <c r="AN764">
        <v>11.364530999999999</v>
      </c>
      <c r="AO764">
        <v>3.78009</v>
      </c>
      <c r="AP764">
        <v>10.962429999999999</v>
      </c>
      <c r="AQ764">
        <v>1.1360939999999999</v>
      </c>
      <c r="AR764">
        <v>9.7699560000000005</v>
      </c>
      <c r="AS764">
        <v>0.52990899999999996</v>
      </c>
      <c r="AT764">
        <v>9.4510459999999998</v>
      </c>
      <c r="AU764">
        <v>0.56540000000000001</v>
      </c>
      <c r="AV764">
        <v>7.9888479999999999</v>
      </c>
      <c r="AW764">
        <v>4.385624</v>
      </c>
      <c r="AX764">
        <v>8.6859009999999994</v>
      </c>
      <c r="AY764">
        <v>4.0702350000000003</v>
      </c>
      <c r="AZ764">
        <v>9.3395930000000007</v>
      </c>
      <c r="BA764">
        <v>1.6075790000000001</v>
      </c>
      <c r="BB764">
        <v>9.5421619999999994</v>
      </c>
      <c r="BC764">
        <v>0.59817500000000001</v>
      </c>
      <c r="BD764">
        <v>7.8386250000000004</v>
      </c>
      <c r="BE764">
        <v>5.8570999999999998E-2</v>
      </c>
      <c r="BF764">
        <v>7.923794</v>
      </c>
      <c r="BG764">
        <v>0.36756899999999998</v>
      </c>
      <c r="BH764">
        <v>4.7388849999999998</v>
      </c>
      <c r="BI764">
        <v>4.347931</v>
      </c>
      <c r="BJ764">
        <v>8.5236219999999996</v>
      </c>
      <c r="BK764">
        <v>3.5916999999999999</v>
      </c>
      <c r="BL764">
        <v>6.6652839999999998</v>
      </c>
      <c r="BM764">
        <v>2.4566379999999999</v>
      </c>
      <c r="BN764">
        <v>5.8327169999999997</v>
      </c>
      <c r="BO764">
        <v>0.12013799999999999</v>
      </c>
      <c r="BP764">
        <v>4.0721959999999999</v>
      </c>
      <c r="BQ764">
        <v>-0.309614</v>
      </c>
      <c r="BR764">
        <v>3.7045979999999998</v>
      </c>
      <c r="BS764">
        <v>2.6671E-2</v>
      </c>
      <c r="BT764">
        <v>4.2708500000000003</v>
      </c>
      <c r="BU764">
        <v>4.4046690000000002</v>
      </c>
      <c r="BV764">
        <v>7.284484</v>
      </c>
      <c r="BW764">
        <v>3.787541</v>
      </c>
      <c r="BX764">
        <v>6.4924010000000001</v>
      </c>
      <c r="BY764">
        <v>2.0795889999999999</v>
      </c>
      <c r="BZ764">
        <v>4.5962899999999998</v>
      </c>
      <c r="CA764">
        <v>8.8167999999999996E-2</v>
      </c>
      <c r="CB764">
        <v>2.8265370000000001</v>
      </c>
      <c r="CC764">
        <v>0.27202599999999999</v>
      </c>
      <c r="CD764">
        <v>3.8558080000000001</v>
      </c>
      <c r="CE764">
        <v>0.263712</v>
      </c>
      <c r="CF764">
        <v>3.3219509999999999</v>
      </c>
      <c r="CG764">
        <v>4.1039110000000001</v>
      </c>
      <c r="CH764">
        <v>6.4858640000000003</v>
      </c>
      <c r="CI764">
        <v>3.4666160000000001</v>
      </c>
      <c r="CJ764">
        <v>4.9063879999999997</v>
      </c>
      <c r="CK764">
        <v>2.656317</v>
      </c>
      <c r="CL764">
        <v>3.9573140000000002</v>
      </c>
      <c r="CM764">
        <v>0.19489400000000001</v>
      </c>
      <c r="CN764">
        <v>2.517439</v>
      </c>
      <c r="CO764">
        <v>-0.14042099999999999</v>
      </c>
      <c r="CP764">
        <v>2.733104</v>
      </c>
      <c r="CQ764">
        <v>-0.21868899999999999</v>
      </c>
      <c r="CR764">
        <v>3.290527</v>
      </c>
      <c r="CS764">
        <v>4.723338</v>
      </c>
      <c r="CT764">
        <v>7.2887589999999998</v>
      </c>
      <c r="CU764">
        <v>3.6581440000000001</v>
      </c>
      <c r="CV764">
        <v>5.0832920000000001</v>
      </c>
      <c r="CW764">
        <v>1.740291</v>
      </c>
      <c r="CX764">
        <v>3.788548</v>
      </c>
      <c r="CY764">
        <v>0.20208899999999999</v>
      </c>
      <c r="CZ764">
        <v>3.2563689999999998</v>
      </c>
      <c r="DA764">
        <v>0.36721300000000001</v>
      </c>
      <c r="DB764">
        <v>2.0394619999999999</v>
      </c>
      <c r="DC764">
        <v>0.31734000000000001</v>
      </c>
      <c r="DD764">
        <v>4.3563140000000002</v>
      </c>
      <c r="DE764">
        <v>104.53423100000001</v>
      </c>
      <c r="DF764">
        <v>83.844087000000002</v>
      </c>
      <c r="DG764">
        <v>90.929063999999997</v>
      </c>
      <c r="DH764">
        <v>106.47683000000001</v>
      </c>
      <c r="DI764">
        <v>79.312713000000002</v>
      </c>
      <c r="DJ764">
        <v>97.235234000000005</v>
      </c>
      <c r="DK764">
        <v>118.566974</v>
      </c>
      <c r="DL764">
        <v>99.427760000000006</v>
      </c>
      <c r="DM764">
        <v>141.76363599999999</v>
      </c>
      <c r="DN764">
        <v>104.222154</v>
      </c>
      <c r="DO764">
        <v>130.175027</v>
      </c>
      <c r="DP764">
        <v>96.652978000000004</v>
      </c>
      <c r="DQ764">
        <v>119.667807</v>
      </c>
      <c r="DR764">
        <v>150.590079</v>
      </c>
      <c r="DS764">
        <v>119.646117</v>
      </c>
      <c r="DT764">
        <v>19.300333999999999</v>
      </c>
      <c r="DU764">
        <v>188.26070200000001</v>
      </c>
      <c r="DV764">
        <v>17.367394000000001</v>
      </c>
      <c r="DW764">
        <v>196.24207200000001</v>
      </c>
      <c r="DX764">
        <v>15.149302</v>
      </c>
      <c r="DY764">
        <v>174.216623</v>
      </c>
      <c r="DZ764">
        <v>116.26</v>
      </c>
      <c r="EA764">
        <v>6.5709999999999997</v>
      </c>
      <c r="EB764">
        <v>752.8</v>
      </c>
      <c r="EC764">
        <v>119.05</v>
      </c>
      <c r="ED764">
        <v>6.09</v>
      </c>
      <c r="EE764">
        <v>717.1</v>
      </c>
      <c r="EF764">
        <v>118.11</v>
      </c>
      <c r="EG764">
        <v>5.9960000000000004</v>
      </c>
      <c r="EH764">
        <v>696.4</v>
      </c>
      <c r="EI764">
        <v>118.660004</v>
      </c>
      <c r="EJ764">
        <v>4.851</v>
      </c>
      <c r="EK764">
        <v>532.29998799999998</v>
      </c>
      <c r="EL764">
        <v>18.846436000000001</v>
      </c>
      <c r="EM764">
        <v>18.576778000000001</v>
      </c>
      <c r="EN764">
        <v>3.63408</v>
      </c>
      <c r="EO764">
        <v>-6.4917280000000002</v>
      </c>
      <c r="EP764">
        <v>-9.3868360000000006</v>
      </c>
      <c r="EQ764">
        <v>-12.879206999999999</v>
      </c>
      <c r="ER764">
        <v>105.58683499999999</v>
      </c>
      <c r="ES764">
        <v>108.629875</v>
      </c>
      <c r="ET764">
        <v>100.012314</v>
      </c>
      <c r="EU764">
        <v>4.0277019999999997</v>
      </c>
      <c r="EV764">
        <v>5436.0405989999999</v>
      </c>
      <c r="EW764" t="s">
        <v>1173</v>
      </c>
      <c r="EX764">
        <v>4723.0272830000004</v>
      </c>
      <c r="EY764">
        <v>4070.466484</v>
      </c>
    </row>
    <row r="765" spans="1:155" x14ac:dyDescent="0.25">
      <c r="A765" s="741">
        <v>46299</v>
      </c>
      <c r="B765" s="740">
        <v>0.69921296296296298</v>
      </c>
      <c r="C765">
        <v>42960</v>
      </c>
      <c r="D765">
        <v>0</v>
      </c>
      <c r="E765">
        <v>0</v>
      </c>
      <c r="F765">
        <v>80.689845000000005</v>
      </c>
      <c r="G765">
        <v>77.055522999999994</v>
      </c>
      <c r="H765">
        <v>68.780251000000007</v>
      </c>
      <c r="I765">
        <v>77.813089000000005</v>
      </c>
      <c r="J765">
        <v>82.868021999999996</v>
      </c>
      <c r="K765">
        <v>78.047982000000005</v>
      </c>
      <c r="L765">
        <v>75.016915999999995</v>
      </c>
      <c r="M765">
        <v>76.822850000000003</v>
      </c>
      <c r="N765">
        <v>6.072832</v>
      </c>
      <c r="O765">
        <v>5.0203800000000003</v>
      </c>
      <c r="P765">
        <v>4.4666930000000002</v>
      </c>
      <c r="Q765">
        <v>3.9393470000000002</v>
      </c>
      <c r="R765">
        <v>1.579053</v>
      </c>
      <c r="S765">
        <v>0.58455999999999997</v>
      </c>
      <c r="T765">
        <v>2.1494230000000001</v>
      </c>
      <c r="U765">
        <v>4.9522120000000003</v>
      </c>
      <c r="V765">
        <v>9.1298410000000008</v>
      </c>
      <c r="W765">
        <v>11.378482</v>
      </c>
      <c r="X765">
        <v>6.9188359999999998</v>
      </c>
      <c r="Y765">
        <v>5.4330999999999996</v>
      </c>
      <c r="Z765">
        <v>7.7228539999999999</v>
      </c>
      <c r="AA765">
        <v>8.8628400000000003</v>
      </c>
      <c r="AB765">
        <v>8.8026470000000003</v>
      </c>
      <c r="AC765">
        <v>2.4749300000000001</v>
      </c>
      <c r="AD765">
        <v>6.6230190000000002</v>
      </c>
      <c r="AE765">
        <v>1.495099</v>
      </c>
      <c r="AF765">
        <v>4.324052</v>
      </c>
      <c r="AG765">
        <v>-2.5208249999999999</v>
      </c>
      <c r="AH765">
        <v>11.444857000000001</v>
      </c>
      <c r="AI765">
        <v>-6.7580520000000002</v>
      </c>
      <c r="AJ765">
        <v>-10.548064999999999</v>
      </c>
      <c r="AK765">
        <v>5.1992250000000002</v>
      </c>
      <c r="AL765">
        <v>11.881409</v>
      </c>
      <c r="AM765">
        <v>4.8278549999999996</v>
      </c>
      <c r="AN765">
        <v>11.35267</v>
      </c>
      <c r="AO765">
        <v>3.7604500000000001</v>
      </c>
      <c r="AP765">
        <v>10.969363</v>
      </c>
      <c r="AQ765">
        <v>1.1288290000000001</v>
      </c>
      <c r="AR765">
        <v>9.7660820000000008</v>
      </c>
      <c r="AS765">
        <v>0.52644400000000002</v>
      </c>
      <c r="AT765">
        <v>9.4664640000000002</v>
      </c>
      <c r="AU765">
        <v>0.53808900000000004</v>
      </c>
      <c r="AV765">
        <v>7.9664039999999998</v>
      </c>
      <c r="AW765">
        <v>4.3714250000000003</v>
      </c>
      <c r="AX765">
        <v>8.6581069999999993</v>
      </c>
      <c r="AY765">
        <v>4.0440899999999997</v>
      </c>
      <c r="AZ765">
        <v>9.3620020000000004</v>
      </c>
      <c r="BA765">
        <v>1.590147</v>
      </c>
      <c r="BB765">
        <v>9.5625889999999991</v>
      </c>
      <c r="BC765">
        <v>0.61379600000000001</v>
      </c>
      <c r="BD765">
        <v>7.8604710000000004</v>
      </c>
      <c r="BE765">
        <v>5.5828000000000003E-2</v>
      </c>
      <c r="BF765">
        <v>7.9229099999999999</v>
      </c>
      <c r="BG765">
        <v>0.35743900000000001</v>
      </c>
      <c r="BH765">
        <v>4.7146540000000003</v>
      </c>
      <c r="BI765">
        <v>4.3503080000000001</v>
      </c>
      <c r="BJ765">
        <v>8.5478719999999999</v>
      </c>
      <c r="BK765">
        <v>3.5683370000000001</v>
      </c>
      <c r="BL765">
        <v>6.6580380000000003</v>
      </c>
      <c r="BM765">
        <v>2.42679</v>
      </c>
      <c r="BN765">
        <v>5.7998450000000004</v>
      </c>
      <c r="BO765">
        <v>0.114699</v>
      </c>
      <c r="BP765">
        <v>4.087453</v>
      </c>
      <c r="BQ765">
        <v>-0.320604</v>
      </c>
      <c r="BR765">
        <v>3.6879930000000001</v>
      </c>
      <c r="BS765">
        <v>3.4922000000000002E-2</v>
      </c>
      <c r="BT765">
        <v>4.2400279999999997</v>
      </c>
      <c r="BU765">
        <v>4.426024</v>
      </c>
      <c r="BV765">
        <v>7.2614179999999999</v>
      </c>
      <c r="BW765">
        <v>3.794216</v>
      </c>
      <c r="BX765">
        <v>6.4847510000000002</v>
      </c>
      <c r="BY765">
        <v>2.1211679999999999</v>
      </c>
      <c r="BZ765">
        <v>4.5452940000000002</v>
      </c>
      <c r="CA765">
        <v>0.100575</v>
      </c>
      <c r="CB765">
        <v>2.7749450000000002</v>
      </c>
      <c r="CC765">
        <v>0.29233399999999998</v>
      </c>
      <c r="CD765">
        <v>3.8222640000000001</v>
      </c>
      <c r="CE765">
        <v>0.27801799999999999</v>
      </c>
      <c r="CF765">
        <v>3.3185250000000002</v>
      </c>
      <c r="CG765">
        <v>4.1679830000000004</v>
      </c>
      <c r="CH765">
        <v>6.440042</v>
      </c>
      <c r="CI765">
        <v>3.4890720000000002</v>
      </c>
      <c r="CJ765">
        <v>4.8600019999999997</v>
      </c>
      <c r="CK765">
        <v>2.6797740000000001</v>
      </c>
      <c r="CL765">
        <v>3.934339</v>
      </c>
      <c r="CM765">
        <v>0.194882</v>
      </c>
      <c r="CN765">
        <v>2.4781070000000001</v>
      </c>
      <c r="CO765">
        <v>-0.12260699999999999</v>
      </c>
      <c r="CP765">
        <v>2.6909990000000001</v>
      </c>
      <c r="CQ765">
        <v>-0.21707499999999999</v>
      </c>
      <c r="CR765">
        <v>3.2254689999999999</v>
      </c>
      <c r="CS765">
        <v>4.7547579999999998</v>
      </c>
      <c r="CT765">
        <v>7.2635389999999997</v>
      </c>
      <c r="CU765">
        <v>3.6713849999999999</v>
      </c>
      <c r="CV765">
        <v>5.0304799999999998</v>
      </c>
      <c r="CW765">
        <v>1.7277659999999999</v>
      </c>
      <c r="CX765">
        <v>3.7737479999999999</v>
      </c>
      <c r="CY765">
        <v>0.230625</v>
      </c>
      <c r="CZ765">
        <v>3.2539709999999999</v>
      </c>
      <c r="DA765">
        <v>0.37793300000000002</v>
      </c>
      <c r="DB765">
        <v>2.0400209999999999</v>
      </c>
      <c r="DC765">
        <v>0.331293</v>
      </c>
      <c r="DD765">
        <v>4.3302420000000001</v>
      </c>
      <c r="DE765">
        <v>103.96729999999999</v>
      </c>
      <c r="DF765">
        <v>83.160169999999994</v>
      </c>
      <c r="DG765">
        <v>91.107264000000001</v>
      </c>
      <c r="DH765">
        <v>106.224456</v>
      </c>
      <c r="DI765">
        <v>79.264042000000003</v>
      </c>
      <c r="DJ765">
        <v>96.951173999999995</v>
      </c>
      <c r="DK765">
        <v>116.327988</v>
      </c>
      <c r="DL765">
        <v>99.283595000000005</v>
      </c>
      <c r="DM765">
        <v>138.31942900000001</v>
      </c>
      <c r="DN765">
        <v>103.99693499999999</v>
      </c>
      <c r="DO765">
        <v>126.250434</v>
      </c>
      <c r="DP765">
        <v>96.359900999999994</v>
      </c>
      <c r="DQ765">
        <v>117.88918200000001</v>
      </c>
      <c r="DR765">
        <v>142.70168100000001</v>
      </c>
      <c r="DS765">
        <v>117.246255</v>
      </c>
      <c r="DT765">
        <v>18.584878</v>
      </c>
      <c r="DU765">
        <v>186.199782</v>
      </c>
      <c r="DV765">
        <v>16.537984999999999</v>
      </c>
      <c r="DW765">
        <v>195.53394299999999</v>
      </c>
      <c r="DX765">
        <v>14.523844</v>
      </c>
      <c r="DY765">
        <v>172.62844000000001</v>
      </c>
      <c r="DZ765">
        <v>116.1</v>
      </c>
      <c r="EA765">
        <v>6.4859999999999998</v>
      </c>
      <c r="EB765">
        <v>742.8</v>
      </c>
      <c r="EC765">
        <v>119.25</v>
      </c>
      <c r="ED765">
        <v>5.9480000000000004</v>
      </c>
      <c r="EE765">
        <v>697.9</v>
      </c>
      <c r="EF765">
        <v>118.51</v>
      </c>
      <c r="EG765">
        <v>5.9</v>
      </c>
      <c r="EH765">
        <v>691.5</v>
      </c>
      <c r="EI765">
        <v>118.55999799999999</v>
      </c>
      <c r="EJ765">
        <v>4.8479999999999999</v>
      </c>
      <c r="EK765">
        <v>531.29998799999998</v>
      </c>
      <c r="EL765">
        <v>18.993091</v>
      </c>
      <c r="EM765">
        <v>3.9122690000000002</v>
      </c>
      <c r="EN765">
        <v>3.3519450000000002</v>
      </c>
      <c r="EO765">
        <v>-7.5482339999999999</v>
      </c>
      <c r="EP765">
        <v>-10.670321</v>
      </c>
      <c r="EQ765">
        <v>-13.90001</v>
      </c>
      <c r="ER765">
        <v>104.786861</v>
      </c>
      <c r="ES765">
        <v>108.363333</v>
      </c>
      <c r="ET765">
        <v>99.363005999999999</v>
      </c>
      <c r="EU765">
        <v>4.0210929999999996</v>
      </c>
      <c r="EV765">
        <v>5448.5129729999999</v>
      </c>
      <c r="EW765" t="s">
        <v>1173</v>
      </c>
      <c r="EX765">
        <v>4734.5766510000003</v>
      </c>
      <c r="EY765">
        <v>4079.3313870000002</v>
      </c>
    </row>
    <row r="766" spans="1:155" x14ac:dyDescent="0.25">
      <c r="A766" s="741">
        <v>46299</v>
      </c>
      <c r="B766" s="740">
        <v>0.69990740740740742</v>
      </c>
      <c r="C766">
        <v>43020</v>
      </c>
      <c r="D766">
        <v>0</v>
      </c>
      <c r="E766">
        <v>0</v>
      </c>
      <c r="F766">
        <v>80.827055999999999</v>
      </c>
      <c r="G766">
        <v>77.062275999999997</v>
      </c>
      <c r="H766">
        <v>68.801536999999996</v>
      </c>
      <c r="I766">
        <v>77.835832999999994</v>
      </c>
      <c r="J766">
        <v>83.000281999999999</v>
      </c>
      <c r="K766">
        <v>78.219701000000001</v>
      </c>
      <c r="L766">
        <v>74.998419999999996</v>
      </c>
      <c r="M766">
        <v>76.944322999999997</v>
      </c>
      <c r="N766">
        <v>5.7435850000000004</v>
      </c>
      <c r="O766">
        <v>4.8057619999999996</v>
      </c>
      <c r="P766">
        <v>3.7265199999999998</v>
      </c>
      <c r="Q766">
        <v>3.2302520000000001</v>
      </c>
      <c r="R766">
        <v>1.1640470000000001</v>
      </c>
      <c r="S766">
        <v>0.29824499999999998</v>
      </c>
      <c r="T766">
        <v>1.7540150000000001</v>
      </c>
      <c r="U766">
        <v>4.8970159999999998</v>
      </c>
      <c r="V766">
        <v>8.9689329999999998</v>
      </c>
      <c r="W766">
        <v>11.093082000000001</v>
      </c>
      <c r="X766">
        <v>6.5739850000000004</v>
      </c>
      <c r="Y766">
        <v>4.8920859999999999</v>
      </c>
      <c r="Z766">
        <v>7.5391750000000002</v>
      </c>
      <c r="AA766">
        <v>8.9931929999999998</v>
      </c>
      <c r="AB766">
        <v>8.5055479999999992</v>
      </c>
      <c r="AC766">
        <v>1.82267</v>
      </c>
      <c r="AD766">
        <v>5.707624</v>
      </c>
      <c r="AE766">
        <v>-0.84332200000000002</v>
      </c>
      <c r="AF766">
        <v>3.7731479999999999</v>
      </c>
      <c r="AG766">
        <v>-3.3770229999999999</v>
      </c>
      <c r="AH766">
        <v>10.957281</v>
      </c>
      <c r="AI766">
        <v>-9.421189</v>
      </c>
      <c r="AJ766">
        <v>-11.216239</v>
      </c>
      <c r="AK766">
        <v>5.2153739999999997</v>
      </c>
      <c r="AL766">
        <v>11.891849000000001</v>
      </c>
      <c r="AM766">
        <v>4.8374839999999999</v>
      </c>
      <c r="AN766">
        <v>11.351304000000001</v>
      </c>
      <c r="AO766">
        <v>3.7590370000000002</v>
      </c>
      <c r="AP766">
        <v>10.98615</v>
      </c>
      <c r="AQ766">
        <v>1.1251040000000001</v>
      </c>
      <c r="AR766">
        <v>9.7487460000000006</v>
      </c>
      <c r="AS766">
        <v>0.52595199999999998</v>
      </c>
      <c r="AT766">
        <v>9.4609970000000008</v>
      </c>
      <c r="AU766">
        <v>0.55009200000000003</v>
      </c>
      <c r="AV766">
        <v>7.9860360000000004</v>
      </c>
      <c r="AW766">
        <v>4.3813649999999997</v>
      </c>
      <c r="AX766">
        <v>8.6538450000000005</v>
      </c>
      <c r="AY766">
        <v>4.0476049999999999</v>
      </c>
      <c r="AZ766">
        <v>9.3720809999999997</v>
      </c>
      <c r="BA766">
        <v>1.598498</v>
      </c>
      <c r="BB766">
        <v>9.5735220000000005</v>
      </c>
      <c r="BC766">
        <v>0.58933100000000005</v>
      </c>
      <c r="BD766">
        <v>7.8727999999999998</v>
      </c>
      <c r="BE766">
        <v>4.0423000000000001E-2</v>
      </c>
      <c r="BF766">
        <v>7.938733</v>
      </c>
      <c r="BG766">
        <v>0.35312399999999999</v>
      </c>
      <c r="BH766">
        <v>4.6995690000000003</v>
      </c>
      <c r="BI766">
        <v>4.3439360000000002</v>
      </c>
      <c r="BJ766">
        <v>8.5623199999999997</v>
      </c>
      <c r="BK766">
        <v>3.599434</v>
      </c>
      <c r="BL766">
        <v>6.683961</v>
      </c>
      <c r="BM766">
        <v>2.4321630000000001</v>
      </c>
      <c r="BN766">
        <v>5.8097630000000002</v>
      </c>
      <c r="BO766">
        <v>0.108997</v>
      </c>
      <c r="BP766">
        <v>4.0882139999999998</v>
      </c>
      <c r="BQ766">
        <v>-0.32908300000000001</v>
      </c>
      <c r="BR766">
        <v>3.7394129999999999</v>
      </c>
      <c r="BS766">
        <v>3.4884999999999999E-2</v>
      </c>
      <c r="BT766">
        <v>4.2771749999999997</v>
      </c>
      <c r="BU766">
        <v>4.4166169999999996</v>
      </c>
      <c r="BV766">
        <v>7.2959240000000003</v>
      </c>
      <c r="BW766">
        <v>3.79169</v>
      </c>
      <c r="BX766">
        <v>6.5186419999999998</v>
      </c>
      <c r="BY766">
        <v>2.1175169999999999</v>
      </c>
      <c r="BZ766">
        <v>4.5700630000000002</v>
      </c>
      <c r="CA766">
        <v>8.9480000000000004E-2</v>
      </c>
      <c r="CB766">
        <v>2.8048410000000001</v>
      </c>
      <c r="CC766">
        <v>0.28989500000000001</v>
      </c>
      <c r="CD766">
        <v>3.852452</v>
      </c>
      <c r="CE766">
        <v>0.28111999999999998</v>
      </c>
      <c r="CF766">
        <v>3.3328039999999999</v>
      </c>
      <c r="CG766">
        <v>4.1689299999999996</v>
      </c>
      <c r="CH766">
        <v>6.4738939999999996</v>
      </c>
      <c r="CI766">
        <v>3.4706790000000001</v>
      </c>
      <c r="CJ766">
        <v>4.8971429999999998</v>
      </c>
      <c r="CK766">
        <v>2.652495</v>
      </c>
      <c r="CL766">
        <v>3.9617659999999999</v>
      </c>
      <c r="CM766">
        <v>0.16842299999999999</v>
      </c>
      <c r="CN766">
        <v>2.5154179999999999</v>
      </c>
      <c r="CO766">
        <v>-0.13829</v>
      </c>
      <c r="CP766">
        <v>2.7248950000000001</v>
      </c>
      <c r="CQ766">
        <v>-0.222776</v>
      </c>
      <c r="CR766">
        <v>3.2561200000000001</v>
      </c>
      <c r="CS766">
        <v>4.7284569999999997</v>
      </c>
      <c r="CT766">
        <v>7.291474</v>
      </c>
      <c r="CU766">
        <v>3.6411169999999999</v>
      </c>
      <c r="CV766">
        <v>5.0718030000000001</v>
      </c>
      <c r="CW766">
        <v>1.739803</v>
      </c>
      <c r="CX766">
        <v>3.7894389999999998</v>
      </c>
      <c r="CY766">
        <v>0.21037500000000001</v>
      </c>
      <c r="CZ766">
        <v>3.2774899999999998</v>
      </c>
      <c r="DA766">
        <v>0.36530899999999999</v>
      </c>
      <c r="DB766">
        <v>2.06704</v>
      </c>
      <c r="DC766">
        <v>0.30573800000000001</v>
      </c>
      <c r="DD766">
        <v>4.3757159999999997</v>
      </c>
      <c r="DE766">
        <v>103.43430600000001</v>
      </c>
      <c r="DF766">
        <v>83.479624999999999</v>
      </c>
      <c r="DG766">
        <v>90.425663</v>
      </c>
      <c r="DH766">
        <v>105.004715</v>
      </c>
      <c r="DI766">
        <v>78.749745000000004</v>
      </c>
      <c r="DJ766">
        <v>96.335525000000004</v>
      </c>
      <c r="DK766">
        <v>115.018401</v>
      </c>
      <c r="DL766">
        <v>99.114333999999999</v>
      </c>
      <c r="DM766">
        <v>133.54460499999999</v>
      </c>
      <c r="DN766">
        <v>102.033242</v>
      </c>
      <c r="DO766">
        <v>124.50329600000001</v>
      </c>
      <c r="DP766">
        <v>95.852267999999995</v>
      </c>
      <c r="DQ766">
        <v>116.86750600000001</v>
      </c>
      <c r="DR766">
        <v>142.17686399999999</v>
      </c>
      <c r="DS766">
        <v>115.800843</v>
      </c>
      <c r="DT766">
        <v>18.102869999999999</v>
      </c>
      <c r="DU766">
        <v>185.46949499999999</v>
      </c>
      <c r="DV766">
        <v>14.919840000000001</v>
      </c>
      <c r="DW766">
        <v>191.544375</v>
      </c>
      <c r="DX766">
        <v>14.118664000000001</v>
      </c>
      <c r="DY766">
        <v>171.291785</v>
      </c>
      <c r="DZ766">
        <v>116.38</v>
      </c>
      <c r="EA766">
        <v>6.44</v>
      </c>
      <c r="EB766">
        <v>738.3</v>
      </c>
      <c r="EC766">
        <v>119.4</v>
      </c>
      <c r="ED766">
        <v>5.7619999999999996</v>
      </c>
      <c r="EE766">
        <v>678.1</v>
      </c>
      <c r="EF766">
        <v>118.32</v>
      </c>
      <c r="EG766">
        <v>5.8319999999999999</v>
      </c>
      <c r="EH766">
        <v>683.6</v>
      </c>
      <c r="EI766">
        <v>118.660004</v>
      </c>
      <c r="EJ766">
        <v>4.8520000000000003</v>
      </c>
      <c r="EK766">
        <v>531.40002400000003</v>
      </c>
      <c r="EL766">
        <v>19.227152</v>
      </c>
      <c r="EM766">
        <v>3.8305889999999998</v>
      </c>
      <c r="EN766">
        <v>3.3540839999999998</v>
      </c>
      <c r="EO766">
        <v>-8.2698710000000002</v>
      </c>
      <c r="EP766">
        <v>-13.251778</v>
      </c>
      <c r="EQ766">
        <v>-14.570323</v>
      </c>
      <c r="ER766">
        <v>104.501948</v>
      </c>
      <c r="ES766">
        <v>106.849228</v>
      </c>
      <c r="ET766">
        <v>98.813400000000001</v>
      </c>
      <c r="EU766">
        <v>4.0286629999999999</v>
      </c>
      <c r="EV766">
        <v>5460.8710799999999</v>
      </c>
      <c r="EW766" t="s">
        <v>1173</v>
      </c>
      <c r="EX766">
        <v>4746.0086090000004</v>
      </c>
      <c r="EY766">
        <v>4088.1937320000002</v>
      </c>
    </row>
    <row r="767" spans="1:155" x14ac:dyDescent="0.25">
      <c r="A767" s="741">
        <v>46299</v>
      </c>
      <c r="B767" s="740">
        <v>0.70060185185185186</v>
      </c>
      <c r="C767">
        <v>43080</v>
      </c>
      <c r="D767">
        <v>0</v>
      </c>
      <c r="E767">
        <v>0</v>
      </c>
      <c r="F767">
        <v>80.853757999999999</v>
      </c>
      <c r="G767">
        <v>77.002289000000005</v>
      </c>
      <c r="H767">
        <v>68.829470000000001</v>
      </c>
      <c r="I767">
        <v>77.829663999999994</v>
      </c>
      <c r="J767">
        <v>83.064034000000007</v>
      </c>
      <c r="K767">
        <v>78.165139999999994</v>
      </c>
      <c r="L767">
        <v>75.025852999999998</v>
      </c>
      <c r="M767">
        <v>76.916062999999994</v>
      </c>
      <c r="N767">
        <v>5.6724189999999997</v>
      </c>
      <c r="O767">
        <v>4.5105959999999996</v>
      </c>
      <c r="P767">
        <v>3.1265339999999999</v>
      </c>
      <c r="Q767">
        <v>2.2771729999999999</v>
      </c>
      <c r="R767">
        <v>0.81137400000000004</v>
      </c>
      <c r="S767">
        <v>-6.1827E-2</v>
      </c>
      <c r="T767">
        <v>1.450941</v>
      </c>
      <c r="U767">
        <v>4.7775030000000003</v>
      </c>
      <c r="V767">
        <v>8.8939939999999993</v>
      </c>
      <c r="W767">
        <v>10.390725</v>
      </c>
      <c r="X767">
        <v>6.6104190000000003</v>
      </c>
      <c r="Y767">
        <v>4.2504049999999998</v>
      </c>
      <c r="Z767">
        <v>7.3548260000000001</v>
      </c>
      <c r="AA767">
        <v>8.4703210000000002</v>
      </c>
      <c r="AB767">
        <v>8.4546469999999996</v>
      </c>
      <c r="AC767">
        <v>1.272967</v>
      </c>
      <c r="AD767">
        <v>5.4781329999999997</v>
      </c>
      <c r="AE767">
        <v>-2.2794889999999999</v>
      </c>
      <c r="AF767">
        <v>3.5733250000000001</v>
      </c>
      <c r="AG767">
        <v>-3.9057409999999999</v>
      </c>
      <c r="AH767">
        <v>10.573988</v>
      </c>
      <c r="AI767">
        <v>-11.461649</v>
      </c>
      <c r="AJ767">
        <v>-11.618779</v>
      </c>
      <c r="AK767">
        <v>5.2053710000000004</v>
      </c>
      <c r="AL767">
        <v>11.932479000000001</v>
      </c>
      <c r="AM767">
        <v>4.8734799999999998</v>
      </c>
      <c r="AN767">
        <v>11.381059</v>
      </c>
      <c r="AO767">
        <v>3.7834319999999999</v>
      </c>
      <c r="AP767">
        <v>11.018929999999999</v>
      </c>
      <c r="AQ767">
        <v>1.1329929999999999</v>
      </c>
      <c r="AR767">
        <v>9.8015489999999996</v>
      </c>
      <c r="AS767">
        <v>0.54623999999999995</v>
      </c>
      <c r="AT767">
        <v>9.4985350000000004</v>
      </c>
      <c r="AU767">
        <v>0.55212099999999997</v>
      </c>
      <c r="AV767">
        <v>8.0090439999999994</v>
      </c>
      <c r="AW767">
        <v>4.3830140000000002</v>
      </c>
      <c r="AX767">
        <v>8.6992700000000003</v>
      </c>
      <c r="AY767">
        <v>4.0786439999999997</v>
      </c>
      <c r="AZ767">
        <v>9.3943349999999999</v>
      </c>
      <c r="BA767">
        <v>1.621008</v>
      </c>
      <c r="BB767">
        <v>9.5837230000000009</v>
      </c>
      <c r="BC767">
        <v>0.603823</v>
      </c>
      <c r="BD767">
        <v>7.896725</v>
      </c>
      <c r="BE767">
        <v>5.6867000000000001E-2</v>
      </c>
      <c r="BF767">
        <v>7.9609199999999998</v>
      </c>
      <c r="BG767">
        <v>0.36355799999999999</v>
      </c>
      <c r="BH767">
        <v>4.7343609999999998</v>
      </c>
      <c r="BI767">
        <v>4.3709429999999996</v>
      </c>
      <c r="BJ767">
        <v>8.5600459999999998</v>
      </c>
      <c r="BK767">
        <v>3.5874920000000001</v>
      </c>
      <c r="BL767">
        <v>6.6903709999999998</v>
      </c>
      <c r="BM767">
        <v>2.4455179999999999</v>
      </c>
      <c r="BN767">
        <v>5.8198299999999996</v>
      </c>
      <c r="BO767">
        <v>0.124694</v>
      </c>
      <c r="BP767">
        <v>4.0817759999999996</v>
      </c>
      <c r="BQ767">
        <v>-0.31846099999999999</v>
      </c>
      <c r="BR767">
        <v>3.717346</v>
      </c>
      <c r="BS767">
        <v>3.3022999999999997E-2</v>
      </c>
      <c r="BT767">
        <v>4.2822100000000001</v>
      </c>
      <c r="BU767">
        <v>4.4052179999999996</v>
      </c>
      <c r="BV767">
        <v>7.3165639999999996</v>
      </c>
      <c r="BW767">
        <v>3.8055460000000001</v>
      </c>
      <c r="BX767">
        <v>6.5168749999999998</v>
      </c>
      <c r="BY767">
        <v>2.1134360000000001</v>
      </c>
      <c r="BZ767">
        <v>4.5938330000000001</v>
      </c>
      <c r="CA767">
        <v>9.4470999999999999E-2</v>
      </c>
      <c r="CB767">
        <v>2.8231540000000002</v>
      </c>
      <c r="CC767">
        <v>0.29608800000000002</v>
      </c>
      <c r="CD767">
        <v>3.87331</v>
      </c>
      <c r="CE767">
        <v>0.28638999999999998</v>
      </c>
      <c r="CF767">
        <v>3.3589180000000001</v>
      </c>
      <c r="CG767">
        <v>4.1422119999999998</v>
      </c>
      <c r="CH767">
        <v>6.5168140000000001</v>
      </c>
      <c r="CI767">
        <v>3.511952</v>
      </c>
      <c r="CJ767">
        <v>4.9227359999999996</v>
      </c>
      <c r="CK767">
        <v>2.6775319999999998</v>
      </c>
      <c r="CL767">
        <v>3.9752730000000001</v>
      </c>
      <c r="CM767">
        <v>0.20648900000000001</v>
      </c>
      <c r="CN767">
        <v>2.5157889999999998</v>
      </c>
      <c r="CO767">
        <v>-0.119895</v>
      </c>
      <c r="CP767">
        <v>2.732084</v>
      </c>
      <c r="CQ767">
        <v>-0.210008</v>
      </c>
      <c r="CR767">
        <v>3.274797</v>
      </c>
      <c r="CS767">
        <v>4.7507619999999999</v>
      </c>
      <c r="CT767">
        <v>7.3139989999999999</v>
      </c>
      <c r="CU767">
        <v>3.664682</v>
      </c>
      <c r="CV767">
        <v>5.0824809999999996</v>
      </c>
      <c r="CW767">
        <v>1.7459260000000001</v>
      </c>
      <c r="CX767">
        <v>3.78538</v>
      </c>
      <c r="CY767">
        <v>0.17211399999999999</v>
      </c>
      <c r="CZ767">
        <v>3.2522790000000001</v>
      </c>
      <c r="DA767">
        <v>0.36360999999999999</v>
      </c>
      <c r="DB767">
        <v>2.0192860000000001</v>
      </c>
      <c r="DC767">
        <v>0.30542399999999997</v>
      </c>
      <c r="DD767">
        <v>4.3448900000000004</v>
      </c>
      <c r="DE767">
        <v>102.68035500000001</v>
      </c>
      <c r="DF767">
        <v>82.797032000000002</v>
      </c>
      <c r="DG767">
        <v>90.688528000000005</v>
      </c>
      <c r="DH767">
        <v>104.247089</v>
      </c>
      <c r="DI767">
        <v>79.327845999999994</v>
      </c>
      <c r="DJ767">
        <v>96.246531000000004</v>
      </c>
      <c r="DK767">
        <v>114.71964800000001</v>
      </c>
      <c r="DL767">
        <v>98.529217000000003</v>
      </c>
      <c r="DM767">
        <v>136.51886300000001</v>
      </c>
      <c r="DN767">
        <v>99.248925999999997</v>
      </c>
      <c r="DO767">
        <v>123.528026</v>
      </c>
      <c r="DP767">
        <v>95.767159000000007</v>
      </c>
      <c r="DQ767">
        <v>116.220271</v>
      </c>
      <c r="DR767">
        <v>143.71101999999999</v>
      </c>
      <c r="DS767">
        <v>115.33205599999999</v>
      </c>
      <c r="DT767">
        <v>17.798863999999998</v>
      </c>
      <c r="DU767">
        <v>183.099414</v>
      </c>
      <c r="DV767">
        <v>13.717905999999999</v>
      </c>
      <c r="DW767">
        <v>189.61874299999999</v>
      </c>
      <c r="DX767">
        <v>13.849062</v>
      </c>
      <c r="DY767">
        <v>171.013238</v>
      </c>
      <c r="DZ767">
        <v>116.55</v>
      </c>
      <c r="EA767">
        <v>6.3769999999999998</v>
      </c>
      <c r="EB767">
        <v>735</v>
      </c>
      <c r="EC767">
        <v>119.32</v>
      </c>
      <c r="ED767">
        <v>5.6139999999999999</v>
      </c>
      <c r="EE767">
        <v>659.6</v>
      </c>
      <c r="EF767">
        <v>118.64</v>
      </c>
      <c r="EG767">
        <v>5.8280000000000003</v>
      </c>
      <c r="EH767">
        <v>684.1</v>
      </c>
      <c r="EI767">
        <v>118.709999</v>
      </c>
      <c r="EJ767">
        <v>4.8529999999999998</v>
      </c>
      <c r="EK767">
        <v>532.59997599999997</v>
      </c>
      <c r="EL767">
        <v>19.303197000000001</v>
      </c>
      <c r="EM767">
        <v>3.7788629999999999</v>
      </c>
      <c r="EN767">
        <v>3.401602</v>
      </c>
      <c r="EO767">
        <v>-8.7292090000000009</v>
      </c>
      <c r="EP767">
        <v>-15.240512000000001</v>
      </c>
      <c r="EQ767">
        <v>-15.020381</v>
      </c>
      <c r="ER767">
        <v>103.572008</v>
      </c>
      <c r="ES767">
        <v>106.11072900000001</v>
      </c>
      <c r="ET767">
        <v>98.698502000000005</v>
      </c>
      <c r="EU767">
        <v>4.0407869999999999</v>
      </c>
      <c r="EV767">
        <v>5473.1506689999997</v>
      </c>
      <c r="EW767" t="s">
        <v>1173</v>
      </c>
      <c r="EX767">
        <v>4757.3780479999996</v>
      </c>
      <c r="EY767">
        <v>4097.0664649999999</v>
      </c>
    </row>
    <row r="768" spans="1:155" x14ac:dyDescent="0.25">
      <c r="A768" s="741">
        <v>46299</v>
      </c>
      <c r="B768" s="740">
        <v>0.70129629629629631</v>
      </c>
      <c r="C768">
        <v>43140</v>
      </c>
      <c r="D768">
        <v>0</v>
      </c>
      <c r="E768">
        <v>0</v>
      </c>
      <c r="F768">
        <v>80.838999999999999</v>
      </c>
      <c r="G768">
        <v>77.031289999999998</v>
      </c>
      <c r="H768">
        <v>68.828542999999996</v>
      </c>
      <c r="I768">
        <v>77.836346000000006</v>
      </c>
      <c r="J768">
        <v>83.064817000000005</v>
      </c>
      <c r="K768">
        <v>78.219372000000007</v>
      </c>
      <c r="L768">
        <v>75.057467000000003</v>
      </c>
      <c r="M768">
        <v>76.942127999999997</v>
      </c>
      <c r="N768">
        <v>5.3087770000000001</v>
      </c>
      <c r="O768">
        <v>4.2064709999999996</v>
      </c>
      <c r="P768">
        <v>2.5493709999999998</v>
      </c>
      <c r="Q768">
        <v>2.1347809999999998</v>
      </c>
      <c r="R768">
        <v>0.43461100000000003</v>
      </c>
      <c r="S768">
        <v>-0.30225600000000002</v>
      </c>
      <c r="T768">
        <v>1.2304219999999999</v>
      </c>
      <c r="U768">
        <v>4.6434280000000001</v>
      </c>
      <c r="V768">
        <v>8.6802989999999998</v>
      </c>
      <c r="W768">
        <v>10.002682</v>
      </c>
      <c r="X768">
        <v>6.1415379999999997</v>
      </c>
      <c r="Y768">
        <v>4.3756139999999997</v>
      </c>
      <c r="Z768">
        <v>7.2784040000000001</v>
      </c>
      <c r="AA768">
        <v>8.3785070000000008</v>
      </c>
      <c r="AB768">
        <v>8.2948210000000007</v>
      </c>
      <c r="AC768">
        <v>0.87522999999999995</v>
      </c>
      <c r="AD768">
        <v>5.2376529999999999</v>
      </c>
      <c r="AE768">
        <v>-3.4293279999999999</v>
      </c>
      <c r="AF768">
        <v>3.4374250000000002</v>
      </c>
      <c r="AG768">
        <v>-4.3422320000000001</v>
      </c>
      <c r="AH768">
        <v>10.294653</v>
      </c>
      <c r="AI768">
        <v>-12.481306999999999</v>
      </c>
      <c r="AJ768">
        <v>-11.978322</v>
      </c>
      <c r="AK768">
        <v>5.1925590000000001</v>
      </c>
      <c r="AL768">
        <v>11.958588000000001</v>
      </c>
      <c r="AM768">
        <v>4.8438980000000003</v>
      </c>
      <c r="AN768">
        <v>11.410367000000001</v>
      </c>
      <c r="AO768">
        <v>3.7680210000000001</v>
      </c>
      <c r="AP768">
        <v>11.039593</v>
      </c>
      <c r="AQ768">
        <v>1.132741</v>
      </c>
      <c r="AR768">
        <v>9.8162870000000009</v>
      </c>
      <c r="AS768">
        <v>0.52332599999999996</v>
      </c>
      <c r="AT768">
        <v>9.5233229999999995</v>
      </c>
      <c r="AU768">
        <v>0.52415</v>
      </c>
      <c r="AV768">
        <v>8.0247539999999997</v>
      </c>
      <c r="AW768">
        <v>4.3692970000000004</v>
      </c>
      <c r="AX768">
        <v>8.7289680000000001</v>
      </c>
      <c r="AY768">
        <v>4.066757</v>
      </c>
      <c r="AZ768">
        <v>9.4301390000000005</v>
      </c>
      <c r="BA768">
        <v>1.6166670000000001</v>
      </c>
      <c r="BB768">
        <v>9.6285500000000006</v>
      </c>
      <c r="BC768">
        <v>0.59708799999999995</v>
      </c>
      <c r="BD768">
        <v>7.9252219999999998</v>
      </c>
      <c r="BE768">
        <v>4.0750000000000001E-2</v>
      </c>
      <c r="BF768">
        <v>7.9824310000000001</v>
      </c>
      <c r="BG768">
        <v>0.33821200000000001</v>
      </c>
      <c r="BH768">
        <v>4.7442609999999998</v>
      </c>
      <c r="BI768">
        <v>4.3500969999999999</v>
      </c>
      <c r="BJ768">
        <v>8.5638059999999996</v>
      </c>
      <c r="BK768">
        <v>3.590821</v>
      </c>
      <c r="BL768">
        <v>6.7243300000000001</v>
      </c>
      <c r="BM768">
        <v>2.4520749999999998</v>
      </c>
      <c r="BN768">
        <v>5.8243749999999999</v>
      </c>
      <c r="BO768">
        <v>0.124196</v>
      </c>
      <c r="BP768">
        <v>4.1079140000000001</v>
      </c>
      <c r="BQ768">
        <v>-0.32635500000000001</v>
      </c>
      <c r="BR768">
        <v>3.7353559999999999</v>
      </c>
      <c r="BS768">
        <v>2.0641E-2</v>
      </c>
      <c r="BT768">
        <v>4.266235</v>
      </c>
      <c r="BU768">
        <v>4.4134669999999998</v>
      </c>
      <c r="BV768">
        <v>7.3156379999999999</v>
      </c>
      <c r="BW768">
        <v>3.799563</v>
      </c>
      <c r="BX768">
        <v>6.5175460000000003</v>
      </c>
      <c r="BY768">
        <v>2.098913</v>
      </c>
      <c r="BZ768">
        <v>4.596997</v>
      </c>
      <c r="CA768">
        <v>7.3172000000000001E-2</v>
      </c>
      <c r="CB768">
        <v>2.8143639999999999</v>
      </c>
      <c r="CC768">
        <v>0.28873500000000002</v>
      </c>
      <c r="CD768">
        <v>3.8673739999999999</v>
      </c>
      <c r="CE768">
        <v>0.274418</v>
      </c>
      <c r="CF768">
        <v>3.3489070000000001</v>
      </c>
      <c r="CG768">
        <v>4.1175199999999998</v>
      </c>
      <c r="CH768">
        <v>6.5044129999999996</v>
      </c>
      <c r="CI768">
        <v>3.481112</v>
      </c>
      <c r="CJ768">
        <v>4.9332349999999998</v>
      </c>
      <c r="CK768">
        <v>2.660542</v>
      </c>
      <c r="CL768">
        <v>3.9812789999999998</v>
      </c>
      <c r="CM768">
        <v>0.168187</v>
      </c>
      <c r="CN768">
        <v>2.5177330000000002</v>
      </c>
      <c r="CO768">
        <v>-0.13042000000000001</v>
      </c>
      <c r="CP768">
        <v>2.7254160000000001</v>
      </c>
      <c r="CQ768">
        <v>-0.23288300000000001</v>
      </c>
      <c r="CR768">
        <v>3.2810069999999998</v>
      </c>
      <c r="CS768">
        <v>4.7514539999999998</v>
      </c>
      <c r="CT768">
        <v>7.3080280000000002</v>
      </c>
      <c r="CU768">
        <v>3.668787</v>
      </c>
      <c r="CV768">
        <v>5.0874940000000004</v>
      </c>
      <c r="CW768">
        <v>1.752348</v>
      </c>
      <c r="CX768">
        <v>3.7811309999999998</v>
      </c>
      <c r="CY768">
        <v>0.16830300000000001</v>
      </c>
      <c r="CZ768">
        <v>3.254003</v>
      </c>
      <c r="DA768">
        <v>0.37706099999999998</v>
      </c>
      <c r="DB768">
        <v>2.0460609999999999</v>
      </c>
      <c r="DC768">
        <v>0.34796899999999997</v>
      </c>
      <c r="DD768">
        <v>4.3756539999999999</v>
      </c>
      <c r="DE768">
        <v>102.541218</v>
      </c>
      <c r="DF768">
        <v>82.741467</v>
      </c>
      <c r="DG768">
        <v>90.218956000000006</v>
      </c>
      <c r="DH768">
        <v>103.72455600000001</v>
      </c>
      <c r="DI768">
        <v>79.180572999999995</v>
      </c>
      <c r="DJ768">
        <v>96.106211999999999</v>
      </c>
      <c r="DK768">
        <v>113.99513399999999</v>
      </c>
      <c r="DL768">
        <v>98.451046000000005</v>
      </c>
      <c r="DM768">
        <v>135.10245499999999</v>
      </c>
      <c r="DN768">
        <v>98.177842999999996</v>
      </c>
      <c r="DO768">
        <v>122.892295</v>
      </c>
      <c r="DP768">
        <v>95.544945999999996</v>
      </c>
      <c r="DQ768">
        <v>115.811204</v>
      </c>
      <c r="DR768">
        <v>145.67302100000001</v>
      </c>
      <c r="DS768">
        <v>115.085691</v>
      </c>
      <c r="DT768">
        <v>17.683354999999999</v>
      </c>
      <c r="DU768">
        <v>183.15481199999999</v>
      </c>
      <c r="DV768">
        <v>12.941027</v>
      </c>
      <c r="DW768">
        <v>188.250595</v>
      </c>
      <c r="DX768">
        <v>13.597052</v>
      </c>
      <c r="DY768">
        <v>170.76559800000001</v>
      </c>
      <c r="DZ768">
        <v>116.45</v>
      </c>
      <c r="EA768">
        <v>6.3760000000000003</v>
      </c>
      <c r="EB768">
        <v>734.4</v>
      </c>
      <c r="EC768">
        <v>119.6</v>
      </c>
      <c r="ED768">
        <v>5.5590000000000002</v>
      </c>
      <c r="EE768">
        <v>653.6</v>
      </c>
      <c r="EF768">
        <v>118.6</v>
      </c>
      <c r="EG768">
        <v>5.8230000000000004</v>
      </c>
      <c r="EH768">
        <v>676.7</v>
      </c>
      <c r="EI768">
        <v>118.720001</v>
      </c>
      <c r="EJ768">
        <v>4.8499999999999996</v>
      </c>
      <c r="EK768">
        <v>532</v>
      </c>
      <c r="EL768">
        <v>19.199255000000001</v>
      </c>
      <c r="EM768">
        <v>4.0794430000000004</v>
      </c>
      <c r="EN768">
        <v>3.4657249999999999</v>
      </c>
      <c r="EO768">
        <v>-8.9046020000000006</v>
      </c>
      <c r="EP768">
        <v>-16.560749999999999</v>
      </c>
      <c r="EQ768">
        <v>-15.444046999999999</v>
      </c>
      <c r="ER768">
        <v>103.59383699999999</v>
      </c>
      <c r="ES768">
        <v>105.582927</v>
      </c>
      <c r="ET768">
        <v>98.596248000000003</v>
      </c>
      <c r="EU768">
        <v>4.0415830000000001</v>
      </c>
      <c r="EV768">
        <v>5485.3808840000002</v>
      </c>
      <c r="EW768" t="s">
        <v>1173</v>
      </c>
      <c r="EX768">
        <v>4768.7116759999999</v>
      </c>
      <c r="EY768">
        <v>4105.94344</v>
      </c>
    </row>
    <row r="769" spans="1:155" x14ac:dyDescent="0.25">
      <c r="A769" s="741">
        <v>46299</v>
      </c>
      <c r="B769" s="740">
        <v>0.70199074074074075</v>
      </c>
      <c r="C769">
        <v>43200</v>
      </c>
      <c r="D769">
        <v>0</v>
      </c>
      <c r="E769">
        <v>0</v>
      </c>
      <c r="F769">
        <v>80.891603000000003</v>
      </c>
      <c r="G769">
        <v>77.100982000000002</v>
      </c>
      <c r="H769">
        <v>68.777223000000006</v>
      </c>
      <c r="I769">
        <v>77.844657999999995</v>
      </c>
      <c r="J769">
        <v>83.080609999999993</v>
      </c>
      <c r="K769">
        <v>78.172130999999993</v>
      </c>
      <c r="L769">
        <v>75.087575000000001</v>
      </c>
      <c r="M769">
        <v>76.957419999999999</v>
      </c>
      <c r="N769">
        <v>5.1517920000000004</v>
      </c>
      <c r="O769">
        <v>4.0336160000000003</v>
      </c>
      <c r="P769">
        <v>1.9653130000000001</v>
      </c>
      <c r="Q769">
        <v>1.427889</v>
      </c>
      <c r="R769">
        <v>6.5990999999999994E-2</v>
      </c>
      <c r="S769">
        <v>-0.57926</v>
      </c>
      <c r="T769">
        <v>0.93537199999999998</v>
      </c>
      <c r="U769">
        <v>4.3480569999999998</v>
      </c>
      <c r="V769">
        <v>8.5030959999999993</v>
      </c>
      <c r="W769">
        <v>10.129477</v>
      </c>
      <c r="X769">
        <v>5.7232409999999998</v>
      </c>
      <c r="Y769">
        <v>4.065671</v>
      </c>
      <c r="Z769">
        <v>7.1288809999999998</v>
      </c>
      <c r="AA769">
        <v>8.4514519999999997</v>
      </c>
      <c r="AB769">
        <v>8.1069359999999993</v>
      </c>
      <c r="AC769">
        <v>0.52462299999999995</v>
      </c>
      <c r="AD769">
        <v>5.1016149999999998</v>
      </c>
      <c r="AE769">
        <v>-4.2583900000000003</v>
      </c>
      <c r="AF769">
        <v>3.464661</v>
      </c>
      <c r="AG769">
        <v>-4.6780390000000001</v>
      </c>
      <c r="AH769">
        <v>9.9688199999999991</v>
      </c>
      <c r="AI769">
        <v>-12.544370000000001</v>
      </c>
      <c r="AJ769">
        <v>-12.278200999999999</v>
      </c>
      <c r="AK769">
        <v>5.2169280000000002</v>
      </c>
      <c r="AL769">
        <v>11.945217</v>
      </c>
      <c r="AM769">
        <v>4.8569940000000003</v>
      </c>
      <c r="AN769">
        <v>11.400168000000001</v>
      </c>
      <c r="AO769">
        <v>3.773479</v>
      </c>
      <c r="AP769">
        <v>11.012717</v>
      </c>
      <c r="AQ769">
        <v>1.114698</v>
      </c>
      <c r="AR769">
        <v>9.7912549999999996</v>
      </c>
      <c r="AS769">
        <v>0.54365200000000002</v>
      </c>
      <c r="AT769">
        <v>9.5282400000000003</v>
      </c>
      <c r="AU769">
        <v>0.53559599999999996</v>
      </c>
      <c r="AV769">
        <v>8.0219199999999997</v>
      </c>
      <c r="AW769">
        <v>4.3888119999999997</v>
      </c>
      <c r="AX769">
        <v>8.7009279999999993</v>
      </c>
      <c r="AY769">
        <v>4.0651590000000004</v>
      </c>
      <c r="AZ769">
        <v>9.429881</v>
      </c>
      <c r="BA769">
        <v>1.6094919999999999</v>
      </c>
      <c r="BB769">
        <v>9.6352879999999992</v>
      </c>
      <c r="BC769">
        <v>0.583144</v>
      </c>
      <c r="BD769">
        <v>7.931063</v>
      </c>
      <c r="BE769">
        <v>4.3299999999999998E-2</v>
      </c>
      <c r="BF769">
        <v>7.9844949999999999</v>
      </c>
      <c r="BG769">
        <v>0.33937600000000001</v>
      </c>
      <c r="BH769">
        <v>4.7219810000000004</v>
      </c>
      <c r="BI769">
        <v>4.3548850000000003</v>
      </c>
      <c r="BJ769">
        <v>8.5746780000000005</v>
      </c>
      <c r="BK769">
        <v>3.616476</v>
      </c>
      <c r="BL769">
        <v>6.7050419999999997</v>
      </c>
      <c r="BM769">
        <v>2.4496959999999999</v>
      </c>
      <c r="BN769">
        <v>5.8209660000000003</v>
      </c>
      <c r="BO769">
        <v>0.124916</v>
      </c>
      <c r="BP769">
        <v>4.0985269999999998</v>
      </c>
      <c r="BQ769">
        <v>-0.329795</v>
      </c>
      <c r="BR769">
        <v>3.7401939999999998</v>
      </c>
      <c r="BS769">
        <v>2.5968000000000001E-2</v>
      </c>
      <c r="BT769">
        <v>4.2953989999999997</v>
      </c>
      <c r="BU769">
        <v>4.4215179999999998</v>
      </c>
      <c r="BV769">
        <v>7.3195420000000002</v>
      </c>
      <c r="BW769">
        <v>3.7998120000000002</v>
      </c>
      <c r="BX769">
        <v>6.5269719999999998</v>
      </c>
      <c r="BY769">
        <v>2.1240589999999999</v>
      </c>
      <c r="BZ769">
        <v>4.6064550000000004</v>
      </c>
      <c r="CA769">
        <v>0.100712</v>
      </c>
      <c r="CB769">
        <v>2.8017650000000001</v>
      </c>
      <c r="CC769">
        <v>0.303813</v>
      </c>
      <c r="CD769">
        <v>3.8630789999999999</v>
      </c>
      <c r="CE769">
        <v>0.295962</v>
      </c>
      <c r="CF769">
        <v>3.3715830000000002</v>
      </c>
      <c r="CG769">
        <v>4.1778190000000004</v>
      </c>
      <c r="CH769">
        <v>6.5056089999999998</v>
      </c>
      <c r="CI769">
        <v>3.4974799999999999</v>
      </c>
      <c r="CJ769">
        <v>4.9270959999999997</v>
      </c>
      <c r="CK769">
        <v>2.6797070000000001</v>
      </c>
      <c r="CL769">
        <v>3.9893839999999998</v>
      </c>
      <c r="CM769">
        <v>0.191582</v>
      </c>
      <c r="CN769">
        <v>2.5224869999999999</v>
      </c>
      <c r="CO769">
        <v>-0.116867</v>
      </c>
      <c r="CP769">
        <v>2.7470080000000001</v>
      </c>
      <c r="CQ769">
        <v>-0.212117</v>
      </c>
      <c r="CR769">
        <v>3.301202</v>
      </c>
      <c r="CS769">
        <v>4.7624300000000002</v>
      </c>
      <c r="CT769">
        <v>7.3168179999999996</v>
      </c>
      <c r="CU769">
        <v>3.6450019999999999</v>
      </c>
      <c r="CV769">
        <v>5.0935610000000002</v>
      </c>
      <c r="CW769">
        <v>1.7441610000000001</v>
      </c>
      <c r="CX769">
        <v>3.79413</v>
      </c>
      <c r="CY769">
        <v>0.10607900000000001</v>
      </c>
      <c r="CZ769">
        <v>3.277587</v>
      </c>
      <c r="DA769">
        <v>0.381747</v>
      </c>
      <c r="DB769">
        <v>2.0756060000000001</v>
      </c>
      <c r="DC769">
        <v>0.32725700000000002</v>
      </c>
      <c r="DD769">
        <v>4.3937280000000003</v>
      </c>
      <c r="DE769">
        <v>102.414485</v>
      </c>
      <c r="DF769">
        <v>83.612852000000004</v>
      </c>
      <c r="DG769">
        <v>90.105514999999997</v>
      </c>
      <c r="DH769">
        <v>103.16958099999999</v>
      </c>
      <c r="DI769">
        <v>79.246067999999994</v>
      </c>
      <c r="DJ769">
        <v>95.975854999999996</v>
      </c>
      <c r="DK769">
        <v>113.12694</v>
      </c>
      <c r="DL769">
        <v>98.146304999999998</v>
      </c>
      <c r="DM769">
        <v>136.008094</v>
      </c>
      <c r="DN769">
        <v>96.214489999999998</v>
      </c>
      <c r="DO769">
        <v>122.735243</v>
      </c>
      <c r="DP769">
        <v>95.416099000000003</v>
      </c>
      <c r="DQ769">
        <v>115.238597</v>
      </c>
      <c r="DR769">
        <v>146.389927</v>
      </c>
      <c r="DS769">
        <v>114.701244</v>
      </c>
      <c r="DT769">
        <v>17.457681999999998</v>
      </c>
      <c r="DU769">
        <v>183.16618299999999</v>
      </c>
      <c r="DV769">
        <v>12.420873</v>
      </c>
      <c r="DW769">
        <v>186.664255</v>
      </c>
      <c r="DX769">
        <v>13.505597</v>
      </c>
      <c r="DY769">
        <v>170.00148999999999</v>
      </c>
      <c r="DZ769">
        <v>116.53</v>
      </c>
      <c r="EA769">
        <v>6.335</v>
      </c>
      <c r="EB769">
        <v>734.7</v>
      </c>
      <c r="EC769">
        <v>119.57</v>
      </c>
      <c r="ED769">
        <v>5.444</v>
      </c>
      <c r="EE769">
        <v>640.9</v>
      </c>
      <c r="EF769">
        <v>118.67</v>
      </c>
      <c r="EG769">
        <v>5.7850000000000001</v>
      </c>
      <c r="EH769">
        <v>676.8</v>
      </c>
      <c r="EI769">
        <v>118.75</v>
      </c>
      <c r="EJ769">
        <v>4.8529999999999998</v>
      </c>
      <c r="EK769">
        <v>532.79998799999998</v>
      </c>
      <c r="EL769">
        <v>19.217483000000001</v>
      </c>
      <c r="EM769">
        <v>4.9164479999999999</v>
      </c>
      <c r="EN769">
        <v>3.320316</v>
      </c>
      <c r="EO769">
        <v>-9.2486630000000005</v>
      </c>
      <c r="EP769">
        <v>-17.460818</v>
      </c>
      <c r="EQ769">
        <v>-15.598516999999999</v>
      </c>
      <c r="ER769">
        <v>103.59831699999999</v>
      </c>
      <c r="ES769">
        <v>104.967676</v>
      </c>
      <c r="ET769">
        <v>98.280103999999994</v>
      </c>
      <c r="EU769">
        <v>4.0460349999999998</v>
      </c>
      <c r="EV769">
        <v>5497.5795440000002</v>
      </c>
      <c r="EW769" t="s">
        <v>1173</v>
      </c>
      <c r="EX769">
        <v>4780.0056800000002</v>
      </c>
      <c r="EY769">
        <v>4114.8223889999999</v>
      </c>
    </row>
    <row r="770" spans="1:155" x14ac:dyDescent="0.25">
      <c r="A770" s="741">
        <v>46299</v>
      </c>
      <c r="B770" s="740">
        <v>0.70268518518518519</v>
      </c>
      <c r="C770">
        <v>43260</v>
      </c>
      <c r="D770">
        <v>0</v>
      </c>
      <c r="E770">
        <v>0</v>
      </c>
      <c r="F770">
        <v>80.837506000000005</v>
      </c>
      <c r="G770">
        <v>76.997342000000003</v>
      </c>
      <c r="H770">
        <v>68.882766000000004</v>
      </c>
      <c r="I770">
        <v>77.830342000000002</v>
      </c>
      <c r="J770">
        <v>83.088977999999997</v>
      </c>
      <c r="K770">
        <v>78.120785999999995</v>
      </c>
      <c r="L770">
        <v>75.100455999999994</v>
      </c>
      <c r="M770">
        <v>77.010728</v>
      </c>
      <c r="N770">
        <v>4.8353200000000003</v>
      </c>
      <c r="O770">
        <v>3.7423440000000001</v>
      </c>
      <c r="P770">
        <v>1.5887899999999999</v>
      </c>
      <c r="Q770">
        <v>0.93054199999999998</v>
      </c>
      <c r="R770">
        <v>-0.26967099999999999</v>
      </c>
      <c r="S770">
        <v>-0.80144599999999999</v>
      </c>
      <c r="T770">
        <v>0.73444299999999996</v>
      </c>
      <c r="U770">
        <v>4.3418900000000002</v>
      </c>
      <c r="V770">
        <v>8.3269070000000003</v>
      </c>
      <c r="W770">
        <v>9.9655290000000001</v>
      </c>
      <c r="X770">
        <v>5.3804550000000004</v>
      </c>
      <c r="Y770">
        <v>3.8937369999999998</v>
      </c>
      <c r="Z770">
        <v>6.9549789999999998</v>
      </c>
      <c r="AA770">
        <v>8.0838979999999996</v>
      </c>
      <c r="AB770">
        <v>7.9939770000000001</v>
      </c>
      <c r="AC770">
        <v>0.35081400000000001</v>
      </c>
      <c r="AD770">
        <v>4.9002129999999999</v>
      </c>
      <c r="AE770">
        <v>-4.8084600000000002</v>
      </c>
      <c r="AF770">
        <v>3.2990849999999998</v>
      </c>
      <c r="AG770">
        <v>-4.8997019999999996</v>
      </c>
      <c r="AH770">
        <v>9.8257399999999997</v>
      </c>
      <c r="AI770">
        <v>-10.481662</v>
      </c>
      <c r="AJ770">
        <v>-12.422926</v>
      </c>
      <c r="AK770">
        <v>5.194356</v>
      </c>
      <c r="AL770">
        <v>11.985920999999999</v>
      </c>
      <c r="AM770">
        <v>4.869675</v>
      </c>
      <c r="AN770">
        <v>11.415457</v>
      </c>
      <c r="AO770">
        <v>3.7887209999999998</v>
      </c>
      <c r="AP770">
        <v>11.058259</v>
      </c>
      <c r="AQ770">
        <v>1.1585970000000001</v>
      </c>
      <c r="AR770">
        <v>9.8112519999999996</v>
      </c>
      <c r="AS770">
        <v>0.54730599999999996</v>
      </c>
      <c r="AT770">
        <v>9.5513469999999998</v>
      </c>
      <c r="AU770">
        <v>0.53085099999999996</v>
      </c>
      <c r="AV770">
        <v>8.0345759999999995</v>
      </c>
      <c r="AW770">
        <v>4.3780250000000001</v>
      </c>
      <c r="AX770">
        <v>8.7494980000000009</v>
      </c>
      <c r="AY770">
        <v>4.0800809999999998</v>
      </c>
      <c r="AZ770">
        <v>9.4428230000000006</v>
      </c>
      <c r="BA770">
        <v>1.647932</v>
      </c>
      <c r="BB770">
        <v>9.6675009999999997</v>
      </c>
      <c r="BC770">
        <v>0.59409500000000004</v>
      </c>
      <c r="BD770">
        <v>7.9368720000000001</v>
      </c>
      <c r="BE770">
        <v>6.8015000000000006E-2</v>
      </c>
      <c r="BF770">
        <v>8.0207879999999996</v>
      </c>
      <c r="BG770">
        <v>0.35161100000000001</v>
      </c>
      <c r="BH770">
        <v>4.7579479999999998</v>
      </c>
      <c r="BI770">
        <v>4.3546120000000004</v>
      </c>
      <c r="BJ770">
        <v>8.6040810000000008</v>
      </c>
      <c r="BK770">
        <v>3.5909529999999998</v>
      </c>
      <c r="BL770">
        <v>6.7217169999999999</v>
      </c>
      <c r="BM770">
        <v>2.444842</v>
      </c>
      <c r="BN770">
        <v>5.8484410000000002</v>
      </c>
      <c r="BO770">
        <v>0.138769</v>
      </c>
      <c r="BP770">
        <v>4.1145930000000002</v>
      </c>
      <c r="BQ770">
        <v>-0.327488</v>
      </c>
      <c r="BR770">
        <v>3.72437</v>
      </c>
      <c r="BS770">
        <v>1.3289E-2</v>
      </c>
      <c r="BT770">
        <v>4.2740790000000004</v>
      </c>
      <c r="BU770">
        <v>4.4242309999999998</v>
      </c>
      <c r="BV770">
        <v>7.3240720000000001</v>
      </c>
      <c r="BW770">
        <v>3.8130929999999998</v>
      </c>
      <c r="BX770">
        <v>6.5081290000000003</v>
      </c>
      <c r="BY770">
        <v>2.126738</v>
      </c>
      <c r="BZ770">
        <v>4.5820059999999998</v>
      </c>
      <c r="CA770">
        <v>9.6883999999999998E-2</v>
      </c>
      <c r="CB770">
        <v>2.808535</v>
      </c>
      <c r="CC770">
        <v>0.30773200000000001</v>
      </c>
      <c r="CD770">
        <v>3.8610069999999999</v>
      </c>
      <c r="CE770">
        <v>0.288798</v>
      </c>
      <c r="CF770">
        <v>3.3326739999999999</v>
      </c>
      <c r="CG770">
        <v>4.1609949999999998</v>
      </c>
      <c r="CH770">
        <v>6.4880909999999998</v>
      </c>
      <c r="CI770">
        <v>3.4872380000000001</v>
      </c>
      <c r="CJ770">
        <v>4.9237549999999999</v>
      </c>
      <c r="CK770">
        <v>2.6550820000000002</v>
      </c>
      <c r="CL770">
        <v>3.9680230000000001</v>
      </c>
      <c r="CM770">
        <v>0.178873</v>
      </c>
      <c r="CN770">
        <v>2.5166680000000001</v>
      </c>
      <c r="CO770">
        <v>-0.117164</v>
      </c>
      <c r="CP770">
        <v>2.723468</v>
      </c>
      <c r="CQ770">
        <v>-0.22605800000000001</v>
      </c>
      <c r="CR770">
        <v>3.2689460000000001</v>
      </c>
      <c r="CS770">
        <v>4.7664850000000003</v>
      </c>
      <c r="CT770">
        <v>7.3329259999999996</v>
      </c>
      <c r="CU770">
        <v>3.7158730000000002</v>
      </c>
      <c r="CV770">
        <v>5.0735010000000003</v>
      </c>
      <c r="CW770">
        <v>1.7548729999999999</v>
      </c>
      <c r="CX770">
        <v>3.8069060000000001</v>
      </c>
      <c r="CY770">
        <v>0.100448</v>
      </c>
      <c r="CZ770">
        <v>3.2637079999999998</v>
      </c>
      <c r="DA770">
        <v>0.36527900000000002</v>
      </c>
      <c r="DB770">
        <v>2.043981</v>
      </c>
      <c r="DC770">
        <v>0.32926</v>
      </c>
      <c r="DD770">
        <v>4.3887530000000003</v>
      </c>
      <c r="DE770">
        <v>102.329812</v>
      </c>
      <c r="DF770">
        <v>83.073430000000002</v>
      </c>
      <c r="DG770">
        <v>90.438131999999996</v>
      </c>
      <c r="DH770">
        <v>103.02907399999999</v>
      </c>
      <c r="DI770">
        <v>79.121375999999998</v>
      </c>
      <c r="DJ770">
        <v>95.940540999999996</v>
      </c>
      <c r="DK770">
        <v>113.37058</v>
      </c>
      <c r="DL770">
        <v>97.987157999999994</v>
      </c>
      <c r="DM770">
        <v>142.92584299999999</v>
      </c>
      <c r="DN770">
        <v>95.750013999999993</v>
      </c>
      <c r="DO770">
        <v>122.389473</v>
      </c>
      <c r="DP770">
        <v>95.367615999999998</v>
      </c>
      <c r="DQ770">
        <v>115.31501799999999</v>
      </c>
      <c r="DR770">
        <v>147.53067899999999</v>
      </c>
      <c r="DS770">
        <v>114.52448800000001</v>
      </c>
      <c r="DT770">
        <v>17.251642</v>
      </c>
      <c r="DU770">
        <v>182.48488</v>
      </c>
      <c r="DV770">
        <v>12.045335</v>
      </c>
      <c r="DW770">
        <v>185.76893799999999</v>
      </c>
      <c r="DX770">
        <v>13.417398</v>
      </c>
      <c r="DY770">
        <v>170.04124100000001</v>
      </c>
      <c r="DZ770">
        <v>116.69</v>
      </c>
      <c r="EA770">
        <v>6.3330000000000002</v>
      </c>
      <c r="EB770">
        <v>729.8</v>
      </c>
      <c r="EC770">
        <v>119.46</v>
      </c>
      <c r="ED770">
        <v>5.4210000000000003</v>
      </c>
      <c r="EE770">
        <v>635.9</v>
      </c>
      <c r="EF770">
        <v>118.57</v>
      </c>
      <c r="EG770">
        <v>5.7889999999999997</v>
      </c>
      <c r="EH770">
        <v>676.8</v>
      </c>
      <c r="EI770">
        <v>118.769997</v>
      </c>
      <c r="EJ770">
        <v>4.8540000000000001</v>
      </c>
      <c r="EK770">
        <v>532.40002400000003</v>
      </c>
      <c r="EL770">
        <v>19.390155</v>
      </c>
      <c r="EM770">
        <v>7.6373160000000002</v>
      </c>
      <c r="EN770">
        <v>3.3249279999999999</v>
      </c>
      <c r="EO770">
        <v>-9.5644150000000003</v>
      </c>
      <c r="EP770">
        <v>-18.118977999999998</v>
      </c>
      <c r="EQ770">
        <v>-15.747854</v>
      </c>
      <c r="ER770">
        <v>103.329553</v>
      </c>
      <c r="ES770">
        <v>104.618864</v>
      </c>
      <c r="ET770">
        <v>98.296574000000007</v>
      </c>
      <c r="EU770">
        <v>4.0498269999999996</v>
      </c>
      <c r="EV770">
        <v>5509.7645320000001</v>
      </c>
      <c r="EW770" t="s">
        <v>1173</v>
      </c>
      <c r="EX770">
        <v>4791.2774920000002</v>
      </c>
      <c r="EY770">
        <v>4123.7022530000004</v>
      </c>
    </row>
    <row r="771" spans="1:155" x14ac:dyDescent="0.25">
      <c r="A771" s="741">
        <v>46299</v>
      </c>
      <c r="B771" s="740">
        <v>0.70337962962962963</v>
      </c>
      <c r="C771">
        <v>43320</v>
      </c>
      <c r="D771">
        <v>0</v>
      </c>
      <c r="E771">
        <v>0</v>
      </c>
      <c r="F771">
        <v>80.97654</v>
      </c>
      <c r="G771">
        <v>77.120144999999994</v>
      </c>
      <c r="H771">
        <v>68.923792000000006</v>
      </c>
      <c r="I771">
        <v>77.834260999999998</v>
      </c>
      <c r="J771">
        <v>83.086596</v>
      </c>
      <c r="K771">
        <v>78.171418000000003</v>
      </c>
      <c r="L771">
        <v>75.055586000000005</v>
      </c>
      <c r="M771">
        <v>76.984081000000003</v>
      </c>
      <c r="N771">
        <v>4.6669790000000004</v>
      </c>
      <c r="O771">
        <v>3.5254750000000001</v>
      </c>
      <c r="P771">
        <v>1.1664699999999999</v>
      </c>
      <c r="Q771">
        <v>0.70933199999999996</v>
      </c>
      <c r="R771">
        <v>-0.57960900000000004</v>
      </c>
      <c r="S771">
        <v>-1.0051969999999999</v>
      </c>
      <c r="T771">
        <v>0.45552999999999999</v>
      </c>
      <c r="U771">
        <v>4.1912200000000004</v>
      </c>
      <c r="V771">
        <v>8.1073850000000007</v>
      </c>
      <c r="W771">
        <v>9.6786560000000001</v>
      </c>
      <c r="X771">
        <v>4.976585</v>
      </c>
      <c r="Y771">
        <v>3.740596</v>
      </c>
      <c r="Z771">
        <v>6.6955020000000003</v>
      </c>
      <c r="AA771">
        <v>7.8937970000000002</v>
      </c>
      <c r="AB771">
        <v>7.8199079999999999</v>
      </c>
      <c r="AC771">
        <v>0.148421</v>
      </c>
      <c r="AD771">
        <v>4.7313260000000001</v>
      </c>
      <c r="AE771">
        <v>-5.3408300000000004</v>
      </c>
      <c r="AF771">
        <v>3.1385299999999998</v>
      </c>
      <c r="AG771">
        <v>-5.1288910000000003</v>
      </c>
      <c r="AH771">
        <v>9.6494929999999997</v>
      </c>
      <c r="AI771">
        <v>-8.2897909999999992</v>
      </c>
      <c r="AJ771">
        <v>-12.624116000000001</v>
      </c>
      <c r="AK771">
        <v>5.2255310000000001</v>
      </c>
      <c r="AL771">
        <v>12.006208000000001</v>
      </c>
      <c r="AM771">
        <v>4.8805379999999996</v>
      </c>
      <c r="AN771">
        <v>11.430308</v>
      </c>
      <c r="AO771">
        <v>3.7786569999999999</v>
      </c>
      <c r="AP771">
        <v>11.060574000000001</v>
      </c>
      <c r="AQ771">
        <v>1.1618679999999999</v>
      </c>
      <c r="AR771">
        <v>9.8300640000000001</v>
      </c>
      <c r="AS771">
        <v>0.56591499999999995</v>
      </c>
      <c r="AT771">
        <v>9.5740730000000003</v>
      </c>
      <c r="AU771">
        <v>0.55296000000000001</v>
      </c>
      <c r="AV771">
        <v>8.0701339999999995</v>
      </c>
      <c r="AW771">
        <v>4.3919519999999999</v>
      </c>
      <c r="AX771">
        <v>8.7364289999999993</v>
      </c>
      <c r="AY771">
        <v>4.0784019999999996</v>
      </c>
      <c r="AZ771">
        <v>9.4711040000000004</v>
      </c>
      <c r="BA771">
        <v>1.6304529999999999</v>
      </c>
      <c r="BB771">
        <v>9.6870360000000009</v>
      </c>
      <c r="BC771">
        <v>0.59542899999999999</v>
      </c>
      <c r="BD771">
        <v>7.9683260000000002</v>
      </c>
      <c r="BE771">
        <v>8.4805000000000005E-2</v>
      </c>
      <c r="BF771">
        <v>8.0392069999999993</v>
      </c>
      <c r="BG771">
        <v>0.33468399999999998</v>
      </c>
      <c r="BH771">
        <v>4.7446789999999996</v>
      </c>
      <c r="BI771">
        <v>4.3656620000000004</v>
      </c>
      <c r="BJ771">
        <v>8.6068200000000008</v>
      </c>
      <c r="BK771">
        <v>3.6180669999999999</v>
      </c>
      <c r="BL771">
        <v>6.729495</v>
      </c>
      <c r="BM771">
        <v>2.4844300000000001</v>
      </c>
      <c r="BN771">
        <v>5.8644249999999998</v>
      </c>
      <c r="BO771">
        <v>0.108235</v>
      </c>
      <c r="BP771">
        <v>4.1278629999999996</v>
      </c>
      <c r="BQ771">
        <v>-0.30534600000000001</v>
      </c>
      <c r="BR771">
        <v>3.755919</v>
      </c>
      <c r="BS771">
        <v>2.5100000000000001E-3</v>
      </c>
      <c r="BT771">
        <v>4.2955030000000001</v>
      </c>
      <c r="BU771">
        <v>4.4204650000000001</v>
      </c>
      <c r="BV771">
        <v>7.3120960000000004</v>
      </c>
      <c r="BW771">
        <v>3.7808419999999998</v>
      </c>
      <c r="BX771">
        <v>6.5347679999999997</v>
      </c>
      <c r="BY771">
        <v>2.096905</v>
      </c>
      <c r="BZ771">
        <v>4.5927829999999998</v>
      </c>
      <c r="CA771">
        <v>5.7378999999999999E-2</v>
      </c>
      <c r="CB771">
        <v>2.807839</v>
      </c>
      <c r="CC771">
        <v>0.280887</v>
      </c>
      <c r="CD771">
        <v>3.8627850000000001</v>
      </c>
      <c r="CE771">
        <v>0.27165099999999998</v>
      </c>
      <c r="CF771">
        <v>3.368331</v>
      </c>
      <c r="CG771">
        <v>4.1562060000000001</v>
      </c>
      <c r="CH771">
        <v>6.5153090000000002</v>
      </c>
      <c r="CI771">
        <v>3.463562</v>
      </c>
      <c r="CJ771">
        <v>4.9276479999999996</v>
      </c>
      <c r="CK771">
        <v>2.6495009999999999</v>
      </c>
      <c r="CL771">
        <v>3.965668</v>
      </c>
      <c r="CM771">
        <v>0.16680500000000001</v>
      </c>
      <c r="CN771">
        <v>2.5146289999999998</v>
      </c>
      <c r="CO771">
        <v>-0.14924999999999999</v>
      </c>
      <c r="CP771">
        <v>2.7342879999999998</v>
      </c>
      <c r="CQ771">
        <v>-0.25031599999999998</v>
      </c>
      <c r="CR771">
        <v>3.2797580000000002</v>
      </c>
      <c r="CS771">
        <v>4.7364459999999999</v>
      </c>
      <c r="CT771">
        <v>7.3460720000000004</v>
      </c>
      <c r="CU771">
        <v>3.6463869999999998</v>
      </c>
      <c r="CV771">
        <v>5.0986120000000001</v>
      </c>
      <c r="CW771">
        <v>1.725735</v>
      </c>
      <c r="CX771">
        <v>3.7698480000000001</v>
      </c>
      <c r="CY771">
        <v>7.8889000000000001E-2</v>
      </c>
      <c r="CZ771">
        <v>3.2606419999999998</v>
      </c>
      <c r="DA771">
        <v>0.41437200000000002</v>
      </c>
      <c r="DB771">
        <v>2.0717620000000001</v>
      </c>
      <c r="DC771">
        <v>0.33540999999999999</v>
      </c>
      <c r="DD771">
        <v>4.403524</v>
      </c>
      <c r="DE771">
        <v>102.658562</v>
      </c>
      <c r="DF771">
        <v>82.538566000000003</v>
      </c>
      <c r="DG771">
        <v>90.005339000000006</v>
      </c>
      <c r="DH771">
        <v>102.738254</v>
      </c>
      <c r="DI771">
        <v>79.025114000000002</v>
      </c>
      <c r="DJ771">
        <v>95.686515999999997</v>
      </c>
      <c r="DK771">
        <v>113.124664</v>
      </c>
      <c r="DL771">
        <v>98.061274999999995</v>
      </c>
      <c r="DM771">
        <v>135.897266</v>
      </c>
      <c r="DN771">
        <v>95.080886000000007</v>
      </c>
      <c r="DO771">
        <v>122.291017</v>
      </c>
      <c r="DP771">
        <v>95.158477000000005</v>
      </c>
      <c r="DQ771">
        <v>115.12815399999999</v>
      </c>
      <c r="DR771">
        <v>148.35897</v>
      </c>
      <c r="DS771">
        <v>114.463503</v>
      </c>
      <c r="DT771">
        <v>17.281818999999999</v>
      </c>
      <c r="DU771">
        <v>183.208461</v>
      </c>
      <c r="DV771">
        <v>11.80941</v>
      </c>
      <c r="DW771">
        <v>185.82705799999999</v>
      </c>
      <c r="DX771">
        <v>13.310003999999999</v>
      </c>
      <c r="DY771">
        <v>169.52875800000001</v>
      </c>
      <c r="DZ771">
        <v>116.59</v>
      </c>
      <c r="EA771">
        <v>6.3170000000000002</v>
      </c>
      <c r="EB771">
        <v>729.8</v>
      </c>
      <c r="EC771">
        <v>119.55</v>
      </c>
      <c r="ED771">
        <v>5.3730000000000002</v>
      </c>
      <c r="EE771">
        <v>630.1</v>
      </c>
      <c r="EF771">
        <v>118.76</v>
      </c>
      <c r="EG771">
        <v>5.774</v>
      </c>
      <c r="EH771">
        <v>675.3</v>
      </c>
      <c r="EI771">
        <v>118.760002</v>
      </c>
      <c r="EJ771">
        <v>4.8529999999999998</v>
      </c>
      <c r="EK771">
        <v>532.90002400000003</v>
      </c>
      <c r="EL771">
        <v>19.167565</v>
      </c>
      <c r="EM771">
        <v>10.24633</v>
      </c>
      <c r="EN771">
        <v>3.3060649999999998</v>
      </c>
      <c r="EO771">
        <v>-9.5180720000000001</v>
      </c>
      <c r="EP771">
        <v>-18.536121000000001</v>
      </c>
      <c r="EQ771">
        <v>-15.930180999999999</v>
      </c>
      <c r="ER771">
        <v>103.61497300000001</v>
      </c>
      <c r="ES771">
        <v>104.641542</v>
      </c>
      <c r="ET771">
        <v>98.084034000000003</v>
      </c>
      <c r="EU771">
        <v>4.0527939999999996</v>
      </c>
      <c r="EV771">
        <v>5521.9364249999999</v>
      </c>
      <c r="EW771" t="s">
        <v>1173</v>
      </c>
      <c r="EX771">
        <v>4802.5315449999998</v>
      </c>
      <c r="EY771">
        <v>4132.5844159999997</v>
      </c>
    </row>
    <row r="772" spans="1:155" x14ac:dyDescent="0.25">
      <c r="A772" s="741">
        <v>46299</v>
      </c>
      <c r="B772" s="740">
        <v>0.70407407407407407</v>
      </c>
      <c r="C772">
        <v>43380</v>
      </c>
      <c r="D772">
        <v>0</v>
      </c>
      <c r="E772">
        <v>0</v>
      </c>
      <c r="F772">
        <v>80.927824999999999</v>
      </c>
      <c r="G772">
        <v>77.109555999999998</v>
      </c>
      <c r="H772">
        <v>69.081986000000001</v>
      </c>
      <c r="I772">
        <v>77.853632000000005</v>
      </c>
      <c r="J772">
        <v>83.139323000000005</v>
      </c>
      <c r="K772">
        <v>78.303977000000003</v>
      </c>
      <c r="L772">
        <v>75.045777999999999</v>
      </c>
      <c r="M772">
        <v>76.923721999999998</v>
      </c>
      <c r="N772">
        <v>4.6388100000000003</v>
      </c>
      <c r="O772">
        <v>3.7720340000000001</v>
      </c>
      <c r="P772">
        <v>1.8876820000000001</v>
      </c>
      <c r="Q772">
        <v>0.33743400000000001</v>
      </c>
      <c r="R772">
        <v>-0.18829799999999999</v>
      </c>
      <c r="S772">
        <v>-0.26502199999999998</v>
      </c>
      <c r="T772">
        <v>0.83701199999999998</v>
      </c>
      <c r="U772">
        <v>42.543469999999999</v>
      </c>
      <c r="V772">
        <v>8.8052700000000002</v>
      </c>
      <c r="W772">
        <v>17.741510000000002</v>
      </c>
      <c r="X772">
        <v>28.168198</v>
      </c>
      <c r="Y772">
        <v>49.012959000000002</v>
      </c>
      <c r="Z772">
        <v>31.502538000000001</v>
      </c>
      <c r="AA772">
        <v>8.4289500000000004</v>
      </c>
      <c r="AB772">
        <v>14.765684</v>
      </c>
      <c r="AC772">
        <v>0.66625699999999999</v>
      </c>
      <c r="AD772">
        <v>41.767516999999998</v>
      </c>
      <c r="AE772">
        <v>-2.5897030000000001</v>
      </c>
      <c r="AF772">
        <v>36.626088000000003</v>
      </c>
      <c r="AG772">
        <v>5.2118960000000003</v>
      </c>
      <c r="AH772">
        <v>9.6504510000000003</v>
      </c>
      <c r="AI772">
        <v>-6.868493</v>
      </c>
      <c r="AJ772">
        <v>-8.1811670000000003</v>
      </c>
      <c r="AK772">
        <v>5.2154930000000004</v>
      </c>
      <c r="AL772">
        <v>12.008633</v>
      </c>
      <c r="AM772">
        <v>4.898123</v>
      </c>
      <c r="AN772">
        <v>11.439550000000001</v>
      </c>
      <c r="AO772">
        <v>3.7891509999999999</v>
      </c>
      <c r="AP772">
        <v>11.083686</v>
      </c>
      <c r="AQ772">
        <v>1.1387350000000001</v>
      </c>
      <c r="AR772">
        <v>9.8460570000000001</v>
      </c>
      <c r="AS772">
        <v>0.55720000000000003</v>
      </c>
      <c r="AT772">
        <v>9.6140150000000002</v>
      </c>
      <c r="AU772">
        <v>0.52834599999999998</v>
      </c>
      <c r="AV772">
        <v>8.0928149999999999</v>
      </c>
      <c r="AW772">
        <v>4.3996459999999997</v>
      </c>
      <c r="AX772">
        <v>8.7764550000000003</v>
      </c>
      <c r="AY772">
        <v>4.0883960000000004</v>
      </c>
      <c r="AZ772">
        <v>9.4815280000000008</v>
      </c>
      <c r="BA772">
        <v>1.6331640000000001</v>
      </c>
      <c r="BB772">
        <v>9.7119409999999995</v>
      </c>
      <c r="BC772">
        <v>0.59436</v>
      </c>
      <c r="BD772">
        <v>7.9754870000000002</v>
      </c>
      <c r="BE772">
        <v>5.3281000000000002E-2</v>
      </c>
      <c r="BF772">
        <v>8.0559899999999995</v>
      </c>
      <c r="BG772">
        <v>0.34842899999999999</v>
      </c>
      <c r="BH772">
        <v>4.7657259999999999</v>
      </c>
      <c r="BI772">
        <v>4.3591810000000004</v>
      </c>
      <c r="BJ772">
        <v>8.6184390000000004</v>
      </c>
      <c r="BK772">
        <v>3.6141480000000001</v>
      </c>
      <c r="BL772">
        <v>6.7498360000000002</v>
      </c>
      <c r="BM772">
        <v>2.4639340000000001</v>
      </c>
      <c r="BN772">
        <v>5.8624340000000004</v>
      </c>
      <c r="BO772">
        <v>0.101608</v>
      </c>
      <c r="BP772">
        <v>4.1552519999999999</v>
      </c>
      <c r="BQ772">
        <v>-0.33231699999999997</v>
      </c>
      <c r="BR772">
        <v>3.7626029999999999</v>
      </c>
      <c r="BS772">
        <v>6.9230000000000003E-3</v>
      </c>
      <c r="BT772">
        <v>4.3145759999999997</v>
      </c>
      <c r="BU772">
        <v>4.4212239999999996</v>
      </c>
      <c r="BV772">
        <v>7.3571790000000004</v>
      </c>
      <c r="BW772">
        <v>3.8096239999999999</v>
      </c>
      <c r="BX772">
        <v>6.538443</v>
      </c>
      <c r="BY772">
        <v>2.1042900000000002</v>
      </c>
      <c r="BZ772">
        <v>4.6078640000000002</v>
      </c>
      <c r="CA772">
        <v>6.6096000000000002E-2</v>
      </c>
      <c r="CB772">
        <v>2.8137590000000001</v>
      </c>
      <c r="CC772">
        <v>0.28594000000000003</v>
      </c>
      <c r="CD772">
        <v>3.8788339999999999</v>
      </c>
      <c r="CE772">
        <v>0.27762700000000001</v>
      </c>
      <c r="CF772">
        <v>3.3790010000000001</v>
      </c>
      <c r="CG772">
        <v>4.1576810000000002</v>
      </c>
      <c r="CH772">
        <v>6.5399560000000001</v>
      </c>
      <c r="CI772">
        <v>3.4874010000000002</v>
      </c>
      <c r="CJ772">
        <v>4.9422629999999996</v>
      </c>
      <c r="CK772">
        <v>2.6513149999999999</v>
      </c>
      <c r="CL772">
        <v>3.975285</v>
      </c>
      <c r="CM772">
        <v>0.16492999999999999</v>
      </c>
      <c r="CN772">
        <v>2.5161069999999999</v>
      </c>
      <c r="CO772">
        <v>-0.12512100000000001</v>
      </c>
      <c r="CP772">
        <v>2.7598750000000001</v>
      </c>
      <c r="CQ772">
        <v>-0.22461300000000001</v>
      </c>
      <c r="CR772">
        <v>3.3168160000000002</v>
      </c>
      <c r="CS772">
        <v>4.76058</v>
      </c>
      <c r="CT772">
        <v>7.3461100000000004</v>
      </c>
      <c r="CU772">
        <v>3.646884</v>
      </c>
      <c r="CV772">
        <v>5.12249</v>
      </c>
      <c r="CW772">
        <v>1.7285379999999999</v>
      </c>
      <c r="CX772">
        <v>3.8089339999999998</v>
      </c>
      <c r="CY772">
        <v>5.0070000000000002E-3</v>
      </c>
      <c r="CZ772">
        <v>3.264818</v>
      </c>
      <c r="DA772">
        <v>0.34182499999999999</v>
      </c>
      <c r="DB772">
        <v>2.05375</v>
      </c>
      <c r="DC772">
        <v>0.277171</v>
      </c>
      <c r="DD772">
        <v>4.4189679999999996</v>
      </c>
      <c r="DE772">
        <v>102.05131799999999</v>
      </c>
      <c r="DF772">
        <v>82.390777999999997</v>
      </c>
      <c r="DG772">
        <v>90.389686999999995</v>
      </c>
      <c r="DH772">
        <v>103.06680799999999</v>
      </c>
      <c r="DI772">
        <v>79.476988000000006</v>
      </c>
      <c r="DJ772">
        <v>96.643341000000007</v>
      </c>
      <c r="DK772">
        <v>112.976229</v>
      </c>
      <c r="DL772">
        <v>97.753556000000003</v>
      </c>
      <c r="DM772">
        <v>133.363125</v>
      </c>
      <c r="DN772">
        <v>94.919520000000006</v>
      </c>
      <c r="DO772">
        <v>122.107978</v>
      </c>
      <c r="DP772">
        <v>95.900225000000006</v>
      </c>
      <c r="DQ772">
        <v>114.726878</v>
      </c>
      <c r="DR772">
        <v>149.24969100000001</v>
      </c>
      <c r="DS772">
        <v>114.19165</v>
      </c>
      <c r="DT772">
        <v>17.663820000000001</v>
      </c>
      <c r="DU772">
        <v>182.144228</v>
      </c>
      <c r="DV772">
        <v>12.661657999999999</v>
      </c>
      <c r="DW772">
        <v>188.50056900000001</v>
      </c>
      <c r="DX772">
        <v>17.985175000000002</v>
      </c>
      <c r="DY772">
        <v>176.93191999999999</v>
      </c>
      <c r="DZ772">
        <v>116.46</v>
      </c>
      <c r="EA772">
        <v>6.3369999999999997</v>
      </c>
      <c r="EB772">
        <v>727.2</v>
      </c>
      <c r="EC772">
        <v>119.47</v>
      </c>
      <c r="ED772">
        <v>5.3929999999999998</v>
      </c>
      <c r="EE772">
        <v>633.1</v>
      </c>
      <c r="EF772">
        <v>118.5</v>
      </c>
      <c r="EG772">
        <v>6.0750000000000002</v>
      </c>
      <c r="EH772">
        <v>708.6</v>
      </c>
      <c r="EI772">
        <v>118.68</v>
      </c>
      <c r="EJ772">
        <v>4.8479999999999999</v>
      </c>
      <c r="EK772">
        <v>531.79998799999998</v>
      </c>
      <c r="EL772">
        <v>18.584762999999999</v>
      </c>
      <c r="EM772">
        <v>10.17403</v>
      </c>
      <c r="EN772">
        <v>0.26614599999999999</v>
      </c>
      <c r="EO772">
        <v>-8.9343120000000003</v>
      </c>
      <c r="EP772">
        <v>-17.042522999999999</v>
      </c>
      <c r="EQ772">
        <v>-8.4473129999999994</v>
      </c>
      <c r="ER772">
        <v>103.19491600000001</v>
      </c>
      <c r="ES772">
        <v>105.67955600000001</v>
      </c>
      <c r="ET772">
        <v>101.113224</v>
      </c>
      <c r="EU772">
        <v>4.0590229999999998</v>
      </c>
      <c r="EV772">
        <v>5534.0796030000001</v>
      </c>
      <c r="EW772" t="s">
        <v>1173</v>
      </c>
      <c r="EX772">
        <v>4813.8147079999999</v>
      </c>
      <c r="EY772">
        <v>4141.4616230000001</v>
      </c>
    </row>
    <row r="773" spans="1:155" x14ac:dyDescent="0.25">
      <c r="A773" s="741">
        <v>46299</v>
      </c>
      <c r="B773" s="740">
        <v>0.70476851851851852</v>
      </c>
      <c r="C773">
        <v>43440</v>
      </c>
      <c r="D773">
        <v>0</v>
      </c>
      <c r="E773">
        <v>0</v>
      </c>
      <c r="F773">
        <v>81.04119</v>
      </c>
      <c r="G773">
        <v>77.136212</v>
      </c>
      <c r="H773">
        <v>69.103365999999994</v>
      </c>
      <c r="I773">
        <v>77.863422</v>
      </c>
      <c r="J773">
        <v>83.099260999999998</v>
      </c>
      <c r="K773">
        <v>78.268737999999999</v>
      </c>
      <c r="L773">
        <v>74.997185999999999</v>
      </c>
      <c r="M773">
        <v>77.024005000000002</v>
      </c>
      <c r="N773">
        <v>6.8743299999999996</v>
      </c>
      <c r="O773">
        <v>6.0534520000000001</v>
      </c>
      <c r="P773">
        <v>3.4193889999999998</v>
      </c>
      <c r="Q773">
        <v>2.407238</v>
      </c>
      <c r="R773">
        <v>1.87487</v>
      </c>
      <c r="S773">
        <v>1.6209690000000001</v>
      </c>
      <c r="T773">
        <v>2.5249160000000002</v>
      </c>
      <c r="U773">
        <v>7.5545730000000004</v>
      </c>
      <c r="V773">
        <v>13.649979</v>
      </c>
      <c r="W773">
        <v>16.198499999999999</v>
      </c>
      <c r="X773">
        <v>10.887426</v>
      </c>
      <c r="Y773">
        <v>9.2297899999999995</v>
      </c>
      <c r="Z773">
        <v>11.172291</v>
      </c>
      <c r="AA773">
        <v>12.775447</v>
      </c>
      <c r="AB773">
        <v>12.833341000000001</v>
      </c>
      <c r="AC773">
        <v>7.1492329999999997</v>
      </c>
      <c r="AD773">
        <v>9.3714790000000008</v>
      </c>
      <c r="AE773">
        <v>3.02515</v>
      </c>
      <c r="AF773">
        <v>7.2183760000000001</v>
      </c>
      <c r="AG773">
        <v>1.6361429999999999</v>
      </c>
      <c r="AH773">
        <v>16.893118000000001</v>
      </c>
      <c r="AI773">
        <v>10.176378</v>
      </c>
      <c r="AJ773">
        <v>2.5464159999999998</v>
      </c>
      <c r="AK773">
        <v>5.2137010000000004</v>
      </c>
      <c r="AL773">
        <v>12.035781</v>
      </c>
      <c r="AM773">
        <v>4.863632</v>
      </c>
      <c r="AN773">
        <v>11.478531</v>
      </c>
      <c r="AO773">
        <v>3.7705199999999999</v>
      </c>
      <c r="AP773">
        <v>11.098888000000001</v>
      </c>
      <c r="AQ773">
        <v>1.1112649999999999</v>
      </c>
      <c r="AR773">
        <v>9.8556019999999993</v>
      </c>
      <c r="AS773">
        <v>0.55164199999999997</v>
      </c>
      <c r="AT773">
        <v>9.5681770000000004</v>
      </c>
      <c r="AU773">
        <v>0.49158400000000002</v>
      </c>
      <c r="AV773">
        <v>8.1075920000000004</v>
      </c>
      <c r="AW773">
        <v>4.3790120000000003</v>
      </c>
      <c r="AX773">
        <v>8.7824030000000004</v>
      </c>
      <c r="AY773">
        <v>4.0948440000000002</v>
      </c>
      <c r="AZ773">
        <v>9.4842060000000004</v>
      </c>
      <c r="BA773">
        <v>1.580103</v>
      </c>
      <c r="BB773">
        <v>9.7203090000000003</v>
      </c>
      <c r="BC773">
        <v>0.595916</v>
      </c>
      <c r="BD773">
        <v>7.9843310000000001</v>
      </c>
      <c r="BE773">
        <v>3.0200999999999999E-2</v>
      </c>
      <c r="BF773">
        <v>8.0560100000000006</v>
      </c>
      <c r="BG773">
        <v>0.34752499999999997</v>
      </c>
      <c r="BH773">
        <v>4.7840170000000004</v>
      </c>
      <c r="BI773">
        <v>4.3485680000000002</v>
      </c>
      <c r="BJ773">
        <v>8.6363179999999993</v>
      </c>
      <c r="BK773">
        <v>3.6101030000000001</v>
      </c>
      <c r="BL773">
        <v>6.7471819999999996</v>
      </c>
      <c r="BM773">
        <v>2.4382480000000002</v>
      </c>
      <c r="BN773">
        <v>5.8662669999999997</v>
      </c>
      <c r="BO773">
        <v>9.8544000000000007E-2</v>
      </c>
      <c r="BP773">
        <v>4.1370560000000003</v>
      </c>
      <c r="BQ773">
        <v>-0.35479899999999998</v>
      </c>
      <c r="BR773">
        <v>3.7786369999999998</v>
      </c>
      <c r="BS773">
        <v>1.3346E-2</v>
      </c>
      <c r="BT773">
        <v>4.3126949999999997</v>
      </c>
      <c r="BU773">
        <v>4.4422689999999996</v>
      </c>
      <c r="BV773">
        <v>7.373564</v>
      </c>
      <c r="BW773">
        <v>3.8017479999999999</v>
      </c>
      <c r="BX773">
        <v>6.5711760000000004</v>
      </c>
      <c r="BY773">
        <v>2.1165159999999998</v>
      </c>
      <c r="BZ773">
        <v>4.640606</v>
      </c>
      <c r="CA773">
        <v>6.6725999999999994E-2</v>
      </c>
      <c r="CB773">
        <v>2.8291080000000002</v>
      </c>
      <c r="CC773">
        <v>0.30393900000000001</v>
      </c>
      <c r="CD773">
        <v>3.8985729999999998</v>
      </c>
      <c r="CE773">
        <v>0.27484399999999998</v>
      </c>
      <c r="CF773">
        <v>3.3835190000000002</v>
      </c>
      <c r="CG773">
        <v>4.1654070000000001</v>
      </c>
      <c r="CH773">
        <v>6.5556770000000002</v>
      </c>
      <c r="CI773">
        <v>3.5137640000000001</v>
      </c>
      <c r="CJ773">
        <v>4.9708610000000002</v>
      </c>
      <c r="CK773">
        <v>2.6499220000000001</v>
      </c>
      <c r="CL773">
        <v>3.9996130000000001</v>
      </c>
      <c r="CM773">
        <v>0.18385599999999999</v>
      </c>
      <c r="CN773">
        <v>2.540422</v>
      </c>
      <c r="CO773">
        <v>-0.115495</v>
      </c>
      <c r="CP773">
        <v>2.7954850000000002</v>
      </c>
      <c r="CQ773">
        <v>-0.219806</v>
      </c>
      <c r="CR773">
        <v>3.3059660000000002</v>
      </c>
      <c r="CS773">
        <v>4.766267</v>
      </c>
      <c r="CT773">
        <v>7.3439730000000001</v>
      </c>
      <c r="CU773">
        <v>3.6686290000000001</v>
      </c>
      <c r="CV773">
        <v>5.1189720000000003</v>
      </c>
      <c r="CW773">
        <v>1.7577179999999999</v>
      </c>
      <c r="CX773">
        <v>3.8041489999999998</v>
      </c>
      <c r="CY773">
        <v>7.1805999999999995E-2</v>
      </c>
      <c r="CZ773">
        <v>3.2747410000000001</v>
      </c>
      <c r="DA773">
        <v>0.37359900000000001</v>
      </c>
      <c r="DB773">
        <v>2.0633339999999998</v>
      </c>
      <c r="DC773">
        <v>0.312643</v>
      </c>
      <c r="DD773">
        <v>4.4273850000000001</v>
      </c>
      <c r="DE773">
        <v>106.34230100000001</v>
      </c>
      <c r="DF773">
        <v>84.609695000000002</v>
      </c>
      <c r="DG773">
        <v>92.077443000000002</v>
      </c>
      <c r="DH773">
        <v>109.12745200000001</v>
      </c>
      <c r="DI773">
        <v>79.631387000000004</v>
      </c>
      <c r="DJ773">
        <v>98.809281999999996</v>
      </c>
      <c r="DK773">
        <v>118.17173200000001</v>
      </c>
      <c r="DL773">
        <v>99.954723000000001</v>
      </c>
      <c r="DM773">
        <v>141.73828900000001</v>
      </c>
      <c r="DN773">
        <v>89.967330000000004</v>
      </c>
      <c r="DO773">
        <v>129.55284599999999</v>
      </c>
      <c r="DP773">
        <v>98.115650000000002</v>
      </c>
      <c r="DQ773">
        <v>121.62926400000001</v>
      </c>
      <c r="DR773">
        <v>155.547121</v>
      </c>
      <c r="DS773">
        <v>120.84171000000001</v>
      </c>
      <c r="DT773">
        <v>21.170829999999999</v>
      </c>
      <c r="DU773">
        <v>193.36163999999999</v>
      </c>
      <c r="DV773">
        <v>14.809676</v>
      </c>
      <c r="DW773">
        <v>201.22211200000001</v>
      </c>
      <c r="DX773">
        <v>16.473257</v>
      </c>
      <c r="DY773">
        <v>178.05845099999999</v>
      </c>
      <c r="DZ773">
        <v>116.29</v>
      </c>
      <c r="EA773">
        <v>6.7880000000000003</v>
      </c>
      <c r="EB773">
        <v>782.1</v>
      </c>
      <c r="EC773">
        <v>119.3</v>
      </c>
      <c r="ED773">
        <v>5.7750000000000004</v>
      </c>
      <c r="EE773">
        <v>678.2</v>
      </c>
      <c r="EF773">
        <v>118.51</v>
      </c>
      <c r="EG773">
        <v>6.1390000000000002</v>
      </c>
      <c r="EH773">
        <v>719.5</v>
      </c>
      <c r="EI773">
        <v>118.730003</v>
      </c>
      <c r="EJ773">
        <v>4.8520000000000003</v>
      </c>
      <c r="EK773">
        <v>532.5</v>
      </c>
      <c r="EL773">
        <v>20.701006</v>
      </c>
      <c r="EM773">
        <v>23.607816</v>
      </c>
      <c r="EN773">
        <v>13.317999</v>
      </c>
      <c r="EO773">
        <v>-3.8078880000000002</v>
      </c>
      <c r="EP773">
        <v>-13.431438</v>
      </c>
      <c r="EQ773">
        <v>-10.771583</v>
      </c>
      <c r="ER773">
        <v>107.54154699999999</v>
      </c>
      <c r="ES773">
        <v>110.48608400000001</v>
      </c>
      <c r="ET773">
        <v>101.56662</v>
      </c>
      <c r="EU773">
        <v>4.0645749999999996</v>
      </c>
      <c r="EV773">
        <v>5547.0067330000002</v>
      </c>
      <c r="EW773" t="s">
        <v>1173</v>
      </c>
      <c r="EX773">
        <v>4826.066022</v>
      </c>
      <c r="EY773">
        <v>4150.3449559999999</v>
      </c>
    </row>
    <row r="774" spans="1:155" x14ac:dyDescent="0.25">
      <c r="A774" s="741">
        <v>46299</v>
      </c>
      <c r="B774" s="740">
        <v>0.70546296296296296</v>
      </c>
      <c r="C774">
        <v>43500</v>
      </c>
      <c r="D774">
        <v>0</v>
      </c>
      <c r="E774">
        <v>0</v>
      </c>
      <c r="F774">
        <v>81.100775999999996</v>
      </c>
      <c r="G774">
        <v>77.091577000000001</v>
      </c>
      <c r="H774">
        <v>69.068515000000005</v>
      </c>
      <c r="I774">
        <v>77.861805000000004</v>
      </c>
      <c r="J774">
        <v>83.228612999999996</v>
      </c>
      <c r="K774">
        <v>78.413965000000005</v>
      </c>
      <c r="L774">
        <v>75.053965000000005</v>
      </c>
      <c r="M774">
        <v>77.112251999999998</v>
      </c>
      <c r="N774">
        <v>6.3421200000000004</v>
      </c>
      <c r="O774">
        <v>5.364795</v>
      </c>
      <c r="P774">
        <v>3.274416</v>
      </c>
      <c r="Q774">
        <v>2.0838540000000001</v>
      </c>
      <c r="R774">
        <v>1.5346310000000001</v>
      </c>
      <c r="S774">
        <v>0.92543399999999998</v>
      </c>
      <c r="T774">
        <v>2.2771699999999999</v>
      </c>
      <c r="U774">
        <v>5.4470409999999996</v>
      </c>
      <c r="V774">
        <v>9.8862290000000002</v>
      </c>
      <c r="W774">
        <v>11.906884</v>
      </c>
      <c r="X774">
        <v>7.0511109999999997</v>
      </c>
      <c r="Y774">
        <v>5.9725469999999996</v>
      </c>
      <c r="Z774">
        <v>8.4101839999999992</v>
      </c>
      <c r="AA774">
        <v>9.5854979999999994</v>
      </c>
      <c r="AB774">
        <v>9.7152170000000009</v>
      </c>
      <c r="AC774">
        <v>3.8058770000000002</v>
      </c>
      <c r="AD774">
        <v>6.9129129999999996</v>
      </c>
      <c r="AE774">
        <v>-6.5398999999999999E-2</v>
      </c>
      <c r="AF774">
        <v>5.3683449999999997</v>
      </c>
      <c r="AG774">
        <v>-1.354026</v>
      </c>
      <c r="AH774">
        <v>12.662509</v>
      </c>
      <c r="AI774">
        <v>-6.3952669999999996</v>
      </c>
      <c r="AJ774">
        <v>-9.4587090000000007</v>
      </c>
      <c r="AK774">
        <v>5.2199489999999997</v>
      </c>
      <c r="AL774">
        <v>12.082049</v>
      </c>
      <c r="AM774">
        <v>4.8837760000000001</v>
      </c>
      <c r="AN774">
        <v>11.490762</v>
      </c>
      <c r="AO774">
        <v>3.7886769999999999</v>
      </c>
      <c r="AP774">
        <v>11.115491</v>
      </c>
      <c r="AQ774">
        <v>1.1290340000000001</v>
      </c>
      <c r="AR774">
        <v>9.8747439999999997</v>
      </c>
      <c r="AS774">
        <v>0.55812300000000004</v>
      </c>
      <c r="AT774">
        <v>9.6189970000000002</v>
      </c>
      <c r="AU774">
        <v>0.51677600000000001</v>
      </c>
      <c r="AV774">
        <v>8.1498449999999991</v>
      </c>
      <c r="AW774">
        <v>4.3836380000000004</v>
      </c>
      <c r="AX774">
        <v>8.8170970000000004</v>
      </c>
      <c r="AY774">
        <v>4.1228899999999999</v>
      </c>
      <c r="AZ774">
        <v>9.5220470000000006</v>
      </c>
      <c r="BA774">
        <v>1.605021</v>
      </c>
      <c r="BB774">
        <v>9.7588220000000003</v>
      </c>
      <c r="BC774">
        <v>0.59340800000000005</v>
      </c>
      <c r="BD774">
        <v>8.0293310000000009</v>
      </c>
      <c r="BE774">
        <v>4.9180000000000001E-2</v>
      </c>
      <c r="BF774">
        <v>8.0916540000000001</v>
      </c>
      <c r="BG774">
        <v>0.33001399999999997</v>
      </c>
      <c r="BH774">
        <v>4.7927609999999996</v>
      </c>
      <c r="BI774">
        <v>4.3380400000000003</v>
      </c>
      <c r="BJ774">
        <v>8.6666159999999994</v>
      </c>
      <c r="BK774">
        <v>3.618109</v>
      </c>
      <c r="BL774">
        <v>6.7661280000000001</v>
      </c>
      <c r="BM774">
        <v>2.4448880000000002</v>
      </c>
      <c r="BN774">
        <v>5.8633230000000003</v>
      </c>
      <c r="BO774">
        <v>0.102966</v>
      </c>
      <c r="BP774">
        <v>4.1621119999999996</v>
      </c>
      <c r="BQ774">
        <v>-0.35360900000000001</v>
      </c>
      <c r="BR774">
        <v>3.796071</v>
      </c>
      <c r="BS774">
        <v>-1.462E-3</v>
      </c>
      <c r="BT774">
        <v>4.3301150000000002</v>
      </c>
      <c r="BU774">
        <v>4.4321609999999998</v>
      </c>
      <c r="BV774">
        <v>7.3429359999999999</v>
      </c>
      <c r="BW774">
        <v>3.8100049999999999</v>
      </c>
      <c r="BX774">
        <v>6.5621770000000001</v>
      </c>
      <c r="BY774">
        <v>2.0968640000000001</v>
      </c>
      <c r="BZ774">
        <v>4.6268279999999997</v>
      </c>
      <c r="CA774">
        <v>5.9319999999999998E-2</v>
      </c>
      <c r="CB774">
        <v>2.8047110000000002</v>
      </c>
      <c r="CC774">
        <v>0.282277</v>
      </c>
      <c r="CD774">
        <v>3.9022899999999998</v>
      </c>
      <c r="CE774">
        <v>0.25826100000000002</v>
      </c>
      <c r="CF774">
        <v>3.3861219999999999</v>
      </c>
      <c r="CG774">
        <v>4.1661700000000002</v>
      </c>
      <c r="CH774">
        <v>6.5469710000000001</v>
      </c>
      <c r="CI774">
        <v>3.4953669999999999</v>
      </c>
      <c r="CJ774">
        <v>4.9529629999999996</v>
      </c>
      <c r="CK774">
        <v>2.6375410000000001</v>
      </c>
      <c r="CL774">
        <v>3.9826640000000002</v>
      </c>
      <c r="CM774">
        <v>0.16126499999999999</v>
      </c>
      <c r="CN774">
        <v>2.5094289999999999</v>
      </c>
      <c r="CO774">
        <v>-0.118424</v>
      </c>
      <c r="CP774">
        <v>2.75976</v>
      </c>
      <c r="CQ774">
        <v>-0.23489599999999999</v>
      </c>
      <c r="CR774">
        <v>3.3208380000000002</v>
      </c>
      <c r="CS774">
        <v>4.7613820000000002</v>
      </c>
      <c r="CT774">
        <v>7.3663970000000001</v>
      </c>
      <c r="CU774">
        <v>3.6456870000000001</v>
      </c>
      <c r="CV774">
        <v>5.1336750000000002</v>
      </c>
      <c r="CW774">
        <v>1.726416</v>
      </c>
      <c r="CX774">
        <v>3.8046129999999998</v>
      </c>
      <c r="CY774">
        <v>9.4908999999999993E-2</v>
      </c>
      <c r="CZ774">
        <v>3.2490000000000001</v>
      </c>
      <c r="DA774">
        <v>0.33253100000000002</v>
      </c>
      <c r="DB774">
        <v>2.0472440000000001</v>
      </c>
      <c r="DC774">
        <v>0.26094899999999999</v>
      </c>
      <c r="DD774">
        <v>4.4046839999999996</v>
      </c>
      <c r="DE774">
        <v>104.80633</v>
      </c>
      <c r="DF774">
        <v>83.775129000000007</v>
      </c>
      <c r="DG774">
        <v>91.805712999999997</v>
      </c>
      <c r="DH774">
        <v>105.738974</v>
      </c>
      <c r="DI774">
        <v>79.735117000000002</v>
      </c>
      <c r="DJ774">
        <v>97.791847000000004</v>
      </c>
      <c r="DK774">
        <v>119.329661</v>
      </c>
      <c r="DL774">
        <v>100.09437800000001</v>
      </c>
      <c r="DM774">
        <v>145.258523</v>
      </c>
      <c r="DN774">
        <v>103.400673</v>
      </c>
      <c r="DO774">
        <v>130.00543400000001</v>
      </c>
      <c r="DP774">
        <v>97.181444999999997</v>
      </c>
      <c r="DQ774">
        <v>120.08637899999999</v>
      </c>
      <c r="DR774">
        <v>150.54041599999999</v>
      </c>
      <c r="DS774">
        <v>120.063895</v>
      </c>
      <c r="DT774">
        <v>19.241778</v>
      </c>
      <c r="DU774">
        <v>188.67803699999999</v>
      </c>
      <c r="DV774">
        <v>16.02993</v>
      </c>
      <c r="DW774">
        <v>194.05771799999999</v>
      </c>
      <c r="DX774">
        <v>14.989621</v>
      </c>
      <c r="DY774">
        <v>174.97373400000001</v>
      </c>
      <c r="DZ774">
        <v>116.56</v>
      </c>
      <c r="EA774">
        <v>6.5679999999999996</v>
      </c>
      <c r="EB774">
        <v>757.4</v>
      </c>
      <c r="EC774">
        <v>119.43</v>
      </c>
      <c r="ED774">
        <v>5.8609999999999998</v>
      </c>
      <c r="EE774">
        <v>691.9</v>
      </c>
      <c r="EF774">
        <v>118.43</v>
      </c>
      <c r="EG774">
        <v>5.9489999999999998</v>
      </c>
      <c r="EH774">
        <v>695.9</v>
      </c>
      <c r="EI774">
        <v>118.849998</v>
      </c>
      <c r="EJ774">
        <v>4.8520000000000003</v>
      </c>
      <c r="EK774">
        <v>532.70001200000002</v>
      </c>
      <c r="EL774">
        <v>19.240062000000002</v>
      </c>
      <c r="EM774">
        <v>5.074249</v>
      </c>
      <c r="EN774">
        <v>3.6795330000000002</v>
      </c>
      <c r="EO774">
        <v>-6.577553</v>
      </c>
      <c r="EP774">
        <v>-11.469516</v>
      </c>
      <c r="EQ774">
        <v>-13.138242</v>
      </c>
      <c r="ER774">
        <v>105.748104</v>
      </c>
      <c r="ES774">
        <v>107.805556</v>
      </c>
      <c r="ET774">
        <v>100.320442</v>
      </c>
      <c r="EU774">
        <v>4.067062</v>
      </c>
      <c r="EV774">
        <v>5559.8446409999997</v>
      </c>
      <c r="EW774" t="s">
        <v>1173</v>
      </c>
      <c r="EX774">
        <v>4837.8516410000002</v>
      </c>
      <c r="EY774">
        <v>4159.2304059999997</v>
      </c>
    </row>
    <row r="775" spans="1:155" x14ac:dyDescent="0.25">
      <c r="A775" s="741">
        <v>46299</v>
      </c>
      <c r="B775" s="740">
        <v>0.7061574074074074</v>
      </c>
      <c r="C775">
        <v>43560</v>
      </c>
      <c r="D775">
        <v>0</v>
      </c>
      <c r="E775">
        <v>0</v>
      </c>
      <c r="F775">
        <v>80.950845000000001</v>
      </c>
      <c r="G775">
        <v>77.091385000000002</v>
      </c>
      <c r="H775">
        <v>68.803274000000002</v>
      </c>
      <c r="I775">
        <v>77.850121999999999</v>
      </c>
      <c r="J775">
        <v>83.269717</v>
      </c>
      <c r="K775">
        <v>78.346331000000006</v>
      </c>
      <c r="L775">
        <v>75.056561000000002</v>
      </c>
      <c r="M775">
        <v>77.263146000000006</v>
      </c>
      <c r="N775">
        <v>6.0689330000000004</v>
      </c>
      <c r="O775">
        <v>5.0077629999999997</v>
      </c>
      <c r="P775">
        <v>2.9194879999999999</v>
      </c>
      <c r="Q775">
        <v>1.79962</v>
      </c>
      <c r="R775">
        <v>1.1311720000000001</v>
      </c>
      <c r="S775">
        <v>0.36784800000000001</v>
      </c>
      <c r="T775">
        <v>1.9209400000000001</v>
      </c>
      <c r="U775">
        <v>4.9521870000000003</v>
      </c>
      <c r="V775">
        <v>9.1833910000000003</v>
      </c>
      <c r="W775">
        <v>11.529999</v>
      </c>
      <c r="X775">
        <v>6.1870440000000002</v>
      </c>
      <c r="Y775">
        <v>4.9240630000000003</v>
      </c>
      <c r="Z775">
        <v>7.9564870000000001</v>
      </c>
      <c r="AA775">
        <v>9.3982489999999999</v>
      </c>
      <c r="AB775">
        <v>8.8774060000000006</v>
      </c>
      <c r="AC775">
        <v>2.3027329999999999</v>
      </c>
      <c r="AD775">
        <v>6.0385229999999996</v>
      </c>
      <c r="AE775">
        <v>-1.6592039999999999</v>
      </c>
      <c r="AF775">
        <v>4.3620809999999999</v>
      </c>
      <c r="AG775">
        <v>-2.8493719999999998</v>
      </c>
      <c r="AH775">
        <v>11.49973</v>
      </c>
      <c r="AI775">
        <v>-9.7989560000000004</v>
      </c>
      <c r="AJ775">
        <v>-10.842746999999999</v>
      </c>
      <c r="AK775">
        <v>5.2165429999999997</v>
      </c>
      <c r="AL775">
        <v>12.035406999999999</v>
      </c>
      <c r="AM775">
        <v>4.9054489999999999</v>
      </c>
      <c r="AN775">
        <v>11.47634</v>
      </c>
      <c r="AO775">
        <v>3.8109259999999998</v>
      </c>
      <c r="AP775">
        <v>11.102505000000001</v>
      </c>
      <c r="AQ775">
        <v>1.15829</v>
      </c>
      <c r="AR775">
        <v>9.8774370000000005</v>
      </c>
      <c r="AS775">
        <v>0.59085900000000002</v>
      </c>
      <c r="AT775">
        <v>9.5960149999999995</v>
      </c>
      <c r="AU775">
        <v>0.54334300000000002</v>
      </c>
      <c r="AV775">
        <v>8.1126649999999998</v>
      </c>
      <c r="AW775">
        <v>4.4170889999999998</v>
      </c>
      <c r="AX775">
        <v>8.7992589999999993</v>
      </c>
      <c r="AY775">
        <v>4.1058469999999998</v>
      </c>
      <c r="AZ775">
        <v>9.5052109999999992</v>
      </c>
      <c r="BA775">
        <v>1.640069</v>
      </c>
      <c r="BB775">
        <v>9.7558830000000007</v>
      </c>
      <c r="BC775">
        <v>0.61535600000000001</v>
      </c>
      <c r="BD775">
        <v>8.0085800000000003</v>
      </c>
      <c r="BE775">
        <v>8.3774000000000001E-2</v>
      </c>
      <c r="BF775">
        <v>8.0779049999999994</v>
      </c>
      <c r="BG775">
        <v>0.32164700000000002</v>
      </c>
      <c r="BH775">
        <v>4.768929</v>
      </c>
      <c r="BI775">
        <v>4.3798279999999998</v>
      </c>
      <c r="BJ775">
        <v>8.6584970000000006</v>
      </c>
      <c r="BK775">
        <v>3.623256</v>
      </c>
      <c r="BL775">
        <v>6.7419789999999997</v>
      </c>
      <c r="BM775">
        <v>2.469376</v>
      </c>
      <c r="BN775">
        <v>5.8587790000000002</v>
      </c>
      <c r="BO775">
        <v>0.118247</v>
      </c>
      <c r="BP775">
        <v>4.14011</v>
      </c>
      <c r="BQ775">
        <v>-0.31612899999999999</v>
      </c>
      <c r="BR775">
        <v>3.7829269999999999</v>
      </c>
      <c r="BS775">
        <v>-1.2371E-2</v>
      </c>
      <c r="BT775">
        <v>4.3275389999999998</v>
      </c>
      <c r="BU775">
        <v>4.4265169999999996</v>
      </c>
      <c r="BV775">
        <v>7.3638209999999997</v>
      </c>
      <c r="BW775">
        <v>3.8158400000000001</v>
      </c>
      <c r="BX775">
        <v>6.5805879999999997</v>
      </c>
      <c r="BY775">
        <v>2.1149369999999998</v>
      </c>
      <c r="BZ775">
        <v>4.6114959999999998</v>
      </c>
      <c r="CA775">
        <v>7.9916000000000001E-2</v>
      </c>
      <c r="CB775">
        <v>2.8072789999999999</v>
      </c>
      <c r="CC775">
        <v>0.28573100000000001</v>
      </c>
      <c r="CD775">
        <v>3.880922</v>
      </c>
      <c r="CE775">
        <v>0.251554</v>
      </c>
      <c r="CF775">
        <v>3.403397</v>
      </c>
      <c r="CG775">
        <v>4.200412</v>
      </c>
      <c r="CH775">
        <v>6.534427</v>
      </c>
      <c r="CI775">
        <v>3.4818470000000001</v>
      </c>
      <c r="CJ775">
        <v>4.928007</v>
      </c>
      <c r="CK775">
        <v>2.6635309999999999</v>
      </c>
      <c r="CL775">
        <v>3.981506</v>
      </c>
      <c r="CM775">
        <v>0.180425</v>
      </c>
      <c r="CN775">
        <v>2.49681</v>
      </c>
      <c r="CO775">
        <v>-0.12832199999999999</v>
      </c>
      <c r="CP775">
        <v>2.758982</v>
      </c>
      <c r="CQ775">
        <v>-0.240762</v>
      </c>
      <c r="CR775">
        <v>3.3131650000000001</v>
      </c>
      <c r="CS775">
        <v>4.776662</v>
      </c>
      <c r="CT775">
        <v>7.3794000000000004</v>
      </c>
      <c r="CU775">
        <v>3.689546</v>
      </c>
      <c r="CV775">
        <v>5.1375510000000002</v>
      </c>
      <c r="CW775">
        <v>1.739528</v>
      </c>
      <c r="CX775">
        <v>3.801018</v>
      </c>
      <c r="CY775">
        <v>0.10977199999999999</v>
      </c>
      <c r="CZ775">
        <v>3.2840210000000001</v>
      </c>
      <c r="DA775">
        <v>0.36900300000000003</v>
      </c>
      <c r="DB775">
        <v>2.0965159999999998</v>
      </c>
      <c r="DC775">
        <v>0.28587899999999999</v>
      </c>
      <c r="DD775">
        <v>4.4180570000000001</v>
      </c>
      <c r="DE775">
        <v>104.320019</v>
      </c>
      <c r="DF775">
        <v>84.317105999999995</v>
      </c>
      <c r="DG775">
        <v>91.422706000000005</v>
      </c>
      <c r="DH775">
        <v>105.40639299999999</v>
      </c>
      <c r="DI775">
        <v>80.035415</v>
      </c>
      <c r="DJ775">
        <v>97.296706</v>
      </c>
      <c r="DK775">
        <v>116.86806300000001</v>
      </c>
      <c r="DL775">
        <v>99.649224000000004</v>
      </c>
      <c r="DM775">
        <v>133.952686</v>
      </c>
      <c r="DN775">
        <v>101.925253</v>
      </c>
      <c r="DO775">
        <v>125.95761899999999</v>
      </c>
      <c r="DP775">
        <v>96.7089</v>
      </c>
      <c r="DQ775">
        <v>118.10611900000001</v>
      </c>
      <c r="DR775">
        <v>143.95902000000001</v>
      </c>
      <c r="DS775">
        <v>117.35221</v>
      </c>
      <c r="DT775">
        <v>18.468640000000001</v>
      </c>
      <c r="DU775">
        <v>187.43944400000001</v>
      </c>
      <c r="DV775">
        <v>14.58517</v>
      </c>
      <c r="DW775">
        <v>192.061913</v>
      </c>
      <c r="DX775">
        <v>14.364357</v>
      </c>
      <c r="DY775">
        <v>173.36795900000001</v>
      </c>
      <c r="DZ775">
        <v>116.63</v>
      </c>
      <c r="EA775">
        <v>6.4390000000000001</v>
      </c>
      <c r="EB775">
        <v>745</v>
      </c>
      <c r="EC775">
        <v>119.31</v>
      </c>
      <c r="ED775">
        <v>5.7089999999999996</v>
      </c>
      <c r="EE775">
        <v>672.4</v>
      </c>
      <c r="EF775">
        <v>118.46</v>
      </c>
      <c r="EG775">
        <v>5.8940000000000001</v>
      </c>
      <c r="EH775">
        <v>688.1</v>
      </c>
      <c r="EI775">
        <v>118.760002</v>
      </c>
      <c r="EJ775">
        <v>4.8550000000000004</v>
      </c>
      <c r="EK775">
        <v>533.40002400000003</v>
      </c>
      <c r="EL775">
        <v>19.221252</v>
      </c>
      <c r="EM775">
        <v>4.0002240000000002</v>
      </c>
      <c r="EN775">
        <v>3.3202509999999998</v>
      </c>
      <c r="EO775">
        <v>-7.7215220000000002</v>
      </c>
      <c r="EP775">
        <v>-13.79918</v>
      </c>
      <c r="EQ775">
        <v>-14.162998</v>
      </c>
      <c r="ER775">
        <v>105.26876900000001</v>
      </c>
      <c r="ES775">
        <v>107.046847</v>
      </c>
      <c r="ET775">
        <v>99.665847999999997</v>
      </c>
      <c r="EU775">
        <v>4.0718940000000003</v>
      </c>
      <c r="EV775">
        <v>5572.3395680000003</v>
      </c>
      <c r="EW775" t="s">
        <v>1173</v>
      </c>
      <c r="EX775">
        <v>4849.3752539999996</v>
      </c>
      <c r="EY775">
        <v>4168.1189860000004</v>
      </c>
    </row>
    <row r="776" spans="1:155" x14ac:dyDescent="0.25">
      <c r="A776" s="741">
        <v>46299</v>
      </c>
      <c r="B776" s="740">
        <v>0.70685185185185184</v>
      </c>
      <c r="C776">
        <v>43620</v>
      </c>
      <c r="D776">
        <v>0</v>
      </c>
      <c r="E776">
        <v>0</v>
      </c>
      <c r="F776">
        <v>81.012984000000003</v>
      </c>
      <c r="G776">
        <v>77.050149000000005</v>
      </c>
      <c r="H776">
        <v>68.908427000000003</v>
      </c>
      <c r="I776">
        <v>77.871754999999993</v>
      </c>
      <c r="J776">
        <v>83.314222000000001</v>
      </c>
      <c r="K776">
        <v>78.361220000000003</v>
      </c>
      <c r="L776">
        <v>75.093573000000006</v>
      </c>
      <c r="M776">
        <v>77.215805000000003</v>
      </c>
      <c r="N776">
        <v>5.870838</v>
      </c>
      <c r="O776">
        <v>4.7602760000000002</v>
      </c>
      <c r="P776">
        <v>2.5027879999999998</v>
      </c>
      <c r="Q776">
        <v>1.2959449999999999</v>
      </c>
      <c r="R776">
        <v>0.75483100000000003</v>
      </c>
      <c r="S776">
        <v>0.145369</v>
      </c>
      <c r="T776">
        <v>1.5899700000000001</v>
      </c>
      <c r="U776">
        <v>4.9607809999999999</v>
      </c>
      <c r="V776">
        <v>9.0518319999999992</v>
      </c>
      <c r="W776">
        <v>10.764735999999999</v>
      </c>
      <c r="X776">
        <v>5.9537250000000004</v>
      </c>
      <c r="Y776">
        <v>4.4103589999999997</v>
      </c>
      <c r="Z776">
        <v>7.7584350000000004</v>
      </c>
      <c r="AA776">
        <v>9.1304119999999998</v>
      </c>
      <c r="AB776">
        <v>8.6250859999999996</v>
      </c>
      <c r="AC776">
        <v>1.651729</v>
      </c>
      <c r="AD776">
        <v>5.3485810000000003</v>
      </c>
      <c r="AE776">
        <v>-3.1878329999999999</v>
      </c>
      <c r="AF776">
        <v>3.7995169999999998</v>
      </c>
      <c r="AG776">
        <v>-3.6541739999999998</v>
      </c>
      <c r="AH776">
        <v>10.936544</v>
      </c>
      <c r="AI776">
        <v>-11.87092</v>
      </c>
      <c r="AJ776">
        <v>-11.335969</v>
      </c>
      <c r="AK776">
        <v>5.2283879999999998</v>
      </c>
      <c r="AL776">
        <v>12.072464</v>
      </c>
      <c r="AM776">
        <v>4.8850980000000002</v>
      </c>
      <c r="AN776">
        <v>11.484349</v>
      </c>
      <c r="AO776">
        <v>3.7861690000000001</v>
      </c>
      <c r="AP776">
        <v>11.128463999999999</v>
      </c>
      <c r="AQ776">
        <v>1.159724</v>
      </c>
      <c r="AR776">
        <v>9.8808819999999997</v>
      </c>
      <c r="AS776">
        <v>0.56480799999999998</v>
      </c>
      <c r="AT776">
        <v>9.6313239999999993</v>
      </c>
      <c r="AU776">
        <v>0.51034100000000004</v>
      </c>
      <c r="AV776">
        <v>8.1229420000000001</v>
      </c>
      <c r="AW776">
        <v>4.3948840000000002</v>
      </c>
      <c r="AX776">
        <v>8.8259899999999991</v>
      </c>
      <c r="AY776">
        <v>4.1047529999999997</v>
      </c>
      <c r="AZ776">
        <v>9.5223600000000008</v>
      </c>
      <c r="BA776">
        <v>1.624234</v>
      </c>
      <c r="BB776">
        <v>9.7811649999999997</v>
      </c>
      <c r="BC776">
        <v>0.568971</v>
      </c>
      <c r="BD776">
        <v>8.0471640000000004</v>
      </c>
      <c r="BE776">
        <v>7.3897000000000004E-2</v>
      </c>
      <c r="BF776">
        <v>8.1083160000000003</v>
      </c>
      <c r="BG776">
        <v>0.32054700000000003</v>
      </c>
      <c r="BH776">
        <v>4.790324</v>
      </c>
      <c r="BI776">
        <v>4.3562560000000001</v>
      </c>
      <c r="BJ776">
        <v>8.6467550000000006</v>
      </c>
      <c r="BK776">
        <v>3.6164809999999998</v>
      </c>
      <c r="BL776">
        <v>6.7745699999999998</v>
      </c>
      <c r="BM776">
        <v>2.4520019999999998</v>
      </c>
      <c r="BN776">
        <v>5.8856609999999998</v>
      </c>
      <c r="BO776">
        <v>0.109793</v>
      </c>
      <c r="BP776">
        <v>4.1454810000000002</v>
      </c>
      <c r="BQ776">
        <v>-0.35047600000000001</v>
      </c>
      <c r="BR776">
        <v>3.787849</v>
      </c>
      <c r="BS776">
        <v>2.4459000000000002E-2</v>
      </c>
      <c r="BT776">
        <v>4.332916</v>
      </c>
      <c r="BU776">
        <v>4.4359739999999999</v>
      </c>
      <c r="BV776">
        <v>7.3860320000000002</v>
      </c>
      <c r="BW776">
        <v>3.8303590000000001</v>
      </c>
      <c r="BX776">
        <v>6.5887830000000003</v>
      </c>
      <c r="BY776">
        <v>2.134239</v>
      </c>
      <c r="BZ776">
        <v>4.6420979999999998</v>
      </c>
      <c r="CA776">
        <v>7.5158000000000003E-2</v>
      </c>
      <c r="CB776">
        <v>2.830603</v>
      </c>
      <c r="CC776">
        <v>0.29159600000000002</v>
      </c>
      <c r="CD776">
        <v>3.8959429999999999</v>
      </c>
      <c r="CE776">
        <v>0.259268</v>
      </c>
      <c r="CF776">
        <v>3.3735089999999999</v>
      </c>
      <c r="CG776">
        <v>4.1691830000000003</v>
      </c>
      <c r="CH776">
        <v>6.5695170000000003</v>
      </c>
      <c r="CI776">
        <v>3.5115820000000002</v>
      </c>
      <c r="CJ776">
        <v>4.9984900000000003</v>
      </c>
      <c r="CK776">
        <v>2.6615519999999999</v>
      </c>
      <c r="CL776">
        <v>3.990094</v>
      </c>
      <c r="CM776">
        <v>0.18213499999999999</v>
      </c>
      <c r="CN776">
        <v>2.5308600000000001</v>
      </c>
      <c r="CO776">
        <v>-0.103839</v>
      </c>
      <c r="CP776">
        <v>2.773825</v>
      </c>
      <c r="CQ776">
        <v>-0.239255</v>
      </c>
      <c r="CR776">
        <v>3.3165040000000001</v>
      </c>
      <c r="CS776">
        <v>4.7978820000000004</v>
      </c>
      <c r="CT776">
        <v>7.4028280000000004</v>
      </c>
      <c r="CU776">
        <v>3.7052909999999999</v>
      </c>
      <c r="CV776">
        <v>5.1340070000000004</v>
      </c>
      <c r="CW776">
        <v>1.7511730000000001</v>
      </c>
      <c r="CX776">
        <v>3.8278729999999999</v>
      </c>
      <c r="CY776">
        <v>9.6126000000000003E-2</v>
      </c>
      <c r="CZ776">
        <v>3.2718189999999998</v>
      </c>
      <c r="DA776">
        <v>0.33774999999999999</v>
      </c>
      <c r="DB776">
        <v>2.0699519999999998</v>
      </c>
      <c r="DC776">
        <v>0.278638</v>
      </c>
      <c r="DD776">
        <v>4.4118709999999997</v>
      </c>
      <c r="DE776">
        <v>103.65416500000001</v>
      </c>
      <c r="DF776">
        <v>84.435586000000001</v>
      </c>
      <c r="DG776">
        <v>90.834221999999997</v>
      </c>
      <c r="DH776">
        <v>104.147925</v>
      </c>
      <c r="DI776">
        <v>79.669758999999999</v>
      </c>
      <c r="DJ776">
        <v>96.580225999999996</v>
      </c>
      <c r="DK776">
        <v>115.522808</v>
      </c>
      <c r="DL776">
        <v>99.215919</v>
      </c>
      <c r="DM776">
        <v>134.130304</v>
      </c>
      <c r="DN776">
        <v>99.101957999999996</v>
      </c>
      <c r="DO776">
        <v>124.05240000000001</v>
      </c>
      <c r="DP776">
        <v>96.110331000000002</v>
      </c>
      <c r="DQ776">
        <v>116.908117</v>
      </c>
      <c r="DR776">
        <v>145.03066200000001</v>
      </c>
      <c r="DS776">
        <v>115.505054</v>
      </c>
      <c r="DT776">
        <v>18.053643999999998</v>
      </c>
      <c r="DU776">
        <v>186.14049600000001</v>
      </c>
      <c r="DV776">
        <v>13.149157000000001</v>
      </c>
      <c r="DW776">
        <v>188.66812400000001</v>
      </c>
      <c r="DX776">
        <v>14.020454000000001</v>
      </c>
      <c r="DY776">
        <v>171.444276</v>
      </c>
      <c r="DZ776">
        <v>116.36</v>
      </c>
      <c r="EA776">
        <v>6.3920000000000003</v>
      </c>
      <c r="EB776">
        <v>737.5</v>
      </c>
      <c r="EC776">
        <v>119.51</v>
      </c>
      <c r="ED776">
        <v>5.577</v>
      </c>
      <c r="EE776">
        <v>657.9</v>
      </c>
      <c r="EF776">
        <v>118.8</v>
      </c>
      <c r="EG776">
        <v>5.8250000000000002</v>
      </c>
      <c r="EH776">
        <v>682.9</v>
      </c>
      <c r="EI776">
        <v>118.75</v>
      </c>
      <c r="EJ776">
        <v>4.8529999999999998</v>
      </c>
      <c r="EK776">
        <v>532.70001200000002</v>
      </c>
      <c r="EL776">
        <v>19.280570999999998</v>
      </c>
      <c r="EM776">
        <v>4.3333490000000001</v>
      </c>
      <c r="EN776">
        <v>3.397923</v>
      </c>
      <c r="EO776">
        <v>-8.3440270000000005</v>
      </c>
      <c r="EP776">
        <v>-16.204269</v>
      </c>
      <c r="EQ776">
        <v>-14.733892000000001</v>
      </c>
      <c r="ER776">
        <v>104.76376</v>
      </c>
      <c r="ES776">
        <v>105.744276</v>
      </c>
      <c r="ET776">
        <v>98.876247000000006</v>
      </c>
      <c r="EU776">
        <v>4.0776209999999997</v>
      </c>
      <c r="EV776">
        <v>5584.690544</v>
      </c>
      <c r="EW776" t="s">
        <v>1173</v>
      </c>
      <c r="EX776">
        <v>4860.7843819999998</v>
      </c>
      <c r="EY776">
        <v>4177.0069519999997</v>
      </c>
    </row>
    <row r="777" spans="1:155" x14ac:dyDescent="0.25">
      <c r="A777" s="741">
        <v>46299</v>
      </c>
      <c r="B777" s="740">
        <v>0.70754629629629628</v>
      </c>
      <c r="C777">
        <v>43680</v>
      </c>
      <c r="D777">
        <v>0</v>
      </c>
      <c r="E777">
        <v>0</v>
      </c>
      <c r="F777">
        <v>80.977512000000004</v>
      </c>
      <c r="G777">
        <v>77.103425000000001</v>
      </c>
      <c r="H777">
        <v>68.863085999999996</v>
      </c>
      <c r="I777">
        <v>77.883028999999993</v>
      </c>
      <c r="J777">
        <v>83.330444999999997</v>
      </c>
      <c r="K777">
        <v>78.444010000000006</v>
      </c>
      <c r="L777">
        <v>75.090907000000001</v>
      </c>
      <c r="M777">
        <v>77.149946999999997</v>
      </c>
      <c r="N777">
        <v>5.6022920000000003</v>
      </c>
      <c r="O777">
        <v>4.4270389999999997</v>
      </c>
      <c r="P777">
        <v>2.033938</v>
      </c>
      <c r="Q777">
        <v>0.94146799999999997</v>
      </c>
      <c r="R777">
        <v>0.37835800000000003</v>
      </c>
      <c r="S777">
        <v>-8.4030999999999995E-2</v>
      </c>
      <c r="T777">
        <v>1.3255539999999999</v>
      </c>
      <c r="U777">
        <v>4.9628139999999998</v>
      </c>
      <c r="V777">
        <v>8.9386449999999993</v>
      </c>
      <c r="W777">
        <v>10.791444</v>
      </c>
      <c r="X777">
        <v>5.7708690000000002</v>
      </c>
      <c r="Y777">
        <v>4.2315589999999998</v>
      </c>
      <c r="Z777">
        <v>7.5544719999999996</v>
      </c>
      <c r="AA777">
        <v>8.8684849999999997</v>
      </c>
      <c r="AB777">
        <v>8.5281190000000002</v>
      </c>
      <c r="AC777">
        <v>1.132787</v>
      </c>
      <c r="AD777">
        <v>5.3858779999999999</v>
      </c>
      <c r="AE777">
        <v>-4.079294</v>
      </c>
      <c r="AF777">
        <v>3.663243</v>
      </c>
      <c r="AG777">
        <v>-4.1350920000000002</v>
      </c>
      <c r="AH777">
        <v>10.548791</v>
      </c>
      <c r="AI777">
        <v>-13.203726</v>
      </c>
      <c r="AJ777">
        <v>-11.72907</v>
      </c>
      <c r="AK777">
        <v>5.2143610000000002</v>
      </c>
      <c r="AL777">
        <v>12.085167</v>
      </c>
      <c r="AM777">
        <v>4.8905940000000001</v>
      </c>
      <c r="AN777">
        <v>11.497517</v>
      </c>
      <c r="AO777">
        <v>3.7874599999999998</v>
      </c>
      <c r="AP777">
        <v>11.148377</v>
      </c>
      <c r="AQ777">
        <v>1.142571</v>
      </c>
      <c r="AR777">
        <v>9.8845329999999993</v>
      </c>
      <c r="AS777">
        <v>0.57866499999999998</v>
      </c>
      <c r="AT777">
        <v>9.6225380000000005</v>
      </c>
      <c r="AU777">
        <v>0.493587</v>
      </c>
      <c r="AV777">
        <v>8.1575009999999999</v>
      </c>
      <c r="AW777">
        <v>4.3707289999999999</v>
      </c>
      <c r="AX777">
        <v>8.8535199999999996</v>
      </c>
      <c r="AY777">
        <v>4.0952820000000001</v>
      </c>
      <c r="AZ777">
        <v>9.5549350000000004</v>
      </c>
      <c r="BA777">
        <v>1.6106419999999999</v>
      </c>
      <c r="BB777">
        <v>9.8229290000000002</v>
      </c>
      <c r="BC777">
        <v>0.60576700000000006</v>
      </c>
      <c r="BD777">
        <v>8.0643799999999999</v>
      </c>
      <c r="BE777">
        <v>6.4366999999999994E-2</v>
      </c>
      <c r="BF777">
        <v>8.1116810000000008</v>
      </c>
      <c r="BG777">
        <v>0.306865</v>
      </c>
      <c r="BH777">
        <v>4.7855109999999996</v>
      </c>
      <c r="BI777">
        <v>4.3619969999999997</v>
      </c>
      <c r="BJ777">
        <v>8.6590900000000008</v>
      </c>
      <c r="BK777">
        <v>3.6353399999999998</v>
      </c>
      <c r="BL777">
        <v>6.770473</v>
      </c>
      <c r="BM777">
        <v>2.4727359999999998</v>
      </c>
      <c r="BN777">
        <v>5.8905010000000004</v>
      </c>
      <c r="BO777">
        <v>9.8044000000000006E-2</v>
      </c>
      <c r="BP777">
        <v>4.1494150000000003</v>
      </c>
      <c r="BQ777">
        <v>-0.34096799999999999</v>
      </c>
      <c r="BR777">
        <v>3.7996099999999999</v>
      </c>
      <c r="BS777">
        <v>-6.2179999999999996E-3</v>
      </c>
      <c r="BT777">
        <v>4.3308980000000004</v>
      </c>
      <c r="BU777">
        <v>4.4232170000000002</v>
      </c>
      <c r="BV777">
        <v>7.3970919999999998</v>
      </c>
      <c r="BW777">
        <v>3.798756</v>
      </c>
      <c r="BX777">
        <v>6.5965030000000002</v>
      </c>
      <c r="BY777">
        <v>2.1374059999999999</v>
      </c>
      <c r="BZ777">
        <v>4.6452720000000003</v>
      </c>
      <c r="CA777">
        <v>5.5716000000000002E-2</v>
      </c>
      <c r="CB777">
        <v>2.8388460000000002</v>
      </c>
      <c r="CC777">
        <v>0.290468</v>
      </c>
      <c r="CD777">
        <v>3.9067620000000001</v>
      </c>
      <c r="CE777">
        <v>0.244283</v>
      </c>
      <c r="CF777">
        <v>3.3998010000000001</v>
      </c>
      <c r="CG777">
        <v>4.1472360000000004</v>
      </c>
      <c r="CH777">
        <v>6.5850350000000004</v>
      </c>
      <c r="CI777">
        <v>3.5092460000000001</v>
      </c>
      <c r="CJ777">
        <v>5.0076239999999999</v>
      </c>
      <c r="CK777">
        <v>2.6346579999999999</v>
      </c>
      <c r="CL777">
        <v>3.998157</v>
      </c>
      <c r="CM777">
        <v>0.15421499999999999</v>
      </c>
      <c r="CN777">
        <v>2.5327920000000002</v>
      </c>
      <c r="CO777">
        <v>-0.12223199999999999</v>
      </c>
      <c r="CP777">
        <v>2.8101050000000001</v>
      </c>
      <c r="CQ777">
        <v>-0.25688499999999997</v>
      </c>
      <c r="CR777">
        <v>3.3201149999999999</v>
      </c>
      <c r="CS777">
        <v>4.7666240000000002</v>
      </c>
      <c r="CT777">
        <v>7.4196960000000001</v>
      </c>
      <c r="CU777">
        <v>3.6781450000000002</v>
      </c>
      <c r="CV777">
        <v>5.1646850000000004</v>
      </c>
      <c r="CW777">
        <v>1.7267110000000001</v>
      </c>
      <c r="CX777">
        <v>3.8261829999999999</v>
      </c>
      <c r="CY777">
        <v>6.9942000000000004E-2</v>
      </c>
      <c r="CZ777">
        <v>3.2747259999999998</v>
      </c>
      <c r="DA777">
        <v>0.34591699999999997</v>
      </c>
      <c r="DB777">
        <v>2.0569099999999998</v>
      </c>
      <c r="DC777">
        <v>0.29049999999999998</v>
      </c>
      <c r="DD777">
        <v>4.4336320000000002</v>
      </c>
      <c r="DE777">
        <v>103.01477300000001</v>
      </c>
      <c r="DF777">
        <v>84.009032000000005</v>
      </c>
      <c r="DG777">
        <v>90.402077000000006</v>
      </c>
      <c r="DH777">
        <v>103.659267</v>
      </c>
      <c r="DI777">
        <v>79.700787000000005</v>
      </c>
      <c r="DJ777">
        <v>96.276444999999995</v>
      </c>
      <c r="DK777">
        <v>114.542986</v>
      </c>
      <c r="DL777">
        <v>98.915076999999997</v>
      </c>
      <c r="DM777">
        <v>137.968886</v>
      </c>
      <c r="DN777">
        <v>97.229828999999995</v>
      </c>
      <c r="DO777">
        <v>123.039299</v>
      </c>
      <c r="DP777">
        <v>95.847384000000005</v>
      </c>
      <c r="DQ777">
        <v>116.18905599999999</v>
      </c>
      <c r="DR777">
        <v>146.00675200000001</v>
      </c>
      <c r="DS777">
        <v>114.83537</v>
      </c>
      <c r="DT777">
        <v>17.786325999999999</v>
      </c>
      <c r="DU777">
        <v>184.51557299999999</v>
      </c>
      <c r="DV777">
        <v>12.481859</v>
      </c>
      <c r="DW777">
        <v>188.057672</v>
      </c>
      <c r="DX777">
        <v>13.809555</v>
      </c>
      <c r="DY777">
        <v>170.66500600000001</v>
      </c>
      <c r="DZ777">
        <v>116.56</v>
      </c>
      <c r="EA777">
        <v>6.3849999999999998</v>
      </c>
      <c r="EB777">
        <v>732.5</v>
      </c>
      <c r="EC777">
        <v>119.67</v>
      </c>
      <c r="ED777">
        <v>5.48</v>
      </c>
      <c r="EE777">
        <v>644.29999999999995</v>
      </c>
      <c r="EF777">
        <v>118.51</v>
      </c>
      <c r="EG777">
        <v>5.8179999999999996</v>
      </c>
      <c r="EH777">
        <v>678.5</v>
      </c>
      <c r="EI777">
        <v>118.900002</v>
      </c>
      <c r="EJ777">
        <v>4.8559999999999999</v>
      </c>
      <c r="EK777">
        <v>533.59997599999997</v>
      </c>
      <c r="EL777">
        <v>19.297014999999998</v>
      </c>
      <c r="EM777">
        <v>4.1508760000000002</v>
      </c>
      <c r="EN777">
        <v>3.3575370000000002</v>
      </c>
      <c r="EO777">
        <v>-8.7482240000000004</v>
      </c>
      <c r="EP777">
        <v>-17.354602</v>
      </c>
      <c r="EQ777">
        <v>-15.086607000000001</v>
      </c>
      <c r="ER777">
        <v>104.128636</v>
      </c>
      <c r="ES777">
        <v>105.508291</v>
      </c>
      <c r="ET777">
        <v>98.554682999999997</v>
      </c>
      <c r="EU777">
        <v>4.0788650000000004</v>
      </c>
      <c r="EV777">
        <v>5596.9596970000002</v>
      </c>
      <c r="EW777" t="s">
        <v>1173</v>
      </c>
      <c r="EX777">
        <v>4872.1248960000003</v>
      </c>
      <c r="EY777">
        <v>4185.8929520000002</v>
      </c>
    </row>
    <row r="778" spans="1:155" x14ac:dyDescent="0.25">
      <c r="A778" s="741">
        <v>46299</v>
      </c>
      <c r="B778" s="740">
        <v>0.70824074074074073</v>
      </c>
      <c r="C778">
        <v>43740</v>
      </c>
      <c r="D778">
        <v>0</v>
      </c>
      <c r="E778">
        <v>0</v>
      </c>
      <c r="F778">
        <v>80.846920999999995</v>
      </c>
      <c r="G778">
        <v>77.048518000000001</v>
      </c>
      <c r="H778">
        <v>68.749773000000005</v>
      </c>
      <c r="I778">
        <v>77.875161000000006</v>
      </c>
      <c r="J778">
        <v>83.279539</v>
      </c>
      <c r="K778">
        <v>78.497147999999996</v>
      </c>
      <c r="L778">
        <v>75.104823999999994</v>
      </c>
      <c r="M778">
        <v>77.074503000000007</v>
      </c>
      <c r="N778">
        <v>5.4884779999999997</v>
      </c>
      <c r="O778">
        <v>4.2785989999999998</v>
      </c>
      <c r="P778">
        <v>1.730148</v>
      </c>
      <c r="Q778">
        <v>0.311996</v>
      </c>
      <c r="R778">
        <v>4.5939000000000001E-2</v>
      </c>
      <c r="S778">
        <v>-0.45459899999999998</v>
      </c>
      <c r="T778">
        <v>1.034457</v>
      </c>
      <c r="U778">
        <v>4.7297349999999998</v>
      </c>
      <c r="V778">
        <v>8.7533259999999995</v>
      </c>
      <c r="W778">
        <v>10.938133000000001</v>
      </c>
      <c r="X778">
        <v>5.5086399999999998</v>
      </c>
      <c r="Y778">
        <v>3.9176090000000001</v>
      </c>
      <c r="Z778">
        <v>7.3421409999999998</v>
      </c>
      <c r="AA778">
        <v>8.5945180000000008</v>
      </c>
      <c r="AB778">
        <v>8.3656120000000005</v>
      </c>
      <c r="AC778">
        <v>0.77376999999999996</v>
      </c>
      <c r="AD778">
        <v>5.0184230000000003</v>
      </c>
      <c r="AE778">
        <v>-4.8807210000000003</v>
      </c>
      <c r="AF778">
        <v>3.7011150000000002</v>
      </c>
      <c r="AG778">
        <v>-4.5339859999999996</v>
      </c>
      <c r="AH778">
        <v>10.241777000000001</v>
      </c>
      <c r="AI778">
        <v>-12.933859</v>
      </c>
      <c r="AJ778">
        <v>-12.106944</v>
      </c>
      <c r="AK778">
        <v>5.209435</v>
      </c>
      <c r="AL778">
        <v>12.138883999999999</v>
      </c>
      <c r="AM778">
        <v>4.8756139999999997</v>
      </c>
      <c r="AN778">
        <v>11.515841999999999</v>
      </c>
      <c r="AO778">
        <v>3.7841849999999999</v>
      </c>
      <c r="AP778">
        <v>11.188316</v>
      </c>
      <c r="AQ778">
        <v>1.120833</v>
      </c>
      <c r="AR778">
        <v>9.9293200000000006</v>
      </c>
      <c r="AS778">
        <v>0.571909</v>
      </c>
      <c r="AT778">
        <v>9.6598330000000008</v>
      </c>
      <c r="AU778">
        <v>0.46306000000000003</v>
      </c>
      <c r="AV778">
        <v>8.1811810000000005</v>
      </c>
      <c r="AW778">
        <v>4.3581310000000002</v>
      </c>
      <c r="AX778">
        <v>8.8647159999999996</v>
      </c>
      <c r="AY778">
        <v>4.1015050000000004</v>
      </c>
      <c r="AZ778">
        <v>9.5796720000000004</v>
      </c>
      <c r="BA778">
        <v>1.6269119999999999</v>
      </c>
      <c r="BB778">
        <v>9.8301599999999993</v>
      </c>
      <c r="BC778">
        <v>0.56601199999999996</v>
      </c>
      <c r="BD778">
        <v>8.0757379999999994</v>
      </c>
      <c r="BE778">
        <v>5.6769E-2</v>
      </c>
      <c r="BF778">
        <v>8.1662520000000001</v>
      </c>
      <c r="BG778">
        <v>0.29973100000000003</v>
      </c>
      <c r="BH778">
        <v>4.803998</v>
      </c>
      <c r="BI778">
        <v>4.3690199999999999</v>
      </c>
      <c r="BJ778">
        <v>8.6879419999999996</v>
      </c>
      <c r="BK778">
        <v>3.616619</v>
      </c>
      <c r="BL778">
        <v>6.8053489999999996</v>
      </c>
      <c r="BM778">
        <v>2.4746950000000001</v>
      </c>
      <c r="BN778">
        <v>5.9180979999999996</v>
      </c>
      <c r="BO778">
        <v>0.114796</v>
      </c>
      <c r="BP778">
        <v>4.1770829999999997</v>
      </c>
      <c r="BQ778">
        <v>-0.36396099999999998</v>
      </c>
      <c r="BR778">
        <v>3.7942209999999998</v>
      </c>
      <c r="BS778">
        <v>-6.5570000000000003E-3</v>
      </c>
      <c r="BT778">
        <v>4.3388239999999998</v>
      </c>
      <c r="BU778">
        <v>4.4315850000000001</v>
      </c>
      <c r="BV778">
        <v>7.3958269999999997</v>
      </c>
      <c r="BW778">
        <v>3.8204530000000001</v>
      </c>
      <c r="BX778">
        <v>6.5892670000000004</v>
      </c>
      <c r="BY778">
        <v>2.129661</v>
      </c>
      <c r="BZ778">
        <v>4.6499870000000003</v>
      </c>
      <c r="CA778">
        <v>7.0166000000000006E-2</v>
      </c>
      <c r="CB778">
        <v>2.8233320000000002</v>
      </c>
      <c r="CC778">
        <v>0.30551400000000001</v>
      </c>
      <c r="CD778">
        <v>3.9102440000000001</v>
      </c>
      <c r="CE778">
        <v>0.25240299999999999</v>
      </c>
      <c r="CF778">
        <v>3.3940549999999998</v>
      </c>
      <c r="CG778">
        <v>4.1552699999999998</v>
      </c>
      <c r="CH778">
        <v>6.5874490000000003</v>
      </c>
      <c r="CI778">
        <v>3.533731</v>
      </c>
      <c r="CJ778">
        <v>4.9912429999999999</v>
      </c>
      <c r="CK778">
        <v>2.6395270000000002</v>
      </c>
      <c r="CL778">
        <v>4.0076090000000004</v>
      </c>
      <c r="CM778">
        <v>0.19236</v>
      </c>
      <c r="CN778">
        <v>2.5403850000000001</v>
      </c>
      <c r="CO778">
        <v>-0.10444199999999999</v>
      </c>
      <c r="CP778">
        <v>2.777752</v>
      </c>
      <c r="CQ778">
        <v>-0.22791400000000001</v>
      </c>
      <c r="CR778">
        <v>3.3300809999999998</v>
      </c>
      <c r="CS778">
        <v>4.7839080000000003</v>
      </c>
      <c r="CT778">
        <v>7.4386349999999997</v>
      </c>
      <c r="CU778">
        <v>3.7155659999999999</v>
      </c>
      <c r="CV778">
        <v>5.1447180000000001</v>
      </c>
      <c r="CW778">
        <v>1.7361340000000001</v>
      </c>
      <c r="CX778">
        <v>3.8198880000000002</v>
      </c>
      <c r="CY778">
        <v>3.2656999999999999E-2</v>
      </c>
      <c r="CZ778">
        <v>3.2955489999999998</v>
      </c>
      <c r="DA778">
        <v>0.336289</v>
      </c>
      <c r="DB778">
        <v>2.0749420000000001</v>
      </c>
      <c r="DC778">
        <v>0.27579100000000001</v>
      </c>
      <c r="DD778">
        <v>4.4466320000000001</v>
      </c>
      <c r="DE778">
        <v>102.56276699999999</v>
      </c>
      <c r="DF778">
        <v>82.891717</v>
      </c>
      <c r="DG778">
        <v>90.433480000000003</v>
      </c>
      <c r="DH778">
        <v>103.228589</v>
      </c>
      <c r="DI778">
        <v>79.682248999999999</v>
      </c>
      <c r="DJ778">
        <v>96.102436999999995</v>
      </c>
      <c r="DK778">
        <v>113.95748399999999</v>
      </c>
      <c r="DL778">
        <v>98.487453000000002</v>
      </c>
      <c r="DM778">
        <v>138.49181799999999</v>
      </c>
      <c r="DN778">
        <v>96.142054000000002</v>
      </c>
      <c r="DO778">
        <v>122.095375</v>
      </c>
      <c r="DP778">
        <v>95.627429000000006</v>
      </c>
      <c r="DQ778">
        <v>115.443614</v>
      </c>
      <c r="DR778">
        <v>146.98382899999999</v>
      </c>
      <c r="DS778">
        <v>114.139745</v>
      </c>
      <c r="DT778">
        <v>17.579605999999998</v>
      </c>
      <c r="DU778">
        <v>183.300014</v>
      </c>
      <c r="DV778">
        <v>11.97672</v>
      </c>
      <c r="DW778">
        <v>186.707019</v>
      </c>
      <c r="DX778">
        <v>13.635927000000001</v>
      </c>
      <c r="DY778">
        <v>170.35292899999999</v>
      </c>
      <c r="DZ778">
        <v>116.46</v>
      </c>
      <c r="EA778">
        <v>6.351</v>
      </c>
      <c r="EB778">
        <v>729.8</v>
      </c>
      <c r="EC778">
        <v>119.44</v>
      </c>
      <c r="ED778">
        <v>5.3970000000000002</v>
      </c>
      <c r="EE778">
        <v>637.9</v>
      </c>
      <c r="EF778">
        <v>118.72</v>
      </c>
      <c r="EG778">
        <v>5.7919999999999998</v>
      </c>
      <c r="EH778">
        <v>677.5</v>
      </c>
      <c r="EI778">
        <v>118.699997</v>
      </c>
      <c r="EJ778">
        <v>4.8550000000000004</v>
      </c>
      <c r="EK778">
        <v>533.40002400000003</v>
      </c>
      <c r="EL778">
        <v>19.304324999999999</v>
      </c>
      <c r="EM778">
        <v>5.3061439999999997</v>
      </c>
      <c r="EN778">
        <v>3.2715589999999999</v>
      </c>
      <c r="EO778">
        <v>-9.0625479999999996</v>
      </c>
      <c r="EP778">
        <v>-18.240003000000002</v>
      </c>
      <c r="EQ778">
        <v>-15.378503</v>
      </c>
      <c r="ER778">
        <v>103.651032</v>
      </c>
      <c r="ES778">
        <v>104.984308</v>
      </c>
      <c r="ET778">
        <v>98.425628000000003</v>
      </c>
      <c r="EU778">
        <v>4.0859779999999999</v>
      </c>
      <c r="EV778">
        <v>5609.1808030000002</v>
      </c>
      <c r="EW778" t="s">
        <v>1173</v>
      </c>
      <c r="EX778">
        <v>4883.4354810000004</v>
      </c>
      <c r="EY778">
        <v>4194.7825540000003</v>
      </c>
    </row>
    <row r="779" spans="1:155" x14ac:dyDescent="0.25">
      <c r="A779" s="741">
        <v>46299</v>
      </c>
      <c r="B779" s="740">
        <v>0.70893518518518517</v>
      </c>
      <c r="C779">
        <v>43800</v>
      </c>
      <c r="D779">
        <v>0</v>
      </c>
      <c r="E779">
        <v>0</v>
      </c>
      <c r="F779">
        <v>80.774542999999994</v>
      </c>
      <c r="G779">
        <v>77.066840999999997</v>
      </c>
      <c r="H779">
        <v>68.714234000000005</v>
      </c>
      <c r="I779">
        <v>77.858639999999994</v>
      </c>
      <c r="J779">
        <v>83.280272999999994</v>
      </c>
      <c r="K779">
        <v>78.369150000000005</v>
      </c>
      <c r="L779">
        <v>75.100379000000004</v>
      </c>
      <c r="M779">
        <v>77.129059999999996</v>
      </c>
      <c r="N779">
        <v>5.1469909999999999</v>
      </c>
      <c r="O779">
        <v>4.0292659999999998</v>
      </c>
      <c r="P779">
        <v>1.2880560000000001</v>
      </c>
      <c r="Q779">
        <v>-9.7811999999999996E-2</v>
      </c>
      <c r="R779">
        <v>-0.25355899999999998</v>
      </c>
      <c r="S779">
        <v>-0.59152300000000002</v>
      </c>
      <c r="T779">
        <v>0.85079300000000002</v>
      </c>
      <c r="U779">
        <v>4.6425289999999997</v>
      </c>
      <c r="V779">
        <v>8.5238669999999992</v>
      </c>
      <c r="W779">
        <v>10.617044999999999</v>
      </c>
      <c r="X779">
        <v>5.576886</v>
      </c>
      <c r="Y779">
        <v>3.9758840000000002</v>
      </c>
      <c r="Z779">
        <v>7.1254439999999999</v>
      </c>
      <c r="AA779">
        <v>8.5483919999999998</v>
      </c>
      <c r="AB779">
        <v>8.1177510000000002</v>
      </c>
      <c r="AC779">
        <v>0.46400000000000002</v>
      </c>
      <c r="AD779">
        <v>5.1069380000000004</v>
      </c>
      <c r="AE779">
        <v>-5.4153640000000003</v>
      </c>
      <c r="AF779">
        <v>3.6905700000000001</v>
      </c>
      <c r="AG779">
        <v>-4.7848040000000003</v>
      </c>
      <c r="AH779">
        <v>9.9175500000000003</v>
      </c>
      <c r="AI779">
        <v>-11.363533</v>
      </c>
      <c r="AJ779">
        <v>-12.287908</v>
      </c>
      <c r="AK779">
        <v>5.2271919999999996</v>
      </c>
      <c r="AL779">
        <v>12.128136</v>
      </c>
      <c r="AM779">
        <v>4.9133690000000003</v>
      </c>
      <c r="AN779">
        <v>11.530526</v>
      </c>
      <c r="AO779">
        <v>3.7915369999999999</v>
      </c>
      <c r="AP779">
        <v>11.193773</v>
      </c>
      <c r="AQ779">
        <v>1.1397459999999999</v>
      </c>
      <c r="AR779">
        <v>9.9528990000000004</v>
      </c>
      <c r="AS779">
        <v>0.571349</v>
      </c>
      <c r="AT779">
        <v>9.6793169999999993</v>
      </c>
      <c r="AU779">
        <v>0.475885</v>
      </c>
      <c r="AV779">
        <v>8.17469</v>
      </c>
      <c r="AW779">
        <v>4.3647039999999997</v>
      </c>
      <c r="AX779">
        <v>8.8598459999999992</v>
      </c>
      <c r="AY779">
        <v>4.1163449999999999</v>
      </c>
      <c r="AZ779">
        <v>9.5971030000000006</v>
      </c>
      <c r="BA779">
        <v>1.63533</v>
      </c>
      <c r="BB779">
        <v>9.8432639999999996</v>
      </c>
      <c r="BC779">
        <v>0.57006400000000002</v>
      </c>
      <c r="BD779">
        <v>8.1016560000000002</v>
      </c>
      <c r="BE779">
        <v>6.7081000000000002E-2</v>
      </c>
      <c r="BF779">
        <v>8.1810039999999997</v>
      </c>
      <c r="BG779">
        <v>0.31465700000000002</v>
      </c>
      <c r="BH779">
        <v>4.8096240000000003</v>
      </c>
      <c r="BI779">
        <v>4.363175</v>
      </c>
      <c r="BJ779">
        <v>8.6918769999999999</v>
      </c>
      <c r="BK779">
        <v>3.6100150000000002</v>
      </c>
      <c r="BL779">
        <v>6.8124969999999996</v>
      </c>
      <c r="BM779">
        <v>2.4584139999999999</v>
      </c>
      <c r="BN779">
        <v>5.907762</v>
      </c>
      <c r="BO779">
        <v>0.109913</v>
      </c>
      <c r="BP779">
        <v>4.188758</v>
      </c>
      <c r="BQ779">
        <v>-0.34665800000000002</v>
      </c>
      <c r="BR779">
        <v>3.8133940000000002</v>
      </c>
      <c r="BS779">
        <v>-1.7305000000000001E-2</v>
      </c>
      <c r="BT779">
        <v>4.3662429999999999</v>
      </c>
      <c r="BU779">
        <v>4.4277959999999998</v>
      </c>
      <c r="BV779">
        <v>7.4071340000000001</v>
      </c>
      <c r="BW779">
        <v>3.8382510000000001</v>
      </c>
      <c r="BX779">
        <v>6.6176870000000001</v>
      </c>
      <c r="BY779">
        <v>2.1513620000000002</v>
      </c>
      <c r="BZ779">
        <v>4.6522430000000004</v>
      </c>
      <c r="CA779">
        <v>7.4746999999999994E-2</v>
      </c>
      <c r="CB779">
        <v>2.8421560000000001</v>
      </c>
      <c r="CC779">
        <v>0.30282999999999999</v>
      </c>
      <c r="CD779">
        <v>3.9089520000000002</v>
      </c>
      <c r="CE779">
        <v>0.25664700000000001</v>
      </c>
      <c r="CF779">
        <v>3.4149039999999999</v>
      </c>
      <c r="CG779">
        <v>4.1545160000000001</v>
      </c>
      <c r="CH779">
        <v>6.5842080000000003</v>
      </c>
      <c r="CI779">
        <v>3.50474</v>
      </c>
      <c r="CJ779">
        <v>5.0003760000000002</v>
      </c>
      <c r="CK779">
        <v>2.6547999999999998</v>
      </c>
      <c r="CL779">
        <v>4.0315750000000001</v>
      </c>
      <c r="CM779">
        <v>0.177204</v>
      </c>
      <c r="CN779">
        <v>2.5377890000000001</v>
      </c>
      <c r="CO779">
        <v>-0.11351799999999999</v>
      </c>
      <c r="CP779">
        <v>2.7703479999999998</v>
      </c>
      <c r="CQ779">
        <v>-0.233042</v>
      </c>
      <c r="CR779">
        <v>3.3447480000000001</v>
      </c>
      <c r="CS779">
        <v>4.797167</v>
      </c>
      <c r="CT779">
        <v>7.4444970000000001</v>
      </c>
      <c r="CU779">
        <v>3.7136499999999999</v>
      </c>
      <c r="CV779">
        <v>5.1492250000000004</v>
      </c>
      <c r="CW779">
        <v>1.748497</v>
      </c>
      <c r="CX779">
        <v>3.796662</v>
      </c>
      <c r="CY779">
        <v>1.3455E-2</v>
      </c>
      <c r="CZ779">
        <v>3.290235</v>
      </c>
      <c r="DA779">
        <v>0.32843</v>
      </c>
      <c r="DB779">
        <v>2.03348</v>
      </c>
      <c r="DC779">
        <v>0.27485900000000002</v>
      </c>
      <c r="DD779">
        <v>4.435981</v>
      </c>
      <c r="DE779">
        <v>102.332638</v>
      </c>
      <c r="DF779">
        <v>82.569323999999995</v>
      </c>
      <c r="DG779">
        <v>90.096853999999993</v>
      </c>
      <c r="DH779">
        <v>102.826008</v>
      </c>
      <c r="DI779">
        <v>79.310377000000003</v>
      </c>
      <c r="DJ779">
        <v>95.819990000000004</v>
      </c>
      <c r="DK779">
        <v>113.419374</v>
      </c>
      <c r="DL779">
        <v>98.003313000000006</v>
      </c>
      <c r="DM779">
        <v>137.366107</v>
      </c>
      <c r="DN779">
        <v>95.328271000000001</v>
      </c>
      <c r="DO779">
        <v>121.256832</v>
      </c>
      <c r="DP779">
        <v>95.311352999999997</v>
      </c>
      <c r="DQ779">
        <v>115.082393</v>
      </c>
      <c r="DR779">
        <v>147.874967</v>
      </c>
      <c r="DS779">
        <v>113.66764499999999</v>
      </c>
      <c r="DT779">
        <v>17.426145000000002</v>
      </c>
      <c r="DU779">
        <v>182.55359300000001</v>
      </c>
      <c r="DV779">
        <v>11.654733999999999</v>
      </c>
      <c r="DW779">
        <v>185.859422</v>
      </c>
      <c r="DX779">
        <v>13.494906</v>
      </c>
      <c r="DY779">
        <v>170.23066399999999</v>
      </c>
      <c r="DZ779">
        <v>116.65</v>
      </c>
      <c r="EA779">
        <v>6.3220000000000001</v>
      </c>
      <c r="EB779">
        <v>727.8</v>
      </c>
      <c r="EC779">
        <v>119.58</v>
      </c>
      <c r="ED779">
        <v>5.3630000000000004</v>
      </c>
      <c r="EE779">
        <v>628</v>
      </c>
      <c r="EF779">
        <v>118.75</v>
      </c>
      <c r="EG779">
        <v>5.7629999999999999</v>
      </c>
      <c r="EH779">
        <v>677.9</v>
      </c>
      <c r="EI779">
        <v>118.849998</v>
      </c>
      <c r="EJ779">
        <v>4.8540000000000001</v>
      </c>
      <c r="EK779">
        <v>533</v>
      </c>
      <c r="EL779">
        <v>19.214441999999998</v>
      </c>
      <c r="EM779">
        <v>7.447635</v>
      </c>
      <c r="EN779">
        <v>3.3286910000000001</v>
      </c>
      <c r="EO779">
        <v>-9.2968919999999997</v>
      </c>
      <c r="EP779">
        <v>-18.811167999999999</v>
      </c>
      <c r="EQ779">
        <v>-15.616599000000001</v>
      </c>
      <c r="ER779">
        <v>103.35669</v>
      </c>
      <c r="ES779">
        <v>104.654168</v>
      </c>
      <c r="ET779">
        <v>98.375022999999999</v>
      </c>
      <c r="EU779">
        <v>4.090719</v>
      </c>
      <c r="EV779">
        <v>5621.3632969999999</v>
      </c>
      <c r="EW779" t="s">
        <v>1173</v>
      </c>
      <c r="EX779">
        <v>4894.7228919999998</v>
      </c>
      <c r="EY779">
        <v>4203.6689880000004</v>
      </c>
    </row>
    <row r="780" spans="1:155" x14ac:dyDescent="0.25">
      <c r="A780" s="741">
        <v>46299</v>
      </c>
      <c r="B780" s="740">
        <v>0.70962962962962961</v>
      </c>
      <c r="C780">
        <v>43860</v>
      </c>
      <c r="D780">
        <v>0</v>
      </c>
      <c r="E780">
        <v>0</v>
      </c>
      <c r="F780">
        <v>80.822592</v>
      </c>
      <c r="G780">
        <v>77.133217000000002</v>
      </c>
      <c r="H780">
        <v>68.772329999999997</v>
      </c>
      <c r="I780">
        <v>77.834219000000004</v>
      </c>
      <c r="J780">
        <v>83.220444999999998</v>
      </c>
      <c r="K780">
        <v>78.286257000000006</v>
      </c>
      <c r="L780">
        <v>75.098196000000002</v>
      </c>
      <c r="M780">
        <v>77.193031000000005</v>
      </c>
      <c r="N780">
        <v>4.9125969999999999</v>
      </c>
      <c r="O780">
        <v>3.7522169999999999</v>
      </c>
      <c r="P780">
        <v>1.0495289999999999</v>
      </c>
      <c r="Q780">
        <v>-0.544489</v>
      </c>
      <c r="R780">
        <v>-0.540327</v>
      </c>
      <c r="S780">
        <v>-0.81783600000000001</v>
      </c>
      <c r="T780">
        <v>0.62106099999999997</v>
      </c>
      <c r="U780">
        <v>4.4388920000000001</v>
      </c>
      <c r="V780">
        <v>8.3695690000000003</v>
      </c>
      <c r="W780">
        <v>10.023116</v>
      </c>
      <c r="X780">
        <v>5.2381349999999998</v>
      </c>
      <c r="Y780">
        <v>3.7934019999999999</v>
      </c>
      <c r="Z780">
        <v>6.983587</v>
      </c>
      <c r="AA780">
        <v>8.206944</v>
      </c>
      <c r="AB780">
        <v>7.9407160000000001</v>
      </c>
      <c r="AC780">
        <v>0.23228399999999999</v>
      </c>
      <c r="AD780">
        <v>5.3135589999999997</v>
      </c>
      <c r="AE780">
        <v>-4.7630530000000002</v>
      </c>
      <c r="AF780">
        <v>3.4652769999999999</v>
      </c>
      <c r="AG780">
        <v>-4.9883740000000003</v>
      </c>
      <c r="AH780">
        <v>9.6781480000000002</v>
      </c>
      <c r="AI780">
        <v>-3.7218040000000001</v>
      </c>
      <c r="AJ780">
        <v>-12.496460000000001</v>
      </c>
      <c r="AK780">
        <v>5.2607869999999997</v>
      </c>
      <c r="AL780">
        <v>12.154254</v>
      </c>
      <c r="AM780">
        <v>4.9195779999999996</v>
      </c>
      <c r="AN780">
        <v>11.545762</v>
      </c>
      <c r="AO780">
        <v>3.8243610000000001</v>
      </c>
      <c r="AP780">
        <v>11.196706000000001</v>
      </c>
      <c r="AQ780">
        <v>1.188383</v>
      </c>
      <c r="AR780">
        <v>9.9402980000000003</v>
      </c>
      <c r="AS780">
        <v>0.61073599999999995</v>
      </c>
      <c r="AT780">
        <v>9.7106940000000002</v>
      </c>
      <c r="AU780">
        <v>0.53493000000000002</v>
      </c>
      <c r="AV780">
        <v>8.1846829999999997</v>
      </c>
      <c r="AW780">
        <v>4.4045880000000004</v>
      </c>
      <c r="AX780">
        <v>8.8748470000000008</v>
      </c>
      <c r="AY780">
        <v>4.1309909999999999</v>
      </c>
      <c r="AZ780">
        <v>9.6155030000000004</v>
      </c>
      <c r="BA780">
        <v>1.675608</v>
      </c>
      <c r="BB780">
        <v>9.8641620000000003</v>
      </c>
      <c r="BC780">
        <v>0.61756100000000003</v>
      </c>
      <c r="BD780">
        <v>8.1207799999999999</v>
      </c>
      <c r="BE780">
        <v>7.4886999999999995E-2</v>
      </c>
      <c r="BF780">
        <v>8.1928249999999991</v>
      </c>
      <c r="BG780">
        <v>0.33954699999999999</v>
      </c>
      <c r="BH780">
        <v>4.8313629999999996</v>
      </c>
      <c r="BI780">
        <v>4.3918140000000001</v>
      </c>
      <c r="BJ780">
        <v>8.7426600000000008</v>
      </c>
      <c r="BK780">
        <v>3.6565829999999999</v>
      </c>
      <c r="BL780">
        <v>6.8368929999999999</v>
      </c>
      <c r="BM780">
        <v>2.4935550000000002</v>
      </c>
      <c r="BN780">
        <v>5.9068500000000004</v>
      </c>
      <c r="BO780">
        <v>9.8829E-2</v>
      </c>
      <c r="BP780">
        <v>4.1873839999999998</v>
      </c>
      <c r="BQ780">
        <v>-0.32261600000000001</v>
      </c>
      <c r="BR780">
        <v>3.8234050000000002</v>
      </c>
      <c r="BS780">
        <v>9.3970000000000008E-3</v>
      </c>
      <c r="BT780">
        <v>4.3358540000000003</v>
      </c>
      <c r="BU780">
        <v>4.447025</v>
      </c>
      <c r="BV780">
        <v>7.4038890000000004</v>
      </c>
      <c r="BW780">
        <v>3.8349890000000002</v>
      </c>
      <c r="BX780">
        <v>6.6206950000000004</v>
      </c>
      <c r="BY780">
        <v>2.1723509999999999</v>
      </c>
      <c r="BZ780">
        <v>4.6399239999999997</v>
      </c>
      <c r="CA780">
        <v>6.0495E-2</v>
      </c>
      <c r="CB780">
        <v>2.795299</v>
      </c>
      <c r="CC780">
        <v>0.31312899999999999</v>
      </c>
      <c r="CD780">
        <v>3.8911769999999999</v>
      </c>
      <c r="CE780">
        <v>0.25401400000000002</v>
      </c>
      <c r="CF780">
        <v>3.4074390000000001</v>
      </c>
      <c r="CG780">
        <v>4.2099580000000003</v>
      </c>
      <c r="CH780">
        <v>6.5609440000000001</v>
      </c>
      <c r="CI780">
        <v>3.4864250000000001</v>
      </c>
      <c r="CJ780">
        <v>4.9591729999999998</v>
      </c>
      <c r="CK780">
        <v>2.671503</v>
      </c>
      <c r="CL780">
        <v>4.0110469999999996</v>
      </c>
      <c r="CM780">
        <v>0.168104</v>
      </c>
      <c r="CN780">
        <v>2.507301</v>
      </c>
      <c r="CO780">
        <v>-0.10900799999999999</v>
      </c>
      <c r="CP780">
        <v>2.7520389999999999</v>
      </c>
      <c r="CQ780">
        <v>-0.25004799999999999</v>
      </c>
      <c r="CR780">
        <v>3.3112849999999998</v>
      </c>
      <c r="CS780">
        <v>4.8036839999999996</v>
      </c>
      <c r="CT780">
        <v>7.4312870000000002</v>
      </c>
      <c r="CU780">
        <v>3.6833670000000001</v>
      </c>
      <c r="CV780">
        <v>5.1460559999999997</v>
      </c>
      <c r="CW780">
        <v>1.7245760000000001</v>
      </c>
      <c r="CX780">
        <v>3.8020700000000001</v>
      </c>
      <c r="CY780">
        <v>-5.1797999999999997E-2</v>
      </c>
      <c r="CZ780">
        <v>3.276338</v>
      </c>
      <c r="DA780">
        <v>0.319853</v>
      </c>
      <c r="DB780">
        <v>2.0829599999999999</v>
      </c>
      <c r="DC780">
        <v>0.24965499999999999</v>
      </c>
      <c r="DD780">
        <v>4.4211289999999996</v>
      </c>
      <c r="DE780">
        <v>102.10197700000001</v>
      </c>
      <c r="DF780">
        <v>83.901759999999996</v>
      </c>
      <c r="DG780">
        <v>90.300154000000006</v>
      </c>
      <c r="DH780">
        <v>98.793609000000004</v>
      </c>
      <c r="DI780">
        <v>79.210842999999997</v>
      </c>
      <c r="DJ780">
        <v>95.704176000000004</v>
      </c>
      <c r="DK780">
        <v>113.034779</v>
      </c>
      <c r="DL780">
        <v>98.190433999999996</v>
      </c>
      <c r="DM780">
        <v>133.912812</v>
      </c>
      <c r="DN780">
        <v>95.888364999999993</v>
      </c>
      <c r="DO780">
        <v>120.86051</v>
      </c>
      <c r="DP780">
        <v>95.248154</v>
      </c>
      <c r="DQ780">
        <v>114.943997</v>
      </c>
      <c r="DR780">
        <v>140.188669</v>
      </c>
      <c r="DS780">
        <v>113.306613</v>
      </c>
      <c r="DT780">
        <v>17.281965</v>
      </c>
      <c r="DU780">
        <v>181.768685</v>
      </c>
      <c r="DV780">
        <v>18.206474</v>
      </c>
      <c r="DW780">
        <v>163.74420499999999</v>
      </c>
      <c r="DX780">
        <v>13.375897999999999</v>
      </c>
      <c r="DY780">
        <v>169.22853799999999</v>
      </c>
      <c r="DZ780">
        <v>116.94</v>
      </c>
      <c r="EA780">
        <v>6.31</v>
      </c>
      <c r="EB780">
        <v>733.7</v>
      </c>
      <c r="EC780">
        <v>122.03</v>
      </c>
      <c r="ED780">
        <v>0.56799999999999995</v>
      </c>
      <c r="EE780">
        <v>40</v>
      </c>
      <c r="EF780">
        <v>119.04</v>
      </c>
      <c r="EG780">
        <v>5.7629999999999999</v>
      </c>
      <c r="EH780">
        <v>677</v>
      </c>
      <c r="EI780">
        <v>118.83000199999999</v>
      </c>
      <c r="EJ780">
        <v>4.8579999999999997</v>
      </c>
      <c r="EK780">
        <v>533.90002400000003</v>
      </c>
      <c r="EL780">
        <v>19.195996000000001</v>
      </c>
      <c r="EM780">
        <v>4.3922739999999996</v>
      </c>
      <c r="EN780">
        <v>3.3217859999999999</v>
      </c>
      <c r="EO780">
        <v>-9.5178480000000008</v>
      </c>
      <c r="EP780">
        <v>-8.1140779999999992</v>
      </c>
      <c r="EQ780">
        <v>-15.818246</v>
      </c>
      <c r="ER780">
        <v>103.046291</v>
      </c>
      <c r="ES780">
        <v>95.654455999999996</v>
      </c>
      <c r="ET780">
        <v>97.959323999999995</v>
      </c>
      <c r="EU780">
        <v>4.0969829999999998</v>
      </c>
      <c r="EV780">
        <v>5633.5410110000003</v>
      </c>
      <c r="EW780" t="s">
        <v>1173</v>
      </c>
      <c r="EX780">
        <v>4906.0040099999997</v>
      </c>
      <c r="EY780">
        <v>4212.5620349999999</v>
      </c>
    </row>
    <row r="781" spans="1:155" x14ac:dyDescent="0.25">
      <c r="A781" s="741">
        <v>46299</v>
      </c>
      <c r="B781" s="740">
        <v>0.71032407407407405</v>
      </c>
      <c r="C781">
        <v>43920</v>
      </c>
      <c r="D781">
        <v>0</v>
      </c>
      <c r="E781">
        <v>0</v>
      </c>
      <c r="F781">
        <v>80.676913999999996</v>
      </c>
      <c r="G781">
        <v>77.064026999999996</v>
      </c>
      <c r="H781">
        <v>68.798199999999994</v>
      </c>
      <c r="I781">
        <v>77.834569999999999</v>
      </c>
      <c r="J781">
        <v>83.073094999999995</v>
      </c>
      <c r="K781">
        <v>78.434709999999995</v>
      </c>
      <c r="L781">
        <v>75.067106999999993</v>
      </c>
      <c r="M781">
        <v>77.042772999999997</v>
      </c>
      <c r="N781">
        <v>4.8885120000000004</v>
      </c>
      <c r="O781">
        <v>3.6821470000000001</v>
      </c>
      <c r="P781">
        <v>1.9182490000000001</v>
      </c>
      <c r="Q781">
        <v>0.62803299999999995</v>
      </c>
      <c r="R781">
        <v>-0.51817199999999997</v>
      </c>
      <c r="S781">
        <v>-1.048298</v>
      </c>
      <c r="T781">
        <v>0.64654900000000004</v>
      </c>
      <c r="U781">
        <v>4.3398539999999999</v>
      </c>
      <c r="V781">
        <v>8.3346540000000005</v>
      </c>
      <c r="W781">
        <v>10.690412999999999</v>
      </c>
      <c r="X781">
        <v>5.4578920000000002</v>
      </c>
      <c r="Y781">
        <v>3.8539979999999998</v>
      </c>
      <c r="Z781">
        <v>6.960229</v>
      </c>
      <c r="AA781">
        <v>8.0749879999999994</v>
      </c>
      <c r="AB781">
        <v>8.0111270000000001</v>
      </c>
      <c r="AC781">
        <v>2.797E-3</v>
      </c>
      <c r="AD781">
        <v>5.2443070000000001</v>
      </c>
      <c r="AE781">
        <v>0.67368300000000003</v>
      </c>
      <c r="AF781">
        <v>3.5056820000000002</v>
      </c>
      <c r="AG781">
        <v>-5.1500029999999999</v>
      </c>
      <c r="AH781">
        <v>9.1063849999999995</v>
      </c>
      <c r="AI781">
        <v>9.6641019999999997</v>
      </c>
      <c r="AJ781">
        <v>-12.613242</v>
      </c>
      <c r="AK781">
        <v>5.2457339999999997</v>
      </c>
      <c r="AL781">
        <v>12.170302</v>
      </c>
      <c r="AM781">
        <v>4.9215749999999998</v>
      </c>
      <c r="AN781">
        <v>11.534112</v>
      </c>
      <c r="AO781">
        <v>3.8118810000000001</v>
      </c>
      <c r="AP781">
        <v>11.222991</v>
      </c>
      <c r="AQ781">
        <v>1.1666289999999999</v>
      </c>
      <c r="AR781">
        <v>9.9646629999999998</v>
      </c>
      <c r="AS781">
        <v>0.60866600000000004</v>
      </c>
      <c r="AT781">
        <v>9.7090990000000001</v>
      </c>
      <c r="AU781">
        <v>0.50515100000000002</v>
      </c>
      <c r="AV781">
        <v>8.1903860000000002</v>
      </c>
      <c r="AW781">
        <v>4.3905370000000001</v>
      </c>
      <c r="AX781">
        <v>8.8713750000000005</v>
      </c>
      <c r="AY781">
        <v>4.1215260000000002</v>
      </c>
      <c r="AZ781">
        <v>9.6179400000000008</v>
      </c>
      <c r="BA781">
        <v>1.6596390000000001</v>
      </c>
      <c r="BB781">
        <v>9.8885210000000008</v>
      </c>
      <c r="BC781">
        <v>0.57255199999999995</v>
      </c>
      <c r="BD781">
        <v>8.1150719999999996</v>
      </c>
      <c r="BE781">
        <v>7.4603000000000003E-2</v>
      </c>
      <c r="BF781">
        <v>8.1980210000000007</v>
      </c>
      <c r="BG781">
        <v>0.30416599999999999</v>
      </c>
      <c r="BH781">
        <v>4.7980400000000003</v>
      </c>
      <c r="BI781">
        <v>4.3777460000000001</v>
      </c>
      <c r="BJ781">
        <v>8.7394879999999997</v>
      </c>
      <c r="BK781">
        <v>3.6331690000000001</v>
      </c>
      <c r="BL781">
        <v>6.8131320000000004</v>
      </c>
      <c r="BM781">
        <v>2.4728620000000001</v>
      </c>
      <c r="BN781">
        <v>5.8992269999999998</v>
      </c>
      <c r="BO781">
        <v>0.103613</v>
      </c>
      <c r="BP781">
        <v>4.1751509999999996</v>
      </c>
      <c r="BQ781">
        <v>-0.32430100000000001</v>
      </c>
      <c r="BR781">
        <v>3.8471709999999999</v>
      </c>
      <c r="BS781">
        <v>2.5447000000000001E-2</v>
      </c>
      <c r="BT781">
        <v>4.383928</v>
      </c>
      <c r="BU781">
        <v>4.4550039999999997</v>
      </c>
      <c r="BV781">
        <v>7.4575259999999997</v>
      </c>
      <c r="BW781">
        <v>3.8434349999999999</v>
      </c>
      <c r="BX781">
        <v>6.637391</v>
      </c>
      <c r="BY781">
        <v>2.1675140000000002</v>
      </c>
      <c r="BZ781">
        <v>4.6688359999999998</v>
      </c>
      <c r="CA781">
        <v>7.3439000000000004E-2</v>
      </c>
      <c r="CB781">
        <v>2.8265910000000001</v>
      </c>
      <c r="CC781">
        <v>0.331513</v>
      </c>
      <c r="CD781">
        <v>3.9315090000000001</v>
      </c>
      <c r="CE781">
        <v>0.25392700000000001</v>
      </c>
      <c r="CF781">
        <v>3.4336449999999998</v>
      </c>
      <c r="CG781">
        <v>4.1920599999999997</v>
      </c>
      <c r="CH781">
        <v>6.6103610000000002</v>
      </c>
      <c r="CI781">
        <v>3.514008</v>
      </c>
      <c r="CJ781">
        <v>5.0073309999999998</v>
      </c>
      <c r="CK781">
        <v>2.6566909999999999</v>
      </c>
      <c r="CL781">
        <v>4.041728</v>
      </c>
      <c r="CM781">
        <v>0.18048800000000001</v>
      </c>
      <c r="CN781">
        <v>2.5565549999999999</v>
      </c>
      <c r="CO781">
        <v>-0.10669099999999999</v>
      </c>
      <c r="CP781">
        <v>2.792675</v>
      </c>
      <c r="CQ781">
        <v>-0.244815</v>
      </c>
      <c r="CR781">
        <v>3.3601610000000002</v>
      </c>
      <c r="CS781">
        <v>4.8107110000000004</v>
      </c>
      <c r="CT781">
        <v>7.4921189999999998</v>
      </c>
      <c r="CU781">
        <v>3.725241</v>
      </c>
      <c r="CV781">
        <v>5.1937980000000001</v>
      </c>
      <c r="CW781">
        <v>1.7568969999999999</v>
      </c>
      <c r="CX781">
        <v>3.821475</v>
      </c>
      <c r="CY781">
        <v>-4.9838E-2</v>
      </c>
      <c r="CZ781">
        <v>3.292081</v>
      </c>
      <c r="DA781">
        <v>0.322681</v>
      </c>
      <c r="DB781">
        <v>2.0843989999999999</v>
      </c>
      <c r="DC781">
        <v>0.27049499999999999</v>
      </c>
      <c r="DD781">
        <v>4.4400219999999999</v>
      </c>
      <c r="DE781">
        <v>100.94243899999999</v>
      </c>
      <c r="DF781">
        <v>82.538448000000002</v>
      </c>
      <c r="DG781">
        <v>90.047979999999995</v>
      </c>
      <c r="DH781">
        <v>94.128905000000003</v>
      </c>
      <c r="DI781">
        <v>79.120763999999994</v>
      </c>
      <c r="DJ781">
        <v>95.634348000000003</v>
      </c>
      <c r="DK781">
        <v>111.64227</v>
      </c>
      <c r="DL781">
        <v>97.647580000000005</v>
      </c>
      <c r="DM781">
        <v>118.81897600000001</v>
      </c>
      <c r="DN781">
        <v>85.474445000000003</v>
      </c>
      <c r="DO781">
        <v>120.545314</v>
      </c>
      <c r="DP781">
        <v>95.153822000000005</v>
      </c>
      <c r="DQ781">
        <v>114.438265</v>
      </c>
      <c r="DR781">
        <v>119.57755899999999</v>
      </c>
      <c r="DS781">
        <v>112.898713</v>
      </c>
      <c r="DT781">
        <v>17.040887999999999</v>
      </c>
      <c r="DU781">
        <v>179.00187500000001</v>
      </c>
      <c r="DV781">
        <v>24.509851000000001</v>
      </c>
      <c r="DW781">
        <v>137.38818800000001</v>
      </c>
      <c r="DX781">
        <v>13.386685999999999</v>
      </c>
      <c r="DY781">
        <v>168.977982</v>
      </c>
      <c r="DZ781">
        <v>116.9</v>
      </c>
      <c r="EA781">
        <v>6.2850000000000001</v>
      </c>
      <c r="EB781">
        <v>728.7</v>
      </c>
      <c r="EC781">
        <v>122.03</v>
      </c>
      <c r="ED781">
        <v>0.56499999999999995</v>
      </c>
      <c r="EE781">
        <v>39.200000000000003</v>
      </c>
      <c r="EF781">
        <v>118.92</v>
      </c>
      <c r="EG781">
        <v>5.758</v>
      </c>
      <c r="EH781">
        <v>675.5</v>
      </c>
      <c r="EI781">
        <v>118.82</v>
      </c>
      <c r="EJ781">
        <v>4.8520000000000003</v>
      </c>
      <c r="EK781">
        <v>532.59997599999997</v>
      </c>
      <c r="EL781">
        <v>18.995398999999999</v>
      </c>
      <c r="EM781">
        <v>8.9360750000000007</v>
      </c>
      <c r="EN781">
        <v>3.1866979999999998</v>
      </c>
      <c r="EO781">
        <v>-9.8890139999999995</v>
      </c>
      <c r="EP781">
        <v>0.72802699999999998</v>
      </c>
      <c r="EQ781">
        <v>-15.799939999999999</v>
      </c>
      <c r="ER781">
        <v>101.94483</v>
      </c>
      <c r="ES781">
        <v>83.790220000000005</v>
      </c>
      <c r="ET781">
        <v>97.855130000000003</v>
      </c>
      <c r="EU781">
        <v>4.1057050000000004</v>
      </c>
      <c r="EV781">
        <v>5645.669406</v>
      </c>
      <c r="EW781" t="s">
        <v>1173</v>
      </c>
      <c r="EX781">
        <v>4917.2755029999998</v>
      </c>
      <c r="EY781">
        <v>4221.4484039999998</v>
      </c>
    </row>
    <row r="782" spans="1:155" x14ac:dyDescent="0.25">
      <c r="A782" s="741">
        <v>46299</v>
      </c>
      <c r="B782" s="740">
        <v>0.71101851851851849</v>
      </c>
      <c r="C782">
        <v>43980</v>
      </c>
      <c r="D782">
        <v>0</v>
      </c>
      <c r="E782">
        <v>0</v>
      </c>
      <c r="F782">
        <v>80.370239999999995</v>
      </c>
      <c r="G782">
        <v>77.006411999999997</v>
      </c>
      <c r="H782">
        <v>68.755340000000004</v>
      </c>
      <c r="I782">
        <v>77.832404999999994</v>
      </c>
      <c r="J782">
        <v>82.865460999999996</v>
      </c>
      <c r="K782">
        <v>78.385846000000001</v>
      </c>
      <c r="L782">
        <v>75.002523999999994</v>
      </c>
      <c r="M782">
        <v>76.902479</v>
      </c>
      <c r="N782">
        <v>4.9891750000000004</v>
      </c>
      <c r="O782">
        <v>4.0695880000000004</v>
      </c>
      <c r="P782">
        <v>3.10459</v>
      </c>
      <c r="Q782">
        <v>2.2314470000000002</v>
      </c>
      <c r="R782">
        <v>0.86614199999999997</v>
      </c>
      <c r="S782">
        <v>-0.34898299999999999</v>
      </c>
      <c r="T782">
        <v>0.83270200000000005</v>
      </c>
      <c r="U782">
        <v>42.175128000000001</v>
      </c>
      <c r="V782">
        <v>9.1489619999999992</v>
      </c>
      <c r="W782">
        <v>18.369937</v>
      </c>
      <c r="X782">
        <v>28.237753999999999</v>
      </c>
      <c r="Y782">
        <v>47.659323999999998</v>
      </c>
      <c r="Z782">
        <v>31.740603</v>
      </c>
      <c r="AA782">
        <v>8.7844610000000003</v>
      </c>
      <c r="AB782">
        <v>16.375630999999998</v>
      </c>
      <c r="AC782">
        <v>0.661022</v>
      </c>
      <c r="AD782">
        <v>41.864581000000001</v>
      </c>
      <c r="AE782">
        <v>6.4332739999999999</v>
      </c>
      <c r="AF782">
        <v>36.679085000000001</v>
      </c>
      <c r="AG782">
        <v>4.2709320000000002</v>
      </c>
      <c r="AH782">
        <v>8.8879199999999994</v>
      </c>
      <c r="AI782">
        <v>21.531527000000001</v>
      </c>
      <c r="AJ782">
        <v>-8.5852489999999992</v>
      </c>
      <c r="AK782">
        <v>5.2493119999999998</v>
      </c>
      <c r="AL782">
        <v>12.176513</v>
      </c>
      <c r="AM782">
        <v>4.9287679999999998</v>
      </c>
      <c r="AN782">
        <v>11.549868</v>
      </c>
      <c r="AO782">
        <v>3.8124769999999999</v>
      </c>
      <c r="AP782">
        <v>11.252212999999999</v>
      </c>
      <c r="AQ782">
        <v>1.1741459999999999</v>
      </c>
      <c r="AR782">
        <v>9.9680269999999993</v>
      </c>
      <c r="AS782">
        <v>0.60653699999999999</v>
      </c>
      <c r="AT782">
        <v>9.7281309999999994</v>
      </c>
      <c r="AU782">
        <v>0.49351200000000001</v>
      </c>
      <c r="AV782">
        <v>8.2204139999999999</v>
      </c>
      <c r="AW782">
        <v>4.3789189999999998</v>
      </c>
      <c r="AX782">
        <v>8.9077099999999998</v>
      </c>
      <c r="AY782">
        <v>4.1223000000000001</v>
      </c>
      <c r="AZ782">
        <v>9.6261919999999996</v>
      </c>
      <c r="BA782">
        <v>1.650015</v>
      </c>
      <c r="BB782">
        <v>9.9134679999999999</v>
      </c>
      <c r="BC782">
        <v>0.57384000000000002</v>
      </c>
      <c r="BD782">
        <v>8.1423640000000006</v>
      </c>
      <c r="BE782">
        <v>6.1984999999999998E-2</v>
      </c>
      <c r="BF782">
        <v>8.2284579999999998</v>
      </c>
      <c r="BG782">
        <v>0.32526500000000003</v>
      </c>
      <c r="BH782">
        <v>4.8297420000000004</v>
      </c>
      <c r="BI782">
        <v>4.3566859999999998</v>
      </c>
      <c r="BJ782">
        <v>8.7241099999999996</v>
      </c>
      <c r="BK782">
        <v>3.6241089999999998</v>
      </c>
      <c r="BL782">
        <v>6.84436</v>
      </c>
      <c r="BM782">
        <v>2.4771350000000001</v>
      </c>
      <c r="BN782">
        <v>5.9167550000000002</v>
      </c>
      <c r="BO782">
        <v>9.5887E-2</v>
      </c>
      <c r="BP782">
        <v>4.2147610000000002</v>
      </c>
      <c r="BQ782">
        <v>-0.34867399999999998</v>
      </c>
      <c r="BR782">
        <v>3.8408099999999998</v>
      </c>
      <c r="BS782">
        <v>-1.3755E-2</v>
      </c>
      <c r="BT782">
        <v>4.3743590000000001</v>
      </c>
      <c r="BU782">
        <v>4.4530830000000003</v>
      </c>
      <c r="BV782">
        <v>7.433681</v>
      </c>
      <c r="BW782">
        <v>3.8318650000000001</v>
      </c>
      <c r="BX782">
        <v>6.6394679999999999</v>
      </c>
      <c r="BY782">
        <v>2.1613159999999998</v>
      </c>
      <c r="BZ782">
        <v>4.6681410000000003</v>
      </c>
      <c r="CA782">
        <v>5.9804000000000003E-2</v>
      </c>
      <c r="CB782">
        <v>2.8309549999999999</v>
      </c>
      <c r="CC782">
        <v>0.29240500000000003</v>
      </c>
      <c r="CD782">
        <v>3.9311950000000002</v>
      </c>
      <c r="CE782">
        <v>0.25176399999999999</v>
      </c>
      <c r="CF782">
        <v>3.3932669999999998</v>
      </c>
      <c r="CG782">
        <v>4.1599919999999999</v>
      </c>
      <c r="CH782">
        <v>6.6023490000000002</v>
      </c>
      <c r="CI782">
        <v>3.514691</v>
      </c>
      <c r="CJ782">
        <v>5.0323149999999996</v>
      </c>
      <c r="CK782">
        <v>2.6747830000000001</v>
      </c>
      <c r="CL782">
        <v>4.0147789999999999</v>
      </c>
      <c r="CM782">
        <v>0.167239</v>
      </c>
      <c r="CN782">
        <v>2.566751</v>
      </c>
      <c r="CO782">
        <v>-9.7839999999999996E-2</v>
      </c>
      <c r="CP782">
        <v>2.7967219999999999</v>
      </c>
      <c r="CQ782">
        <v>-0.236127</v>
      </c>
      <c r="CR782">
        <v>3.3448980000000001</v>
      </c>
      <c r="CS782">
        <v>4.7931879999999998</v>
      </c>
      <c r="CT782">
        <v>7.4748710000000003</v>
      </c>
      <c r="CU782">
        <v>3.6908970000000001</v>
      </c>
      <c r="CV782">
        <v>5.1728249999999996</v>
      </c>
      <c r="CW782">
        <v>1.746874</v>
      </c>
      <c r="CX782">
        <v>3.8346140000000002</v>
      </c>
      <c r="CY782">
        <v>4.0390000000000001E-3</v>
      </c>
      <c r="CZ782">
        <v>3.2937370000000001</v>
      </c>
      <c r="DA782">
        <v>0.32243500000000003</v>
      </c>
      <c r="DB782">
        <v>2.0735600000000001</v>
      </c>
      <c r="DC782">
        <v>0.285028</v>
      </c>
      <c r="DD782">
        <v>4.4559179999999996</v>
      </c>
      <c r="DE782">
        <v>100.343048</v>
      </c>
      <c r="DF782">
        <v>82.370357999999996</v>
      </c>
      <c r="DG782">
        <v>90.185197000000002</v>
      </c>
      <c r="DH782">
        <v>92.159385</v>
      </c>
      <c r="DI782">
        <v>79.169460000000001</v>
      </c>
      <c r="DJ782">
        <v>96.132002999999997</v>
      </c>
      <c r="DK782">
        <v>111.019216</v>
      </c>
      <c r="DL782">
        <v>97.159778000000003</v>
      </c>
      <c r="DM782">
        <v>107.902552</v>
      </c>
      <c r="DN782">
        <v>83.066937999999993</v>
      </c>
      <c r="DO782">
        <v>120.445622</v>
      </c>
      <c r="DP782">
        <v>95.440843999999998</v>
      </c>
      <c r="DQ782">
        <v>114.00021099999999</v>
      </c>
      <c r="DR782">
        <v>108.53842899999999</v>
      </c>
      <c r="DS782">
        <v>112.812054</v>
      </c>
      <c r="DT782">
        <v>17.433579000000002</v>
      </c>
      <c r="DU782">
        <v>178.00723099999999</v>
      </c>
      <c r="DV782">
        <v>29.06767</v>
      </c>
      <c r="DW782">
        <v>120.326474</v>
      </c>
      <c r="DX782">
        <v>17.622416999999999</v>
      </c>
      <c r="DY782">
        <v>175.22224900000001</v>
      </c>
      <c r="DZ782">
        <v>116.93</v>
      </c>
      <c r="EA782">
        <v>6.2919999999999998</v>
      </c>
      <c r="EB782">
        <v>725.2</v>
      </c>
      <c r="EC782">
        <v>121.88</v>
      </c>
      <c r="ED782">
        <v>0.54800000000000004</v>
      </c>
      <c r="EE782">
        <v>38.299999999999997</v>
      </c>
      <c r="EF782">
        <v>118.65</v>
      </c>
      <c r="EG782">
        <v>6.0430000000000001</v>
      </c>
      <c r="EH782">
        <v>707.9</v>
      </c>
      <c r="EI782">
        <v>118.790001</v>
      </c>
      <c r="EJ782">
        <v>4.8579999999999997</v>
      </c>
      <c r="EK782">
        <v>534.09997599999997</v>
      </c>
      <c r="EL782">
        <v>18.173439999999999</v>
      </c>
      <c r="EM782">
        <v>15.064957</v>
      </c>
      <c r="EN782">
        <v>0.41207700000000003</v>
      </c>
      <c r="EO782">
        <v>-9.28552</v>
      </c>
      <c r="EP782">
        <v>6.4665699999999999</v>
      </c>
      <c r="EQ782">
        <v>-8.9973259999999993</v>
      </c>
      <c r="ER782">
        <v>101.546048</v>
      </c>
      <c r="ES782">
        <v>75.279069000000007</v>
      </c>
      <c r="ET782">
        <v>100.421386</v>
      </c>
      <c r="EU782">
        <v>4.1064189999999998</v>
      </c>
      <c r="EV782">
        <v>5657.7628999999997</v>
      </c>
      <c r="EW782" t="s">
        <v>1173</v>
      </c>
      <c r="EX782">
        <v>4928.5673290000004</v>
      </c>
      <c r="EY782">
        <v>4230.3308850000003</v>
      </c>
    </row>
    <row r="783" spans="1:155" x14ac:dyDescent="0.25">
      <c r="A783" s="741">
        <v>46299</v>
      </c>
      <c r="B783" s="740">
        <v>0.71171296296296294</v>
      </c>
      <c r="C783">
        <v>44040</v>
      </c>
      <c r="D783">
        <v>0</v>
      </c>
      <c r="E783">
        <v>0</v>
      </c>
      <c r="F783">
        <v>80.383894999999995</v>
      </c>
      <c r="G783">
        <v>77.063946999999999</v>
      </c>
      <c r="H783">
        <v>68.696842000000004</v>
      </c>
      <c r="I783">
        <v>77.787306000000001</v>
      </c>
      <c r="J783">
        <v>82.700068000000002</v>
      </c>
      <c r="K783">
        <v>78.145944999999998</v>
      </c>
      <c r="L783">
        <v>74.978207999999995</v>
      </c>
      <c r="M783">
        <v>76.937220999999994</v>
      </c>
      <c r="N783">
        <v>7.042008</v>
      </c>
      <c r="O783">
        <v>6.1544990000000004</v>
      </c>
      <c r="P783">
        <v>5.6645029999999998</v>
      </c>
      <c r="Q783">
        <v>5.5615740000000002</v>
      </c>
      <c r="R783">
        <v>2.1707809999999998</v>
      </c>
      <c r="S783">
        <v>1.4363269999999999</v>
      </c>
      <c r="T783">
        <v>2.5031509999999999</v>
      </c>
      <c r="U783">
        <v>8.1713629999999995</v>
      </c>
      <c r="V783">
        <v>13.988626999999999</v>
      </c>
      <c r="W783">
        <v>16.793285999999998</v>
      </c>
      <c r="X783">
        <v>11.581744</v>
      </c>
      <c r="Y783">
        <v>10.427149999999999</v>
      </c>
      <c r="Z783">
        <v>11.695452</v>
      </c>
      <c r="AA783">
        <v>13.039101</v>
      </c>
      <c r="AB783">
        <v>13.131553</v>
      </c>
      <c r="AC783">
        <v>6.9301110000000001</v>
      </c>
      <c r="AD783">
        <v>10.656509</v>
      </c>
      <c r="AE783">
        <v>13.438046999999999</v>
      </c>
      <c r="AF783">
        <v>7.7642150000000001</v>
      </c>
      <c r="AG783">
        <v>1.5516559999999999</v>
      </c>
      <c r="AH783">
        <v>15.822395</v>
      </c>
      <c r="AI783">
        <v>19.128018000000001</v>
      </c>
      <c r="AJ783">
        <v>0.84051500000000001</v>
      </c>
      <c r="AK783">
        <v>5.2083240000000002</v>
      </c>
      <c r="AL783">
        <v>12.187061999999999</v>
      </c>
      <c r="AM783">
        <v>4.9316300000000002</v>
      </c>
      <c r="AN783">
        <v>11.582686000000001</v>
      </c>
      <c r="AO783">
        <v>3.8077920000000001</v>
      </c>
      <c r="AP783">
        <v>11.238033</v>
      </c>
      <c r="AQ783">
        <v>1.1786650000000001</v>
      </c>
      <c r="AR783">
        <v>9.9647810000000003</v>
      </c>
      <c r="AS783">
        <v>0.62170999999999998</v>
      </c>
      <c r="AT783">
        <v>9.7296420000000001</v>
      </c>
      <c r="AU783">
        <v>0.48996499999999998</v>
      </c>
      <c r="AV783">
        <v>8.2292299999999994</v>
      </c>
      <c r="AW783">
        <v>4.4042240000000001</v>
      </c>
      <c r="AX783">
        <v>8.917802</v>
      </c>
      <c r="AY783">
        <v>4.1476150000000001</v>
      </c>
      <c r="AZ783">
        <v>9.6352290000000007</v>
      </c>
      <c r="BA783">
        <v>1.6531670000000001</v>
      </c>
      <c r="BB783">
        <v>9.9136120000000005</v>
      </c>
      <c r="BC783">
        <v>0.62060899999999997</v>
      </c>
      <c r="BD783">
        <v>8.1657879999999992</v>
      </c>
      <c r="BE783">
        <v>8.3760000000000001E-2</v>
      </c>
      <c r="BF783">
        <v>8.2239550000000001</v>
      </c>
      <c r="BG783">
        <v>0.32763599999999998</v>
      </c>
      <c r="BH783">
        <v>4.8305860000000003</v>
      </c>
      <c r="BI783">
        <v>4.3850699999999998</v>
      </c>
      <c r="BJ783">
        <v>8.7577479999999994</v>
      </c>
      <c r="BK783">
        <v>3.6446740000000002</v>
      </c>
      <c r="BL783">
        <v>6.8277840000000003</v>
      </c>
      <c r="BM783">
        <v>2.4871490000000001</v>
      </c>
      <c r="BN783">
        <v>5.9264089999999996</v>
      </c>
      <c r="BO783">
        <v>0.110245</v>
      </c>
      <c r="BP783">
        <v>4.2092890000000001</v>
      </c>
      <c r="BQ783">
        <v>-0.34539999999999998</v>
      </c>
      <c r="BR783">
        <v>3.8174389999999998</v>
      </c>
      <c r="BS783">
        <v>-2.0167000000000001E-2</v>
      </c>
      <c r="BT783">
        <v>4.3615640000000004</v>
      </c>
      <c r="BU783">
        <v>4.4246999999999996</v>
      </c>
      <c r="BV783">
        <v>7.4310109999999998</v>
      </c>
      <c r="BW783">
        <v>3.8489330000000002</v>
      </c>
      <c r="BX783">
        <v>6.6145459999999998</v>
      </c>
      <c r="BY783">
        <v>2.1578719999999998</v>
      </c>
      <c r="BZ783">
        <v>4.6240050000000004</v>
      </c>
      <c r="CA783">
        <v>5.2782000000000003E-2</v>
      </c>
      <c r="CB783">
        <v>2.8064809999999998</v>
      </c>
      <c r="CC783">
        <v>0.29775000000000001</v>
      </c>
      <c r="CD783">
        <v>3.8983880000000002</v>
      </c>
      <c r="CE783">
        <v>0.26034200000000002</v>
      </c>
      <c r="CF783">
        <v>3.4098190000000002</v>
      </c>
      <c r="CG783">
        <v>4.1733120000000001</v>
      </c>
      <c r="CH783">
        <v>6.5706910000000001</v>
      </c>
      <c r="CI783">
        <v>3.5205739999999999</v>
      </c>
      <c r="CJ783">
        <v>4.9836179999999999</v>
      </c>
      <c r="CK783">
        <v>2.6460560000000002</v>
      </c>
      <c r="CL783">
        <v>4.0265230000000001</v>
      </c>
      <c r="CM783">
        <v>0.170737</v>
      </c>
      <c r="CN783">
        <v>2.500019</v>
      </c>
      <c r="CO783">
        <v>-0.11863</v>
      </c>
      <c r="CP783">
        <v>2.768227</v>
      </c>
      <c r="CQ783">
        <v>-0.26567800000000003</v>
      </c>
      <c r="CR783">
        <v>3.308611</v>
      </c>
      <c r="CS783">
        <v>4.8046850000000001</v>
      </c>
      <c r="CT783">
        <v>7.4660739999999999</v>
      </c>
      <c r="CU783">
        <v>3.7192660000000002</v>
      </c>
      <c r="CV783">
        <v>5.1589549999999997</v>
      </c>
      <c r="CW783">
        <v>1.7380009999999999</v>
      </c>
      <c r="CX783">
        <v>3.82978</v>
      </c>
      <c r="CY783">
        <v>0.14654800000000001</v>
      </c>
      <c r="CZ783">
        <v>3.3316530000000002</v>
      </c>
      <c r="DA783">
        <v>0.30920999999999998</v>
      </c>
      <c r="DB783">
        <v>2.0792540000000002</v>
      </c>
      <c r="DC783">
        <v>0.23577799999999999</v>
      </c>
      <c r="DD783">
        <v>4.4607910000000004</v>
      </c>
      <c r="DE783">
        <v>104.516932</v>
      </c>
      <c r="DF783">
        <v>83.195256000000001</v>
      </c>
      <c r="DG783">
        <v>90.908175</v>
      </c>
      <c r="DH783">
        <v>100.36830500000001</v>
      </c>
      <c r="DI783">
        <v>78.804533000000006</v>
      </c>
      <c r="DJ783">
        <v>98.098710999999994</v>
      </c>
      <c r="DK783">
        <v>115.593203</v>
      </c>
      <c r="DL783">
        <v>98.912071999999995</v>
      </c>
      <c r="DM783">
        <v>110.73831300000001</v>
      </c>
      <c r="DN783">
        <v>97.031784999999999</v>
      </c>
      <c r="DO783">
        <v>127.525441</v>
      </c>
      <c r="DP783">
        <v>97.205558999999994</v>
      </c>
      <c r="DQ783">
        <v>120.592078</v>
      </c>
      <c r="DR783">
        <v>134.78124600000001</v>
      </c>
      <c r="DS783">
        <v>119.09130999999999</v>
      </c>
      <c r="DT783">
        <v>20.860068999999999</v>
      </c>
      <c r="DU783">
        <v>189.04201499999999</v>
      </c>
      <c r="DV783">
        <v>25.007311999999999</v>
      </c>
      <c r="DW783">
        <v>194.79510099999999</v>
      </c>
      <c r="DX783">
        <v>16.34385</v>
      </c>
      <c r="DY783">
        <v>175.847667</v>
      </c>
      <c r="DZ783">
        <v>116.26</v>
      </c>
      <c r="EA783">
        <v>6.7229999999999999</v>
      </c>
      <c r="EB783">
        <v>778.5</v>
      </c>
      <c r="EC783">
        <v>118.65</v>
      </c>
      <c r="ED783">
        <v>6.8179999999999996</v>
      </c>
      <c r="EE783">
        <v>798.9</v>
      </c>
      <c r="EF783">
        <v>118.43</v>
      </c>
      <c r="EG783">
        <v>6.1559999999999997</v>
      </c>
      <c r="EH783">
        <v>715.6</v>
      </c>
      <c r="EI783">
        <v>118.760002</v>
      </c>
      <c r="EJ783">
        <v>4.8550000000000004</v>
      </c>
      <c r="EK783">
        <v>533.40002400000003</v>
      </c>
      <c r="EL783">
        <v>20.068629999999999</v>
      </c>
      <c r="EM783">
        <v>17.749711000000001</v>
      </c>
      <c r="EN783">
        <v>11.815030999999999</v>
      </c>
      <c r="EO783">
        <v>-4.2462350000000004</v>
      </c>
      <c r="EP783">
        <v>1.3783069999999999</v>
      </c>
      <c r="EQ783">
        <v>-10.974515999999999</v>
      </c>
      <c r="ER783">
        <v>105.88855700000001</v>
      </c>
      <c r="ES783">
        <v>108.084529</v>
      </c>
      <c r="ET783">
        <v>100.67499599999999</v>
      </c>
      <c r="EU783">
        <v>4.1061940000000003</v>
      </c>
      <c r="EV783">
        <v>5670.6035110000003</v>
      </c>
      <c r="EW783" t="s">
        <v>1173</v>
      </c>
      <c r="EX783">
        <v>4940.7525580000001</v>
      </c>
      <c r="EY783">
        <v>4238.1362319999998</v>
      </c>
    </row>
    <row r="784" spans="1:155" x14ac:dyDescent="0.25">
      <c r="A784" s="741">
        <v>46299</v>
      </c>
      <c r="B784" s="740">
        <v>0.71240740740740738</v>
      </c>
      <c r="C784">
        <v>44100</v>
      </c>
      <c r="D784">
        <v>0</v>
      </c>
      <c r="E784">
        <v>0</v>
      </c>
      <c r="F784">
        <v>80.372691000000003</v>
      </c>
      <c r="G784">
        <v>77.020672000000005</v>
      </c>
      <c r="H784">
        <v>68.804631000000001</v>
      </c>
      <c r="I784">
        <v>77.801412999999997</v>
      </c>
      <c r="J784">
        <v>82.707815999999994</v>
      </c>
      <c r="K784">
        <v>78.208442000000005</v>
      </c>
      <c r="L784">
        <v>75.005953000000005</v>
      </c>
      <c r="M784">
        <v>77.037385999999998</v>
      </c>
      <c r="N784">
        <v>6.4442680000000001</v>
      </c>
      <c r="O784">
        <v>5.6636449999999998</v>
      </c>
      <c r="P784">
        <v>5.2544329999999997</v>
      </c>
      <c r="Q784">
        <v>4.7314679999999996</v>
      </c>
      <c r="R784">
        <v>1.9111640000000001</v>
      </c>
      <c r="S784">
        <v>0.86180500000000004</v>
      </c>
      <c r="T784">
        <v>2.342193</v>
      </c>
      <c r="U784">
        <v>5.9089080000000003</v>
      </c>
      <c r="V784">
        <v>10.050227</v>
      </c>
      <c r="W784">
        <v>12.953768</v>
      </c>
      <c r="X784">
        <v>8.6672720000000005</v>
      </c>
      <c r="Y784">
        <v>6.8635359999999999</v>
      </c>
      <c r="Z784">
        <v>8.6155249999999999</v>
      </c>
      <c r="AA784">
        <v>9.9598829999999996</v>
      </c>
      <c r="AB784">
        <v>9.9512009999999993</v>
      </c>
      <c r="AC784">
        <v>3.817008</v>
      </c>
      <c r="AD784">
        <v>8.1765889999999999</v>
      </c>
      <c r="AE784">
        <v>4.638814</v>
      </c>
      <c r="AF784">
        <v>5.5860320000000003</v>
      </c>
      <c r="AG784">
        <v>-1.4211370000000001</v>
      </c>
      <c r="AH784">
        <v>12.139322999999999</v>
      </c>
      <c r="AI784">
        <v>-2.278251</v>
      </c>
      <c r="AJ784">
        <v>-9.7035230000000006</v>
      </c>
      <c r="AK784">
        <v>5.2254500000000004</v>
      </c>
      <c r="AL784">
        <v>12.207587999999999</v>
      </c>
      <c r="AM784">
        <v>4.9569549999999998</v>
      </c>
      <c r="AN784">
        <v>11.603228</v>
      </c>
      <c r="AO784">
        <v>3.8146179999999998</v>
      </c>
      <c r="AP784">
        <v>11.259328999999999</v>
      </c>
      <c r="AQ784">
        <v>1.17445</v>
      </c>
      <c r="AR784">
        <v>9.9793199999999995</v>
      </c>
      <c r="AS784">
        <v>0.62491200000000002</v>
      </c>
      <c r="AT784">
        <v>9.724907</v>
      </c>
      <c r="AU784">
        <v>0.48516500000000001</v>
      </c>
      <c r="AV784">
        <v>8.2596279999999993</v>
      </c>
      <c r="AW784">
        <v>4.3943019999999997</v>
      </c>
      <c r="AX784">
        <v>8.9407739999999993</v>
      </c>
      <c r="AY784">
        <v>4.1785519999999998</v>
      </c>
      <c r="AZ784">
        <v>9.6587580000000006</v>
      </c>
      <c r="BA784">
        <v>1.6373390000000001</v>
      </c>
      <c r="BB784">
        <v>9.9298230000000007</v>
      </c>
      <c r="BC784">
        <v>0.62273400000000001</v>
      </c>
      <c r="BD784">
        <v>8.1824949999999994</v>
      </c>
      <c r="BE784">
        <v>9.3175999999999995E-2</v>
      </c>
      <c r="BF784">
        <v>8.2583590000000004</v>
      </c>
      <c r="BG784">
        <v>0.315805</v>
      </c>
      <c r="BH784">
        <v>4.8602420000000004</v>
      </c>
      <c r="BI784">
        <v>4.3922559999999997</v>
      </c>
      <c r="BJ784">
        <v>8.7559159999999991</v>
      </c>
      <c r="BK784">
        <v>3.6299619999999999</v>
      </c>
      <c r="BL784">
        <v>6.8433250000000001</v>
      </c>
      <c r="BM784">
        <v>2.4811570000000001</v>
      </c>
      <c r="BN784">
        <v>5.9326610000000004</v>
      </c>
      <c r="BO784">
        <v>0.111471</v>
      </c>
      <c r="BP784">
        <v>4.205457</v>
      </c>
      <c r="BQ784">
        <v>-0.35064600000000001</v>
      </c>
      <c r="BR784">
        <v>3.8585729999999998</v>
      </c>
      <c r="BS784">
        <v>-1.1135000000000001E-2</v>
      </c>
      <c r="BT784">
        <v>4.403124</v>
      </c>
      <c r="BU784">
        <v>4.4465979999999998</v>
      </c>
      <c r="BV784">
        <v>7.4628639999999997</v>
      </c>
      <c r="BW784">
        <v>3.828131</v>
      </c>
      <c r="BX784">
        <v>6.6418140000000001</v>
      </c>
      <c r="BY784">
        <v>2.160914</v>
      </c>
      <c r="BZ784">
        <v>4.6681400000000002</v>
      </c>
      <c r="CA784">
        <v>5.1949000000000002E-2</v>
      </c>
      <c r="CB784">
        <v>2.8286539999999998</v>
      </c>
      <c r="CC784">
        <v>0.29976199999999997</v>
      </c>
      <c r="CD784">
        <v>3.933459</v>
      </c>
      <c r="CE784">
        <v>0.23510400000000001</v>
      </c>
      <c r="CF784">
        <v>3.4248289999999999</v>
      </c>
      <c r="CG784">
        <v>4.1501970000000004</v>
      </c>
      <c r="CH784">
        <v>6.6275079999999997</v>
      </c>
      <c r="CI784">
        <v>3.5289359999999999</v>
      </c>
      <c r="CJ784">
        <v>5.0208500000000003</v>
      </c>
      <c r="CK784">
        <v>2.6494420000000001</v>
      </c>
      <c r="CL784">
        <v>4.0308200000000003</v>
      </c>
      <c r="CM784">
        <v>0.16120200000000001</v>
      </c>
      <c r="CN784">
        <v>2.561534</v>
      </c>
      <c r="CO784">
        <v>-0.116017</v>
      </c>
      <c r="CP784">
        <v>2.8007930000000001</v>
      </c>
      <c r="CQ784">
        <v>-0.27363599999999999</v>
      </c>
      <c r="CR784">
        <v>3.3535620000000002</v>
      </c>
      <c r="CS784">
        <v>4.8119249999999996</v>
      </c>
      <c r="CT784">
        <v>7.4975540000000001</v>
      </c>
      <c r="CU784">
        <v>3.7068150000000002</v>
      </c>
      <c r="CV784">
        <v>5.1836650000000004</v>
      </c>
      <c r="CW784">
        <v>1.7550049999999999</v>
      </c>
      <c r="CX784">
        <v>3.8423600000000002</v>
      </c>
      <c r="CY784">
        <v>0.21739800000000001</v>
      </c>
      <c r="CZ784">
        <v>3.2913760000000001</v>
      </c>
      <c r="DA784">
        <v>0.29968299999999998</v>
      </c>
      <c r="DB784">
        <v>2.0614620000000001</v>
      </c>
      <c r="DC784">
        <v>0.25857999999999998</v>
      </c>
      <c r="DD784">
        <v>4.4345730000000003</v>
      </c>
      <c r="DE784">
        <v>104.422944</v>
      </c>
      <c r="DF784">
        <v>83.365989999999996</v>
      </c>
      <c r="DG784">
        <v>90.870898999999994</v>
      </c>
      <c r="DH784">
        <v>106.16697000000001</v>
      </c>
      <c r="DI784">
        <v>79.033364000000006</v>
      </c>
      <c r="DJ784">
        <v>96.951271000000006</v>
      </c>
      <c r="DK784">
        <v>118.66968900000001</v>
      </c>
      <c r="DL784">
        <v>99.487571000000003</v>
      </c>
      <c r="DM784">
        <v>143.14505299999999</v>
      </c>
      <c r="DN784">
        <v>104.247786</v>
      </c>
      <c r="DO784">
        <v>129.407228</v>
      </c>
      <c r="DP784">
        <v>96.307547</v>
      </c>
      <c r="DQ784">
        <v>119.896102</v>
      </c>
      <c r="DR784">
        <v>149.985288</v>
      </c>
      <c r="DS784">
        <v>119.08617599999999</v>
      </c>
      <c r="DT784">
        <v>19.185068000000001</v>
      </c>
      <c r="DU784">
        <v>188.15155799999999</v>
      </c>
      <c r="DV784">
        <v>17.99363</v>
      </c>
      <c r="DW784">
        <v>196.54579200000001</v>
      </c>
      <c r="DX784">
        <v>14.85759</v>
      </c>
      <c r="DY784">
        <v>172.90669500000001</v>
      </c>
      <c r="DZ784">
        <v>116.38</v>
      </c>
      <c r="EA784">
        <v>6.5579999999999998</v>
      </c>
      <c r="EB784">
        <v>755.2</v>
      </c>
      <c r="EC784">
        <v>119.11</v>
      </c>
      <c r="ED784">
        <v>6.1340000000000003</v>
      </c>
      <c r="EE784">
        <v>716.6</v>
      </c>
      <c r="EF784">
        <v>118.59</v>
      </c>
      <c r="EG784">
        <v>5.93</v>
      </c>
      <c r="EH784">
        <v>695.7</v>
      </c>
      <c r="EI784">
        <v>118.849998</v>
      </c>
      <c r="EJ784">
        <v>4.8570000000000002</v>
      </c>
      <c r="EK784">
        <v>533.70001200000002</v>
      </c>
      <c r="EL784">
        <v>18.800104000000001</v>
      </c>
      <c r="EM784">
        <v>6.1562989999999997</v>
      </c>
      <c r="EN784">
        <v>3.6497120000000001</v>
      </c>
      <c r="EO784">
        <v>-6.6607810000000001</v>
      </c>
      <c r="EP784">
        <v>-8.4345499999999998</v>
      </c>
      <c r="EQ784">
        <v>-13.353235</v>
      </c>
      <c r="ER784">
        <v>105.544619</v>
      </c>
      <c r="ES784">
        <v>108.743995</v>
      </c>
      <c r="ET784">
        <v>99.477058</v>
      </c>
      <c r="EU784">
        <v>4.1177479999999997</v>
      </c>
      <c r="EV784">
        <v>5683.3993799999998</v>
      </c>
      <c r="EW784" t="s">
        <v>1173</v>
      </c>
      <c r="EX784">
        <v>4952.4961210000001</v>
      </c>
      <c r="EY784">
        <v>4247.0263679999998</v>
      </c>
    </row>
    <row r="785" spans="1:155" x14ac:dyDescent="0.25">
      <c r="A785" s="741">
        <v>46299</v>
      </c>
      <c r="B785" s="740">
        <v>0.71310185185185182</v>
      </c>
      <c r="C785">
        <v>44160</v>
      </c>
      <c r="D785">
        <v>0</v>
      </c>
      <c r="E785">
        <v>0</v>
      </c>
      <c r="F785">
        <v>80.646538000000007</v>
      </c>
      <c r="G785">
        <v>77.085352999999998</v>
      </c>
      <c r="H785">
        <v>68.785694000000007</v>
      </c>
      <c r="I785">
        <v>77.835070999999999</v>
      </c>
      <c r="J785">
        <v>82.879412000000002</v>
      </c>
      <c r="K785">
        <v>78.322873999999999</v>
      </c>
      <c r="L785">
        <v>75.018000999999998</v>
      </c>
      <c r="M785">
        <v>77.014429000000007</v>
      </c>
      <c r="N785">
        <v>6.0789140000000002</v>
      </c>
      <c r="O785">
        <v>5.177772</v>
      </c>
      <c r="P785">
        <v>4.4957349999999998</v>
      </c>
      <c r="Q785">
        <v>3.7154319999999998</v>
      </c>
      <c r="R785">
        <v>1.4843500000000001</v>
      </c>
      <c r="S785">
        <v>0.46062500000000001</v>
      </c>
      <c r="T785">
        <v>2.0378669999999999</v>
      </c>
      <c r="U785">
        <v>5.586957</v>
      </c>
      <c r="V785">
        <v>9.4412249999999993</v>
      </c>
      <c r="W785">
        <v>11.859653</v>
      </c>
      <c r="X785">
        <v>7.2270940000000001</v>
      </c>
      <c r="Y785">
        <v>5.6807670000000003</v>
      </c>
      <c r="Z785">
        <v>7.9012070000000003</v>
      </c>
      <c r="AA785">
        <v>9.3667770000000008</v>
      </c>
      <c r="AB785">
        <v>9.024597</v>
      </c>
      <c r="AC785">
        <v>2.395194</v>
      </c>
      <c r="AD785">
        <v>6.9128210000000001</v>
      </c>
      <c r="AE785">
        <v>1.160636</v>
      </c>
      <c r="AF785">
        <v>4.557023</v>
      </c>
      <c r="AG785">
        <v>-2.8643239999999999</v>
      </c>
      <c r="AH785">
        <v>11.342661</v>
      </c>
      <c r="AI785">
        <v>-7.2208909999999999</v>
      </c>
      <c r="AJ785">
        <v>-11.03154</v>
      </c>
      <c r="AK785">
        <v>5.2561070000000001</v>
      </c>
      <c r="AL785">
        <v>12.218356</v>
      </c>
      <c r="AM785">
        <v>4.9219749999999998</v>
      </c>
      <c r="AN785">
        <v>11.6081</v>
      </c>
      <c r="AO785">
        <v>3.8121170000000002</v>
      </c>
      <c r="AP785">
        <v>11.2614</v>
      </c>
      <c r="AQ785">
        <v>1.174245</v>
      </c>
      <c r="AR785">
        <v>9.9657210000000003</v>
      </c>
      <c r="AS785">
        <v>0.63097199999999998</v>
      </c>
      <c r="AT785">
        <v>9.7430400000000006</v>
      </c>
      <c r="AU785">
        <v>0.49015799999999998</v>
      </c>
      <c r="AV785">
        <v>8.2641069999999992</v>
      </c>
      <c r="AW785">
        <v>4.3886909999999997</v>
      </c>
      <c r="AX785">
        <v>8.9215219999999995</v>
      </c>
      <c r="AY785">
        <v>4.1417190000000002</v>
      </c>
      <c r="AZ785">
        <v>9.6612030000000004</v>
      </c>
      <c r="BA785">
        <v>1.642579</v>
      </c>
      <c r="BB785">
        <v>9.9766329999999996</v>
      </c>
      <c r="BC785">
        <v>0.60187599999999997</v>
      </c>
      <c r="BD785">
        <v>8.190626</v>
      </c>
      <c r="BE785">
        <v>9.1686000000000004E-2</v>
      </c>
      <c r="BF785">
        <v>8.2546060000000008</v>
      </c>
      <c r="BG785">
        <v>0.28753099999999998</v>
      </c>
      <c r="BH785">
        <v>4.8622449999999997</v>
      </c>
      <c r="BI785">
        <v>4.3580009999999998</v>
      </c>
      <c r="BJ785">
        <v>8.7777019999999997</v>
      </c>
      <c r="BK785">
        <v>3.6390470000000001</v>
      </c>
      <c r="BL785">
        <v>6.8473369999999996</v>
      </c>
      <c r="BM785">
        <v>2.4815119999999999</v>
      </c>
      <c r="BN785">
        <v>5.9146260000000002</v>
      </c>
      <c r="BO785">
        <v>9.4662999999999997E-2</v>
      </c>
      <c r="BP785">
        <v>4.2094129999999996</v>
      </c>
      <c r="BQ785">
        <v>-0.37440000000000001</v>
      </c>
      <c r="BR785">
        <v>3.859591</v>
      </c>
      <c r="BS785">
        <v>-3.7372000000000002E-2</v>
      </c>
      <c r="BT785">
        <v>4.3922080000000001</v>
      </c>
      <c r="BU785">
        <v>4.4387470000000002</v>
      </c>
      <c r="BV785">
        <v>7.4477370000000001</v>
      </c>
      <c r="BW785">
        <v>3.8395649999999999</v>
      </c>
      <c r="BX785">
        <v>6.6592359999999999</v>
      </c>
      <c r="BY785">
        <v>2.1614140000000002</v>
      </c>
      <c r="BZ785">
        <v>4.6721909999999998</v>
      </c>
      <c r="CA785">
        <v>4.8635999999999999E-2</v>
      </c>
      <c r="CB785">
        <v>2.806953</v>
      </c>
      <c r="CC785">
        <v>0.27763300000000002</v>
      </c>
      <c r="CD785">
        <v>3.9270670000000001</v>
      </c>
      <c r="CE785">
        <v>0.219439</v>
      </c>
      <c r="CF785">
        <v>3.4350339999999999</v>
      </c>
      <c r="CG785">
        <v>4.1796749999999996</v>
      </c>
      <c r="CH785">
        <v>6.6159939999999997</v>
      </c>
      <c r="CI785">
        <v>3.5017429999999998</v>
      </c>
      <c r="CJ785">
        <v>5.0093079999999999</v>
      </c>
      <c r="CK785">
        <v>2.638436</v>
      </c>
      <c r="CL785">
        <v>4.0078969999999998</v>
      </c>
      <c r="CM785">
        <v>0.175098</v>
      </c>
      <c r="CN785">
        <v>2.5220470000000001</v>
      </c>
      <c r="CO785">
        <v>-0.108067</v>
      </c>
      <c r="CP785">
        <v>2.7899530000000001</v>
      </c>
      <c r="CQ785">
        <v>-0.26696199999999998</v>
      </c>
      <c r="CR785">
        <v>3.3294009999999998</v>
      </c>
      <c r="CS785">
        <v>4.7832290000000004</v>
      </c>
      <c r="CT785">
        <v>7.4665530000000002</v>
      </c>
      <c r="CU785">
        <v>3.6921810000000002</v>
      </c>
      <c r="CV785">
        <v>5.2029870000000003</v>
      </c>
      <c r="CW785">
        <v>1.731112</v>
      </c>
      <c r="CX785">
        <v>3.8250449999999998</v>
      </c>
      <c r="CY785">
        <v>0.22908600000000001</v>
      </c>
      <c r="CZ785">
        <v>3.2901370000000001</v>
      </c>
      <c r="DA785">
        <v>0.31331700000000001</v>
      </c>
      <c r="DB785">
        <v>2.077823</v>
      </c>
      <c r="DC785">
        <v>0.27082899999999999</v>
      </c>
      <c r="DD785">
        <v>4.4521680000000003</v>
      </c>
      <c r="DE785">
        <v>103.641413</v>
      </c>
      <c r="DF785">
        <v>83.052130000000005</v>
      </c>
      <c r="DG785">
        <v>90.653074000000004</v>
      </c>
      <c r="DH785">
        <v>106.029511</v>
      </c>
      <c r="DI785">
        <v>79.270944</v>
      </c>
      <c r="DJ785">
        <v>96.676181</v>
      </c>
      <c r="DK785">
        <v>116.643349</v>
      </c>
      <c r="DL785">
        <v>99.226070000000007</v>
      </c>
      <c r="DM785">
        <v>137.801389</v>
      </c>
      <c r="DN785">
        <v>103.69932300000001</v>
      </c>
      <c r="DO785">
        <v>125.31617799999999</v>
      </c>
      <c r="DP785">
        <v>96.149189000000007</v>
      </c>
      <c r="DQ785">
        <v>118.134006</v>
      </c>
      <c r="DR785">
        <v>142.180274</v>
      </c>
      <c r="DS785">
        <v>116.57121100000001</v>
      </c>
      <c r="DT785">
        <v>18.406051000000001</v>
      </c>
      <c r="DU785">
        <v>185.43333999999999</v>
      </c>
      <c r="DV785">
        <v>16.159773999999999</v>
      </c>
      <c r="DW785">
        <v>194.65874299999999</v>
      </c>
      <c r="DX785">
        <v>14.186016</v>
      </c>
      <c r="DY785">
        <v>172.01138</v>
      </c>
      <c r="DZ785">
        <v>116.67</v>
      </c>
      <c r="EA785">
        <v>6.4980000000000002</v>
      </c>
      <c r="EB785">
        <v>748.3</v>
      </c>
      <c r="EC785">
        <v>119.24</v>
      </c>
      <c r="ED785">
        <v>5.9219999999999997</v>
      </c>
      <c r="EE785">
        <v>697.1</v>
      </c>
      <c r="EF785">
        <v>118.53</v>
      </c>
      <c r="EG785">
        <v>5.8760000000000003</v>
      </c>
      <c r="EH785">
        <v>683.9</v>
      </c>
      <c r="EI785">
        <v>118.900002</v>
      </c>
      <c r="EJ785">
        <v>4.8559999999999999</v>
      </c>
      <c r="EK785">
        <v>533.90002400000003</v>
      </c>
      <c r="EL785">
        <v>19.157684</v>
      </c>
      <c r="EM785">
        <v>4.0434130000000001</v>
      </c>
      <c r="EN785">
        <v>3.426857</v>
      </c>
      <c r="EO785">
        <v>-7.8150230000000001</v>
      </c>
      <c r="EP785">
        <v>-11.264303999999999</v>
      </c>
      <c r="EQ785">
        <v>-14.458397</v>
      </c>
      <c r="ER785">
        <v>104.48782199999999</v>
      </c>
      <c r="ES785">
        <v>108.032996</v>
      </c>
      <c r="ET785">
        <v>99.109640999999996</v>
      </c>
      <c r="EU785">
        <v>4.1137800000000002</v>
      </c>
      <c r="EV785">
        <v>5695.9014619999998</v>
      </c>
      <c r="EW785" t="s">
        <v>1173</v>
      </c>
      <c r="EX785">
        <v>4963.9948089999998</v>
      </c>
      <c r="EY785">
        <v>4255.9241689999999</v>
      </c>
    </row>
    <row r="786" spans="1:155" x14ac:dyDescent="0.25">
      <c r="A786" s="741">
        <v>46299</v>
      </c>
      <c r="B786" s="740">
        <v>0.71379629629629626</v>
      </c>
      <c r="C786">
        <v>44220</v>
      </c>
      <c r="D786">
        <v>0</v>
      </c>
      <c r="E786">
        <v>0</v>
      </c>
      <c r="F786">
        <v>80.664551000000003</v>
      </c>
      <c r="G786">
        <v>77.006101000000001</v>
      </c>
      <c r="H786">
        <v>68.768217000000007</v>
      </c>
      <c r="I786">
        <v>77.834444000000005</v>
      </c>
      <c r="J786">
        <v>82.931105000000002</v>
      </c>
      <c r="K786">
        <v>78.377365999999995</v>
      </c>
      <c r="L786">
        <v>75.001703000000006</v>
      </c>
      <c r="M786">
        <v>77.001541000000003</v>
      </c>
      <c r="N786">
        <v>6.0043280000000001</v>
      </c>
      <c r="O786">
        <v>4.9935</v>
      </c>
      <c r="P786">
        <v>3.92191</v>
      </c>
      <c r="Q786">
        <v>2.942971</v>
      </c>
      <c r="R786">
        <v>1.0391840000000001</v>
      </c>
      <c r="S786">
        <v>0.12332799999999999</v>
      </c>
      <c r="T786">
        <v>1.7221789999999999</v>
      </c>
      <c r="U786">
        <v>5.6047229999999999</v>
      </c>
      <c r="V786">
        <v>9.436712</v>
      </c>
      <c r="W786">
        <v>11.771143</v>
      </c>
      <c r="X786">
        <v>6.9286130000000004</v>
      </c>
      <c r="Y786">
        <v>5.0467630000000003</v>
      </c>
      <c r="Z786">
        <v>7.5964150000000004</v>
      </c>
      <c r="AA786">
        <v>9.2216989999999992</v>
      </c>
      <c r="AB786">
        <v>8.8430309999999999</v>
      </c>
      <c r="AC786">
        <v>1.7806999999999999</v>
      </c>
      <c r="AD786">
        <v>6.1304309999999997</v>
      </c>
      <c r="AE786">
        <v>-0.91073400000000004</v>
      </c>
      <c r="AF786">
        <v>4.0934039999999996</v>
      </c>
      <c r="AG786">
        <v>-3.668628</v>
      </c>
      <c r="AH786">
        <v>10.84511</v>
      </c>
      <c r="AI786">
        <v>-9.9393650000000004</v>
      </c>
      <c r="AJ786">
        <v>-11.590491</v>
      </c>
      <c r="AK786">
        <v>5.2306400000000002</v>
      </c>
      <c r="AL786">
        <v>12.246625999999999</v>
      </c>
      <c r="AM786">
        <v>4.9679659999999997</v>
      </c>
      <c r="AN786">
        <v>11.612772</v>
      </c>
      <c r="AO786">
        <v>3.8286419999999999</v>
      </c>
      <c r="AP786">
        <v>11.299562</v>
      </c>
      <c r="AQ786">
        <v>1.2138949999999999</v>
      </c>
      <c r="AR786">
        <v>10.027803</v>
      </c>
      <c r="AS786">
        <v>0.65745100000000001</v>
      </c>
      <c r="AT786">
        <v>9.7754790000000007</v>
      </c>
      <c r="AU786">
        <v>0.48056900000000002</v>
      </c>
      <c r="AV786">
        <v>8.2610170000000007</v>
      </c>
      <c r="AW786">
        <v>4.4236599999999999</v>
      </c>
      <c r="AX786">
        <v>8.9589960000000008</v>
      </c>
      <c r="AY786">
        <v>4.1707320000000001</v>
      </c>
      <c r="AZ786">
        <v>9.6972810000000003</v>
      </c>
      <c r="BA786">
        <v>1.661572</v>
      </c>
      <c r="BB786">
        <v>9.9862979999999997</v>
      </c>
      <c r="BC786">
        <v>0.64768000000000003</v>
      </c>
      <c r="BD786">
        <v>8.2295259999999999</v>
      </c>
      <c r="BE786">
        <v>0.10563400000000001</v>
      </c>
      <c r="BF786">
        <v>8.2706660000000003</v>
      </c>
      <c r="BG786">
        <v>0.312558</v>
      </c>
      <c r="BH786">
        <v>4.8664709999999998</v>
      </c>
      <c r="BI786">
        <v>4.3870149999999999</v>
      </c>
      <c r="BJ786">
        <v>8.7784189999999995</v>
      </c>
      <c r="BK786">
        <v>3.6475810000000002</v>
      </c>
      <c r="BL786">
        <v>6.8786949999999996</v>
      </c>
      <c r="BM786">
        <v>2.4997259999999999</v>
      </c>
      <c r="BN786">
        <v>5.9596439999999999</v>
      </c>
      <c r="BO786">
        <v>0.154859</v>
      </c>
      <c r="BP786">
        <v>4.2247050000000002</v>
      </c>
      <c r="BQ786">
        <v>-0.36177500000000001</v>
      </c>
      <c r="BR786">
        <v>3.860239</v>
      </c>
      <c r="BS786">
        <v>-2.7941000000000001E-2</v>
      </c>
      <c r="BT786">
        <v>4.3937730000000004</v>
      </c>
      <c r="BU786">
        <v>4.4462799999999998</v>
      </c>
      <c r="BV786">
        <v>7.466202</v>
      </c>
      <c r="BW786">
        <v>3.8590469999999999</v>
      </c>
      <c r="BX786">
        <v>6.6610709999999997</v>
      </c>
      <c r="BY786">
        <v>2.144841</v>
      </c>
      <c r="BZ786">
        <v>4.6829970000000003</v>
      </c>
      <c r="CA786">
        <v>7.8459000000000001E-2</v>
      </c>
      <c r="CB786">
        <v>2.833431</v>
      </c>
      <c r="CC786">
        <v>0.305114</v>
      </c>
      <c r="CD786">
        <v>3.9530189999999998</v>
      </c>
      <c r="CE786">
        <v>0.215978</v>
      </c>
      <c r="CF786">
        <v>3.4411049999999999</v>
      </c>
      <c r="CG786">
        <v>4.1719650000000001</v>
      </c>
      <c r="CH786">
        <v>6.6345460000000003</v>
      </c>
      <c r="CI786">
        <v>3.5304920000000002</v>
      </c>
      <c r="CJ786">
        <v>5.0416610000000004</v>
      </c>
      <c r="CK786">
        <v>2.6570749999999999</v>
      </c>
      <c r="CL786">
        <v>4.0297130000000001</v>
      </c>
      <c r="CM786">
        <v>0.18687899999999999</v>
      </c>
      <c r="CN786">
        <v>2.5621839999999998</v>
      </c>
      <c r="CO786">
        <v>-0.109819</v>
      </c>
      <c r="CP786">
        <v>2.7823440000000002</v>
      </c>
      <c r="CQ786">
        <v>-0.27368300000000001</v>
      </c>
      <c r="CR786">
        <v>3.3645480000000001</v>
      </c>
      <c r="CS786">
        <v>4.8100440000000004</v>
      </c>
      <c r="CT786">
        <v>7.5027990000000004</v>
      </c>
      <c r="CU786">
        <v>3.7203590000000002</v>
      </c>
      <c r="CV786">
        <v>5.1971790000000002</v>
      </c>
      <c r="CW786">
        <v>1.7602949999999999</v>
      </c>
      <c r="CX786">
        <v>3.8704390000000002</v>
      </c>
      <c r="CY786">
        <v>0.24055099999999999</v>
      </c>
      <c r="CZ786">
        <v>3.313501</v>
      </c>
      <c r="DA786">
        <v>0.29191</v>
      </c>
      <c r="DB786">
        <v>2.085029</v>
      </c>
      <c r="DC786">
        <v>0.22540399999999999</v>
      </c>
      <c r="DD786">
        <v>4.4775260000000001</v>
      </c>
      <c r="DE786">
        <v>103.249405</v>
      </c>
      <c r="DF786">
        <v>82.658511000000004</v>
      </c>
      <c r="DG786">
        <v>90.498569000000003</v>
      </c>
      <c r="DH786">
        <v>104.813148</v>
      </c>
      <c r="DI786">
        <v>79.325736000000006</v>
      </c>
      <c r="DJ786">
        <v>96.436109999999999</v>
      </c>
      <c r="DK786">
        <v>115.209761</v>
      </c>
      <c r="DL786">
        <v>98.991332</v>
      </c>
      <c r="DM786">
        <v>139.24867499999999</v>
      </c>
      <c r="DN786">
        <v>101.900841</v>
      </c>
      <c r="DO786">
        <v>123.511663</v>
      </c>
      <c r="DP786">
        <v>95.956888000000006</v>
      </c>
      <c r="DQ786">
        <v>116.92756</v>
      </c>
      <c r="DR786">
        <v>142.09490099999999</v>
      </c>
      <c r="DS786">
        <v>115.25173599999999</v>
      </c>
      <c r="DT786">
        <v>18.017296000000002</v>
      </c>
      <c r="DU786">
        <v>184.67787999999999</v>
      </c>
      <c r="DV786">
        <v>14.701554</v>
      </c>
      <c r="DW786">
        <v>191.03402800000001</v>
      </c>
      <c r="DX786">
        <v>13.957476</v>
      </c>
      <c r="DY786">
        <v>171.410065</v>
      </c>
      <c r="DZ786">
        <v>116.51</v>
      </c>
      <c r="EA786">
        <v>6.3879999999999999</v>
      </c>
      <c r="EB786">
        <v>740.7</v>
      </c>
      <c r="EC786">
        <v>119.16</v>
      </c>
      <c r="ED786">
        <v>5.7350000000000003</v>
      </c>
      <c r="EE786">
        <v>674</v>
      </c>
      <c r="EF786">
        <v>118.59</v>
      </c>
      <c r="EG786">
        <v>5.8109999999999999</v>
      </c>
      <c r="EH786">
        <v>681.6</v>
      </c>
      <c r="EI786">
        <v>118.82</v>
      </c>
      <c r="EJ786">
        <v>4.859</v>
      </c>
      <c r="EK786">
        <v>534.20001200000002</v>
      </c>
      <c r="EL786">
        <v>19.243948</v>
      </c>
      <c r="EM786">
        <v>3.6689069999999999</v>
      </c>
      <c r="EN786">
        <v>3.2485170000000001</v>
      </c>
      <c r="EO786">
        <v>-8.3988379999999996</v>
      </c>
      <c r="EP786">
        <v>-13.608271999999999</v>
      </c>
      <c r="EQ786">
        <v>-14.839008</v>
      </c>
      <c r="ER786">
        <v>104.192246</v>
      </c>
      <c r="ES786">
        <v>106.653999</v>
      </c>
      <c r="ET786">
        <v>98.862150999999997</v>
      </c>
      <c r="EU786">
        <v>4.1317909999999998</v>
      </c>
      <c r="EV786">
        <v>5708.2697609999996</v>
      </c>
      <c r="EW786" t="s">
        <v>1173</v>
      </c>
      <c r="EX786">
        <v>4975.3847619999997</v>
      </c>
      <c r="EY786">
        <v>4264.8206620000001</v>
      </c>
    </row>
    <row r="787" spans="1:155" x14ac:dyDescent="0.25">
      <c r="A787" s="741">
        <v>46299</v>
      </c>
      <c r="B787" s="740">
        <v>0.7144907407407407</v>
      </c>
      <c r="C787">
        <v>44280</v>
      </c>
      <c r="D787">
        <v>0</v>
      </c>
      <c r="E787">
        <v>0</v>
      </c>
      <c r="F787">
        <v>80.746376999999995</v>
      </c>
      <c r="G787">
        <v>77.022962000000007</v>
      </c>
      <c r="H787">
        <v>68.753327999999996</v>
      </c>
      <c r="I787">
        <v>77.856700000000004</v>
      </c>
      <c r="J787">
        <v>83.069982999999993</v>
      </c>
      <c r="K787">
        <v>78.423587999999995</v>
      </c>
      <c r="L787">
        <v>75.043743000000006</v>
      </c>
      <c r="M787">
        <v>77.023677000000006</v>
      </c>
      <c r="N787">
        <v>5.7188020000000002</v>
      </c>
      <c r="O787">
        <v>4.7139699999999998</v>
      </c>
      <c r="P787">
        <v>3.3303289999999999</v>
      </c>
      <c r="Q787">
        <v>2.202728</v>
      </c>
      <c r="R787">
        <v>0.77691200000000005</v>
      </c>
      <c r="S787">
        <v>-0.20863499999999999</v>
      </c>
      <c r="T787">
        <v>1.4667950000000001</v>
      </c>
      <c r="U787">
        <v>5.0390940000000004</v>
      </c>
      <c r="V787">
        <v>9.3057300000000005</v>
      </c>
      <c r="W787">
        <v>11.120309000000001</v>
      </c>
      <c r="X787">
        <v>6.4504029999999997</v>
      </c>
      <c r="Y787">
        <v>4.7865289999999998</v>
      </c>
      <c r="Z787">
        <v>7.5975859999999997</v>
      </c>
      <c r="AA787">
        <v>9.0564959999999992</v>
      </c>
      <c r="AB787">
        <v>8.72898</v>
      </c>
      <c r="AC787">
        <v>1.248707</v>
      </c>
      <c r="AD787">
        <v>5.7989220000000001</v>
      </c>
      <c r="AE787">
        <v>-2.3651680000000002</v>
      </c>
      <c r="AF787">
        <v>3.8169360000000001</v>
      </c>
      <c r="AG787">
        <v>-4.1743670000000002</v>
      </c>
      <c r="AH787">
        <v>10.483389000000001</v>
      </c>
      <c r="AI787">
        <v>-11.65461</v>
      </c>
      <c r="AJ787">
        <v>-12.046684000000001</v>
      </c>
      <c r="AK787">
        <v>5.2360139999999999</v>
      </c>
      <c r="AL787">
        <v>12.269866</v>
      </c>
      <c r="AM787">
        <v>4.9593480000000003</v>
      </c>
      <c r="AN787">
        <v>11.623768</v>
      </c>
      <c r="AO787">
        <v>3.8474360000000001</v>
      </c>
      <c r="AP787">
        <v>11.319063999999999</v>
      </c>
      <c r="AQ787">
        <v>1.209244</v>
      </c>
      <c r="AR787">
        <v>10.035856000000001</v>
      </c>
      <c r="AS787">
        <v>0.63746000000000003</v>
      </c>
      <c r="AT787">
        <v>9.7838410000000007</v>
      </c>
      <c r="AU787">
        <v>0.48997000000000002</v>
      </c>
      <c r="AV787">
        <v>8.2821750000000005</v>
      </c>
      <c r="AW787">
        <v>4.3985900000000004</v>
      </c>
      <c r="AX787">
        <v>8.9769489999999994</v>
      </c>
      <c r="AY787">
        <v>4.1589679999999998</v>
      </c>
      <c r="AZ787">
        <v>9.7036619999999996</v>
      </c>
      <c r="BA787">
        <v>1.6620379999999999</v>
      </c>
      <c r="BB787">
        <v>10.005584000000001</v>
      </c>
      <c r="BC787">
        <v>0.64507700000000001</v>
      </c>
      <c r="BD787">
        <v>8.2324300000000008</v>
      </c>
      <c r="BE787">
        <v>0.102574</v>
      </c>
      <c r="BF787">
        <v>8.2959379999999996</v>
      </c>
      <c r="BG787">
        <v>0.28917900000000002</v>
      </c>
      <c r="BH787">
        <v>4.8550089999999999</v>
      </c>
      <c r="BI787">
        <v>4.3741680000000001</v>
      </c>
      <c r="BJ787">
        <v>8.7936630000000005</v>
      </c>
      <c r="BK787">
        <v>3.641804</v>
      </c>
      <c r="BL787">
        <v>6.8660860000000001</v>
      </c>
      <c r="BM787">
        <v>2.4980829999999998</v>
      </c>
      <c r="BN787">
        <v>5.9427469999999998</v>
      </c>
      <c r="BO787">
        <v>0.14197100000000001</v>
      </c>
      <c r="BP787">
        <v>4.233473</v>
      </c>
      <c r="BQ787">
        <v>-0.36450300000000002</v>
      </c>
      <c r="BR787">
        <v>3.8625639999999999</v>
      </c>
      <c r="BS787">
        <v>-5.5635999999999998E-2</v>
      </c>
      <c r="BT787">
        <v>4.3823270000000001</v>
      </c>
      <c r="BU787">
        <v>4.4276119999999999</v>
      </c>
      <c r="BV787">
        <v>7.4850839999999996</v>
      </c>
      <c r="BW787">
        <v>3.83623</v>
      </c>
      <c r="BX787">
        <v>6.6559590000000002</v>
      </c>
      <c r="BY787">
        <v>2.1406149999999999</v>
      </c>
      <c r="BZ787">
        <v>4.6741650000000003</v>
      </c>
      <c r="CA787">
        <v>3.9073999999999998E-2</v>
      </c>
      <c r="CB787">
        <v>2.8356150000000002</v>
      </c>
      <c r="CC787">
        <v>0.27583099999999999</v>
      </c>
      <c r="CD787">
        <v>3.939972</v>
      </c>
      <c r="CE787">
        <v>0.203319</v>
      </c>
      <c r="CF787">
        <v>3.4247700000000001</v>
      </c>
      <c r="CG787">
        <v>4.1744729999999999</v>
      </c>
      <c r="CH787">
        <v>6.6188770000000003</v>
      </c>
      <c r="CI787">
        <v>3.5037199999999999</v>
      </c>
      <c r="CJ787">
        <v>5.0300820000000002</v>
      </c>
      <c r="CK787">
        <v>2.633419</v>
      </c>
      <c r="CL787">
        <v>4.0428430000000004</v>
      </c>
      <c r="CM787">
        <v>0.1696</v>
      </c>
      <c r="CN787">
        <v>2.5508899999999999</v>
      </c>
      <c r="CO787">
        <v>-0.13548499999999999</v>
      </c>
      <c r="CP787">
        <v>2.7996340000000002</v>
      </c>
      <c r="CQ787">
        <v>-0.29190300000000002</v>
      </c>
      <c r="CR787">
        <v>3.371251</v>
      </c>
      <c r="CS787">
        <v>4.8112279999999998</v>
      </c>
      <c r="CT787">
        <v>7.5131329999999998</v>
      </c>
      <c r="CU787">
        <v>3.7165089999999998</v>
      </c>
      <c r="CV787">
        <v>5.1882950000000001</v>
      </c>
      <c r="CW787">
        <v>1.750904</v>
      </c>
      <c r="CX787">
        <v>3.848652</v>
      </c>
      <c r="CY787">
        <v>0.22372400000000001</v>
      </c>
      <c r="CZ787">
        <v>3.3183600000000002</v>
      </c>
      <c r="DA787">
        <v>0.31462099999999998</v>
      </c>
      <c r="DB787">
        <v>2.0731359999999999</v>
      </c>
      <c r="DC787">
        <v>0.23102800000000001</v>
      </c>
      <c r="DD787">
        <v>4.4875319999999999</v>
      </c>
      <c r="DE787">
        <v>103.10822</v>
      </c>
      <c r="DF787">
        <v>83.601581999999993</v>
      </c>
      <c r="DG787">
        <v>90.527567000000005</v>
      </c>
      <c r="DH787">
        <v>104.14209099999999</v>
      </c>
      <c r="DI787">
        <v>79.559192999999993</v>
      </c>
      <c r="DJ787">
        <v>96.416150000000002</v>
      </c>
      <c r="DK787">
        <v>114.71704200000001</v>
      </c>
      <c r="DL787">
        <v>98.783258000000004</v>
      </c>
      <c r="DM787">
        <v>136.33497600000001</v>
      </c>
      <c r="DN787">
        <v>100.14360499999999</v>
      </c>
      <c r="DO787">
        <v>122.664799</v>
      </c>
      <c r="DP787">
        <v>95.907364000000001</v>
      </c>
      <c r="DQ787">
        <v>116.268871</v>
      </c>
      <c r="DR787">
        <v>143.234871</v>
      </c>
      <c r="DS787">
        <v>114.66535</v>
      </c>
      <c r="DT787">
        <v>17.731317000000001</v>
      </c>
      <c r="DU787">
        <v>184.59915599999999</v>
      </c>
      <c r="DV787">
        <v>13.545396</v>
      </c>
      <c r="DW787">
        <v>189.11685199999999</v>
      </c>
      <c r="DX787">
        <v>13.652595</v>
      </c>
      <c r="DY787">
        <v>171.77734599999999</v>
      </c>
      <c r="DZ787">
        <v>116.42</v>
      </c>
      <c r="EA787">
        <v>6.3879999999999999</v>
      </c>
      <c r="EB787">
        <v>736.6</v>
      </c>
      <c r="EC787">
        <v>119.19</v>
      </c>
      <c r="ED787">
        <v>5.6189999999999998</v>
      </c>
      <c r="EE787">
        <v>656.6</v>
      </c>
      <c r="EF787">
        <v>118.58</v>
      </c>
      <c r="EG787">
        <v>5.8120000000000003</v>
      </c>
      <c r="EH787">
        <v>675.9</v>
      </c>
      <c r="EI787">
        <v>118.790001</v>
      </c>
      <c r="EJ787">
        <v>4.8570000000000002</v>
      </c>
      <c r="EK787">
        <v>533.70001200000002</v>
      </c>
      <c r="EL787">
        <v>19.315104999999999</v>
      </c>
      <c r="EM787">
        <v>3.8766379999999998</v>
      </c>
      <c r="EN787">
        <v>3.3037380000000001</v>
      </c>
      <c r="EO787">
        <v>-8.8317160000000001</v>
      </c>
      <c r="EP787">
        <v>-15.531248</v>
      </c>
      <c r="EQ787">
        <v>-15.350422</v>
      </c>
      <c r="ER787">
        <v>104.16139800000001</v>
      </c>
      <c r="ES787">
        <v>105.917412</v>
      </c>
      <c r="ET787">
        <v>99.013385999999997</v>
      </c>
      <c r="EU787">
        <v>4.1280489999999999</v>
      </c>
      <c r="EV787">
        <v>5720.5528629999999</v>
      </c>
      <c r="EW787" t="s">
        <v>1173</v>
      </c>
      <c r="EX787">
        <v>4986.7177240000001</v>
      </c>
      <c r="EY787">
        <v>4273.7166289999996</v>
      </c>
    </row>
    <row r="788" spans="1:155" x14ac:dyDescent="0.25">
      <c r="A788" s="741">
        <v>46299</v>
      </c>
      <c r="B788" s="740">
        <v>0.71518518518518515</v>
      </c>
      <c r="C788">
        <v>44340</v>
      </c>
      <c r="D788">
        <v>0</v>
      </c>
      <c r="E788">
        <v>0</v>
      </c>
      <c r="F788">
        <v>80.688271999999998</v>
      </c>
      <c r="G788">
        <v>77.150435000000002</v>
      </c>
      <c r="H788">
        <v>68.61439</v>
      </c>
      <c r="I788">
        <v>77.836618999999999</v>
      </c>
      <c r="J788">
        <v>83.108187000000001</v>
      </c>
      <c r="K788">
        <v>78.368178999999998</v>
      </c>
      <c r="L788">
        <v>75.050355999999994</v>
      </c>
      <c r="M788">
        <v>77.021002999999993</v>
      </c>
      <c r="N788">
        <v>5.3943680000000001</v>
      </c>
      <c r="O788">
        <v>4.3918059999999999</v>
      </c>
      <c r="P788">
        <v>2.7986589999999998</v>
      </c>
      <c r="Q788">
        <v>1.713592</v>
      </c>
      <c r="R788">
        <v>0.40215899999999999</v>
      </c>
      <c r="S788">
        <v>-0.40871099999999999</v>
      </c>
      <c r="T788">
        <v>1.1416919999999999</v>
      </c>
      <c r="U788">
        <v>5.0244020000000003</v>
      </c>
      <c r="V788">
        <v>8.8817559999999993</v>
      </c>
      <c r="W788">
        <v>11.262980000000001</v>
      </c>
      <c r="X788">
        <v>6.6036299999999999</v>
      </c>
      <c r="Y788">
        <v>4.7526619999999999</v>
      </c>
      <c r="Z788">
        <v>7.4724839999999997</v>
      </c>
      <c r="AA788">
        <v>8.6949819999999995</v>
      </c>
      <c r="AB788">
        <v>8.6477749999999993</v>
      </c>
      <c r="AC788">
        <v>0.81367800000000001</v>
      </c>
      <c r="AD788">
        <v>6.1137430000000004</v>
      </c>
      <c r="AE788">
        <v>-3.5076209999999999</v>
      </c>
      <c r="AF788">
        <v>3.8447360000000002</v>
      </c>
      <c r="AG788">
        <v>-4.6267579999999997</v>
      </c>
      <c r="AH788">
        <v>10.188980000000001</v>
      </c>
      <c r="AI788">
        <v>-12.589772</v>
      </c>
      <c r="AJ788">
        <v>-12.378697000000001</v>
      </c>
      <c r="AK788">
        <v>5.2616880000000004</v>
      </c>
      <c r="AL788">
        <v>12.275834</v>
      </c>
      <c r="AM788">
        <v>4.9314419999999997</v>
      </c>
      <c r="AN788">
        <v>11.634738</v>
      </c>
      <c r="AO788">
        <v>3.799309</v>
      </c>
      <c r="AP788">
        <v>11.29781</v>
      </c>
      <c r="AQ788">
        <v>1.2051989999999999</v>
      </c>
      <c r="AR788">
        <v>10.025388</v>
      </c>
      <c r="AS788">
        <v>0.64438600000000001</v>
      </c>
      <c r="AT788">
        <v>9.8046070000000007</v>
      </c>
      <c r="AU788">
        <v>0.48239799999999999</v>
      </c>
      <c r="AV788">
        <v>8.3093749999999993</v>
      </c>
      <c r="AW788">
        <v>4.3999470000000001</v>
      </c>
      <c r="AX788">
        <v>8.9814880000000006</v>
      </c>
      <c r="AY788">
        <v>4.13645</v>
      </c>
      <c r="AZ788">
        <v>9.7062399999999993</v>
      </c>
      <c r="BA788">
        <v>1.648515</v>
      </c>
      <c r="BB788">
        <v>10.037725</v>
      </c>
      <c r="BC788">
        <v>0.60981300000000005</v>
      </c>
      <c r="BD788">
        <v>8.2523289999999996</v>
      </c>
      <c r="BE788">
        <v>8.5922999999999999E-2</v>
      </c>
      <c r="BF788">
        <v>8.3050449999999998</v>
      </c>
      <c r="BG788">
        <v>0.27530300000000002</v>
      </c>
      <c r="BH788">
        <v>4.8713639999999998</v>
      </c>
      <c r="BI788">
        <v>4.3542750000000003</v>
      </c>
      <c r="BJ788">
        <v>8.8272919999999999</v>
      </c>
      <c r="BK788">
        <v>3.6334149999999998</v>
      </c>
      <c r="BL788">
        <v>6.8924909999999997</v>
      </c>
      <c r="BM788">
        <v>2.4864570000000001</v>
      </c>
      <c r="BN788">
        <v>5.9543889999999999</v>
      </c>
      <c r="BO788">
        <v>0.123227</v>
      </c>
      <c r="BP788">
        <v>4.2368819999999996</v>
      </c>
      <c r="BQ788">
        <v>-0.37956200000000001</v>
      </c>
      <c r="BR788">
        <v>3.8978269999999999</v>
      </c>
      <c r="BS788">
        <v>-4.3728000000000003E-2</v>
      </c>
      <c r="BT788">
        <v>4.4331670000000001</v>
      </c>
      <c r="BU788">
        <v>4.4431130000000003</v>
      </c>
      <c r="BV788">
        <v>7.5018849999999997</v>
      </c>
      <c r="BW788">
        <v>3.852662</v>
      </c>
      <c r="BX788">
        <v>6.6971780000000001</v>
      </c>
      <c r="BY788">
        <v>2.1779679999999999</v>
      </c>
      <c r="BZ788">
        <v>4.704542</v>
      </c>
      <c r="CA788">
        <v>5.4880999999999999E-2</v>
      </c>
      <c r="CB788">
        <v>2.846295</v>
      </c>
      <c r="CC788">
        <v>0.30686999999999998</v>
      </c>
      <c r="CD788">
        <v>3.9772690000000002</v>
      </c>
      <c r="CE788">
        <v>0.228357</v>
      </c>
      <c r="CF788">
        <v>3.488483</v>
      </c>
      <c r="CG788">
        <v>4.2064370000000002</v>
      </c>
      <c r="CH788">
        <v>6.6697519999999999</v>
      </c>
      <c r="CI788">
        <v>3.5286360000000001</v>
      </c>
      <c r="CJ788">
        <v>5.0352240000000004</v>
      </c>
      <c r="CK788">
        <v>2.6546829999999999</v>
      </c>
      <c r="CL788">
        <v>4.0613070000000002</v>
      </c>
      <c r="CM788">
        <v>0.16045799999999999</v>
      </c>
      <c r="CN788">
        <v>2.564063</v>
      </c>
      <c r="CO788">
        <v>-0.123644</v>
      </c>
      <c r="CP788">
        <v>2.8441459999999998</v>
      </c>
      <c r="CQ788">
        <v>-0.278611</v>
      </c>
      <c r="CR788">
        <v>3.379413</v>
      </c>
      <c r="CS788">
        <v>4.8152439999999999</v>
      </c>
      <c r="CT788">
        <v>7.5474560000000004</v>
      </c>
      <c r="CU788">
        <v>3.6798120000000001</v>
      </c>
      <c r="CV788">
        <v>5.2396950000000002</v>
      </c>
      <c r="CW788">
        <v>1.7187060000000001</v>
      </c>
      <c r="CX788">
        <v>3.8395139999999999</v>
      </c>
      <c r="CY788">
        <v>0.18820899999999999</v>
      </c>
      <c r="CZ788">
        <v>3.3248449999999998</v>
      </c>
      <c r="DA788">
        <v>0.31371900000000003</v>
      </c>
      <c r="DB788">
        <v>2.0731579999999998</v>
      </c>
      <c r="DC788">
        <v>0.22135099999999999</v>
      </c>
      <c r="DD788">
        <v>4.4758360000000001</v>
      </c>
      <c r="DE788">
        <v>102.562208</v>
      </c>
      <c r="DF788">
        <v>83.965294</v>
      </c>
      <c r="DG788">
        <v>90.333346000000006</v>
      </c>
      <c r="DH788">
        <v>103.457865</v>
      </c>
      <c r="DI788">
        <v>79.309493000000003</v>
      </c>
      <c r="DJ788">
        <v>95.890873999999997</v>
      </c>
      <c r="DK788">
        <v>113.629598</v>
      </c>
      <c r="DL788">
        <v>98.404814000000002</v>
      </c>
      <c r="DM788">
        <v>132.98113799999999</v>
      </c>
      <c r="DN788">
        <v>97.483982999999995</v>
      </c>
      <c r="DO788">
        <v>121.53701</v>
      </c>
      <c r="DP788">
        <v>95.353781999999995</v>
      </c>
      <c r="DQ788">
        <v>115.632391</v>
      </c>
      <c r="DR788">
        <v>144.727735</v>
      </c>
      <c r="DS788">
        <v>114.197075</v>
      </c>
      <c r="DT788">
        <v>17.530184999999999</v>
      </c>
      <c r="DU788">
        <v>183.424126</v>
      </c>
      <c r="DV788">
        <v>12.724977000000001</v>
      </c>
      <c r="DW788">
        <v>187.03144</v>
      </c>
      <c r="DX788">
        <v>13.461765</v>
      </c>
      <c r="DY788">
        <v>170.18741499999999</v>
      </c>
      <c r="DZ788">
        <v>116.63</v>
      </c>
      <c r="EA788">
        <v>6.3639999999999999</v>
      </c>
      <c r="EB788">
        <v>732.4</v>
      </c>
      <c r="EC788">
        <v>119.35</v>
      </c>
      <c r="ED788">
        <v>5.4969999999999999</v>
      </c>
      <c r="EE788">
        <v>649.6</v>
      </c>
      <c r="EF788">
        <v>118.62</v>
      </c>
      <c r="EG788">
        <v>5.7729999999999997</v>
      </c>
      <c r="EH788">
        <v>675.8</v>
      </c>
      <c r="EI788">
        <v>118.849998</v>
      </c>
      <c r="EJ788">
        <v>4.8570000000000002</v>
      </c>
      <c r="EK788">
        <v>533.59997599999997</v>
      </c>
      <c r="EL788">
        <v>19.326903000000001</v>
      </c>
      <c r="EM788">
        <v>4.3432250000000003</v>
      </c>
      <c r="EN788">
        <v>3.29399</v>
      </c>
      <c r="EO788">
        <v>-9.1379230000000007</v>
      </c>
      <c r="EP788">
        <v>-16.932997</v>
      </c>
      <c r="EQ788">
        <v>-15.672687</v>
      </c>
      <c r="ER788">
        <v>103.699895</v>
      </c>
      <c r="ES788">
        <v>105.110401</v>
      </c>
      <c r="ET788">
        <v>98.357117000000002</v>
      </c>
      <c r="EU788">
        <v>4.1363519999999996</v>
      </c>
      <c r="EV788">
        <v>5732.7871889999997</v>
      </c>
      <c r="EW788" t="s">
        <v>1173</v>
      </c>
      <c r="EX788">
        <v>4998.0047059999997</v>
      </c>
      <c r="EY788">
        <v>4282.6113219999997</v>
      </c>
    </row>
    <row r="789" spans="1:155" x14ac:dyDescent="0.25">
      <c r="A789" s="741">
        <v>46299</v>
      </c>
      <c r="B789" s="740">
        <v>0.71587962962962959</v>
      </c>
      <c r="C789">
        <v>44400</v>
      </c>
      <c r="D789">
        <v>0</v>
      </c>
      <c r="E789">
        <v>0</v>
      </c>
      <c r="F789">
        <v>80.829233000000002</v>
      </c>
      <c r="G789">
        <v>77.190025000000006</v>
      </c>
      <c r="H789">
        <v>68.736087999999995</v>
      </c>
      <c r="I789">
        <v>77.866525999999993</v>
      </c>
      <c r="J789">
        <v>83.115735000000001</v>
      </c>
      <c r="K789">
        <v>78.272261</v>
      </c>
      <c r="L789">
        <v>75.048074999999997</v>
      </c>
      <c r="M789">
        <v>77.072243999999998</v>
      </c>
      <c r="N789">
        <v>5.2506729999999999</v>
      </c>
      <c r="O789">
        <v>4.1684739999999998</v>
      </c>
      <c r="P789">
        <v>2.2649900000000001</v>
      </c>
      <c r="Q789">
        <v>1.198896</v>
      </c>
      <c r="R789">
        <v>9.2499999999999999E-2</v>
      </c>
      <c r="S789">
        <v>-0.66417899999999996</v>
      </c>
      <c r="T789">
        <v>0.87484799999999996</v>
      </c>
      <c r="U789">
        <v>5.05905</v>
      </c>
      <c r="V789">
        <v>8.7511010000000002</v>
      </c>
      <c r="W789">
        <v>10.781312</v>
      </c>
      <c r="X789">
        <v>6.0963250000000002</v>
      </c>
      <c r="Y789">
        <v>4.2834690000000002</v>
      </c>
      <c r="Z789">
        <v>7.3013700000000004</v>
      </c>
      <c r="AA789">
        <v>8.6559989999999996</v>
      </c>
      <c r="AB789">
        <v>8.47377</v>
      </c>
      <c r="AC789">
        <v>0.52777300000000005</v>
      </c>
      <c r="AD789">
        <v>5.5936349999999999</v>
      </c>
      <c r="AE789">
        <v>-4.3730320000000003</v>
      </c>
      <c r="AF789">
        <v>3.7272880000000002</v>
      </c>
      <c r="AG789">
        <v>-4.9710580000000002</v>
      </c>
      <c r="AH789">
        <v>9.9798869999999997</v>
      </c>
      <c r="AI789">
        <v>-13.361332000000001</v>
      </c>
      <c r="AJ789">
        <v>-12.637055999999999</v>
      </c>
      <c r="AK789">
        <v>5.2569499999999998</v>
      </c>
      <c r="AL789">
        <v>12.315666</v>
      </c>
      <c r="AM789">
        <v>4.9487629999999996</v>
      </c>
      <c r="AN789">
        <v>11.667337</v>
      </c>
      <c r="AO789">
        <v>3.8280949999999998</v>
      </c>
      <c r="AP789">
        <v>11.336738</v>
      </c>
      <c r="AQ789">
        <v>1.2008939999999999</v>
      </c>
      <c r="AR789">
        <v>10.048747000000001</v>
      </c>
      <c r="AS789">
        <v>0.65006900000000001</v>
      </c>
      <c r="AT789">
        <v>9.8205670000000005</v>
      </c>
      <c r="AU789">
        <v>0.47272500000000001</v>
      </c>
      <c r="AV789">
        <v>8.3157859999999992</v>
      </c>
      <c r="AW789">
        <v>4.3948960000000001</v>
      </c>
      <c r="AX789">
        <v>8.9855889999999992</v>
      </c>
      <c r="AY789">
        <v>4.1621589999999999</v>
      </c>
      <c r="AZ789">
        <v>9.7488340000000004</v>
      </c>
      <c r="BA789">
        <v>1.6745650000000001</v>
      </c>
      <c r="BB789">
        <v>10.064605</v>
      </c>
      <c r="BC789">
        <v>0.61537399999999998</v>
      </c>
      <c r="BD789">
        <v>8.2701499999999992</v>
      </c>
      <c r="BE789">
        <v>9.4698000000000004E-2</v>
      </c>
      <c r="BF789">
        <v>8.3264910000000008</v>
      </c>
      <c r="BG789">
        <v>0.268374</v>
      </c>
      <c r="BH789">
        <v>4.8885740000000002</v>
      </c>
      <c r="BI789">
        <v>4.393529</v>
      </c>
      <c r="BJ789">
        <v>8.8297410000000003</v>
      </c>
      <c r="BK789">
        <v>3.6501269999999999</v>
      </c>
      <c r="BL789">
        <v>6.9091230000000001</v>
      </c>
      <c r="BM789">
        <v>2.4921509999999998</v>
      </c>
      <c r="BN789">
        <v>5.9664929999999998</v>
      </c>
      <c r="BO789">
        <v>0.12481299999999999</v>
      </c>
      <c r="BP789">
        <v>4.269215</v>
      </c>
      <c r="BQ789">
        <v>-0.36503099999999999</v>
      </c>
      <c r="BR789">
        <v>3.8882159999999999</v>
      </c>
      <c r="BS789">
        <v>-4.9237999999999997E-2</v>
      </c>
      <c r="BT789">
        <v>4.4166790000000002</v>
      </c>
      <c r="BU789">
        <v>4.451873</v>
      </c>
      <c r="BV789">
        <v>7.4895899999999997</v>
      </c>
      <c r="BW789">
        <v>3.857297</v>
      </c>
      <c r="BX789">
        <v>6.6865569999999996</v>
      </c>
      <c r="BY789">
        <v>2.1700379999999999</v>
      </c>
      <c r="BZ789">
        <v>4.6895199999999999</v>
      </c>
      <c r="CA789">
        <v>6.2391000000000002E-2</v>
      </c>
      <c r="CB789">
        <v>2.8280110000000001</v>
      </c>
      <c r="CC789">
        <v>0.29637000000000002</v>
      </c>
      <c r="CD789">
        <v>3.9590200000000002</v>
      </c>
      <c r="CE789">
        <v>0.23217399999999999</v>
      </c>
      <c r="CF789">
        <v>3.4655840000000002</v>
      </c>
      <c r="CG789">
        <v>4.2129450000000004</v>
      </c>
      <c r="CH789">
        <v>6.6442519999999998</v>
      </c>
      <c r="CI789">
        <v>3.522319</v>
      </c>
      <c r="CJ789">
        <v>5.0247950000000001</v>
      </c>
      <c r="CK789">
        <v>2.641</v>
      </c>
      <c r="CL789">
        <v>4.06602</v>
      </c>
      <c r="CM789">
        <v>0.155499</v>
      </c>
      <c r="CN789">
        <v>2.536991</v>
      </c>
      <c r="CO789">
        <v>-0.124486</v>
      </c>
      <c r="CP789">
        <v>2.8057310000000002</v>
      </c>
      <c r="CQ789">
        <v>-0.28254099999999999</v>
      </c>
      <c r="CR789">
        <v>3.3653919999999999</v>
      </c>
      <c r="CS789">
        <v>4.8122619999999996</v>
      </c>
      <c r="CT789">
        <v>7.5349259999999996</v>
      </c>
      <c r="CU789">
        <v>3.688345</v>
      </c>
      <c r="CV789">
        <v>5.2243719999999998</v>
      </c>
      <c r="CW789">
        <v>1.7466189999999999</v>
      </c>
      <c r="CX789">
        <v>3.8471890000000002</v>
      </c>
      <c r="CY789">
        <v>0.13172</v>
      </c>
      <c r="CZ789">
        <v>3.2925309999999999</v>
      </c>
      <c r="DA789">
        <v>0.31168400000000002</v>
      </c>
      <c r="DB789">
        <v>2.065601</v>
      </c>
      <c r="DC789">
        <v>0.21515799999999999</v>
      </c>
      <c r="DD789">
        <v>4.4846789999999999</v>
      </c>
      <c r="DE789">
        <v>102.299933</v>
      </c>
      <c r="DF789">
        <v>82.530424999999994</v>
      </c>
      <c r="DG789">
        <v>90.027986999999996</v>
      </c>
      <c r="DH789">
        <v>103.14472499999999</v>
      </c>
      <c r="DI789">
        <v>79.112643000000006</v>
      </c>
      <c r="DJ789">
        <v>95.797129999999996</v>
      </c>
      <c r="DK789">
        <v>113.323351</v>
      </c>
      <c r="DL789">
        <v>98.240450999999993</v>
      </c>
      <c r="DM789">
        <v>140.19424799999999</v>
      </c>
      <c r="DN789">
        <v>97.027905000000004</v>
      </c>
      <c r="DO789">
        <v>121.43328700000001</v>
      </c>
      <c r="DP789">
        <v>95.303139999999999</v>
      </c>
      <c r="DQ789">
        <v>115.29613999999999</v>
      </c>
      <c r="DR789">
        <v>145.946744</v>
      </c>
      <c r="DS789">
        <v>113.79158099999999</v>
      </c>
      <c r="DT789">
        <v>17.313454</v>
      </c>
      <c r="DU789">
        <v>181.73058700000001</v>
      </c>
      <c r="DV789">
        <v>12.302497000000001</v>
      </c>
      <c r="DW789">
        <v>187.082367</v>
      </c>
      <c r="DX789">
        <v>13.297563999999999</v>
      </c>
      <c r="DY789">
        <v>169.841904</v>
      </c>
      <c r="DZ789">
        <v>116.54</v>
      </c>
      <c r="EA789">
        <v>6.3410000000000002</v>
      </c>
      <c r="EB789">
        <v>734.6</v>
      </c>
      <c r="EC789">
        <v>119.22</v>
      </c>
      <c r="ED789">
        <v>5.45</v>
      </c>
      <c r="EE789">
        <v>639.5</v>
      </c>
      <c r="EF789">
        <v>118.71</v>
      </c>
      <c r="EG789">
        <v>5.7610000000000001</v>
      </c>
      <c r="EH789">
        <v>673</v>
      </c>
      <c r="EI789">
        <v>118.769997</v>
      </c>
      <c r="EJ789">
        <v>4.8559999999999999</v>
      </c>
      <c r="EK789">
        <v>533.59997599999997</v>
      </c>
      <c r="EL789">
        <v>19.449411999999999</v>
      </c>
      <c r="EM789">
        <v>4.3061850000000002</v>
      </c>
      <c r="EN789">
        <v>3.314279</v>
      </c>
      <c r="EO789">
        <v>-9.4695250000000009</v>
      </c>
      <c r="EP789">
        <v>-17.667517</v>
      </c>
      <c r="EQ789">
        <v>-15.951335</v>
      </c>
      <c r="ER789">
        <v>103.03120199999999</v>
      </c>
      <c r="ES789">
        <v>105.13018099999999</v>
      </c>
      <c r="ET789">
        <v>98.213954999999999</v>
      </c>
      <c r="EU789">
        <v>4.1388040000000004</v>
      </c>
      <c r="EV789">
        <v>5744.9935770000002</v>
      </c>
      <c r="EW789" t="s">
        <v>1173</v>
      </c>
      <c r="EX789">
        <v>5009.2590570000002</v>
      </c>
      <c r="EY789">
        <v>4291.5057150000002</v>
      </c>
    </row>
    <row r="790" spans="1:155" x14ac:dyDescent="0.25">
      <c r="A790" s="741">
        <v>46299</v>
      </c>
      <c r="B790" s="740">
        <v>0.71657407407407403</v>
      </c>
      <c r="C790">
        <v>44460</v>
      </c>
      <c r="D790">
        <v>0</v>
      </c>
      <c r="E790">
        <v>0</v>
      </c>
      <c r="F790">
        <v>80.857149000000007</v>
      </c>
      <c r="G790">
        <v>77.141800000000003</v>
      </c>
      <c r="H790">
        <v>68.836314000000002</v>
      </c>
      <c r="I790">
        <v>77.841873000000007</v>
      </c>
      <c r="J790">
        <v>83.155251000000007</v>
      </c>
      <c r="K790">
        <v>78.280441999999994</v>
      </c>
      <c r="L790">
        <v>75.055663999999993</v>
      </c>
      <c r="M790">
        <v>77.019979000000006</v>
      </c>
      <c r="N790">
        <v>5.0188100000000002</v>
      </c>
      <c r="O790">
        <v>4.0230360000000003</v>
      </c>
      <c r="P790">
        <v>1.887902</v>
      </c>
      <c r="Q790">
        <v>0.92825500000000005</v>
      </c>
      <c r="R790">
        <v>-0.253936</v>
      </c>
      <c r="S790">
        <v>-0.9194</v>
      </c>
      <c r="T790">
        <v>0.77351000000000003</v>
      </c>
      <c r="U790">
        <v>4.8556179999999998</v>
      </c>
      <c r="V790">
        <v>8.5651209999999995</v>
      </c>
      <c r="W790">
        <v>10.344269000000001</v>
      </c>
      <c r="X790">
        <v>6.0566129999999996</v>
      </c>
      <c r="Y790">
        <v>4.1541360000000003</v>
      </c>
      <c r="Z790">
        <v>7.0596990000000002</v>
      </c>
      <c r="AA790">
        <v>8.3317510000000006</v>
      </c>
      <c r="AB790">
        <v>8.2731739999999991</v>
      </c>
      <c r="AC790">
        <v>0.34695900000000002</v>
      </c>
      <c r="AD790">
        <v>5.4321900000000003</v>
      </c>
      <c r="AE790">
        <v>-4.9991529999999997</v>
      </c>
      <c r="AF790">
        <v>3.580559</v>
      </c>
      <c r="AG790">
        <v>-5.2529709999999996</v>
      </c>
      <c r="AH790">
        <v>9.8774990000000003</v>
      </c>
      <c r="AI790">
        <v>-13.235787</v>
      </c>
      <c r="AJ790">
        <v>-12.855703</v>
      </c>
      <c r="AK790">
        <v>5.2519629999999999</v>
      </c>
      <c r="AL790">
        <v>12.285341000000001</v>
      </c>
      <c r="AM790">
        <v>4.9520559999999998</v>
      </c>
      <c r="AN790">
        <v>11.643800000000001</v>
      </c>
      <c r="AO790">
        <v>3.8282880000000001</v>
      </c>
      <c r="AP790">
        <v>11.344200000000001</v>
      </c>
      <c r="AQ790">
        <v>1.1978599999999999</v>
      </c>
      <c r="AR790">
        <v>10.056393999999999</v>
      </c>
      <c r="AS790">
        <v>0.65136000000000005</v>
      </c>
      <c r="AT790">
        <v>9.8324069999999999</v>
      </c>
      <c r="AU790">
        <v>0.47641899999999998</v>
      </c>
      <c r="AV790">
        <v>8.3212620000000008</v>
      </c>
      <c r="AW790">
        <v>4.381138</v>
      </c>
      <c r="AX790">
        <v>9.0052029999999998</v>
      </c>
      <c r="AY790">
        <v>4.1626289999999999</v>
      </c>
      <c r="AZ790">
        <v>9.7519139999999993</v>
      </c>
      <c r="BA790">
        <v>1.6887430000000001</v>
      </c>
      <c r="BB790">
        <v>10.074164</v>
      </c>
      <c r="BC790">
        <v>0.63522199999999995</v>
      </c>
      <c r="BD790">
        <v>8.2893170000000005</v>
      </c>
      <c r="BE790">
        <v>0.105796</v>
      </c>
      <c r="BF790">
        <v>8.3515999999999995</v>
      </c>
      <c r="BG790">
        <v>0.275312</v>
      </c>
      <c r="BH790">
        <v>4.8783760000000003</v>
      </c>
      <c r="BI790">
        <v>4.3796520000000001</v>
      </c>
      <c r="BJ790">
        <v>8.8277870000000007</v>
      </c>
      <c r="BK790">
        <v>3.6522929999999998</v>
      </c>
      <c r="BL790">
        <v>6.8897870000000001</v>
      </c>
      <c r="BM790">
        <v>2.496623</v>
      </c>
      <c r="BN790">
        <v>5.9699799999999996</v>
      </c>
      <c r="BO790">
        <v>0.13941799999999999</v>
      </c>
      <c r="BP790">
        <v>4.242413</v>
      </c>
      <c r="BQ790">
        <v>-0.36844500000000002</v>
      </c>
      <c r="BR790">
        <v>3.892595</v>
      </c>
      <c r="BS790">
        <v>-4.6679999999999999E-2</v>
      </c>
      <c r="BT790">
        <v>4.4362000000000004</v>
      </c>
      <c r="BU790">
        <v>4.4493109999999998</v>
      </c>
      <c r="BV790">
        <v>7.520391</v>
      </c>
      <c r="BW790">
        <v>3.851057</v>
      </c>
      <c r="BX790">
        <v>6.6901679999999999</v>
      </c>
      <c r="BY790">
        <v>2.182884</v>
      </c>
      <c r="BZ790">
        <v>4.6982549999999996</v>
      </c>
      <c r="CA790">
        <v>6.1484999999999998E-2</v>
      </c>
      <c r="CB790">
        <v>2.8376899999999998</v>
      </c>
      <c r="CC790">
        <v>0.296265</v>
      </c>
      <c r="CD790">
        <v>3.9547819999999998</v>
      </c>
      <c r="CE790">
        <v>0.21544199999999999</v>
      </c>
      <c r="CF790">
        <v>3.4878499999999999</v>
      </c>
      <c r="CG790">
        <v>4.1957040000000001</v>
      </c>
      <c r="CH790">
        <v>6.6442699999999997</v>
      </c>
      <c r="CI790">
        <v>3.5503710000000002</v>
      </c>
      <c r="CJ790">
        <v>5.0587439999999999</v>
      </c>
      <c r="CK790">
        <v>2.646417</v>
      </c>
      <c r="CL790">
        <v>4.0783139999999998</v>
      </c>
      <c r="CM790">
        <v>0.17294699999999999</v>
      </c>
      <c r="CN790">
        <v>2.5602079999999998</v>
      </c>
      <c r="CO790">
        <v>-0.134909</v>
      </c>
      <c r="CP790">
        <v>2.8064420000000001</v>
      </c>
      <c r="CQ790">
        <v>-0.28460099999999999</v>
      </c>
      <c r="CR790">
        <v>3.3844889999999999</v>
      </c>
      <c r="CS790">
        <v>4.8143459999999996</v>
      </c>
      <c r="CT790">
        <v>7.5636919999999996</v>
      </c>
      <c r="CU790">
        <v>3.728761</v>
      </c>
      <c r="CV790">
        <v>5.2151889999999996</v>
      </c>
      <c r="CW790">
        <v>1.746143</v>
      </c>
      <c r="CX790">
        <v>3.8416790000000001</v>
      </c>
      <c r="CY790">
        <v>0.11232</v>
      </c>
      <c r="CZ790">
        <v>3.3086229999999999</v>
      </c>
      <c r="DA790">
        <v>0.286605</v>
      </c>
      <c r="DB790">
        <v>2.0852659999999998</v>
      </c>
      <c r="DC790">
        <v>0.224717</v>
      </c>
      <c r="DD790">
        <v>4.5040959999999997</v>
      </c>
      <c r="DE790">
        <v>102.119088</v>
      </c>
      <c r="DF790">
        <v>82.646431000000007</v>
      </c>
      <c r="DG790">
        <v>89.640217000000007</v>
      </c>
      <c r="DH790">
        <v>102.782706</v>
      </c>
      <c r="DI790">
        <v>79.135430999999997</v>
      </c>
      <c r="DJ790">
        <v>95.689573999999993</v>
      </c>
      <c r="DK790">
        <v>112.890981</v>
      </c>
      <c r="DL790">
        <v>98.114559999999997</v>
      </c>
      <c r="DM790">
        <v>135.762441</v>
      </c>
      <c r="DN790">
        <v>95.893861000000001</v>
      </c>
      <c r="DO790">
        <v>121.019486</v>
      </c>
      <c r="DP790">
        <v>95.167405000000002</v>
      </c>
      <c r="DQ790">
        <v>115.144064</v>
      </c>
      <c r="DR790">
        <v>146.791279</v>
      </c>
      <c r="DS790">
        <v>113.682919</v>
      </c>
      <c r="DT790">
        <v>17.249018</v>
      </c>
      <c r="DU790">
        <v>181.721743</v>
      </c>
      <c r="DV790">
        <v>11.865439</v>
      </c>
      <c r="DW790">
        <v>185.397088</v>
      </c>
      <c r="DX790">
        <v>13.19814</v>
      </c>
      <c r="DY790">
        <v>169.47919099999999</v>
      </c>
      <c r="DZ790">
        <v>116.48</v>
      </c>
      <c r="EA790">
        <v>6.3680000000000003</v>
      </c>
      <c r="EB790">
        <v>732.8</v>
      </c>
      <c r="EC790">
        <v>119.47</v>
      </c>
      <c r="ED790">
        <v>5.4009999999999998</v>
      </c>
      <c r="EE790">
        <v>635.9</v>
      </c>
      <c r="EF790">
        <v>118.58</v>
      </c>
      <c r="EG790">
        <v>5.7530000000000001</v>
      </c>
      <c r="EH790">
        <v>674.5</v>
      </c>
      <c r="EI790">
        <v>118.769997</v>
      </c>
      <c r="EJ790">
        <v>4.8550000000000004</v>
      </c>
      <c r="EK790">
        <v>533.40002400000003</v>
      </c>
      <c r="EL790">
        <v>19.445944999999998</v>
      </c>
      <c r="EM790">
        <v>5.201009</v>
      </c>
      <c r="EN790">
        <v>3.2649680000000001</v>
      </c>
      <c r="EO790">
        <v>-9.5684459999999998</v>
      </c>
      <c r="EP790">
        <v>-18.436796000000001</v>
      </c>
      <c r="EQ790">
        <v>-16.120671000000002</v>
      </c>
      <c r="ER790">
        <v>103.027698</v>
      </c>
      <c r="ES790">
        <v>104.473657</v>
      </c>
      <c r="ET790">
        <v>98.063455000000005</v>
      </c>
      <c r="EU790">
        <v>4.1431639999999996</v>
      </c>
      <c r="EV790">
        <v>5757.1858490000004</v>
      </c>
      <c r="EW790" t="s">
        <v>1173</v>
      </c>
      <c r="EX790">
        <v>5020.4955319999999</v>
      </c>
      <c r="EY790">
        <v>4300.393075</v>
      </c>
    </row>
    <row r="791" spans="1:155" x14ac:dyDescent="0.25">
      <c r="A791" s="741">
        <v>46299</v>
      </c>
      <c r="B791" s="740">
        <v>0.71726851851851847</v>
      </c>
      <c r="C791">
        <v>44520</v>
      </c>
      <c r="D791">
        <v>0</v>
      </c>
      <c r="E791">
        <v>0</v>
      </c>
      <c r="F791">
        <v>80.824189000000004</v>
      </c>
      <c r="G791">
        <v>77.162628999999995</v>
      </c>
      <c r="H791">
        <v>68.961157999999998</v>
      </c>
      <c r="I791">
        <v>77.887236999999999</v>
      </c>
      <c r="J791">
        <v>83.160169999999994</v>
      </c>
      <c r="K791">
        <v>78.335459999999998</v>
      </c>
      <c r="L791">
        <v>75.112987000000004</v>
      </c>
      <c r="M791">
        <v>77.061156999999994</v>
      </c>
      <c r="N791">
        <v>4.978351</v>
      </c>
      <c r="O791">
        <v>3.853456</v>
      </c>
      <c r="P791">
        <v>1.609934</v>
      </c>
      <c r="Q791">
        <v>4.4563999999999999E-2</v>
      </c>
      <c r="R791">
        <v>-0.54336600000000002</v>
      </c>
      <c r="S791">
        <v>-1.0105759999999999</v>
      </c>
      <c r="T791">
        <v>0.50386900000000001</v>
      </c>
      <c r="U791">
        <v>4.7023330000000003</v>
      </c>
      <c r="V791">
        <v>8.4678430000000002</v>
      </c>
      <c r="W791">
        <v>10.396948</v>
      </c>
      <c r="X791">
        <v>5.9974439999999998</v>
      </c>
      <c r="Y791">
        <v>3.8735270000000002</v>
      </c>
      <c r="Z791">
        <v>6.9691530000000004</v>
      </c>
      <c r="AA791">
        <v>8.1053519999999999</v>
      </c>
      <c r="AB791">
        <v>8.1977910000000005</v>
      </c>
      <c r="AC791">
        <v>0.117794</v>
      </c>
      <c r="AD791">
        <v>5.4531749999999999</v>
      </c>
      <c r="AE791">
        <v>-5.5242279999999999</v>
      </c>
      <c r="AF791">
        <v>3.4862540000000002</v>
      </c>
      <c r="AG791">
        <v>-5.4314989999999996</v>
      </c>
      <c r="AH791">
        <v>9.7367650000000001</v>
      </c>
      <c r="AI791">
        <v>-8.8518670000000004</v>
      </c>
      <c r="AJ791">
        <v>-12.900983999999999</v>
      </c>
      <c r="AK791">
        <v>5.2546920000000004</v>
      </c>
      <c r="AL791">
        <v>12.335806</v>
      </c>
      <c r="AM791">
        <v>4.9585689999999998</v>
      </c>
      <c r="AN791">
        <v>11.703847</v>
      </c>
      <c r="AO791">
        <v>3.835626</v>
      </c>
      <c r="AP791">
        <v>11.414619</v>
      </c>
      <c r="AQ791">
        <v>1.2199850000000001</v>
      </c>
      <c r="AR791">
        <v>10.083265000000001</v>
      </c>
      <c r="AS791">
        <v>0.64491200000000004</v>
      </c>
      <c r="AT791">
        <v>9.8764000000000003</v>
      </c>
      <c r="AU791">
        <v>0.47162300000000001</v>
      </c>
      <c r="AV791">
        <v>8.3931839999999998</v>
      </c>
      <c r="AW791">
        <v>4.422879</v>
      </c>
      <c r="AX791">
        <v>9.0452969999999997</v>
      </c>
      <c r="AY791">
        <v>4.1768380000000001</v>
      </c>
      <c r="AZ791">
        <v>9.801615</v>
      </c>
      <c r="BA791">
        <v>1.677745</v>
      </c>
      <c r="BB791">
        <v>10.117687999999999</v>
      </c>
      <c r="BC791">
        <v>0.63273599999999997</v>
      </c>
      <c r="BD791">
        <v>8.3516600000000007</v>
      </c>
      <c r="BE791">
        <v>0.106696</v>
      </c>
      <c r="BF791">
        <v>8.3985760000000003</v>
      </c>
      <c r="BG791">
        <v>0.26743699999999998</v>
      </c>
      <c r="BH791">
        <v>4.9087079999999998</v>
      </c>
      <c r="BI791">
        <v>4.3751239999999996</v>
      </c>
      <c r="BJ791">
        <v>8.8885830000000006</v>
      </c>
      <c r="BK791">
        <v>3.6634720000000001</v>
      </c>
      <c r="BL791">
        <v>6.9617269999999998</v>
      </c>
      <c r="BM791">
        <v>2.505979</v>
      </c>
      <c r="BN791">
        <v>6.0171960000000002</v>
      </c>
      <c r="BO791">
        <v>0.12930900000000001</v>
      </c>
      <c r="BP791">
        <v>4.2952579999999996</v>
      </c>
      <c r="BQ791">
        <v>-0.35544599999999998</v>
      </c>
      <c r="BR791">
        <v>3.8881510000000001</v>
      </c>
      <c r="BS791">
        <v>-3.9600000000000003E-2</v>
      </c>
      <c r="BT791">
        <v>4.4501169999999997</v>
      </c>
      <c r="BU791">
        <v>4.4503969999999997</v>
      </c>
      <c r="BV791">
        <v>7.5095929999999997</v>
      </c>
      <c r="BW791">
        <v>3.8319329999999998</v>
      </c>
      <c r="BX791">
        <v>6.7172869999999998</v>
      </c>
      <c r="BY791">
        <v>2.1682800000000002</v>
      </c>
      <c r="BZ791">
        <v>4.7096210000000003</v>
      </c>
      <c r="CA791">
        <v>4.8446000000000003E-2</v>
      </c>
      <c r="CB791">
        <v>2.847248</v>
      </c>
      <c r="CC791">
        <v>0.29744999999999999</v>
      </c>
      <c r="CD791">
        <v>3.9784639999999998</v>
      </c>
      <c r="CE791">
        <v>0.20092199999999999</v>
      </c>
      <c r="CF791">
        <v>3.4840369999999998</v>
      </c>
      <c r="CG791">
        <v>4.1790399999999996</v>
      </c>
      <c r="CH791">
        <v>6.6789339999999999</v>
      </c>
      <c r="CI791">
        <v>3.5139629999999999</v>
      </c>
      <c r="CJ791">
        <v>5.0581829999999997</v>
      </c>
      <c r="CK791">
        <v>2.6457570000000001</v>
      </c>
      <c r="CL791">
        <v>4.0560739999999997</v>
      </c>
      <c r="CM791">
        <v>0.143646</v>
      </c>
      <c r="CN791">
        <v>2.555469</v>
      </c>
      <c r="CO791">
        <v>-0.11609999999999999</v>
      </c>
      <c r="CP791">
        <v>2.8367909999999998</v>
      </c>
      <c r="CQ791">
        <v>-0.3105</v>
      </c>
      <c r="CR791">
        <v>3.3941270000000001</v>
      </c>
      <c r="CS791">
        <v>4.8157079999999999</v>
      </c>
      <c r="CT791">
        <v>7.5384339999999996</v>
      </c>
      <c r="CU791">
        <v>3.6817660000000001</v>
      </c>
      <c r="CV791">
        <v>5.2430199999999996</v>
      </c>
      <c r="CW791">
        <v>1.747854</v>
      </c>
      <c r="CX791">
        <v>3.8321519999999998</v>
      </c>
      <c r="CY791">
        <v>8.8417999999999997E-2</v>
      </c>
      <c r="CZ791">
        <v>3.3073630000000001</v>
      </c>
      <c r="DA791">
        <v>0.31154100000000001</v>
      </c>
      <c r="DB791">
        <v>2.0479569999999998</v>
      </c>
      <c r="DC791">
        <v>0.21732499999999999</v>
      </c>
      <c r="DD791">
        <v>4.5189979999999998</v>
      </c>
      <c r="DE791">
        <v>102.05417199999999</v>
      </c>
      <c r="DF791">
        <v>83.049222999999998</v>
      </c>
      <c r="DG791">
        <v>89.847150999999997</v>
      </c>
      <c r="DH791">
        <v>102.566362</v>
      </c>
      <c r="DI791">
        <v>79.362697999999995</v>
      </c>
      <c r="DJ791">
        <v>95.629237000000003</v>
      </c>
      <c r="DK791">
        <v>112.78889100000001</v>
      </c>
      <c r="DL791">
        <v>98.031603000000004</v>
      </c>
      <c r="DM791">
        <v>139.14703700000001</v>
      </c>
      <c r="DN791">
        <v>95.282266000000007</v>
      </c>
      <c r="DO791">
        <v>120.701905</v>
      </c>
      <c r="DP791">
        <v>95.125448000000006</v>
      </c>
      <c r="DQ791">
        <v>114.896078</v>
      </c>
      <c r="DR791">
        <v>147.86229</v>
      </c>
      <c r="DS791">
        <v>113.319681</v>
      </c>
      <c r="DT791">
        <v>17.108823000000001</v>
      </c>
      <c r="DU791">
        <v>182.77645100000001</v>
      </c>
      <c r="DV791">
        <v>11.556524</v>
      </c>
      <c r="DW791">
        <v>185.21155200000001</v>
      </c>
      <c r="DX791">
        <v>13.150080000000001</v>
      </c>
      <c r="DY791">
        <v>169.795447</v>
      </c>
      <c r="DZ791">
        <v>116.71</v>
      </c>
      <c r="EA791">
        <v>6.319</v>
      </c>
      <c r="EB791">
        <v>729.1</v>
      </c>
      <c r="EC791">
        <v>119.39</v>
      </c>
      <c r="ED791">
        <v>5.343</v>
      </c>
      <c r="EE791">
        <v>627.9</v>
      </c>
      <c r="EF791">
        <v>118.69</v>
      </c>
      <c r="EG791">
        <v>5.758</v>
      </c>
      <c r="EH791">
        <v>671.9</v>
      </c>
      <c r="EI791">
        <v>118.82</v>
      </c>
      <c r="EJ791">
        <v>4.8570000000000002</v>
      </c>
      <c r="EK791">
        <v>533.79998799999998</v>
      </c>
      <c r="EL791">
        <v>19.520966000000001</v>
      </c>
      <c r="EM791">
        <v>10.134588000000001</v>
      </c>
      <c r="EN791">
        <v>3.3017089999999998</v>
      </c>
      <c r="EO791">
        <v>-9.7842009999999995</v>
      </c>
      <c r="EP791">
        <v>-18.986454999999999</v>
      </c>
      <c r="EQ791">
        <v>-16.202693</v>
      </c>
      <c r="ER791">
        <v>103.44465700000001</v>
      </c>
      <c r="ES791">
        <v>104.401132</v>
      </c>
      <c r="ET791">
        <v>98.194691000000006</v>
      </c>
      <c r="EU791">
        <v>4.1543039999999998</v>
      </c>
      <c r="EV791">
        <v>5769.3694880000003</v>
      </c>
      <c r="EW791" t="s">
        <v>1173</v>
      </c>
      <c r="EX791">
        <v>5031.7100620000001</v>
      </c>
      <c r="EY791">
        <v>4309.2837900000004</v>
      </c>
    </row>
    <row r="792" spans="1:155" x14ac:dyDescent="0.25">
      <c r="A792" s="741">
        <v>46299</v>
      </c>
      <c r="B792" s="740">
        <v>0.71796296296296291</v>
      </c>
      <c r="C792">
        <v>44580</v>
      </c>
      <c r="D792">
        <v>0</v>
      </c>
      <c r="E792">
        <v>0</v>
      </c>
      <c r="F792">
        <v>80.666505000000001</v>
      </c>
      <c r="G792">
        <v>77.156807999999998</v>
      </c>
      <c r="H792">
        <v>68.856149000000002</v>
      </c>
      <c r="I792">
        <v>77.867200999999994</v>
      </c>
      <c r="J792">
        <v>83.095067</v>
      </c>
      <c r="K792">
        <v>78.298603999999997</v>
      </c>
      <c r="L792">
        <v>75.159959000000001</v>
      </c>
      <c r="M792">
        <v>77.041865999999999</v>
      </c>
      <c r="N792">
        <v>4.9059229999999996</v>
      </c>
      <c r="O792">
        <v>4.0280110000000002</v>
      </c>
      <c r="P792">
        <v>2.3133780000000002</v>
      </c>
      <c r="Q792">
        <v>0.200373</v>
      </c>
      <c r="R792">
        <v>-0.18126</v>
      </c>
      <c r="S792">
        <v>-0.59872400000000003</v>
      </c>
      <c r="T792">
        <v>0.552728</v>
      </c>
      <c r="U792">
        <v>42.622557999999998</v>
      </c>
      <c r="V792">
        <v>9.3506090000000004</v>
      </c>
      <c r="W792">
        <v>18.566032</v>
      </c>
      <c r="X792">
        <v>29.525435000000002</v>
      </c>
      <c r="Y792">
        <v>47.646169</v>
      </c>
      <c r="Z792">
        <v>32.499032</v>
      </c>
      <c r="AA792">
        <v>9.2325429999999997</v>
      </c>
      <c r="AB792">
        <v>16.846526999999998</v>
      </c>
      <c r="AC792">
        <v>0.72489800000000004</v>
      </c>
      <c r="AD792">
        <v>42.499271</v>
      </c>
      <c r="AE792">
        <v>-2.1310880000000001</v>
      </c>
      <c r="AF792">
        <v>37.107396000000001</v>
      </c>
      <c r="AG792">
        <v>3.1844950000000001</v>
      </c>
      <c r="AH792">
        <v>9.6459050000000008</v>
      </c>
      <c r="AI792">
        <v>-5.1652979999999999</v>
      </c>
      <c r="AJ792">
        <v>-9.2925989999999992</v>
      </c>
      <c r="AK792">
        <v>5.2503399999999996</v>
      </c>
      <c r="AL792">
        <v>12.350040999999999</v>
      </c>
      <c r="AM792">
        <v>4.9536930000000003</v>
      </c>
      <c r="AN792">
        <v>11.717639</v>
      </c>
      <c r="AO792">
        <v>3.8278240000000001</v>
      </c>
      <c r="AP792">
        <v>11.399630999999999</v>
      </c>
      <c r="AQ792">
        <v>1.2139960000000001</v>
      </c>
      <c r="AR792">
        <v>10.103299</v>
      </c>
      <c r="AS792">
        <v>0.66337999999999997</v>
      </c>
      <c r="AT792">
        <v>9.8944679999999998</v>
      </c>
      <c r="AU792">
        <v>0.47978700000000002</v>
      </c>
      <c r="AV792">
        <v>8.4017079999999993</v>
      </c>
      <c r="AW792">
        <v>4.4067239999999996</v>
      </c>
      <c r="AX792">
        <v>9.0347200000000001</v>
      </c>
      <c r="AY792">
        <v>4.1597580000000001</v>
      </c>
      <c r="AZ792">
        <v>9.7936580000000006</v>
      </c>
      <c r="BA792">
        <v>1.6862839999999999</v>
      </c>
      <c r="BB792">
        <v>10.125736</v>
      </c>
      <c r="BC792">
        <v>0.63305100000000003</v>
      </c>
      <c r="BD792">
        <v>8.3519710000000007</v>
      </c>
      <c r="BE792">
        <v>0.104755</v>
      </c>
      <c r="BF792">
        <v>8.3875329999999995</v>
      </c>
      <c r="BG792">
        <v>0.287665</v>
      </c>
      <c r="BH792">
        <v>4.911702</v>
      </c>
      <c r="BI792">
        <v>4.3863820000000002</v>
      </c>
      <c r="BJ792">
        <v>8.8893059999999995</v>
      </c>
      <c r="BK792">
        <v>3.6697139999999999</v>
      </c>
      <c r="BL792">
        <v>6.9400469999999999</v>
      </c>
      <c r="BM792">
        <v>2.5159150000000001</v>
      </c>
      <c r="BN792">
        <v>5.9829040000000004</v>
      </c>
      <c r="BO792">
        <v>0.11272799999999999</v>
      </c>
      <c r="BP792">
        <v>4.3150449999999996</v>
      </c>
      <c r="BQ792">
        <v>-0.37666300000000003</v>
      </c>
      <c r="BR792">
        <v>3.9094229999999999</v>
      </c>
      <c r="BS792">
        <v>-6.6716999999999999E-2</v>
      </c>
      <c r="BT792">
        <v>4.4617339999999999</v>
      </c>
      <c r="BU792">
        <v>4.4559129999999998</v>
      </c>
      <c r="BV792">
        <v>7.5255929999999998</v>
      </c>
      <c r="BW792">
        <v>3.848938</v>
      </c>
      <c r="BX792">
        <v>6.7349420000000002</v>
      </c>
      <c r="BY792">
        <v>2.1911209999999999</v>
      </c>
      <c r="BZ792">
        <v>4.7367800000000004</v>
      </c>
      <c r="CA792">
        <v>4.2071999999999998E-2</v>
      </c>
      <c r="CB792">
        <v>2.8560819999999998</v>
      </c>
      <c r="CC792">
        <v>0.29799700000000001</v>
      </c>
      <c r="CD792">
        <v>3.992785</v>
      </c>
      <c r="CE792">
        <v>0.21163000000000001</v>
      </c>
      <c r="CF792">
        <v>3.511431</v>
      </c>
      <c r="CG792">
        <v>4.2109969999999999</v>
      </c>
      <c r="CH792">
        <v>6.6854300000000002</v>
      </c>
      <c r="CI792">
        <v>3.5356559999999999</v>
      </c>
      <c r="CJ792">
        <v>5.0605690000000001</v>
      </c>
      <c r="CK792">
        <v>2.6509040000000001</v>
      </c>
      <c r="CL792">
        <v>4.0506469999999997</v>
      </c>
      <c r="CM792">
        <v>0.16036</v>
      </c>
      <c r="CN792">
        <v>2.5700150000000002</v>
      </c>
      <c r="CO792">
        <v>-0.11905399999999999</v>
      </c>
      <c r="CP792">
        <v>2.8506480000000001</v>
      </c>
      <c r="CQ792">
        <v>-0.279474</v>
      </c>
      <c r="CR792">
        <v>3.4148670000000001</v>
      </c>
      <c r="CS792">
        <v>4.8263129999999999</v>
      </c>
      <c r="CT792">
        <v>7.5725499999999997</v>
      </c>
      <c r="CU792">
        <v>3.6765629999999998</v>
      </c>
      <c r="CV792">
        <v>5.2520389999999999</v>
      </c>
      <c r="CW792">
        <v>1.7444789999999999</v>
      </c>
      <c r="CX792">
        <v>3.8434520000000001</v>
      </c>
      <c r="CY792">
        <v>4.8502999999999998E-2</v>
      </c>
      <c r="CZ792">
        <v>3.2975249999999998</v>
      </c>
      <c r="DA792">
        <v>0.30055999999999999</v>
      </c>
      <c r="DB792">
        <v>2.0457559999999999</v>
      </c>
      <c r="DC792">
        <v>0.22112299999999999</v>
      </c>
      <c r="DD792">
        <v>4.4761730000000002</v>
      </c>
      <c r="DE792">
        <v>101.442021</v>
      </c>
      <c r="DF792">
        <v>83.246718000000001</v>
      </c>
      <c r="DG792">
        <v>90.308319999999995</v>
      </c>
      <c r="DH792">
        <v>99.114417000000003</v>
      </c>
      <c r="DI792">
        <v>79.319428000000002</v>
      </c>
      <c r="DJ792">
        <v>96.218489000000005</v>
      </c>
      <c r="DK792">
        <v>112.75369999999999</v>
      </c>
      <c r="DL792">
        <v>97.696426000000002</v>
      </c>
      <c r="DM792">
        <v>133.04327499999999</v>
      </c>
      <c r="DN792">
        <v>95.959568000000004</v>
      </c>
      <c r="DO792">
        <v>120.599994</v>
      </c>
      <c r="DP792">
        <v>95.549209000000005</v>
      </c>
      <c r="DQ792">
        <v>114.72529</v>
      </c>
      <c r="DR792">
        <v>140.31536700000001</v>
      </c>
      <c r="DS792">
        <v>113.25134300000001</v>
      </c>
      <c r="DT792">
        <v>17.593747</v>
      </c>
      <c r="DU792">
        <v>180.258836</v>
      </c>
      <c r="DV792">
        <v>19.276133999999999</v>
      </c>
      <c r="DW792">
        <v>165.375441</v>
      </c>
      <c r="DX792">
        <v>17.038993000000001</v>
      </c>
      <c r="DY792">
        <v>174.95575299999999</v>
      </c>
      <c r="DZ792">
        <v>116.84</v>
      </c>
      <c r="EA792">
        <v>6.3230000000000004</v>
      </c>
      <c r="EB792">
        <v>728.6</v>
      </c>
      <c r="EC792">
        <v>122.1</v>
      </c>
      <c r="ED792">
        <v>0.56100000000000005</v>
      </c>
      <c r="EE792">
        <v>39.200000000000003</v>
      </c>
      <c r="EF792">
        <v>118.96</v>
      </c>
      <c r="EG792">
        <v>5.9829999999999997</v>
      </c>
      <c r="EH792">
        <v>701.9</v>
      </c>
      <c r="EI792">
        <v>118.910004</v>
      </c>
      <c r="EJ792">
        <v>4.8520000000000003</v>
      </c>
      <c r="EK792">
        <v>532.59997599999997</v>
      </c>
      <c r="EL792">
        <v>18.686902</v>
      </c>
      <c r="EM792">
        <v>1.3618859999999999</v>
      </c>
      <c r="EN792">
        <v>0.59934100000000001</v>
      </c>
      <c r="EO792">
        <v>-9.0409970000000008</v>
      </c>
      <c r="EP792">
        <v>-6.5271840000000001</v>
      </c>
      <c r="EQ792">
        <v>-9.89194</v>
      </c>
      <c r="ER792">
        <v>102.446642</v>
      </c>
      <c r="ES792">
        <v>96.345365999999999</v>
      </c>
      <c r="ET792">
        <v>100.31313400000001</v>
      </c>
      <c r="EU792">
        <v>4.1580700000000004</v>
      </c>
      <c r="EV792">
        <v>5781.5284510000001</v>
      </c>
      <c r="EW792" t="s">
        <v>1173</v>
      </c>
      <c r="EX792">
        <v>5042.9527900000003</v>
      </c>
      <c r="EY792">
        <v>4318.1753989999997</v>
      </c>
    </row>
    <row r="793" spans="1:155" x14ac:dyDescent="0.25">
      <c r="A793" s="741">
        <v>46299</v>
      </c>
      <c r="B793" s="740">
        <v>0.71865740740740736</v>
      </c>
      <c r="C793">
        <v>44640</v>
      </c>
      <c r="D793">
        <v>0</v>
      </c>
      <c r="E793">
        <v>0</v>
      </c>
      <c r="F793">
        <v>80.724697000000006</v>
      </c>
      <c r="G793">
        <v>77.177741999999995</v>
      </c>
      <c r="H793">
        <v>68.935149999999993</v>
      </c>
      <c r="I793">
        <v>77.863247999999999</v>
      </c>
      <c r="J793">
        <v>82.964341000000005</v>
      </c>
      <c r="K793">
        <v>78.237846000000005</v>
      </c>
      <c r="L793">
        <v>75.136983999999998</v>
      </c>
      <c r="M793">
        <v>77.149989000000005</v>
      </c>
      <c r="N793">
        <v>7.120317</v>
      </c>
      <c r="O793">
        <v>6.1637899999999997</v>
      </c>
      <c r="P793">
        <v>4.5367600000000001</v>
      </c>
      <c r="Q793">
        <v>3.8910960000000001</v>
      </c>
      <c r="R793">
        <v>1.861972</v>
      </c>
      <c r="S793">
        <v>1.2005060000000001</v>
      </c>
      <c r="T793">
        <v>2.3310230000000001</v>
      </c>
      <c r="U793">
        <v>8.3046670000000002</v>
      </c>
      <c r="V793">
        <v>14.374909000000001</v>
      </c>
      <c r="W793">
        <v>17.31756</v>
      </c>
      <c r="X793">
        <v>12.429955</v>
      </c>
      <c r="Y793">
        <v>10.718541</v>
      </c>
      <c r="Z793">
        <v>12.226926000000001</v>
      </c>
      <c r="AA793">
        <v>13.175812000000001</v>
      </c>
      <c r="AB793">
        <v>13.366372</v>
      </c>
      <c r="AC793">
        <v>6.9502660000000001</v>
      </c>
      <c r="AD793">
        <v>10.423164</v>
      </c>
      <c r="AE793">
        <v>9.9015570000000004</v>
      </c>
      <c r="AF793">
        <v>7.8131069999999996</v>
      </c>
      <c r="AG793">
        <v>1.2077329999999999</v>
      </c>
      <c r="AH793">
        <v>15.759188</v>
      </c>
      <c r="AI793">
        <v>12.359318999999999</v>
      </c>
      <c r="AJ793">
        <v>-0.44303900000000002</v>
      </c>
      <c r="AK793">
        <v>5.2432030000000003</v>
      </c>
      <c r="AL793">
        <v>12.38209</v>
      </c>
      <c r="AM793">
        <v>4.9704889999999997</v>
      </c>
      <c r="AN793">
        <v>11.711565</v>
      </c>
      <c r="AO793">
        <v>3.8403670000000001</v>
      </c>
      <c r="AP793">
        <v>11.422943999999999</v>
      </c>
      <c r="AQ793">
        <v>1.178626</v>
      </c>
      <c r="AR793">
        <v>10.130769000000001</v>
      </c>
      <c r="AS793">
        <v>0.65430999999999995</v>
      </c>
      <c r="AT793">
        <v>9.8970909999999996</v>
      </c>
      <c r="AU793">
        <v>0.44551000000000002</v>
      </c>
      <c r="AV793">
        <v>8.4047929999999997</v>
      </c>
      <c r="AW793">
        <v>4.3865780000000001</v>
      </c>
      <c r="AX793">
        <v>9.0835460000000001</v>
      </c>
      <c r="AY793">
        <v>4.1845990000000004</v>
      </c>
      <c r="AZ793">
        <v>9.7997820000000004</v>
      </c>
      <c r="BA793">
        <v>1.6675949999999999</v>
      </c>
      <c r="BB793">
        <v>10.147019999999999</v>
      </c>
      <c r="BC793">
        <v>0.62970899999999996</v>
      </c>
      <c r="BD793">
        <v>8.3787839999999996</v>
      </c>
      <c r="BE793">
        <v>6.9694000000000006E-2</v>
      </c>
      <c r="BF793">
        <v>8.4094829999999998</v>
      </c>
      <c r="BG793">
        <v>0.26231300000000002</v>
      </c>
      <c r="BH793">
        <v>4.9403410000000001</v>
      </c>
      <c r="BI793">
        <v>4.3640980000000003</v>
      </c>
      <c r="BJ793">
        <v>8.8851049999999994</v>
      </c>
      <c r="BK793">
        <v>3.6250460000000002</v>
      </c>
      <c r="BL793">
        <v>6.9404060000000003</v>
      </c>
      <c r="BM793">
        <v>2.4817550000000002</v>
      </c>
      <c r="BN793">
        <v>6.0242040000000001</v>
      </c>
      <c r="BO793">
        <v>0.12575500000000001</v>
      </c>
      <c r="BP793">
        <v>4.3114650000000001</v>
      </c>
      <c r="BQ793">
        <v>-0.38858999999999999</v>
      </c>
      <c r="BR793">
        <v>3.915524</v>
      </c>
      <c r="BS793">
        <v>-6.4738000000000004E-2</v>
      </c>
      <c r="BT793">
        <v>4.449014</v>
      </c>
      <c r="BU793">
        <v>4.4494389999999999</v>
      </c>
      <c r="BV793">
        <v>7.5228020000000004</v>
      </c>
      <c r="BW793">
        <v>3.8530229999999999</v>
      </c>
      <c r="BX793">
        <v>6.7188179999999997</v>
      </c>
      <c r="BY793">
        <v>2.1716639999999998</v>
      </c>
      <c r="BZ793">
        <v>4.7100840000000002</v>
      </c>
      <c r="CA793">
        <v>5.3994E-2</v>
      </c>
      <c r="CB793">
        <v>2.8348309999999999</v>
      </c>
      <c r="CC793">
        <v>0.29521599999999998</v>
      </c>
      <c r="CD793">
        <v>3.979457</v>
      </c>
      <c r="CE793">
        <v>0.20607800000000001</v>
      </c>
      <c r="CF793">
        <v>3.4866760000000001</v>
      </c>
      <c r="CG793">
        <v>4.1761670000000004</v>
      </c>
      <c r="CH793">
        <v>6.6720759999999997</v>
      </c>
      <c r="CI793">
        <v>3.5268350000000002</v>
      </c>
      <c r="CJ793">
        <v>5.0879899999999996</v>
      </c>
      <c r="CK793">
        <v>2.6311059999999999</v>
      </c>
      <c r="CL793">
        <v>4.0791069999999996</v>
      </c>
      <c r="CM793">
        <v>0.16958799999999999</v>
      </c>
      <c r="CN793">
        <v>2.5484469999999999</v>
      </c>
      <c r="CO793">
        <v>-0.116219</v>
      </c>
      <c r="CP793">
        <v>2.8173840000000001</v>
      </c>
      <c r="CQ793">
        <v>-0.30457699999999999</v>
      </c>
      <c r="CR793">
        <v>3.3899050000000002</v>
      </c>
      <c r="CS793">
        <v>4.80966</v>
      </c>
      <c r="CT793">
        <v>7.5724369999999999</v>
      </c>
      <c r="CU793">
        <v>3.7366359999999998</v>
      </c>
      <c r="CV793">
        <v>5.2331320000000003</v>
      </c>
      <c r="CW793">
        <v>1.7333050000000001</v>
      </c>
      <c r="CX793">
        <v>3.8497170000000001</v>
      </c>
      <c r="CY793">
        <v>0.14765800000000001</v>
      </c>
      <c r="CZ793">
        <v>3.326781</v>
      </c>
      <c r="DA793">
        <v>0.26975100000000002</v>
      </c>
      <c r="DB793">
        <v>2.094249</v>
      </c>
      <c r="DC793">
        <v>0.20555200000000001</v>
      </c>
      <c r="DD793">
        <v>4.521655</v>
      </c>
      <c r="DE793">
        <v>104.49146</v>
      </c>
      <c r="DF793">
        <v>83.356978999999995</v>
      </c>
      <c r="DG793">
        <v>91.966078999999993</v>
      </c>
      <c r="DH793">
        <v>94.871834000000007</v>
      </c>
      <c r="DI793">
        <v>79.453603000000001</v>
      </c>
      <c r="DJ793">
        <v>98.527237</v>
      </c>
      <c r="DK793">
        <v>116.15787899999999</v>
      </c>
      <c r="DL793">
        <v>99.516453999999996</v>
      </c>
      <c r="DM793">
        <v>118.81976</v>
      </c>
      <c r="DN793">
        <v>93.659752999999995</v>
      </c>
      <c r="DO793">
        <v>127.565102</v>
      </c>
      <c r="DP793">
        <v>97.503437000000005</v>
      </c>
      <c r="DQ793">
        <v>120.74858399999999</v>
      </c>
      <c r="DR793">
        <v>119.55865</v>
      </c>
      <c r="DS793">
        <v>119.207481</v>
      </c>
      <c r="DT793">
        <v>20.874307000000002</v>
      </c>
      <c r="DU793">
        <v>188.458485</v>
      </c>
      <c r="DV793">
        <v>33.294611000000003</v>
      </c>
      <c r="DW793">
        <v>158.36775700000001</v>
      </c>
      <c r="DX793">
        <v>16.215561000000001</v>
      </c>
      <c r="DY793">
        <v>177.56044800000001</v>
      </c>
      <c r="DZ793">
        <v>116.78</v>
      </c>
      <c r="EA793">
        <v>6.7690000000000001</v>
      </c>
      <c r="EB793">
        <v>774.9</v>
      </c>
      <c r="EC793">
        <v>122.05</v>
      </c>
      <c r="ED793">
        <v>0.56100000000000005</v>
      </c>
      <c r="EE793">
        <v>38.5</v>
      </c>
      <c r="EF793">
        <v>118.65</v>
      </c>
      <c r="EG793">
        <v>6.1070000000000002</v>
      </c>
      <c r="EH793">
        <v>715.3</v>
      </c>
      <c r="EI793">
        <v>118.91999800000001</v>
      </c>
      <c r="EJ793">
        <v>4.8550000000000004</v>
      </c>
      <c r="EK793">
        <v>533.40002400000003</v>
      </c>
      <c r="EL793">
        <v>19.985275999999999</v>
      </c>
      <c r="EM793">
        <v>0.96336599999999994</v>
      </c>
      <c r="EN793">
        <v>10.7333</v>
      </c>
      <c r="EO793">
        <v>-4.2260879999999998</v>
      </c>
      <c r="EP793">
        <v>11.395953</v>
      </c>
      <c r="EQ793">
        <v>-11.176339</v>
      </c>
      <c r="ER793">
        <v>105.66329399999999</v>
      </c>
      <c r="ES793">
        <v>93.343982999999994</v>
      </c>
      <c r="ET793">
        <v>101.366428</v>
      </c>
      <c r="EU793">
        <v>4.1579259999999998</v>
      </c>
      <c r="EV793">
        <v>5794.4257710000002</v>
      </c>
      <c r="EW793" t="s">
        <v>1173</v>
      </c>
      <c r="EX793">
        <v>5055.098876</v>
      </c>
      <c r="EY793">
        <v>4327.0684410000003</v>
      </c>
    </row>
    <row r="794" spans="1:155" x14ac:dyDescent="0.25">
      <c r="A794" s="741">
        <v>46299</v>
      </c>
      <c r="B794" s="740">
        <v>0.7193518518518518</v>
      </c>
      <c r="C794">
        <v>44700</v>
      </c>
      <c r="D794">
        <v>0</v>
      </c>
      <c r="E794">
        <v>0</v>
      </c>
      <c r="F794">
        <v>80.675105000000002</v>
      </c>
      <c r="G794">
        <v>77.178926000000004</v>
      </c>
      <c r="H794">
        <v>68.822321000000002</v>
      </c>
      <c r="I794">
        <v>77.840515999999994</v>
      </c>
      <c r="J794">
        <v>82.859712000000002</v>
      </c>
      <c r="K794">
        <v>78.430975000000004</v>
      </c>
      <c r="L794">
        <v>75.111788000000004</v>
      </c>
      <c r="M794">
        <v>77.158980999999997</v>
      </c>
      <c r="N794">
        <v>6.5776339999999998</v>
      </c>
      <c r="O794">
        <v>5.703265</v>
      </c>
      <c r="P794">
        <v>5.3059940000000001</v>
      </c>
      <c r="Q794">
        <v>5.0013759999999996</v>
      </c>
      <c r="R794">
        <v>1.590673</v>
      </c>
      <c r="S794">
        <v>0.77112400000000003</v>
      </c>
      <c r="T794">
        <v>2.313088</v>
      </c>
      <c r="U794">
        <v>6.4672669999999997</v>
      </c>
      <c r="V794">
        <v>10.379958</v>
      </c>
      <c r="W794">
        <v>13.184748000000001</v>
      </c>
      <c r="X794">
        <v>8.4832009999999993</v>
      </c>
      <c r="Y794">
        <v>7.3355329999999999</v>
      </c>
      <c r="Z794">
        <v>8.8697759999999999</v>
      </c>
      <c r="AA794">
        <v>10.158581</v>
      </c>
      <c r="AB794">
        <v>10.30796</v>
      </c>
      <c r="AC794">
        <v>3.72411</v>
      </c>
      <c r="AD794">
        <v>8.3877369999999996</v>
      </c>
      <c r="AE794">
        <v>10.689199</v>
      </c>
      <c r="AF794">
        <v>5.9078910000000002</v>
      </c>
      <c r="AG794">
        <v>-1.5843</v>
      </c>
      <c r="AH794">
        <v>11.728453</v>
      </c>
      <c r="AI794">
        <v>23.195267999999999</v>
      </c>
      <c r="AJ794">
        <v>-10.187289</v>
      </c>
      <c r="AK794">
        <v>5.2401609999999996</v>
      </c>
      <c r="AL794">
        <v>12.392445</v>
      </c>
      <c r="AM794">
        <v>4.9589420000000004</v>
      </c>
      <c r="AN794">
        <v>11.735555</v>
      </c>
      <c r="AO794">
        <v>3.823664</v>
      </c>
      <c r="AP794">
        <v>11.434138000000001</v>
      </c>
      <c r="AQ794">
        <v>1.2070529999999999</v>
      </c>
      <c r="AR794">
        <v>10.108371999999999</v>
      </c>
      <c r="AS794">
        <v>0.67590899999999998</v>
      </c>
      <c r="AT794">
        <v>9.8767720000000008</v>
      </c>
      <c r="AU794">
        <v>0.44614500000000001</v>
      </c>
      <c r="AV794">
        <v>8.4118080000000006</v>
      </c>
      <c r="AW794">
        <v>4.3858030000000001</v>
      </c>
      <c r="AX794">
        <v>9.0800409999999996</v>
      </c>
      <c r="AY794">
        <v>4.1778550000000001</v>
      </c>
      <c r="AZ794">
        <v>9.8448550000000008</v>
      </c>
      <c r="BA794">
        <v>1.676342</v>
      </c>
      <c r="BB794">
        <v>10.162666</v>
      </c>
      <c r="BC794">
        <v>0.64142200000000005</v>
      </c>
      <c r="BD794">
        <v>8.3721099999999993</v>
      </c>
      <c r="BE794">
        <v>9.5708000000000001E-2</v>
      </c>
      <c r="BF794">
        <v>8.4356329999999993</v>
      </c>
      <c r="BG794">
        <v>0.24121100000000001</v>
      </c>
      <c r="BH794">
        <v>4.9325349999999997</v>
      </c>
      <c r="BI794">
        <v>4.3760219999999999</v>
      </c>
      <c r="BJ794">
        <v>8.8955009999999994</v>
      </c>
      <c r="BK794">
        <v>3.6419549999999998</v>
      </c>
      <c r="BL794">
        <v>6.9544899999999998</v>
      </c>
      <c r="BM794">
        <v>2.501916</v>
      </c>
      <c r="BN794">
        <v>5.9893270000000003</v>
      </c>
      <c r="BO794">
        <v>0.114589</v>
      </c>
      <c r="BP794">
        <v>4.2976150000000004</v>
      </c>
      <c r="BQ794">
        <v>-0.37942300000000001</v>
      </c>
      <c r="BR794">
        <v>3.9573450000000001</v>
      </c>
      <c r="BS794">
        <v>-6.4712000000000006E-2</v>
      </c>
      <c r="BT794">
        <v>4.4976849999999997</v>
      </c>
      <c r="BU794">
        <v>4.450653</v>
      </c>
      <c r="BV794">
        <v>7.5664980000000002</v>
      </c>
      <c r="BW794">
        <v>3.85975</v>
      </c>
      <c r="BX794">
        <v>6.743798</v>
      </c>
      <c r="BY794">
        <v>2.183459</v>
      </c>
      <c r="BZ794">
        <v>4.737927</v>
      </c>
      <c r="CA794">
        <v>5.8011E-2</v>
      </c>
      <c r="CB794">
        <v>2.8590719999999998</v>
      </c>
      <c r="CC794">
        <v>0.303286</v>
      </c>
      <c r="CD794">
        <v>3.9865629999999999</v>
      </c>
      <c r="CE794">
        <v>0.193826</v>
      </c>
      <c r="CF794">
        <v>3.5233539999999999</v>
      </c>
      <c r="CG794">
        <v>4.2091339999999997</v>
      </c>
      <c r="CH794">
        <v>6.69069</v>
      </c>
      <c r="CI794">
        <v>3.5368050000000002</v>
      </c>
      <c r="CJ794">
        <v>5.0970199999999997</v>
      </c>
      <c r="CK794">
        <v>2.6547930000000002</v>
      </c>
      <c r="CL794">
        <v>4.0944779999999996</v>
      </c>
      <c r="CM794">
        <v>0.17535000000000001</v>
      </c>
      <c r="CN794">
        <v>2.577353</v>
      </c>
      <c r="CO794">
        <v>-0.13017100000000001</v>
      </c>
      <c r="CP794">
        <v>2.845688</v>
      </c>
      <c r="CQ794">
        <v>-0.29462699999999997</v>
      </c>
      <c r="CR794">
        <v>3.4237009999999999</v>
      </c>
      <c r="CS794">
        <v>4.8282480000000003</v>
      </c>
      <c r="CT794">
        <v>7.6187760000000004</v>
      </c>
      <c r="CU794">
        <v>3.7225959999999998</v>
      </c>
      <c r="CV794">
        <v>5.2686289999999998</v>
      </c>
      <c r="CW794">
        <v>1.7289000000000001</v>
      </c>
      <c r="CX794">
        <v>3.8739029999999999</v>
      </c>
      <c r="CY794">
        <v>0.24773000000000001</v>
      </c>
      <c r="CZ794">
        <v>3.340414</v>
      </c>
      <c r="DA794">
        <v>0.25326199999999999</v>
      </c>
      <c r="DB794">
        <v>2.1035970000000002</v>
      </c>
      <c r="DC794">
        <v>0.180285</v>
      </c>
      <c r="DD794">
        <v>4.5245249999999997</v>
      </c>
      <c r="DE794">
        <v>102.782006</v>
      </c>
      <c r="DF794">
        <v>83.297512999999995</v>
      </c>
      <c r="DG794">
        <v>91.535145999999997</v>
      </c>
      <c r="DH794">
        <v>93.28631</v>
      </c>
      <c r="DI794">
        <v>79.246219999999994</v>
      </c>
      <c r="DJ794">
        <v>97.319551000000004</v>
      </c>
      <c r="DK794">
        <v>117.224749</v>
      </c>
      <c r="DL794">
        <v>99.247204999999994</v>
      </c>
      <c r="DM794">
        <v>108.242789</v>
      </c>
      <c r="DN794">
        <v>91.672301000000004</v>
      </c>
      <c r="DO794">
        <v>130.08130299999999</v>
      </c>
      <c r="DP794">
        <v>96.459335999999993</v>
      </c>
      <c r="DQ794">
        <v>119.367627</v>
      </c>
      <c r="DR794">
        <v>108.464274</v>
      </c>
      <c r="DS794">
        <v>119.776973</v>
      </c>
      <c r="DT794">
        <v>18.841311000000001</v>
      </c>
      <c r="DU794">
        <v>183.973251</v>
      </c>
      <c r="DV794">
        <v>33.491613000000001</v>
      </c>
      <c r="DW794">
        <v>152.60294300000001</v>
      </c>
      <c r="DX794">
        <v>14.560435</v>
      </c>
      <c r="DY794">
        <v>173.64203499999999</v>
      </c>
      <c r="DZ794">
        <v>116.79</v>
      </c>
      <c r="EA794">
        <v>6.51</v>
      </c>
      <c r="EB794">
        <v>750.7</v>
      </c>
      <c r="EC794">
        <v>121.83</v>
      </c>
      <c r="ED794">
        <v>0.55600000000000005</v>
      </c>
      <c r="EE794">
        <v>38.799999999999997</v>
      </c>
      <c r="EF794">
        <v>118.83</v>
      </c>
      <c r="EG794">
        <v>5.9180000000000001</v>
      </c>
      <c r="EH794">
        <v>693.7</v>
      </c>
      <c r="EI794">
        <v>118.760002</v>
      </c>
      <c r="EJ794">
        <v>4.8540000000000001</v>
      </c>
      <c r="EK794">
        <v>534.20001200000002</v>
      </c>
      <c r="EL794">
        <v>18.896031000000001</v>
      </c>
      <c r="EM794">
        <v>11.577730000000001</v>
      </c>
      <c r="EN794">
        <v>3.652539</v>
      </c>
      <c r="EO794">
        <v>-7.1675779999999998</v>
      </c>
      <c r="EP794">
        <v>11.617538</v>
      </c>
      <c r="EQ794">
        <v>-13.839828000000001</v>
      </c>
      <c r="ER794">
        <v>103.915817</v>
      </c>
      <c r="ES794">
        <v>90.807417000000001</v>
      </c>
      <c r="ET794">
        <v>99.777863999999994</v>
      </c>
      <c r="EU794">
        <v>4.1691209999999996</v>
      </c>
      <c r="EV794">
        <v>5807.1774640000003</v>
      </c>
      <c r="EW794" t="s">
        <v>1173</v>
      </c>
      <c r="EX794">
        <v>5066.8124770000004</v>
      </c>
      <c r="EY794">
        <v>4335.9607640000004</v>
      </c>
    </row>
    <row r="795" spans="1:155" x14ac:dyDescent="0.25">
      <c r="A795" s="741">
        <v>46299</v>
      </c>
      <c r="B795" s="740">
        <v>0.72004629629629635</v>
      </c>
      <c r="C795">
        <v>44760</v>
      </c>
      <c r="D795">
        <v>0</v>
      </c>
      <c r="E795">
        <v>0</v>
      </c>
      <c r="F795">
        <v>80.605016000000006</v>
      </c>
      <c r="G795">
        <v>77.161219000000003</v>
      </c>
      <c r="H795">
        <v>68.610812999999993</v>
      </c>
      <c r="I795">
        <v>77.81953</v>
      </c>
      <c r="J795">
        <v>82.763085000000004</v>
      </c>
      <c r="K795">
        <v>78.382234999999994</v>
      </c>
      <c r="L795">
        <v>75.101061000000001</v>
      </c>
      <c r="M795">
        <v>77.157549000000003</v>
      </c>
      <c r="N795">
        <v>6.3308960000000001</v>
      </c>
      <c r="O795">
        <v>5.3631789999999997</v>
      </c>
      <c r="P795">
        <v>5.8236230000000004</v>
      </c>
      <c r="Q795">
        <v>6.1089320000000003</v>
      </c>
      <c r="R795">
        <v>1.1218969999999999</v>
      </c>
      <c r="S795">
        <v>0.49661899999999998</v>
      </c>
      <c r="T795">
        <v>2.0888770000000001</v>
      </c>
      <c r="U795">
        <v>5.7604639999999998</v>
      </c>
      <c r="V795">
        <v>9.6874380000000002</v>
      </c>
      <c r="W795">
        <v>12.618729</v>
      </c>
      <c r="X795">
        <v>7.7504540000000004</v>
      </c>
      <c r="Y795">
        <v>6.4476250000000004</v>
      </c>
      <c r="Z795">
        <v>8.1166789999999995</v>
      </c>
      <c r="AA795">
        <v>9.4487740000000002</v>
      </c>
      <c r="AB795">
        <v>9.4232700000000005</v>
      </c>
      <c r="AC795">
        <v>2.2454499999999999</v>
      </c>
      <c r="AD795">
        <v>7.714264</v>
      </c>
      <c r="AE795">
        <v>10.410685000000001</v>
      </c>
      <c r="AF795">
        <v>5.0655619999999999</v>
      </c>
      <c r="AG795">
        <v>-2.9897809999999998</v>
      </c>
      <c r="AH795">
        <v>10.550314999999999</v>
      </c>
      <c r="AI795">
        <v>9.0584779999999991</v>
      </c>
      <c r="AJ795">
        <v>-11.516235999999999</v>
      </c>
      <c r="AK795">
        <v>5.2626520000000001</v>
      </c>
      <c r="AL795">
        <v>12.380082</v>
      </c>
      <c r="AM795">
        <v>4.989096</v>
      </c>
      <c r="AN795">
        <v>11.72091</v>
      </c>
      <c r="AO795">
        <v>3.8662290000000001</v>
      </c>
      <c r="AP795">
        <v>11.430804999999999</v>
      </c>
      <c r="AQ795">
        <v>1.2543979999999999</v>
      </c>
      <c r="AR795">
        <v>10.129134000000001</v>
      </c>
      <c r="AS795">
        <v>0.70850000000000002</v>
      </c>
      <c r="AT795">
        <v>9.9059709999999992</v>
      </c>
      <c r="AU795">
        <v>0.48360199999999998</v>
      </c>
      <c r="AV795">
        <v>8.4159729999999993</v>
      </c>
      <c r="AW795">
        <v>4.438218</v>
      </c>
      <c r="AX795">
        <v>9.073753</v>
      </c>
      <c r="AY795">
        <v>4.2105459999999999</v>
      </c>
      <c r="AZ795">
        <v>9.8345830000000003</v>
      </c>
      <c r="BA795">
        <v>1.709266</v>
      </c>
      <c r="BB795">
        <v>10.170916999999999</v>
      </c>
      <c r="BC795">
        <v>0.69179100000000004</v>
      </c>
      <c r="BD795">
        <v>8.3849450000000001</v>
      </c>
      <c r="BE795">
        <v>0.163247</v>
      </c>
      <c r="BF795">
        <v>8.4115439999999992</v>
      </c>
      <c r="BG795">
        <v>0.275945</v>
      </c>
      <c r="BH795">
        <v>4.9166869999999996</v>
      </c>
      <c r="BI795">
        <v>4.4446089999999998</v>
      </c>
      <c r="BJ795">
        <v>8.91953</v>
      </c>
      <c r="BK795">
        <v>3.6863860000000002</v>
      </c>
      <c r="BL795">
        <v>6.9525230000000002</v>
      </c>
      <c r="BM795">
        <v>2.5427409999999999</v>
      </c>
      <c r="BN795">
        <v>6.0094130000000003</v>
      </c>
      <c r="BO795">
        <v>0.16996</v>
      </c>
      <c r="BP795">
        <v>4.3012269999999999</v>
      </c>
      <c r="BQ795">
        <v>-0.34989799999999999</v>
      </c>
      <c r="BR795">
        <v>3.945249</v>
      </c>
      <c r="BS795">
        <v>-8.9358000000000007E-2</v>
      </c>
      <c r="BT795">
        <v>4.4649479999999997</v>
      </c>
      <c r="BU795">
        <v>4.4317229999999999</v>
      </c>
      <c r="BV795">
        <v>7.5631870000000001</v>
      </c>
      <c r="BW795">
        <v>3.8504489999999998</v>
      </c>
      <c r="BX795">
        <v>6.7558179999999997</v>
      </c>
      <c r="BY795">
        <v>2.1683919999999999</v>
      </c>
      <c r="BZ795">
        <v>4.7354880000000001</v>
      </c>
      <c r="CA795">
        <v>4.4465999999999999E-2</v>
      </c>
      <c r="CB795">
        <v>2.8428249999999999</v>
      </c>
      <c r="CC795">
        <v>0.28539300000000001</v>
      </c>
      <c r="CD795">
        <v>3.983466</v>
      </c>
      <c r="CE795">
        <v>0.16530600000000001</v>
      </c>
      <c r="CF795">
        <v>3.5091839999999999</v>
      </c>
      <c r="CG795">
        <v>4.200488</v>
      </c>
      <c r="CH795">
        <v>6.6996929999999999</v>
      </c>
      <c r="CI795">
        <v>3.526548</v>
      </c>
      <c r="CJ795">
        <v>5.0757830000000004</v>
      </c>
      <c r="CK795">
        <v>2.6286809999999998</v>
      </c>
      <c r="CL795">
        <v>4.0941359999999998</v>
      </c>
      <c r="CM795">
        <v>0.177316</v>
      </c>
      <c r="CN795">
        <v>2.5631629999999999</v>
      </c>
      <c r="CO795">
        <v>-9.8208000000000004E-2</v>
      </c>
      <c r="CP795">
        <v>2.8626119999999999</v>
      </c>
      <c r="CQ795">
        <v>-0.32569599999999999</v>
      </c>
      <c r="CR795">
        <v>3.4061370000000002</v>
      </c>
      <c r="CS795">
        <v>4.8281510000000001</v>
      </c>
      <c r="CT795">
        <v>7.6037499999999998</v>
      </c>
      <c r="CU795">
        <v>3.7244830000000002</v>
      </c>
      <c r="CV795">
        <v>5.2581350000000002</v>
      </c>
      <c r="CW795">
        <v>1.7630490000000001</v>
      </c>
      <c r="CX795">
        <v>3.8570220000000002</v>
      </c>
      <c r="CY795">
        <v>0.35452499999999998</v>
      </c>
      <c r="CZ795">
        <v>3.3340920000000001</v>
      </c>
      <c r="DA795">
        <v>0.26881699999999997</v>
      </c>
      <c r="DB795">
        <v>2.0836459999999999</v>
      </c>
      <c r="DC795">
        <v>0.19168499999999999</v>
      </c>
      <c r="DD795">
        <v>4.5151589999999997</v>
      </c>
      <c r="DE795">
        <v>102.38894000000001</v>
      </c>
      <c r="DF795">
        <v>83.322175999999999</v>
      </c>
      <c r="DG795">
        <v>90.559501999999995</v>
      </c>
      <c r="DH795">
        <v>98.790751999999998</v>
      </c>
      <c r="DI795">
        <v>79.349794000000003</v>
      </c>
      <c r="DJ795">
        <v>96.635645999999994</v>
      </c>
      <c r="DK795">
        <v>114.66522000000001</v>
      </c>
      <c r="DL795">
        <v>98.601738999999995</v>
      </c>
      <c r="DM795">
        <v>109.48334800000001</v>
      </c>
      <c r="DN795">
        <v>96.091243000000006</v>
      </c>
      <c r="DO795">
        <v>125.73866200000001</v>
      </c>
      <c r="DP795">
        <v>95.824467999999996</v>
      </c>
      <c r="DQ795">
        <v>117.57805399999999</v>
      </c>
      <c r="DR795">
        <v>132.59957600000001</v>
      </c>
      <c r="DS795">
        <v>116.744741</v>
      </c>
      <c r="DT795">
        <v>18.084502000000001</v>
      </c>
      <c r="DU795">
        <v>183.521219</v>
      </c>
      <c r="DV795">
        <v>23.231137</v>
      </c>
      <c r="DW795">
        <v>186.950772</v>
      </c>
      <c r="DX795">
        <v>13.971617</v>
      </c>
      <c r="DY795">
        <v>171.558572</v>
      </c>
      <c r="DZ795">
        <v>116.66</v>
      </c>
      <c r="EA795">
        <v>6.44</v>
      </c>
      <c r="EB795">
        <v>742.5</v>
      </c>
      <c r="EC795">
        <v>118.92</v>
      </c>
      <c r="ED795">
        <v>6.6369999999999996</v>
      </c>
      <c r="EE795">
        <v>775.8</v>
      </c>
      <c r="EF795">
        <v>118.46</v>
      </c>
      <c r="EG795">
        <v>5.8550000000000004</v>
      </c>
      <c r="EH795">
        <v>681.6</v>
      </c>
      <c r="EI795">
        <v>118.91999800000001</v>
      </c>
      <c r="EJ795">
        <v>4.8570000000000002</v>
      </c>
      <c r="EK795">
        <v>533.90002400000003</v>
      </c>
      <c r="EL795">
        <v>18.847846000000001</v>
      </c>
      <c r="EM795">
        <v>10.031342</v>
      </c>
      <c r="EN795">
        <v>3.2991540000000001</v>
      </c>
      <c r="EO795">
        <v>-8.2975309999999993</v>
      </c>
      <c r="EP795">
        <v>-0.97286399999999995</v>
      </c>
      <c r="EQ795">
        <v>-14.815390000000001</v>
      </c>
      <c r="ER795">
        <v>103.738105</v>
      </c>
      <c r="ES795">
        <v>105.079061</v>
      </c>
      <c r="ET795">
        <v>98.923327999999998</v>
      </c>
      <c r="EU795">
        <v>4.1771529999999997</v>
      </c>
      <c r="EV795">
        <v>5819.5988230000003</v>
      </c>
      <c r="EW795" t="s">
        <v>1173</v>
      </c>
      <c r="EX795">
        <v>5078.2578839999996</v>
      </c>
      <c r="EY795">
        <v>4344.8572219999996</v>
      </c>
    </row>
    <row r="796" spans="1:155" x14ac:dyDescent="0.25">
      <c r="A796" s="741">
        <v>46299</v>
      </c>
      <c r="B796" s="740">
        <v>0.72074074074074079</v>
      </c>
      <c r="C796">
        <v>44820</v>
      </c>
      <c r="D796">
        <v>0</v>
      </c>
      <c r="E796">
        <v>0</v>
      </c>
      <c r="F796">
        <v>80.429835999999995</v>
      </c>
      <c r="G796">
        <v>77.154307000000003</v>
      </c>
      <c r="H796">
        <v>68.529347000000001</v>
      </c>
      <c r="I796">
        <v>77.832648000000006</v>
      </c>
      <c r="J796">
        <v>82.787430999999998</v>
      </c>
      <c r="K796">
        <v>78.341911999999994</v>
      </c>
      <c r="L796">
        <v>75.060364000000007</v>
      </c>
      <c r="M796">
        <v>77.106414999999998</v>
      </c>
      <c r="N796">
        <v>6.0407489999999999</v>
      </c>
      <c r="O796">
        <v>5.17394</v>
      </c>
      <c r="P796">
        <v>5.2944990000000001</v>
      </c>
      <c r="Q796">
        <v>4.9468899999999998</v>
      </c>
      <c r="R796">
        <v>1.0042180000000001</v>
      </c>
      <c r="S796">
        <v>0.136356</v>
      </c>
      <c r="T796">
        <v>1.830198</v>
      </c>
      <c r="U796">
        <v>6.2776009999999998</v>
      </c>
      <c r="V796">
        <v>9.5458449999999999</v>
      </c>
      <c r="W796">
        <v>12.247636999999999</v>
      </c>
      <c r="X796">
        <v>7.4969999999999999</v>
      </c>
      <c r="Y796">
        <v>5.944966</v>
      </c>
      <c r="Z796">
        <v>7.8915480000000002</v>
      </c>
      <c r="AA796">
        <v>9.4391540000000003</v>
      </c>
      <c r="AB796">
        <v>9.1746599999999994</v>
      </c>
      <c r="AC796">
        <v>1.7555529999999999</v>
      </c>
      <c r="AD796">
        <v>7.187659</v>
      </c>
      <c r="AE796">
        <v>2.991482</v>
      </c>
      <c r="AF796">
        <v>4.5685690000000001</v>
      </c>
      <c r="AG796">
        <v>-3.835375</v>
      </c>
      <c r="AH796">
        <v>10.555178</v>
      </c>
      <c r="AI796">
        <v>-5.4948769999999998</v>
      </c>
      <c r="AJ796">
        <v>-12.21818</v>
      </c>
      <c r="AK796">
        <v>5.2758029999999998</v>
      </c>
      <c r="AL796">
        <v>12.418127</v>
      </c>
      <c r="AM796">
        <v>4.9743490000000001</v>
      </c>
      <c r="AN796">
        <v>11.737189000000001</v>
      </c>
      <c r="AO796">
        <v>3.8590460000000002</v>
      </c>
      <c r="AP796">
        <v>11.462773</v>
      </c>
      <c r="AQ796">
        <v>1.2273559999999999</v>
      </c>
      <c r="AR796">
        <v>10.143241</v>
      </c>
      <c r="AS796">
        <v>0.69234200000000001</v>
      </c>
      <c r="AT796">
        <v>9.9301080000000006</v>
      </c>
      <c r="AU796">
        <v>0.45313599999999998</v>
      </c>
      <c r="AV796">
        <v>8.4182600000000001</v>
      </c>
      <c r="AW796">
        <v>4.4023789999999998</v>
      </c>
      <c r="AX796">
        <v>9.1147369999999999</v>
      </c>
      <c r="AY796">
        <v>4.1870909999999997</v>
      </c>
      <c r="AZ796">
        <v>9.8497970000000006</v>
      </c>
      <c r="BA796">
        <v>1.6924049999999999</v>
      </c>
      <c r="BB796">
        <v>10.200051999999999</v>
      </c>
      <c r="BC796">
        <v>0.64933399999999997</v>
      </c>
      <c r="BD796">
        <v>8.4237350000000006</v>
      </c>
      <c r="BE796">
        <v>0.117936</v>
      </c>
      <c r="BF796">
        <v>8.4644300000000001</v>
      </c>
      <c r="BG796">
        <v>0.25742900000000002</v>
      </c>
      <c r="BH796">
        <v>4.9494360000000004</v>
      </c>
      <c r="BI796">
        <v>4.3846759999999998</v>
      </c>
      <c r="BJ796">
        <v>8.903708</v>
      </c>
      <c r="BK796">
        <v>3.6773340000000001</v>
      </c>
      <c r="BL796">
        <v>6.9864959999999998</v>
      </c>
      <c r="BM796">
        <v>2.5148030000000001</v>
      </c>
      <c r="BN796">
        <v>6.0331530000000004</v>
      </c>
      <c r="BO796">
        <v>0.15002799999999999</v>
      </c>
      <c r="BP796">
        <v>4.3420100000000001</v>
      </c>
      <c r="BQ796">
        <v>-0.37262000000000001</v>
      </c>
      <c r="BR796">
        <v>3.9528099999999999</v>
      </c>
      <c r="BS796">
        <v>-7.8053999999999998E-2</v>
      </c>
      <c r="BT796">
        <v>4.4876469999999999</v>
      </c>
      <c r="BU796">
        <v>4.4593160000000003</v>
      </c>
      <c r="BV796">
        <v>7.5719240000000001</v>
      </c>
      <c r="BW796">
        <v>3.8592339999999998</v>
      </c>
      <c r="BX796">
        <v>6.7630999999999997</v>
      </c>
      <c r="BY796">
        <v>2.2033529999999999</v>
      </c>
      <c r="BZ796">
        <v>4.7318439999999997</v>
      </c>
      <c r="CA796">
        <v>7.1749999999999994E-2</v>
      </c>
      <c r="CB796">
        <v>2.8451520000000001</v>
      </c>
      <c r="CC796">
        <v>0.31156899999999998</v>
      </c>
      <c r="CD796">
        <v>3.97689</v>
      </c>
      <c r="CE796">
        <v>0.183173</v>
      </c>
      <c r="CF796">
        <v>3.5164029999999999</v>
      </c>
      <c r="CG796">
        <v>4.2031090000000004</v>
      </c>
      <c r="CH796">
        <v>6.7207600000000003</v>
      </c>
      <c r="CI796">
        <v>3.5362260000000001</v>
      </c>
      <c r="CJ796">
        <v>5.0872719999999996</v>
      </c>
      <c r="CK796">
        <v>2.6520030000000001</v>
      </c>
      <c r="CL796">
        <v>4.1063879999999999</v>
      </c>
      <c r="CM796">
        <v>0.195183</v>
      </c>
      <c r="CN796">
        <v>2.5814370000000002</v>
      </c>
      <c r="CO796">
        <v>-0.114055</v>
      </c>
      <c r="CP796">
        <v>2.8473290000000002</v>
      </c>
      <c r="CQ796">
        <v>-0.320714</v>
      </c>
      <c r="CR796">
        <v>3.4156879999999998</v>
      </c>
      <c r="CS796">
        <v>4.842727</v>
      </c>
      <c r="CT796">
        <v>7.6486179999999999</v>
      </c>
      <c r="CU796">
        <v>3.733314</v>
      </c>
      <c r="CV796">
        <v>5.2793219999999996</v>
      </c>
      <c r="CW796">
        <v>1.7746710000000001</v>
      </c>
      <c r="CX796">
        <v>3.870479</v>
      </c>
      <c r="CY796">
        <v>0.37359399999999998</v>
      </c>
      <c r="CZ796">
        <v>3.3379059999999998</v>
      </c>
      <c r="DA796">
        <v>0.24024999999999999</v>
      </c>
      <c r="DB796">
        <v>2.0804900000000002</v>
      </c>
      <c r="DC796">
        <v>0.164962</v>
      </c>
      <c r="DD796">
        <v>4.5331130000000002</v>
      </c>
      <c r="DE796">
        <v>103.052316</v>
      </c>
      <c r="DF796">
        <v>83.132678999999996</v>
      </c>
      <c r="DG796">
        <v>89.961507999999995</v>
      </c>
      <c r="DH796">
        <v>105.57297</v>
      </c>
      <c r="DI796">
        <v>79.383633000000003</v>
      </c>
      <c r="DJ796">
        <v>96.185830999999993</v>
      </c>
      <c r="DK796">
        <v>114.616159</v>
      </c>
      <c r="DL796">
        <v>98.762032000000005</v>
      </c>
      <c r="DM796">
        <v>138.262595</v>
      </c>
      <c r="DN796">
        <v>103.52128999999999</v>
      </c>
      <c r="DO796">
        <v>123.886377</v>
      </c>
      <c r="DP796">
        <v>95.359198000000006</v>
      </c>
      <c r="DQ796">
        <v>116.858574</v>
      </c>
      <c r="DR796">
        <v>145.269228</v>
      </c>
      <c r="DS796">
        <v>115.557114</v>
      </c>
      <c r="DT796">
        <v>17.914324000000001</v>
      </c>
      <c r="DU796">
        <v>184.25374199999999</v>
      </c>
      <c r="DV796">
        <v>16.665787999999999</v>
      </c>
      <c r="DW796">
        <v>194.408186</v>
      </c>
      <c r="DX796">
        <v>13.581792999999999</v>
      </c>
      <c r="DY796">
        <v>171.06989999999999</v>
      </c>
      <c r="DZ796">
        <v>116.5</v>
      </c>
      <c r="EA796">
        <v>6.4249999999999998</v>
      </c>
      <c r="EB796">
        <v>738</v>
      </c>
      <c r="EC796">
        <v>119.19</v>
      </c>
      <c r="ED796">
        <v>5.9720000000000004</v>
      </c>
      <c r="EE796">
        <v>701.8</v>
      </c>
      <c r="EF796">
        <v>118.67</v>
      </c>
      <c r="EG796">
        <v>5.8109999999999999</v>
      </c>
      <c r="EH796">
        <v>677</v>
      </c>
      <c r="EI796">
        <v>118.91999800000001</v>
      </c>
      <c r="EJ796">
        <v>4.859</v>
      </c>
      <c r="EK796">
        <v>534.40002400000003</v>
      </c>
      <c r="EL796">
        <v>19.109546000000002</v>
      </c>
      <c r="EM796">
        <v>4.9759779999999996</v>
      </c>
      <c r="EN796">
        <v>3.2516129999999999</v>
      </c>
      <c r="EO796">
        <v>-8.5543680000000002</v>
      </c>
      <c r="EP796">
        <v>-10.470855</v>
      </c>
      <c r="EQ796">
        <v>-15.469792999999999</v>
      </c>
      <c r="ER796">
        <v>104.025941</v>
      </c>
      <c r="ES796">
        <v>107.938238</v>
      </c>
      <c r="ET796">
        <v>98.721885</v>
      </c>
      <c r="EU796">
        <v>4.1828649999999996</v>
      </c>
      <c r="EV796">
        <v>5831.9390979999998</v>
      </c>
      <c r="EW796" t="s">
        <v>1173</v>
      </c>
      <c r="EX796">
        <v>5089.5950359999997</v>
      </c>
      <c r="EY796">
        <v>4353.7609409999995</v>
      </c>
    </row>
    <row r="797" spans="1:155" x14ac:dyDescent="0.25">
      <c r="A797" s="741">
        <v>46299</v>
      </c>
      <c r="B797" s="740">
        <v>0.72143518518518523</v>
      </c>
      <c r="C797">
        <v>44880</v>
      </c>
      <c r="D797">
        <v>0</v>
      </c>
      <c r="E797">
        <v>0</v>
      </c>
      <c r="F797">
        <v>80.433063000000004</v>
      </c>
      <c r="G797">
        <v>77.165972999999994</v>
      </c>
      <c r="H797">
        <v>68.492608000000004</v>
      </c>
      <c r="I797">
        <v>77.812197999999995</v>
      </c>
      <c r="J797">
        <v>82.920708000000005</v>
      </c>
      <c r="K797">
        <v>78.252043999999998</v>
      </c>
      <c r="L797">
        <v>75.099767999999997</v>
      </c>
      <c r="M797">
        <v>77.102746999999994</v>
      </c>
      <c r="N797">
        <v>5.702617</v>
      </c>
      <c r="O797">
        <v>4.888579</v>
      </c>
      <c r="P797">
        <v>4.5367170000000003</v>
      </c>
      <c r="Q797">
        <v>4.1298389999999996</v>
      </c>
      <c r="R797">
        <v>0.78386599999999995</v>
      </c>
      <c r="S797">
        <v>-0.20444300000000001</v>
      </c>
      <c r="T797">
        <v>1.639003</v>
      </c>
      <c r="U797">
        <v>5.6791749999999999</v>
      </c>
      <c r="V797">
        <v>9.3670960000000001</v>
      </c>
      <c r="W797">
        <v>11.842991</v>
      </c>
      <c r="X797">
        <v>7.1403869999999996</v>
      </c>
      <c r="Y797">
        <v>5.7633450000000002</v>
      </c>
      <c r="Z797">
        <v>7.9328390000000004</v>
      </c>
      <c r="AA797">
        <v>9.2064909999999998</v>
      </c>
      <c r="AB797">
        <v>9.1519110000000001</v>
      </c>
      <c r="AC797">
        <v>1.2789600000000001</v>
      </c>
      <c r="AD797">
        <v>6.8461460000000001</v>
      </c>
      <c r="AE797">
        <v>-0.19109899999999999</v>
      </c>
      <c r="AF797">
        <v>4.3033169999999998</v>
      </c>
      <c r="AG797">
        <v>-4.3854319999999998</v>
      </c>
      <c r="AH797">
        <v>10.408742999999999</v>
      </c>
      <c r="AI797">
        <v>-9.1427569999999996</v>
      </c>
      <c r="AJ797">
        <v>-12.622795999999999</v>
      </c>
      <c r="AK797">
        <v>5.2657780000000001</v>
      </c>
      <c r="AL797">
        <v>12.436385</v>
      </c>
      <c r="AM797">
        <v>4.9795030000000002</v>
      </c>
      <c r="AN797">
        <v>11.763184000000001</v>
      </c>
      <c r="AO797">
        <v>3.847038</v>
      </c>
      <c r="AP797">
        <v>11.488151999999999</v>
      </c>
      <c r="AQ797">
        <v>1.239743</v>
      </c>
      <c r="AR797">
        <v>10.200704</v>
      </c>
      <c r="AS797">
        <v>0.66291900000000004</v>
      </c>
      <c r="AT797">
        <v>9.9655319999999996</v>
      </c>
      <c r="AU797">
        <v>0.43319099999999999</v>
      </c>
      <c r="AV797">
        <v>8.4546720000000004</v>
      </c>
      <c r="AW797">
        <v>4.3925939999999999</v>
      </c>
      <c r="AX797">
        <v>9.1223399999999994</v>
      </c>
      <c r="AY797">
        <v>4.1896979999999999</v>
      </c>
      <c r="AZ797">
        <v>9.8948309999999999</v>
      </c>
      <c r="BA797">
        <v>1.6974279999999999</v>
      </c>
      <c r="BB797">
        <v>10.243199000000001</v>
      </c>
      <c r="BC797">
        <v>0.65432000000000001</v>
      </c>
      <c r="BD797">
        <v>8.4482839999999992</v>
      </c>
      <c r="BE797">
        <v>0.13164600000000001</v>
      </c>
      <c r="BF797">
        <v>8.5030640000000002</v>
      </c>
      <c r="BG797">
        <v>0.23696</v>
      </c>
      <c r="BH797">
        <v>4.9448049999999997</v>
      </c>
      <c r="BI797">
        <v>4.3864660000000004</v>
      </c>
      <c r="BJ797">
        <v>8.9448740000000004</v>
      </c>
      <c r="BK797">
        <v>3.6526540000000001</v>
      </c>
      <c r="BL797">
        <v>6.9884550000000001</v>
      </c>
      <c r="BM797">
        <v>2.5167760000000001</v>
      </c>
      <c r="BN797">
        <v>6.0482310000000004</v>
      </c>
      <c r="BO797">
        <v>0.15138199999999999</v>
      </c>
      <c r="BP797">
        <v>4.3447319999999996</v>
      </c>
      <c r="BQ797">
        <v>-0.38836999999999999</v>
      </c>
      <c r="BR797">
        <v>3.9415939999999998</v>
      </c>
      <c r="BS797">
        <v>-8.6566000000000004E-2</v>
      </c>
      <c r="BT797">
        <v>4.4713919999999998</v>
      </c>
      <c r="BU797">
        <v>4.4647889999999997</v>
      </c>
      <c r="BV797">
        <v>7.5559010000000004</v>
      </c>
      <c r="BW797">
        <v>3.8734389999999999</v>
      </c>
      <c r="BX797">
        <v>6.7449510000000004</v>
      </c>
      <c r="BY797">
        <v>2.2108680000000001</v>
      </c>
      <c r="BZ797">
        <v>4.724024</v>
      </c>
      <c r="CA797">
        <v>6.5723000000000004E-2</v>
      </c>
      <c r="CB797">
        <v>2.832249</v>
      </c>
      <c r="CC797">
        <v>0.29239399999999999</v>
      </c>
      <c r="CD797">
        <v>3.9798650000000002</v>
      </c>
      <c r="CE797">
        <v>0.18893699999999999</v>
      </c>
      <c r="CF797">
        <v>3.522958</v>
      </c>
      <c r="CG797">
        <v>4.1912929999999999</v>
      </c>
      <c r="CH797">
        <v>6.6946669999999999</v>
      </c>
      <c r="CI797">
        <v>3.5316079999999999</v>
      </c>
      <c r="CJ797">
        <v>5.0789980000000003</v>
      </c>
      <c r="CK797">
        <v>2.6324360000000002</v>
      </c>
      <c r="CL797">
        <v>4.0882399999999999</v>
      </c>
      <c r="CM797">
        <v>0.19863600000000001</v>
      </c>
      <c r="CN797">
        <v>2.5760360000000002</v>
      </c>
      <c r="CO797">
        <v>-0.115781</v>
      </c>
      <c r="CP797">
        <v>2.8282959999999999</v>
      </c>
      <c r="CQ797">
        <v>-0.31533800000000001</v>
      </c>
      <c r="CR797">
        <v>3.4316040000000001</v>
      </c>
      <c r="CS797">
        <v>4.8430150000000003</v>
      </c>
      <c r="CT797">
        <v>7.630401</v>
      </c>
      <c r="CU797">
        <v>3.7526649999999999</v>
      </c>
      <c r="CV797">
        <v>5.2793770000000002</v>
      </c>
      <c r="CW797">
        <v>1.7839419999999999</v>
      </c>
      <c r="CX797">
        <v>3.8586480000000001</v>
      </c>
      <c r="CY797">
        <v>0.40418199999999999</v>
      </c>
      <c r="CZ797">
        <v>3.326066</v>
      </c>
      <c r="DA797">
        <v>0.25403599999999998</v>
      </c>
      <c r="DB797">
        <v>2.0790389999999999</v>
      </c>
      <c r="DC797">
        <v>0.19075900000000001</v>
      </c>
      <c r="DD797">
        <v>4.539301</v>
      </c>
      <c r="DE797">
        <v>102.88069400000001</v>
      </c>
      <c r="DF797">
        <v>83.239564000000001</v>
      </c>
      <c r="DG797">
        <v>90.412018000000003</v>
      </c>
      <c r="DH797">
        <v>105.077004</v>
      </c>
      <c r="DI797">
        <v>79.182586000000001</v>
      </c>
      <c r="DJ797">
        <v>96.024906000000001</v>
      </c>
      <c r="DK797">
        <v>114.411632</v>
      </c>
      <c r="DL797">
        <v>98.379067000000006</v>
      </c>
      <c r="DM797">
        <v>132.22616199999999</v>
      </c>
      <c r="DN797">
        <v>102.252765</v>
      </c>
      <c r="DO797">
        <v>123.12812700000001</v>
      </c>
      <c r="DP797">
        <v>95.319779999999994</v>
      </c>
      <c r="DQ797">
        <v>116.27122799999999</v>
      </c>
      <c r="DR797">
        <v>141.699152</v>
      </c>
      <c r="DS797">
        <v>115.205488</v>
      </c>
      <c r="DT797">
        <v>17.646616999999999</v>
      </c>
      <c r="DU797">
        <v>183.78985299999999</v>
      </c>
      <c r="DV797">
        <v>15.136473000000001</v>
      </c>
      <c r="DW797">
        <v>191.874336</v>
      </c>
      <c r="DX797">
        <v>13.304221999999999</v>
      </c>
      <c r="DY797">
        <v>170.572093</v>
      </c>
      <c r="DZ797">
        <v>116.61</v>
      </c>
      <c r="EA797">
        <v>6.383</v>
      </c>
      <c r="EB797">
        <v>736.8</v>
      </c>
      <c r="EC797">
        <v>119.16</v>
      </c>
      <c r="ED797">
        <v>5.7910000000000004</v>
      </c>
      <c r="EE797">
        <v>677.6</v>
      </c>
      <c r="EF797">
        <v>118.64</v>
      </c>
      <c r="EG797">
        <v>5.7629999999999999</v>
      </c>
      <c r="EH797">
        <v>676.6</v>
      </c>
      <c r="EI797">
        <v>118.910004</v>
      </c>
      <c r="EJ797">
        <v>4.859</v>
      </c>
      <c r="EK797">
        <v>534.40002400000003</v>
      </c>
      <c r="EL797">
        <v>19.369230000000002</v>
      </c>
      <c r="EM797">
        <v>3.7572220000000001</v>
      </c>
      <c r="EN797">
        <v>3.3172160000000002</v>
      </c>
      <c r="EO797">
        <v>-8.9604870000000005</v>
      </c>
      <c r="EP797">
        <v>-12.899979</v>
      </c>
      <c r="EQ797">
        <v>-15.940011999999999</v>
      </c>
      <c r="ER797">
        <v>103.84375199999999</v>
      </c>
      <c r="ES797">
        <v>106.975264</v>
      </c>
      <c r="ET797">
        <v>98.516277000000002</v>
      </c>
      <c r="EU797">
        <v>4.1859140000000004</v>
      </c>
      <c r="EV797">
        <v>5844.2313409999997</v>
      </c>
      <c r="EW797" t="s">
        <v>1173</v>
      </c>
      <c r="EX797">
        <v>5100.8783050000002</v>
      </c>
      <c r="EY797">
        <v>4362.6620480000001</v>
      </c>
    </row>
    <row r="798" spans="1:155" x14ac:dyDescent="0.25">
      <c r="A798" s="741">
        <v>46299</v>
      </c>
      <c r="B798" s="740">
        <v>0.72212962962962968</v>
      </c>
      <c r="C798">
        <v>44940</v>
      </c>
      <c r="D798">
        <v>0</v>
      </c>
      <c r="E798">
        <v>0</v>
      </c>
      <c r="F798">
        <v>80.615279000000001</v>
      </c>
      <c r="G798">
        <v>77.188377000000003</v>
      </c>
      <c r="H798">
        <v>68.617817000000002</v>
      </c>
      <c r="I798">
        <v>77.854590000000002</v>
      </c>
      <c r="J798">
        <v>82.985448000000005</v>
      </c>
      <c r="K798">
        <v>78.287261999999998</v>
      </c>
      <c r="L798">
        <v>75.056783999999993</v>
      </c>
      <c r="M798">
        <v>77.147929000000005</v>
      </c>
      <c r="N798">
        <v>5.6877050000000002</v>
      </c>
      <c r="O798">
        <v>4.6617230000000003</v>
      </c>
      <c r="P798">
        <v>3.7784390000000001</v>
      </c>
      <c r="Q798">
        <v>3.1415670000000002</v>
      </c>
      <c r="R798">
        <v>0.453455</v>
      </c>
      <c r="S798">
        <v>-0.48587999999999998</v>
      </c>
      <c r="T798">
        <v>1.234988</v>
      </c>
      <c r="U798">
        <v>5.7802439999999997</v>
      </c>
      <c r="V798">
        <v>9.2706920000000004</v>
      </c>
      <c r="W798">
        <v>11.610657</v>
      </c>
      <c r="X798">
        <v>6.9421739999999996</v>
      </c>
      <c r="Y798">
        <v>5.2355679999999998</v>
      </c>
      <c r="Z798">
        <v>7.6255709999999999</v>
      </c>
      <c r="AA798">
        <v>9.0579839999999994</v>
      </c>
      <c r="AB798">
        <v>8.9055739999999997</v>
      </c>
      <c r="AC798">
        <v>0.85626599999999997</v>
      </c>
      <c r="AD798">
        <v>6.5550189999999997</v>
      </c>
      <c r="AE798">
        <v>-2.056991</v>
      </c>
      <c r="AF798">
        <v>4.196599</v>
      </c>
      <c r="AG798">
        <v>-4.8272599999999999</v>
      </c>
      <c r="AH798">
        <v>10.14739</v>
      </c>
      <c r="AI798">
        <v>-11.312797</v>
      </c>
      <c r="AJ798">
        <v>-12.893965</v>
      </c>
      <c r="AK798">
        <v>5.2619749999999996</v>
      </c>
      <c r="AL798">
        <v>12.456924000000001</v>
      </c>
      <c r="AM798">
        <v>5.0002610000000001</v>
      </c>
      <c r="AN798">
        <v>11.769209999999999</v>
      </c>
      <c r="AO798">
        <v>3.8614069999999998</v>
      </c>
      <c r="AP798">
        <v>11.507361</v>
      </c>
      <c r="AQ798">
        <v>1.261085</v>
      </c>
      <c r="AR798">
        <v>10.174020000000001</v>
      </c>
      <c r="AS798">
        <v>0.68570699999999996</v>
      </c>
      <c r="AT798">
        <v>9.9511570000000003</v>
      </c>
      <c r="AU798">
        <v>0.454627</v>
      </c>
      <c r="AV798">
        <v>8.4562349999999995</v>
      </c>
      <c r="AW798">
        <v>4.4007259999999997</v>
      </c>
      <c r="AX798">
        <v>9.1203889999999994</v>
      </c>
      <c r="AY798">
        <v>4.1982920000000004</v>
      </c>
      <c r="AZ798">
        <v>9.8849389999999993</v>
      </c>
      <c r="BA798">
        <v>1.722901</v>
      </c>
      <c r="BB798">
        <v>10.237475999999999</v>
      </c>
      <c r="BC798">
        <v>0.67620999999999998</v>
      </c>
      <c r="BD798">
        <v>8.4439159999999998</v>
      </c>
      <c r="BE798">
        <v>0.131055</v>
      </c>
      <c r="BF798">
        <v>8.4924420000000005</v>
      </c>
      <c r="BG798">
        <v>0.24837699999999999</v>
      </c>
      <c r="BH798">
        <v>4.9430969999999999</v>
      </c>
      <c r="BI798">
        <v>4.385675</v>
      </c>
      <c r="BJ798">
        <v>8.959835</v>
      </c>
      <c r="BK798">
        <v>3.6585429999999999</v>
      </c>
      <c r="BL798">
        <v>6.9760260000000001</v>
      </c>
      <c r="BM798">
        <v>2.5102470000000001</v>
      </c>
      <c r="BN798">
        <v>6.0261189999999996</v>
      </c>
      <c r="BO798">
        <v>0.17618900000000001</v>
      </c>
      <c r="BP798">
        <v>4.3294499999999996</v>
      </c>
      <c r="BQ798">
        <v>-0.36862699999999998</v>
      </c>
      <c r="BR798">
        <v>3.9743439999999999</v>
      </c>
      <c r="BS798">
        <v>-7.9952999999999996E-2</v>
      </c>
      <c r="BT798">
        <v>4.5183419999999996</v>
      </c>
      <c r="BU798">
        <v>4.4554520000000002</v>
      </c>
      <c r="BV798">
        <v>7.6123890000000003</v>
      </c>
      <c r="BW798">
        <v>3.8746589999999999</v>
      </c>
      <c r="BX798">
        <v>6.7914870000000001</v>
      </c>
      <c r="BY798">
        <v>2.201082</v>
      </c>
      <c r="BZ798">
        <v>4.7591749999999999</v>
      </c>
      <c r="CA798">
        <v>6.5549999999999997E-2</v>
      </c>
      <c r="CB798">
        <v>2.8872800000000001</v>
      </c>
      <c r="CC798">
        <v>0.31410500000000002</v>
      </c>
      <c r="CD798">
        <v>4.0271730000000003</v>
      </c>
      <c r="CE798">
        <v>0.192638</v>
      </c>
      <c r="CF798">
        <v>3.5327950000000001</v>
      </c>
      <c r="CG798">
        <v>4.220402</v>
      </c>
      <c r="CH798">
        <v>6.7173660000000002</v>
      </c>
      <c r="CI798">
        <v>3.5654430000000001</v>
      </c>
      <c r="CJ798">
        <v>5.1274259999999998</v>
      </c>
      <c r="CK798">
        <v>2.6568309999999999</v>
      </c>
      <c r="CL798">
        <v>4.123602</v>
      </c>
      <c r="CM798">
        <v>0.19587199999999999</v>
      </c>
      <c r="CN798">
        <v>2.5914100000000002</v>
      </c>
      <c r="CO798">
        <v>-0.104503</v>
      </c>
      <c r="CP798">
        <v>2.8629099999999998</v>
      </c>
      <c r="CQ798">
        <v>-0.334642</v>
      </c>
      <c r="CR798">
        <v>3.4505599999999998</v>
      </c>
      <c r="CS798">
        <v>4.8422080000000003</v>
      </c>
      <c r="CT798">
        <v>7.6692309999999999</v>
      </c>
      <c r="CU798">
        <v>3.7485330000000001</v>
      </c>
      <c r="CV798">
        <v>5.3045900000000001</v>
      </c>
      <c r="CW798">
        <v>1.774729</v>
      </c>
      <c r="CX798">
        <v>3.8833470000000001</v>
      </c>
      <c r="CY798">
        <v>0.38930100000000001</v>
      </c>
      <c r="CZ798">
        <v>3.3480259999999999</v>
      </c>
      <c r="DA798">
        <v>0.244758</v>
      </c>
      <c r="DB798">
        <v>2.0951179999999998</v>
      </c>
      <c r="DC798">
        <v>0.17178099999999999</v>
      </c>
      <c r="DD798">
        <v>4.5540209999999997</v>
      </c>
      <c r="DE798">
        <v>102.359748</v>
      </c>
      <c r="DF798">
        <v>81.762693999999996</v>
      </c>
      <c r="DG798">
        <v>90.465096000000003</v>
      </c>
      <c r="DH798">
        <v>104.206816</v>
      </c>
      <c r="DI798">
        <v>79.654303999999996</v>
      </c>
      <c r="DJ798">
        <v>96.171479000000005</v>
      </c>
      <c r="DK798">
        <v>113.753551</v>
      </c>
      <c r="DL798">
        <v>98.289862999999997</v>
      </c>
      <c r="DM798">
        <v>139.57699400000001</v>
      </c>
      <c r="DN798">
        <v>100.427724</v>
      </c>
      <c r="DO798">
        <v>122.75785399999999</v>
      </c>
      <c r="DP798">
        <v>95.479418999999993</v>
      </c>
      <c r="DQ798">
        <v>115.717349</v>
      </c>
      <c r="DR798">
        <v>142.55886100000001</v>
      </c>
      <c r="DS798">
        <v>115.003469</v>
      </c>
      <c r="DT798">
        <v>17.461034999999999</v>
      </c>
      <c r="DU798">
        <v>182.46767700000001</v>
      </c>
      <c r="DV798">
        <v>13.732920999999999</v>
      </c>
      <c r="DW798">
        <v>189.291697</v>
      </c>
      <c r="DX798">
        <v>13.14906</v>
      </c>
      <c r="DY798">
        <v>170.31969000000001</v>
      </c>
      <c r="DZ798">
        <v>116.69</v>
      </c>
      <c r="EA798">
        <v>6.3630000000000004</v>
      </c>
      <c r="EB798">
        <v>734.1</v>
      </c>
      <c r="EC798">
        <v>119.39</v>
      </c>
      <c r="ED798">
        <v>5.6120000000000001</v>
      </c>
      <c r="EE798">
        <v>662</v>
      </c>
      <c r="EF798">
        <v>118.77</v>
      </c>
      <c r="EG798">
        <v>5.7370000000000001</v>
      </c>
      <c r="EH798">
        <v>673.3</v>
      </c>
      <c r="EI798">
        <v>118.849998</v>
      </c>
      <c r="EJ798">
        <v>4.8550000000000004</v>
      </c>
      <c r="EK798">
        <v>533.20001200000002</v>
      </c>
      <c r="EL798">
        <v>19.390927000000001</v>
      </c>
      <c r="EM798">
        <v>3.9024740000000002</v>
      </c>
      <c r="EN798">
        <v>3.31047</v>
      </c>
      <c r="EO798">
        <v>-9.2435369999999999</v>
      </c>
      <c r="EP798">
        <v>-15.215271</v>
      </c>
      <c r="EQ798">
        <v>-16.204435</v>
      </c>
      <c r="ER798">
        <v>103.32275799999999</v>
      </c>
      <c r="ES798">
        <v>105.984798</v>
      </c>
      <c r="ET798">
        <v>98.411873</v>
      </c>
      <c r="EU798">
        <v>4.1974729999999996</v>
      </c>
      <c r="EV798">
        <v>5856.4756939999997</v>
      </c>
      <c r="EW798" t="s">
        <v>1173</v>
      </c>
      <c r="EX798">
        <v>5112.1176230000001</v>
      </c>
      <c r="EY798">
        <v>4371.5576600000004</v>
      </c>
    </row>
    <row r="799" spans="1:155" x14ac:dyDescent="0.25">
      <c r="A799" s="741">
        <v>46299</v>
      </c>
      <c r="B799" s="740">
        <v>0.72282407407407412</v>
      </c>
      <c r="C799">
        <v>45000</v>
      </c>
      <c r="D799">
        <v>0</v>
      </c>
      <c r="E799">
        <v>0</v>
      </c>
      <c r="F799">
        <v>80.764702</v>
      </c>
      <c r="G799">
        <v>77.155976999999993</v>
      </c>
      <c r="H799">
        <v>68.852332000000004</v>
      </c>
      <c r="I799">
        <v>77.871046000000007</v>
      </c>
      <c r="J799">
        <v>83.071690000000004</v>
      </c>
      <c r="K799">
        <v>78.315490999999994</v>
      </c>
      <c r="L799">
        <v>75.113277999999994</v>
      </c>
      <c r="M799">
        <v>77.237988999999999</v>
      </c>
      <c r="N799">
        <v>5.5367639999999998</v>
      </c>
      <c r="O799">
        <v>4.5371680000000003</v>
      </c>
      <c r="P799">
        <v>3.2933919999999999</v>
      </c>
      <c r="Q799">
        <v>2.4173330000000002</v>
      </c>
      <c r="R799">
        <v>0.21556400000000001</v>
      </c>
      <c r="S799">
        <v>-0.77684600000000004</v>
      </c>
      <c r="T799">
        <v>0.99159200000000003</v>
      </c>
      <c r="U799">
        <v>5.592568</v>
      </c>
      <c r="V799">
        <v>9.0722129999999996</v>
      </c>
      <c r="W799">
        <v>11.612263</v>
      </c>
      <c r="X799">
        <v>7.0370629999999998</v>
      </c>
      <c r="Y799">
        <v>5.048451</v>
      </c>
      <c r="Z799">
        <v>7.4994180000000004</v>
      </c>
      <c r="AA799">
        <v>8.7647390000000005</v>
      </c>
      <c r="AB799">
        <v>8.8122360000000004</v>
      </c>
      <c r="AC799">
        <v>0.67227300000000001</v>
      </c>
      <c r="AD799">
        <v>6.4751019999999997</v>
      </c>
      <c r="AE799">
        <v>-3.3582689999999999</v>
      </c>
      <c r="AF799">
        <v>4.01492</v>
      </c>
      <c r="AG799">
        <v>-5.1698079999999997</v>
      </c>
      <c r="AH799">
        <v>10.100246</v>
      </c>
      <c r="AI799">
        <v>-12.894234000000001</v>
      </c>
      <c r="AJ799">
        <v>-13.012109000000001</v>
      </c>
      <c r="AK799">
        <v>5.2699629999999997</v>
      </c>
      <c r="AL799">
        <v>12.466934</v>
      </c>
      <c r="AM799">
        <v>4.9979959999999997</v>
      </c>
      <c r="AN799">
        <v>11.786949</v>
      </c>
      <c r="AO799">
        <v>3.853208</v>
      </c>
      <c r="AP799">
        <v>11.522876</v>
      </c>
      <c r="AQ799">
        <v>1.2657659999999999</v>
      </c>
      <c r="AR799">
        <v>10.193626</v>
      </c>
      <c r="AS799">
        <v>0.68020400000000003</v>
      </c>
      <c r="AT799">
        <v>9.9818650000000009</v>
      </c>
      <c r="AU799">
        <v>0.42251499999999997</v>
      </c>
      <c r="AV799">
        <v>8.4687590000000004</v>
      </c>
      <c r="AW799">
        <v>4.397526</v>
      </c>
      <c r="AX799">
        <v>9.1477500000000003</v>
      </c>
      <c r="AY799">
        <v>4.1905000000000001</v>
      </c>
      <c r="AZ799">
        <v>9.9132529999999992</v>
      </c>
      <c r="BA799">
        <v>1.71976</v>
      </c>
      <c r="BB799">
        <v>10.282735000000001</v>
      </c>
      <c r="BC799">
        <v>0.66026399999999996</v>
      </c>
      <c r="BD799">
        <v>8.492483</v>
      </c>
      <c r="BE799">
        <v>0.13383900000000001</v>
      </c>
      <c r="BF799">
        <v>8.5207409999999992</v>
      </c>
      <c r="BG799">
        <v>0.25023699999999999</v>
      </c>
      <c r="BH799">
        <v>4.980785</v>
      </c>
      <c r="BI799">
        <v>4.3944789999999996</v>
      </c>
      <c r="BJ799">
        <v>8.9723609999999994</v>
      </c>
      <c r="BK799">
        <v>3.6426780000000001</v>
      </c>
      <c r="BL799">
        <v>7.0096179999999997</v>
      </c>
      <c r="BM799">
        <v>2.5242719999999998</v>
      </c>
      <c r="BN799">
        <v>6.0445679999999999</v>
      </c>
      <c r="BO799">
        <v>0.15415400000000001</v>
      </c>
      <c r="BP799">
        <v>4.3392249999999999</v>
      </c>
      <c r="BQ799">
        <v>-0.41102300000000003</v>
      </c>
      <c r="BR799">
        <v>3.970872</v>
      </c>
      <c r="BS799">
        <v>-0.107015</v>
      </c>
      <c r="BT799">
        <v>4.4910100000000002</v>
      </c>
      <c r="BU799">
        <v>4.4521329999999999</v>
      </c>
      <c r="BV799">
        <v>7.5807630000000001</v>
      </c>
      <c r="BW799">
        <v>3.8644470000000002</v>
      </c>
      <c r="BX799">
        <v>6.7717809999999998</v>
      </c>
      <c r="BY799">
        <v>2.2042660000000001</v>
      </c>
      <c r="BZ799">
        <v>4.752688</v>
      </c>
      <c r="CA799">
        <v>5.9017E-2</v>
      </c>
      <c r="CB799">
        <v>2.8678940000000002</v>
      </c>
      <c r="CC799">
        <v>0.293236</v>
      </c>
      <c r="CD799">
        <v>4.0064209999999996</v>
      </c>
      <c r="CE799">
        <v>0.14913100000000001</v>
      </c>
      <c r="CF799">
        <v>3.5118299999999998</v>
      </c>
      <c r="CG799">
        <v>4.1682389999999998</v>
      </c>
      <c r="CH799">
        <v>6.7355970000000003</v>
      </c>
      <c r="CI799">
        <v>3.5203419999999999</v>
      </c>
      <c r="CJ799">
        <v>5.113607</v>
      </c>
      <c r="CK799">
        <v>2.6383369999999999</v>
      </c>
      <c r="CL799">
        <v>4.096425</v>
      </c>
      <c r="CM799">
        <v>0.17638400000000001</v>
      </c>
      <c r="CN799">
        <v>2.586522</v>
      </c>
      <c r="CO799">
        <v>-0.134827</v>
      </c>
      <c r="CP799">
        <v>2.848087</v>
      </c>
      <c r="CQ799">
        <v>-0.33982899999999999</v>
      </c>
      <c r="CR799">
        <v>3.4293149999999999</v>
      </c>
      <c r="CS799">
        <v>4.8384369999999999</v>
      </c>
      <c r="CT799">
        <v>7.6341979999999996</v>
      </c>
      <c r="CU799">
        <v>3.7257030000000002</v>
      </c>
      <c r="CV799">
        <v>5.2772290000000002</v>
      </c>
      <c r="CW799">
        <v>1.76335</v>
      </c>
      <c r="CX799">
        <v>3.878317</v>
      </c>
      <c r="CY799">
        <v>0.34591699999999997</v>
      </c>
      <c r="CZ799">
        <v>3.3374760000000001</v>
      </c>
      <c r="DA799">
        <v>0.23394799999999999</v>
      </c>
      <c r="DB799">
        <v>2.0852590000000002</v>
      </c>
      <c r="DC799">
        <v>0.18129300000000001</v>
      </c>
      <c r="DD799">
        <v>4.5485800000000003</v>
      </c>
      <c r="DE799">
        <v>102.404427</v>
      </c>
      <c r="DF799">
        <v>83.196796000000006</v>
      </c>
      <c r="DG799">
        <v>90.145914000000005</v>
      </c>
      <c r="DH799">
        <v>103.67346499999999</v>
      </c>
      <c r="DI799">
        <v>79.713538</v>
      </c>
      <c r="DJ799">
        <v>96.037496000000004</v>
      </c>
      <c r="DK799">
        <v>113.605986</v>
      </c>
      <c r="DL799">
        <v>98.233772999999999</v>
      </c>
      <c r="DM799">
        <v>140.23817700000001</v>
      </c>
      <c r="DN799">
        <v>98.306162999999998</v>
      </c>
      <c r="DO799">
        <v>122.386605</v>
      </c>
      <c r="DP799">
        <v>95.463267999999999</v>
      </c>
      <c r="DQ799">
        <v>115.51240300000001</v>
      </c>
      <c r="DR799">
        <v>144.67515</v>
      </c>
      <c r="DS799">
        <v>114.421544</v>
      </c>
      <c r="DT799">
        <v>17.328032</v>
      </c>
      <c r="DU799">
        <v>182.78257400000001</v>
      </c>
      <c r="DV799">
        <v>12.765553000000001</v>
      </c>
      <c r="DW799">
        <v>187.84793500000001</v>
      </c>
      <c r="DX799">
        <v>13.035738</v>
      </c>
      <c r="DY799">
        <v>170.508725</v>
      </c>
      <c r="DZ799">
        <v>116.84</v>
      </c>
      <c r="EA799">
        <v>6.3419999999999996</v>
      </c>
      <c r="EB799">
        <v>733.3</v>
      </c>
      <c r="EC799">
        <v>119.32</v>
      </c>
      <c r="ED799">
        <v>5.5110000000000001</v>
      </c>
      <c r="EE799">
        <v>647.70000000000005</v>
      </c>
      <c r="EF799">
        <v>118.58</v>
      </c>
      <c r="EG799">
        <v>5.7460000000000004</v>
      </c>
      <c r="EH799">
        <v>670.4</v>
      </c>
      <c r="EI799">
        <v>118.93</v>
      </c>
      <c r="EJ799">
        <v>4.8550000000000004</v>
      </c>
      <c r="EK799">
        <v>533.20001200000002</v>
      </c>
      <c r="EL799">
        <v>19.547412999999999</v>
      </c>
      <c r="EM799">
        <v>3.96868</v>
      </c>
      <c r="EN799">
        <v>3.3861659999999998</v>
      </c>
      <c r="EO799">
        <v>-9.4471670000000003</v>
      </c>
      <c r="EP799">
        <v>-16.862914</v>
      </c>
      <c r="EQ799">
        <v>-16.398275000000002</v>
      </c>
      <c r="ER799">
        <v>103.447073</v>
      </c>
      <c r="ES799">
        <v>105.427092</v>
      </c>
      <c r="ET799">
        <v>98.490075000000004</v>
      </c>
      <c r="EU799">
        <v>4.1920450000000002</v>
      </c>
      <c r="EV799">
        <v>5868.6970359999996</v>
      </c>
      <c r="EW799" t="s">
        <v>1173</v>
      </c>
      <c r="EX799">
        <v>5123.3281129999996</v>
      </c>
      <c r="EY799">
        <v>4380.4485860000004</v>
      </c>
    </row>
    <row r="800" spans="1:155" x14ac:dyDescent="0.25">
      <c r="A800" s="741">
        <v>46299</v>
      </c>
      <c r="B800" s="740">
        <v>0.72351851851851856</v>
      </c>
      <c r="C800">
        <v>45060</v>
      </c>
      <c r="D800">
        <v>0</v>
      </c>
      <c r="E800">
        <v>0</v>
      </c>
      <c r="F800">
        <v>80.758193000000006</v>
      </c>
      <c r="G800">
        <v>77.259825000000006</v>
      </c>
      <c r="H800">
        <v>68.849560999999994</v>
      </c>
      <c r="I800">
        <v>77.884032000000005</v>
      </c>
      <c r="J800">
        <v>83.149452999999994</v>
      </c>
      <c r="K800">
        <v>78.329732000000007</v>
      </c>
      <c r="L800">
        <v>75.154489999999996</v>
      </c>
      <c r="M800">
        <v>77.236969999999999</v>
      </c>
      <c r="N800">
        <v>5.2004390000000003</v>
      </c>
      <c r="O800">
        <v>4.2393650000000003</v>
      </c>
      <c r="P800">
        <v>2.6794449999999999</v>
      </c>
      <c r="Q800">
        <v>1.9385429999999999</v>
      </c>
      <c r="R800">
        <v>-0.175173</v>
      </c>
      <c r="S800">
        <v>-0.98537600000000003</v>
      </c>
      <c r="T800">
        <v>0.83139600000000002</v>
      </c>
      <c r="U800">
        <v>5.3454839999999999</v>
      </c>
      <c r="V800">
        <v>8.8671190000000006</v>
      </c>
      <c r="W800">
        <v>11.403803999999999</v>
      </c>
      <c r="X800">
        <v>6.5793379999999999</v>
      </c>
      <c r="Y800">
        <v>4.8931230000000001</v>
      </c>
      <c r="Z800">
        <v>7.2207929999999996</v>
      </c>
      <c r="AA800">
        <v>9.0648850000000003</v>
      </c>
      <c r="AB800">
        <v>8.567672</v>
      </c>
      <c r="AC800">
        <v>0.43951200000000001</v>
      </c>
      <c r="AD800">
        <v>6.2776019999999999</v>
      </c>
      <c r="AE800">
        <v>-4.2452930000000002</v>
      </c>
      <c r="AF800">
        <v>3.9214280000000001</v>
      </c>
      <c r="AG800">
        <v>-5.3736410000000001</v>
      </c>
      <c r="AH800">
        <v>9.9006600000000002</v>
      </c>
      <c r="AI800">
        <v>-13.454762000000001</v>
      </c>
      <c r="AJ800">
        <v>-13.172644999999999</v>
      </c>
      <c r="AK800">
        <v>5.2885710000000001</v>
      </c>
      <c r="AL800">
        <v>12.479433999999999</v>
      </c>
      <c r="AM800">
        <v>5.0069610000000004</v>
      </c>
      <c r="AN800">
        <v>11.808089000000001</v>
      </c>
      <c r="AO800">
        <v>3.8672589999999998</v>
      </c>
      <c r="AP800">
        <v>11.515874999999999</v>
      </c>
      <c r="AQ800">
        <v>1.2683439999999999</v>
      </c>
      <c r="AR800">
        <v>10.187097</v>
      </c>
      <c r="AS800">
        <v>0.71004400000000001</v>
      </c>
      <c r="AT800">
        <v>9.9953590000000005</v>
      </c>
      <c r="AU800">
        <v>0.441278</v>
      </c>
      <c r="AV800">
        <v>8.4909499999999998</v>
      </c>
      <c r="AW800">
        <v>4.417192</v>
      </c>
      <c r="AX800">
        <v>9.1668249999999993</v>
      </c>
      <c r="AY800">
        <v>4.2092539999999996</v>
      </c>
      <c r="AZ800">
        <v>9.9154890000000009</v>
      </c>
      <c r="BA800">
        <v>1.7234050000000001</v>
      </c>
      <c r="BB800">
        <v>10.302139</v>
      </c>
      <c r="BC800">
        <v>0.67717400000000005</v>
      </c>
      <c r="BD800">
        <v>8.4945989999999991</v>
      </c>
      <c r="BE800">
        <v>0.129612</v>
      </c>
      <c r="BF800">
        <v>8.5252339999999993</v>
      </c>
      <c r="BG800">
        <v>0.23769699999999999</v>
      </c>
      <c r="BH800">
        <v>4.9789099999999999</v>
      </c>
      <c r="BI800">
        <v>4.3797509999999997</v>
      </c>
      <c r="BJ800">
        <v>8.9711189999999998</v>
      </c>
      <c r="BK800">
        <v>3.663481</v>
      </c>
      <c r="BL800">
        <v>7.015231</v>
      </c>
      <c r="BM800">
        <v>2.544651</v>
      </c>
      <c r="BN800">
        <v>6.058039</v>
      </c>
      <c r="BO800">
        <v>0.17097799999999999</v>
      </c>
      <c r="BP800">
        <v>4.3417139999999996</v>
      </c>
      <c r="BQ800">
        <v>-0.38308900000000001</v>
      </c>
      <c r="BR800">
        <v>3.9968159999999999</v>
      </c>
      <c r="BS800">
        <v>-8.5068000000000005E-2</v>
      </c>
      <c r="BT800">
        <v>4.5247349999999997</v>
      </c>
      <c r="BU800">
        <v>4.4629060000000003</v>
      </c>
      <c r="BV800">
        <v>7.5873759999999999</v>
      </c>
      <c r="BW800">
        <v>3.8619089999999998</v>
      </c>
      <c r="BX800">
        <v>6.804989</v>
      </c>
      <c r="BY800">
        <v>2.2105320000000002</v>
      </c>
      <c r="BZ800">
        <v>4.7659659999999997</v>
      </c>
      <c r="CA800">
        <v>3.8663999999999997E-2</v>
      </c>
      <c r="CB800">
        <v>2.9028299999999998</v>
      </c>
      <c r="CC800">
        <v>0.27835399999999999</v>
      </c>
      <c r="CD800">
        <v>4.0343309999999999</v>
      </c>
      <c r="CE800">
        <v>0.18921399999999999</v>
      </c>
      <c r="CF800">
        <v>3.549223</v>
      </c>
      <c r="CG800">
        <v>4.1982499999999998</v>
      </c>
      <c r="CH800">
        <v>6.7524959999999998</v>
      </c>
      <c r="CI800">
        <v>3.523075</v>
      </c>
      <c r="CJ800">
        <v>5.119542</v>
      </c>
      <c r="CK800">
        <v>2.6465169999999998</v>
      </c>
      <c r="CL800">
        <v>4.119739</v>
      </c>
      <c r="CM800">
        <v>0.17166200000000001</v>
      </c>
      <c r="CN800">
        <v>2.6000380000000001</v>
      </c>
      <c r="CO800">
        <v>-0.126801</v>
      </c>
      <c r="CP800">
        <v>2.8849049999999998</v>
      </c>
      <c r="CQ800">
        <v>-0.33380300000000002</v>
      </c>
      <c r="CR800">
        <v>3.4408219999999998</v>
      </c>
      <c r="CS800">
        <v>4.8375370000000002</v>
      </c>
      <c r="CT800">
        <v>7.6493190000000002</v>
      </c>
      <c r="CU800">
        <v>3.69313</v>
      </c>
      <c r="CV800">
        <v>5.3015689999999998</v>
      </c>
      <c r="CW800">
        <v>1.769388</v>
      </c>
      <c r="CX800">
        <v>3.8690440000000001</v>
      </c>
      <c r="CY800">
        <v>0.30750100000000002</v>
      </c>
      <c r="CZ800">
        <v>3.3520989999999999</v>
      </c>
      <c r="DA800">
        <v>0.22851199999999999</v>
      </c>
      <c r="DB800">
        <v>2.0678640000000001</v>
      </c>
      <c r="DC800">
        <v>0.17677999999999999</v>
      </c>
      <c r="DD800">
        <v>4.5615389999999998</v>
      </c>
      <c r="DE800">
        <v>102.035624</v>
      </c>
      <c r="DF800">
        <v>82.924753999999993</v>
      </c>
      <c r="DG800">
        <v>90.206877000000006</v>
      </c>
      <c r="DH800">
        <v>103.195436</v>
      </c>
      <c r="DI800">
        <v>79.637697000000003</v>
      </c>
      <c r="DJ800">
        <v>95.902449000000004</v>
      </c>
      <c r="DK800">
        <v>113.083643</v>
      </c>
      <c r="DL800">
        <v>98.117868999999999</v>
      </c>
      <c r="DM800">
        <v>136.034097</v>
      </c>
      <c r="DN800">
        <v>96.318860999999998</v>
      </c>
      <c r="DO800">
        <v>121.80364899999999</v>
      </c>
      <c r="DP800">
        <v>95.258568999999994</v>
      </c>
      <c r="DQ800">
        <v>115.143331</v>
      </c>
      <c r="DR800">
        <v>146.380933</v>
      </c>
      <c r="DS800">
        <v>114.359118</v>
      </c>
      <c r="DT800">
        <v>17.250136000000001</v>
      </c>
      <c r="DU800">
        <v>181.656139</v>
      </c>
      <c r="DV800">
        <v>12.192917</v>
      </c>
      <c r="DW800">
        <v>186.978568</v>
      </c>
      <c r="DX800">
        <v>12.868573</v>
      </c>
      <c r="DY800">
        <v>169.92023900000001</v>
      </c>
      <c r="DZ800">
        <v>116.7</v>
      </c>
      <c r="EA800">
        <v>6.3440000000000003</v>
      </c>
      <c r="EB800">
        <v>730.5</v>
      </c>
      <c r="EC800">
        <v>119.38</v>
      </c>
      <c r="ED800">
        <v>5.4359999999999999</v>
      </c>
      <c r="EE800">
        <v>637.29999999999995</v>
      </c>
      <c r="EF800">
        <v>118.61</v>
      </c>
      <c r="EG800">
        <v>5.7510000000000003</v>
      </c>
      <c r="EH800">
        <v>669.4</v>
      </c>
      <c r="EI800">
        <v>118.839996</v>
      </c>
      <c r="EJ800">
        <v>4.8559999999999999</v>
      </c>
      <c r="EK800">
        <v>533.5</v>
      </c>
      <c r="EL800">
        <v>19.467389000000001</v>
      </c>
      <c r="EM800">
        <v>4.4047200000000002</v>
      </c>
      <c r="EN800">
        <v>3.5126900000000001</v>
      </c>
      <c r="EO800">
        <v>-9.5667290000000005</v>
      </c>
      <c r="EP800">
        <v>-17.859482</v>
      </c>
      <c r="EQ800">
        <v>-16.685334999999998</v>
      </c>
      <c r="ER800">
        <v>103.00170900000001</v>
      </c>
      <c r="ES800">
        <v>105.089861</v>
      </c>
      <c r="ET800">
        <v>98.246430000000004</v>
      </c>
      <c r="EU800">
        <v>4.2018360000000001</v>
      </c>
      <c r="EV800">
        <v>5880.9064920000001</v>
      </c>
      <c r="EW800" t="s">
        <v>1173</v>
      </c>
      <c r="EX800">
        <v>5134.5148220000001</v>
      </c>
      <c r="EY800">
        <v>4389.3405599999996</v>
      </c>
    </row>
    <row r="801" spans="1:155" x14ac:dyDescent="0.25">
      <c r="A801" s="741">
        <v>46299</v>
      </c>
      <c r="B801" s="740">
        <v>0.724212962962963</v>
      </c>
      <c r="C801">
        <v>45120</v>
      </c>
      <c r="D801">
        <v>0</v>
      </c>
      <c r="E801">
        <v>0</v>
      </c>
      <c r="F801">
        <v>80.717203999999995</v>
      </c>
      <c r="G801">
        <v>77.256163999999998</v>
      </c>
      <c r="H801">
        <v>68.867137999999997</v>
      </c>
      <c r="I801">
        <v>77.882153000000002</v>
      </c>
      <c r="J801">
        <v>83.135869999999997</v>
      </c>
      <c r="K801">
        <v>78.380026999999998</v>
      </c>
      <c r="L801">
        <v>75.164167000000006</v>
      </c>
      <c r="M801">
        <v>77.326665000000006</v>
      </c>
      <c r="N801">
        <v>5.0973629999999996</v>
      </c>
      <c r="O801">
        <v>3.9474070000000001</v>
      </c>
      <c r="P801">
        <v>2.2514439999999998</v>
      </c>
      <c r="Q801">
        <v>1.431686</v>
      </c>
      <c r="R801">
        <v>-0.40853200000000001</v>
      </c>
      <c r="S801">
        <v>-1.2157849999999999</v>
      </c>
      <c r="T801">
        <v>0.63043800000000005</v>
      </c>
      <c r="U801">
        <v>5.0220929999999999</v>
      </c>
      <c r="V801">
        <v>8.8001620000000003</v>
      </c>
      <c r="W801">
        <v>11.116659</v>
      </c>
      <c r="X801">
        <v>6.2938799999999997</v>
      </c>
      <c r="Y801">
        <v>4.6913679999999998</v>
      </c>
      <c r="Z801">
        <v>7.0649879999999996</v>
      </c>
      <c r="AA801">
        <v>8.9514379999999996</v>
      </c>
      <c r="AB801">
        <v>8.4233080000000005</v>
      </c>
      <c r="AC801">
        <v>0.23243</v>
      </c>
      <c r="AD801">
        <v>5.9705180000000002</v>
      </c>
      <c r="AE801">
        <v>-4.9864959999999998</v>
      </c>
      <c r="AF801">
        <v>3.7419169999999999</v>
      </c>
      <c r="AG801">
        <v>-5.6592039999999999</v>
      </c>
      <c r="AH801">
        <v>9.7453789999999998</v>
      </c>
      <c r="AI801">
        <v>-13.526490000000001</v>
      </c>
      <c r="AJ801">
        <v>-13.402856999999999</v>
      </c>
      <c r="AK801">
        <v>5.2702369999999998</v>
      </c>
      <c r="AL801">
        <v>12.518748</v>
      </c>
      <c r="AM801">
        <v>4.9838740000000001</v>
      </c>
      <c r="AN801">
        <v>11.812018</v>
      </c>
      <c r="AO801">
        <v>3.867156</v>
      </c>
      <c r="AP801">
        <v>11.554387999999999</v>
      </c>
      <c r="AQ801">
        <v>1.2728520000000001</v>
      </c>
      <c r="AR801">
        <v>10.24066</v>
      </c>
      <c r="AS801">
        <v>0.71590100000000001</v>
      </c>
      <c r="AT801">
        <v>10.022024</v>
      </c>
      <c r="AU801">
        <v>0.42953799999999998</v>
      </c>
      <c r="AV801">
        <v>8.5003360000000008</v>
      </c>
      <c r="AW801">
        <v>4.4078790000000003</v>
      </c>
      <c r="AX801">
        <v>9.1744409999999998</v>
      </c>
      <c r="AY801">
        <v>4.208202</v>
      </c>
      <c r="AZ801">
        <v>9.9523410000000005</v>
      </c>
      <c r="BA801">
        <v>1.7478009999999999</v>
      </c>
      <c r="BB801">
        <v>10.326973000000001</v>
      </c>
      <c r="BC801">
        <v>0.67836200000000002</v>
      </c>
      <c r="BD801">
        <v>8.5163039999999999</v>
      </c>
      <c r="BE801">
        <v>0.13733000000000001</v>
      </c>
      <c r="BF801">
        <v>8.5529290000000007</v>
      </c>
      <c r="BG801">
        <v>0.22416800000000001</v>
      </c>
      <c r="BH801">
        <v>4.9811759999999996</v>
      </c>
      <c r="BI801">
        <v>4.3907400000000001</v>
      </c>
      <c r="BJ801">
        <v>8.9913310000000006</v>
      </c>
      <c r="BK801">
        <v>3.6498499999999998</v>
      </c>
      <c r="BL801">
        <v>7.0295569999999996</v>
      </c>
      <c r="BM801">
        <v>2.5240930000000001</v>
      </c>
      <c r="BN801">
        <v>6.0711830000000004</v>
      </c>
      <c r="BO801">
        <v>0.16068099999999999</v>
      </c>
      <c r="BP801">
        <v>4.3782990000000002</v>
      </c>
      <c r="BQ801">
        <v>-0.40680100000000002</v>
      </c>
      <c r="BR801">
        <v>4.0236029999999996</v>
      </c>
      <c r="BS801">
        <v>-7.9370999999999997E-2</v>
      </c>
      <c r="BT801">
        <v>4.5634309999999996</v>
      </c>
      <c r="BU801">
        <v>4.474119</v>
      </c>
      <c r="BV801">
        <v>7.6433030000000004</v>
      </c>
      <c r="BW801">
        <v>3.8671609999999998</v>
      </c>
      <c r="BX801">
        <v>6.8329740000000001</v>
      </c>
      <c r="BY801">
        <v>2.2202899999999999</v>
      </c>
      <c r="BZ801">
        <v>4.8014260000000002</v>
      </c>
      <c r="CA801">
        <v>6.8373000000000003E-2</v>
      </c>
      <c r="CB801">
        <v>2.8969909999999999</v>
      </c>
      <c r="CC801">
        <v>0.30898300000000001</v>
      </c>
      <c r="CD801">
        <v>4.0606530000000003</v>
      </c>
      <c r="CE801">
        <v>0.151948</v>
      </c>
      <c r="CF801">
        <v>3.577747</v>
      </c>
      <c r="CG801">
        <v>4.1835909999999998</v>
      </c>
      <c r="CH801">
        <v>6.7594960000000004</v>
      </c>
      <c r="CI801">
        <v>3.540219</v>
      </c>
      <c r="CJ801">
        <v>5.1765309999999998</v>
      </c>
      <c r="CK801">
        <v>2.6544880000000002</v>
      </c>
      <c r="CL801">
        <v>4.1446810000000003</v>
      </c>
      <c r="CM801">
        <v>0.180587</v>
      </c>
      <c r="CN801">
        <v>2.6304430000000001</v>
      </c>
      <c r="CO801">
        <v>-0.10736</v>
      </c>
      <c r="CP801">
        <v>2.878854</v>
      </c>
      <c r="CQ801">
        <v>-0.351441</v>
      </c>
      <c r="CR801">
        <v>3.487171</v>
      </c>
      <c r="CS801">
        <v>4.847556</v>
      </c>
      <c r="CT801">
        <v>7.7036699999999998</v>
      </c>
      <c r="CU801">
        <v>3.7363119999999999</v>
      </c>
      <c r="CV801">
        <v>5.329523</v>
      </c>
      <c r="CW801">
        <v>1.7629319999999999</v>
      </c>
      <c r="CX801">
        <v>3.8911280000000001</v>
      </c>
      <c r="CY801">
        <v>0.27751900000000002</v>
      </c>
      <c r="CZ801">
        <v>3.3516759999999999</v>
      </c>
      <c r="DA801">
        <v>0.23210700000000001</v>
      </c>
      <c r="DB801">
        <v>2.0894110000000001</v>
      </c>
      <c r="DC801">
        <v>0.16559399999999999</v>
      </c>
      <c r="DD801">
        <v>4.5704950000000002</v>
      </c>
      <c r="DE801">
        <v>102.31917900000001</v>
      </c>
      <c r="DF801">
        <v>83.367399000000006</v>
      </c>
      <c r="DG801">
        <v>89.926654999999997</v>
      </c>
      <c r="DH801">
        <v>102.85996799999999</v>
      </c>
      <c r="DI801">
        <v>79.657662999999999</v>
      </c>
      <c r="DJ801">
        <v>95.807406999999998</v>
      </c>
      <c r="DK801">
        <v>113.255774</v>
      </c>
      <c r="DL801">
        <v>98.112682000000007</v>
      </c>
      <c r="DM801">
        <v>139.21161000000001</v>
      </c>
      <c r="DN801">
        <v>95.459474</v>
      </c>
      <c r="DO801">
        <v>121.40117600000001</v>
      </c>
      <c r="DP801">
        <v>95.168160999999998</v>
      </c>
      <c r="DQ801">
        <v>115.025671</v>
      </c>
      <c r="DR801">
        <v>146.932098</v>
      </c>
      <c r="DS801">
        <v>114.117712</v>
      </c>
      <c r="DT801">
        <v>17.134432</v>
      </c>
      <c r="DU801">
        <v>182.55680100000001</v>
      </c>
      <c r="DV801">
        <v>11.77102</v>
      </c>
      <c r="DW801">
        <v>185.616738</v>
      </c>
      <c r="DX801">
        <v>12.834168</v>
      </c>
      <c r="DY801">
        <v>169.62478200000001</v>
      </c>
      <c r="DZ801">
        <v>116.65</v>
      </c>
      <c r="EA801">
        <v>6.343</v>
      </c>
      <c r="EB801">
        <v>731</v>
      </c>
      <c r="EC801">
        <v>119.44</v>
      </c>
      <c r="ED801">
        <v>5.3849999999999998</v>
      </c>
      <c r="EE801">
        <v>633.6</v>
      </c>
      <c r="EF801">
        <v>118.88</v>
      </c>
      <c r="EG801">
        <v>5.7050000000000001</v>
      </c>
      <c r="EH801">
        <v>669.5</v>
      </c>
      <c r="EI801">
        <v>118.839996</v>
      </c>
      <c r="EJ801">
        <v>4.8540000000000001</v>
      </c>
      <c r="EK801">
        <v>533.09997599999997</v>
      </c>
      <c r="EL801">
        <v>19.490113999999998</v>
      </c>
      <c r="EM801">
        <v>5.0777799999999997</v>
      </c>
      <c r="EN801">
        <v>3.341726</v>
      </c>
      <c r="EO801">
        <v>-9.7447350000000004</v>
      </c>
      <c r="EP801">
        <v>-18.60427</v>
      </c>
      <c r="EQ801">
        <v>-16.744582999999999</v>
      </c>
      <c r="ER801">
        <v>103.357957</v>
      </c>
      <c r="ES801">
        <v>104.559454</v>
      </c>
      <c r="ET801">
        <v>98.123891</v>
      </c>
      <c r="EU801">
        <v>4.2143249999999997</v>
      </c>
      <c r="EV801">
        <v>5893.0891570000003</v>
      </c>
      <c r="EW801" t="s">
        <v>1173</v>
      </c>
      <c r="EX801">
        <v>5145.6782359999997</v>
      </c>
      <c r="EY801">
        <v>4398.2337260000004</v>
      </c>
    </row>
    <row r="802" spans="1:155" x14ac:dyDescent="0.25">
      <c r="A802" s="741">
        <v>46299</v>
      </c>
      <c r="B802" s="740">
        <v>0.72490740740740744</v>
      </c>
      <c r="C802">
        <v>45180</v>
      </c>
      <c r="D802">
        <v>0</v>
      </c>
      <c r="E802">
        <v>0</v>
      </c>
      <c r="F802">
        <v>80.829193000000004</v>
      </c>
      <c r="G802">
        <v>77.326060999999996</v>
      </c>
      <c r="H802">
        <v>68.988778999999994</v>
      </c>
      <c r="I802">
        <v>77.897778000000002</v>
      </c>
      <c r="J802">
        <v>83.127550999999997</v>
      </c>
      <c r="K802">
        <v>78.441501000000002</v>
      </c>
      <c r="L802">
        <v>75.164334999999994</v>
      </c>
      <c r="M802">
        <v>77.257323</v>
      </c>
      <c r="N802">
        <v>5.0621020000000003</v>
      </c>
      <c r="O802">
        <v>4.1435320000000004</v>
      </c>
      <c r="P802">
        <v>2.77481</v>
      </c>
      <c r="Q802">
        <v>1.0789679999999999</v>
      </c>
      <c r="R802">
        <v>7.5859999999999997E-2</v>
      </c>
      <c r="S802">
        <v>-0.74143000000000003</v>
      </c>
      <c r="T802">
        <v>0.51931700000000003</v>
      </c>
      <c r="U802">
        <v>43.068964000000001</v>
      </c>
      <c r="V802">
        <v>9.7563069999999996</v>
      </c>
      <c r="W802">
        <v>18.669398999999999</v>
      </c>
      <c r="X802">
        <v>29.174700999999999</v>
      </c>
      <c r="Y802">
        <v>47.260832999999998</v>
      </c>
      <c r="Z802">
        <v>29.736521</v>
      </c>
      <c r="AA802">
        <v>10.156864000000001</v>
      </c>
      <c r="AB802">
        <v>16.923507000000001</v>
      </c>
      <c r="AC802">
        <v>0.83594199999999996</v>
      </c>
      <c r="AD802">
        <v>43.088290999999998</v>
      </c>
      <c r="AE802">
        <v>-2.793695</v>
      </c>
      <c r="AF802">
        <v>37.910699000000001</v>
      </c>
      <c r="AG802">
        <v>2.25888</v>
      </c>
      <c r="AH802">
        <v>9.6488949999999996</v>
      </c>
      <c r="AI802">
        <v>-8.0283560000000005</v>
      </c>
      <c r="AJ802">
        <v>-10.181763999999999</v>
      </c>
      <c r="AK802">
        <v>5.3042280000000002</v>
      </c>
      <c r="AL802">
        <v>12.535028000000001</v>
      </c>
      <c r="AM802">
        <v>5.012251</v>
      </c>
      <c r="AN802">
        <v>11.84557</v>
      </c>
      <c r="AO802">
        <v>3.886466</v>
      </c>
      <c r="AP802">
        <v>11.579845000000001</v>
      </c>
      <c r="AQ802">
        <v>1.312988</v>
      </c>
      <c r="AR802">
        <v>10.254441</v>
      </c>
      <c r="AS802">
        <v>0.73172199999999998</v>
      </c>
      <c r="AT802">
        <v>10.073392999999999</v>
      </c>
      <c r="AU802">
        <v>0.44100800000000001</v>
      </c>
      <c r="AV802">
        <v>8.5737120000000004</v>
      </c>
      <c r="AW802">
        <v>4.4382869999999999</v>
      </c>
      <c r="AX802">
        <v>9.1987129999999997</v>
      </c>
      <c r="AY802">
        <v>4.2074009999999999</v>
      </c>
      <c r="AZ802">
        <v>9.9503540000000008</v>
      </c>
      <c r="BA802">
        <v>1.765604</v>
      </c>
      <c r="BB802">
        <v>10.363303999999999</v>
      </c>
      <c r="BC802">
        <v>0.72351900000000002</v>
      </c>
      <c r="BD802">
        <v>8.539498</v>
      </c>
      <c r="BE802">
        <v>0.124514</v>
      </c>
      <c r="BF802">
        <v>8.5950140000000008</v>
      </c>
      <c r="BG802">
        <v>0.23213800000000001</v>
      </c>
      <c r="BH802">
        <v>5.0085220000000001</v>
      </c>
      <c r="BI802">
        <v>4.4034230000000001</v>
      </c>
      <c r="BJ802">
        <v>9.0170670000000008</v>
      </c>
      <c r="BK802">
        <v>3.688653</v>
      </c>
      <c r="BL802">
        <v>7.0805100000000003</v>
      </c>
      <c r="BM802">
        <v>2.566643</v>
      </c>
      <c r="BN802">
        <v>6.074662</v>
      </c>
      <c r="BO802">
        <v>0.17851</v>
      </c>
      <c r="BP802">
        <v>4.44191</v>
      </c>
      <c r="BQ802">
        <v>-0.37970999999999999</v>
      </c>
      <c r="BR802">
        <v>4.0081629999999997</v>
      </c>
      <c r="BS802">
        <v>-0.104611</v>
      </c>
      <c r="BT802">
        <v>4.542497</v>
      </c>
      <c r="BU802">
        <v>4.4838560000000003</v>
      </c>
      <c r="BV802">
        <v>7.6310690000000001</v>
      </c>
      <c r="BW802">
        <v>3.8911449999999999</v>
      </c>
      <c r="BX802">
        <v>6.8298170000000002</v>
      </c>
      <c r="BY802">
        <v>2.247042</v>
      </c>
      <c r="BZ802">
        <v>4.7887740000000001</v>
      </c>
      <c r="CA802">
        <v>8.3349000000000006E-2</v>
      </c>
      <c r="CB802">
        <v>2.8843030000000001</v>
      </c>
      <c r="CC802">
        <v>0.32574700000000001</v>
      </c>
      <c r="CD802">
        <v>4.0405860000000002</v>
      </c>
      <c r="CE802">
        <v>0.17194899999999999</v>
      </c>
      <c r="CF802">
        <v>3.571923</v>
      </c>
      <c r="CG802">
        <v>4.2209279999999998</v>
      </c>
      <c r="CH802">
        <v>6.769749</v>
      </c>
      <c r="CI802">
        <v>3.566605</v>
      </c>
      <c r="CJ802">
        <v>5.1239999999999997</v>
      </c>
      <c r="CK802">
        <v>2.6753330000000002</v>
      </c>
      <c r="CL802">
        <v>4.121861</v>
      </c>
      <c r="CM802">
        <v>0.213981</v>
      </c>
      <c r="CN802">
        <v>2.6039020000000002</v>
      </c>
      <c r="CO802">
        <v>-8.4103999999999998E-2</v>
      </c>
      <c r="CP802">
        <v>2.8754149999999998</v>
      </c>
      <c r="CQ802">
        <v>-0.32207599999999997</v>
      </c>
      <c r="CR802">
        <v>3.487412</v>
      </c>
      <c r="CS802">
        <v>4.8363300000000002</v>
      </c>
      <c r="CT802">
        <v>7.6926779999999999</v>
      </c>
      <c r="CU802">
        <v>3.7381199999999999</v>
      </c>
      <c r="CV802">
        <v>5.3148270000000002</v>
      </c>
      <c r="CW802">
        <v>1.774883</v>
      </c>
      <c r="CX802">
        <v>3.8564449999999999</v>
      </c>
      <c r="CY802">
        <v>0.28097899999999998</v>
      </c>
      <c r="CZ802">
        <v>3.3482249999999998</v>
      </c>
      <c r="DA802">
        <v>0.25753799999999999</v>
      </c>
      <c r="DB802">
        <v>2.0788470000000001</v>
      </c>
      <c r="DC802">
        <v>0.16470000000000001</v>
      </c>
      <c r="DD802">
        <v>4.5558149999999999</v>
      </c>
      <c r="DE802">
        <v>102.12224399999999</v>
      </c>
      <c r="DF802">
        <v>82.525713999999994</v>
      </c>
      <c r="DG802">
        <v>90.160293999999993</v>
      </c>
      <c r="DH802">
        <v>102.88281499999999</v>
      </c>
      <c r="DI802">
        <v>79.328648999999999</v>
      </c>
      <c r="DJ802">
        <v>96.201150999999996</v>
      </c>
      <c r="DK802">
        <v>112.82935000000001</v>
      </c>
      <c r="DL802">
        <v>97.796526999999998</v>
      </c>
      <c r="DM802">
        <v>139.06346199999999</v>
      </c>
      <c r="DN802">
        <v>94.488954000000007</v>
      </c>
      <c r="DO802">
        <v>121.52980100000001</v>
      </c>
      <c r="DP802">
        <v>95.376069000000001</v>
      </c>
      <c r="DQ802">
        <v>114.734554</v>
      </c>
      <c r="DR802">
        <v>148.36057199999999</v>
      </c>
      <c r="DS802">
        <v>113.91563600000001</v>
      </c>
      <c r="DT802">
        <v>17.538446</v>
      </c>
      <c r="DU802">
        <v>182.00009499999999</v>
      </c>
      <c r="DV802">
        <v>12.405127999999999</v>
      </c>
      <c r="DW802">
        <v>188.12016499999999</v>
      </c>
      <c r="DX802">
        <v>16.275331999999999</v>
      </c>
      <c r="DY802">
        <v>174.406046</v>
      </c>
      <c r="DZ802">
        <v>116.66</v>
      </c>
      <c r="EA802">
        <v>6.3550000000000004</v>
      </c>
      <c r="EB802">
        <v>731.7</v>
      </c>
      <c r="EC802">
        <v>119.43</v>
      </c>
      <c r="ED802">
        <v>5.41</v>
      </c>
      <c r="EE802">
        <v>636.1</v>
      </c>
      <c r="EF802">
        <v>118.6</v>
      </c>
      <c r="EG802">
        <v>5.992</v>
      </c>
      <c r="EH802">
        <v>700.9</v>
      </c>
      <c r="EI802">
        <v>118.879997</v>
      </c>
      <c r="EJ802">
        <v>4.8540000000000001</v>
      </c>
      <c r="EK802">
        <v>533</v>
      </c>
      <c r="EL802">
        <v>18.774213</v>
      </c>
      <c r="EM802">
        <v>9.4599150000000005</v>
      </c>
      <c r="EN802">
        <v>0.90046400000000004</v>
      </c>
      <c r="EO802">
        <v>-9.125318</v>
      </c>
      <c r="EP802">
        <v>-17.488271000000001</v>
      </c>
      <c r="EQ802">
        <v>-11.082228000000001</v>
      </c>
      <c r="ER802">
        <v>103.137899</v>
      </c>
      <c r="ES802">
        <v>105.532473</v>
      </c>
      <c r="ET802">
        <v>100.08949</v>
      </c>
      <c r="EU802">
        <v>4.2266279999999998</v>
      </c>
      <c r="EV802">
        <v>5905.2667099999999</v>
      </c>
      <c r="EW802" t="s">
        <v>1173</v>
      </c>
      <c r="EX802">
        <v>5156.8556619999999</v>
      </c>
      <c r="EY802">
        <v>4407.1243299999996</v>
      </c>
    </row>
    <row r="803" spans="1:155" x14ac:dyDescent="0.25">
      <c r="A803" s="741">
        <v>46299</v>
      </c>
      <c r="B803" s="740">
        <v>0.72560185185185189</v>
      </c>
      <c r="C803">
        <v>45240</v>
      </c>
      <c r="D803">
        <v>0</v>
      </c>
      <c r="E803">
        <v>0</v>
      </c>
      <c r="F803">
        <v>80.935733999999997</v>
      </c>
      <c r="G803">
        <v>77.322254000000001</v>
      </c>
      <c r="H803">
        <v>69.104892000000007</v>
      </c>
      <c r="I803">
        <v>77.8977</v>
      </c>
      <c r="J803">
        <v>83.137933000000004</v>
      </c>
      <c r="K803">
        <v>78.350966</v>
      </c>
      <c r="L803">
        <v>75.134839999999997</v>
      </c>
      <c r="M803">
        <v>77.185348000000005</v>
      </c>
      <c r="N803">
        <v>6.9328729999999998</v>
      </c>
      <c r="O803">
        <v>6.1541819999999996</v>
      </c>
      <c r="P803">
        <v>3.8894449999999998</v>
      </c>
      <c r="Q803">
        <v>3.0743459999999998</v>
      </c>
      <c r="R803">
        <v>1.600641</v>
      </c>
      <c r="S803">
        <v>0.98689199999999999</v>
      </c>
      <c r="T803">
        <v>2.1957620000000002</v>
      </c>
      <c r="U803">
        <v>8.8325739999999993</v>
      </c>
      <c r="V803">
        <v>14.527419999999999</v>
      </c>
      <c r="W803">
        <v>17.925646</v>
      </c>
      <c r="X803">
        <v>12.99375</v>
      </c>
      <c r="Y803">
        <v>10.595684</v>
      </c>
      <c r="Z803">
        <v>12.813495</v>
      </c>
      <c r="AA803">
        <v>13.801500000000001</v>
      </c>
      <c r="AB803">
        <v>13.607078</v>
      </c>
      <c r="AC803">
        <v>7.1049049999999996</v>
      </c>
      <c r="AD803">
        <v>10.958460000000001</v>
      </c>
      <c r="AE803">
        <v>2.4093619999999998</v>
      </c>
      <c r="AF803">
        <v>8.2476970000000005</v>
      </c>
      <c r="AG803">
        <v>0.90233300000000005</v>
      </c>
      <c r="AH803">
        <v>14.568970999999999</v>
      </c>
      <c r="AI803">
        <v>8.7826649999999997</v>
      </c>
      <c r="AJ803">
        <v>-2.301787</v>
      </c>
      <c r="AK803">
        <v>5.2773570000000003</v>
      </c>
      <c r="AL803">
        <v>12.530364000000001</v>
      </c>
      <c r="AM803">
        <v>5.0057029999999996</v>
      </c>
      <c r="AN803">
        <v>11.853161999999999</v>
      </c>
      <c r="AO803">
        <v>3.8562729999999998</v>
      </c>
      <c r="AP803">
        <v>11.565429999999999</v>
      </c>
      <c r="AQ803">
        <v>1.2780659999999999</v>
      </c>
      <c r="AR803">
        <v>10.237715</v>
      </c>
      <c r="AS803">
        <v>0.72029799999999999</v>
      </c>
      <c r="AT803">
        <v>10.031226999999999</v>
      </c>
      <c r="AU803">
        <v>0.42502000000000001</v>
      </c>
      <c r="AV803">
        <v>8.565671</v>
      </c>
      <c r="AW803">
        <v>4.4322319999999999</v>
      </c>
      <c r="AX803">
        <v>9.2059169999999995</v>
      </c>
      <c r="AY803">
        <v>4.2403659999999999</v>
      </c>
      <c r="AZ803">
        <v>9.9557749999999992</v>
      </c>
      <c r="BA803">
        <v>1.720402</v>
      </c>
      <c r="BB803">
        <v>10.344818</v>
      </c>
      <c r="BC803">
        <v>0.70707699999999996</v>
      </c>
      <c r="BD803">
        <v>8.5405809999999995</v>
      </c>
      <c r="BE803">
        <v>0.11149000000000001</v>
      </c>
      <c r="BF803">
        <v>8.5789600000000004</v>
      </c>
      <c r="BG803">
        <v>0.23020099999999999</v>
      </c>
      <c r="BH803">
        <v>5.0025180000000002</v>
      </c>
      <c r="BI803">
        <v>4.3808910000000001</v>
      </c>
      <c r="BJ803">
        <v>9.0070519999999998</v>
      </c>
      <c r="BK803">
        <v>3.6776399999999998</v>
      </c>
      <c r="BL803">
        <v>7.0540079999999996</v>
      </c>
      <c r="BM803">
        <v>2.5574530000000002</v>
      </c>
      <c r="BN803">
        <v>6.0649439999999997</v>
      </c>
      <c r="BO803">
        <v>0.15623400000000001</v>
      </c>
      <c r="BP803">
        <v>4.3798469999999998</v>
      </c>
      <c r="BQ803">
        <v>-0.40940300000000002</v>
      </c>
      <c r="BR803">
        <v>3.9954770000000002</v>
      </c>
      <c r="BS803">
        <v>-0.105824</v>
      </c>
      <c r="BT803">
        <v>4.5394569999999996</v>
      </c>
      <c r="BU803">
        <v>4.4546060000000001</v>
      </c>
      <c r="BV803">
        <v>7.6010410000000004</v>
      </c>
      <c r="BW803">
        <v>3.8797830000000002</v>
      </c>
      <c r="BX803">
        <v>6.8177190000000003</v>
      </c>
      <c r="BY803">
        <v>2.2224279999999998</v>
      </c>
      <c r="BZ803">
        <v>4.7694179999999999</v>
      </c>
      <c r="CA803">
        <v>6.5702999999999998E-2</v>
      </c>
      <c r="CB803">
        <v>2.8759320000000002</v>
      </c>
      <c r="CC803">
        <v>0.28988000000000003</v>
      </c>
      <c r="CD803">
        <v>4.0366070000000001</v>
      </c>
      <c r="CE803">
        <v>0.15639800000000001</v>
      </c>
      <c r="CF803">
        <v>3.5617139999999998</v>
      </c>
      <c r="CG803">
        <v>4.2056789999999999</v>
      </c>
      <c r="CH803">
        <v>6.7577670000000003</v>
      </c>
      <c r="CI803">
        <v>3.546754</v>
      </c>
      <c r="CJ803">
        <v>5.1064879999999997</v>
      </c>
      <c r="CK803">
        <v>2.652479</v>
      </c>
      <c r="CL803">
        <v>4.1174229999999996</v>
      </c>
      <c r="CM803">
        <v>0.18365100000000001</v>
      </c>
      <c r="CN803">
        <v>2.5784910000000001</v>
      </c>
      <c r="CO803">
        <v>-0.14335400000000001</v>
      </c>
      <c r="CP803">
        <v>2.8679839999999999</v>
      </c>
      <c r="CQ803">
        <v>-0.35311799999999999</v>
      </c>
      <c r="CR803">
        <v>3.4542510000000002</v>
      </c>
      <c r="CS803">
        <v>4.8394709999999996</v>
      </c>
      <c r="CT803">
        <v>7.6789759999999996</v>
      </c>
      <c r="CU803">
        <v>3.7151489999999998</v>
      </c>
      <c r="CV803">
        <v>5.3139099999999999</v>
      </c>
      <c r="CW803">
        <v>1.760599</v>
      </c>
      <c r="CX803">
        <v>3.8723230000000002</v>
      </c>
      <c r="CY803">
        <v>0.30017500000000003</v>
      </c>
      <c r="CZ803">
        <v>3.3323960000000001</v>
      </c>
      <c r="DA803">
        <v>0.23444599999999999</v>
      </c>
      <c r="DB803">
        <v>2.0723989999999999</v>
      </c>
      <c r="DC803">
        <v>0.135599</v>
      </c>
      <c r="DD803">
        <v>4.5571390000000003</v>
      </c>
      <c r="DE803">
        <v>106.46731200000001</v>
      </c>
      <c r="DF803">
        <v>84.184764000000001</v>
      </c>
      <c r="DG803">
        <v>91.872395999999995</v>
      </c>
      <c r="DH803">
        <v>108.956763</v>
      </c>
      <c r="DI803">
        <v>79.590422000000004</v>
      </c>
      <c r="DJ803">
        <v>98.606838999999994</v>
      </c>
      <c r="DK803">
        <v>117.99891700000001</v>
      </c>
      <c r="DL803">
        <v>100.09989</v>
      </c>
      <c r="DM803">
        <v>141.995574</v>
      </c>
      <c r="DN803">
        <v>89.927868000000004</v>
      </c>
      <c r="DO803">
        <v>127.32961299999999</v>
      </c>
      <c r="DP803">
        <v>97.634249999999994</v>
      </c>
      <c r="DQ803">
        <v>121.434241</v>
      </c>
      <c r="DR803">
        <v>154.822213</v>
      </c>
      <c r="DS803">
        <v>119.57055</v>
      </c>
      <c r="DT803">
        <v>21.047546000000001</v>
      </c>
      <c r="DU803">
        <v>193.516659</v>
      </c>
      <c r="DV803">
        <v>14.587211</v>
      </c>
      <c r="DW803">
        <v>200.94123200000001</v>
      </c>
      <c r="DX803">
        <v>15.993873000000001</v>
      </c>
      <c r="DY803">
        <v>178.09557699999999</v>
      </c>
      <c r="DZ803">
        <v>116.68</v>
      </c>
      <c r="EA803">
        <v>6.7910000000000004</v>
      </c>
      <c r="EB803">
        <v>783.9</v>
      </c>
      <c r="EC803">
        <v>119.2</v>
      </c>
      <c r="ED803">
        <v>5.7610000000000001</v>
      </c>
      <c r="EE803">
        <v>674.7</v>
      </c>
      <c r="EF803">
        <v>118.34</v>
      </c>
      <c r="EG803">
        <v>6.101</v>
      </c>
      <c r="EH803">
        <v>711.3</v>
      </c>
      <c r="EI803">
        <v>118.91999800000001</v>
      </c>
      <c r="EJ803">
        <v>4.8540000000000001</v>
      </c>
      <c r="EK803">
        <v>533.29998799999998</v>
      </c>
      <c r="EL803">
        <v>18.550409999999999</v>
      </c>
      <c r="EM803">
        <v>22.578492000000001</v>
      </c>
      <c r="EN803">
        <v>9.2248330000000003</v>
      </c>
      <c r="EO803">
        <v>-3.981439</v>
      </c>
      <c r="EP803">
        <v>-13.795826999999999</v>
      </c>
      <c r="EQ803">
        <v>-11.526619999999999</v>
      </c>
      <c r="ER803">
        <v>107.600399</v>
      </c>
      <c r="ES803">
        <v>110.382231</v>
      </c>
      <c r="ET803">
        <v>101.581529</v>
      </c>
      <c r="EU803">
        <v>4.2115650000000002</v>
      </c>
      <c r="EV803">
        <v>5918.1952709999996</v>
      </c>
      <c r="EW803" t="s">
        <v>1173</v>
      </c>
      <c r="EX803">
        <v>5168.8985160000002</v>
      </c>
      <c r="EY803">
        <v>4414.8506349999998</v>
      </c>
    </row>
    <row r="804" spans="1:155" x14ac:dyDescent="0.25">
      <c r="A804" s="741">
        <v>46299</v>
      </c>
      <c r="B804" s="740">
        <v>0.72629629629629633</v>
      </c>
      <c r="C804">
        <v>45300</v>
      </c>
      <c r="D804">
        <v>0</v>
      </c>
      <c r="E804">
        <v>0</v>
      </c>
      <c r="F804">
        <v>80.952543000000006</v>
      </c>
      <c r="G804">
        <v>77.305434000000005</v>
      </c>
      <c r="H804">
        <v>69.107474999999994</v>
      </c>
      <c r="I804">
        <v>77.885339000000002</v>
      </c>
      <c r="J804">
        <v>83.223971000000006</v>
      </c>
      <c r="K804">
        <v>78.596075999999996</v>
      </c>
      <c r="L804">
        <v>75.170620999999997</v>
      </c>
      <c r="M804">
        <v>77.212194999999994</v>
      </c>
      <c r="N804">
        <v>6.5101199999999997</v>
      </c>
      <c r="O804">
        <v>5.6736870000000001</v>
      </c>
      <c r="P804">
        <v>3.8043469999999999</v>
      </c>
      <c r="Q804">
        <v>2.867165</v>
      </c>
      <c r="R804">
        <v>1.354268</v>
      </c>
      <c r="S804">
        <v>0.54365600000000003</v>
      </c>
      <c r="T804">
        <v>2.04678</v>
      </c>
      <c r="U804">
        <v>6.48177</v>
      </c>
      <c r="V804">
        <v>10.407455000000001</v>
      </c>
      <c r="W804">
        <v>13.500365</v>
      </c>
      <c r="X804">
        <v>8.2474849999999993</v>
      </c>
      <c r="Y804">
        <v>6.9365500000000004</v>
      </c>
      <c r="Z804">
        <v>8.8101240000000001</v>
      </c>
      <c r="AA804">
        <v>10.623685</v>
      </c>
      <c r="AB804">
        <v>10.316012000000001</v>
      </c>
      <c r="AC804">
        <v>3.8829129999999998</v>
      </c>
      <c r="AD804">
        <v>7.9437519999999999</v>
      </c>
      <c r="AE804">
        <v>-2.3800000000000001E-4</v>
      </c>
      <c r="AF804">
        <v>5.9606859999999999</v>
      </c>
      <c r="AG804">
        <v>-1.970556</v>
      </c>
      <c r="AH804">
        <v>12.421764</v>
      </c>
      <c r="AI804">
        <v>-6.5831920000000004</v>
      </c>
      <c r="AJ804">
        <v>-10.535594</v>
      </c>
      <c r="AK804">
        <v>5.2838219999999998</v>
      </c>
      <c r="AL804">
        <v>12.548474000000001</v>
      </c>
      <c r="AM804">
        <v>5.0084160000000004</v>
      </c>
      <c r="AN804">
        <v>11.835414999999999</v>
      </c>
      <c r="AO804">
        <v>3.8406699999999998</v>
      </c>
      <c r="AP804">
        <v>11.599968000000001</v>
      </c>
      <c r="AQ804">
        <v>1.2863800000000001</v>
      </c>
      <c r="AR804">
        <v>10.250939000000001</v>
      </c>
      <c r="AS804">
        <v>0.71894100000000005</v>
      </c>
      <c r="AT804">
        <v>10.051588000000001</v>
      </c>
      <c r="AU804">
        <v>0.38980100000000001</v>
      </c>
      <c r="AV804">
        <v>8.5705639999999992</v>
      </c>
      <c r="AW804">
        <v>4.394031</v>
      </c>
      <c r="AX804">
        <v>9.2281429999999993</v>
      </c>
      <c r="AY804">
        <v>4.2186820000000003</v>
      </c>
      <c r="AZ804">
        <v>9.9651370000000004</v>
      </c>
      <c r="BA804">
        <v>1.7335640000000001</v>
      </c>
      <c r="BB804">
        <v>10.369719</v>
      </c>
      <c r="BC804">
        <v>0.68248900000000001</v>
      </c>
      <c r="BD804">
        <v>8.5828799999999994</v>
      </c>
      <c r="BE804">
        <v>0.135403</v>
      </c>
      <c r="BF804">
        <v>8.5939060000000005</v>
      </c>
      <c r="BG804">
        <v>0.19776099999999999</v>
      </c>
      <c r="BH804">
        <v>5.0165319999999998</v>
      </c>
      <c r="BI804">
        <v>4.3811489999999997</v>
      </c>
      <c r="BJ804">
        <v>9.0211570000000005</v>
      </c>
      <c r="BK804">
        <v>3.6638289999999998</v>
      </c>
      <c r="BL804">
        <v>7.0626670000000003</v>
      </c>
      <c r="BM804">
        <v>2.5334919999999999</v>
      </c>
      <c r="BN804">
        <v>6.0949980000000004</v>
      </c>
      <c r="BO804">
        <v>0.176395</v>
      </c>
      <c r="BP804">
        <v>4.4035510000000002</v>
      </c>
      <c r="BQ804">
        <v>-0.41603899999999999</v>
      </c>
      <c r="BR804">
        <v>4.0342739999999999</v>
      </c>
      <c r="BS804">
        <v>-0.11114599999999999</v>
      </c>
      <c r="BT804">
        <v>4.547021</v>
      </c>
      <c r="BU804">
        <v>4.4583959999999996</v>
      </c>
      <c r="BV804">
        <v>7.6468379999999998</v>
      </c>
      <c r="BW804">
        <v>3.8766859999999999</v>
      </c>
      <c r="BX804">
        <v>6.8271660000000001</v>
      </c>
      <c r="BY804">
        <v>2.227795</v>
      </c>
      <c r="BZ804">
        <v>4.7884409999999997</v>
      </c>
      <c r="CA804">
        <v>5.8066E-2</v>
      </c>
      <c r="CB804">
        <v>2.8936289999999998</v>
      </c>
      <c r="CC804">
        <v>0.30949700000000002</v>
      </c>
      <c r="CD804">
        <v>4.0487659999999996</v>
      </c>
      <c r="CE804">
        <v>0.14230000000000001</v>
      </c>
      <c r="CF804">
        <v>3.556797</v>
      </c>
      <c r="CG804">
        <v>4.192043</v>
      </c>
      <c r="CH804">
        <v>6.7822230000000001</v>
      </c>
      <c r="CI804">
        <v>3.5308860000000002</v>
      </c>
      <c r="CJ804">
        <v>5.1562169999999998</v>
      </c>
      <c r="CK804">
        <v>2.6471779999999998</v>
      </c>
      <c r="CL804">
        <v>4.1539159999999997</v>
      </c>
      <c r="CM804">
        <v>0.18895300000000001</v>
      </c>
      <c r="CN804">
        <v>2.6103839999999998</v>
      </c>
      <c r="CO804">
        <v>-0.12565499999999999</v>
      </c>
      <c r="CP804">
        <v>2.8691819999999999</v>
      </c>
      <c r="CQ804">
        <v>-0.370869</v>
      </c>
      <c r="CR804">
        <v>3.47567</v>
      </c>
      <c r="CS804">
        <v>4.8498380000000001</v>
      </c>
      <c r="CT804">
        <v>7.7111419999999997</v>
      </c>
      <c r="CU804">
        <v>3.751179</v>
      </c>
      <c r="CV804">
        <v>5.3287719999999998</v>
      </c>
      <c r="CW804">
        <v>1.767706</v>
      </c>
      <c r="CX804">
        <v>3.8942730000000001</v>
      </c>
      <c r="CY804">
        <v>0.33702199999999999</v>
      </c>
      <c r="CZ804">
        <v>3.3594200000000001</v>
      </c>
      <c r="DA804">
        <v>0.193968</v>
      </c>
      <c r="DB804">
        <v>2.0665779999999998</v>
      </c>
      <c r="DC804">
        <v>0.13761399999999999</v>
      </c>
      <c r="DD804">
        <v>4.5552339999999996</v>
      </c>
      <c r="DE804">
        <v>104.755729</v>
      </c>
      <c r="DF804">
        <v>82.659509999999997</v>
      </c>
      <c r="DG804">
        <v>91.362933999999996</v>
      </c>
      <c r="DH804">
        <v>105.573156</v>
      </c>
      <c r="DI804">
        <v>79.999071999999998</v>
      </c>
      <c r="DJ804">
        <v>97.706444000000005</v>
      </c>
      <c r="DK804">
        <v>119.695025</v>
      </c>
      <c r="DL804">
        <v>100.204961</v>
      </c>
      <c r="DM804">
        <v>146.34868299999999</v>
      </c>
      <c r="DN804">
        <v>103.36937399999999</v>
      </c>
      <c r="DO804">
        <v>130.631901</v>
      </c>
      <c r="DP804">
        <v>96.868230999999994</v>
      </c>
      <c r="DQ804">
        <v>120.239116</v>
      </c>
      <c r="DR804">
        <v>150.67243500000001</v>
      </c>
      <c r="DS804">
        <v>120.50763000000001</v>
      </c>
      <c r="DT804">
        <v>19.016883</v>
      </c>
      <c r="DU804">
        <v>187.68164300000001</v>
      </c>
      <c r="DV804">
        <v>15.796434</v>
      </c>
      <c r="DW804">
        <v>194.036044</v>
      </c>
      <c r="DX804">
        <v>14.278491000000001</v>
      </c>
      <c r="DY804">
        <v>174.83105800000001</v>
      </c>
      <c r="DZ804">
        <v>116.58</v>
      </c>
      <c r="EA804">
        <v>6.5549999999999997</v>
      </c>
      <c r="EB804">
        <v>758.1</v>
      </c>
      <c r="EC804">
        <v>119.14</v>
      </c>
      <c r="ED804">
        <v>5.85</v>
      </c>
      <c r="EE804">
        <v>690.7</v>
      </c>
      <c r="EF804">
        <v>118.57</v>
      </c>
      <c r="EG804">
        <v>5.9160000000000004</v>
      </c>
      <c r="EH804">
        <v>689.9</v>
      </c>
      <c r="EI804">
        <v>118.83000199999999</v>
      </c>
      <c r="EJ804">
        <v>4.8529999999999998</v>
      </c>
      <c r="EK804">
        <v>532.90002400000003</v>
      </c>
      <c r="EL804">
        <v>19.330003000000001</v>
      </c>
      <c r="EM804">
        <v>5.2570379999999997</v>
      </c>
      <c r="EN804">
        <v>3.7694549999999998</v>
      </c>
      <c r="EO804">
        <v>-6.908239</v>
      </c>
      <c r="EP804">
        <v>-11.84023</v>
      </c>
      <c r="EQ804">
        <v>-14.305049</v>
      </c>
      <c r="ER804">
        <v>105.362669</v>
      </c>
      <c r="ES804">
        <v>107.797346</v>
      </c>
      <c r="ET804">
        <v>100.262445</v>
      </c>
      <c r="EU804">
        <v>4.2193310000000004</v>
      </c>
      <c r="EV804">
        <v>5931.0301900000004</v>
      </c>
      <c r="EW804" t="s">
        <v>1173</v>
      </c>
      <c r="EX804">
        <v>5180.5683520000002</v>
      </c>
      <c r="EY804">
        <v>4423.7405920000001</v>
      </c>
    </row>
    <row r="805" spans="1:155" x14ac:dyDescent="0.25">
      <c r="A805" s="741">
        <v>46299</v>
      </c>
      <c r="B805" s="740">
        <v>0.72699074074074077</v>
      </c>
      <c r="C805">
        <v>45360</v>
      </c>
      <c r="D805">
        <v>0</v>
      </c>
      <c r="E805">
        <v>0</v>
      </c>
      <c r="F805">
        <v>81.211713000000003</v>
      </c>
      <c r="G805">
        <v>77.283079000000001</v>
      </c>
      <c r="H805">
        <v>69.166994000000003</v>
      </c>
      <c r="I805">
        <v>77.899822999999998</v>
      </c>
      <c r="J805">
        <v>83.285221000000007</v>
      </c>
      <c r="K805">
        <v>78.610127000000006</v>
      </c>
      <c r="L805">
        <v>75.117869999999996</v>
      </c>
      <c r="M805">
        <v>77.264897000000005</v>
      </c>
      <c r="N805">
        <v>6.2385270000000004</v>
      </c>
      <c r="O805">
        <v>5.2688439999999996</v>
      </c>
      <c r="P805">
        <v>3.4801899999999999</v>
      </c>
      <c r="Q805">
        <v>2.5114209999999999</v>
      </c>
      <c r="R805">
        <v>0.93081000000000003</v>
      </c>
      <c r="S805">
        <v>0.17233299999999999</v>
      </c>
      <c r="T805">
        <v>1.770432</v>
      </c>
      <c r="U805">
        <v>5.8826309999999999</v>
      </c>
      <c r="V805">
        <v>9.7207679999999996</v>
      </c>
      <c r="W805">
        <v>12.734024</v>
      </c>
      <c r="X805">
        <v>7.3137800000000004</v>
      </c>
      <c r="Y805">
        <v>5.9939080000000002</v>
      </c>
      <c r="Z805">
        <v>8.0896410000000003</v>
      </c>
      <c r="AA805">
        <v>10.245087</v>
      </c>
      <c r="AB805">
        <v>9.4787359999999996</v>
      </c>
      <c r="AC805">
        <v>2.4037069999999998</v>
      </c>
      <c r="AD805">
        <v>6.9693909999999999</v>
      </c>
      <c r="AE805">
        <v>-1.6251580000000001</v>
      </c>
      <c r="AF805">
        <v>5.0174289999999999</v>
      </c>
      <c r="AG805">
        <v>-3.39744</v>
      </c>
      <c r="AH805">
        <v>11.461168000000001</v>
      </c>
      <c r="AI805">
        <v>-10.164006000000001</v>
      </c>
      <c r="AJ805">
        <v>-11.929155</v>
      </c>
      <c r="AK805">
        <v>5.294524</v>
      </c>
      <c r="AL805">
        <v>12.57024</v>
      </c>
      <c r="AM805">
        <v>5.0235390000000004</v>
      </c>
      <c r="AN805">
        <v>11.875366</v>
      </c>
      <c r="AO805">
        <v>3.880042</v>
      </c>
      <c r="AP805">
        <v>11.593025000000001</v>
      </c>
      <c r="AQ805">
        <v>1.321294</v>
      </c>
      <c r="AR805">
        <v>10.278463</v>
      </c>
      <c r="AS805">
        <v>0.71777800000000003</v>
      </c>
      <c r="AT805">
        <v>10.072528</v>
      </c>
      <c r="AU805">
        <v>0.41242699999999999</v>
      </c>
      <c r="AV805">
        <v>8.586074</v>
      </c>
      <c r="AW805">
        <v>4.4279460000000004</v>
      </c>
      <c r="AX805">
        <v>9.2230819999999998</v>
      </c>
      <c r="AY805">
        <v>4.2163389999999996</v>
      </c>
      <c r="AZ805">
        <v>9.9948110000000003</v>
      </c>
      <c r="BA805">
        <v>1.71844</v>
      </c>
      <c r="BB805">
        <v>10.418405</v>
      </c>
      <c r="BC805">
        <v>0.69079699999999999</v>
      </c>
      <c r="BD805">
        <v>8.5993030000000008</v>
      </c>
      <c r="BE805">
        <v>0.14413100000000001</v>
      </c>
      <c r="BF805">
        <v>8.6139290000000006</v>
      </c>
      <c r="BG805">
        <v>0.217112</v>
      </c>
      <c r="BH805">
        <v>5.0239510000000003</v>
      </c>
      <c r="BI805">
        <v>4.3734289999999998</v>
      </c>
      <c r="BJ805">
        <v>9.0450689999999998</v>
      </c>
      <c r="BK805">
        <v>3.668631</v>
      </c>
      <c r="BL805">
        <v>7.069731</v>
      </c>
      <c r="BM805">
        <v>2.5465870000000002</v>
      </c>
      <c r="BN805">
        <v>6.0916560000000004</v>
      </c>
      <c r="BO805">
        <v>0.185032</v>
      </c>
      <c r="BP805">
        <v>4.4052480000000003</v>
      </c>
      <c r="BQ805">
        <v>-0.42496299999999998</v>
      </c>
      <c r="BR805">
        <v>4.0139399999999998</v>
      </c>
      <c r="BS805">
        <v>-0.10295700000000001</v>
      </c>
      <c r="BT805">
        <v>4.5432220000000001</v>
      </c>
      <c r="BU805">
        <v>4.4784540000000002</v>
      </c>
      <c r="BV805">
        <v>7.6252360000000001</v>
      </c>
      <c r="BW805">
        <v>3.895384</v>
      </c>
      <c r="BX805">
        <v>6.8197390000000002</v>
      </c>
      <c r="BY805">
        <v>2.2589959999999998</v>
      </c>
      <c r="BZ805">
        <v>4.781695</v>
      </c>
      <c r="CA805">
        <v>9.1002E-2</v>
      </c>
      <c r="CB805">
        <v>2.869383</v>
      </c>
      <c r="CC805">
        <v>0.318272</v>
      </c>
      <c r="CD805">
        <v>4.0368269999999997</v>
      </c>
      <c r="CE805">
        <v>0.17463400000000001</v>
      </c>
      <c r="CF805">
        <v>3.5552839999999999</v>
      </c>
      <c r="CG805">
        <v>4.2203730000000004</v>
      </c>
      <c r="CH805">
        <v>6.7809840000000001</v>
      </c>
      <c r="CI805">
        <v>3.5636480000000001</v>
      </c>
      <c r="CJ805">
        <v>5.119675</v>
      </c>
      <c r="CK805">
        <v>2.6596030000000002</v>
      </c>
      <c r="CL805">
        <v>4.1176440000000003</v>
      </c>
      <c r="CM805">
        <v>0.20142499999999999</v>
      </c>
      <c r="CN805">
        <v>2.5780340000000002</v>
      </c>
      <c r="CO805">
        <v>-0.111002</v>
      </c>
      <c r="CP805">
        <v>2.8575680000000001</v>
      </c>
      <c r="CQ805">
        <v>-0.33261400000000002</v>
      </c>
      <c r="CR805">
        <v>3.4718800000000001</v>
      </c>
      <c r="CS805">
        <v>4.8708220000000004</v>
      </c>
      <c r="CT805">
        <v>7.6849109999999996</v>
      </c>
      <c r="CU805">
        <v>3.7316859999999998</v>
      </c>
      <c r="CV805">
        <v>5.3010739999999998</v>
      </c>
      <c r="CW805">
        <v>1.7937730000000001</v>
      </c>
      <c r="CX805">
        <v>3.9120750000000002</v>
      </c>
      <c r="CY805">
        <v>0.33229300000000001</v>
      </c>
      <c r="CZ805">
        <v>3.359769</v>
      </c>
      <c r="DA805">
        <v>0.23311000000000001</v>
      </c>
      <c r="DB805">
        <v>2.0692249999999999</v>
      </c>
      <c r="DC805">
        <v>0.146735</v>
      </c>
      <c r="DD805">
        <v>4.5965179999999997</v>
      </c>
      <c r="DE805">
        <v>103.47320999999999</v>
      </c>
      <c r="DF805">
        <v>82.971495000000004</v>
      </c>
      <c r="DG805">
        <v>91.123479000000003</v>
      </c>
      <c r="DH805">
        <v>105.24773</v>
      </c>
      <c r="DI805">
        <v>80.380741999999998</v>
      </c>
      <c r="DJ805">
        <v>97.203458999999995</v>
      </c>
      <c r="DK805">
        <v>116.722416</v>
      </c>
      <c r="DL805">
        <v>99.612243000000007</v>
      </c>
      <c r="DM805">
        <v>135.959147</v>
      </c>
      <c r="DN805">
        <v>101.633239</v>
      </c>
      <c r="DO805">
        <v>126.537209</v>
      </c>
      <c r="DP805">
        <v>96.32244</v>
      </c>
      <c r="DQ805">
        <v>117.982799</v>
      </c>
      <c r="DR805">
        <v>143.94121200000001</v>
      </c>
      <c r="DS805">
        <v>117.642303</v>
      </c>
      <c r="DT805">
        <v>18.200059</v>
      </c>
      <c r="DU805">
        <v>185.63141400000001</v>
      </c>
      <c r="DV805">
        <v>14.368147</v>
      </c>
      <c r="DW805">
        <v>191.954712</v>
      </c>
      <c r="DX805">
        <v>13.641757999999999</v>
      </c>
      <c r="DY805">
        <v>173.130135</v>
      </c>
      <c r="DZ805">
        <v>116.74</v>
      </c>
      <c r="EA805">
        <v>6.4880000000000004</v>
      </c>
      <c r="EB805">
        <v>744.9</v>
      </c>
      <c r="EC805">
        <v>119.57</v>
      </c>
      <c r="ED805">
        <v>5.69</v>
      </c>
      <c r="EE805">
        <v>670.3</v>
      </c>
      <c r="EF805">
        <v>118.61</v>
      </c>
      <c r="EG805">
        <v>5.8120000000000003</v>
      </c>
      <c r="EH805">
        <v>675.3</v>
      </c>
      <c r="EI805">
        <v>118.91999800000001</v>
      </c>
      <c r="EJ805">
        <v>4.8540000000000001</v>
      </c>
      <c r="EK805">
        <v>533.20001200000002</v>
      </c>
      <c r="EL805">
        <v>19.584880999999999</v>
      </c>
      <c r="EM805">
        <v>3.9927290000000002</v>
      </c>
      <c r="EN805">
        <v>3.4395229999999999</v>
      </c>
      <c r="EO805">
        <v>-8.1237130000000004</v>
      </c>
      <c r="EP805">
        <v>-14.156734999999999</v>
      </c>
      <c r="EQ805">
        <v>-15.368677999999999</v>
      </c>
      <c r="ER805">
        <v>104.565184</v>
      </c>
      <c r="ES805">
        <v>107.005943</v>
      </c>
      <c r="ET805">
        <v>99.568551999999997</v>
      </c>
      <c r="EU805">
        <v>4.227671</v>
      </c>
      <c r="EV805">
        <v>5943.5306259999998</v>
      </c>
      <c r="EW805" t="s">
        <v>1173</v>
      </c>
      <c r="EX805">
        <v>5191.9820749999999</v>
      </c>
      <c r="EY805">
        <v>4432.6309229999997</v>
      </c>
    </row>
    <row r="806" spans="1:155" x14ac:dyDescent="0.25">
      <c r="A806" s="741">
        <v>46299</v>
      </c>
      <c r="B806" s="740">
        <v>0.72768518518518521</v>
      </c>
      <c r="C806">
        <v>45420</v>
      </c>
      <c r="D806">
        <v>0</v>
      </c>
      <c r="E806">
        <v>0</v>
      </c>
      <c r="F806">
        <v>81.189428000000007</v>
      </c>
      <c r="G806">
        <v>77.304083000000006</v>
      </c>
      <c r="H806">
        <v>68.901492000000005</v>
      </c>
      <c r="I806">
        <v>77.888299000000004</v>
      </c>
      <c r="J806">
        <v>83.324387000000002</v>
      </c>
      <c r="K806">
        <v>78.612493000000001</v>
      </c>
      <c r="L806">
        <v>75.189896000000005</v>
      </c>
      <c r="M806">
        <v>77.298409000000007</v>
      </c>
      <c r="N806">
        <v>6.0009629999999996</v>
      </c>
      <c r="O806">
        <v>4.9052920000000002</v>
      </c>
      <c r="P806">
        <v>3.0167899999999999</v>
      </c>
      <c r="Q806">
        <v>2.3085580000000001</v>
      </c>
      <c r="R806">
        <v>0.55575200000000002</v>
      </c>
      <c r="S806">
        <v>-0.14539199999999999</v>
      </c>
      <c r="T806">
        <v>1.5452969999999999</v>
      </c>
      <c r="U806">
        <v>6.22166</v>
      </c>
      <c r="V806">
        <v>9.5440719999999999</v>
      </c>
      <c r="W806">
        <v>12.334367</v>
      </c>
      <c r="X806">
        <v>7.3467180000000001</v>
      </c>
      <c r="Y806">
        <v>5.7243069999999996</v>
      </c>
      <c r="Z806">
        <v>7.9327350000000001</v>
      </c>
      <c r="AA806">
        <v>9.8942610000000002</v>
      </c>
      <c r="AB806">
        <v>9.3459149999999998</v>
      </c>
      <c r="AC806">
        <v>1.7075279999999999</v>
      </c>
      <c r="AD806">
        <v>6.7558579999999999</v>
      </c>
      <c r="AE806">
        <v>-2.989741</v>
      </c>
      <c r="AF806">
        <v>4.5183759999999999</v>
      </c>
      <c r="AG806">
        <v>-4.3219000000000003</v>
      </c>
      <c r="AH806">
        <v>10.841286</v>
      </c>
      <c r="AI806">
        <v>-12.085356000000001</v>
      </c>
      <c r="AJ806">
        <v>-12.626125999999999</v>
      </c>
      <c r="AK806">
        <v>5.3028750000000002</v>
      </c>
      <c r="AL806">
        <v>12.590712999999999</v>
      </c>
      <c r="AM806">
        <v>5.0281830000000003</v>
      </c>
      <c r="AN806">
        <v>11.866342</v>
      </c>
      <c r="AO806">
        <v>3.8829669999999998</v>
      </c>
      <c r="AP806">
        <v>11.611363000000001</v>
      </c>
      <c r="AQ806">
        <v>1.3311470000000001</v>
      </c>
      <c r="AR806">
        <v>10.290908999999999</v>
      </c>
      <c r="AS806">
        <v>0.74470700000000001</v>
      </c>
      <c r="AT806">
        <v>10.096221999999999</v>
      </c>
      <c r="AU806">
        <v>0.41753000000000001</v>
      </c>
      <c r="AV806">
        <v>8.6002390000000002</v>
      </c>
      <c r="AW806">
        <v>4.4217690000000003</v>
      </c>
      <c r="AX806">
        <v>9.2370009999999994</v>
      </c>
      <c r="AY806">
        <v>4.2152099999999999</v>
      </c>
      <c r="AZ806">
        <v>9.9892509999999994</v>
      </c>
      <c r="BA806">
        <v>1.7524409999999999</v>
      </c>
      <c r="BB806">
        <v>10.404779</v>
      </c>
      <c r="BC806">
        <v>0.71435899999999997</v>
      </c>
      <c r="BD806">
        <v>8.6107300000000002</v>
      </c>
      <c r="BE806">
        <v>0.172097</v>
      </c>
      <c r="BF806">
        <v>8.6223869999999998</v>
      </c>
      <c r="BG806">
        <v>0.21182000000000001</v>
      </c>
      <c r="BH806">
        <v>5.0082630000000004</v>
      </c>
      <c r="BI806">
        <v>4.404541</v>
      </c>
      <c r="BJ806">
        <v>9.0566279999999999</v>
      </c>
      <c r="BK806">
        <v>3.6972809999999998</v>
      </c>
      <c r="BL806">
        <v>7.0479500000000002</v>
      </c>
      <c r="BM806">
        <v>2.5623999999999998</v>
      </c>
      <c r="BN806">
        <v>6.0849359999999999</v>
      </c>
      <c r="BO806">
        <v>0.20042299999999999</v>
      </c>
      <c r="BP806">
        <v>4.3911689999999997</v>
      </c>
      <c r="BQ806">
        <v>-0.39522499999999999</v>
      </c>
      <c r="BR806">
        <v>4.0289320000000002</v>
      </c>
      <c r="BS806">
        <v>-0.14471100000000001</v>
      </c>
      <c r="BT806">
        <v>4.5715089999999998</v>
      </c>
      <c r="BU806">
        <v>4.4458419999999998</v>
      </c>
      <c r="BV806">
        <v>7.6612929999999997</v>
      </c>
      <c r="BW806">
        <v>3.8613659999999999</v>
      </c>
      <c r="BX806">
        <v>6.8580019999999999</v>
      </c>
      <c r="BY806">
        <v>2.2454909999999999</v>
      </c>
      <c r="BZ806">
        <v>4.8004009999999999</v>
      </c>
      <c r="CA806">
        <v>7.9352000000000006E-2</v>
      </c>
      <c r="CB806">
        <v>2.9019430000000002</v>
      </c>
      <c r="CC806">
        <v>0.28976800000000003</v>
      </c>
      <c r="CD806">
        <v>4.0498130000000003</v>
      </c>
      <c r="CE806">
        <v>0.14473900000000001</v>
      </c>
      <c r="CF806">
        <v>3.5977760000000001</v>
      </c>
      <c r="CG806">
        <v>4.2008470000000004</v>
      </c>
      <c r="CH806">
        <v>6.8023800000000003</v>
      </c>
      <c r="CI806">
        <v>3.5442469999999999</v>
      </c>
      <c r="CJ806">
        <v>5.1571680000000004</v>
      </c>
      <c r="CK806">
        <v>2.6422439999999998</v>
      </c>
      <c r="CL806">
        <v>4.1480750000000004</v>
      </c>
      <c r="CM806">
        <v>0.194163</v>
      </c>
      <c r="CN806">
        <v>2.6012599999999999</v>
      </c>
      <c r="CO806">
        <v>-0.14452100000000001</v>
      </c>
      <c r="CP806">
        <v>2.8827449999999999</v>
      </c>
      <c r="CQ806">
        <v>-0.392374</v>
      </c>
      <c r="CR806">
        <v>3.4795690000000001</v>
      </c>
      <c r="CS806">
        <v>4.8376760000000001</v>
      </c>
      <c r="CT806">
        <v>7.7186120000000003</v>
      </c>
      <c r="CU806">
        <v>3.7237770000000001</v>
      </c>
      <c r="CV806">
        <v>5.3298509999999997</v>
      </c>
      <c r="CW806">
        <v>1.754507</v>
      </c>
      <c r="CX806">
        <v>3.8967420000000002</v>
      </c>
      <c r="CY806">
        <v>0.33119199999999999</v>
      </c>
      <c r="CZ806">
        <v>3.3683269999999998</v>
      </c>
      <c r="DA806">
        <v>0.21155099999999999</v>
      </c>
      <c r="DB806">
        <v>2.076282</v>
      </c>
      <c r="DC806">
        <v>0.147346</v>
      </c>
      <c r="DD806">
        <v>4.5918979999999996</v>
      </c>
      <c r="DE806">
        <v>103.108401</v>
      </c>
      <c r="DF806">
        <v>82.530011000000002</v>
      </c>
      <c r="DG806">
        <v>91.005037999999999</v>
      </c>
      <c r="DH806">
        <v>104.06413000000001</v>
      </c>
      <c r="DI806">
        <v>79.395471000000001</v>
      </c>
      <c r="DJ806">
        <v>96.513142999999999</v>
      </c>
      <c r="DK806">
        <v>115.488591</v>
      </c>
      <c r="DL806">
        <v>99.146715999999998</v>
      </c>
      <c r="DM806">
        <v>132.73439400000001</v>
      </c>
      <c r="DN806">
        <v>98.697535999999999</v>
      </c>
      <c r="DO806">
        <v>124.12032600000001</v>
      </c>
      <c r="DP806">
        <v>95.741249999999994</v>
      </c>
      <c r="DQ806">
        <v>116.731319</v>
      </c>
      <c r="DR806">
        <v>144.830073</v>
      </c>
      <c r="DS806">
        <v>116.184354</v>
      </c>
      <c r="DT806">
        <v>17.749686000000001</v>
      </c>
      <c r="DU806">
        <v>183.69450900000001</v>
      </c>
      <c r="DV806">
        <v>12.966538999999999</v>
      </c>
      <c r="DW806">
        <v>188.17459199999999</v>
      </c>
      <c r="DX806">
        <v>13.253731999999999</v>
      </c>
      <c r="DY806">
        <v>171.13696100000001</v>
      </c>
      <c r="DZ806">
        <v>116.66</v>
      </c>
      <c r="EA806">
        <v>6.4</v>
      </c>
      <c r="EB806">
        <v>734.4</v>
      </c>
      <c r="EC806">
        <v>119.31</v>
      </c>
      <c r="ED806">
        <v>5.5369999999999999</v>
      </c>
      <c r="EE806">
        <v>650.4</v>
      </c>
      <c r="EF806">
        <v>118.62</v>
      </c>
      <c r="EG806">
        <v>5.7809999999999997</v>
      </c>
      <c r="EH806">
        <v>673</v>
      </c>
      <c r="EI806">
        <v>118.849998</v>
      </c>
      <c r="EJ806">
        <v>4.8540000000000001</v>
      </c>
      <c r="EK806">
        <v>533.20001200000002</v>
      </c>
      <c r="EL806">
        <v>19.645109999999999</v>
      </c>
      <c r="EM806">
        <v>4.4315860000000002</v>
      </c>
      <c r="EN806">
        <v>3.3998050000000002</v>
      </c>
      <c r="EO806">
        <v>-8.8038240000000005</v>
      </c>
      <c r="EP806">
        <v>-16.516942</v>
      </c>
      <c r="EQ806">
        <v>-16.025931</v>
      </c>
      <c r="ER806">
        <v>103.80626700000001</v>
      </c>
      <c r="ES806">
        <v>105.55352999999999</v>
      </c>
      <c r="ET806">
        <v>98.749551999999994</v>
      </c>
      <c r="EU806">
        <v>4.2315069999999997</v>
      </c>
      <c r="EV806">
        <v>5955.8779130000003</v>
      </c>
      <c r="EW806" t="s">
        <v>1173</v>
      </c>
      <c r="EX806">
        <v>5203.2677370000001</v>
      </c>
      <c r="EY806">
        <v>4441.5199789999997</v>
      </c>
    </row>
    <row r="807" spans="1:155" x14ac:dyDescent="0.25">
      <c r="A807" s="741">
        <v>46299</v>
      </c>
      <c r="B807" s="740">
        <v>0.72837962962962965</v>
      </c>
      <c r="C807">
        <v>45480</v>
      </c>
      <c r="D807">
        <v>0</v>
      </c>
      <c r="E807">
        <v>0</v>
      </c>
      <c r="F807">
        <v>81.198961999999995</v>
      </c>
      <c r="G807">
        <v>77.311554000000001</v>
      </c>
      <c r="H807">
        <v>68.847770999999995</v>
      </c>
      <c r="I807">
        <v>77.905512999999999</v>
      </c>
      <c r="J807">
        <v>83.327269999999999</v>
      </c>
      <c r="K807">
        <v>78.582583</v>
      </c>
      <c r="L807">
        <v>75.174960999999996</v>
      </c>
      <c r="M807">
        <v>77.231691999999995</v>
      </c>
      <c r="N807">
        <v>5.7861010000000004</v>
      </c>
      <c r="O807">
        <v>4.630897</v>
      </c>
      <c r="P807">
        <v>2.5856240000000001</v>
      </c>
      <c r="Q807">
        <v>1.5768740000000001</v>
      </c>
      <c r="R807">
        <v>0.23052800000000001</v>
      </c>
      <c r="S807">
        <v>-0.494085</v>
      </c>
      <c r="T807">
        <v>1.2953220000000001</v>
      </c>
      <c r="U807">
        <v>5.8113149999999996</v>
      </c>
      <c r="V807">
        <v>9.4077660000000005</v>
      </c>
      <c r="W807">
        <v>12.296616999999999</v>
      </c>
      <c r="X807">
        <v>7.2831109999999999</v>
      </c>
      <c r="Y807">
        <v>5.3828139999999998</v>
      </c>
      <c r="Z807">
        <v>7.7750440000000003</v>
      </c>
      <c r="AA807">
        <v>9.8695260000000005</v>
      </c>
      <c r="AB807">
        <v>9.1256939999999993</v>
      </c>
      <c r="AC807">
        <v>1.1495930000000001</v>
      </c>
      <c r="AD807">
        <v>6.6043130000000003</v>
      </c>
      <c r="AE807">
        <v>-4.0332559999999997</v>
      </c>
      <c r="AF807">
        <v>4.3906559999999999</v>
      </c>
      <c r="AG807">
        <v>-4.7542970000000002</v>
      </c>
      <c r="AH807">
        <v>10.352371</v>
      </c>
      <c r="AI807">
        <v>-13.355022999999999</v>
      </c>
      <c r="AJ807">
        <v>-13.03711</v>
      </c>
      <c r="AK807">
        <v>5.3098320000000001</v>
      </c>
      <c r="AL807">
        <v>12.617175</v>
      </c>
      <c r="AM807">
        <v>5.0173310000000004</v>
      </c>
      <c r="AN807">
        <v>11.889652</v>
      </c>
      <c r="AO807">
        <v>3.8728400000000001</v>
      </c>
      <c r="AP807">
        <v>11.635415999999999</v>
      </c>
      <c r="AQ807">
        <v>1.324209</v>
      </c>
      <c r="AR807">
        <v>10.298847</v>
      </c>
      <c r="AS807">
        <v>0.72368100000000002</v>
      </c>
      <c r="AT807">
        <v>10.096949</v>
      </c>
      <c r="AU807">
        <v>0.40025899999999998</v>
      </c>
      <c r="AV807">
        <v>8.6187570000000004</v>
      </c>
      <c r="AW807">
        <v>4.396261</v>
      </c>
      <c r="AX807">
        <v>9.2522330000000004</v>
      </c>
      <c r="AY807">
        <v>4.2264220000000003</v>
      </c>
      <c r="AZ807">
        <v>10.034307999999999</v>
      </c>
      <c r="BA807">
        <v>1.7492030000000001</v>
      </c>
      <c r="BB807">
        <v>10.430075</v>
      </c>
      <c r="BC807">
        <v>0.70863500000000001</v>
      </c>
      <c r="BD807">
        <v>8.6205820000000006</v>
      </c>
      <c r="BE807">
        <v>0.151505</v>
      </c>
      <c r="BF807">
        <v>8.648123</v>
      </c>
      <c r="BG807">
        <v>0.19861999999999999</v>
      </c>
      <c r="BH807">
        <v>5.0316359999999998</v>
      </c>
      <c r="BI807">
        <v>4.3981029999999999</v>
      </c>
      <c r="BJ807">
        <v>9.0588329999999999</v>
      </c>
      <c r="BK807">
        <v>3.6714769999999999</v>
      </c>
      <c r="BL807">
        <v>7.060219</v>
      </c>
      <c r="BM807">
        <v>2.5508190000000002</v>
      </c>
      <c r="BN807">
        <v>6.1047900000000004</v>
      </c>
      <c r="BO807">
        <v>0.20382600000000001</v>
      </c>
      <c r="BP807">
        <v>4.4069419999999999</v>
      </c>
      <c r="BQ807">
        <v>-0.40568799999999999</v>
      </c>
      <c r="BR807">
        <v>4.0402250000000004</v>
      </c>
      <c r="BS807">
        <v>-0.13473299999999999</v>
      </c>
      <c r="BT807">
        <v>4.588298</v>
      </c>
      <c r="BU807">
        <v>4.4727540000000001</v>
      </c>
      <c r="BV807">
        <v>7.691732</v>
      </c>
      <c r="BW807">
        <v>3.880951</v>
      </c>
      <c r="BX807">
        <v>6.865659</v>
      </c>
      <c r="BY807">
        <v>2.2578049999999998</v>
      </c>
      <c r="BZ807">
        <v>4.8113109999999999</v>
      </c>
      <c r="CA807">
        <v>6.7240999999999995E-2</v>
      </c>
      <c r="CB807">
        <v>2.905983</v>
      </c>
      <c r="CC807">
        <v>0.315222</v>
      </c>
      <c r="CD807">
        <v>4.0581319999999996</v>
      </c>
      <c r="CE807">
        <v>0.14663999999999999</v>
      </c>
      <c r="CF807">
        <v>3.6062319999999999</v>
      </c>
      <c r="CG807">
        <v>4.2065409999999996</v>
      </c>
      <c r="CH807">
        <v>6.8050249999999997</v>
      </c>
      <c r="CI807">
        <v>3.5639080000000001</v>
      </c>
      <c r="CJ807">
        <v>5.1804500000000004</v>
      </c>
      <c r="CK807">
        <v>2.6478199999999998</v>
      </c>
      <c r="CL807">
        <v>4.1614430000000002</v>
      </c>
      <c r="CM807">
        <v>0.20945900000000001</v>
      </c>
      <c r="CN807">
        <v>2.6387209999999999</v>
      </c>
      <c r="CO807">
        <v>-0.14479700000000001</v>
      </c>
      <c r="CP807">
        <v>2.9224220000000001</v>
      </c>
      <c r="CQ807">
        <v>-0.369141</v>
      </c>
      <c r="CR807">
        <v>3.5026660000000001</v>
      </c>
      <c r="CS807">
        <v>4.8469660000000001</v>
      </c>
      <c r="CT807">
        <v>7.7788880000000002</v>
      </c>
      <c r="CU807">
        <v>3.743522</v>
      </c>
      <c r="CV807">
        <v>5.3788809999999998</v>
      </c>
      <c r="CW807">
        <v>1.7747710000000001</v>
      </c>
      <c r="CX807">
        <v>3.9102480000000002</v>
      </c>
      <c r="CY807">
        <v>0.30505599999999999</v>
      </c>
      <c r="CZ807">
        <v>3.3804639999999999</v>
      </c>
      <c r="DA807">
        <v>0.170768</v>
      </c>
      <c r="DB807">
        <v>2.06325</v>
      </c>
      <c r="DC807">
        <v>0.102864</v>
      </c>
      <c r="DD807">
        <v>4.6100640000000004</v>
      </c>
      <c r="DE807">
        <v>102.656961</v>
      </c>
      <c r="DF807">
        <v>82.416546999999994</v>
      </c>
      <c r="DG807">
        <v>90.595696000000004</v>
      </c>
      <c r="DH807">
        <v>103.439184</v>
      </c>
      <c r="DI807">
        <v>79.734188000000003</v>
      </c>
      <c r="DJ807">
        <v>96.369392000000005</v>
      </c>
      <c r="DK807">
        <v>114.173542</v>
      </c>
      <c r="DL807">
        <v>98.609222000000003</v>
      </c>
      <c r="DM807">
        <v>135.58826199999999</v>
      </c>
      <c r="DN807">
        <v>97.076929000000007</v>
      </c>
      <c r="DO807">
        <v>123.062781</v>
      </c>
      <c r="DP807">
        <v>95.655473999999998</v>
      </c>
      <c r="DQ807">
        <v>115.867867</v>
      </c>
      <c r="DR807">
        <v>145.87214</v>
      </c>
      <c r="DS807">
        <v>115.240076</v>
      </c>
      <c r="DT807">
        <v>17.436495000000001</v>
      </c>
      <c r="DU807">
        <v>183.496047</v>
      </c>
      <c r="DV807">
        <v>12.227321</v>
      </c>
      <c r="DW807">
        <v>186.917922</v>
      </c>
      <c r="DX807">
        <v>13.027768</v>
      </c>
      <c r="DY807">
        <v>170.76676399999999</v>
      </c>
      <c r="DZ807">
        <v>116.7</v>
      </c>
      <c r="EA807">
        <v>6.3730000000000002</v>
      </c>
      <c r="EB807">
        <v>735.2</v>
      </c>
      <c r="EC807">
        <v>119.63</v>
      </c>
      <c r="ED807">
        <v>5.431</v>
      </c>
      <c r="EE807">
        <v>639.1</v>
      </c>
      <c r="EF807">
        <v>118.81</v>
      </c>
      <c r="EG807">
        <v>5.7430000000000003</v>
      </c>
      <c r="EH807">
        <v>672.8</v>
      </c>
      <c r="EI807">
        <v>118.80999799999999</v>
      </c>
      <c r="EJ807">
        <v>4.8520000000000003</v>
      </c>
      <c r="EK807">
        <v>532.70001200000002</v>
      </c>
      <c r="EL807">
        <v>19.633431000000002</v>
      </c>
      <c r="EM807">
        <v>4.4441240000000004</v>
      </c>
      <c r="EN807">
        <v>3.3748209999999998</v>
      </c>
      <c r="EO807">
        <v>-9.2810600000000001</v>
      </c>
      <c r="EP807">
        <v>-17.799147000000001</v>
      </c>
      <c r="EQ807">
        <v>-16.411930999999999</v>
      </c>
      <c r="ER807">
        <v>103.7282</v>
      </c>
      <c r="ES807">
        <v>105.06629700000001</v>
      </c>
      <c r="ET807">
        <v>98.596729999999994</v>
      </c>
      <c r="EU807">
        <v>4.2397999999999998</v>
      </c>
      <c r="EV807">
        <v>5968.1262790000001</v>
      </c>
      <c r="EW807" t="s">
        <v>1173</v>
      </c>
      <c r="EX807">
        <v>5214.4833259999996</v>
      </c>
      <c r="EY807">
        <v>4450.4073790000002</v>
      </c>
    </row>
    <row r="808" spans="1:155" x14ac:dyDescent="0.25">
      <c r="A808" s="741">
        <v>46299</v>
      </c>
      <c r="B808" s="740">
        <v>0.7290740740740741</v>
      </c>
      <c r="C808">
        <v>45540</v>
      </c>
      <c r="D808">
        <v>0</v>
      </c>
      <c r="E808">
        <v>0</v>
      </c>
      <c r="F808">
        <v>81.039263000000005</v>
      </c>
      <c r="G808">
        <v>77.261514000000005</v>
      </c>
      <c r="H808">
        <v>68.837226000000001</v>
      </c>
      <c r="I808">
        <v>77.890021000000004</v>
      </c>
      <c r="J808">
        <v>83.332373000000004</v>
      </c>
      <c r="K808">
        <v>78.444265999999999</v>
      </c>
      <c r="L808">
        <v>75.231521999999998</v>
      </c>
      <c r="M808">
        <v>77.292330000000007</v>
      </c>
      <c r="N808">
        <v>5.5702579999999999</v>
      </c>
      <c r="O808">
        <v>4.3453790000000003</v>
      </c>
      <c r="P808">
        <v>2.2513429999999999</v>
      </c>
      <c r="Q808">
        <v>1.158819</v>
      </c>
      <c r="R808">
        <v>-0.10982599999999999</v>
      </c>
      <c r="S808">
        <v>-0.70113300000000001</v>
      </c>
      <c r="T808">
        <v>1.027563</v>
      </c>
      <c r="U808">
        <v>5.6530300000000002</v>
      </c>
      <c r="V808">
        <v>9.2595899999999993</v>
      </c>
      <c r="W808">
        <v>12.192606</v>
      </c>
      <c r="X808">
        <v>6.9977910000000003</v>
      </c>
      <c r="Y808">
        <v>4.9662259999999998</v>
      </c>
      <c r="Z808">
        <v>7.6317570000000003</v>
      </c>
      <c r="AA808">
        <v>9.5617789999999996</v>
      </c>
      <c r="AB808">
        <v>9.0046389999999992</v>
      </c>
      <c r="AC808">
        <v>0.73687599999999998</v>
      </c>
      <c r="AD808">
        <v>6.6007959999999999</v>
      </c>
      <c r="AE808">
        <v>-4.8714560000000002</v>
      </c>
      <c r="AF808">
        <v>4.4165010000000002</v>
      </c>
      <c r="AG808">
        <v>-5.2402670000000002</v>
      </c>
      <c r="AH808">
        <v>10.100365</v>
      </c>
      <c r="AI808">
        <v>-14.084714</v>
      </c>
      <c r="AJ808">
        <v>-13.275162</v>
      </c>
      <c r="AK808">
        <v>5.2884169999999999</v>
      </c>
      <c r="AL808">
        <v>12.62354</v>
      </c>
      <c r="AM808">
        <v>5.0393549999999996</v>
      </c>
      <c r="AN808">
        <v>11.898293000000001</v>
      </c>
      <c r="AO808">
        <v>3.890933</v>
      </c>
      <c r="AP808">
        <v>11.665118</v>
      </c>
      <c r="AQ808">
        <v>1.3575870000000001</v>
      </c>
      <c r="AR808">
        <v>10.329283999999999</v>
      </c>
      <c r="AS808">
        <v>0.744398</v>
      </c>
      <c r="AT808">
        <v>10.111424</v>
      </c>
      <c r="AU808">
        <v>0.37800299999999998</v>
      </c>
      <c r="AV808">
        <v>8.6259639999999997</v>
      </c>
      <c r="AW808">
        <v>4.4229960000000004</v>
      </c>
      <c r="AX808">
        <v>9.2860720000000008</v>
      </c>
      <c r="AY808">
        <v>4.2444410000000001</v>
      </c>
      <c r="AZ808">
        <v>10.039194</v>
      </c>
      <c r="BA808">
        <v>1.7633639999999999</v>
      </c>
      <c r="BB808">
        <v>10.455463</v>
      </c>
      <c r="BC808">
        <v>0.72054200000000002</v>
      </c>
      <c r="BD808">
        <v>8.6578929999999996</v>
      </c>
      <c r="BE808">
        <v>0.16686500000000001</v>
      </c>
      <c r="BF808">
        <v>8.6883759999999999</v>
      </c>
      <c r="BG808">
        <v>0.21213099999999999</v>
      </c>
      <c r="BH808">
        <v>5.0626930000000003</v>
      </c>
      <c r="BI808">
        <v>4.3819160000000004</v>
      </c>
      <c r="BJ808">
        <v>9.0640979999999995</v>
      </c>
      <c r="BK808">
        <v>3.6740270000000002</v>
      </c>
      <c r="BL808">
        <v>7.0842429999999998</v>
      </c>
      <c r="BM808">
        <v>2.5533730000000001</v>
      </c>
      <c r="BN808">
        <v>6.1302669999999999</v>
      </c>
      <c r="BO808">
        <v>0.196274</v>
      </c>
      <c r="BP808">
        <v>4.4122890000000003</v>
      </c>
      <c r="BQ808">
        <v>-0.398453</v>
      </c>
      <c r="BR808">
        <v>4.0745829999999996</v>
      </c>
      <c r="BS808">
        <v>-0.119103</v>
      </c>
      <c r="BT808">
        <v>4.594182</v>
      </c>
      <c r="BU808">
        <v>4.4666420000000002</v>
      </c>
      <c r="BV808">
        <v>7.6742309999999998</v>
      </c>
      <c r="BW808">
        <v>3.8904519999999998</v>
      </c>
      <c r="BX808">
        <v>6.867578</v>
      </c>
      <c r="BY808">
        <v>2.2638799999999999</v>
      </c>
      <c r="BZ808">
        <v>4.8374139999999999</v>
      </c>
      <c r="CA808">
        <v>7.6900999999999997E-2</v>
      </c>
      <c r="CB808">
        <v>2.9215819999999999</v>
      </c>
      <c r="CC808">
        <v>0.310641</v>
      </c>
      <c r="CD808">
        <v>4.0756180000000004</v>
      </c>
      <c r="CE808">
        <v>0.141596</v>
      </c>
      <c r="CF808">
        <v>3.6058979999999998</v>
      </c>
      <c r="CG808">
        <v>4.1974840000000002</v>
      </c>
      <c r="CH808">
        <v>6.825107</v>
      </c>
      <c r="CI808">
        <v>3.568003</v>
      </c>
      <c r="CJ808">
        <v>5.2079149999999998</v>
      </c>
      <c r="CK808">
        <v>2.666264</v>
      </c>
      <c r="CL808">
        <v>4.1601030000000003</v>
      </c>
      <c r="CM808">
        <v>0.22935700000000001</v>
      </c>
      <c r="CN808">
        <v>2.6416080000000002</v>
      </c>
      <c r="CO808">
        <v>-0.113246</v>
      </c>
      <c r="CP808">
        <v>2.9172829999999998</v>
      </c>
      <c r="CQ808">
        <v>-0.37846600000000002</v>
      </c>
      <c r="CR808">
        <v>3.527863</v>
      </c>
      <c r="CS808">
        <v>4.8670679999999997</v>
      </c>
      <c r="CT808">
        <v>7.7661410000000002</v>
      </c>
      <c r="CU808">
        <v>3.7518310000000001</v>
      </c>
      <c r="CV808">
        <v>5.356922</v>
      </c>
      <c r="CW808">
        <v>1.787253</v>
      </c>
      <c r="CX808">
        <v>3.9255589999999998</v>
      </c>
      <c r="CY808">
        <v>0.29228100000000001</v>
      </c>
      <c r="CZ808">
        <v>3.382917</v>
      </c>
      <c r="DA808">
        <v>0.17085800000000001</v>
      </c>
      <c r="DB808">
        <v>2.0859079999999999</v>
      </c>
      <c r="DC808">
        <v>0.10988299999999999</v>
      </c>
      <c r="DD808">
        <v>4.6081110000000001</v>
      </c>
      <c r="DE808">
        <v>102.25366699999999</v>
      </c>
      <c r="DF808">
        <v>82.569642000000002</v>
      </c>
      <c r="DG808">
        <v>90.415062000000006</v>
      </c>
      <c r="DH808">
        <v>102.838593</v>
      </c>
      <c r="DI808">
        <v>79.160556</v>
      </c>
      <c r="DJ808">
        <v>95.726598999999993</v>
      </c>
      <c r="DK808">
        <v>113.456801</v>
      </c>
      <c r="DL808">
        <v>98.243562999999995</v>
      </c>
      <c r="DM808">
        <v>133.339823</v>
      </c>
      <c r="DN808">
        <v>95.737395000000006</v>
      </c>
      <c r="DO808">
        <v>122.315138</v>
      </c>
      <c r="DP808">
        <v>95.042180000000002</v>
      </c>
      <c r="DQ808">
        <v>115.390565</v>
      </c>
      <c r="DR808">
        <v>146.539726</v>
      </c>
      <c r="DS808">
        <v>114.562539</v>
      </c>
      <c r="DT808">
        <v>17.292460999999999</v>
      </c>
      <c r="DU808">
        <v>181.64467099999999</v>
      </c>
      <c r="DV808">
        <v>11.737344</v>
      </c>
      <c r="DW808">
        <v>185.82676599999999</v>
      </c>
      <c r="DX808">
        <v>12.864637</v>
      </c>
      <c r="DY808">
        <v>169.28053499999999</v>
      </c>
      <c r="DZ808">
        <v>116.78</v>
      </c>
      <c r="EA808">
        <v>6.3369999999999997</v>
      </c>
      <c r="EB808">
        <v>731</v>
      </c>
      <c r="EC808">
        <v>119.56</v>
      </c>
      <c r="ED808">
        <v>5.3659999999999997</v>
      </c>
      <c r="EE808">
        <v>635</v>
      </c>
      <c r="EF808">
        <v>118.65</v>
      </c>
      <c r="EG808">
        <v>5.7160000000000002</v>
      </c>
      <c r="EH808">
        <v>668.8</v>
      </c>
      <c r="EI808">
        <v>118.860001</v>
      </c>
      <c r="EJ808">
        <v>4.8540000000000001</v>
      </c>
      <c r="EK808">
        <v>533.29998799999998</v>
      </c>
      <c r="EL808">
        <v>19.602101999999999</v>
      </c>
      <c r="EM808">
        <v>4.5794009999999998</v>
      </c>
      <c r="EN808">
        <v>3.4169480000000001</v>
      </c>
      <c r="EO808">
        <v>-9.5017370000000003</v>
      </c>
      <c r="EP808">
        <v>-18.664114999999999</v>
      </c>
      <c r="EQ808">
        <v>-16.69211</v>
      </c>
      <c r="ER808">
        <v>102.997165</v>
      </c>
      <c r="ES808">
        <v>104.641428</v>
      </c>
      <c r="ET808">
        <v>97.980934000000005</v>
      </c>
      <c r="EU808">
        <v>4.2500900000000001</v>
      </c>
      <c r="EV808">
        <v>5980.3378839999996</v>
      </c>
      <c r="EW808" t="s">
        <v>1173</v>
      </c>
      <c r="EX808">
        <v>5225.6576290000003</v>
      </c>
      <c r="EY808">
        <v>4459.2957569999999</v>
      </c>
    </row>
    <row r="809" spans="1:155" x14ac:dyDescent="0.25">
      <c r="A809" s="741">
        <v>46299</v>
      </c>
      <c r="B809" s="740">
        <v>0.72976851851851854</v>
      </c>
      <c r="C809">
        <v>45600</v>
      </c>
      <c r="D809">
        <v>0</v>
      </c>
      <c r="E809">
        <v>0</v>
      </c>
      <c r="F809">
        <v>81.059194000000005</v>
      </c>
      <c r="G809">
        <v>77.275633999999997</v>
      </c>
      <c r="H809">
        <v>68.859997000000007</v>
      </c>
      <c r="I809">
        <v>77.893871000000004</v>
      </c>
      <c r="J809">
        <v>83.291437999999999</v>
      </c>
      <c r="K809">
        <v>78.357237999999995</v>
      </c>
      <c r="L809">
        <v>75.157413000000005</v>
      </c>
      <c r="M809">
        <v>77.308554000000001</v>
      </c>
      <c r="N809">
        <v>5.4811800000000002</v>
      </c>
      <c r="O809">
        <v>4.1046319999999996</v>
      </c>
      <c r="P809">
        <v>1.8310919999999999</v>
      </c>
      <c r="Q809">
        <v>0.50317800000000001</v>
      </c>
      <c r="R809">
        <v>-0.41250599999999998</v>
      </c>
      <c r="S809">
        <v>-1.002237</v>
      </c>
      <c r="T809">
        <v>0.77020999999999995</v>
      </c>
      <c r="U809">
        <v>5.9636649999999998</v>
      </c>
      <c r="V809">
        <v>9.0333240000000004</v>
      </c>
      <c r="W809">
        <v>12.235084000000001</v>
      </c>
      <c r="X809">
        <v>7.2677639999999997</v>
      </c>
      <c r="Y809">
        <v>5.0804739999999997</v>
      </c>
      <c r="Z809">
        <v>7.549601</v>
      </c>
      <c r="AA809">
        <v>9.3982939999999999</v>
      </c>
      <c r="AB809">
        <v>8.7284159999999993</v>
      </c>
      <c r="AC809">
        <v>0.41938500000000001</v>
      </c>
      <c r="AD809">
        <v>6.5053989999999997</v>
      </c>
      <c r="AE809">
        <v>-5.5046710000000001</v>
      </c>
      <c r="AF809">
        <v>4.1959309999999999</v>
      </c>
      <c r="AG809">
        <v>-5.6230460000000004</v>
      </c>
      <c r="AH809">
        <v>9.8012259999999998</v>
      </c>
      <c r="AI809">
        <v>-13.46862</v>
      </c>
      <c r="AJ809">
        <v>-13.594625000000001</v>
      </c>
      <c r="AK809">
        <v>5.2668600000000003</v>
      </c>
      <c r="AL809">
        <v>12.647296000000001</v>
      </c>
      <c r="AM809">
        <v>5.0486959999999996</v>
      </c>
      <c r="AN809">
        <v>11.90164</v>
      </c>
      <c r="AO809">
        <v>3.8810389999999999</v>
      </c>
      <c r="AP809">
        <v>11.679861000000001</v>
      </c>
      <c r="AQ809">
        <v>1.338433</v>
      </c>
      <c r="AR809">
        <v>10.367664</v>
      </c>
      <c r="AS809">
        <v>0.75609400000000004</v>
      </c>
      <c r="AT809">
        <v>10.139995000000001</v>
      </c>
      <c r="AU809">
        <v>0.40375499999999998</v>
      </c>
      <c r="AV809">
        <v>8.6646300000000007</v>
      </c>
      <c r="AW809">
        <v>4.4198639999999996</v>
      </c>
      <c r="AX809">
        <v>9.2938980000000004</v>
      </c>
      <c r="AY809">
        <v>4.2706879999999998</v>
      </c>
      <c r="AZ809">
        <v>10.067682</v>
      </c>
      <c r="BA809">
        <v>1.7866709999999999</v>
      </c>
      <c r="BB809">
        <v>10.470371999999999</v>
      </c>
      <c r="BC809">
        <v>0.70705099999999999</v>
      </c>
      <c r="BD809">
        <v>8.6878919999999997</v>
      </c>
      <c r="BE809">
        <v>0.17433599999999999</v>
      </c>
      <c r="BF809">
        <v>8.7039629999999999</v>
      </c>
      <c r="BG809">
        <v>0.18126500000000001</v>
      </c>
      <c r="BH809">
        <v>5.0459930000000002</v>
      </c>
      <c r="BI809">
        <v>4.411556</v>
      </c>
      <c r="BJ809">
        <v>9.0917370000000002</v>
      </c>
      <c r="BK809">
        <v>3.6839659999999999</v>
      </c>
      <c r="BL809">
        <v>7.0840750000000003</v>
      </c>
      <c r="BM809">
        <v>2.5513629999999998</v>
      </c>
      <c r="BN809">
        <v>6.1147229999999997</v>
      </c>
      <c r="BO809">
        <v>0.20460900000000001</v>
      </c>
      <c r="BP809">
        <v>4.4430589999999999</v>
      </c>
      <c r="BQ809">
        <v>-0.39889400000000003</v>
      </c>
      <c r="BR809">
        <v>4.0686499999999999</v>
      </c>
      <c r="BS809">
        <v>-0.11444600000000001</v>
      </c>
      <c r="BT809">
        <v>4.6029350000000004</v>
      </c>
      <c r="BU809">
        <v>4.4772879999999997</v>
      </c>
      <c r="BV809">
        <v>7.7085780000000002</v>
      </c>
      <c r="BW809">
        <v>3.900188</v>
      </c>
      <c r="BX809">
        <v>6.8846369999999997</v>
      </c>
      <c r="BY809">
        <v>2.2736900000000002</v>
      </c>
      <c r="BZ809">
        <v>4.8425760000000002</v>
      </c>
      <c r="CA809">
        <v>9.2725000000000002E-2</v>
      </c>
      <c r="CB809">
        <v>2.930898</v>
      </c>
      <c r="CC809">
        <v>0.30335600000000001</v>
      </c>
      <c r="CD809">
        <v>4.0945479999999996</v>
      </c>
      <c r="CE809">
        <v>0.12784200000000001</v>
      </c>
      <c r="CF809">
        <v>3.612352</v>
      </c>
      <c r="CG809">
        <v>4.207147</v>
      </c>
      <c r="CH809">
        <v>6.8215649999999997</v>
      </c>
      <c r="CI809">
        <v>3.560308</v>
      </c>
      <c r="CJ809">
        <v>5.1956540000000002</v>
      </c>
      <c r="CK809">
        <v>2.6787920000000001</v>
      </c>
      <c r="CL809">
        <v>4.1813260000000003</v>
      </c>
      <c r="CM809">
        <v>0.22576599999999999</v>
      </c>
      <c r="CN809">
        <v>2.6517529999999998</v>
      </c>
      <c r="CO809">
        <v>-0.12708800000000001</v>
      </c>
      <c r="CP809">
        <v>2.9087390000000002</v>
      </c>
      <c r="CQ809">
        <v>-0.38520300000000002</v>
      </c>
      <c r="CR809">
        <v>3.5308160000000002</v>
      </c>
      <c r="CS809">
        <v>4.8796470000000003</v>
      </c>
      <c r="CT809">
        <v>7.786111</v>
      </c>
      <c r="CU809">
        <v>3.7700819999999999</v>
      </c>
      <c r="CV809">
        <v>5.3852120000000001</v>
      </c>
      <c r="CW809">
        <v>1.795882</v>
      </c>
      <c r="CX809">
        <v>3.9039760000000001</v>
      </c>
      <c r="CY809">
        <v>0.24055799999999999</v>
      </c>
      <c r="CZ809">
        <v>3.3640750000000001</v>
      </c>
      <c r="DA809">
        <v>0.17119599999999999</v>
      </c>
      <c r="DB809">
        <v>2.0388060000000001</v>
      </c>
      <c r="DC809">
        <v>0.11437899999999999</v>
      </c>
      <c r="DD809">
        <v>4.5814490000000001</v>
      </c>
      <c r="DE809">
        <v>102.380534</v>
      </c>
      <c r="DF809">
        <v>83.438378999999998</v>
      </c>
      <c r="DG809">
        <v>89.923205999999993</v>
      </c>
      <c r="DH809">
        <v>102.48703500000001</v>
      </c>
      <c r="DI809">
        <v>79.419685000000001</v>
      </c>
      <c r="DJ809">
        <v>95.719402000000002</v>
      </c>
      <c r="DK809">
        <v>113.029082</v>
      </c>
      <c r="DL809">
        <v>98.112036000000003</v>
      </c>
      <c r="DM809">
        <v>143.88512900000001</v>
      </c>
      <c r="DN809">
        <v>95.481626000000006</v>
      </c>
      <c r="DO809">
        <v>121.791872</v>
      </c>
      <c r="DP809">
        <v>95.062377999999995</v>
      </c>
      <c r="DQ809">
        <v>115.015018</v>
      </c>
      <c r="DR809">
        <v>147.70066499999999</v>
      </c>
      <c r="DS809">
        <v>114.193522</v>
      </c>
      <c r="DT809">
        <v>17.099882000000001</v>
      </c>
      <c r="DU809">
        <v>183.14334400000001</v>
      </c>
      <c r="DV809">
        <v>11.389651000000001</v>
      </c>
      <c r="DW809">
        <v>184.42090999999999</v>
      </c>
      <c r="DX809">
        <v>12.715258</v>
      </c>
      <c r="DY809">
        <v>169.51427699999999</v>
      </c>
      <c r="DZ809">
        <v>116.52</v>
      </c>
      <c r="EA809">
        <v>6.351</v>
      </c>
      <c r="EB809">
        <v>729.8</v>
      </c>
      <c r="EC809">
        <v>119.6</v>
      </c>
      <c r="ED809">
        <v>5.3259999999999996</v>
      </c>
      <c r="EE809">
        <v>629.29999999999995</v>
      </c>
      <c r="EF809">
        <v>118.86</v>
      </c>
      <c r="EG809">
        <v>5.718</v>
      </c>
      <c r="EH809">
        <v>668.1</v>
      </c>
      <c r="EI809">
        <v>118.760002</v>
      </c>
      <c r="EJ809">
        <v>4.8520000000000003</v>
      </c>
      <c r="EK809">
        <v>532.79998799999998</v>
      </c>
      <c r="EL809">
        <v>19.599212000000001</v>
      </c>
      <c r="EM809">
        <v>5.8168420000000003</v>
      </c>
      <c r="EN809">
        <v>3.3551709999999999</v>
      </c>
      <c r="EO809">
        <v>-9.7979859999999999</v>
      </c>
      <c r="EP809">
        <v>-19.285461999999999</v>
      </c>
      <c r="EQ809">
        <v>-16.949795999999999</v>
      </c>
      <c r="ER809">
        <v>103.58931800000001</v>
      </c>
      <c r="ES809">
        <v>104.09151900000001</v>
      </c>
      <c r="ET809">
        <v>98.078022000000004</v>
      </c>
      <c r="EU809">
        <v>4.2552580000000004</v>
      </c>
      <c r="EV809">
        <v>5992.5292989999998</v>
      </c>
      <c r="EW809" t="s">
        <v>1173</v>
      </c>
      <c r="EX809">
        <v>5236.7846419999996</v>
      </c>
      <c r="EY809">
        <v>4468.186361</v>
      </c>
    </row>
    <row r="810" spans="1:155" x14ac:dyDescent="0.25">
      <c r="A810" s="741">
        <v>46299</v>
      </c>
      <c r="B810" s="740">
        <v>0.73046296296296298</v>
      </c>
      <c r="C810">
        <v>45660</v>
      </c>
      <c r="D810">
        <v>0</v>
      </c>
      <c r="E810">
        <v>0</v>
      </c>
      <c r="F810">
        <v>80.932367999999997</v>
      </c>
      <c r="G810">
        <v>77.246414999999999</v>
      </c>
      <c r="H810">
        <v>68.898988000000003</v>
      </c>
      <c r="I810">
        <v>77.900000000000006</v>
      </c>
      <c r="J810">
        <v>83.260713999999993</v>
      </c>
      <c r="K810">
        <v>78.322551000000004</v>
      </c>
      <c r="L810">
        <v>75.113500000000002</v>
      </c>
      <c r="M810">
        <v>77.274862999999996</v>
      </c>
      <c r="N810">
        <v>5.3207240000000002</v>
      </c>
      <c r="O810">
        <v>3.8896500000000001</v>
      </c>
      <c r="P810">
        <v>1.511663</v>
      </c>
      <c r="Q810">
        <v>0.32123200000000002</v>
      </c>
      <c r="R810">
        <v>-0.727908</v>
      </c>
      <c r="S810">
        <v>-1.148965</v>
      </c>
      <c r="T810">
        <v>0.57703300000000002</v>
      </c>
      <c r="U810">
        <v>5.510402</v>
      </c>
      <c r="V810">
        <v>8.8796199999999992</v>
      </c>
      <c r="W810">
        <v>11.769672999999999</v>
      </c>
      <c r="X810">
        <v>6.7885689999999999</v>
      </c>
      <c r="Y810">
        <v>4.6984149999999998</v>
      </c>
      <c r="Z810">
        <v>7.4399280000000001</v>
      </c>
      <c r="AA810">
        <v>9.0546349999999993</v>
      </c>
      <c r="AB810">
        <v>8.6684239999999999</v>
      </c>
      <c r="AC810">
        <v>0.20578199999999999</v>
      </c>
      <c r="AD810">
        <v>6.1366059999999996</v>
      </c>
      <c r="AE810">
        <v>-5.9423069999999996</v>
      </c>
      <c r="AF810">
        <v>4.1280640000000002</v>
      </c>
      <c r="AG810">
        <v>-5.8350629999999999</v>
      </c>
      <c r="AH810">
        <v>9.6804020000000008</v>
      </c>
      <c r="AI810">
        <v>-10.138496</v>
      </c>
      <c r="AJ810">
        <v>-13.682561</v>
      </c>
      <c r="AK810">
        <v>5.3043069999999997</v>
      </c>
      <c r="AL810">
        <v>12.687744</v>
      </c>
      <c r="AM810">
        <v>5.055193</v>
      </c>
      <c r="AN810">
        <v>11.945307</v>
      </c>
      <c r="AO810">
        <v>3.897888</v>
      </c>
      <c r="AP810">
        <v>11.716051999999999</v>
      </c>
      <c r="AQ810">
        <v>1.3654900000000001</v>
      </c>
      <c r="AR810">
        <v>10.380901</v>
      </c>
      <c r="AS810">
        <v>0.75659799999999999</v>
      </c>
      <c r="AT810">
        <v>10.155484</v>
      </c>
      <c r="AU810">
        <v>0.39037699999999997</v>
      </c>
      <c r="AV810">
        <v>8.6837999999999997</v>
      </c>
      <c r="AW810">
        <v>4.4084079999999997</v>
      </c>
      <c r="AX810">
        <v>9.3444979999999997</v>
      </c>
      <c r="AY810">
        <v>4.2431619999999999</v>
      </c>
      <c r="AZ810">
        <v>10.096011000000001</v>
      </c>
      <c r="BA810">
        <v>1.798759</v>
      </c>
      <c r="BB810">
        <v>10.534986</v>
      </c>
      <c r="BC810">
        <v>0.71721800000000002</v>
      </c>
      <c r="BD810">
        <v>8.7102529999999998</v>
      </c>
      <c r="BE810">
        <v>0.16927300000000001</v>
      </c>
      <c r="BF810">
        <v>8.7536930000000002</v>
      </c>
      <c r="BG810">
        <v>0.184054</v>
      </c>
      <c r="BH810">
        <v>5.0717780000000001</v>
      </c>
      <c r="BI810">
        <v>4.3813719999999998</v>
      </c>
      <c r="BJ810">
        <v>9.1034880000000005</v>
      </c>
      <c r="BK810">
        <v>3.66181</v>
      </c>
      <c r="BL810">
        <v>7.1223729999999996</v>
      </c>
      <c r="BM810">
        <v>2.5696699999999999</v>
      </c>
      <c r="BN810">
        <v>6.1617319999999998</v>
      </c>
      <c r="BO810">
        <v>0.22063099999999999</v>
      </c>
      <c r="BP810">
        <v>4.4713700000000003</v>
      </c>
      <c r="BQ810">
        <v>-0.43186400000000003</v>
      </c>
      <c r="BR810">
        <v>4.0729449999999998</v>
      </c>
      <c r="BS810">
        <v>-0.14524500000000001</v>
      </c>
      <c r="BT810">
        <v>4.5930030000000004</v>
      </c>
      <c r="BU810">
        <v>4.489344</v>
      </c>
      <c r="BV810">
        <v>7.7018500000000003</v>
      </c>
      <c r="BW810">
        <v>3.8957199999999998</v>
      </c>
      <c r="BX810">
        <v>6.8782759999999996</v>
      </c>
      <c r="BY810">
        <v>2.280637</v>
      </c>
      <c r="BZ810">
        <v>4.8271280000000001</v>
      </c>
      <c r="CA810">
        <v>0.10396</v>
      </c>
      <c r="CB810">
        <v>2.9186260000000002</v>
      </c>
      <c r="CC810">
        <v>0.30702400000000002</v>
      </c>
      <c r="CD810">
        <v>4.0467659999999999</v>
      </c>
      <c r="CE810">
        <v>0.145369</v>
      </c>
      <c r="CF810">
        <v>3.6144159999999999</v>
      </c>
      <c r="CG810">
        <v>4.2092090000000004</v>
      </c>
      <c r="CH810">
        <v>6.8281140000000002</v>
      </c>
      <c r="CI810">
        <v>3.5825119999999999</v>
      </c>
      <c r="CJ810">
        <v>5.2058850000000003</v>
      </c>
      <c r="CK810">
        <v>2.6621999999999999</v>
      </c>
      <c r="CL810">
        <v>4.1496199999999996</v>
      </c>
      <c r="CM810">
        <v>0.25252799999999997</v>
      </c>
      <c r="CN810">
        <v>2.6082610000000002</v>
      </c>
      <c r="CO810">
        <v>-0.119005</v>
      </c>
      <c r="CP810">
        <v>2.8911319999999998</v>
      </c>
      <c r="CQ810">
        <v>-0.38255699999999998</v>
      </c>
      <c r="CR810">
        <v>3.5210379999999999</v>
      </c>
      <c r="CS810">
        <v>4.8863989999999999</v>
      </c>
      <c r="CT810">
        <v>7.7731810000000001</v>
      </c>
      <c r="CU810">
        <v>3.775452</v>
      </c>
      <c r="CV810">
        <v>5.3479460000000003</v>
      </c>
      <c r="CW810">
        <v>1.8072569999999999</v>
      </c>
      <c r="CX810">
        <v>3.9218660000000001</v>
      </c>
      <c r="CY810">
        <v>0.253467</v>
      </c>
      <c r="CZ810">
        <v>3.3727860000000001</v>
      </c>
      <c r="DA810">
        <v>0.187447</v>
      </c>
      <c r="DB810">
        <v>2.0582340000000001</v>
      </c>
      <c r="DC810">
        <v>0.13525000000000001</v>
      </c>
      <c r="DD810">
        <v>4.6035899999999996</v>
      </c>
      <c r="DE810">
        <v>102.67574</v>
      </c>
      <c r="DF810">
        <v>83.885024999999999</v>
      </c>
      <c r="DG810">
        <v>90.058588</v>
      </c>
      <c r="DH810">
        <v>102.142375</v>
      </c>
      <c r="DI810">
        <v>79.668920999999997</v>
      </c>
      <c r="DJ810">
        <v>95.760310000000004</v>
      </c>
      <c r="DK810">
        <v>112.902112</v>
      </c>
      <c r="DL810">
        <v>98.225283000000005</v>
      </c>
      <c r="DM810">
        <v>140.28351799999999</v>
      </c>
      <c r="DN810">
        <v>94.820113000000006</v>
      </c>
      <c r="DO810">
        <v>121.391077</v>
      </c>
      <c r="DP810">
        <v>95.178813000000005</v>
      </c>
      <c r="DQ810">
        <v>115.068381</v>
      </c>
      <c r="DR810">
        <v>148.53979000000001</v>
      </c>
      <c r="DS810">
        <v>113.994777</v>
      </c>
      <c r="DT810">
        <v>17.023831000000001</v>
      </c>
      <c r="DU810">
        <v>183.01174800000001</v>
      </c>
      <c r="DV810">
        <v>11.102993</v>
      </c>
      <c r="DW810">
        <v>183.54969600000001</v>
      </c>
      <c r="DX810">
        <v>12.672738000000001</v>
      </c>
      <c r="DY810">
        <v>169.79612800000001</v>
      </c>
      <c r="DZ810">
        <v>116.89</v>
      </c>
      <c r="EA810">
        <v>6.34</v>
      </c>
      <c r="EB810">
        <v>733.3</v>
      </c>
      <c r="EC810">
        <v>119.67</v>
      </c>
      <c r="ED810">
        <v>5.306</v>
      </c>
      <c r="EE810">
        <v>621.29999999999995</v>
      </c>
      <c r="EF810">
        <v>118.69</v>
      </c>
      <c r="EG810">
        <v>5.6890000000000001</v>
      </c>
      <c r="EH810">
        <v>669.1</v>
      </c>
      <c r="EI810">
        <v>118.82</v>
      </c>
      <c r="EJ810">
        <v>4.8540000000000001</v>
      </c>
      <c r="EK810">
        <v>533.20001200000002</v>
      </c>
      <c r="EL810">
        <v>19.595759000000001</v>
      </c>
      <c r="EM810">
        <v>9.6640829999999998</v>
      </c>
      <c r="EN810">
        <v>3.3407819999999999</v>
      </c>
      <c r="EO810">
        <v>-9.9153570000000002</v>
      </c>
      <c r="EP810">
        <v>-19.802579000000001</v>
      </c>
      <c r="EQ810">
        <v>-17.023343000000001</v>
      </c>
      <c r="ER810">
        <v>103.537454</v>
      </c>
      <c r="ES810">
        <v>103.749309</v>
      </c>
      <c r="ET810">
        <v>98.194973000000005</v>
      </c>
      <c r="EU810">
        <v>4.2624089999999999</v>
      </c>
      <c r="EV810">
        <v>6004.7055090000003</v>
      </c>
      <c r="EW810" t="s">
        <v>1173</v>
      </c>
      <c r="EX810">
        <v>5247.9188469999999</v>
      </c>
      <c r="EY810">
        <v>4477.077225</v>
      </c>
    </row>
    <row r="811" spans="1:155" x14ac:dyDescent="0.25">
      <c r="A811" s="741">
        <v>46299</v>
      </c>
      <c r="B811" s="740">
        <v>0.73115740740740742</v>
      </c>
      <c r="C811">
        <v>45720</v>
      </c>
      <c r="D811">
        <v>0</v>
      </c>
      <c r="E811">
        <v>0</v>
      </c>
      <c r="F811">
        <v>80.930706000000001</v>
      </c>
      <c r="G811">
        <v>77.278026999999994</v>
      </c>
      <c r="H811">
        <v>68.933464000000001</v>
      </c>
      <c r="I811">
        <v>77.898775999999998</v>
      </c>
      <c r="J811">
        <v>83.175821999999997</v>
      </c>
      <c r="K811">
        <v>78.406317000000001</v>
      </c>
      <c r="L811">
        <v>75.101573999999999</v>
      </c>
      <c r="M811">
        <v>77.214517000000001</v>
      </c>
      <c r="N811">
        <v>5.0479260000000004</v>
      </c>
      <c r="O811">
        <v>3.7568630000000001</v>
      </c>
      <c r="P811">
        <v>1.692304</v>
      </c>
      <c r="Q811">
        <v>0.31030999999999997</v>
      </c>
      <c r="R811">
        <v>-0.88225600000000004</v>
      </c>
      <c r="S811">
        <v>-1.33721</v>
      </c>
      <c r="T811">
        <v>0.42511900000000002</v>
      </c>
      <c r="U811">
        <v>5.5268750000000004</v>
      </c>
      <c r="V811">
        <v>8.6939810000000008</v>
      </c>
      <c r="W811">
        <v>11.461209999999999</v>
      </c>
      <c r="X811">
        <v>6.3493389999999996</v>
      </c>
      <c r="Y811">
        <v>4.7838989999999999</v>
      </c>
      <c r="Z811">
        <v>7.2239319999999996</v>
      </c>
      <c r="AA811">
        <v>9.0981009999999998</v>
      </c>
      <c r="AB811">
        <v>8.5123929999999994</v>
      </c>
      <c r="AC811">
        <v>2.4212999999999998E-2</v>
      </c>
      <c r="AD811">
        <v>5.8306909999999998</v>
      </c>
      <c r="AE811">
        <v>-2.7541790000000002</v>
      </c>
      <c r="AF811">
        <v>3.9650020000000001</v>
      </c>
      <c r="AG811">
        <v>-6.00624</v>
      </c>
      <c r="AH811">
        <v>9.1960610000000003</v>
      </c>
      <c r="AI811">
        <v>-0.70049499999999998</v>
      </c>
      <c r="AJ811">
        <v>-13.903065</v>
      </c>
      <c r="AK811">
        <v>5.3001620000000003</v>
      </c>
      <c r="AL811">
        <v>12.698845</v>
      </c>
      <c r="AM811">
        <v>5.0622879999999997</v>
      </c>
      <c r="AN811">
        <v>11.929176999999999</v>
      </c>
      <c r="AO811">
        <v>3.914355</v>
      </c>
      <c r="AP811">
        <v>11.724614000000001</v>
      </c>
      <c r="AQ811">
        <v>1.3838649999999999</v>
      </c>
      <c r="AR811">
        <v>10.375419000000001</v>
      </c>
      <c r="AS811">
        <v>0.767652</v>
      </c>
      <c r="AT811">
        <v>10.158844999999999</v>
      </c>
      <c r="AU811">
        <v>0.39517200000000002</v>
      </c>
      <c r="AV811">
        <v>8.6908169999999991</v>
      </c>
      <c r="AW811">
        <v>4.42523</v>
      </c>
      <c r="AX811">
        <v>9.3220120000000009</v>
      </c>
      <c r="AY811">
        <v>4.2659560000000001</v>
      </c>
      <c r="AZ811">
        <v>10.092884</v>
      </c>
      <c r="BA811">
        <v>1.80619</v>
      </c>
      <c r="BB811">
        <v>10.536981000000001</v>
      </c>
      <c r="BC811">
        <v>0.71601099999999995</v>
      </c>
      <c r="BD811">
        <v>8.7222869999999997</v>
      </c>
      <c r="BE811">
        <v>0.172346</v>
      </c>
      <c r="BF811">
        <v>8.7357490000000002</v>
      </c>
      <c r="BG811">
        <v>0.18758900000000001</v>
      </c>
      <c r="BH811">
        <v>5.0695449999999997</v>
      </c>
      <c r="BI811">
        <v>4.3846439999999998</v>
      </c>
      <c r="BJ811">
        <v>9.1224539999999994</v>
      </c>
      <c r="BK811">
        <v>3.6703600000000001</v>
      </c>
      <c r="BL811">
        <v>7.1464220000000003</v>
      </c>
      <c r="BM811">
        <v>2.5800749999999999</v>
      </c>
      <c r="BN811">
        <v>6.1615989999999998</v>
      </c>
      <c r="BO811">
        <v>0.21495400000000001</v>
      </c>
      <c r="BP811">
        <v>4.4602219999999999</v>
      </c>
      <c r="BQ811">
        <v>-0.41766599999999998</v>
      </c>
      <c r="BR811">
        <v>4.0929979999999997</v>
      </c>
      <c r="BS811">
        <v>-0.15140400000000001</v>
      </c>
      <c r="BT811">
        <v>4.5914760000000001</v>
      </c>
      <c r="BU811">
        <v>4.4789339999999997</v>
      </c>
      <c r="BV811">
        <v>7.7129560000000001</v>
      </c>
      <c r="BW811">
        <v>3.8967830000000001</v>
      </c>
      <c r="BX811">
        <v>6.8792960000000001</v>
      </c>
      <c r="BY811">
        <v>2.273377</v>
      </c>
      <c r="BZ811">
        <v>4.8431139999999999</v>
      </c>
      <c r="CA811">
        <v>0.107588</v>
      </c>
      <c r="CB811">
        <v>2.9305180000000002</v>
      </c>
      <c r="CC811">
        <v>0.30651699999999998</v>
      </c>
      <c r="CD811">
        <v>4.0738130000000004</v>
      </c>
      <c r="CE811">
        <v>0.124074</v>
      </c>
      <c r="CF811">
        <v>3.6207389999999999</v>
      </c>
      <c r="CG811">
        <v>4.1921119999999998</v>
      </c>
      <c r="CH811">
        <v>6.8458819999999996</v>
      </c>
      <c r="CI811">
        <v>3.5686589999999998</v>
      </c>
      <c r="CJ811">
        <v>5.231948</v>
      </c>
      <c r="CK811">
        <v>2.6529509999999998</v>
      </c>
      <c r="CL811">
        <v>4.1752859999999998</v>
      </c>
      <c r="CM811">
        <v>0.23446900000000001</v>
      </c>
      <c r="CN811">
        <v>2.6463459999999999</v>
      </c>
      <c r="CO811">
        <v>-0.123275</v>
      </c>
      <c r="CP811">
        <v>2.914631</v>
      </c>
      <c r="CQ811">
        <v>-0.40054800000000002</v>
      </c>
      <c r="CR811">
        <v>3.527971</v>
      </c>
      <c r="CS811">
        <v>4.8823109999999996</v>
      </c>
      <c r="CT811">
        <v>7.7837560000000003</v>
      </c>
      <c r="CU811">
        <v>3.7700109999999998</v>
      </c>
      <c r="CV811">
        <v>5.3810159999999998</v>
      </c>
      <c r="CW811">
        <v>1.8041039999999999</v>
      </c>
      <c r="CX811">
        <v>3.945373</v>
      </c>
      <c r="CY811">
        <v>0.17780299999999999</v>
      </c>
      <c r="CZ811">
        <v>3.4087230000000002</v>
      </c>
      <c r="DA811">
        <v>0.16397300000000001</v>
      </c>
      <c r="DB811">
        <v>2.0785830000000001</v>
      </c>
      <c r="DC811">
        <v>0.121938</v>
      </c>
      <c r="DD811">
        <v>4.6315099999999996</v>
      </c>
      <c r="DE811">
        <v>101.159847</v>
      </c>
      <c r="DF811">
        <v>82.850586000000007</v>
      </c>
      <c r="DG811">
        <v>89.851455000000001</v>
      </c>
      <c r="DH811">
        <v>96.895607999999996</v>
      </c>
      <c r="DI811">
        <v>79.339737999999997</v>
      </c>
      <c r="DJ811">
        <v>95.511824000000004</v>
      </c>
      <c r="DK811">
        <v>111.764213</v>
      </c>
      <c r="DL811">
        <v>97.783227999999994</v>
      </c>
      <c r="DM811">
        <v>127.689306</v>
      </c>
      <c r="DN811">
        <v>91.712050000000005</v>
      </c>
      <c r="DO811">
        <v>121.12244200000001</v>
      </c>
      <c r="DP811">
        <v>94.806101999999996</v>
      </c>
      <c r="DQ811">
        <v>114.749651</v>
      </c>
      <c r="DR811">
        <v>130.655913</v>
      </c>
      <c r="DS811">
        <v>113.575001</v>
      </c>
      <c r="DT811">
        <v>16.802678</v>
      </c>
      <c r="DU811">
        <v>179.50162700000001</v>
      </c>
      <c r="DV811">
        <v>20.730953</v>
      </c>
      <c r="DW811">
        <v>148.26604399999999</v>
      </c>
      <c r="DX811">
        <v>12.542892999999999</v>
      </c>
      <c r="DY811">
        <v>169.25030799999999</v>
      </c>
      <c r="DZ811">
        <v>116.96</v>
      </c>
      <c r="EA811">
        <v>6.2939999999999996</v>
      </c>
      <c r="EB811">
        <v>728.2</v>
      </c>
      <c r="EC811">
        <v>121.97</v>
      </c>
      <c r="ED811">
        <v>0.57099999999999995</v>
      </c>
      <c r="EE811">
        <v>40.299999999999997</v>
      </c>
      <c r="EF811">
        <v>119.01</v>
      </c>
      <c r="EG811">
        <v>5.6769999999999996</v>
      </c>
      <c r="EH811">
        <v>666.7</v>
      </c>
      <c r="EI811">
        <v>118.720001</v>
      </c>
      <c r="EJ811">
        <v>4.8540000000000001</v>
      </c>
      <c r="EK811">
        <v>533.20001200000002</v>
      </c>
      <c r="EL811">
        <v>19.453961</v>
      </c>
      <c r="EM811">
        <v>3.728729</v>
      </c>
      <c r="EN811">
        <v>3.345421</v>
      </c>
      <c r="EO811">
        <v>-10.257899999999999</v>
      </c>
      <c r="EP811">
        <v>-4.4292239999999996</v>
      </c>
      <c r="EQ811">
        <v>-17.248486</v>
      </c>
      <c r="ER811">
        <v>102.14462899999999</v>
      </c>
      <c r="ES811">
        <v>88.856583999999998</v>
      </c>
      <c r="ET811">
        <v>97.968372000000002</v>
      </c>
      <c r="EU811">
        <v>4.2662969999999998</v>
      </c>
      <c r="EV811">
        <v>6016.8677859999998</v>
      </c>
      <c r="EW811" t="s">
        <v>1173</v>
      </c>
      <c r="EX811">
        <v>5259.0394029999998</v>
      </c>
      <c r="EY811">
        <v>4485.9656009999999</v>
      </c>
    </row>
    <row r="812" spans="1:155" x14ac:dyDescent="0.25">
      <c r="A812" s="741">
        <v>46299</v>
      </c>
      <c r="B812" s="740">
        <v>0.73185185185185186</v>
      </c>
      <c r="C812">
        <v>45780</v>
      </c>
      <c r="D812">
        <v>0</v>
      </c>
      <c r="E812">
        <v>0</v>
      </c>
      <c r="F812">
        <v>80.750196000000003</v>
      </c>
      <c r="G812">
        <v>77.336471000000003</v>
      </c>
      <c r="H812">
        <v>68.792519999999996</v>
      </c>
      <c r="I812">
        <v>77.883116000000001</v>
      </c>
      <c r="J812">
        <v>83.002087000000003</v>
      </c>
      <c r="K812">
        <v>78.346487999999994</v>
      </c>
      <c r="L812">
        <v>75.096895000000004</v>
      </c>
      <c r="M812">
        <v>77.071648999999994</v>
      </c>
      <c r="N812">
        <v>4.9063280000000002</v>
      </c>
      <c r="O812">
        <v>4.130814</v>
      </c>
      <c r="P812">
        <v>2.9387189999999999</v>
      </c>
      <c r="Q812">
        <v>1.650452</v>
      </c>
      <c r="R812">
        <v>0.38229999999999997</v>
      </c>
      <c r="S812">
        <v>-0.92579699999999998</v>
      </c>
      <c r="T812">
        <v>0.49599799999999999</v>
      </c>
      <c r="U812">
        <v>43.614652</v>
      </c>
      <c r="V812">
        <v>10.092915</v>
      </c>
      <c r="W812">
        <v>19.429165999999999</v>
      </c>
      <c r="X812">
        <v>28.517703000000001</v>
      </c>
      <c r="Y812">
        <v>46.969259000000001</v>
      </c>
      <c r="Z812">
        <v>31.550725</v>
      </c>
      <c r="AA812">
        <v>10.665312</v>
      </c>
      <c r="AB812">
        <v>18.248581000000001</v>
      </c>
      <c r="AC812">
        <v>0.64971999999999996</v>
      </c>
      <c r="AD812">
        <v>43.138630999999997</v>
      </c>
      <c r="AE812">
        <v>4.2063090000000001</v>
      </c>
      <c r="AF812">
        <v>37.823075000000003</v>
      </c>
      <c r="AG812">
        <v>1.3464229999999999</v>
      </c>
      <c r="AH812">
        <v>8.7671729999999997</v>
      </c>
      <c r="AI812">
        <v>13.011369</v>
      </c>
      <c r="AJ812">
        <v>-10.959911</v>
      </c>
      <c r="AK812">
        <v>5.3117470000000004</v>
      </c>
      <c r="AL812">
        <v>12.688549</v>
      </c>
      <c r="AM812">
        <v>5.0445440000000001</v>
      </c>
      <c r="AN812">
        <v>11.935216</v>
      </c>
      <c r="AO812">
        <v>3.919902</v>
      </c>
      <c r="AP812">
        <v>11.717383</v>
      </c>
      <c r="AQ812">
        <v>1.3991150000000001</v>
      </c>
      <c r="AR812">
        <v>10.379782000000001</v>
      </c>
      <c r="AS812">
        <v>0.76192400000000005</v>
      </c>
      <c r="AT812">
        <v>10.206899999999999</v>
      </c>
      <c r="AU812">
        <v>0.38759100000000002</v>
      </c>
      <c r="AV812">
        <v>8.7106940000000002</v>
      </c>
      <c r="AW812">
        <v>4.4276689999999999</v>
      </c>
      <c r="AX812">
        <v>9.3271680000000003</v>
      </c>
      <c r="AY812">
        <v>4.2426890000000004</v>
      </c>
      <c r="AZ812">
        <v>10.100329</v>
      </c>
      <c r="BA812">
        <v>1.7929930000000001</v>
      </c>
      <c r="BB812">
        <v>10.534060999999999</v>
      </c>
      <c r="BC812">
        <v>0.74212500000000003</v>
      </c>
      <c r="BD812">
        <v>8.7189040000000002</v>
      </c>
      <c r="BE812">
        <v>0.166487</v>
      </c>
      <c r="BF812">
        <v>8.7618880000000008</v>
      </c>
      <c r="BG812">
        <v>0.18357799999999999</v>
      </c>
      <c r="BH812">
        <v>5.0756690000000004</v>
      </c>
      <c r="BI812">
        <v>4.4100510000000002</v>
      </c>
      <c r="BJ812">
        <v>9.1371459999999995</v>
      </c>
      <c r="BK812">
        <v>3.7003309999999998</v>
      </c>
      <c r="BL812">
        <v>7.1282439999999996</v>
      </c>
      <c r="BM812">
        <v>2.5769609999999998</v>
      </c>
      <c r="BN812">
        <v>6.157438</v>
      </c>
      <c r="BO812">
        <v>0.19736100000000001</v>
      </c>
      <c r="BP812">
        <v>4.4652289999999999</v>
      </c>
      <c r="BQ812">
        <v>-0.416321</v>
      </c>
      <c r="BR812">
        <v>4.0806459999999998</v>
      </c>
      <c r="BS812">
        <v>-0.152282</v>
      </c>
      <c r="BT812">
        <v>4.6057459999999999</v>
      </c>
      <c r="BU812">
        <v>4.4568029999999998</v>
      </c>
      <c r="BV812">
        <v>7.6932140000000002</v>
      </c>
      <c r="BW812">
        <v>3.8893309999999999</v>
      </c>
      <c r="BX812">
        <v>6.8886760000000002</v>
      </c>
      <c r="BY812">
        <v>2.2800590000000001</v>
      </c>
      <c r="BZ812">
        <v>4.8492150000000001</v>
      </c>
      <c r="CA812">
        <v>9.3868999999999994E-2</v>
      </c>
      <c r="CB812">
        <v>2.9090379999999998</v>
      </c>
      <c r="CC812">
        <v>0.31564799999999998</v>
      </c>
      <c r="CD812">
        <v>4.0861070000000002</v>
      </c>
      <c r="CE812">
        <v>0.12489400000000001</v>
      </c>
      <c r="CF812">
        <v>3.640117</v>
      </c>
      <c r="CG812">
        <v>4.2408549999999998</v>
      </c>
      <c r="CH812">
        <v>6.8350439999999999</v>
      </c>
      <c r="CI812">
        <v>3.5733929999999998</v>
      </c>
      <c r="CJ812">
        <v>5.1688239999999999</v>
      </c>
      <c r="CK812">
        <v>2.6615899999999999</v>
      </c>
      <c r="CL812">
        <v>4.1760999999999999</v>
      </c>
      <c r="CM812">
        <v>0.262077</v>
      </c>
      <c r="CN812">
        <v>2.6142129999999999</v>
      </c>
      <c r="CO812">
        <v>-0.13151399999999999</v>
      </c>
      <c r="CP812">
        <v>2.923235</v>
      </c>
      <c r="CQ812">
        <v>-0.39744800000000002</v>
      </c>
      <c r="CR812">
        <v>3.5324309999999999</v>
      </c>
      <c r="CS812">
        <v>4.8642890000000003</v>
      </c>
      <c r="CT812">
        <v>7.786079</v>
      </c>
      <c r="CU812">
        <v>3.7383510000000002</v>
      </c>
      <c r="CV812">
        <v>5.3925130000000001</v>
      </c>
      <c r="CW812">
        <v>1.773733</v>
      </c>
      <c r="CX812">
        <v>3.9306420000000002</v>
      </c>
      <c r="CY812">
        <v>0.19255</v>
      </c>
      <c r="CZ812">
        <v>3.4063910000000002</v>
      </c>
      <c r="DA812">
        <v>0.187468</v>
      </c>
      <c r="DB812">
        <v>2.0918770000000002</v>
      </c>
      <c r="DC812">
        <v>9.8316000000000001E-2</v>
      </c>
      <c r="DD812">
        <v>4.6530259999999997</v>
      </c>
      <c r="DE812">
        <v>100.662842</v>
      </c>
      <c r="DF812">
        <v>82.132651999999993</v>
      </c>
      <c r="DG812">
        <v>89.636539999999997</v>
      </c>
      <c r="DH812">
        <v>94.317318999999998</v>
      </c>
      <c r="DI812">
        <v>78.600071999999997</v>
      </c>
      <c r="DJ812">
        <v>95.529049000000001</v>
      </c>
      <c r="DK812">
        <v>111.24944499999999</v>
      </c>
      <c r="DL812">
        <v>97.254103000000001</v>
      </c>
      <c r="DM812">
        <v>114.530564</v>
      </c>
      <c r="DN812">
        <v>85.181484999999995</v>
      </c>
      <c r="DO812">
        <v>120.960984</v>
      </c>
      <c r="DP812">
        <v>94.615108000000006</v>
      </c>
      <c r="DQ812">
        <v>114.276155</v>
      </c>
      <c r="DR812">
        <v>114.419978</v>
      </c>
      <c r="DS812">
        <v>113.26593699999999</v>
      </c>
      <c r="DT812">
        <v>17.207177999999999</v>
      </c>
      <c r="DU812">
        <v>178.72284300000001</v>
      </c>
      <c r="DV812">
        <v>26.483951000000001</v>
      </c>
      <c r="DW812">
        <v>137.414332</v>
      </c>
      <c r="DX812">
        <v>15.74366</v>
      </c>
      <c r="DY812">
        <v>171.945874</v>
      </c>
      <c r="DZ812">
        <v>116.92</v>
      </c>
      <c r="EA812">
        <v>6.2830000000000004</v>
      </c>
      <c r="EB812">
        <v>725.5</v>
      </c>
      <c r="EC812">
        <v>122.01</v>
      </c>
      <c r="ED812">
        <v>0.56599999999999995</v>
      </c>
      <c r="EE812">
        <v>39.6</v>
      </c>
      <c r="EF812">
        <v>119.09</v>
      </c>
      <c r="EG812">
        <v>5.92</v>
      </c>
      <c r="EH812">
        <v>694.9</v>
      </c>
      <c r="EI812">
        <v>118.790001</v>
      </c>
      <c r="EJ812">
        <v>4.8520000000000003</v>
      </c>
      <c r="EK812">
        <v>532.5</v>
      </c>
      <c r="EL812">
        <v>18.399933000000001</v>
      </c>
      <c r="EM812">
        <v>9.7386689999999998</v>
      </c>
      <c r="EN812">
        <v>0.96440899999999996</v>
      </c>
      <c r="EO812">
        <v>-9.6327599999999993</v>
      </c>
      <c r="EP812">
        <v>3.2726999999999999</v>
      </c>
      <c r="EQ812">
        <v>-11.92432</v>
      </c>
      <c r="ER812">
        <v>101.83310899999999</v>
      </c>
      <c r="ES812">
        <v>83.802710000000005</v>
      </c>
      <c r="ET812">
        <v>99.082708999999994</v>
      </c>
      <c r="EU812">
        <v>4.2670620000000001</v>
      </c>
      <c r="EV812">
        <v>6028.969709</v>
      </c>
      <c r="EW812" t="s">
        <v>1173</v>
      </c>
      <c r="EX812">
        <v>5270.1575409999996</v>
      </c>
      <c r="EY812">
        <v>4494.8507079999999</v>
      </c>
    </row>
    <row r="813" spans="1:155" x14ac:dyDescent="0.25">
      <c r="A813" s="741">
        <v>46299</v>
      </c>
      <c r="B813" s="740">
        <v>0.73254629629629631</v>
      </c>
      <c r="C813">
        <v>45840</v>
      </c>
      <c r="D813">
        <v>0</v>
      </c>
      <c r="E813">
        <v>0</v>
      </c>
      <c r="F813">
        <v>80.623548999999997</v>
      </c>
      <c r="G813">
        <v>77.354237999999995</v>
      </c>
      <c r="H813">
        <v>68.798126999999994</v>
      </c>
      <c r="I813">
        <v>77.855104999999995</v>
      </c>
      <c r="J813">
        <v>82.841570000000004</v>
      </c>
      <c r="K813">
        <v>78.3673</v>
      </c>
      <c r="L813">
        <v>75.062601999999998</v>
      </c>
      <c r="M813">
        <v>76.898363000000003</v>
      </c>
      <c r="N813">
        <v>6.8597679999999999</v>
      </c>
      <c r="O813">
        <v>6.1318099999999998</v>
      </c>
      <c r="P813">
        <v>5.1803129999999999</v>
      </c>
      <c r="Q813">
        <v>4.9555170000000004</v>
      </c>
      <c r="R813">
        <v>1.296084</v>
      </c>
      <c r="S813">
        <v>0.79834899999999998</v>
      </c>
      <c r="T813">
        <v>2.2276340000000001</v>
      </c>
      <c r="U813">
        <v>9.5095189999999992</v>
      </c>
      <c r="V813">
        <v>14.956776</v>
      </c>
      <c r="W813">
        <v>17.754007999999999</v>
      </c>
      <c r="X813">
        <v>12.987462000000001</v>
      </c>
      <c r="Y813">
        <v>11.830258000000001</v>
      </c>
      <c r="Z813">
        <v>13.196327999999999</v>
      </c>
      <c r="AA813">
        <v>13.92938</v>
      </c>
      <c r="AB813">
        <v>14.035625</v>
      </c>
      <c r="AC813">
        <v>6.6705819999999996</v>
      </c>
      <c r="AD813">
        <v>11.877328</v>
      </c>
      <c r="AE813">
        <v>12.942292999999999</v>
      </c>
      <c r="AF813">
        <v>8.9489549999999998</v>
      </c>
      <c r="AG813">
        <v>0.700353</v>
      </c>
      <c r="AH813">
        <v>14.245991</v>
      </c>
      <c r="AI813">
        <v>23.863364000000001</v>
      </c>
      <c r="AJ813">
        <v>-4.1027490000000002</v>
      </c>
      <c r="AK813">
        <v>5.3128019999999996</v>
      </c>
      <c r="AL813">
        <v>12.723661999999999</v>
      </c>
      <c r="AM813">
        <v>5.0717860000000003</v>
      </c>
      <c r="AN813">
        <v>11.990341000000001</v>
      </c>
      <c r="AO813">
        <v>3.902155</v>
      </c>
      <c r="AP813">
        <v>11.736167999999999</v>
      </c>
      <c r="AQ813">
        <v>1.382684</v>
      </c>
      <c r="AR813">
        <v>10.405431</v>
      </c>
      <c r="AS813">
        <v>0.76809300000000003</v>
      </c>
      <c r="AT813">
        <v>10.216346</v>
      </c>
      <c r="AU813">
        <v>0.38840200000000003</v>
      </c>
      <c r="AV813">
        <v>8.7716960000000004</v>
      </c>
      <c r="AW813">
        <v>4.4499909999999998</v>
      </c>
      <c r="AX813">
        <v>9.3671019999999992</v>
      </c>
      <c r="AY813">
        <v>4.2792469999999998</v>
      </c>
      <c r="AZ813">
        <v>10.123424</v>
      </c>
      <c r="BA813">
        <v>1.789185</v>
      </c>
      <c r="BB813">
        <v>10.575347000000001</v>
      </c>
      <c r="BC813">
        <v>0.755857</v>
      </c>
      <c r="BD813">
        <v>8.7744319999999991</v>
      </c>
      <c r="BE813">
        <v>0.167243</v>
      </c>
      <c r="BF813">
        <v>8.7808759999999992</v>
      </c>
      <c r="BG813">
        <v>0.19911499999999999</v>
      </c>
      <c r="BH813">
        <v>5.0938879999999997</v>
      </c>
      <c r="BI813">
        <v>4.4007509999999996</v>
      </c>
      <c r="BJ813">
        <v>9.1559620000000006</v>
      </c>
      <c r="BK813">
        <v>3.694947</v>
      </c>
      <c r="BL813">
        <v>7.1411709999999999</v>
      </c>
      <c r="BM813">
        <v>2.5908959999999999</v>
      </c>
      <c r="BN813">
        <v>6.1821479999999998</v>
      </c>
      <c r="BO813">
        <v>0.22922200000000001</v>
      </c>
      <c r="BP813">
        <v>4.4945899999999996</v>
      </c>
      <c r="BQ813">
        <v>-0.40939500000000001</v>
      </c>
      <c r="BR813">
        <v>4.1234820000000001</v>
      </c>
      <c r="BS813">
        <v>-0.15538299999999999</v>
      </c>
      <c r="BT813">
        <v>4.635243</v>
      </c>
      <c r="BU813">
        <v>4.4793120000000002</v>
      </c>
      <c r="BV813">
        <v>7.7457589999999996</v>
      </c>
      <c r="BW813">
        <v>3.8953229999999999</v>
      </c>
      <c r="BX813">
        <v>6.9249130000000001</v>
      </c>
      <c r="BY813">
        <v>2.2879990000000001</v>
      </c>
      <c r="BZ813">
        <v>4.8858680000000003</v>
      </c>
      <c r="CA813">
        <v>9.7525000000000001E-2</v>
      </c>
      <c r="CB813">
        <v>2.934758</v>
      </c>
      <c r="CC813">
        <v>0.32419599999999998</v>
      </c>
      <c r="CD813">
        <v>4.1111360000000001</v>
      </c>
      <c r="CE813">
        <v>0.122819</v>
      </c>
      <c r="CF813">
        <v>3.6783730000000001</v>
      </c>
      <c r="CG813">
        <v>4.2368420000000002</v>
      </c>
      <c r="CH813">
        <v>6.8619870000000001</v>
      </c>
      <c r="CI813">
        <v>3.5908159999999998</v>
      </c>
      <c r="CJ813">
        <v>5.2004169999999998</v>
      </c>
      <c r="CK813">
        <v>2.6576819999999999</v>
      </c>
      <c r="CL813">
        <v>4.1887299999999996</v>
      </c>
      <c r="CM813">
        <v>0.24476100000000001</v>
      </c>
      <c r="CN813">
        <v>2.653448</v>
      </c>
      <c r="CO813">
        <v>-0.13231799999999999</v>
      </c>
      <c r="CP813">
        <v>2.9168090000000002</v>
      </c>
      <c r="CQ813">
        <v>-0.38356499999999999</v>
      </c>
      <c r="CR813">
        <v>3.559558</v>
      </c>
      <c r="CS813">
        <v>4.8679709999999998</v>
      </c>
      <c r="CT813">
        <v>7.808891</v>
      </c>
      <c r="CU813">
        <v>3.7406259999999998</v>
      </c>
      <c r="CV813">
        <v>5.3961560000000004</v>
      </c>
      <c r="CW813">
        <v>1.777396</v>
      </c>
      <c r="CX813">
        <v>3.9486020000000002</v>
      </c>
      <c r="CY813">
        <v>0.31129499999999999</v>
      </c>
      <c r="CZ813">
        <v>3.3889719999999999</v>
      </c>
      <c r="DA813">
        <v>0.163884</v>
      </c>
      <c r="DB813">
        <v>2.0807959999999999</v>
      </c>
      <c r="DC813">
        <v>7.9348000000000002E-2</v>
      </c>
      <c r="DD813">
        <v>4.6238299999999999</v>
      </c>
      <c r="DE813">
        <v>103.628371</v>
      </c>
      <c r="DF813">
        <v>83.044658999999996</v>
      </c>
      <c r="DG813">
        <v>90.858445000000003</v>
      </c>
      <c r="DH813">
        <v>93.137685000000005</v>
      </c>
      <c r="DI813">
        <v>78.798344</v>
      </c>
      <c r="DJ813">
        <v>97.775049999999993</v>
      </c>
      <c r="DK813">
        <v>115.224896</v>
      </c>
      <c r="DL813">
        <v>98.702467999999996</v>
      </c>
      <c r="DM813">
        <v>105.33396399999999</v>
      </c>
      <c r="DN813">
        <v>85.172837999999999</v>
      </c>
      <c r="DO813">
        <v>125.819553</v>
      </c>
      <c r="DP813">
        <v>96.535843</v>
      </c>
      <c r="DQ813">
        <v>119.709374</v>
      </c>
      <c r="DR813">
        <v>105.711292</v>
      </c>
      <c r="DS813">
        <v>118.001977</v>
      </c>
      <c r="DT813">
        <v>20.435402</v>
      </c>
      <c r="DU813">
        <v>186.30095700000001</v>
      </c>
      <c r="DV813">
        <v>37.008201999999997</v>
      </c>
      <c r="DW813">
        <v>138.21779900000001</v>
      </c>
      <c r="DX813">
        <v>15.705368</v>
      </c>
      <c r="DY813">
        <v>176.00647599999999</v>
      </c>
      <c r="DZ813">
        <v>116.64</v>
      </c>
      <c r="EA813">
        <v>6.6820000000000004</v>
      </c>
      <c r="EB813">
        <v>768</v>
      </c>
      <c r="EC813">
        <v>122.1</v>
      </c>
      <c r="ED813">
        <v>0.55500000000000005</v>
      </c>
      <c r="EE813">
        <v>39</v>
      </c>
      <c r="EF813">
        <v>118.92</v>
      </c>
      <c r="EG813">
        <v>6.0380000000000003</v>
      </c>
      <c r="EH813">
        <v>708.4</v>
      </c>
      <c r="EI813">
        <v>118.80999799999999</v>
      </c>
      <c r="EJ813">
        <v>4.8559999999999999</v>
      </c>
      <c r="EK813">
        <v>533.59997599999997</v>
      </c>
      <c r="EL813">
        <v>19.09601</v>
      </c>
      <c r="EM813">
        <v>8.4010490000000004</v>
      </c>
      <c r="EN813">
        <v>7.8826549999999997</v>
      </c>
      <c r="EO813">
        <v>-4.8500189999999996</v>
      </c>
      <c r="EP813">
        <v>15.462315</v>
      </c>
      <c r="EQ813">
        <v>-11.985404000000001</v>
      </c>
      <c r="ER813">
        <v>104.826274</v>
      </c>
      <c r="ES813">
        <v>84.185807999999994</v>
      </c>
      <c r="ET813">
        <v>100.739296</v>
      </c>
      <c r="EU813">
        <v>4.2830529999999998</v>
      </c>
      <c r="EV813">
        <v>6041.7781960000002</v>
      </c>
      <c r="EW813" t="s">
        <v>1173</v>
      </c>
      <c r="EX813">
        <v>5282.1232110000001</v>
      </c>
      <c r="EY813">
        <v>4503.7412199999999</v>
      </c>
    </row>
    <row r="814" spans="1:155" x14ac:dyDescent="0.25">
      <c r="A814" s="741">
        <v>46299</v>
      </c>
      <c r="B814" s="740">
        <v>0.73324074074074075</v>
      </c>
      <c r="C814">
        <v>45900</v>
      </c>
      <c r="D814">
        <v>0</v>
      </c>
      <c r="E814">
        <v>0</v>
      </c>
      <c r="F814">
        <v>80.514875000000004</v>
      </c>
      <c r="G814">
        <v>77.315079999999995</v>
      </c>
      <c r="H814">
        <v>68.710911999999993</v>
      </c>
      <c r="I814">
        <v>77.845353000000003</v>
      </c>
      <c r="J814">
        <v>82.746064000000004</v>
      </c>
      <c r="K814">
        <v>78.329784000000004</v>
      </c>
      <c r="L814">
        <v>75.051889000000003</v>
      </c>
      <c r="M814">
        <v>76.838359999999994</v>
      </c>
      <c r="N814">
        <v>6.4556959999999997</v>
      </c>
      <c r="O814">
        <v>5.7254750000000003</v>
      </c>
      <c r="P814">
        <v>5.6091170000000004</v>
      </c>
      <c r="Q814">
        <v>5.5480080000000003</v>
      </c>
      <c r="R814">
        <v>0.969329</v>
      </c>
      <c r="S814">
        <v>0.56968099999999999</v>
      </c>
      <c r="T814">
        <v>2.2635939999999999</v>
      </c>
      <c r="U814">
        <v>7.1567030000000003</v>
      </c>
      <c r="V814">
        <v>10.666328</v>
      </c>
      <c r="W814">
        <v>13.714221999999999</v>
      </c>
      <c r="X814">
        <v>8.8214109999999994</v>
      </c>
      <c r="Y814">
        <v>8.0346270000000004</v>
      </c>
      <c r="Z814">
        <v>9.4725839999999994</v>
      </c>
      <c r="AA814">
        <v>10.978560999999999</v>
      </c>
      <c r="AB814">
        <v>10.722631</v>
      </c>
      <c r="AC814">
        <v>3.5258379999999998</v>
      </c>
      <c r="AD814">
        <v>9.2251189999999994</v>
      </c>
      <c r="AE814">
        <v>7.9501309999999998</v>
      </c>
      <c r="AF814">
        <v>6.5717030000000003</v>
      </c>
      <c r="AG814">
        <v>-1.996523</v>
      </c>
      <c r="AH814">
        <v>11.483596</v>
      </c>
      <c r="AI814">
        <v>9.0985469999999999</v>
      </c>
      <c r="AJ814">
        <v>-10.997612999999999</v>
      </c>
      <c r="AK814">
        <v>5.3102749999999999</v>
      </c>
      <c r="AL814">
        <v>12.733608</v>
      </c>
      <c r="AM814">
        <v>5.0612079999999997</v>
      </c>
      <c r="AN814">
        <v>12.005744999999999</v>
      </c>
      <c r="AO814">
        <v>3.9169749999999999</v>
      </c>
      <c r="AP814">
        <v>11.764901</v>
      </c>
      <c r="AQ814">
        <v>1.3952549999999999</v>
      </c>
      <c r="AR814">
        <v>10.428027</v>
      </c>
      <c r="AS814">
        <v>0.76839900000000005</v>
      </c>
      <c r="AT814">
        <v>10.220031000000001</v>
      </c>
      <c r="AU814">
        <v>0.38382899999999998</v>
      </c>
      <c r="AV814">
        <v>8.7366229999999998</v>
      </c>
      <c r="AW814">
        <v>4.4398210000000002</v>
      </c>
      <c r="AX814">
        <v>9.3793310000000005</v>
      </c>
      <c r="AY814">
        <v>4.271369</v>
      </c>
      <c r="AZ814">
        <v>10.134211000000001</v>
      </c>
      <c r="BA814">
        <v>1.7959579999999999</v>
      </c>
      <c r="BB814">
        <v>10.604958</v>
      </c>
      <c r="BC814">
        <v>0.77989900000000001</v>
      </c>
      <c r="BD814">
        <v>8.788157</v>
      </c>
      <c r="BE814">
        <v>0.193498</v>
      </c>
      <c r="BF814">
        <v>8.7885559999999998</v>
      </c>
      <c r="BG814">
        <v>0.17132600000000001</v>
      </c>
      <c r="BH814">
        <v>5.1107139999999998</v>
      </c>
      <c r="BI814">
        <v>4.4111690000000001</v>
      </c>
      <c r="BJ814">
        <v>9.1760830000000002</v>
      </c>
      <c r="BK814">
        <v>3.7156880000000001</v>
      </c>
      <c r="BL814">
        <v>7.1522079999999999</v>
      </c>
      <c r="BM814">
        <v>2.6001669999999999</v>
      </c>
      <c r="BN814">
        <v>6.1589869999999998</v>
      </c>
      <c r="BO814">
        <v>0.26266200000000001</v>
      </c>
      <c r="BP814">
        <v>4.4855970000000003</v>
      </c>
      <c r="BQ814">
        <v>-0.39163999999999999</v>
      </c>
      <c r="BR814">
        <v>4.1279640000000004</v>
      </c>
      <c r="BS814">
        <v>-0.164274</v>
      </c>
      <c r="BT814">
        <v>4.6300869999999996</v>
      </c>
      <c r="BU814">
        <v>4.4811930000000002</v>
      </c>
      <c r="BV814">
        <v>7.7348439999999998</v>
      </c>
      <c r="BW814">
        <v>3.8893979999999999</v>
      </c>
      <c r="BX814">
        <v>6.9406410000000003</v>
      </c>
      <c r="BY814">
        <v>2.2881819999999999</v>
      </c>
      <c r="BZ814">
        <v>4.8673060000000001</v>
      </c>
      <c r="CA814">
        <v>0.1144</v>
      </c>
      <c r="CB814">
        <v>2.951559</v>
      </c>
      <c r="CC814">
        <v>0.31104799999999999</v>
      </c>
      <c r="CD814">
        <v>4.1021960000000002</v>
      </c>
      <c r="CE814">
        <v>8.6107000000000003E-2</v>
      </c>
      <c r="CF814">
        <v>3.6856439999999999</v>
      </c>
      <c r="CG814">
        <v>4.2422709999999997</v>
      </c>
      <c r="CH814">
        <v>6.8603990000000001</v>
      </c>
      <c r="CI814">
        <v>3.5837059999999998</v>
      </c>
      <c r="CJ814">
        <v>5.2052430000000003</v>
      </c>
      <c r="CK814">
        <v>2.6501030000000001</v>
      </c>
      <c r="CL814">
        <v>4.2073369999999999</v>
      </c>
      <c r="CM814">
        <v>0.26486500000000002</v>
      </c>
      <c r="CN814">
        <v>2.639103</v>
      </c>
      <c r="CO814">
        <v>-0.127777</v>
      </c>
      <c r="CP814">
        <v>2.9294560000000001</v>
      </c>
      <c r="CQ814">
        <v>-0.40876400000000002</v>
      </c>
      <c r="CR814">
        <v>3.540025</v>
      </c>
      <c r="CS814">
        <v>4.8631529999999996</v>
      </c>
      <c r="CT814">
        <v>7.8095290000000004</v>
      </c>
      <c r="CU814">
        <v>3.741727</v>
      </c>
      <c r="CV814">
        <v>5.3908389999999997</v>
      </c>
      <c r="CW814">
        <v>1.798314</v>
      </c>
      <c r="CX814">
        <v>3.9257179999999998</v>
      </c>
      <c r="CY814">
        <v>0.438361</v>
      </c>
      <c r="CZ814">
        <v>3.396407</v>
      </c>
      <c r="DA814">
        <v>0.17736499999999999</v>
      </c>
      <c r="DB814">
        <v>2.0670649999999999</v>
      </c>
      <c r="DC814">
        <v>5.1253E-2</v>
      </c>
      <c r="DD814">
        <v>4.639634</v>
      </c>
      <c r="DE814">
        <v>103.30391299999999</v>
      </c>
      <c r="DF814">
        <v>82.405315999999999</v>
      </c>
      <c r="DG814">
        <v>90.430646999999993</v>
      </c>
      <c r="DH814">
        <v>107.437792</v>
      </c>
      <c r="DI814">
        <v>78.798443000000006</v>
      </c>
      <c r="DJ814">
        <v>96.538195999999999</v>
      </c>
      <c r="DK814">
        <v>118.116345</v>
      </c>
      <c r="DL814">
        <v>98.871675999999994</v>
      </c>
      <c r="DM814">
        <v>133.106548</v>
      </c>
      <c r="DN814">
        <v>98.974630000000005</v>
      </c>
      <c r="DO814">
        <v>129.448047</v>
      </c>
      <c r="DP814">
        <v>95.521486999999993</v>
      </c>
      <c r="DQ814">
        <v>119.481301</v>
      </c>
      <c r="DR814">
        <v>146.454093</v>
      </c>
      <c r="DS814">
        <v>119.53111699999999</v>
      </c>
      <c r="DT814">
        <v>18.634639</v>
      </c>
      <c r="DU814">
        <v>184.614026</v>
      </c>
      <c r="DV814">
        <v>19.097598000000001</v>
      </c>
      <c r="DW814">
        <v>201.41591</v>
      </c>
      <c r="DX814">
        <v>13.96462</v>
      </c>
      <c r="DY814">
        <v>171.70727199999999</v>
      </c>
      <c r="DZ814">
        <v>116.58</v>
      </c>
      <c r="EA814">
        <v>6.5289999999999999</v>
      </c>
      <c r="EB814">
        <v>753</v>
      </c>
      <c r="EC814">
        <v>119.16</v>
      </c>
      <c r="ED814">
        <v>6.26</v>
      </c>
      <c r="EE814">
        <v>739.4</v>
      </c>
      <c r="EF814">
        <v>118.77</v>
      </c>
      <c r="EG814">
        <v>5.8579999999999997</v>
      </c>
      <c r="EH814">
        <v>688.5</v>
      </c>
      <c r="EI814">
        <v>118.839996</v>
      </c>
      <c r="EJ814">
        <v>4.8570000000000002</v>
      </c>
      <c r="EK814">
        <v>533.70001200000002</v>
      </c>
      <c r="EL814">
        <v>18.957788000000001</v>
      </c>
      <c r="EM814">
        <v>15.887909000000001</v>
      </c>
      <c r="EN814">
        <v>3.8294619999999999</v>
      </c>
      <c r="EO814">
        <v>-7.4741920000000004</v>
      </c>
      <c r="EP814">
        <v>-6.7893619999999997</v>
      </c>
      <c r="EQ814">
        <v>-14.827075000000001</v>
      </c>
      <c r="ER814">
        <v>104.167225</v>
      </c>
      <c r="ES814">
        <v>110.557681</v>
      </c>
      <c r="ET814">
        <v>98.984549000000001</v>
      </c>
      <c r="EU814">
        <v>4.2872950000000003</v>
      </c>
      <c r="EV814">
        <v>6054.4842280000003</v>
      </c>
      <c r="EW814" t="s">
        <v>1173</v>
      </c>
      <c r="EX814">
        <v>5293.7275659999996</v>
      </c>
      <c r="EY814">
        <v>4512.6410029999997</v>
      </c>
    </row>
    <row r="815" spans="1:155" x14ac:dyDescent="0.25">
      <c r="A815" s="741">
        <v>46299</v>
      </c>
      <c r="B815" s="740">
        <v>0.73393518518518519</v>
      </c>
      <c r="C815">
        <v>45960</v>
      </c>
      <c r="D815">
        <v>0</v>
      </c>
      <c r="E815">
        <v>0</v>
      </c>
      <c r="F815">
        <v>80.492172999999994</v>
      </c>
      <c r="G815">
        <v>77.228256999999999</v>
      </c>
      <c r="H815">
        <v>68.728319999999997</v>
      </c>
      <c r="I815">
        <v>77.867247000000006</v>
      </c>
      <c r="J815">
        <v>82.795460000000006</v>
      </c>
      <c r="K815">
        <v>78.214070000000007</v>
      </c>
      <c r="L815">
        <v>75.068759999999997</v>
      </c>
      <c r="M815">
        <v>76.820211999999998</v>
      </c>
      <c r="N815">
        <v>6.1274980000000001</v>
      </c>
      <c r="O815">
        <v>5.2594250000000002</v>
      </c>
      <c r="P815">
        <v>4.9760869999999997</v>
      </c>
      <c r="Q815">
        <v>4.7060110000000002</v>
      </c>
      <c r="R815">
        <v>0.73744299999999996</v>
      </c>
      <c r="S815">
        <v>0.187553</v>
      </c>
      <c r="T815">
        <v>2.073626</v>
      </c>
      <c r="U815">
        <v>6.5336030000000003</v>
      </c>
      <c r="V815">
        <v>9.8780809999999999</v>
      </c>
      <c r="W815">
        <v>12.910188</v>
      </c>
      <c r="X815">
        <v>7.9448189999999999</v>
      </c>
      <c r="Y815">
        <v>7.0274619999999999</v>
      </c>
      <c r="Z815">
        <v>8.6663859999999993</v>
      </c>
      <c r="AA815">
        <v>10.239602</v>
      </c>
      <c r="AB815">
        <v>9.7858049999999999</v>
      </c>
      <c r="AC815">
        <v>2.3093970000000001</v>
      </c>
      <c r="AD815">
        <v>8.2013239999999996</v>
      </c>
      <c r="AE815">
        <v>2.5977960000000002</v>
      </c>
      <c r="AF815">
        <v>5.5306810000000004</v>
      </c>
      <c r="AG815">
        <v>-3.417071</v>
      </c>
      <c r="AH815">
        <v>10.915568</v>
      </c>
      <c r="AI815">
        <v>-6.2546929999999996</v>
      </c>
      <c r="AJ815">
        <v>-12.331018</v>
      </c>
      <c r="AK815">
        <v>5.3108339999999998</v>
      </c>
      <c r="AL815">
        <v>12.793329999999999</v>
      </c>
      <c r="AM815">
        <v>5.0995749999999997</v>
      </c>
      <c r="AN815">
        <v>12.037832999999999</v>
      </c>
      <c r="AO815">
        <v>3.9332379999999998</v>
      </c>
      <c r="AP815">
        <v>11.819582</v>
      </c>
      <c r="AQ815">
        <v>1.4452339999999999</v>
      </c>
      <c r="AR815">
        <v>10.455226</v>
      </c>
      <c r="AS815">
        <v>0.81767500000000004</v>
      </c>
      <c r="AT815">
        <v>10.274786000000001</v>
      </c>
      <c r="AU815">
        <v>0.38027899999999998</v>
      </c>
      <c r="AV815">
        <v>8.8238699999999994</v>
      </c>
      <c r="AW815">
        <v>4.4756080000000003</v>
      </c>
      <c r="AX815">
        <v>9.4303539999999995</v>
      </c>
      <c r="AY815">
        <v>4.3181820000000002</v>
      </c>
      <c r="AZ815">
        <v>10.190390000000001</v>
      </c>
      <c r="BA815">
        <v>1.8316330000000001</v>
      </c>
      <c r="BB815">
        <v>10.63876</v>
      </c>
      <c r="BC815">
        <v>0.80911599999999995</v>
      </c>
      <c r="BD815">
        <v>8.8430219999999995</v>
      </c>
      <c r="BE815">
        <v>0.200879</v>
      </c>
      <c r="BF815">
        <v>8.8537569999999999</v>
      </c>
      <c r="BG815">
        <v>0.19764499999999999</v>
      </c>
      <c r="BH815">
        <v>5.1530889999999996</v>
      </c>
      <c r="BI815">
        <v>4.4182490000000003</v>
      </c>
      <c r="BJ815">
        <v>9.2009779999999992</v>
      </c>
      <c r="BK815">
        <v>3.7145950000000001</v>
      </c>
      <c r="BL815">
        <v>7.1940879999999998</v>
      </c>
      <c r="BM815">
        <v>2.6068959999999999</v>
      </c>
      <c r="BN815">
        <v>6.2037000000000004</v>
      </c>
      <c r="BO815">
        <v>0.269903</v>
      </c>
      <c r="BP815">
        <v>4.540057</v>
      </c>
      <c r="BQ815">
        <v>-0.41166799999999998</v>
      </c>
      <c r="BR815">
        <v>4.1525889999999999</v>
      </c>
      <c r="BS815">
        <v>-0.17507400000000001</v>
      </c>
      <c r="BT815">
        <v>4.6560689999999996</v>
      </c>
      <c r="BU815">
        <v>4.4818809999999996</v>
      </c>
      <c r="BV815">
        <v>7.7547110000000004</v>
      </c>
      <c r="BW815">
        <v>3.893761</v>
      </c>
      <c r="BX815">
        <v>6.9342990000000002</v>
      </c>
      <c r="BY815">
        <v>2.3002129999999998</v>
      </c>
      <c r="BZ815">
        <v>4.9046120000000002</v>
      </c>
      <c r="CA815">
        <v>0.104394</v>
      </c>
      <c r="CB815">
        <v>2.972874</v>
      </c>
      <c r="CC815">
        <v>0.299537</v>
      </c>
      <c r="CD815">
        <v>4.1059029999999996</v>
      </c>
      <c r="CE815">
        <v>0.10693</v>
      </c>
      <c r="CF815">
        <v>3.6733349999999998</v>
      </c>
      <c r="CG815">
        <v>4.2175770000000004</v>
      </c>
      <c r="CH815">
        <v>6.9181730000000003</v>
      </c>
      <c r="CI815">
        <v>3.573753</v>
      </c>
      <c r="CJ815">
        <v>5.2567399999999997</v>
      </c>
      <c r="CK815">
        <v>2.6579600000000001</v>
      </c>
      <c r="CL815">
        <v>4.2096669999999996</v>
      </c>
      <c r="CM815">
        <v>0.24734900000000001</v>
      </c>
      <c r="CN815">
        <v>2.6677300000000002</v>
      </c>
      <c r="CO815">
        <v>-0.141544</v>
      </c>
      <c r="CP815">
        <v>2.9613480000000001</v>
      </c>
      <c r="CQ815">
        <v>-0.40953299999999998</v>
      </c>
      <c r="CR815">
        <v>3.5884309999999999</v>
      </c>
      <c r="CS815">
        <v>4.8766080000000001</v>
      </c>
      <c r="CT815">
        <v>7.8348519999999997</v>
      </c>
      <c r="CU815">
        <v>3.7368809999999999</v>
      </c>
      <c r="CV815">
        <v>5.3992959999999997</v>
      </c>
      <c r="CW815">
        <v>1.8118840000000001</v>
      </c>
      <c r="CX815">
        <v>3.9297740000000001</v>
      </c>
      <c r="CY815">
        <v>0.44336199999999998</v>
      </c>
      <c r="CZ815">
        <v>3.3650720000000001</v>
      </c>
      <c r="DA815">
        <v>0.13198599999999999</v>
      </c>
      <c r="DB815">
        <v>2.033792</v>
      </c>
      <c r="DC815">
        <v>6.6387000000000002E-2</v>
      </c>
      <c r="DD815">
        <v>4.611167</v>
      </c>
      <c r="DE815">
        <v>103.178341</v>
      </c>
      <c r="DF815">
        <v>83.185102999999998</v>
      </c>
      <c r="DG815">
        <v>90.377921000000001</v>
      </c>
      <c r="DH815">
        <v>105.674654</v>
      </c>
      <c r="DI815">
        <v>79.489560999999995</v>
      </c>
      <c r="DJ815">
        <v>96.441815000000005</v>
      </c>
      <c r="DK815">
        <v>116.18552699999999</v>
      </c>
      <c r="DL815">
        <v>98.783597999999998</v>
      </c>
      <c r="DM815">
        <v>140.901543</v>
      </c>
      <c r="DN815">
        <v>103.64814200000001</v>
      </c>
      <c r="DO815">
        <v>125.437459</v>
      </c>
      <c r="DP815">
        <v>95.554872000000003</v>
      </c>
      <c r="DQ815">
        <v>117.688999</v>
      </c>
      <c r="DR815">
        <v>144.79130699999999</v>
      </c>
      <c r="DS815">
        <v>116.956906</v>
      </c>
      <c r="DT815">
        <v>18.035373</v>
      </c>
      <c r="DU815">
        <v>185.04788300000001</v>
      </c>
      <c r="DV815">
        <v>16.645475000000001</v>
      </c>
      <c r="DW815">
        <v>194.03478100000001</v>
      </c>
      <c r="DX815">
        <v>13.486985000000001</v>
      </c>
      <c r="DY815">
        <v>171.86025000000001</v>
      </c>
      <c r="DZ815">
        <v>116.56</v>
      </c>
      <c r="EA815">
        <v>6.4450000000000003</v>
      </c>
      <c r="EB815">
        <v>740.7</v>
      </c>
      <c r="EC815">
        <v>119.26</v>
      </c>
      <c r="ED815">
        <v>5.9180000000000001</v>
      </c>
      <c r="EE815">
        <v>696.5</v>
      </c>
      <c r="EF815">
        <v>118.78</v>
      </c>
      <c r="EG815">
        <v>5.7859999999999996</v>
      </c>
      <c r="EH815">
        <v>678.4</v>
      </c>
      <c r="EI815">
        <v>118.800003</v>
      </c>
      <c r="EJ815">
        <v>4.8559999999999999</v>
      </c>
      <c r="EK815">
        <v>533.29998799999998</v>
      </c>
      <c r="EL815">
        <v>19.287140999999998</v>
      </c>
      <c r="EM815">
        <v>4.2478239999999996</v>
      </c>
      <c r="EN815">
        <v>3.2989820000000001</v>
      </c>
      <c r="EO815">
        <v>-8.3715729999999997</v>
      </c>
      <c r="EP815">
        <v>-10.502516999999999</v>
      </c>
      <c r="EQ815">
        <v>-15.63</v>
      </c>
      <c r="ER815">
        <v>104.337113</v>
      </c>
      <c r="ES815">
        <v>107.79686700000001</v>
      </c>
      <c r="ET815">
        <v>99.047494</v>
      </c>
      <c r="EU815">
        <v>4.3059089999999998</v>
      </c>
      <c r="EV815">
        <v>6066.9317410000003</v>
      </c>
      <c r="EW815" t="s">
        <v>1173</v>
      </c>
      <c r="EX815">
        <v>5305.0894509999998</v>
      </c>
      <c r="EY815">
        <v>4521.5361750000002</v>
      </c>
    </row>
    <row r="816" spans="1:155" x14ac:dyDescent="0.25">
      <c r="A816" s="741">
        <v>46299</v>
      </c>
      <c r="B816" s="740">
        <v>0.73462962962962963</v>
      </c>
      <c r="C816">
        <v>46020</v>
      </c>
      <c r="D816">
        <v>0</v>
      </c>
      <c r="E816">
        <v>0</v>
      </c>
      <c r="F816">
        <v>80.546002999999999</v>
      </c>
      <c r="G816">
        <v>77.183287000000007</v>
      </c>
      <c r="H816">
        <v>68.762473999999997</v>
      </c>
      <c r="I816">
        <v>77.857391000000007</v>
      </c>
      <c r="J816">
        <v>82.913737999999995</v>
      </c>
      <c r="K816">
        <v>78.085116999999997</v>
      </c>
      <c r="L816">
        <v>75.072862000000001</v>
      </c>
      <c r="M816">
        <v>76.930938999999995</v>
      </c>
      <c r="N816">
        <v>6.0317350000000003</v>
      </c>
      <c r="O816">
        <v>5.1007300000000004</v>
      </c>
      <c r="P816">
        <v>4.343801</v>
      </c>
      <c r="Q816">
        <v>4.4614450000000003</v>
      </c>
      <c r="R816">
        <v>0.425844</v>
      </c>
      <c r="S816">
        <v>-0.124308</v>
      </c>
      <c r="T816">
        <v>1.723535</v>
      </c>
      <c r="U816">
        <v>6.5739010000000002</v>
      </c>
      <c r="V816">
        <v>9.6789950000000005</v>
      </c>
      <c r="W816">
        <v>12.849347</v>
      </c>
      <c r="X816">
        <v>7.4811519999999998</v>
      </c>
      <c r="Y816">
        <v>6.3216460000000003</v>
      </c>
      <c r="Z816">
        <v>8.4159290000000002</v>
      </c>
      <c r="AA816">
        <v>10.351545</v>
      </c>
      <c r="AB816">
        <v>9.5817960000000006</v>
      </c>
      <c r="AC816">
        <v>1.629983</v>
      </c>
      <c r="AD816">
        <v>7.5532750000000002</v>
      </c>
      <c r="AE816">
        <v>-0.24376</v>
      </c>
      <c r="AF816">
        <v>5.049315</v>
      </c>
      <c r="AG816">
        <v>-4.3151650000000004</v>
      </c>
      <c r="AH816">
        <v>10.497992</v>
      </c>
      <c r="AI816">
        <v>-9.5374210000000001</v>
      </c>
      <c r="AJ816">
        <v>-12.969182999999999</v>
      </c>
      <c r="AK816">
        <v>5.3203990000000001</v>
      </c>
      <c r="AL816">
        <v>12.785596</v>
      </c>
      <c r="AM816">
        <v>5.1210990000000001</v>
      </c>
      <c r="AN816">
        <v>12.015109000000001</v>
      </c>
      <c r="AO816">
        <v>3.9088699999999998</v>
      </c>
      <c r="AP816">
        <v>11.814107999999999</v>
      </c>
      <c r="AQ816">
        <v>1.454429</v>
      </c>
      <c r="AR816">
        <v>10.460884999999999</v>
      </c>
      <c r="AS816">
        <v>0.79757400000000001</v>
      </c>
      <c r="AT816">
        <v>10.268458000000001</v>
      </c>
      <c r="AU816">
        <v>0.37247400000000003</v>
      </c>
      <c r="AV816">
        <v>8.7992889999999999</v>
      </c>
      <c r="AW816">
        <v>4.4554280000000004</v>
      </c>
      <c r="AX816">
        <v>9.4440349999999995</v>
      </c>
      <c r="AY816">
        <v>4.3025880000000001</v>
      </c>
      <c r="AZ816">
        <v>10.164999999999999</v>
      </c>
      <c r="BA816">
        <v>1.837262</v>
      </c>
      <c r="BB816">
        <v>10.637893999999999</v>
      </c>
      <c r="BC816">
        <v>0.79347100000000004</v>
      </c>
      <c r="BD816">
        <v>8.8444339999999997</v>
      </c>
      <c r="BE816">
        <v>0.18888199999999999</v>
      </c>
      <c r="BF816">
        <v>8.8510329999999993</v>
      </c>
      <c r="BG816">
        <v>0.160244</v>
      </c>
      <c r="BH816">
        <v>5.1362249999999996</v>
      </c>
      <c r="BI816">
        <v>4.4077929999999999</v>
      </c>
      <c r="BJ816">
        <v>9.1968150000000009</v>
      </c>
      <c r="BK816">
        <v>3.6984539999999999</v>
      </c>
      <c r="BL816">
        <v>7.188542</v>
      </c>
      <c r="BM816">
        <v>2.5976300000000001</v>
      </c>
      <c r="BN816">
        <v>6.2064389999999996</v>
      </c>
      <c r="BO816">
        <v>0.28190300000000001</v>
      </c>
      <c r="BP816">
        <v>4.5129760000000001</v>
      </c>
      <c r="BQ816">
        <v>-0.42831999999999998</v>
      </c>
      <c r="BR816">
        <v>4.143535</v>
      </c>
      <c r="BS816">
        <v>-0.162465</v>
      </c>
      <c r="BT816">
        <v>4.6672099999999999</v>
      </c>
      <c r="BU816">
        <v>4.4671560000000001</v>
      </c>
      <c r="BV816">
        <v>7.7601509999999996</v>
      </c>
      <c r="BW816">
        <v>3.893262</v>
      </c>
      <c r="BX816">
        <v>6.9532619999999996</v>
      </c>
      <c r="BY816">
        <v>2.3041140000000002</v>
      </c>
      <c r="BZ816">
        <v>4.8702529999999999</v>
      </c>
      <c r="CA816">
        <v>0.12429800000000001</v>
      </c>
      <c r="CB816">
        <v>2.9609549999999998</v>
      </c>
      <c r="CC816">
        <v>0.31728800000000001</v>
      </c>
      <c r="CD816">
        <v>4.1194199999999999</v>
      </c>
      <c r="CE816">
        <v>8.7730000000000002E-2</v>
      </c>
      <c r="CF816">
        <v>3.6693600000000002</v>
      </c>
      <c r="CG816">
        <v>4.2007510000000003</v>
      </c>
      <c r="CH816">
        <v>6.900379</v>
      </c>
      <c r="CI816">
        <v>3.5783879999999999</v>
      </c>
      <c r="CJ816">
        <v>5.2627379999999997</v>
      </c>
      <c r="CK816">
        <v>2.6715070000000001</v>
      </c>
      <c r="CL816">
        <v>4.2043590000000002</v>
      </c>
      <c r="CM816">
        <v>0.24570400000000001</v>
      </c>
      <c r="CN816">
        <v>2.6881370000000002</v>
      </c>
      <c r="CO816">
        <v>-0.14138200000000001</v>
      </c>
      <c r="CP816">
        <v>2.9487420000000002</v>
      </c>
      <c r="CQ816">
        <v>-0.42913899999999999</v>
      </c>
      <c r="CR816">
        <v>3.5942180000000001</v>
      </c>
      <c r="CS816">
        <v>4.8837590000000004</v>
      </c>
      <c r="CT816">
        <v>7.8433440000000001</v>
      </c>
      <c r="CU816">
        <v>3.7353179999999999</v>
      </c>
      <c r="CV816">
        <v>5.3936109999999999</v>
      </c>
      <c r="CW816">
        <v>1.8402639999999999</v>
      </c>
      <c r="CX816">
        <v>3.9721739999999999</v>
      </c>
      <c r="CY816">
        <v>0.488757</v>
      </c>
      <c r="CZ816">
        <v>3.4203779999999999</v>
      </c>
      <c r="DA816">
        <v>0.137487</v>
      </c>
      <c r="DB816">
        <v>2.064149</v>
      </c>
      <c r="DC816">
        <v>5.8028999999999997E-2</v>
      </c>
      <c r="DD816">
        <v>4.629626</v>
      </c>
      <c r="DE816">
        <v>103.325254</v>
      </c>
      <c r="DF816">
        <v>84.409108000000003</v>
      </c>
      <c r="DG816">
        <v>90.056514000000007</v>
      </c>
      <c r="DH816">
        <v>104.70242</v>
      </c>
      <c r="DI816">
        <v>79.330691000000002</v>
      </c>
      <c r="DJ816">
        <v>96.020526000000004</v>
      </c>
      <c r="DK816">
        <v>115.13056400000001</v>
      </c>
      <c r="DL816">
        <v>98.842068999999995</v>
      </c>
      <c r="DM816">
        <v>138.478692</v>
      </c>
      <c r="DN816">
        <v>102.135007</v>
      </c>
      <c r="DO816">
        <v>123.70077000000001</v>
      </c>
      <c r="DP816">
        <v>95.159006000000005</v>
      </c>
      <c r="DQ816">
        <v>116.62930799999999</v>
      </c>
      <c r="DR816">
        <v>141.52581799999999</v>
      </c>
      <c r="DS816">
        <v>115.705989</v>
      </c>
      <c r="DT816">
        <v>17.694094</v>
      </c>
      <c r="DU816">
        <v>185.51663199999999</v>
      </c>
      <c r="DV816">
        <v>14.987532</v>
      </c>
      <c r="DW816">
        <v>191.18603400000001</v>
      </c>
      <c r="DX816">
        <v>13.040694</v>
      </c>
      <c r="DY816">
        <v>170.233385</v>
      </c>
      <c r="DZ816">
        <v>116.49</v>
      </c>
      <c r="EA816">
        <v>6.399</v>
      </c>
      <c r="EB816">
        <v>735.6</v>
      </c>
      <c r="EC816">
        <v>119.22</v>
      </c>
      <c r="ED816">
        <v>5.7729999999999997</v>
      </c>
      <c r="EE816">
        <v>676.1</v>
      </c>
      <c r="EF816">
        <v>118.88</v>
      </c>
      <c r="EG816">
        <v>5.7430000000000003</v>
      </c>
      <c r="EH816">
        <v>672.4</v>
      </c>
      <c r="EI816">
        <v>118.75</v>
      </c>
      <c r="EJ816">
        <v>4.8540000000000001</v>
      </c>
      <c r="EK816">
        <v>532.90002400000003</v>
      </c>
      <c r="EL816">
        <v>19.386267</v>
      </c>
      <c r="EM816">
        <v>3.6042169999999998</v>
      </c>
      <c r="EN816">
        <v>3.4206020000000001</v>
      </c>
      <c r="EO816">
        <v>-8.8882750000000001</v>
      </c>
      <c r="EP816">
        <v>-13.141638</v>
      </c>
      <c r="EQ816">
        <v>-16.389785</v>
      </c>
      <c r="ER816">
        <v>104.52036099999999</v>
      </c>
      <c r="ES816">
        <v>106.71218500000001</v>
      </c>
      <c r="ET816">
        <v>98.376149999999996</v>
      </c>
      <c r="EU816">
        <v>4.305053</v>
      </c>
      <c r="EV816">
        <v>6079.2664690000001</v>
      </c>
      <c r="EW816" t="s">
        <v>1173</v>
      </c>
      <c r="EX816">
        <v>5316.3364929999998</v>
      </c>
      <c r="EY816">
        <v>4530.428398</v>
      </c>
    </row>
    <row r="817" spans="1:155" x14ac:dyDescent="0.25">
      <c r="A817" s="741">
        <v>46299</v>
      </c>
      <c r="B817" s="740">
        <v>0.73532407407407407</v>
      </c>
      <c r="C817">
        <v>46080</v>
      </c>
      <c r="D817">
        <v>0</v>
      </c>
      <c r="E817">
        <v>0</v>
      </c>
      <c r="F817">
        <v>80.574010999999999</v>
      </c>
      <c r="G817">
        <v>77.211827</v>
      </c>
      <c r="H817">
        <v>68.579368000000002</v>
      </c>
      <c r="I817">
        <v>77.849164999999999</v>
      </c>
      <c r="J817">
        <v>82.980054999999993</v>
      </c>
      <c r="K817">
        <v>78.154331999999997</v>
      </c>
      <c r="L817">
        <v>75.098377999999997</v>
      </c>
      <c r="M817">
        <v>76.905824999999993</v>
      </c>
      <c r="N817">
        <v>5.8194309999999998</v>
      </c>
      <c r="O817">
        <v>4.797777</v>
      </c>
      <c r="P817">
        <v>3.7359810000000002</v>
      </c>
      <c r="Q817">
        <v>3.663122</v>
      </c>
      <c r="R817">
        <v>0.18084</v>
      </c>
      <c r="S817">
        <v>-0.39078600000000002</v>
      </c>
      <c r="T817">
        <v>1.41245</v>
      </c>
      <c r="U817">
        <v>6.1446759999999996</v>
      </c>
      <c r="V817">
        <v>9.5347729999999995</v>
      </c>
      <c r="W817">
        <v>12.342347999999999</v>
      </c>
      <c r="X817">
        <v>7.6645159999999999</v>
      </c>
      <c r="Y817">
        <v>6.0833810000000001</v>
      </c>
      <c r="Z817">
        <v>8.3764500000000002</v>
      </c>
      <c r="AA817">
        <v>10.217515000000001</v>
      </c>
      <c r="AB817">
        <v>9.4902689999999996</v>
      </c>
      <c r="AC817">
        <v>1.078114</v>
      </c>
      <c r="AD817">
        <v>7.5167080000000004</v>
      </c>
      <c r="AE817">
        <v>-1.8996580000000001</v>
      </c>
      <c r="AF817">
        <v>4.7612829999999997</v>
      </c>
      <c r="AG817">
        <v>-4.8931370000000003</v>
      </c>
      <c r="AH817">
        <v>10.028898999999999</v>
      </c>
      <c r="AI817">
        <v>-11.568353</v>
      </c>
      <c r="AJ817">
        <v>-13.490309</v>
      </c>
      <c r="AK817">
        <v>5.3195880000000004</v>
      </c>
      <c r="AL817">
        <v>12.820375</v>
      </c>
      <c r="AM817">
        <v>5.0751059999999999</v>
      </c>
      <c r="AN817">
        <v>12.015421</v>
      </c>
      <c r="AO817">
        <v>3.918698</v>
      </c>
      <c r="AP817">
        <v>11.825640999999999</v>
      </c>
      <c r="AQ817">
        <v>1.45784</v>
      </c>
      <c r="AR817">
        <v>10.492993</v>
      </c>
      <c r="AS817">
        <v>0.79276199999999997</v>
      </c>
      <c r="AT817">
        <v>10.277956</v>
      </c>
      <c r="AU817">
        <v>0.368257</v>
      </c>
      <c r="AV817">
        <v>8.8019649999999992</v>
      </c>
      <c r="AW817">
        <v>4.4398530000000003</v>
      </c>
      <c r="AX817">
        <v>9.4235609999999994</v>
      </c>
      <c r="AY817">
        <v>4.282419</v>
      </c>
      <c r="AZ817">
        <v>10.189602000000001</v>
      </c>
      <c r="BA817">
        <v>1.8335999999999999</v>
      </c>
      <c r="BB817">
        <v>10.645567</v>
      </c>
      <c r="BC817">
        <v>0.78048899999999999</v>
      </c>
      <c r="BD817">
        <v>8.863982</v>
      </c>
      <c r="BE817">
        <v>0.17874899999999999</v>
      </c>
      <c r="BF817">
        <v>8.8565339999999999</v>
      </c>
      <c r="BG817">
        <v>0.14041000000000001</v>
      </c>
      <c r="BH817">
        <v>5.1312069999999999</v>
      </c>
      <c r="BI817">
        <v>4.4188320000000001</v>
      </c>
      <c r="BJ817">
        <v>9.2238170000000004</v>
      </c>
      <c r="BK817">
        <v>3.6829450000000001</v>
      </c>
      <c r="BL817">
        <v>7.1955099999999996</v>
      </c>
      <c r="BM817">
        <v>2.5977429999999999</v>
      </c>
      <c r="BN817">
        <v>6.1934170000000002</v>
      </c>
      <c r="BO817">
        <v>0.26738000000000001</v>
      </c>
      <c r="BP817">
        <v>4.5430570000000001</v>
      </c>
      <c r="BQ817">
        <v>-0.42112899999999998</v>
      </c>
      <c r="BR817">
        <v>4.1488880000000004</v>
      </c>
      <c r="BS817">
        <v>-0.155691</v>
      </c>
      <c r="BT817">
        <v>4.6652180000000003</v>
      </c>
      <c r="BU817">
        <v>4.4850209999999997</v>
      </c>
      <c r="BV817">
        <v>7.7706229999999996</v>
      </c>
      <c r="BW817">
        <v>3.9093049999999998</v>
      </c>
      <c r="BX817">
        <v>6.9562419999999996</v>
      </c>
      <c r="BY817">
        <v>2.312179</v>
      </c>
      <c r="BZ817">
        <v>4.8821479999999999</v>
      </c>
      <c r="CA817">
        <v>0.13073499999999999</v>
      </c>
      <c r="CB817">
        <v>2.960925</v>
      </c>
      <c r="CC817">
        <v>0.30097699999999999</v>
      </c>
      <c r="CD817">
        <v>4.1077940000000002</v>
      </c>
      <c r="CE817">
        <v>7.6955999999999997E-2</v>
      </c>
      <c r="CF817">
        <v>3.6954120000000001</v>
      </c>
      <c r="CG817">
        <v>4.2153049999999999</v>
      </c>
      <c r="CH817">
        <v>6.8843439999999996</v>
      </c>
      <c r="CI817">
        <v>3.575142</v>
      </c>
      <c r="CJ817">
        <v>5.242998</v>
      </c>
      <c r="CK817">
        <v>2.6801020000000002</v>
      </c>
      <c r="CL817">
        <v>4.222575</v>
      </c>
      <c r="CM817">
        <v>0.249251</v>
      </c>
      <c r="CN817">
        <v>2.6672929999999999</v>
      </c>
      <c r="CO817">
        <v>-0.14244499999999999</v>
      </c>
      <c r="CP817">
        <v>2.9413130000000001</v>
      </c>
      <c r="CQ817">
        <v>-0.434757</v>
      </c>
      <c r="CR817">
        <v>3.584498</v>
      </c>
      <c r="CS817">
        <v>4.8868999999999998</v>
      </c>
      <c r="CT817">
        <v>7.8596269999999997</v>
      </c>
      <c r="CU817">
        <v>3.7778849999999999</v>
      </c>
      <c r="CV817">
        <v>5.4324070000000004</v>
      </c>
      <c r="CW817">
        <v>1.817069</v>
      </c>
      <c r="CX817">
        <v>3.9450059999999998</v>
      </c>
      <c r="CY817">
        <v>0.44251400000000002</v>
      </c>
      <c r="CZ817">
        <v>3.412032</v>
      </c>
      <c r="DA817">
        <v>0.12507099999999999</v>
      </c>
      <c r="DB817">
        <v>2.0803250000000002</v>
      </c>
      <c r="DC817">
        <v>5.9933E-2</v>
      </c>
      <c r="DD817">
        <v>4.6410369999999999</v>
      </c>
      <c r="DE817">
        <v>102.364107</v>
      </c>
      <c r="DF817">
        <v>82.928901999999994</v>
      </c>
      <c r="DG817">
        <v>89.735657000000003</v>
      </c>
      <c r="DH817">
        <v>103.77802200000001</v>
      </c>
      <c r="DI817">
        <v>79.104566000000005</v>
      </c>
      <c r="DJ817">
        <v>95.711258999999998</v>
      </c>
      <c r="DK817">
        <v>114.30513999999999</v>
      </c>
      <c r="DL817">
        <v>98.268095000000002</v>
      </c>
      <c r="DM817">
        <v>134.689865</v>
      </c>
      <c r="DN817">
        <v>100.198217</v>
      </c>
      <c r="DO817">
        <v>122.85939500000001</v>
      </c>
      <c r="DP817">
        <v>94.868077999999997</v>
      </c>
      <c r="DQ817">
        <v>115.71447000000001</v>
      </c>
      <c r="DR817">
        <v>141.722071</v>
      </c>
      <c r="DS817">
        <v>114.984843</v>
      </c>
      <c r="DT817">
        <v>17.421334000000002</v>
      </c>
      <c r="DU817">
        <v>182.91941700000001</v>
      </c>
      <c r="DV817">
        <v>13.577322000000001</v>
      </c>
      <c r="DW817">
        <v>188.21618900000001</v>
      </c>
      <c r="DX817">
        <v>12.793689000000001</v>
      </c>
      <c r="DY817">
        <v>169.56948</v>
      </c>
      <c r="DZ817">
        <v>116.53</v>
      </c>
      <c r="EA817">
        <v>6.3360000000000003</v>
      </c>
      <c r="EB817">
        <v>732.8</v>
      </c>
      <c r="EC817">
        <v>119.4</v>
      </c>
      <c r="ED817">
        <v>5.5919999999999996</v>
      </c>
      <c r="EE817">
        <v>661.3</v>
      </c>
      <c r="EF817">
        <v>118.62</v>
      </c>
      <c r="EG817">
        <v>5.7309999999999999</v>
      </c>
      <c r="EH817">
        <v>667.9</v>
      </c>
      <c r="EI817">
        <v>118.82</v>
      </c>
      <c r="EJ817">
        <v>4.8559999999999999</v>
      </c>
      <c r="EK817">
        <v>533.40002400000003</v>
      </c>
      <c r="EL817">
        <v>19.333151000000001</v>
      </c>
      <c r="EM817">
        <v>3.9089860000000001</v>
      </c>
      <c r="EN817">
        <v>3.324055</v>
      </c>
      <c r="EO817">
        <v>-9.304252</v>
      </c>
      <c r="EP817">
        <v>-15.477339000000001</v>
      </c>
      <c r="EQ817">
        <v>-16.814364000000001</v>
      </c>
      <c r="ER817">
        <v>103.50105000000001</v>
      </c>
      <c r="ES817">
        <v>105.56962</v>
      </c>
      <c r="ET817">
        <v>98.100938999999997</v>
      </c>
      <c r="EU817">
        <v>4.3061990000000003</v>
      </c>
      <c r="EV817">
        <v>6091.5148470000004</v>
      </c>
      <c r="EW817" t="s">
        <v>1173</v>
      </c>
      <c r="EX817">
        <v>5327.5090920000002</v>
      </c>
      <c r="EY817">
        <v>4539.3214390000003</v>
      </c>
    </row>
    <row r="818" spans="1:155" x14ac:dyDescent="0.25">
      <c r="A818" s="741">
        <v>46299</v>
      </c>
      <c r="B818" s="740">
        <v>0.73601851851851852</v>
      </c>
      <c r="C818">
        <v>46140</v>
      </c>
      <c r="D818">
        <v>0</v>
      </c>
      <c r="E818">
        <v>0</v>
      </c>
      <c r="F818">
        <v>80.534890000000004</v>
      </c>
      <c r="G818">
        <v>77.246281999999994</v>
      </c>
      <c r="H818">
        <v>68.485208999999998</v>
      </c>
      <c r="I818">
        <v>77.832211999999998</v>
      </c>
      <c r="J818">
        <v>83.049408999999997</v>
      </c>
      <c r="K818">
        <v>78.158006999999998</v>
      </c>
      <c r="L818">
        <v>75.114545000000007</v>
      </c>
      <c r="M818">
        <v>76.948509000000001</v>
      </c>
      <c r="N818">
        <v>5.6035370000000002</v>
      </c>
      <c r="O818">
        <v>4.5352119999999996</v>
      </c>
      <c r="P818">
        <v>3.15442</v>
      </c>
      <c r="Q818">
        <v>3.254232</v>
      </c>
      <c r="R818">
        <v>-0.14887800000000001</v>
      </c>
      <c r="S818">
        <v>-0.687029</v>
      </c>
      <c r="T818">
        <v>1.1889860000000001</v>
      </c>
      <c r="U818">
        <v>6.0432160000000001</v>
      </c>
      <c r="V818">
        <v>9.4330370000000006</v>
      </c>
      <c r="W818">
        <v>12.393032</v>
      </c>
      <c r="X818">
        <v>7.4204160000000003</v>
      </c>
      <c r="Y818">
        <v>5.8000920000000002</v>
      </c>
      <c r="Z818">
        <v>8.1082540000000005</v>
      </c>
      <c r="AA818">
        <v>9.6877209999999998</v>
      </c>
      <c r="AB818">
        <v>9.2954260000000009</v>
      </c>
      <c r="AC818">
        <v>0.63301300000000005</v>
      </c>
      <c r="AD818">
        <v>7.333329</v>
      </c>
      <c r="AE818">
        <v>-3.2919360000000002</v>
      </c>
      <c r="AF818">
        <v>4.7597560000000003</v>
      </c>
      <c r="AG818">
        <v>-5.3212739999999998</v>
      </c>
      <c r="AH818">
        <v>9.8361090000000004</v>
      </c>
      <c r="AI818">
        <v>-12.745822</v>
      </c>
      <c r="AJ818">
        <v>-13.846425999999999</v>
      </c>
      <c r="AK818">
        <v>5.3363480000000001</v>
      </c>
      <c r="AL818">
        <v>12.810001</v>
      </c>
      <c r="AM818">
        <v>5.0655349999999997</v>
      </c>
      <c r="AN818">
        <v>12.042263</v>
      </c>
      <c r="AO818">
        <v>3.8985650000000001</v>
      </c>
      <c r="AP818">
        <v>11.853417</v>
      </c>
      <c r="AQ818">
        <v>1.4592989999999999</v>
      </c>
      <c r="AR818">
        <v>10.519821</v>
      </c>
      <c r="AS818">
        <v>0.79228699999999996</v>
      </c>
      <c r="AT818">
        <v>10.318123999999999</v>
      </c>
      <c r="AU818">
        <v>0.35729899999999998</v>
      </c>
      <c r="AV818">
        <v>8.8258010000000002</v>
      </c>
      <c r="AW818">
        <v>4.4211210000000003</v>
      </c>
      <c r="AX818">
        <v>9.4332130000000003</v>
      </c>
      <c r="AY818">
        <v>4.2765360000000001</v>
      </c>
      <c r="AZ818">
        <v>10.218233</v>
      </c>
      <c r="BA818">
        <v>1.8312539999999999</v>
      </c>
      <c r="BB818">
        <v>10.68708</v>
      </c>
      <c r="BC818">
        <v>0.79676400000000003</v>
      </c>
      <c r="BD818">
        <v>8.8887280000000004</v>
      </c>
      <c r="BE818">
        <v>0.192692</v>
      </c>
      <c r="BF818">
        <v>8.8803289999999997</v>
      </c>
      <c r="BG818">
        <v>0.123866</v>
      </c>
      <c r="BH818">
        <v>5.1513359999999997</v>
      </c>
      <c r="BI818">
        <v>4.4018079999999999</v>
      </c>
      <c r="BJ818">
        <v>9.2459330000000008</v>
      </c>
      <c r="BK818">
        <v>3.7112129999999999</v>
      </c>
      <c r="BL818">
        <v>7.1943799999999998</v>
      </c>
      <c r="BM818">
        <v>2.6191550000000001</v>
      </c>
      <c r="BN818">
        <v>6.2251560000000001</v>
      </c>
      <c r="BO818">
        <v>0.28277600000000003</v>
      </c>
      <c r="BP818">
        <v>4.5473420000000004</v>
      </c>
      <c r="BQ818">
        <v>-0.44917600000000002</v>
      </c>
      <c r="BR818">
        <v>4.1659389999999998</v>
      </c>
      <c r="BS818">
        <v>-0.18243300000000001</v>
      </c>
      <c r="BT818">
        <v>4.6822549999999996</v>
      </c>
      <c r="BU818">
        <v>4.4671690000000002</v>
      </c>
      <c r="BV818">
        <v>7.7784319999999996</v>
      </c>
      <c r="BW818">
        <v>3.8813330000000001</v>
      </c>
      <c r="BX818">
        <v>6.9724719999999998</v>
      </c>
      <c r="BY818">
        <v>2.2949109999999999</v>
      </c>
      <c r="BZ818">
        <v>4.9116270000000002</v>
      </c>
      <c r="CA818">
        <v>0.13086300000000001</v>
      </c>
      <c r="CB818">
        <v>2.9605920000000001</v>
      </c>
      <c r="CC818">
        <v>0.29252299999999998</v>
      </c>
      <c r="CD818">
        <v>4.1407129999999999</v>
      </c>
      <c r="CE818">
        <v>6.3880000000000006E-2</v>
      </c>
      <c r="CF818">
        <v>3.7010109999999998</v>
      </c>
      <c r="CG818">
        <v>4.2319180000000003</v>
      </c>
      <c r="CH818">
        <v>6.915108</v>
      </c>
      <c r="CI818">
        <v>3.5734309999999998</v>
      </c>
      <c r="CJ818">
        <v>5.233498</v>
      </c>
      <c r="CK818">
        <v>2.6841029999999999</v>
      </c>
      <c r="CL818">
        <v>4.21509</v>
      </c>
      <c r="CM818">
        <v>0.24033499999999999</v>
      </c>
      <c r="CN818">
        <v>2.6646179999999999</v>
      </c>
      <c r="CO818">
        <v>-0.152063</v>
      </c>
      <c r="CP818">
        <v>2.9569939999999999</v>
      </c>
      <c r="CQ818">
        <v>-0.427317</v>
      </c>
      <c r="CR818">
        <v>3.605219</v>
      </c>
      <c r="CS818">
        <v>4.8929049999999998</v>
      </c>
      <c r="CT818">
        <v>7.8433909999999996</v>
      </c>
      <c r="CU818">
        <v>3.7500659999999999</v>
      </c>
      <c r="CV818">
        <v>5.4284869999999996</v>
      </c>
      <c r="CW818">
        <v>1.8209610000000001</v>
      </c>
      <c r="CX818">
        <v>3.9435030000000002</v>
      </c>
      <c r="CY818">
        <v>0.42761300000000002</v>
      </c>
      <c r="CZ818">
        <v>3.416963</v>
      </c>
      <c r="DA818">
        <v>0.156754</v>
      </c>
      <c r="DB818">
        <v>2.0810569999999999</v>
      </c>
      <c r="DC818">
        <v>4.8194000000000001E-2</v>
      </c>
      <c r="DD818">
        <v>4.6575340000000001</v>
      </c>
      <c r="DE818">
        <v>102.361633</v>
      </c>
      <c r="DF818">
        <v>83.309809000000001</v>
      </c>
      <c r="DG818">
        <v>89.891503</v>
      </c>
      <c r="DH818">
        <v>103.001656</v>
      </c>
      <c r="DI818">
        <v>78.852959999999996</v>
      </c>
      <c r="DJ818">
        <v>95.409947000000003</v>
      </c>
      <c r="DK818">
        <v>113.485258</v>
      </c>
      <c r="DL818">
        <v>98.099189999999993</v>
      </c>
      <c r="DM818">
        <v>135.44752700000001</v>
      </c>
      <c r="DN818">
        <v>97.425326999999996</v>
      </c>
      <c r="DO818">
        <v>121.862658</v>
      </c>
      <c r="DP818">
        <v>94.560603</v>
      </c>
      <c r="DQ818">
        <v>115.28579000000001</v>
      </c>
      <c r="DR818">
        <v>144.213909</v>
      </c>
      <c r="DS818">
        <v>114.470191</v>
      </c>
      <c r="DT818">
        <v>17.198771000000001</v>
      </c>
      <c r="DU818">
        <v>182.44075599999999</v>
      </c>
      <c r="DV818">
        <v>12.503386000000001</v>
      </c>
      <c r="DW818">
        <v>185.943006</v>
      </c>
      <c r="DX818">
        <v>12.548579</v>
      </c>
      <c r="DY818">
        <v>168.51049800000001</v>
      </c>
      <c r="DZ818">
        <v>116.68</v>
      </c>
      <c r="EA818">
        <v>6.3410000000000002</v>
      </c>
      <c r="EB818">
        <v>731.3</v>
      </c>
      <c r="EC818">
        <v>119.42</v>
      </c>
      <c r="ED818">
        <v>5.484</v>
      </c>
      <c r="EE818">
        <v>647.29999999999995</v>
      </c>
      <c r="EF818">
        <v>118.78</v>
      </c>
      <c r="EG818">
        <v>5.7009999999999996</v>
      </c>
      <c r="EH818">
        <v>666.7</v>
      </c>
      <c r="EI818">
        <v>118.83000199999999</v>
      </c>
      <c r="EJ818">
        <v>4.8550000000000004</v>
      </c>
      <c r="EK818">
        <v>533.40002400000003</v>
      </c>
      <c r="EL818">
        <v>19.4818</v>
      </c>
      <c r="EM818">
        <v>4.5713309999999998</v>
      </c>
      <c r="EN818">
        <v>3.3921839999999999</v>
      </c>
      <c r="EO818">
        <v>-9.6456909999999993</v>
      </c>
      <c r="EP818">
        <v>-17.317153000000001</v>
      </c>
      <c r="EQ818">
        <v>-17.238610000000001</v>
      </c>
      <c r="ER818">
        <v>103.312124</v>
      </c>
      <c r="ES818">
        <v>104.686769</v>
      </c>
      <c r="ET818">
        <v>97.660447000000005</v>
      </c>
      <c r="EU818">
        <v>4.3115019999999999</v>
      </c>
      <c r="EV818">
        <v>6103.7228160000004</v>
      </c>
      <c r="EW818" t="s">
        <v>1173</v>
      </c>
      <c r="EX818">
        <v>5338.6327240000001</v>
      </c>
      <c r="EY818">
        <v>4548.2134560000004</v>
      </c>
    </row>
    <row r="819" spans="1:155" x14ac:dyDescent="0.25">
      <c r="A819" s="741">
        <v>46299</v>
      </c>
      <c r="B819" s="740">
        <v>0.73671296296296296</v>
      </c>
      <c r="C819">
        <v>46200</v>
      </c>
      <c r="D819">
        <v>0</v>
      </c>
      <c r="E819">
        <v>0</v>
      </c>
      <c r="F819">
        <v>80.578174000000004</v>
      </c>
      <c r="G819">
        <v>77.226117000000002</v>
      </c>
      <c r="H819">
        <v>68.667006000000001</v>
      </c>
      <c r="I819">
        <v>77.880820999999997</v>
      </c>
      <c r="J819">
        <v>83.050439999999995</v>
      </c>
      <c r="K819">
        <v>78.087075999999996</v>
      </c>
      <c r="L819">
        <v>75.135542000000001</v>
      </c>
      <c r="M819">
        <v>77.017081000000005</v>
      </c>
      <c r="N819">
        <v>5.4238790000000003</v>
      </c>
      <c r="O819">
        <v>4.2790720000000002</v>
      </c>
      <c r="P819">
        <v>2.6934779999999998</v>
      </c>
      <c r="Q819">
        <v>2.3284099999999999</v>
      </c>
      <c r="R819">
        <v>-0.41943999999999998</v>
      </c>
      <c r="S819">
        <v>-0.95041200000000003</v>
      </c>
      <c r="T819">
        <v>0.924485</v>
      </c>
      <c r="U819">
        <v>6.0018250000000002</v>
      </c>
      <c r="V819">
        <v>9.2302160000000004</v>
      </c>
      <c r="W819">
        <v>11.952707999999999</v>
      </c>
      <c r="X819">
        <v>7.281911</v>
      </c>
      <c r="Y819">
        <v>5.7239040000000001</v>
      </c>
      <c r="Z819">
        <v>8.0108630000000005</v>
      </c>
      <c r="AA819">
        <v>9.4352</v>
      </c>
      <c r="AB819">
        <v>9.0969829999999998</v>
      </c>
      <c r="AC819">
        <v>0.35905199999999998</v>
      </c>
      <c r="AD819">
        <v>7.0576140000000001</v>
      </c>
      <c r="AE819">
        <v>-4.3358999999999996</v>
      </c>
      <c r="AF819">
        <v>4.5164960000000001</v>
      </c>
      <c r="AG819">
        <v>-5.7053580000000004</v>
      </c>
      <c r="AH819">
        <v>9.5796379999999992</v>
      </c>
      <c r="AI819">
        <v>-13.978232999999999</v>
      </c>
      <c r="AJ819">
        <v>-13.944231</v>
      </c>
      <c r="AK819">
        <v>5.3472910000000002</v>
      </c>
      <c r="AL819">
        <v>12.841077</v>
      </c>
      <c r="AM819">
        <v>5.0942020000000001</v>
      </c>
      <c r="AN819">
        <v>12.063838000000001</v>
      </c>
      <c r="AO819">
        <v>3.917449</v>
      </c>
      <c r="AP819">
        <v>11.852562000000001</v>
      </c>
      <c r="AQ819">
        <v>1.4487490000000001</v>
      </c>
      <c r="AR819">
        <v>10.504009999999999</v>
      </c>
      <c r="AS819">
        <v>0.79793800000000004</v>
      </c>
      <c r="AT819">
        <v>10.311225</v>
      </c>
      <c r="AU819">
        <v>0.35122100000000001</v>
      </c>
      <c r="AV819">
        <v>8.853999</v>
      </c>
      <c r="AW819">
        <v>4.4551379999999998</v>
      </c>
      <c r="AX819">
        <v>9.4610610000000008</v>
      </c>
      <c r="AY819">
        <v>4.2784279999999999</v>
      </c>
      <c r="AZ819">
        <v>10.228260000000001</v>
      </c>
      <c r="BA819">
        <v>1.847855</v>
      </c>
      <c r="BB819">
        <v>10.703379999999999</v>
      </c>
      <c r="BC819">
        <v>0.81007200000000001</v>
      </c>
      <c r="BD819">
        <v>8.8954930000000001</v>
      </c>
      <c r="BE819">
        <v>0.179815</v>
      </c>
      <c r="BF819">
        <v>8.9141259999999996</v>
      </c>
      <c r="BG819">
        <v>0.14794199999999999</v>
      </c>
      <c r="BH819">
        <v>5.1628119999999997</v>
      </c>
      <c r="BI819">
        <v>4.3752019999999998</v>
      </c>
      <c r="BJ819">
        <v>9.2247769999999996</v>
      </c>
      <c r="BK819">
        <v>3.6999930000000001</v>
      </c>
      <c r="BL819">
        <v>7.2079000000000004</v>
      </c>
      <c r="BM819">
        <v>2.6134390000000001</v>
      </c>
      <c r="BN819">
        <v>6.2176309999999999</v>
      </c>
      <c r="BO819">
        <v>0.27933999999999998</v>
      </c>
      <c r="BP819">
        <v>4.5425509999999996</v>
      </c>
      <c r="BQ819">
        <v>-0.43828299999999998</v>
      </c>
      <c r="BR819">
        <v>4.1740969999999997</v>
      </c>
      <c r="BS819">
        <v>-0.20518500000000001</v>
      </c>
      <c r="BT819">
        <v>4.6793969999999998</v>
      </c>
      <c r="BU819">
        <v>4.4752840000000003</v>
      </c>
      <c r="BV819">
        <v>7.7655000000000003</v>
      </c>
      <c r="BW819">
        <v>3.8816470000000001</v>
      </c>
      <c r="BX819">
        <v>6.9480219999999999</v>
      </c>
      <c r="BY819">
        <v>2.3190949999999999</v>
      </c>
      <c r="BZ819">
        <v>4.9152480000000001</v>
      </c>
      <c r="CA819">
        <v>0.110488</v>
      </c>
      <c r="CB819">
        <v>2.968823</v>
      </c>
      <c r="CC819">
        <v>0.289103</v>
      </c>
      <c r="CD819">
        <v>4.1281299999999996</v>
      </c>
      <c r="CE819">
        <v>6.1381999999999999E-2</v>
      </c>
      <c r="CF819">
        <v>3.7147579999999998</v>
      </c>
      <c r="CG819">
        <v>4.2194859999999998</v>
      </c>
      <c r="CH819">
        <v>6.9219189999999999</v>
      </c>
      <c r="CI819">
        <v>3.5651099999999998</v>
      </c>
      <c r="CJ819">
        <v>5.2467430000000004</v>
      </c>
      <c r="CK819">
        <v>2.6668910000000001</v>
      </c>
      <c r="CL819">
        <v>4.2236260000000003</v>
      </c>
      <c r="CM819">
        <v>0.24568999999999999</v>
      </c>
      <c r="CN819">
        <v>2.6650420000000001</v>
      </c>
      <c r="CO819">
        <v>-0.17104800000000001</v>
      </c>
      <c r="CP819">
        <v>2.9660419999999998</v>
      </c>
      <c r="CQ819">
        <v>-0.44735000000000003</v>
      </c>
      <c r="CR819">
        <v>3.6271239999999998</v>
      </c>
      <c r="CS819">
        <v>4.8996339999999998</v>
      </c>
      <c r="CT819">
        <v>7.8673710000000003</v>
      </c>
      <c r="CU819">
        <v>3.7264119999999998</v>
      </c>
      <c r="CV819">
        <v>5.43743</v>
      </c>
      <c r="CW819">
        <v>1.813825</v>
      </c>
      <c r="CX819">
        <v>3.9527350000000001</v>
      </c>
      <c r="CY819">
        <v>0.393953</v>
      </c>
      <c r="CZ819">
        <v>3.4170099999999999</v>
      </c>
      <c r="DA819">
        <v>0.13783300000000001</v>
      </c>
      <c r="DB819">
        <v>2.0345559999999998</v>
      </c>
      <c r="DC819">
        <v>7.0848999999999995E-2</v>
      </c>
      <c r="DD819">
        <v>4.6658799999999996</v>
      </c>
      <c r="DE819">
        <v>102.32773299999999</v>
      </c>
      <c r="DF819">
        <v>83.183901000000006</v>
      </c>
      <c r="DG819">
        <v>89.657746000000003</v>
      </c>
      <c r="DH819">
        <v>102.667395</v>
      </c>
      <c r="DI819">
        <v>79.206484000000003</v>
      </c>
      <c r="DJ819">
        <v>95.312528</v>
      </c>
      <c r="DK819">
        <v>113.00469099999999</v>
      </c>
      <c r="DL819">
        <v>97.984678000000002</v>
      </c>
      <c r="DM819">
        <v>133.148438</v>
      </c>
      <c r="DN819">
        <v>96.318157999999997</v>
      </c>
      <c r="DO819">
        <v>121.492332</v>
      </c>
      <c r="DP819">
        <v>94.544103000000007</v>
      </c>
      <c r="DQ819">
        <v>114.98422100000001</v>
      </c>
      <c r="DR819">
        <v>145.282329</v>
      </c>
      <c r="DS819">
        <v>114.154211</v>
      </c>
      <c r="DT819">
        <v>17.017416999999998</v>
      </c>
      <c r="DU819">
        <v>182.30041299999999</v>
      </c>
      <c r="DV819">
        <v>11.981821999999999</v>
      </c>
      <c r="DW819">
        <v>185.49622199999999</v>
      </c>
      <c r="DX819">
        <v>12.490897</v>
      </c>
      <c r="DY819">
        <v>168.84210999999999</v>
      </c>
      <c r="DZ819">
        <v>116.87</v>
      </c>
      <c r="EA819">
        <v>6.319</v>
      </c>
      <c r="EB819">
        <v>732.2</v>
      </c>
      <c r="EC819">
        <v>119.46</v>
      </c>
      <c r="ED819">
        <v>5.4249999999999998</v>
      </c>
      <c r="EE819">
        <v>636</v>
      </c>
      <c r="EF819">
        <v>118.83</v>
      </c>
      <c r="EG819">
        <v>5.6719999999999997</v>
      </c>
      <c r="EH819">
        <v>664.9</v>
      </c>
      <c r="EI819">
        <v>118.970001</v>
      </c>
      <c r="EJ819">
        <v>4.8600000000000003</v>
      </c>
      <c r="EK819">
        <v>534.5</v>
      </c>
      <c r="EL819">
        <v>19.504904</v>
      </c>
      <c r="EM819">
        <v>4.2527629999999998</v>
      </c>
      <c r="EN819">
        <v>3.3946459999999998</v>
      </c>
      <c r="EO819">
        <v>-9.9252660000000006</v>
      </c>
      <c r="EP819">
        <v>-18.230996000000001</v>
      </c>
      <c r="EQ819">
        <v>-17.338877</v>
      </c>
      <c r="ER819">
        <v>103.25666699999999</v>
      </c>
      <c r="ES819">
        <v>104.512388</v>
      </c>
      <c r="ET819">
        <v>97.798584000000005</v>
      </c>
      <c r="EU819">
        <v>4.3133759999999999</v>
      </c>
      <c r="EV819">
        <v>6115.9022489999998</v>
      </c>
      <c r="EW819" t="s">
        <v>1173</v>
      </c>
      <c r="EX819">
        <v>5349.7147080000004</v>
      </c>
      <c r="EY819">
        <v>4557.115237</v>
      </c>
    </row>
    <row r="820" spans="1:155" x14ac:dyDescent="0.25">
      <c r="A820" s="741">
        <v>46299</v>
      </c>
      <c r="B820" s="740">
        <v>0.7374074074074074</v>
      </c>
      <c r="C820">
        <v>46260</v>
      </c>
      <c r="D820">
        <v>0</v>
      </c>
      <c r="E820">
        <v>0</v>
      </c>
      <c r="F820">
        <v>80.553065000000004</v>
      </c>
      <c r="G820">
        <v>77.253152</v>
      </c>
      <c r="H820">
        <v>68.594302999999996</v>
      </c>
      <c r="I820">
        <v>77.854622000000006</v>
      </c>
      <c r="J820">
        <v>83.088003999999998</v>
      </c>
      <c r="K820">
        <v>78.125698999999997</v>
      </c>
      <c r="L820">
        <v>75.080397000000005</v>
      </c>
      <c r="M820">
        <v>76.914012999999997</v>
      </c>
      <c r="N820">
        <v>5.1783250000000001</v>
      </c>
      <c r="O820">
        <v>4.012435</v>
      </c>
      <c r="P820">
        <v>2.2254719999999999</v>
      </c>
      <c r="Q820">
        <v>1.9458009999999999</v>
      </c>
      <c r="R820">
        <v>-0.71299599999999996</v>
      </c>
      <c r="S820">
        <v>-1.1632020000000001</v>
      </c>
      <c r="T820">
        <v>0.73349900000000001</v>
      </c>
      <c r="U820">
        <v>5.8342739999999997</v>
      </c>
      <c r="V820">
        <v>8.9422440000000005</v>
      </c>
      <c r="W820">
        <v>11.759838999999999</v>
      </c>
      <c r="X820">
        <v>7.0841130000000003</v>
      </c>
      <c r="Y820">
        <v>5.5233299999999996</v>
      </c>
      <c r="Z820">
        <v>7.68262</v>
      </c>
      <c r="AA820">
        <v>9.4375669999999996</v>
      </c>
      <c r="AB820">
        <v>8.9361069999999998</v>
      </c>
      <c r="AC820">
        <v>6.9968000000000002E-2</v>
      </c>
      <c r="AD820">
        <v>6.7952000000000004</v>
      </c>
      <c r="AE820">
        <v>-5.0693349999999997</v>
      </c>
      <c r="AF820">
        <v>4.3311339999999996</v>
      </c>
      <c r="AG820">
        <v>-5.9906470000000001</v>
      </c>
      <c r="AH820">
        <v>9.3875510000000002</v>
      </c>
      <c r="AI820">
        <v>-13.311569</v>
      </c>
      <c r="AJ820">
        <v>-14.171713</v>
      </c>
      <c r="AK820">
        <v>5.339213</v>
      </c>
      <c r="AL820">
        <v>12.841113999999999</v>
      </c>
      <c r="AM820">
        <v>5.0841529999999997</v>
      </c>
      <c r="AN820">
        <v>12.063874999999999</v>
      </c>
      <c r="AO820">
        <v>3.937783</v>
      </c>
      <c r="AP820">
        <v>11.868124</v>
      </c>
      <c r="AQ820">
        <v>1.4710030000000001</v>
      </c>
      <c r="AR820">
        <v>10.523968</v>
      </c>
      <c r="AS820">
        <v>0.81587500000000002</v>
      </c>
      <c r="AT820">
        <v>10.350667</v>
      </c>
      <c r="AU820">
        <v>0.356151</v>
      </c>
      <c r="AV820">
        <v>8.8707239999999992</v>
      </c>
      <c r="AW820">
        <v>4.4763529999999996</v>
      </c>
      <c r="AX820">
        <v>9.4561530000000005</v>
      </c>
      <c r="AY820">
        <v>4.2959759999999996</v>
      </c>
      <c r="AZ820">
        <v>10.233112999999999</v>
      </c>
      <c r="BA820">
        <v>1.8596790000000001</v>
      </c>
      <c r="BB820">
        <v>10.725517999999999</v>
      </c>
      <c r="BC820">
        <v>0.81407700000000005</v>
      </c>
      <c r="BD820">
        <v>8.9008179999999992</v>
      </c>
      <c r="BE820">
        <v>0.20486199999999999</v>
      </c>
      <c r="BF820">
        <v>8.9292770000000008</v>
      </c>
      <c r="BG820">
        <v>0.13280400000000001</v>
      </c>
      <c r="BH820">
        <v>5.1727439999999998</v>
      </c>
      <c r="BI820">
        <v>4.3924890000000003</v>
      </c>
      <c r="BJ820">
        <v>9.2516680000000004</v>
      </c>
      <c r="BK820">
        <v>3.7146979999999998</v>
      </c>
      <c r="BL820">
        <v>7.2206999999999999</v>
      </c>
      <c r="BM820">
        <v>2.6235650000000001</v>
      </c>
      <c r="BN820">
        <v>6.2100249999999999</v>
      </c>
      <c r="BO820">
        <v>0.25873499999999999</v>
      </c>
      <c r="BP820">
        <v>4.5541989999999997</v>
      </c>
      <c r="BQ820">
        <v>-0.43856800000000001</v>
      </c>
      <c r="BR820">
        <v>4.1915120000000003</v>
      </c>
      <c r="BS820">
        <v>-0.20475499999999999</v>
      </c>
      <c r="BT820">
        <v>4.6857879999999996</v>
      </c>
      <c r="BU820">
        <v>4.4673119999999997</v>
      </c>
      <c r="BV820">
        <v>7.789536</v>
      </c>
      <c r="BW820">
        <v>3.886069</v>
      </c>
      <c r="BX820">
        <v>6.9616420000000003</v>
      </c>
      <c r="BY820">
        <v>2.3153139999999999</v>
      </c>
      <c r="BZ820">
        <v>4.8784109999999998</v>
      </c>
      <c r="CA820">
        <v>0.13251399999999999</v>
      </c>
      <c r="CB820">
        <v>2.9544169999999998</v>
      </c>
      <c r="CC820">
        <v>0.29971300000000001</v>
      </c>
      <c r="CD820">
        <v>4.1377600000000001</v>
      </c>
      <c r="CE820">
        <v>8.1697000000000006E-2</v>
      </c>
      <c r="CF820">
        <v>3.7271239999999999</v>
      </c>
      <c r="CG820">
        <v>4.2286289999999997</v>
      </c>
      <c r="CH820">
        <v>6.9103409999999998</v>
      </c>
      <c r="CI820">
        <v>3.56772</v>
      </c>
      <c r="CJ820">
        <v>5.235595</v>
      </c>
      <c r="CK820">
        <v>2.6719400000000002</v>
      </c>
      <c r="CL820">
        <v>4.2162689999999996</v>
      </c>
      <c r="CM820">
        <v>0.27107900000000001</v>
      </c>
      <c r="CN820">
        <v>2.667303</v>
      </c>
      <c r="CO820">
        <v>-0.14751800000000001</v>
      </c>
      <c r="CP820">
        <v>2.9722179999999998</v>
      </c>
      <c r="CQ820">
        <v>-0.45593699999999998</v>
      </c>
      <c r="CR820">
        <v>3.5822880000000001</v>
      </c>
      <c r="CS820">
        <v>4.8613039999999996</v>
      </c>
      <c r="CT820">
        <v>7.8670489999999997</v>
      </c>
      <c r="CU820">
        <v>3.741708</v>
      </c>
      <c r="CV820">
        <v>5.4430630000000004</v>
      </c>
      <c r="CW820">
        <v>1.7904610000000001</v>
      </c>
      <c r="CX820">
        <v>3.9586700000000001</v>
      </c>
      <c r="CY820">
        <v>0.37636999999999998</v>
      </c>
      <c r="CZ820">
        <v>3.4270860000000001</v>
      </c>
      <c r="DA820">
        <v>0.123727</v>
      </c>
      <c r="DB820">
        <v>2.0725380000000002</v>
      </c>
      <c r="DC820">
        <v>4.1034000000000001E-2</v>
      </c>
      <c r="DD820">
        <v>4.6516669999999998</v>
      </c>
      <c r="DE820">
        <v>101.77940599999999</v>
      </c>
      <c r="DF820">
        <v>83.264612</v>
      </c>
      <c r="DG820">
        <v>89.534775999999994</v>
      </c>
      <c r="DH820">
        <v>102.30470800000001</v>
      </c>
      <c r="DI820">
        <v>79.963291999999996</v>
      </c>
      <c r="DJ820">
        <v>95.495016000000007</v>
      </c>
      <c r="DK820">
        <v>112.62159</v>
      </c>
      <c r="DL820">
        <v>97.76885</v>
      </c>
      <c r="DM820">
        <v>138.007341</v>
      </c>
      <c r="DN820">
        <v>95.201295999999999</v>
      </c>
      <c r="DO820">
        <v>121.055633</v>
      </c>
      <c r="DP820">
        <v>94.696859000000003</v>
      </c>
      <c r="DQ820">
        <v>114.630621</v>
      </c>
      <c r="DR820">
        <v>146.55166399999999</v>
      </c>
      <c r="DS820">
        <v>113.798271</v>
      </c>
      <c r="DT820">
        <v>16.891752</v>
      </c>
      <c r="DU820">
        <v>181.42084199999999</v>
      </c>
      <c r="DV820">
        <v>11.508659</v>
      </c>
      <c r="DW820">
        <v>184.37280000000001</v>
      </c>
      <c r="DX820">
        <v>12.373832999999999</v>
      </c>
      <c r="DY820">
        <v>169.15370200000001</v>
      </c>
      <c r="DZ820">
        <v>116.66</v>
      </c>
      <c r="EA820">
        <v>6.3230000000000004</v>
      </c>
      <c r="EB820">
        <v>726</v>
      </c>
      <c r="EC820">
        <v>119.66</v>
      </c>
      <c r="ED820">
        <v>5.33</v>
      </c>
      <c r="EE820">
        <v>626.9</v>
      </c>
      <c r="EF820">
        <v>118.99</v>
      </c>
      <c r="EG820">
        <v>5.6779999999999999</v>
      </c>
      <c r="EH820">
        <v>663.4</v>
      </c>
      <c r="EI820">
        <v>118.910004</v>
      </c>
      <c r="EJ820">
        <v>4.8579999999999997</v>
      </c>
      <c r="EK820">
        <v>534.09997599999997</v>
      </c>
      <c r="EL820">
        <v>19.507262999999998</v>
      </c>
      <c r="EM820">
        <v>5.7605009999999996</v>
      </c>
      <c r="EN820">
        <v>3.371159</v>
      </c>
      <c r="EO820">
        <v>-10.119712</v>
      </c>
      <c r="EP820">
        <v>-19.07207</v>
      </c>
      <c r="EQ820">
        <v>-17.542871999999999</v>
      </c>
      <c r="ER820">
        <v>102.90844199999999</v>
      </c>
      <c r="ES820">
        <v>104.07265</v>
      </c>
      <c r="ET820">
        <v>97.928213999999997</v>
      </c>
      <c r="EU820">
        <v>4.3179189999999998</v>
      </c>
      <c r="EV820">
        <v>6128.0663720000002</v>
      </c>
      <c r="EW820" t="s">
        <v>1173</v>
      </c>
      <c r="EX820">
        <v>5360.7969750000002</v>
      </c>
      <c r="EY820">
        <v>4566.0242609999996</v>
      </c>
    </row>
    <row r="821" spans="1:155" x14ac:dyDescent="0.25">
      <c r="A821" s="741">
        <v>46299</v>
      </c>
      <c r="B821" s="740">
        <v>0.73810185185185184</v>
      </c>
      <c r="C821">
        <v>46320</v>
      </c>
      <c r="D821">
        <v>0</v>
      </c>
      <c r="E821">
        <v>0</v>
      </c>
      <c r="F821">
        <v>80.396243999999996</v>
      </c>
      <c r="G821">
        <v>77.181259999999995</v>
      </c>
      <c r="H821">
        <v>68.632758999999993</v>
      </c>
      <c r="I821">
        <v>77.877447000000004</v>
      </c>
      <c r="J821">
        <v>83.042901999999998</v>
      </c>
      <c r="K821">
        <v>78.022253000000006</v>
      </c>
      <c r="L821">
        <v>75.046809999999994</v>
      </c>
      <c r="M821">
        <v>76.944559999999996</v>
      </c>
      <c r="N821">
        <v>5.0250430000000001</v>
      </c>
      <c r="O821">
        <v>3.8203010000000002</v>
      </c>
      <c r="P821">
        <v>1.906604</v>
      </c>
      <c r="Q821">
        <v>1.1505989999999999</v>
      </c>
      <c r="R821">
        <v>-0.96058200000000005</v>
      </c>
      <c r="S821">
        <v>-1.2841</v>
      </c>
      <c r="T821">
        <v>0.47642499999999999</v>
      </c>
      <c r="U821">
        <v>5.8297319999999999</v>
      </c>
      <c r="V821">
        <v>8.8417840000000005</v>
      </c>
      <c r="W821">
        <v>11.501234</v>
      </c>
      <c r="X821">
        <v>6.7506199999999996</v>
      </c>
      <c r="Y821">
        <v>5.4645989999999998</v>
      </c>
      <c r="Z821">
        <v>7.6058009999999996</v>
      </c>
      <c r="AA821">
        <v>9.1230419999999999</v>
      </c>
      <c r="AB821">
        <v>8.8153100000000002</v>
      </c>
      <c r="AC821">
        <v>-8.5699999999999998E-2</v>
      </c>
      <c r="AD821">
        <v>6.5793629999999999</v>
      </c>
      <c r="AE821">
        <v>-5.5915090000000003</v>
      </c>
      <c r="AF821">
        <v>4.3289039999999996</v>
      </c>
      <c r="AG821">
        <v>-6.1104450000000003</v>
      </c>
      <c r="AH821">
        <v>9.2721809999999998</v>
      </c>
      <c r="AI821">
        <v>-11.451857</v>
      </c>
      <c r="AJ821">
        <v>-14.305031</v>
      </c>
      <c r="AK821">
        <v>5.367089</v>
      </c>
      <c r="AL821">
        <v>12.896096999999999</v>
      </c>
      <c r="AM821">
        <v>5.0783069999999997</v>
      </c>
      <c r="AN821">
        <v>12.080330999999999</v>
      </c>
      <c r="AO821">
        <v>3.9104459999999999</v>
      </c>
      <c r="AP821">
        <v>11.914657999999999</v>
      </c>
      <c r="AQ821">
        <v>1.4896640000000001</v>
      </c>
      <c r="AR821">
        <v>10.586003</v>
      </c>
      <c r="AS821">
        <v>0.79574100000000003</v>
      </c>
      <c r="AT821">
        <v>10.366816999999999</v>
      </c>
      <c r="AU821">
        <v>0.31389400000000001</v>
      </c>
      <c r="AV821">
        <v>8.8951150000000005</v>
      </c>
      <c r="AW821">
        <v>4.4539540000000004</v>
      </c>
      <c r="AX821">
        <v>9.5200220000000009</v>
      </c>
      <c r="AY821">
        <v>4.3038679999999996</v>
      </c>
      <c r="AZ821">
        <v>10.275539999999999</v>
      </c>
      <c r="BA821">
        <v>1.8579410000000001</v>
      </c>
      <c r="BB821">
        <v>10.772586</v>
      </c>
      <c r="BC821">
        <v>0.80415199999999998</v>
      </c>
      <c r="BD821">
        <v>8.9580359999999999</v>
      </c>
      <c r="BE821">
        <v>0.195713</v>
      </c>
      <c r="BF821">
        <v>8.9694859999999998</v>
      </c>
      <c r="BG821">
        <v>0.113953</v>
      </c>
      <c r="BH821">
        <v>5.1879759999999999</v>
      </c>
      <c r="BI821">
        <v>4.3958060000000003</v>
      </c>
      <c r="BJ821">
        <v>9.2890119999999996</v>
      </c>
      <c r="BK821">
        <v>3.693997</v>
      </c>
      <c r="BL821">
        <v>7.2362140000000004</v>
      </c>
      <c r="BM821">
        <v>2.6028310000000001</v>
      </c>
      <c r="BN821">
        <v>6.2555899999999998</v>
      </c>
      <c r="BO821">
        <v>0.276999</v>
      </c>
      <c r="BP821">
        <v>4.5796859999999997</v>
      </c>
      <c r="BQ821">
        <v>-0.45264799999999999</v>
      </c>
      <c r="BR821">
        <v>4.1817330000000004</v>
      </c>
      <c r="BS821">
        <v>-0.20396900000000001</v>
      </c>
      <c r="BT821">
        <v>4.6952850000000002</v>
      </c>
      <c r="BU821">
        <v>4.4885260000000002</v>
      </c>
      <c r="BV821">
        <v>7.7992299999999997</v>
      </c>
      <c r="BW821">
        <v>3.9008720000000001</v>
      </c>
      <c r="BX821">
        <v>6.9802999999999997</v>
      </c>
      <c r="BY821">
        <v>2.3327200000000001</v>
      </c>
      <c r="BZ821">
        <v>4.911003</v>
      </c>
      <c r="CA821">
        <v>0.123305</v>
      </c>
      <c r="CB821">
        <v>2.974685</v>
      </c>
      <c r="CC821">
        <v>0.28534900000000002</v>
      </c>
      <c r="CD821">
        <v>4.1510280000000002</v>
      </c>
      <c r="CE821">
        <v>5.6703000000000003E-2</v>
      </c>
      <c r="CF821">
        <v>3.718099</v>
      </c>
      <c r="CG821">
        <v>4.2136420000000001</v>
      </c>
      <c r="CH821">
        <v>6.9528949999999998</v>
      </c>
      <c r="CI821">
        <v>3.5930240000000002</v>
      </c>
      <c r="CJ821">
        <v>5.2860469999999999</v>
      </c>
      <c r="CK821">
        <v>2.6746539999999999</v>
      </c>
      <c r="CL821">
        <v>4.245603</v>
      </c>
      <c r="CM821">
        <v>0.263181</v>
      </c>
      <c r="CN821">
        <v>2.6835719999999998</v>
      </c>
      <c r="CO821">
        <v>-0.13811100000000001</v>
      </c>
      <c r="CP821">
        <v>2.9661849999999998</v>
      </c>
      <c r="CQ821">
        <v>-0.448131</v>
      </c>
      <c r="CR821">
        <v>3.6507010000000002</v>
      </c>
      <c r="CS821">
        <v>4.8896860000000002</v>
      </c>
      <c r="CT821">
        <v>7.8994619999999998</v>
      </c>
      <c r="CU821">
        <v>3.7462949999999999</v>
      </c>
      <c r="CV821">
        <v>5.4366399999999997</v>
      </c>
      <c r="CW821">
        <v>1.830079</v>
      </c>
      <c r="CX821">
        <v>3.9838749999999998</v>
      </c>
      <c r="CY821">
        <v>0.32274900000000001</v>
      </c>
      <c r="CZ821">
        <v>3.448175</v>
      </c>
      <c r="DA821">
        <v>8.7369000000000002E-2</v>
      </c>
      <c r="DB821">
        <v>2.0648439999999999</v>
      </c>
      <c r="DC821">
        <v>-2.7209999999999999E-3</v>
      </c>
      <c r="DD821">
        <v>4.6706139999999996</v>
      </c>
      <c r="DE821">
        <v>101.23413499999999</v>
      </c>
      <c r="DF821">
        <v>81.656278</v>
      </c>
      <c r="DG821">
        <v>88.893303000000003</v>
      </c>
      <c r="DH821">
        <v>101.846942</v>
      </c>
      <c r="DI821">
        <v>78.881945000000002</v>
      </c>
      <c r="DJ821">
        <v>95.027786000000006</v>
      </c>
      <c r="DK821">
        <v>112.51462100000001</v>
      </c>
      <c r="DL821">
        <v>97.524671999999995</v>
      </c>
      <c r="DM821">
        <v>137.78617600000001</v>
      </c>
      <c r="DN821">
        <v>94.446655000000007</v>
      </c>
      <c r="DO821">
        <v>120.466326</v>
      </c>
      <c r="DP821">
        <v>94.191365000000005</v>
      </c>
      <c r="DQ821">
        <v>114.31907699999999</v>
      </c>
      <c r="DR821">
        <v>147.063784</v>
      </c>
      <c r="DS821">
        <v>113.241765</v>
      </c>
      <c r="DT821">
        <v>16.742858999999999</v>
      </c>
      <c r="DU821">
        <v>180.06124800000001</v>
      </c>
      <c r="DV821">
        <v>11.216801</v>
      </c>
      <c r="DW821">
        <v>182.87733399999999</v>
      </c>
      <c r="DX821">
        <v>12.284711</v>
      </c>
      <c r="DY821">
        <v>167.82832200000001</v>
      </c>
      <c r="DZ821">
        <v>116.92</v>
      </c>
      <c r="EA821">
        <v>6.3079999999999998</v>
      </c>
      <c r="EB821">
        <v>726.4</v>
      </c>
      <c r="EC821">
        <v>119.73</v>
      </c>
      <c r="ED821">
        <v>5.3049999999999997</v>
      </c>
      <c r="EE821">
        <v>626.79999999999995</v>
      </c>
      <c r="EF821">
        <v>118.75</v>
      </c>
      <c r="EG821">
        <v>5.65</v>
      </c>
      <c r="EH821">
        <v>663</v>
      </c>
      <c r="EI821">
        <v>118.959999</v>
      </c>
      <c r="EJ821">
        <v>4.859</v>
      </c>
      <c r="EK821">
        <v>534.40002400000003</v>
      </c>
      <c r="EL821">
        <v>19.623052000000001</v>
      </c>
      <c r="EM821">
        <v>8.1448879999999999</v>
      </c>
      <c r="EN821">
        <v>3.3936030000000001</v>
      </c>
      <c r="EO821">
        <v>-10.350871</v>
      </c>
      <c r="EP821">
        <v>-19.596744999999999</v>
      </c>
      <c r="EQ821">
        <v>-17.698633999999998</v>
      </c>
      <c r="ER821">
        <v>102.36791700000001</v>
      </c>
      <c r="ES821">
        <v>103.484453</v>
      </c>
      <c r="ET821">
        <v>97.375702000000004</v>
      </c>
      <c r="EU821">
        <v>4.3291680000000001</v>
      </c>
      <c r="EV821">
        <v>6140.2053980000001</v>
      </c>
      <c r="EW821" t="s">
        <v>1173</v>
      </c>
      <c r="EX821">
        <v>5371.8554270000004</v>
      </c>
      <c r="EY821">
        <v>4574.9299819999997</v>
      </c>
    </row>
    <row r="822" spans="1:155" x14ac:dyDescent="0.25">
      <c r="A822" s="741">
        <v>46299</v>
      </c>
      <c r="B822" s="740">
        <v>0.73879629629629628</v>
      </c>
      <c r="C822">
        <v>46380</v>
      </c>
      <c r="D822">
        <v>0</v>
      </c>
      <c r="E822">
        <v>0</v>
      </c>
      <c r="F822">
        <v>80.105511000000007</v>
      </c>
      <c r="G822">
        <v>77.217693999999995</v>
      </c>
      <c r="H822">
        <v>68.501445000000004</v>
      </c>
      <c r="I822">
        <v>77.844215000000005</v>
      </c>
      <c r="J822">
        <v>82.992293000000004</v>
      </c>
      <c r="K822">
        <v>77.976819000000006</v>
      </c>
      <c r="L822">
        <v>75.042623000000006</v>
      </c>
      <c r="M822">
        <v>76.826583999999997</v>
      </c>
      <c r="N822">
        <v>4.9449940000000003</v>
      </c>
      <c r="O822">
        <v>3.9334950000000002</v>
      </c>
      <c r="P822">
        <v>2.6168049999999998</v>
      </c>
      <c r="Q822">
        <v>0.86985100000000004</v>
      </c>
      <c r="R822">
        <v>-0.17054900000000001</v>
      </c>
      <c r="S822">
        <v>-0.403978</v>
      </c>
      <c r="T822">
        <v>0.802512</v>
      </c>
      <c r="U822">
        <v>44.086132999999997</v>
      </c>
      <c r="V822">
        <v>10.349288</v>
      </c>
      <c r="W822">
        <v>19.060372999999998</v>
      </c>
      <c r="X822">
        <v>29.40868</v>
      </c>
      <c r="Y822">
        <v>46.061464000000001</v>
      </c>
      <c r="Z822">
        <v>28.581605</v>
      </c>
      <c r="AA822">
        <v>11.732142</v>
      </c>
      <c r="AB822">
        <v>18.040935000000001</v>
      </c>
      <c r="AC822">
        <v>0.59897400000000001</v>
      </c>
      <c r="AD822">
        <v>43.628613000000001</v>
      </c>
      <c r="AE822">
        <v>-3.728332</v>
      </c>
      <c r="AF822">
        <v>39.444628999999999</v>
      </c>
      <c r="AG822">
        <v>4.7233330000000002</v>
      </c>
      <c r="AH822">
        <v>8.9982380000000006</v>
      </c>
      <c r="AI822">
        <v>-8.1532129999999992</v>
      </c>
      <c r="AJ822">
        <v>1.068138</v>
      </c>
      <c r="AK822">
        <v>5.3405060000000004</v>
      </c>
      <c r="AL822">
        <v>12.875366</v>
      </c>
      <c r="AM822">
        <v>5.0981509999999997</v>
      </c>
      <c r="AN822">
        <v>12.092261000000001</v>
      </c>
      <c r="AO822">
        <v>3.9224770000000002</v>
      </c>
      <c r="AP822">
        <v>11.907481000000001</v>
      </c>
      <c r="AQ822">
        <v>1.499895</v>
      </c>
      <c r="AR822">
        <v>10.571508</v>
      </c>
      <c r="AS822">
        <v>0.81703099999999995</v>
      </c>
      <c r="AT822">
        <v>10.367229</v>
      </c>
      <c r="AU822">
        <v>0.33509299999999997</v>
      </c>
      <c r="AV822">
        <v>8.9210609999999999</v>
      </c>
      <c r="AW822">
        <v>4.4415060000000004</v>
      </c>
      <c r="AX822">
        <v>9.5044760000000004</v>
      </c>
      <c r="AY822">
        <v>4.2992210000000002</v>
      </c>
      <c r="AZ822">
        <v>10.243873000000001</v>
      </c>
      <c r="BA822">
        <v>1.883472</v>
      </c>
      <c r="BB822">
        <v>10.782546</v>
      </c>
      <c r="BC822">
        <v>0.80226200000000003</v>
      </c>
      <c r="BD822">
        <v>8.9630069999999993</v>
      </c>
      <c r="BE822">
        <v>0.199351</v>
      </c>
      <c r="BF822">
        <v>8.9630469999999995</v>
      </c>
      <c r="BG822">
        <v>0.13422100000000001</v>
      </c>
      <c r="BH822">
        <v>5.1652449999999996</v>
      </c>
      <c r="BI822">
        <v>4.4116010000000001</v>
      </c>
      <c r="BJ822">
        <v>9.2888610000000007</v>
      </c>
      <c r="BK822">
        <v>3.7131419999999999</v>
      </c>
      <c r="BL822">
        <v>7.2346919999999999</v>
      </c>
      <c r="BM822">
        <v>2.6486969999999999</v>
      </c>
      <c r="BN822">
        <v>6.246912</v>
      </c>
      <c r="BO822">
        <v>0.28440700000000002</v>
      </c>
      <c r="BP822">
        <v>4.6407280000000002</v>
      </c>
      <c r="BQ822">
        <v>-0.467887</v>
      </c>
      <c r="BR822">
        <v>4.2026880000000002</v>
      </c>
      <c r="BS822">
        <v>-0.22493299999999999</v>
      </c>
      <c r="BT822">
        <v>4.6937449999999998</v>
      </c>
      <c r="BU822">
        <v>4.4710089999999996</v>
      </c>
      <c r="BV822">
        <v>7.7945849999999997</v>
      </c>
      <c r="BW822">
        <v>3.897119</v>
      </c>
      <c r="BX822">
        <v>6.9876839999999998</v>
      </c>
      <c r="BY822">
        <v>2.3198979999999998</v>
      </c>
      <c r="BZ822">
        <v>4.9198040000000001</v>
      </c>
      <c r="CA822">
        <v>0.13355600000000001</v>
      </c>
      <c r="CB822">
        <v>2.9825910000000002</v>
      </c>
      <c r="CC822">
        <v>0.29764299999999999</v>
      </c>
      <c r="CD822">
        <v>4.1462630000000003</v>
      </c>
      <c r="CE822">
        <v>6.6229999999999997E-2</v>
      </c>
      <c r="CF822">
        <v>3.7127150000000002</v>
      </c>
      <c r="CG822">
        <v>4.2385630000000001</v>
      </c>
      <c r="CH822">
        <v>6.9292049999999996</v>
      </c>
      <c r="CI822">
        <v>3.5701350000000001</v>
      </c>
      <c r="CJ822">
        <v>5.2600069999999999</v>
      </c>
      <c r="CK822">
        <v>2.6680380000000001</v>
      </c>
      <c r="CL822">
        <v>4.225689</v>
      </c>
      <c r="CM822">
        <v>0.27316600000000002</v>
      </c>
      <c r="CN822">
        <v>2.6629960000000001</v>
      </c>
      <c r="CO822">
        <v>-0.15923799999999999</v>
      </c>
      <c r="CP822">
        <v>2.9530409999999998</v>
      </c>
      <c r="CQ822">
        <v>-0.46180500000000002</v>
      </c>
      <c r="CR822">
        <v>3.608622</v>
      </c>
      <c r="CS822">
        <v>4.8788729999999996</v>
      </c>
      <c r="CT822">
        <v>7.8829830000000003</v>
      </c>
      <c r="CU822">
        <v>3.7457950000000002</v>
      </c>
      <c r="CV822">
        <v>5.4388909999999999</v>
      </c>
      <c r="CW822">
        <v>1.817598</v>
      </c>
      <c r="CX822">
        <v>3.9345690000000002</v>
      </c>
      <c r="CY822">
        <v>0.30457400000000001</v>
      </c>
      <c r="CZ822">
        <v>3.4020480000000002</v>
      </c>
      <c r="DA822">
        <v>0.114132</v>
      </c>
      <c r="DB822">
        <v>2.033493</v>
      </c>
      <c r="DC822">
        <v>2.0348999999999999E-2</v>
      </c>
      <c r="DD822">
        <v>4.6474019999999996</v>
      </c>
      <c r="DE822">
        <v>100.815708</v>
      </c>
      <c r="DF822">
        <v>81.307637</v>
      </c>
      <c r="DG822">
        <v>80.408180000000002</v>
      </c>
      <c r="DH822">
        <v>98.125855000000001</v>
      </c>
      <c r="DI822">
        <v>81.754917000000006</v>
      </c>
      <c r="DJ822">
        <v>88.636123999999995</v>
      </c>
      <c r="DK822">
        <v>112.28907599999999</v>
      </c>
      <c r="DL822">
        <v>96.812242999999995</v>
      </c>
      <c r="DM822">
        <v>136.58941899999999</v>
      </c>
      <c r="DN822">
        <v>88.944990000000004</v>
      </c>
      <c r="DO822">
        <v>112.83432000000001</v>
      </c>
      <c r="DP822">
        <v>77.997579999999999</v>
      </c>
      <c r="DQ822">
        <v>114.158632</v>
      </c>
      <c r="DR822">
        <v>146.478883</v>
      </c>
      <c r="DS822">
        <v>109.39143900000001</v>
      </c>
      <c r="DT822">
        <v>17.051238999999999</v>
      </c>
      <c r="DU822">
        <v>178.29131799999999</v>
      </c>
      <c r="DV822">
        <v>11.452775000000001</v>
      </c>
      <c r="DW822">
        <v>174.142078</v>
      </c>
      <c r="DX822">
        <v>25.844351</v>
      </c>
      <c r="DY822">
        <v>63.400550000000003</v>
      </c>
      <c r="DZ822">
        <v>117.03</v>
      </c>
      <c r="EA822">
        <v>6.3079999999999998</v>
      </c>
      <c r="EB822">
        <v>725.5</v>
      </c>
      <c r="EC822">
        <v>119.67</v>
      </c>
      <c r="ED822">
        <v>5.2889999999999997</v>
      </c>
      <c r="EE822">
        <v>621</v>
      </c>
      <c r="EF822">
        <v>121.61</v>
      </c>
      <c r="EG822">
        <v>0.55700000000000005</v>
      </c>
      <c r="EH822">
        <v>38.6</v>
      </c>
      <c r="EI822">
        <v>118.949997</v>
      </c>
      <c r="EJ822">
        <v>4.859</v>
      </c>
      <c r="EK822">
        <v>534.40002400000003</v>
      </c>
      <c r="EL822">
        <v>18.871271</v>
      </c>
      <c r="EM822">
        <v>11.018969</v>
      </c>
      <c r="EN822">
        <v>-1.3904700000000001</v>
      </c>
      <c r="EO822">
        <v>-9.8730329999999995</v>
      </c>
      <c r="EP822">
        <v>-19.172181999999999</v>
      </c>
      <c r="EQ822">
        <v>2.4586079999999999</v>
      </c>
      <c r="ER822">
        <v>101.6601</v>
      </c>
      <c r="ES822">
        <v>99.981926999999999</v>
      </c>
      <c r="ET822">
        <v>39.373072999999998</v>
      </c>
      <c r="EU822">
        <v>4.3266830000000001</v>
      </c>
      <c r="EV822">
        <v>6152.319778</v>
      </c>
      <c r="EW822" t="s">
        <v>1173</v>
      </c>
      <c r="EX822">
        <v>5376.8384390000001</v>
      </c>
      <c r="EY822">
        <v>4583.8355659999997</v>
      </c>
    </row>
    <row r="823" spans="1:155" x14ac:dyDescent="0.25">
      <c r="A823" s="741">
        <v>46299</v>
      </c>
      <c r="B823" s="740">
        <v>0.73949074074074073</v>
      </c>
      <c r="C823">
        <v>46440</v>
      </c>
      <c r="D823">
        <v>0</v>
      </c>
      <c r="E823">
        <v>0</v>
      </c>
      <c r="F823">
        <v>79.950708000000006</v>
      </c>
      <c r="G823">
        <v>77.193830000000005</v>
      </c>
      <c r="H823">
        <v>68.435192000000001</v>
      </c>
      <c r="I823">
        <v>77.833054000000004</v>
      </c>
      <c r="J823">
        <v>82.802484000000007</v>
      </c>
      <c r="K823">
        <v>77.881889000000001</v>
      </c>
      <c r="L823">
        <v>74.992214000000004</v>
      </c>
      <c r="M823">
        <v>76.644755000000004</v>
      </c>
      <c r="N823">
        <v>6.7956289999999999</v>
      </c>
      <c r="O823">
        <v>5.8523870000000002</v>
      </c>
      <c r="P823">
        <v>3.5480330000000002</v>
      </c>
      <c r="Q823">
        <v>2.3400120000000002</v>
      </c>
      <c r="R823">
        <v>2.562341</v>
      </c>
      <c r="S823">
        <v>3.1920989999999998</v>
      </c>
      <c r="T823">
        <v>3.5897600000000001</v>
      </c>
      <c r="U823">
        <v>10.29003</v>
      </c>
      <c r="V823">
        <v>14.957568999999999</v>
      </c>
      <c r="W823">
        <v>18.214379999999998</v>
      </c>
      <c r="X823">
        <v>13.814361999999999</v>
      </c>
      <c r="Y823">
        <v>12.421594000000001</v>
      </c>
      <c r="Z823">
        <v>14.066447</v>
      </c>
      <c r="AA823">
        <v>14.195473</v>
      </c>
      <c r="AB823">
        <v>14.211373</v>
      </c>
      <c r="AC823">
        <v>6.467085</v>
      </c>
      <c r="AD823">
        <v>11.269038</v>
      </c>
      <c r="AE823">
        <v>1.098514</v>
      </c>
      <c r="AF823">
        <v>9.6917120000000008</v>
      </c>
      <c r="AG823">
        <v>10.471935</v>
      </c>
      <c r="AH823">
        <v>13.376438</v>
      </c>
      <c r="AI823">
        <v>7.2255700000000003</v>
      </c>
      <c r="AJ823">
        <v>14.440198000000001</v>
      </c>
      <c r="AK823">
        <v>5.3320930000000004</v>
      </c>
      <c r="AL823">
        <v>12.906988999999999</v>
      </c>
      <c r="AM823">
        <v>5.1104099999999999</v>
      </c>
      <c r="AN823">
        <v>12.116655</v>
      </c>
      <c r="AO823">
        <v>3.9295309999999999</v>
      </c>
      <c r="AP823">
        <v>11.940336</v>
      </c>
      <c r="AQ823">
        <v>1.4756279999999999</v>
      </c>
      <c r="AR823">
        <v>10.582932</v>
      </c>
      <c r="AS823">
        <v>0.79124099999999997</v>
      </c>
      <c r="AT823">
        <v>10.368985</v>
      </c>
      <c r="AU823">
        <v>0.33179500000000001</v>
      </c>
      <c r="AV823">
        <v>8.9396909999999998</v>
      </c>
      <c r="AW823">
        <v>4.4467379999999999</v>
      </c>
      <c r="AX823">
        <v>9.5388260000000002</v>
      </c>
      <c r="AY823">
        <v>4.333831</v>
      </c>
      <c r="AZ823">
        <v>10.301106000000001</v>
      </c>
      <c r="BA823">
        <v>1.88889</v>
      </c>
      <c r="BB823">
        <v>10.792942</v>
      </c>
      <c r="BC823">
        <v>0.82434700000000005</v>
      </c>
      <c r="BD823">
        <v>9.0076219999999996</v>
      </c>
      <c r="BE823">
        <v>0.19491700000000001</v>
      </c>
      <c r="BF823">
        <v>9.0001580000000008</v>
      </c>
      <c r="BG823">
        <v>0.13486799999999999</v>
      </c>
      <c r="BH823">
        <v>5.201352</v>
      </c>
      <c r="BI823">
        <v>4.4248019999999997</v>
      </c>
      <c r="BJ823">
        <v>9.2996359999999996</v>
      </c>
      <c r="BK823">
        <v>3.7083840000000001</v>
      </c>
      <c r="BL823">
        <v>7.2436699999999998</v>
      </c>
      <c r="BM823">
        <v>2.6223030000000001</v>
      </c>
      <c r="BN823">
        <v>6.2586440000000003</v>
      </c>
      <c r="BO823">
        <v>0.29024100000000003</v>
      </c>
      <c r="BP823">
        <v>4.5933010000000003</v>
      </c>
      <c r="BQ823">
        <v>-0.43291800000000003</v>
      </c>
      <c r="BR823">
        <v>4.2068779999999997</v>
      </c>
      <c r="BS823">
        <v>-0.18928600000000001</v>
      </c>
      <c r="BT823">
        <v>4.7103190000000001</v>
      </c>
      <c r="BU823">
        <v>4.4887750000000004</v>
      </c>
      <c r="BV823">
        <v>7.8309879999999996</v>
      </c>
      <c r="BW823">
        <v>3.924086</v>
      </c>
      <c r="BX823">
        <v>6.9995390000000004</v>
      </c>
      <c r="BY823">
        <v>2.345647</v>
      </c>
      <c r="BZ823">
        <v>4.9150219999999996</v>
      </c>
      <c r="CA823">
        <v>0.15599299999999999</v>
      </c>
      <c r="CB823">
        <v>2.9828549999999998</v>
      </c>
      <c r="CC823">
        <v>0.31696800000000003</v>
      </c>
      <c r="CD823">
        <v>4.1337950000000001</v>
      </c>
      <c r="CE823">
        <v>6.7544000000000007E-2</v>
      </c>
      <c r="CF823">
        <v>3.7639290000000001</v>
      </c>
      <c r="CG823">
        <v>4.2227129999999997</v>
      </c>
      <c r="CH823">
        <v>6.9308389999999997</v>
      </c>
      <c r="CI823">
        <v>3.593375</v>
      </c>
      <c r="CJ823">
        <v>5.283188</v>
      </c>
      <c r="CK823">
        <v>2.686833</v>
      </c>
      <c r="CL823">
        <v>4.2490309999999996</v>
      </c>
      <c r="CM823">
        <v>0.31512099999999998</v>
      </c>
      <c r="CN823">
        <v>2.699106</v>
      </c>
      <c r="CO823">
        <v>-0.13960900000000001</v>
      </c>
      <c r="CP823">
        <v>2.958164</v>
      </c>
      <c r="CQ823">
        <v>-0.45665600000000001</v>
      </c>
      <c r="CR823">
        <v>3.6399309999999998</v>
      </c>
      <c r="CS823">
        <v>4.9055369999999998</v>
      </c>
      <c r="CT823">
        <v>7.9113870000000004</v>
      </c>
      <c r="CU823">
        <v>3.770238</v>
      </c>
      <c r="CV823">
        <v>5.4637310000000001</v>
      </c>
      <c r="CW823">
        <v>1.8462590000000001</v>
      </c>
      <c r="CX823">
        <v>4.0014310000000002</v>
      </c>
      <c r="CY823">
        <v>0.32747199999999999</v>
      </c>
      <c r="CZ823">
        <v>3.4459819999999999</v>
      </c>
      <c r="DA823">
        <v>8.1979999999999997E-2</v>
      </c>
      <c r="DB823">
        <v>2.0829599999999999</v>
      </c>
      <c r="DC823">
        <v>2.7927E-2</v>
      </c>
      <c r="DD823">
        <v>4.7052670000000001</v>
      </c>
      <c r="DE823">
        <v>103.63307500000001</v>
      </c>
      <c r="DF823">
        <v>80.643389999999997</v>
      </c>
      <c r="DG823">
        <v>80.679057</v>
      </c>
      <c r="DH823">
        <v>101.769441</v>
      </c>
      <c r="DI823">
        <v>82.188202000000004</v>
      </c>
      <c r="DJ823">
        <v>85.594479000000007</v>
      </c>
      <c r="DK823">
        <v>116.184522</v>
      </c>
      <c r="DL823">
        <v>98.074241000000001</v>
      </c>
      <c r="DM823">
        <v>138.50332399999999</v>
      </c>
      <c r="DN823">
        <v>85.213172999999998</v>
      </c>
      <c r="DO823">
        <v>102.167933</v>
      </c>
      <c r="DP823">
        <v>75.411077000000006</v>
      </c>
      <c r="DQ823">
        <v>119.64143199999999</v>
      </c>
      <c r="DR823">
        <v>150.67849200000001</v>
      </c>
      <c r="DS823">
        <v>97.881556000000003</v>
      </c>
      <c r="DT823">
        <v>20.251618000000001</v>
      </c>
      <c r="DU823">
        <v>185.54870500000001</v>
      </c>
      <c r="DV823">
        <v>13.533393</v>
      </c>
      <c r="DW823">
        <v>181.97064700000001</v>
      </c>
      <c r="DX823">
        <v>34.562489999999997</v>
      </c>
      <c r="DY823">
        <v>34.912255000000002</v>
      </c>
      <c r="DZ823">
        <v>116.92</v>
      </c>
      <c r="EA823">
        <v>6.6539999999999999</v>
      </c>
      <c r="EB823">
        <v>770.9</v>
      </c>
      <c r="EC823">
        <v>119.79</v>
      </c>
      <c r="ED823">
        <v>5.5720000000000001</v>
      </c>
      <c r="EE823">
        <v>658</v>
      </c>
      <c r="EF823">
        <v>121.5</v>
      </c>
      <c r="EG823">
        <v>0.54900000000000004</v>
      </c>
      <c r="EH823">
        <v>38.299999999999997</v>
      </c>
      <c r="EI823">
        <v>118.91999800000001</v>
      </c>
      <c r="EJ823">
        <v>4.8579999999999997</v>
      </c>
      <c r="EK823">
        <v>534.09997599999997</v>
      </c>
      <c r="EL823">
        <v>18.48949</v>
      </c>
      <c r="EM823">
        <v>22.777097999999999</v>
      </c>
      <c r="EN823">
        <v>1.6299950000000001</v>
      </c>
      <c r="EO823">
        <v>-5.1130519999999997</v>
      </c>
      <c r="EP823">
        <v>-15.551527999999999</v>
      </c>
      <c r="EQ823">
        <v>12.810203</v>
      </c>
      <c r="ER823">
        <v>104.532887</v>
      </c>
      <c r="ES823">
        <v>103.126245</v>
      </c>
      <c r="ET823">
        <v>13.195496</v>
      </c>
      <c r="EU823">
        <v>4.3431280000000001</v>
      </c>
      <c r="EV823">
        <v>6165.0683140000001</v>
      </c>
      <c r="EW823" t="s">
        <v>1173</v>
      </c>
      <c r="EX823">
        <v>5377.4752319999998</v>
      </c>
      <c r="EY823">
        <v>4591.4109529999996</v>
      </c>
    </row>
    <row r="824" spans="1:155" x14ac:dyDescent="0.25">
      <c r="A824" s="741">
        <v>46299</v>
      </c>
      <c r="B824" s="740">
        <v>0.74018518518518517</v>
      </c>
      <c r="C824">
        <v>46500</v>
      </c>
      <c r="D824">
        <v>0</v>
      </c>
      <c r="E824">
        <v>0</v>
      </c>
      <c r="F824">
        <v>79.842917</v>
      </c>
      <c r="G824">
        <v>77.220519999999993</v>
      </c>
      <c r="H824">
        <v>68.386810999999994</v>
      </c>
      <c r="I824">
        <v>77.773511999999997</v>
      </c>
      <c r="J824">
        <v>82.683841000000001</v>
      </c>
      <c r="K824">
        <v>77.815613999999997</v>
      </c>
      <c r="L824">
        <v>74.991444999999999</v>
      </c>
      <c r="M824">
        <v>76.470697000000001</v>
      </c>
      <c r="N824">
        <v>6.382619</v>
      </c>
      <c r="O824">
        <v>5.4342230000000002</v>
      </c>
      <c r="P824">
        <v>3.642334</v>
      </c>
      <c r="Q824">
        <v>2.1500149999999998</v>
      </c>
      <c r="R824">
        <v>3.3269760000000002</v>
      </c>
      <c r="S824">
        <v>4.70099</v>
      </c>
      <c r="T824">
        <v>4.9096140000000004</v>
      </c>
      <c r="U824">
        <v>8.2890239999999995</v>
      </c>
      <c r="V824">
        <v>10.587775000000001</v>
      </c>
      <c r="W824">
        <v>13.948962999999999</v>
      </c>
      <c r="X824">
        <v>8.8749020000000005</v>
      </c>
      <c r="Y824">
        <v>8.9299979999999994</v>
      </c>
      <c r="Z824">
        <v>11.430113</v>
      </c>
      <c r="AA824">
        <v>11.219715000000001</v>
      </c>
      <c r="AB824">
        <v>10.734078999999999</v>
      </c>
      <c r="AC824">
        <v>3.1737980000000001</v>
      </c>
      <c r="AD824">
        <v>8.5467279999999999</v>
      </c>
      <c r="AE824">
        <v>-1.0970169999999999</v>
      </c>
      <c r="AF824">
        <v>8.6708020000000001</v>
      </c>
      <c r="AG824">
        <v>10.625284000000001</v>
      </c>
      <c r="AH824">
        <v>11.103263999999999</v>
      </c>
      <c r="AI824">
        <v>-8.1391179999999999</v>
      </c>
      <c r="AJ824">
        <v>22.139969000000001</v>
      </c>
      <c r="AK824">
        <v>5.3941840000000001</v>
      </c>
      <c r="AL824">
        <v>12.917908000000001</v>
      </c>
      <c r="AM824">
        <v>5.1182400000000001</v>
      </c>
      <c r="AN824">
        <v>12.111698000000001</v>
      </c>
      <c r="AO824">
        <v>3.952922</v>
      </c>
      <c r="AP824">
        <v>11.934856</v>
      </c>
      <c r="AQ824">
        <v>1.533218</v>
      </c>
      <c r="AR824">
        <v>10.593562</v>
      </c>
      <c r="AS824">
        <v>0.83109699999999997</v>
      </c>
      <c r="AT824">
        <v>10.400567000000001</v>
      </c>
      <c r="AU824">
        <v>0.351379</v>
      </c>
      <c r="AV824">
        <v>8.9499080000000006</v>
      </c>
      <c r="AW824">
        <v>4.4808890000000003</v>
      </c>
      <c r="AX824">
        <v>9.5171489999999999</v>
      </c>
      <c r="AY824">
        <v>4.3404480000000003</v>
      </c>
      <c r="AZ824">
        <v>10.316905</v>
      </c>
      <c r="BA824">
        <v>1.897054</v>
      </c>
      <c r="BB824">
        <v>10.815410999999999</v>
      </c>
      <c r="BC824">
        <v>0.85868199999999995</v>
      </c>
      <c r="BD824">
        <v>9.0050729999999994</v>
      </c>
      <c r="BE824">
        <v>0.220975</v>
      </c>
      <c r="BF824">
        <v>8.996245</v>
      </c>
      <c r="BG824">
        <v>0.14245099999999999</v>
      </c>
      <c r="BH824">
        <v>5.2135999999999996</v>
      </c>
      <c r="BI824">
        <v>4.4255909999999998</v>
      </c>
      <c r="BJ824">
        <v>9.3019770000000008</v>
      </c>
      <c r="BK824">
        <v>3.7383090000000001</v>
      </c>
      <c r="BL824">
        <v>7.2633850000000004</v>
      </c>
      <c r="BM824">
        <v>2.6407729999999998</v>
      </c>
      <c r="BN824">
        <v>6.2776439999999996</v>
      </c>
      <c r="BO824">
        <v>0.29324800000000001</v>
      </c>
      <c r="BP824">
        <v>4.6045480000000003</v>
      </c>
      <c r="BQ824">
        <v>-0.43221900000000002</v>
      </c>
      <c r="BR824">
        <v>4.2440230000000003</v>
      </c>
      <c r="BS824">
        <v>-0.21335999999999999</v>
      </c>
      <c r="BT824">
        <v>4.7460589999999998</v>
      </c>
      <c r="BU824">
        <v>4.4691460000000003</v>
      </c>
      <c r="BV824">
        <v>7.8315479999999997</v>
      </c>
      <c r="BW824">
        <v>3.9154629999999999</v>
      </c>
      <c r="BX824">
        <v>7.0330300000000001</v>
      </c>
      <c r="BY824">
        <v>2.3618760000000001</v>
      </c>
      <c r="BZ824">
        <v>4.9408399999999997</v>
      </c>
      <c r="CA824">
        <v>0.16536799999999999</v>
      </c>
      <c r="CB824">
        <v>3.0004689999999998</v>
      </c>
      <c r="CC824">
        <v>0.30144199999999999</v>
      </c>
      <c r="CD824">
        <v>4.1509580000000001</v>
      </c>
      <c r="CE824">
        <v>5.1089000000000002E-2</v>
      </c>
      <c r="CF824">
        <v>3.7800600000000002</v>
      </c>
      <c r="CG824">
        <v>4.2296509999999996</v>
      </c>
      <c r="CH824">
        <v>6.9556659999999999</v>
      </c>
      <c r="CI824">
        <v>3.5879970000000001</v>
      </c>
      <c r="CJ824">
        <v>5.2805730000000004</v>
      </c>
      <c r="CK824">
        <v>2.675964</v>
      </c>
      <c r="CL824">
        <v>4.2570100000000002</v>
      </c>
      <c r="CM824">
        <v>0.29405300000000001</v>
      </c>
      <c r="CN824">
        <v>2.7079</v>
      </c>
      <c r="CO824">
        <v>-0.16173899999999999</v>
      </c>
      <c r="CP824">
        <v>2.9720979999999999</v>
      </c>
      <c r="CQ824">
        <v>-0.47825099999999998</v>
      </c>
      <c r="CR824">
        <v>3.6483370000000002</v>
      </c>
      <c r="CS824">
        <v>4.8790719999999999</v>
      </c>
      <c r="CT824">
        <v>7.9238499999999998</v>
      </c>
      <c r="CU824">
        <v>3.739592</v>
      </c>
      <c r="CV824">
        <v>5.4739469999999999</v>
      </c>
      <c r="CW824">
        <v>1.8086139999999999</v>
      </c>
      <c r="CX824">
        <v>3.9714640000000001</v>
      </c>
      <c r="CY824">
        <v>0.31073099999999998</v>
      </c>
      <c r="CZ824">
        <v>3.4362140000000001</v>
      </c>
      <c r="DA824">
        <v>6.0930999999999999E-2</v>
      </c>
      <c r="DB824">
        <v>2.0523030000000002</v>
      </c>
      <c r="DC824">
        <v>-2.0846E-2</v>
      </c>
      <c r="DD824">
        <v>4.6852689999999999</v>
      </c>
      <c r="DE824">
        <v>102.04245400000001</v>
      </c>
      <c r="DF824">
        <v>80.729429999999994</v>
      </c>
      <c r="DG824">
        <v>79.851209999999995</v>
      </c>
      <c r="DH824">
        <v>98.176648999999998</v>
      </c>
      <c r="DI824">
        <v>82.531261999999998</v>
      </c>
      <c r="DJ824">
        <v>84.649006999999997</v>
      </c>
      <c r="DK824">
        <v>118.177813</v>
      </c>
      <c r="DL824">
        <v>97.660161000000002</v>
      </c>
      <c r="DM824">
        <v>139.66600800000001</v>
      </c>
      <c r="DN824">
        <v>96.033683999999994</v>
      </c>
      <c r="DO824">
        <v>95.389865</v>
      </c>
      <c r="DP824">
        <v>75.508199000000005</v>
      </c>
      <c r="DQ824">
        <v>118.793558</v>
      </c>
      <c r="DR824">
        <v>147.357336</v>
      </c>
      <c r="DS824">
        <v>91.936256999999998</v>
      </c>
      <c r="DT824">
        <v>18.217845000000001</v>
      </c>
      <c r="DU824">
        <v>181.73641799999999</v>
      </c>
      <c r="DV824">
        <v>14.325384</v>
      </c>
      <c r="DW824">
        <v>174.85807700000001</v>
      </c>
      <c r="DX824">
        <v>33.190862000000003</v>
      </c>
      <c r="DY824">
        <v>33.527703000000002</v>
      </c>
      <c r="DZ824">
        <v>117.01</v>
      </c>
      <c r="EA824">
        <v>6.4690000000000003</v>
      </c>
      <c r="EB824">
        <v>747.1</v>
      </c>
      <c r="EC824">
        <v>119.67</v>
      </c>
      <c r="ED824">
        <v>5.5960000000000001</v>
      </c>
      <c r="EE824">
        <v>659.2</v>
      </c>
      <c r="EF824">
        <v>121.45</v>
      </c>
      <c r="EG824">
        <v>0.55000000000000004</v>
      </c>
      <c r="EH824">
        <v>38</v>
      </c>
      <c r="EI824">
        <v>118.989998</v>
      </c>
      <c r="EJ824">
        <v>4.8609999999999998</v>
      </c>
      <c r="EK824">
        <v>534.70001200000002</v>
      </c>
      <c r="EL824">
        <v>19.200265000000002</v>
      </c>
      <c r="EM824">
        <v>6.0883139999999996</v>
      </c>
      <c r="EN824">
        <v>10.860989</v>
      </c>
      <c r="EO824">
        <v>-8.0970010000000006</v>
      </c>
      <c r="EP824">
        <v>-14.227432</v>
      </c>
      <c r="EQ824">
        <v>11.278980000000001</v>
      </c>
      <c r="ER824">
        <v>103.033511</v>
      </c>
      <c r="ES824">
        <v>100.27343</v>
      </c>
      <c r="ET824">
        <v>11.658056999999999</v>
      </c>
      <c r="EU824">
        <v>4.3482789999999998</v>
      </c>
      <c r="EV824">
        <v>6177.7319360000001</v>
      </c>
      <c r="EW824" t="s">
        <v>1173</v>
      </c>
      <c r="EX824">
        <v>5378.111124</v>
      </c>
      <c r="EY824">
        <v>4600.316167</v>
      </c>
    </row>
    <row r="825" spans="1:155" x14ac:dyDescent="0.25">
      <c r="A825" s="741">
        <v>46299</v>
      </c>
      <c r="B825" s="740">
        <v>0.74087962962962961</v>
      </c>
      <c r="C825">
        <v>46560</v>
      </c>
      <c r="D825">
        <v>0</v>
      </c>
      <c r="E825">
        <v>0</v>
      </c>
      <c r="F825">
        <v>79.743578999999997</v>
      </c>
      <c r="G825">
        <v>77.125090999999998</v>
      </c>
      <c r="H825">
        <v>68.453434000000001</v>
      </c>
      <c r="I825">
        <v>77.779398</v>
      </c>
      <c r="J825">
        <v>82.599264000000005</v>
      </c>
      <c r="K825">
        <v>77.748240999999993</v>
      </c>
      <c r="L825">
        <v>74.966841000000002</v>
      </c>
      <c r="M825">
        <v>76.363059000000007</v>
      </c>
      <c r="N825">
        <v>6.2583640000000003</v>
      </c>
      <c r="O825">
        <v>5.0581160000000001</v>
      </c>
      <c r="P825">
        <v>3.439441</v>
      </c>
      <c r="Q825">
        <v>1.8430709999999999</v>
      </c>
      <c r="R825">
        <v>3.5437539999999998</v>
      </c>
      <c r="S825">
        <v>4.9452980000000002</v>
      </c>
      <c r="T825">
        <v>5.3577659999999998</v>
      </c>
      <c r="U825">
        <v>8.3563369999999999</v>
      </c>
      <c r="V825">
        <v>9.9294829999999994</v>
      </c>
      <c r="W825">
        <v>13.599524000000001</v>
      </c>
      <c r="X825">
        <v>8.123272</v>
      </c>
      <c r="Y825">
        <v>8.2223050000000004</v>
      </c>
      <c r="Z825">
        <v>11.249091</v>
      </c>
      <c r="AA825">
        <v>10.616647</v>
      </c>
      <c r="AB825">
        <v>10.026759</v>
      </c>
      <c r="AC825">
        <v>1.8083750000000001</v>
      </c>
      <c r="AD825">
        <v>7.877758</v>
      </c>
      <c r="AE825">
        <v>-2.49099</v>
      </c>
      <c r="AF825">
        <v>8.2402280000000001</v>
      </c>
      <c r="AG825">
        <v>5.260402</v>
      </c>
      <c r="AH825">
        <v>10.189394</v>
      </c>
      <c r="AI825">
        <v>-11.515385</v>
      </c>
      <c r="AJ825">
        <v>3.0775990000000002</v>
      </c>
      <c r="AK825">
        <v>5.365691</v>
      </c>
      <c r="AL825">
        <v>12.952601</v>
      </c>
      <c r="AM825">
        <v>5.1166410000000004</v>
      </c>
      <c r="AN825">
        <v>12.139619</v>
      </c>
      <c r="AO825">
        <v>3.9404849999999998</v>
      </c>
      <c r="AP825">
        <v>11.974774</v>
      </c>
      <c r="AQ825">
        <v>1.5110539999999999</v>
      </c>
      <c r="AR825">
        <v>10.627722</v>
      </c>
      <c r="AS825">
        <v>0.81499100000000002</v>
      </c>
      <c r="AT825">
        <v>10.405567</v>
      </c>
      <c r="AU825">
        <v>0.32320599999999999</v>
      </c>
      <c r="AV825">
        <v>8.9685959999999998</v>
      </c>
      <c r="AW825">
        <v>4.4633380000000002</v>
      </c>
      <c r="AX825">
        <v>9.5739809999999999</v>
      </c>
      <c r="AY825">
        <v>4.3210579999999998</v>
      </c>
      <c r="AZ825">
        <v>10.295313999999999</v>
      </c>
      <c r="BA825">
        <v>1.889016</v>
      </c>
      <c r="BB825">
        <v>10.843145</v>
      </c>
      <c r="BC825">
        <v>0.83929699999999996</v>
      </c>
      <c r="BD825">
        <v>9.0347019999999993</v>
      </c>
      <c r="BE825">
        <v>0.209315</v>
      </c>
      <c r="BF825">
        <v>9.0285019999999996</v>
      </c>
      <c r="BG825">
        <v>0.110002</v>
      </c>
      <c r="BH825">
        <v>5.2500669999999996</v>
      </c>
      <c r="BI825">
        <v>4.3914229999999996</v>
      </c>
      <c r="BJ825">
        <v>9.3190089999999994</v>
      </c>
      <c r="BK825">
        <v>3.6985109999999999</v>
      </c>
      <c r="BL825">
        <v>7.2781820000000002</v>
      </c>
      <c r="BM825">
        <v>2.6294409999999999</v>
      </c>
      <c r="BN825">
        <v>6.2944329999999997</v>
      </c>
      <c r="BO825">
        <v>0.29679699999999998</v>
      </c>
      <c r="BP825">
        <v>4.6076139999999999</v>
      </c>
      <c r="BQ825">
        <v>-0.463343</v>
      </c>
      <c r="BR825">
        <v>4.223967</v>
      </c>
      <c r="BS825">
        <v>-0.22107299999999999</v>
      </c>
      <c r="BT825">
        <v>4.7283109999999997</v>
      </c>
      <c r="BU825">
        <v>4.4831289999999999</v>
      </c>
      <c r="BV825">
        <v>7.8244559999999996</v>
      </c>
      <c r="BW825">
        <v>3.9106269999999999</v>
      </c>
      <c r="BX825">
        <v>6.9934380000000003</v>
      </c>
      <c r="BY825">
        <v>2.3533149999999998</v>
      </c>
      <c r="BZ825">
        <v>4.9096840000000004</v>
      </c>
      <c r="CA825">
        <v>0.13583500000000001</v>
      </c>
      <c r="CB825">
        <v>2.9798010000000001</v>
      </c>
      <c r="CC825">
        <v>0.29806700000000003</v>
      </c>
      <c r="CD825">
        <v>4.1287770000000004</v>
      </c>
      <c r="CE825">
        <v>3.3390000000000003E-2</v>
      </c>
      <c r="CF825">
        <v>3.7316669999999998</v>
      </c>
      <c r="CG825">
        <v>4.2157229999999997</v>
      </c>
      <c r="CH825">
        <v>6.9588960000000002</v>
      </c>
      <c r="CI825">
        <v>3.5779169999999998</v>
      </c>
      <c r="CJ825">
        <v>5.2728109999999999</v>
      </c>
      <c r="CK825">
        <v>2.6620170000000001</v>
      </c>
      <c r="CL825">
        <v>4.2316190000000002</v>
      </c>
      <c r="CM825">
        <v>0.26666200000000001</v>
      </c>
      <c r="CN825">
        <v>2.6828970000000001</v>
      </c>
      <c r="CO825">
        <v>-0.183617</v>
      </c>
      <c r="CP825">
        <v>2.964305</v>
      </c>
      <c r="CQ825">
        <v>-0.503193</v>
      </c>
      <c r="CR825">
        <v>3.627227</v>
      </c>
      <c r="CS825">
        <v>4.8813909999999998</v>
      </c>
      <c r="CT825">
        <v>7.9117839999999999</v>
      </c>
      <c r="CU825">
        <v>3.738019</v>
      </c>
      <c r="CV825">
        <v>5.4448819999999998</v>
      </c>
      <c r="CW825">
        <v>1.8300730000000001</v>
      </c>
      <c r="CX825">
        <v>3.998437</v>
      </c>
      <c r="CY825">
        <v>0.36094300000000001</v>
      </c>
      <c r="CZ825">
        <v>3.4250600000000002</v>
      </c>
      <c r="DA825">
        <v>5.7605999999999997E-2</v>
      </c>
      <c r="DB825">
        <v>2.0213519999999998</v>
      </c>
      <c r="DC825">
        <v>-7.5380000000000004E-3</v>
      </c>
      <c r="DD825">
        <v>4.6670109999999996</v>
      </c>
      <c r="DE825">
        <v>102.38851099999999</v>
      </c>
      <c r="DF825">
        <v>83.220093000000006</v>
      </c>
      <c r="DG825">
        <v>89.100875000000002</v>
      </c>
      <c r="DH825">
        <v>102.627904</v>
      </c>
      <c r="DI825">
        <v>78.412513000000004</v>
      </c>
      <c r="DJ825">
        <v>97.015015000000005</v>
      </c>
      <c r="DK825">
        <v>115.32164299999999</v>
      </c>
      <c r="DL825">
        <v>97.720618000000002</v>
      </c>
      <c r="DM825">
        <v>134.77927</v>
      </c>
      <c r="DN825">
        <v>99.621424000000005</v>
      </c>
      <c r="DO825">
        <v>116.768941</v>
      </c>
      <c r="DP825">
        <v>95.629382000000007</v>
      </c>
      <c r="DQ825">
        <v>116.95343099999999</v>
      </c>
      <c r="DR825">
        <v>141.83054000000001</v>
      </c>
      <c r="DS825">
        <v>111.752424</v>
      </c>
      <c r="DT825">
        <v>17.506568000000001</v>
      </c>
      <c r="DU825">
        <v>182.67333199999999</v>
      </c>
      <c r="DV825">
        <v>13.650603</v>
      </c>
      <c r="DW825">
        <v>186.62644800000001</v>
      </c>
      <c r="DX825">
        <v>17.466041000000001</v>
      </c>
      <c r="DY825">
        <v>177.50573</v>
      </c>
      <c r="DZ825">
        <v>116.55</v>
      </c>
      <c r="EA825">
        <v>6.3940000000000001</v>
      </c>
      <c r="EB825">
        <v>737.4</v>
      </c>
      <c r="EC825">
        <v>119.44</v>
      </c>
      <c r="ED825">
        <v>5.5880000000000001</v>
      </c>
      <c r="EE825">
        <v>655.29999999999995</v>
      </c>
      <c r="EF825">
        <v>118.62</v>
      </c>
      <c r="EG825">
        <v>6.1870000000000003</v>
      </c>
      <c r="EH825">
        <v>722.9</v>
      </c>
      <c r="EI825">
        <v>118.910004</v>
      </c>
      <c r="EJ825">
        <v>4.859</v>
      </c>
      <c r="EK825">
        <v>534.20001200000002</v>
      </c>
      <c r="EL825">
        <v>19.363368000000001</v>
      </c>
      <c r="EM825">
        <v>3.8383919999999998</v>
      </c>
      <c r="EN825">
        <v>12.313485</v>
      </c>
      <c r="EO825">
        <v>-9.1739739999999994</v>
      </c>
      <c r="EP825">
        <v>-15.353776999999999</v>
      </c>
      <c r="EQ825">
        <v>-9.2358860000000007</v>
      </c>
      <c r="ER825">
        <v>103.403963</v>
      </c>
      <c r="ES825">
        <v>104.952969</v>
      </c>
      <c r="ET825">
        <v>101.344409</v>
      </c>
      <c r="EU825">
        <v>4.3425890000000003</v>
      </c>
      <c r="EV825">
        <v>6190.0711620000002</v>
      </c>
      <c r="EW825" t="s">
        <v>1173</v>
      </c>
      <c r="EX825">
        <v>5385.6789790000003</v>
      </c>
      <c r="EY825">
        <v>4609.2244600000004</v>
      </c>
    </row>
    <row r="826" spans="1:155" x14ac:dyDescent="0.25">
      <c r="A826" s="741">
        <v>46299</v>
      </c>
      <c r="B826" s="740">
        <v>0.74157407407407405</v>
      </c>
      <c r="C826">
        <v>46620</v>
      </c>
      <c r="D826">
        <v>0</v>
      </c>
      <c r="E826">
        <v>0</v>
      </c>
      <c r="F826">
        <v>79.772841</v>
      </c>
      <c r="G826">
        <v>77.127054999999999</v>
      </c>
      <c r="H826">
        <v>68.291090999999994</v>
      </c>
      <c r="I826">
        <v>77.777859000000007</v>
      </c>
      <c r="J826">
        <v>82.653835000000001</v>
      </c>
      <c r="K826">
        <v>77.750912</v>
      </c>
      <c r="L826">
        <v>75.032616000000004</v>
      </c>
      <c r="M826">
        <v>76.284495000000007</v>
      </c>
      <c r="N826">
        <v>5.8961439999999996</v>
      </c>
      <c r="O826">
        <v>4.6640569999999997</v>
      </c>
      <c r="P826">
        <v>2.943702</v>
      </c>
      <c r="Q826">
        <v>1.3574520000000001</v>
      </c>
      <c r="R826">
        <v>2.8192780000000002</v>
      </c>
      <c r="S826">
        <v>3.5379529999999999</v>
      </c>
      <c r="T826">
        <v>4.37683</v>
      </c>
      <c r="U826">
        <v>7.8013409999999999</v>
      </c>
      <c r="V826">
        <v>9.7618340000000003</v>
      </c>
      <c r="W826">
        <v>13.676458999999999</v>
      </c>
      <c r="X826">
        <v>7.7656859999999996</v>
      </c>
      <c r="Y826">
        <v>7.1806369999999999</v>
      </c>
      <c r="Z826">
        <v>10.773275999999999</v>
      </c>
      <c r="AA826">
        <v>10.325645</v>
      </c>
      <c r="AB826">
        <v>9.801031</v>
      </c>
      <c r="AC826">
        <v>0.99335799999999996</v>
      </c>
      <c r="AD826">
        <v>7.25122</v>
      </c>
      <c r="AE826">
        <v>-3.67455</v>
      </c>
      <c r="AF826">
        <v>7.1812880000000003</v>
      </c>
      <c r="AG826">
        <v>-6.4463999999999994E-2</v>
      </c>
      <c r="AH826">
        <v>9.7504460000000002</v>
      </c>
      <c r="AI826">
        <v>-12.919822999999999</v>
      </c>
      <c r="AJ826">
        <v>-10.00154</v>
      </c>
      <c r="AK826">
        <v>5.3541720000000002</v>
      </c>
      <c r="AL826">
        <v>12.963125</v>
      </c>
      <c r="AM826">
        <v>5.1020659999999998</v>
      </c>
      <c r="AN826">
        <v>12.130636000000001</v>
      </c>
      <c r="AO826">
        <v>3.926015</v>
      </c>
      <c r="AP826">
        <v>11.971821</v>
      </c>
      <c r="AQ826">
        <v>1.5186580000000001</v>
      </c>
      <c r="AR826">
        <v>10.630037</v>
      </c>
      <c r="AS826">
        <v>0.81411</v>
      </c>
      <c r="AT826">
        <v>10.41419</v>
      </c>
      <c r="AU826">
        <v>0.339808</v>
      </c>
      <c r="AV826">
        <v>8.9608229999999995</v>
      </c>
      <c r="AW826">
        <v>4.4522459999999997</v>
      </c>
      <c r="AX826">
        <v>9.5342710000000004</v>
      </c>
      <c r="AY826">
        <v>4.3017010000000004</v>
      </c>
      <c r="AZ826">
        <v>10.306948</v>
      </c>
      <c r="BA826">
        <v>1.8713089999999999</v>
      </c>
      <c r="BB826">
        <v>10.837211999999999</v>
      </c>
      <c r="BC826">
        <v>0.85357899999999998</v>
      </c>
      <c r="BD826">
        <v>9.0246499999999994</v>
      </c>
      <c r="BE826">
        <v>0.19306999999999999</v>
      </c>
      <c r="BF826">
        <v>9.0329829999999998</v>
      </c>
      <c r="BG826">
        <v>9.8375000000000004E-2</v>
      </c>
      <c r="BH826">
        <v>5.2076950000000002</v>
      </c>
      <c r="BI826">
        <v>4.4173840000000002</v>
      </c>
      <c r="BJ826">
        <v>9.3327790000000004</v>
      </c>
      <c r="BK826">
        <v>3.7160700000000002</v>
      </c>
      <c r="BL826">
        <v>7.2554299999999996</v>
      </c>
      <c r="BM826">
        <v>2.6304630000000002</v>
      </c>
      <c r="BN826">
        <v>6.2903260000000003</v>
      </c>
      <c r="BO826">
        <v>0.29034300000000002</v>
      </c>
      <c r="BP826">
        <v>4.6291900000000004</v>
      </c>
      <c r="BQ826">
        <v>-0.43744</v>
      </c>
      <c r="BR826">
        <v>4.2608480000000002</v>
      </c>
      <c r="BS826">
        <v>-0.19272400000000001</v>
      </c>
      <c r="BT826">
        <v>4.7702109999999998</v>
      </c>
      <c r="BU826">
        <v>4.4909970000000001</v>
      </c>
      <c r="BV826">
        <v>7.8747540000000003</v>
      </c>
      <c r="BW826">
        <v>3.935495</v>
      </c>
      <c r="BX826">
        <v>7.0394589999999999</v>
      </c>
      <c r="BY826">
        <v>2.3826209999999999</v>
      </c>
      <c r="BZ826">
        <v>4.9472820000000004</v>
      </c>
      <c r="CA826">
        <v>0.19217999999999999</v>
      </c>
      <c r="CB826">
        <v>3.0018699999999998</v>
      </c>
      <c r="CC826">
        <v>0.31480799999999998</v>
      </c>
      <c r="CD826">
        <v>4.1573589999999996</v>
      </c>
      <c r="CE826">
        <v>1.5949000000000001E-2</v>
      </c>
      <c r="CF826">
        <v>3.7905829999999998</v>
      </c>
      <c r="CG826">
        <v>4.2566940000000004</v>
      </c>
      <c r="CH826">
        <v>6.9639179999999996</v>
      </c>
      <c r="CI826">
        <v>3.590776</v>
      </c>
      <c r="CJ826">
        <v>5.2966379999999997</v>
      </c>
      <c r="CK826">
        <v>2.694804</v>
      </c>
      <c r="CL826">
        <v>4.2868209999999998</v>
      </c>
      <c r="CM826">
        <v>0.30464799999999997</v>
      </c>
      <c r="CN826">
        <v>2.707398</v>
      </c>
      <c r="CO826">
        <v>-0.15484999999999999</v>
      </c>
      <c r="CP826">
        <v>2.9920770000000001</v>
      </c>
      <c r="CQ826">
        <v>-0.47065099999999999</v>
      </c>
      <c r="CR826">
        <v>3.6600250000000001</v>
      </c>
      <c r="CS826">
        <v>4.9077070000000003</v>
      </c>
      <c r="CT826">
        <v>7.9601649999999999</v>
      </c>
      <c r="CU826">
        <v>3.7729159999999999</v>
      </c>
      <c r="CV826">
        <v>5.4554039999999997</v>
      </c>
      <c r="CW826">
        <v>1.848484</v>
      </c>
      <c r="CX826">
        <v>3.9734210000000001</v>
      </c>
      <c r="CY826">
        <v>0.35426000000000002</v>
      </c>
      <c r="CZ826">
        <v>3.4400110000000002</v>
      </c>
      <c r="DA826">
        <v>6.0829000000000001E-2</v>
      </c>
      <c r="DB826">
        <v>2.05911</v>
      </c>
      <c r="DC826">
        <v>-1.5865000000000001E-2</v>
      </c>
      <c r="DD826">
        <v>4.6458930000000001</v>
      </c>
      <c r="DE826">
        <v>101.879521</v>
      </c>
      <c r="DF826">
        <v>82.078187</v>
      </c>
      <c r="DG826">
        <v>89.823397999999997</v>
      </c>
      <c r="DH826">
        <v>102.797899</v>
      </c>
      <c r="DI826">
        <v>79.014275999999995</v>
      </c>
      <c r="DJ826">
        <v>96.49794</v>
      </c>
      <c r="DK826">
        <v>114.307253</v>
      </c>
      <c r="DL826">
        <v>97.467231999999996</v>
      </c>
      <c r="DM826">
        <v>136.84490600000001</v>
      </c>
      <c r="DN826">
        <v>96.927909999999997</v>
      </c>
      <c r="DO826">
        <v>129.52078</v>
      </c>
      <c r="DP826">
        <v>95.946282999999994</v>
      </c>
      <c r="DQ826">
        <v>115.837186</v>
      </c>
      <c r="DR826">
        <v>143.74157600000001</v>
      </c>
      <c r="DS826">
        <v>119.07395699999999</v>
      </c>
      <c r="DT826">
        <v>17.139728999999999</v>
      </c>
      <c r="DU826">
        <v>181.32131899999999</v>
      </c>
      <c r="DV826">
        <v>12.419123000000001</v>
      </c>
      <c r="DW826">
        <v>185.88683</v>
      </c>
      <c r="DX826">
        <v>14.431563000000001</v>
      </c>
      <c r="DY826">
        <v>172.466521</v>
      </c>
      <c r="DZ826">
        <v>116.74</v>
      </c>
      <c r="EA826">
        <v>6.3639999999999999</v>
      </c>
      <c r="EB826">
        <v>730.2</v>
      </c>
      <c r="EC826">
        <v>119.49</v>
      </c>
      <c r="ED826">
        <v>5.4710000000000001</v>
      </c>
      <c r="EE826">
        <v>645</v>
      </c>
      <c r="EF826">
        <v>118.65</v>
      </c>
      <c r="EG826">
        <v>5.9009999999999998</v>
      </c>
      <c r="EH826">
        <v>689.8</v>
      </c>
      <c r="EI826">
        <v>119.029999</v>
      </c>
      <c r="EJ826">
        <v>4.8620000000000001</v>
      </c>
      <c r="EK826">
        <v>535.09997599999997</v>
      </c>
      <c r="EL826">
        <v>19.487020999999999</v>
      </c>
      <c r="EM826">
        <v>4.5440459999999998</v>
      </c>
      <c r="EN826">
        <v>4.0505019999999998</v>
      </c>
      <c r="EO826">
        <v>-9.7365750000000002</v>
      </c>
      <c r="EP826">
        <v>-17.463868999999999</v>
      </c>
      <c r="EQ826">
        <v>-14.052042</v>
      </c>
      <c r="ER826">
        <v>102.86896900000001</v>
      </c>
      <c r="ES826">
        <v>104.66485900000001</v>
      </c>
      <c r="ET826">
        <v>99.296581000000003</v>
      </c>
      <c r="EU826">
        <v>4.3546719999999999</v>
      </c>
      <c r="EV826">
        <v>6202.3094300000002</v>
      </c>
      <c r="EW826" t="s">
        <v>1173</v>
      </c>
      <c r="EX826">
        <v>5397.4004480000003</v>
      </c>
      <c r="EY826">
        <v>4618.1339150000003</v>
      </c>
    </row>
    <row r="827" spans="1:155" x14ac:dyDescent="0.25">
      <c r="A827" s="741">
        <v>46299</v>
      </c>
      <c r="B827" s="740">
        <v>0.74226851851851849</v>
      </c>
      <c r="C827">
        <v>46680</v>
      </c>
      <c r="D827">
        <v>0</v>
      </c>
      <c r="E827">
        <v>0</v>
      </c>
      <c r="F827">
        <v>79.926271999999997</v>
      </c>
      <c r="G827">
        <v>77.090102000000002</v>
      </c>
      <c r="H827">
        <v>68.357208999999997</v>
      </c>
      <c r="I827">
        <v>77.757047999999998</v>
      </c>
      <c r="J827">
        <v>82.714776000000001</v>
      </c>
      <c r="K827">
        <v>77.802098000000001</v>
      </c>
      <c r="L827">
        <v>75.074341000000004</v>
      </c>
      <c r="M827">
        <v>76.224090000000004</v>
      </c>
      <c r="N827">
        <v>5.6325329999999996</v>
      </c>
      <c r="O827">
        <v>4.4527429999999999</v>
      </c>
      <c r="P827">
        <v>2.5560559999999999</v>
      </c>
      <c r="Q827">
        <v>1.006969</v>
      </c>
      <c r="R827">
        <v>2.2320159999999998</v>
      </c>
      <c r="S827">
        <v>2.3291659999999998</v>
      </c>
      <c r="T827">
        <v>3.6205319999999999</v>
      </c>
      <c r="U827">
        <v>7.5255200000000002</v>
      </c>
      <c r="V827">
        <v>9.582141</v>
      </c>
      <c r="W827">
        <v>12.805522</v>
      </c>
      <c r="X827">
        <v>7.7595099999999997</v>
      </c>
      <c r="Y827">
        <v>7.114382</v>
      </c>
      <c r="Z827">
        <v>9.9751960000000004</v>
      </c>
      <c r="AA827">
        <v>9.8905100000000008</v>
      </c>
      <c r="AB827">
        <v>9.6457960000000007</v>
      </c>
      <c r="AC827">
        <v>0.50700500000000004</v>
      </c>
      <c r="AD827">
        <v>7.0457130000000001</v>
      </c>
      <c r="AE827">
        <v>-4.6062209999999997</v>
      </c>
      <c r="AF827">
        <v>6.3087999999999997</v>
      </c>
      <c r="AG827">
        <v>-2.3305509999999998</v>
      </c>
      <c r="AH827">
        <v>9.5123560000000005</v>
      </c>
      <c r="AI827">
        <v>-14.237415</v>
      </c>
      <c r="AJ827">
        <v>-11.845167</v>
      </c>
      <c r="AK827">
        <v>5.3474310000000003</v>
      </c>
      <c r="AL827">
        <v>12.998848000000001</v>
      </c>
      <c r="AM827">
        <v>5.115265</v>
      </c>
      <c r="AN827">
        <v>12.151420999999999</v>
      </c>
      <c r="AO827">
        <v>3.9461170000000001</v>
      </c>
      <c r="AP827">
        <v>12.012122</v>
      </c>
      <c r="AQ827">
        <v>1.53284</v>
      </c>
      <c r="AR827">
        <v>10.686372</v>
      </c>
      <c r="AS827">
        <v>0.82142700000000002</v>
      </c>
      <c r="AT827">
        <v>10.470791</v>
      </c>
      <c r="AU827">
        <v>0.34368799999999999</v>
      </c>
      <c r="AV827">
        <v>8.9974799999999995</v>
      </c>
      <c r="AW827">
        <v>4.4410879999999997</v>
      </c>
      <c r="AX827">
        <v>9.5856049999999993</v>
      </c>
      <c r="AY827">
        <v>4.3323119999999999</v>
      </c>
      <c r="AZ827">
        <v>10.350717</v>
      </c>
      <c r="BA827">
        <v>1.905025</v>
      </c>
      <c r="BB827">
        <v>10.879683</v>
      </c>
      <c r="BC827">
        <v>0.86530099999999999</v>
      </c>
      <c r="BD827">
        <v>9.0877429999999997</v>
      </c>
      <c r="BE827">
        <v>0.22618199999999999</v>
      </c>
      <c r="BF827">
        <v>9.0706779999999991</v>
      </c>
      <c r="BG827">
        <v>0.11532299999999999</v>
      </c>
      <c r="BH827">
        <v>5.2710379999999999</v>
      </c>
      <c r="BI827">
        <v>4.4064540000000001</v>
      </c>
      <c r="BJ827">
        <v>9.3628370000000007</v>
      </c>
      <c r="BK827">
        <v>3.694</v>
      </c>
      <c r="BL827">
        <v>7.3002019999999996</v>
      </c>
      <c r="BM827">
        <v>2.6396489999999999</v>
      </c>
      <c r="BN827">
        <v>6.3088329999999999</v>
      </c>
      <c r="BO827">
        <v>0.29377799999999998</v>
      </c>
      <c r="BP827">
        <v>4.656002</v>
      </c>
      <c r="BQ827">
        <v>-0.45249499999999998</v>
      </c>
      <c r="BR827">
        <v>4.2627740000000003</v>
      </c>
      <c r="BS827">
        <v>-0.196793</v>
      </c>
      <c r="BT827">
        <v>4.7675489999999998</v>
      </c>
      <c r="BU827">
        <v>4.5153790000000003</v>
      </c>
      <c r="BV827">
        <v>7.8661380000000003</v>
      </c>
      <c r="BW827">
        <v>3.9346369999999999</v>
      </c>
      <c r="BX827">
        <v>7.033798</v>
      </c>
      <c r="BY827">
        <v>2.3985569999999998</v>
      </c>
      <c r="BZ827">
        <v>4.9483170000000003</v>
      </c>
      <c r="CA827">
        <v>0.18537100000000001</v>
      </c>
      <c r="CB827">
        <v>3.0176259999999999</v>
      </c>
      <c r="CC827">
        <v>0.32161000000000001</v>
      </c>
      <c r="CD827">
        <v>4.1650400000000003</v>
      </c>
      <c r="CE827">
        <v>3.6615000000000002E-2</v>
      </c>
      <c r="CF827">
        <v>3.8119459999999998</v>
      </c>
      <c r="CG827">
        <v>4.2472849999999998</v>
      </c>
      <c r="CH827">
        <v>6.9763809999999999</v>
      </c>
      <c r="CI827">
        <v>3.6065179999999999</v>
      </c>
      <c r="CJ827">
        <v>5.3173820000000003</v>
      </c>
      <c r="CK827">
        <v>2.6969799999999999</v>
      </c>
      <c r="CL827">
        <v>4.3041410000000004</v>
      </c>
      <c r="CM827">
        <v>0.30590899999999999</v>
      </c>
      <c r="CN827">
        <v>2.7163719999999998</v>
      </c>
      <c r="CO827">
        <v>-0.14491200000000001</v>
      </c>
      <c r="CP827">
        <v>2.9883899999999999</v>
      </c>
      <c r="CQ827">
        <v>-0.46557199999999999</v>
      </c>
      <c r="CR827">
        <v>3.696774</v>
      </c>
      <c r="CS827">
        <v>4.9191649999999996</v>
      </c>
      <c r="CT827">
        <v>7.9752910000000004</v>
      </c>
      <c r="CU827">
        <v>3.7844600000000002</v>
      </c>
      <c r="CV827">
        <v>5.4934969999999996</v>
      </c>
      <c r="CW827">
        <v>1.8374870000000001</v>
      </c>
      <c r="CX827">
        <v>4.015002</v>
      </c>
      <c r="CY827">
        <v>0.32264799999999999</v>
      </c>
      <c r="CZ827">
        <v>3.4871409999999998</v>
      </c>
      <c r="DA827">
        <v>4.7981999999999997E-2</v>
      </c>
      <c r="DB827">
        <v>2.0513690000000002</v>
      </c>
      <c r="DC827">
        <v>-1.9935000000000001E-2</v>
      </c>
      <c r="DD827">
        <v>4.6853860000000003</v>
      </c>
      <c r="DE827">
        <v>102.060166</v>
      </c>
      <c r="DF827">
        <v>82.389077999999998</v>
      </c>
      <c r="DG827">
        <v>89.797341000000003</v>
      </c>
      <c r="DH827">
        <v>102.40306099999999</v>
      </c>
      <c r="DI827">
        <v>78.850024000000005</v>
      </c>
      <c r="DJ827">
        <v>95.995214000000004</v>
      </c>
      <c r="DK827">
        <v>113.481627</v>
      </c>
      <c r="DL827">
        <v>97.521229000000005</v>
      </c>
      <c r="DM827">
        <v>140.752993</v>
      </c>
      <c r="DN827">
        <v>97.155336000000005</v>
      </c>
      <c r="DO827">
        <v>124.672804</v>
      </c>
      <c r="DP827">
        <v>95.437420000000003</v>
      </c>
      <c r="DQ827">
        <v>115.441164</v>
      </c>
      <c r="DR827">
        <v>145.839426</v>
      </c>
      <c r="DS827">
        <v>115.96437299999999</v>
      </c>
      <c r="DT827">
        <v>16.964497999999999</v>
      </c>
      <c r="DU827">
        <v>181.951111</v>
      </c>
      <c r="DV827">
        <v>11.786716</v>
      </c>
      <c r="DW827">
        <v>184.44792799999999</v>
      </c>
      <c r="DX827">
        <v>13.789291</v>
      </c>
      <c r="DY827">
        <v>170.50697500000001</v>
      </c>
      <c r="DZ827">
        <v>116.65</v>
      </c>
      <c r="EA827">
        <v>6.32</v>
      </c>
      <c r="EB827">
        <v>727.5</v>
      </c>
      <c r="EC827">
        <v>119.4</v>
      </c>
      <c r="ED827">
        <v>5.4039999999999999</v>
      </c>
      <c r="EE827">
        <v>633.9</v>
      </c>
      <c r="EF827">
        <v>118.92</v>
      </c>
      <c r="EG827">
        <v>5.7889999999999997</v>
      </c>
      <c r="EH827">
        <v>675.7</v>
      </c>
      <c r="EI827">
        <v>118.94000200000001</v>
      </c>
      <c r="EJ827">
        <v>4.859</v>
      </c>
      <c r="EK827">
        <v>534.29998799999998</v>
      </c>
      <c r="EL827">
        <v>19.519432999999999</v>
      </c>
      <c r="EM827">
        <v>4.3389829999999998</v>
      </c>
      <c r="EN827">
        <v>3.275436</v>
      </c>
      <c r="EO827">
        <v>-10.007077000000001</v>
      </c>
      <c r="EP827">
        <v>-18.576398000000001</v>
      </c>
      <c r="EQ827">
        <v>-15.120602999999999</v>
      </c>
      <c r="ER827">
        <v>103.118514</v>
      </c>
      <c r="ES827">
        <v>104.102114</v>
      </c>
      <c r="ET827">
        <v>98.489351999999997</v>
      </c>
      <c r="EU827">
        <v>4.37052</v>
      </c>
      <c r="EV827">
        <v>6214.4865250000003</v>
      </c>
      <c r="EW827" t="s">
        <v>1173</v>
      </c>
      <c r="EX827">
        <v>5408.7895090000002</v>
      </c>
      <c r="EY827">
        <v>4627.0450140000003</v>
      </c>
    </row>
    <row r="828" spans="1:155" x14ac:dyDescent="0.25">
      <c r="A828" s="741">
        <v>46299</v>
      </c>
      <c r="B828" s="740">
        <v>0.74296296296296294</v>
      </c>
      <c r="C828">
        <v>46740</v>
      </c>
      <c r="D828">
        <v>0</v>
      </c>
      <c r="E828">
        <v>0</v>
      </c>
      <c r="F828">
        <v>80.119336000000004</v>
      </c>
      <c r="G828">
        <v>77.161207000000005</v>
      </c>
      <c r="H828">
        <v>68.479704999999996</v>
      </c>
      <c r="I828">
        <v>77.800878999999995</v>
      </c>
      <c r="J828">
        <v>82.752913000000007</v>
      </c>
      <c r="K828">
        <v>77.857293999999996</v>
      </c>
      <c r="L828">
        <v>75.053765999999996</v>
      </c>
      <c r="M828">
        <v>76.352005000000005</v>
      </c>
      <c r="N828">
        <v>5.4655750000000003</v>
      </c>
      <c r="O828">
        <v>4.1936790000000004</v>
      </c>
      <c r="P828">
        <v>2.1042299999999998</v>
      </c>
      <c r="Q828">
        <v>0.69719900000000001</v>
      </c>
      <c r="R828">
        <v>1.654193</v>
      </c>
      <c r="S828">
        <v>1.5417320000000001</v>
      </c>
      <c r="T828">
        <v>3.015231</v>
      </c>
      <c r="U828">
        <v>7.1833790000000004</v>
      </c>
      <c r="V828">
        <v>9.3719350000000006</v>
      </c>
      <c r="W828">
        <v>12.744118</v>
      </c>
      <c r="X828">
        <v>7.7173129999999999</v>
      </c>
      <c r="Y828">
        <v>6.8023959999999999</v>
      </c>
      <c r="Z828">
        <v>9.975047</v>
      </c>
      <c r="AA828">
        <v>9.8175050000000006</v>
      </c>
      <c r="AB828">
        <v>9.4044819999999998</v>
      </c>
      <c r="AC828">
        <v>0.12753500000000001</v>
      </c>
      <c r="AD828">
        <v>7.0785080000000002</v>
      </c>
      <c r="AE828">
        <v>-5.340611</v>
      </c>
      <c r="AF828">
        <v>5.9511419999999999</v>
      </c>
      <c r="AG828">
        <v>-3.4677340000000001</v>
      </c>
      <c r="AH828">
        <v>9.2949330000000003</v>
      </c>
      <c r="AI828">
        <v>-12.751007</v>
      </c>
      <c r="AJ828">
        <v>-12.57569</v>
      </c>
      <c r="AK828">
        <v>5.3665960000000004</v>
      </c>
      <c r="AL828">
        <v>13.008649999999999</v>
      </c>
      <c r="AM828">
        <v>5.116924</v>
      </c>
      <c r="AN828">
        <v>12.168950000000001</v>
      </c>
      <c r="AO828">
        <v>3.9327040000000002</v>
      </c>
      <c r="AP828">
        <v>12.020201999999999</v>
      </c>
      <c r="AQ828">
        <v>1.542427</v>
      </c>
      <c r="AR828">
        <v>10.693899999999999</v>
      </c>
      <c r="AS828">
        <v>0.814299</v>
      </c>
      <c r="AT828">
        <v>10.479461000000001</v>
      </c>
      <c r="AU828">
        <v>0.329399</v>
      </c>
      <c r="AV828">
        <v>9.0672560000000004</v>
      </c>
      <c r="AW828">
        <v>4.4510740000000002</v>
      </c>
      <c r="AX828">
        <v>9.6100930000000009</v>
      </c>
      <c r="AY828">
        <v>4.3230209999999998</v>
      </c>
      <c r="AZ828">
        <v>10.377219</v>
      </c>
      <c r="BA828">
        <v>1.9009910000000001</v>
      </c>
      <c r="BB828">
        <v>10.92245</v>
      </c>
      <c r="BC828">
        <v>0.850101</v>
      </c>
      <c r="BD828">
        <v>9.1210450000000005</v>
      </c>
      <c r="BE828">
        <v>0.21082799999999999</v>
      </c>
      <c r="BF828">
        <v>9.1011089999999992</v>
      </c>
      <c r="BG828">
        <v>0.11244</v>
      </c>
      <c r="BH828">
        <v>5.246397</v>
      </c>
      <c r="BI828">
        <v>4.4207929999999998</v>
      </c>
      <c r="BJ828">
        <v>9.395804</v>
      </c>
      <c r="BK828">
        <v>3.7070259999999999</v>
      </c>
      <c r="BL828">
        <v>7.3031040000000003</v>
      </c>
      <c r="BM828">
        <v>2.6517750000000002</v>
      </c>
      <c r="BN828">
        <v>6.3248860000000002</v>
      </c>
      <c r="BO828">
        <v>0.28365200000000002</v>
      </c>
      <c r="BP828">
        <v>4.6597059999999999</v>
      </c>
      <c r="BQ828">
        <v>-0.45615899999999998</v>
      </c>
      <c r="BR828">
        <v>4.2659419999999999</v>
      </c>
      <c r="BS828">
        <v>-0.21532599999999999</v>
      </c>
      <c r="BT828">
        <v>4.7697960000000004</v>
      </c>
      <c r="BU828">
        <v>4.4986449999999998</v>
      </c>
      <c r="BV828">
        <v>7.8736879999999996</v>
      </c>
      <c r="BW828">
        <v>3.9215629999999999</v>
      </c>
      <c r="BX828">
        <v>7.0443790000000002</v>
      </c>
      <c r="BY828">
        <v>2.3940199999999998</v>
      </c>
      <c r="BZ828">
        <v>4.9617750000000003</v>
      </c>
      <c r="CA828">
        <v>0.17167399999999999</v>
      </c>
      <c r="CB828">
        <v>3.015946</v>
      </c>
      <c r="CC828">
        <v>0.31059500000000001</v>
      </c>
      <c r="CD828">
        <v>4.1862279999999998</v>
      </c>
      <c r="CE828">
        <v>1.1273E-2</v>
      </c>
      <c r="CF828">
        <v>3.8118569999999998</v>
      </c>
      <c r="CG828">
        <v>4.2572950000000001</v>
      </c>
      <c r="CH828">
        <v>6.9852270000000001</v>
      </c>
      <c r="CI828">
        <v>3.5974870000000001</v>
      </c>
      <c r="CJ828">
        <v>5.2964560000000001</v>
      </c>
      <c r="CK828">
        <v>2.6993490000000002</v>
      </c>
      <c r="CL828">
        <v>4.2725350000000004</v>
      </c>
      <c r="CM828">
        <v>0.30505399999999999</v>
      </c>
      <c r="CN828">
        <v>2.7130619999999999</v>
      </c>
      <c r="CO828">
        <v>-0.187057</v>
      </c>
      <c r="CP828">
        <v>2.9915940000000001</v>
      </c>
      <c r="CQ828">
        <v>-0.47576000000000002</v>
      </c>
      <c r="CR828">
        <v>3.6618400000000002</v>
      </c>
      <c r="CS828">
        <v>4.9081429999999999</v>
      </c>
      <c r="CT828">
        <v>7.9816950000000002</v>
      </c>
      <c r="CU828">
        <v>3.7739069999999999</v>
      </c>
      <c r="CV828">
        <v>5.4728890000000003</v>
      </c>
      <c r="CW828">
        <v>1.842106</v>
      </c>
      <c r="CX828">
        <v>3.978863</v>
      </c>
      <c r="CY828">
        <v>0.33618100000000001</v>
      </c>
      <c r="CZ828">
        <v>3.4711949999999998</v>
      </c>
      <c r="DA828">
        <v>7.9783000000000007E-2</v>
      </c>
      <c r="DB828">
        <v>2.045766</v>
      </c>
      <c r="DC828">
        <v>6.7869999999999996E-3</v>
      </c>
      <c r="DD828">
        <v>4.683014</v>
      </c>
      <c r="DE828">
        <v>102.08425699999999</v>
      </c>
      <c r="DF828">
        <v>83.573170000000005</v>
      </c>
      <c r="DG828">
        <v>89.701183999999998</v>
      </c>
      <c r="DH828">
        <v>102.098629</v>
      </c>
      <c r="DI828">
        <v>78.739723999999995</v>
      </c>
      <c r="DJ828">
        <v>95.717568</v>
      </c>
      <c r="DK828">
        <v>112.933415</v>
      </c>
      <c r="DL828">
        <v>97.684691999999998</v>
      </c>
      <c r="DM828">
        <v>137.10376199999999</v>
      </c>
      <c r="DN828">
        <v>95.091386999999997</v>
      </c>
      <c r="DO828">
        <v>122.31282299999999</v>
      </c>
      <c r="DP828">
        <v>95.129769999999994</v>
      </c>
      <c r="DQ828">
        <v>115.125041</v>
      </c>
      <c r="DR828">
        <v>146.36792199999999</v>
      </c>
      <c r="DS828">
        <v>114.46523500000001</v>
      </c>
      <c r="DT828">
        <v>16.782413999999999</v>
      </c>
      <c r="DU828">
        <v>182.769744</v>
      </c>
      <c r="DV828">
        <v>11.305728999999999</v>
      </c>
      <c r="DW828">
        <v>183.65825799999999</v>
      </c>
      <c r="DX828">
        <v>13.337849</v>
      </c>
      <c r="DY828">
        <v>169.55373599999999</v>
      </c>
      <c r="DZ828">
        <v>116.73</v>
      </c>
      <c r="EA828">
        <v>6.3239999999999998</v>
      </c>
      <c r="EB828">
        <v>728.3</v>
      </c>
      <c r="EC828">
        <v>119.65</v>
      </c>
      <c r="ED828">
        <v>5.3339999999999996</v>
      </c>
      <c r="EE828">
        <v>624.9</v>
      </c>
      <c r="EF828">
        <v>118.85</v>
      </c>
      <c r="EG828">
        <v>5.7560000000000002</v>
      </c>
      <c r="EH828">
        <v>675.2</v>
      </c>
      <c r="EI828">
        <v>118.989998</v>
      </c>
      <c r="EJ828">
        <v>4.8600000000000003</v>
      </c>
      <c r="EK828">
        <v>534.59997599999997</v>
      </c>
      <c r="EL828">
        <v>19.584312000000001</v>
      </c>
      <c r="EM828">
        <v>6.6853889999999998</v>
      </c>
      <c r="EN828">
        <v>3.3071649999999999</v>
      </c>
      <c r="EO828">
        <v>-10.289379</v>
      </c>
      <c r="EP828">
        <v>-19.436395999999998</v>
      </c>
      <c r="EQ828">
        <v>-15.882854999999999</v>
      </c>
      <c r="ER828">
        <v>103.44201099999999</v>
      </c>
      <c r="ES828">
        <v>103.792012</v>
      </c>
      <c r="ET828">
        <v>98.094403</v>
      </c>
      <c r="EU828">
        <v>4.3719109999999999</v>
      </c>
      <c r="EV828">
        <v>6226.6252050000003</v>
      </c>
      <c r="EW828" t="s">
        <v>1173</v>
      </c>
      <c r="EX828">
        <v>5420.0736120000001</v>
      </c>
      <c r="EY828">
        <v>4635.9574700000003</v>
      </c>
    </row>
    <row r="829" spans="1:155" x14ac:dyDescent="0.25">
      <c r="A829" s="741">
        <v>46299</v>
      </c>
      <c r="B829" s="740">
        <v>0.74365740740740738</v>
      </c>
      <c r="C829">
        <v>46800</v>
      </c>
      <c r="D829">
        <v>0</v>
      </c>
      <c r="E829">
        <v>0</v>
      </c>
      <c r="F829">
        <v>80.299186000000006</v>
      </c>
      <c r="G829">
        <v>77.115859999999998</v>
      </c>
      <c r="H829">
        <v>68.467095999999998</v>
      </c>
      <c r="I829">
        <v>77.804715000000002</v>
      </c>
      <c r="J829">
        <v>82.830398000000002</v>
      </c>
      <c r="K829">
        <v>77.933958000000004</v>
      </c>
      <c r="L829">
        <v>75.090176</v>
      </c>
      <c r="M829">
        <v>76.351669999999999</v>
      </c>
      <c r="N829">
        <v>5.3044450000000003</v>
      </c>
      <c r="O829">
        <v>3.9941270000000002</v>
      </c>
      <c r="P829">
        <v>1.8059149999999999</v>
      </c>
      <c r="Q829">
        <v>0.33262799999999998</v>
      </c>
      <c r="R829">
        <v>1.0812330000000001</v>
      </c>
      <c r="S829">
        <v>0.98205200000000004</v>
      </c>
      <c r="T829">
        <v>2.6121189999999999</v>
      </c>
      <c r="U829">
        <v>6.883362</v>
      </c>
      <c r="V829">
        <v>9.2249300000000005</v>
      </c>
      <c r="W829">
        <v>12.72072</v>
      </c>
      <c r="X829">
        <v>7.6572100000000001</v>
      </c>
      <c r="Y829">
        <v>6.2649530000000002</v>
      </c>
      <c r="Z829">
        <v>9.4459669999999996</v>
      </c>
      <c r="AA829">
        <v>9.4628239999999995</v>
      </c>
      <c r="AB829">
        <v>9.2658539999999991</v>
      </c>
      <c r="AC829">
        <v>-8.9254E-2</v>
      </c>
      <c r="AD829">
        <v>7.138026</v>
      </c>
      <c r="AE829">
        <v>-5.9035460000000004</v>
      </c>
      <c r="AF829">
        <v>5.7717080000000003</v>
      </c>
      <c r="AG829">
        <v>-4.1545649999999998</v>
      </c>
      <c r="AH829">
        <v>9.1405899999999995</v>
      </c>
      <c r="AI829">
        <v>-11.648377</v>
      </c>
      <c r="AJ829">
        <v>-13.041729999999999</v>
      </c>
      <c r="AK829">
        <v>5.3493409999999999</v>
      </c>
      <c r="AL829">
        <v>13.024645</v>
      </c>
      <c r="AM829">
        <v>5.1271389999999997</v>
      </c>
      <c r="AN829">
        <v>12.175886</v>
      </c>
      <c r="AO829">
        <v>3.9610940000000001</v>
      </c>
      <c r="AP829">
        <v>12.027835</v>
      </c>
      <c r="AQ829">
        <v>1.573224</v>
      </c>
      <c r="AR829">
        <v>10.712873999999999</v>
      </c>
      <c r="AS829">
        <v>0.83954799999999996</v>
      </c>
      <c r="AT829">
        <v>10.458640000000001</v>
      </c>
      <c r="AU829">
        <v>0.349827</v>
      </c>
      <c r="AV829">
        <v>9.0545989999999996</v>
      </c>
      <c r="AW829">
        <v>4.4574210000000001</v>
      </c>
      <c r="AX829">
        <v>9.6100150000000006</v>
      </c>
      <c r="AY829">
        <v>4.3339590000000001</v>
      </c>
      <c r="AZ829">
        <v>10.398766999999999</v>
      </c>
      <c r="BA829">
        <v>1.923729</v>
      </c>
      <c r="BB829">
        <v>10.920738999999999</v>
      </c>
      <c r="BC829">
        <v>0.88527699999999998</v>
      </c>
      <c r="BD829">
        <v>9.1366499999999995</v>
      </c>
      <c r="BE829">
        <v>0.234767</v>
      </c>
      <c r="BF829">
        <v>9.1037660000000002</v>
      </c>
      <c r="BG829">
        <v>9.6193000000000001E-2</v>
      </c>
      <c r="BH829">
        <v>5.2424350000000004</v>
      </c>
      <c r="BI829">
        <v>4.4264640000000002</v>
      </c>
      <c r="BJ829">
        <v>9.3851239999999994</v>
      </c>
      <c r="BK829">
        <v>3.7183099999999998</v>
      </c>
      <c r="BL829">
        <v>7.3019889999999998</v>
      </c>
      <c r="BM829">
        <v>2.6630769999999999</v>
      </c>
      <c r="BN829">
        <v>6.298991</v>
      </c>
      <c r="BO829">
        <v>0.30324299999999998</v>
      </c>
      <c r="BP829">
        <v>4.6663220000000001</v>
      </c>
      <c r="BQ829">
        <v>-0.44810499999999998</v>
      </c>
      <c r="BR829">
        <v>4.2720830000000003</v>
      </c>
      <c r="BS829">
        <v>-0.23918500000000001</v>
      </c>
      <c r="BT829">
        <v>4.7901530000000001</v>
      </c>
      <c r="BU829">
        <v>4.4713760000000002</v>
      </c>
      <c r="BV829">
        <v>7.8716689999999998</v>
      </c>
      <c r="BW829">
        <v>3.9172359999999999</v>
      </c>
      <c r="BX829">
        <v>7.0604129999999996</v>
      </c>
      <c r="BY829">
        <v>2.3926720000000001</v>
      </c>
      <c r="BZ829">
        <v>4.9684999999999997</v>
      </c>
      <c r="CA829">
        <v>0.162743</v>
      </c>
      <c r="CB829">
        <v>3.011193</v>
      </c>
      <c r="CC829">
        <v>0.28605900000000001</v>
      </c>
      <c r="CD829">
        <v>4.1843310000000002</v>
      </c>
      <c r="CE829">
        <v>9.3640000000000008E-3</v>
      </c>
      <c r="CF829">
        <v>3.8280379999999998</v>
      </c>
      <c r="CG829">
        <v>4.223427</v>
      </c>
      <c r="CH829">
        <v>6.9969609999999998</v>
      </c>
      <c r="CI829">
        <v>3.5647060000000002</v>
      </c>
      <c r="CJ829">
        <v>5.3123449999999997</v>
      </c>
      <c r="CK829">
        <v>2.682264</v>
      </c>
      <c r="CL829">
        <v>4.2945089999999997</v>
      </c>
      <c r="CM829">
        <v>0.290215</v>
      </c>
      <c r="CN829">
        <v>2.7288100000000002</v>
      </c>
      <c r="CO829">
        <v>-0.19296099999999999</v>
      </c>
      <c r="CP829">
        <v>2.9971640000000002</v>
      </c>
      <c r="CQ829">
        <v>-0.498365</v>
      </c>
      <c r="CR829">
        <v>3.692215</v>
      </c>
      <c r="CS829">
        <v>4.9022309999999996</v>
      </c>
      <c r="CT829">
        <v>7.9851260000000002</v>
      </c>
      <c r="CU829">
        <v>3.7626569999999999</v>
      </c>
      <c r="CV829">
        <v>5.4795389999999999</v>
      </c>
      <c r="CW829">
        <v>1.826217</v>
      </c>
      <c r="CX829">
        <v>4.0196730000000001</v>
      </c>
      <c r="CY829">
        <v>0.28670499999999999</v>
      </c>
      <c r="CZ829">
        <v>3.4881380000000002</v>
      </c>
      <c r="DA829">
        <v>6.2200999999999999E-2</v>
      </c>
      <c r="DB829">
        <v>2.0485030000000002</v>
      </c>
      <c r="DC829">
        <v>-2.2348E-2</v>
      </c>
      <c r="DD829">
        <v>4.6861759999999997</v>
      </c>
      <c r="DE829">
        <v>101.968318</v>
      </c>
      <c r="DF829">
        <v>83.071492000000006</v>
      </c>
      <c r="DG829">
        <v>89.428205000000005</v>
      </c>
      <c r="DH829">
        <v>101.815112</v>
      </c>
      <c r="DI829">
        <v>78.700449000000006</v>
      </c>
      <c r="DJ829">
        <v>95.504154</v>
      </c>
      <c r="DK829">
        <v>112.782325</v>
      </c>
      <c r="DL829">
        <v>97.499994999999998</v>
      </c>
      <c r="DM829">
        <v>138.53026500000001</v>
      </c>
      <c r="DN829">
        <v>94.609494999999995</v>
      </c>
      <c r="DO829">
        <v>121.237875</v>
      </c>
      <c r="DP829">
        <v>94.942273999999998</v>
      </c>
      <c r="DQ829">
        <v>114.718721</v>
      </c>
      <c r="DR829">
        <v>147.15176199999999</v>
      </c>
      <c r="DS829">
        <v>113.652795</v>
      </c>
      <c r="DT829">
        <v>16.704663</v>
      </c>
      <c r="DU829">
        <v>182.24326500000001</v>
      </c>
      <c r="DV829">
        <v>10.91746</v>
      </c>
      <c r="DW829">
        <v>182.60248000000001</v>
      </c>
      <c r="DX829">
        <v>13.08822</v>
      </c>
      <c r="DY829">
        <v>168.78340800000001</v>
      </c>
      <c r="DZ829">
        <v>116.92</v>
      </c>
      <c r="EA829">
        <v>6.2809999999999997</v>
      </c>
      <c r="EB829">
        <v>728.8</v>
      </c>
      <c r="EC829">
        <v>119.5</v>
      </c>
      <c r="ED829">
        <v>5.2880000000000003</v>
      </c>
      <c r="EE829">
        <v>618</v>
      </c>
      <c r="EF829">
        <v>118.8</v>
      </c>
      <c r="EG829">
        <v>5.734</v>
      </c>
      <c r="EH829">
        <v>672.5</v>
      </c>
      <c r="EI829">
        <v>119.040001</v>
      </c>
      <c r="EJ829">
        <v>4.8620000000000001</v>
      </c>
      <c r="EK829">
        <v>535</v>
      </c>
      <c r="EL829">
        <v>19.550896000000002</v>
      </c>
      <c r="EM829">
        <v>8.4912709999999993</v>
      </c>
      <c r="EN829">
        <v>3.2666970000000002</v>
      </c>
      <c r="EO829">
        <v>-10.410306</v>
      </c>
      <c r="EP829">
        <v>-20.139648000000001</v>
      </c>
      <c r="EQ829">
        <v>-16.308426999999998</v>
      </c>
      <c r="ER829">
        <v>103.234077</v>
      </c>
      <c r="ES829">
        <v>103.37599299999999</v>
      </c>
      <c r="ET829">
        <v>97.774144000000007</v>
      </c>
      <c r="EU829">
        <v>4.3738409999999996</v>
      </c>
      <c r="EV829">
        <v>6238.7480379999997</v>
      </c>
      <c r="EW829" t="s">
        <v>1173</v>
      </c>
      <c r="EX829">
        <v>5431.2951389999998</v>
      </c>
      <c r="EY829">
        <v>4644.8738709999998</v>
      </c>
    </row>
    <row r="830" spans="1:155" x14ac:dyDescent="0.25">
      <c r="A830" s="741">
        <v>46299</v>
      </c>
      <c r="B830" s="740">
        <v>0.74435185185185182</v>
      </c>
      <c r="C830">
        <v>46860</v>
      </c>
      <c r="D830">
        <v>0</v>
      </c>
      <c r="E830">
        <v>0</v>
      </c>
      <c r="F830">
        <v>80.344356000000005</v>
      </c>
      <c r="G830">
        <v>77.078192000000001</v>
      </c>
      <c r="H830">
        <v>68.518857999999994</v>
      </c>
      <c r="I830">
        <v>77.825926999999993</v>
      </c>
      <c r="J830">
        <v>82.833906999999996</v>
      </c>
      <c r="K830">
        <v>78.023777999999993</v>
      </c>
      <c r="L830">
        <v>75.122485999999995</v>
      </c>
      <c r="M830">
        <v>76.508752000000001</v>
      </c>
      <c r="N830">
        <v>5.23794</v>
      </c>
      <c r="O830">
        <v>3.828738</v>
      </c>
      <c r="P830">
        <v>1.5215240000000001</v>
      </c>
      <c r="Q830">
        <v>6.3626000000000002E-2</v>
      </c>
      <c r="R830">
        <v>0.68839499999999998</v>
      </c>
      <c r="S830">
        <v>0.51021499999999997</v>
      </c>
      <c r="T830">
        <v>2.2951060000000001</v>
      </c>
      <c r="U830">
        <v>6.7549900000000003</v>
      </c>
      <c r="V830">
        <v>9.1022800000000004</v>
      </c>
      <c r="W830">
        <v>11.957844</v>
      </c>
      <c r="X830">
        <v>7.6032669999999998</v>
      </c>
      <c r="Y830">
        <v>5.9411019999999999</v>
      </c>
      <c r="Z830">
        <v>9.0223980000000008</v>
      </c>
      <c r="AA830">
        <v>9.3756210000000006</v>
      </c>
      <c r="AB830">
        <v>9.1210550000000001</v>
      </c>
      <c r="AC830">
        <v>-0.29570299999999999</v>
      </c>
      <c r="AD830">
        <v>6.9753369999999997</v>
      </c>
      <c r="AE830">
        <v>-6.324211</v>
      </c>
      <c r="AF830">
        <v>5.556921</v>
      </c>
      <c r="AG830">
        <v>-4.714156</v>
      </c>
      <c r="AH830">
        <v>8.9655760000000004</v>
      </c>
      <c r="AI830">
        <v>-8.1942249999999994</v>
      </c>
      <c r="AJ830">
        <v>-13.340733999999999</v>
      </c>
      <c r="AK830">
        <v>5.3736699999999997</v>
      </c>
      <c r="AL830">
        <v>13.028238</v>
      </c>
      <c r="AM830">
        <v>5.1316879999999996</v>
      </c>
      <c r="AN830">
        <v>12.183114</v>
      </c>
      <c r="AO830">
        <v>3.9630209999999999</v>
      </c>
      <c r="AP830">
        <v>12.057886999999999</v>
      </c>
      <c r="AQ830">
        <v>1.564095</v>
      </c>
      <c r="AR830">
        <v>10.733787</v>
      </c>
      <c r="AS830">
        <v>0.83261799999999997</v>
      </c>
      <c r="AT830">
        <v>10.478024</v>
      </c>
      <c r="AU830">
        <v>0.324708</v>
      </c>
      <c r="AV830">
        <v>9.0443899999999999</v>
      </c>
      <c r="AW830">
        <v>4.4251310000000004</v>
      </c>
      <c r="AX830">
        <v>9.6235169999999997</v>
      </c>
      <c r="AY830">
        <v>4.329663</v>
      </c>
      <c r="AZ830">
        <v>10.399098</v>
      </c>
      <c r="BA830">
        <v>1.928671</v>
      </c>
      <c r="BB830">
        <v>10.923742000000001</v>
      </c>
      <c r="BC830">
        <v>0.852796</v>
      </c>
      <c r="BD830">
        <v>9.1437629999999999</v>
      </c>
      <c r="BE830">
        <v>0.22905900000000001</v>
      </c>
      <c r="BF830">
        <v>9.1204680000000007</v>
      </c>
      <c r="BG830">
        <v>9.6027000000000001E-2</v>
      </c>
      <c r="BH830">
        <v>5.2739390000000004</v>
      </c>
      <c r="BI830">
        <v>4.4189970000000001</v>
      </c>
      <c r="BJ830">
        <v>9.3911280000000001</v>
      </c>
      <c r="BK830">
        <v>3.7046079999999999</v>
      </c>
      <c r="BL830">
        <v>7.3125819999999999</v>
      </c>
      <c r="BM830">
        <v>2.6640790000000001</v>
      </c>
      <c r="BN830">
        <v>6.3157990000000002</v>
      </c>
      <c r="BO830">
        <v>0.31235200000000002</v>
      </c>
      <c r="BP830">
        <v>4.6689480000000003</v>
      </c>
      <c r="BQ830">
        <v>-0.44684499999999999</v>
      </c>
      <c r="BR830">
        <v>4.2599530000000003</v>
      </c>
      <c r="BS830">
        <v>-0.20055799999999999</v>
      </c>
      <c r="BT830">
        <v>4.7977559999999997</v>
      </c>
      <c r="BU830">
        <v>4.5216820000000002</v>
      </c>
      <c r="BV830">
        <v>7.8815429999999997</v>
      </c>
      <c r="BW830">
        <v>3.941405</v>
      </c>
      <c r="BX830">
        <v>7.0645509999999998</v>
      </c>
      <c r="BY830">
        <v>2.3954580000000001</v>
      </c>
      <c r="BZ830">
        <v>4.966863</v>
      </c>
      <c r="CA830">
        <v>0.210979</v>
      </c>
      <c r="CB830">
        <v>3.0233479999999999</v>
      </c>
      <c r="CC830">
        <v>0.32416</v>
      </c>
      <c r="CD830">
        <v>4.1795119999999999</v>
      </c>
      <c r="CE830">
        <v>3.8241999999999998E-2</v>
      </c>
      <c r="CF830">
        <v>3.8220839999999998</v>
      </c>
      <c r="CG830">
        <v>4.2555800000000001</v>
      </c>
      <c r="CH830">
        <v>6.9889279999999996</v>
      </c>
      <c r="CI830">
        <v>3.6191270000000002</v>
      </c>
      <c r="CJ830">
        <v>5.3217090000000002</v>
      </c>
      <c r="CK830">
        <v>2.719306</v>
      </c>
      <c r="CL830">
        <v>4.2768379999999997</v>
      </c>
      <c r="CM830">
        <v>0.33801399999999998</v>
      </c>
      <c r="CN830">
        <v>2.7251470000000002</v>
      </c>
      <c r="CO830">
        <v>-0.159668</v>
      </c>
      <c r="CP830">
        <v>2.9722650000000002</v>
      </c>
      <c r="CQ830">
        <v>-0.48594300000000001</v>
      </c>
      <c r="CR830">
        <v>3.7100710000000001</v>
      </c>
      <c r="CS830">
        <v>4.9351900000000004</v>
      </c>
      <c r="CT830">
        <v>7.9929360000000003</v>
      </c>
      <c r="CU830">
        <v>3.8100230000000002</v>
      </c>
      <c r="CV830">
        <v>5.5098310000000001</v>
      </c>
      <c r="CW830">
        <v>1.8681920000000001</v>
      </c>
      <c r="CX830">
        <v>4.0086959999999996</v>
      </c>
      <c r="CY830">
        <v>0.23594599999999999</v>
      </c>
      <c r="CZ830">
        <v>3.494157</v>
      </c>
      <c r="DA830">
        <v>4.1070000000000002E-2</v>
      </c>
      <c r="DB830">
        <v>2.034805</v>
      </c>
      <c r="DC830">
        <v>-2.6386E-2</v>
      </c>
      <c r="DD830">
        <v>4.7040660000000001</v>
      </c>
      <c r="DE830">
        <v>102.021147</v>
      </c>
      <c r="DF830">
        <v>82.658045999999999</v>
      </c>
      <c r="DG830">
        <v>89.628896999999995</v>
      </c>
      <c r="DH830">
        <v>100.58671200000001</v>
      </c>
      <c r="DI830">
        <v>79.123351</v>
      </c>
      <c r="DJ830">
        <v>95.400919999999999</v>
      </c>
      <c r="DK830">
        <v>112.82634299999999</v>
      </c>
      <c r="DL830">
        <v>97.522766000000004</v>
      </c>
      <c r="DM830">
        <v>136.126341</v>
      </c>
      <c r="DN830">
        <v>93.539371000000003</v>
      </c>
      <c r="DO830">
        <v>120.75542900000001</v>
      </c>
      <c r="DP830">
        <v>94.807768999999993</v>
      </c>
      <c r="DQ830">
        <v>114.47387500000001</v>
      </c>
      <c r="DR830">
        <v>145.12912499999999</v>
      </c>
      <c r="DS830">
        <v>113.291591</v>
      </c>
      <c r="DT830">
        <v>16.629974000000001</v>
      </c>
      <c r="DU830">
        <v>181.41627399999999</v>
      </c>
      <c r="DV830">
        <v>14.393465000000001</v>
      </c>
      <c r="DW830">
        <v>168.23603399999999</v>
      </c>
      <c r="DX830">
        <v>12.935001</v>
      </c>
      <c r="DY830">
        <v>168.93307999999999</v>
      </c>
      <c r="DZ830">
        <v>116.75</v>
      </c>
      <c r="EA830">
        <v>6.2919999999999998</v>
      </c>
      <c r="EB830">
        <v>728.2</v>
      </c>
      <c r="EC830">
        <v>122.23</v>
      </c>
      <c r="ED830">
        <v>0.61599999999999999</v>
      </c>
      <c r="EE830">
        <v>42.5</v>
      </c>
      <c r="EF830">
        <v>119.1</v>
      </c>
      <c r="EG830">
        <v>5.7240000000000002</v>
      </c>
      <c r="EH830">
        <v>672.3</v>
      </c>
      <c r="EI830">
        <v>119.010002</v>
      </c>
      <c r="EJ830">
        <v>4.8609999999999998</v>
      </c>
      <c r="EK830">
        <v>534.79998799999998</v>
      </c>
      <c r="EL830">
        <v>19.492263999999999</v>
      </c>
      <c r="EM830">
        <v>5.9206919999999998</v>
      </c>
      <c r="EN830">
        <v>3.2303679999999999</v>
      </c>
      <c r="EO830">
        <v>-10.526688</v>
      </c>
      <c r="EP830">
        <v>-14.114917</v>
      </c>
      <c r="EQ830">
        <v>-16.571102</v>
      </c>
      <c r="ER830">
        <v>102.906631</v>
      </c>
      <c r="ES830">
        <v>97.545978000000005</v>
      </c>
      <c r="ET830">
        <v>97.836445999999995</v>
      </c>
      <c r="EU830">
        <v>4.3822169999999998</v>
      </c>
      <c r="EV830">
        <v>6250.8520470000003</v>
      </c>
      <c r="EW830" t="s">
        <v>1173</v>
      </c>
      <c r="EX830">
        <v>5442.4839460000003</v>
      </c>
      <c r="EY830">
        <v>4653.7887840000003</v>
      </c>
    </row>
    <row r="831" spans="1:155" x14ac:dyDescent="0.25">
      <c r="A831" s="741">
        <v>46299</v>
      </c>
      <c r="B831" s="740">
        <v>0.74504629629629626</v>
      </c>
      <c r="C831">
        <v>46920</v>
      </c>
      <c r="D831">
        <v>0</v>
      </c>
      <c r="E831">
        <v>0</v>
      </c>
      <c r="F831">
        <v>80.326486000000003</v>
      </c>
      <c r="G831">
        <v>77.081322</v>
      </c>
      <c r="H831">
        <v>68.507973000000007</v>
      </c>
      <c r="I831">
        <v>77.820659000000006</v>
      </c>
      <c r="J831">
        <v>82.772580000000005</v>
      </c>
      <c r="K831">
        <v>78.185597000000001</v>
      </c>
      <c r="L831">
        <v>75.131386000000006</v>
      </c>
      <c r="M831">
        <v>76.568655000000007</v>
      </c>
      <c r="N831">
        <v>5.0405990000000003</v>
      </c>
      <c r="O831">
        <v>3.6806070000000002</v>
      </c>
      <c r="P831">
        <v>2.0332469999999998</v>
      </c>
      <c r="Q831">
        <v>0.80750200000000005</v>
      </c>
      <c r="R831">
        <v>0.48162899999999997</v>
      </c>
      <c r="S831">
        <v>0.31447599999999998</v>
      </c>
      <c r="T831">
        <v>2.061153</v>
      </c>
      <c r="U831">
        <v>6.760459</v>
      </c>
      <c r="V831">
        <v>8.9543739999999996</v>
      </c>
      <c r="W831">
        <v>12.089756</v>
      </c>
      <c r="X831">
        <v>7.774349</v>
      </c>
      <c r="Y831">
        <v>6.1288609999999997</v>
      </c>
      <c r="Z831">
        <v>8.7762159999999998</v>
      </c>
      <c r="AA831">
        <v>9.4635960000000008</v>
      </c>
      <c r="AB831">
        <v>9.1173900000000003</v>
      </c>
      <c r="AC831">
        <v>-0.51717500000000005</v>
      </c>
      <c r="AD831">
        <v>7.0360670000000001</v>
      </c>
      <c r="AE831">
        <v>-0.87992899999999996</v>
      </c>
      <c r="AF831">
        <v>5.4615340000000003</v>
      </c>
      <c r="AG831">
        <v>-5.0303339999999999</v>
      </c>
      <c r="AH831">
        <v>8.379111</v>
      </c>
      <c r="AI831">
        <v>6.1885950000000003</v>
      </c>
      <c r="AJ831">
        <v>-13.594035999999999</v>
      </c>
      <c r="AK831">
        <v>5.3700989999999997</v>
      </c>
      <c r="AL831">
        <v>13.048401999999999</v>
      </c>
      <c r="AM831">
        <v>5.1273210000000002</v>
      </c>
      <c r="AN831">
        <v>12.199669</v>
      </c>
      <c r="AO831">
        <v>3.9601570000000001</v>
      </c>
      <c r="AP831">
        <v>12.084564</v>
      </c>
      <c r="AQ831">
        <v>1.599016</v>
      </c>
      <c r="AR831">
        <v>10.734545000000001</v>
      </c>
      <c r="AS831">
        <v>0.83154099999999997</v>
      </c>
      <c r="AT831">
        <v>10.499358000000001</v>
      </c>
      <c r="AU831">
        <v>0.32327299999999998</v>
      </c>
      <c r="AV831">
        <v>9.0530030000000004</v>
      </c>
      <c r="AW831">
        <v>4.4392810000000003</v>
      </c>
      <c r="AX831">
        <v>9.6484919999999992</v>
      </c>
      <c r="AY831">
        <v>4.3396840000000001</v>
      </c>
      <c r="AZ831">
        <v>10.405896</v>
      </c>
      <c r="BA831">
        <v>1.9277219999999999</v>
      </c>
      <c r="BB831">
        <v>10.959156999999999</v>
      </c>
      <c r="BC831">
        <v>0.87766299999999997</v>
      </c>
      <c r="BD831">
        <v>9.1596670000000007</v>
      </c>
      <c r="BE831">
        <v>0.236371</v>
      </c>
      <c r="BF831">
        <v>9.149108</v>
      </c>
      <c r="BG831">
        <v>8.1166000000000002E-2</v>
      </c>
      <c r="BH831">
        <v>5.2780370000000003</v>
      </c>
      <c r="BI831">
        <v>4.4253939999999998</v>
      </c>
      <c r="BJ831">
        <v>9.4072549999999993</v>
      </c>
      <c r="BK831">
        <v>3.7043300000000001</v>
      </c>
      <c r="BL831">
        <v>7.3118480000000003</v>
      </c>
      <c r="BM831">
        <v>2.6509149999999999</v>
      </c>
      <c r="BN831">
        <v>6.3373189999999999</v>
      </c>
      <c r="BO831">
        <v>0.29897000000000001</v>
      </c>
      <c r="BP831">
        <v>4.6671230000000001</v>
      </c>
      <c r="BQ831">
        <v>-0.44267400000000001</v>
      </c>
      <c r="BR831">
        <v>4.282432</v>
      </c>
      <c r="BS831">
        <v>-0.221833</v>
      </c>
      <c r="BT831">
        <v>4.8055389999999996</v>
      </c>
      <c r="BU831">
        <v>4.5104699999999998</v>
      </c>
      <c r="BV831">
        <v>7.9032619999999998</v>
      </c>
      <c r="BW831">
        <v>3.9366129999999999</v>
      </c>
      <c r="BX831">
        <v>7.0605840000000004</v>
      </c>
      <c r="BY831">
        <v>2.40021</v>
      </c>
      <c r="BZ831">
        <v>4.9737239999999998</v>
      </c>
      <c r="CA831">
        <v>0.18463299999999999</v>
      </c>
      <c r="CB831">
        <v>3.0270100000000002</v>
      </c>
      <c r="CC831">
        <v>0.31998799999999999</v>
      </c>
      <c r="CD831">
        <v>4.1937290000000003</v>
      </c>
      <c r="CE831">
        <v>2.7137999999999999E-2</v>
      </c>
      <c r="CF831">
        <v>3.8224390000000001</v>
      </c>
      <c r="CG831">
        <v>4.2467540000000001</v>
      </c>
      <c r="CH831">
        <v>7.006284</v>
      </c>
      <c r="CI831">
        <v>3.599351</v>
      </c>
      <c r="CJ831">
        <v>5.3267329999999999</v>
      </c>
      <c r="CK831">
        <v>2.6912219999999998</v>
      </c>
      <c r="CL831">
        <v>4.2979380000000003</v>
      </c>
      <c r="CM831">
        <v>0.32183499999999998</v>
      </c>
      <c r="CN831">
        <v>2.7406860000000002</v>
      </c>
      <c r="CO831">
        <v>-0.166243</v>
      </c>
      <c r="CP831">
        <v>3.002462</v>
      </c>
      <c r="CQ831">
        <v>-0.48564099999999999</v>
      </c>
      <c r="CR831">
        <v>3.7200199999999999</v>
      </c>
      <c r="CS831">
        <v>4.9437439999999997</v>
      </c>
      <c r="CT831">
        <v>8.0079250000000002</v>
      </c>
      <c r="CU831">
        <v>3.795245</v>
      </c>
      <c r="CV831">
        <v>5.5083789999999997</v>
      </c>
      <c r="CW831">
        <v>1.8690359999999999</v>
      </c>
      <c r="CX831">
        <v>4.042027</v>
      </c>
      <c r="CY831">
        <v>0.20296</v>
      </c>
      <c r="CZ831">
        <v>3.5086719999999998</v>
      </c>
      <c r="DA831">
        <v>9.2230000000000003E-3</v>
      </c>
      <c r="DB831">
        <v>2.063393</v>
      </c>
      <c r="DC831">
        <v>-3.7906000000000002E-2</v>
      </c>
      <c r="DD831">
        <v>4.7362700000000002</v>
      </c>
      <c r="DE831">
        <v>100.313923</v>
      </c>
      <c r="DF831">
        <v>82.315518999999995</v>
      </c>
      <c r="DG831">
        <v>89.818664999999996</v>
      </c>
      <c r="DH831">
        <v>95.701571000000001</v>
      </c>
      <c r="DI831">
        <v>79.237696</v>
      </c>
      <c r="DJ831">
        <v>95.304794000000001</v>
      </c>
      <c r="DK831">
        <v>111.43526799999999</v>
      </c>
      <c r="DL831">
        <v>97.099626000000001</v>
      </c>
      <c r="DM831">
        <v>121.220443</v>
      </c>
      <c r="DN831">
        <v>86.172972000000001</v>
      </c>
      <c r="DO831">
        <v>120.216454</v>
      </c>
      <c r="DP831">
        <v>94.691328999999996</v>
      </c>
      <c r="DQ831">
        <v>114.076324</v>
      </c>
      <c r="DR831">
        <v>121.64134</v>
      </c>
      <c r="DS831">
        <v>112.83728000000001</v>
      </c>
      <c r="DT831">
        <v>16.299482999999999</v>
      </c>
      <c r="DU831">
        <v>177.37296900000001</v>
      </c>
      <c r="DV831">
        <v>22.688725999999999</v>
      </c>
      <c r="DW831">
        <v>138.45387199999999</v>
      </c>
      <c r="DX831">
        <v>12.795826999999999</v>
      </c>
      <c r="DY831">
        <v>168.422055</v>
      </c>
      <c r="DZ831">
        <v>116.98</v>
      </c>
      <c r="EA831">
        <v>6.2670000000000003</v>
      </c>
      <c r="EB831">
        <v>721.8</v>
      </c>
      <c r="EC831">
        <v>122.11</v>
      </c>
      <c r="ED831">
        <v>0.57999999999999996</v>
      </c>
      <c r="EE831">
        <v>41</v>
      </c>
      <c r="EF831">
        <v>119.19</v>
      </c>
      <c r="EG831">
        <v>5.6920000000000002</v>
      </c>
      <c r="EH831">
        <v>670</v>
      </c>
      <c r="EI831">
        <v>118.970001</v>
      </c>
      <c r="EJ831">
        <v>4.8600000000000003</v>
      </c>
      <c r="EK831">
        <v>534.5</v>
      </c>
      <c r="EL831">
        <v>19.423352000000001</v>
      </c>
      <c r="EM831">
        <v>7.8961889999999997</v>
      </c>
      <c r="EN831">
        <v>3.2166399999999999</v>
      </c>
      <c r="EO831">
        <v>-11.044241</v>
      </c>
      <c r="EP831">
        <v>-1.7075940000000001</v>
      </c>
      <c r="EQ831">
        <v>-16.810676000000001</v>
      </c>
      <c r="ER831">
        <v>101.290965</v>
      </c>
      <c r="ES831">
        <v>84.298089000000004</v>
      </c>
      <c r="ET831">
        <v>97.623574000000005</v>
      </c>
      <c r="EU831">
        <v>4.3870829999999996</v>
      </c>
      <c r="EV831">
        <v>6262.9300020000001</v>
      </c>
      <c r="EW831" t="s">
        <v>1173</v>
      </c>
      <c r="EX831">
        <v>5453.6569959999997</v>
      </c>
      <c r="EY831">
        <v>4662.6991969999999</v>
      </c>
    </row>
    <row r="832" spans="1:155" x14ac:dyDescent="0.25">
      <c r="A832" s="741">
        <v>46299</v>
      </c>
      <c r="B832" s="740">
        <v>0.7457407407407407</v>
      </c>
      <c r="C832">
        <v>46980</v>
      </c>
      <c r="D832">
        <v>0</v>
      </c>
      <c r="E832">
        <v>0</v>
      </c>
      <c r="F832">
        <v>80.253913999999995</v>
      </c>
      <c r="G832">
        <v>77.089804000000001</v>
      </c>
      <c r="H832">
        <v>68.469292999999993</v>
      </c>
      <c r="I832">
        <v>77.826082</v>
      </c>
      <c r="J832">
        <v>82.618055999999996</v>
      </c>
      <c r="K832">
        <v>78.241935999999995</v>
      </c>
      <c r="L832">
        <v>75.080388999999997</v>
      </c>
      <c r="M832">
        <v>76.515636000000001</v>
      </c>
      <c r="N832">
        <v>4.8552059999999999</v>
      </c>
      <c r="O832">
        <v>4.0282030000000004</v>
      </c>
      <c r="P832">
        <v>3.2489119999999998</v>
      </c>
      <c r="Q832">
        <v>2.1071219999999999</v>
      </c>
      <c r="R832">
        <v>1.46296</v>
      </c>
      <c r="S832">
        <v>0.483987</v>
      </c>
      <c r="T832">
        <v>1.8654379999999999</v>
      </c>
      <c r="U832">
        <v>43.763488000000002</v>
      </c>
      <c r="V832">
        <v>10.977066000000001</v>
      </c>
      <c r="W832">
        <v>19.897554</v>
      </c>
      <c r="X832">
        <v>28.262691</v>
      </c>
      <c r="Y832">
        <v>46.246443999999997</v>
      </c>
      <c r="Z832">
        <v>29.088393</v>
      </c>
      <c r="AA832">
        <v>12.094476</v>
      </c>
      <c r="AB832">
        <v>19.022665</v>
      </c>
      <c r="AC832">
        <v>0.31051699999999999</v>
      </c>
      <c r="AD832">
        <v>42.033746999999998</v>
      </c>
      <c r="AE832">
        <v>4.932938</v>
      </c>
      <c r="AF832">
        <v>39.316730999999997</v>
      </c>
      <c r="AG832">
        <v>1.422769</v>
      </c>
      <c r="AH832">
        <v>8.0862700000000007</v>
      </c>
      <c r="AI832">
        <v>18.980101999999999</v>
      </c>
      <c r="AJ832">
        <v>-11.104373000000001</v>
      </c>
      <c r="AK832">
        <v>5.403721</v>
      </c>
      <c r="AL832">
        <v>13.071429</v>
      </c>
      <c r="AM832">
        <v>5.1175980000000001</v>
      </c>
      <c r="AN832">
        <v>12.224990999999999</v>
      </c>
      <c r="AO832">
        <v>3.9671820000000002</v>
      </c>
      <c r="AP832">
        <v>12.104671</v>
      </c>
      <c r="AQ832">
        <v>1.595926</v>
      </c>
      <c r="AR832">
        <v>10.764314000000001</v>
      </c>
      <c r="AS832">
        <v>0.84328899999999996</v>
      </c>
      <c r="AT832">
        <v>10.538373</v>
      </c>
      <c r="AU832">
        <v>0.33055200000000001</v>
      </c>
      <c r="AV832">
        <v>9.1135219999999997</v>
      </c>
      <c r="AW832">
        <v>4.4734809999999996</v>
      </c>
      <c r="AX832">
        <v>9.6596620000000009</v>
      </c>
      <c r="AY832">
        <v>4.328449</v>
      </c>
      <c r="AZ832">
        <v>10.41032</v>
      </c>
      <c r="BA832">
        <v>1.9441790000000001</v>
      </c>
      <c r="BB832">
        <v>10.974506999999999</v>
      </c>
      <c r="BC832">
        <v>0.89647100000000002</v>
      </c>
      <c r="BD832">
        <v>9.1782459999999997</v>
      </c>
      <c r="BE832">
        <v>0.226913</v>
      </c>
      <c r="BF832">
        <v>9.1776060000000008</v>
      </c>
      <c r="BG832">
        <v>0.10081</v>
      </c>
      <c r="BH832">
        <v>5.3054119999999996</v>
      </c>
      <c r="BI832">
        <v>4.4170069999999999</v>
      </c>
      <c r="BJ832">
        <v>9.4319410000000001</v>
      </c>
      <c r="BK832">
        <v>3.7351939999999999</v>
      </c>
      <c r="BL832">
        <v>7.3489459999999998</v>
      </c>
      <c r="BM832">
        <v>2.6804489999999999</v>
      </c>
      <c r="BN832">
        <v>6.3422660000000004</v>
      </c>
      <c r="BO832">
        <v>0.300728</v>
      </c>
      <c r="BP832">
        <v>4.7271330000000003</v>
      </c>
      <c r="BQ832">
        <v>-0.44553599999999999</v>
      </c>
      <c r="BR832">
        <v>4.2989230000000003</v>
      </c>
      <c r="BS832">
        <v>-0.247751</v>
      </c>
      <c r="BT832">
        <v>4.7912850000000002</v>
      </c>
      <c r="BU832">
        <v>4.4887519999999999</v>
      </c>
      <c r="BV832">
        <v>7.8958079999999997</v>
      </c>
      <c r="BW832">
        <v>3.9286560000000001</v>
      </c>
      <c r="BX832">
        <v>7.0893930000000003</v>
      </c>
      <c r="BY832">
        <v>2.3854869999999999</v>
      </c>
      <c r="BZ832">
        <v>4.9869479999999999</v>
      </c>
      <c r="CA832">
        <v>0.17855299999999999</v>
      </c>
      <c r="CB832">
        <v>3.0218759999999998</v>
      </c>
      <c r="CC832">
        <v>0.31006899999999998</v>
      </c>
      <c r="CD832">
        <v>4.1870820000000002</v>
      </c>
      <c r="CE832">
        <v>1.4442E-2</v>
      </c>
      <c r="CF832">
        <v>3.859318</v>
      </c>
      <c r="CG832">
        <v>4.2579019999999996</v>
      </c>
      <c r="CH832">
        <v>7.019012</v>
      </c>
      <c r="CI832">
        <v>3.5850309999999999</v>
      </c>
      <c r="CJ832">
        <v>5.3248249999999997</v>
      </c>
      <c r="CK832">
        <v>2.6822590000000002</v>
      </c>
      <c r="CL832">
        <v>4.2990950000000003</v>
      </c>
      <c r="CM832">
        <v>0.309145</v>
      </c>
      <c r="CN832">
        <v>2.7334550000000002</v>
      </c>
      <c r="CO832">
        <v>-0.186447</v>
      </c>
      <c r="CP832">
        <v>2.9873590000000001</v>
      </c>
      <c r="CQ832">
        <v>-0.50637299999999996</v>
      </c>
      <c r="CR832">
        <v>3.7058529999999998</v>
      </c>
      <c r="CS832">
        <v>4.9034620000000002</v>
      </c>
      <c r="CT832">
        <v>7.9988380000000001</v>
      </c>
      <c r="CU832">
        <v>3.748891</v>
      </c>
      <c r="CV832">
        <v>5.510256</v>
      </c>
      <c r="CW832">
        <v>1.8621700000000001</v>
      </c>
      <c r="CX832">
        <v>3.9944890000000002</v>
      </c>
      <c r="CY832">
        <v>0.23874699999999999</v>
      </c>
      <c r="CZ832">
        <v>3.4813179999999999</v>
      </c>
      <c r="DA832">
        <v>4.7306000000000001E-2</v>
      </c>
      <c r="DB832">
        <v>2.0437859999999999</v>
      </c>
      <c r="DC832">
        <v>-4.7872999999999999E-2</v>
      </c>
      <c r="DD832">
        <v>4.7163599999999999</v>
      </c>
      <c r="DE832">
        <v>100.037167</v>
      </c>
      <c r="DF832">
        <v>81.741443000000004</v>
      </c>
      <c r="DG832">
        <v>89.483413999999996</v>
      </c>
      <c r="DH832">
        <v>93.184853000000004</v>
      </c>
      <c r="DI832">
        <v>78.603474000000006</v>
      </c>
      <c r="DJ832">
        <v>95.296802999999997</v>
      </c>
      <c r="DK832">
        <v>110.729248</v>
      </c>
      <c r="DL832">
        <v>96.701438999999993</v>
      </c>
      <c r="DM832">
        <v>108.668423</v>
      </c>
      <c r="DN832">
        <v>84.189240999999996</v>
      </c>
      <c r="DO832">
        <v>119.854986</v>
      </c>
      <c r="DP832">
        <v>94.533058999999994</v>
      </c>
      <c r="DQ832">
        <v>113.831654</v>
      </c>
      <c r="DR832">
        <v>109.373546</v>
      </c>
      <c r="DS832">
        <v>112.420641</v>
      </c>
      <c r="DT832">
        <v>16.804233</v>
      </c>
      <c r="DU832">
        <v>176.911607</v>
      </c>
      <c r="DV832">
        <v>27.322496999999998</v>
      </c>
      <c r="DW832">
        <v>134.93794199999999</v>
      </c>
      <c r="DX832">
        <v>15.453989</v>
      </c>
      <c r="DY832">
        <v>171.44009700000001</v>
      </c>
      <c r="DZ832">
        <v>117.11</v>
      </c>
      <c r="EA832">
        <v>6.2439999999999998</v>
      </c>
      <c r="EB832">
        <v>722.4</v>
      </c>
      <c r="EC832">
        <v>122.27</v>
      </c>
      <c r="ED832">
        <v>0.57799999999999996</v>
      </c>
      <c r="EE832">
        <v>40.6</v>
      </c>
      <c r="EF832">
        <v>118.98</v>
      </c>
      <c r="EG832">
        <v>5.92</v>
      </c>
      <c r="EH832">
        <v>693.1</v>
      </c>
      <c r="EI832">
        <v>119.010002</v>
      </c>
      <c r="EJ832">
        <v>4.8600000000000003</v>
      </c>
      <c r="EK832">
        <v>534.70001200000002</v>
      </c>
      <c r="EL832">
        <v>18.341754999999999</v>
      </c>
      <c r="EM832">
        <v>14.654538000000001</v>
      </c>
      <c r="EN832">
        <v>1.283517</v>
      </c>
      <c r="EO832">
        <v>-10.255485</v>
      </c>
      <c r="EP832">
        <v>4.325564</v>
      </c>
      <c r="EQ832">
        <v>-12.387890000000001</v>
      </c>
      <c r="ER832">
        <v>101.105031</v>
      </c>
      <c r="ES832">
        <v>82.612533999999997</v>
      </c>
      <c r="ET832">
        <v>98.874525000000006</v>
      </c>
      <c r="EU832">
        <v>4.3914920000000004</v>
      </c>
      <c r="EV832">
        <v>6274.9553210000004</v>
      </c>
      <c r="EW832" t="s">
        <v>1173</v>
      </c>
      <c r="EX832">
        <v>5464.8210859999999</v>
      </c>
      <c r="EY832">
        <v>4671.6103130000001</v>
      </c>
    </row>
    <row r="833" spans="1:155" x14ac:dyDescent="0.25">
      <c r="A833" s="741">
        <v>46299</v>
      </c>
      <c r="B833" s="740">
        <v>0.74643518518518515</v>
      </c>
      <c r="C833">
        <v>47040</v>
      </c>
      <c r="D833">
        <v>0</v>
      </c>
      <c r="E833">
        <v>0</v>
      </c>
      <c r="F833">
        <v>80.095353000000003</v>
      </c>
      <c r="G833">
        <v>77.009462999999997</v>
      </c>
      <c r="H833">
        <v>68.489019999999996</v>
      </c>
      <c r="I833">
        <v>77.777831000000006</v>
      </c>
      <c r="J833">
        <v>82.457437999999996</v>
      </c>
      <c r="K833">
        <v>78.286285000000007</v>
      </c>
      <c r="L833">
        <v>75.033826000000005</v>
      </c>
      <c r="M833">
        <v>76.451863000000003</v>
      </c>
      <c r="N833">
        <v>6.6612819999999999</v>
      </c>
      <c r="O833">
        <v>5.6981570000000001</v>
      </c>
      <c r="P833">
        <v>5.0652499999999998</v>
      </c>
      <c r="Q833">
        <v>4.9270829999999997</v>
      </c>
      <c r="R833">
        <v>2.1872790000000002</v>
      </c>
      <c r="S833">
        <v>1.9643619999999999</v>
      </c>
      <c r="T833">
        <v>3.5113370000000002</v>
      </c>
      <c r="U833">
        <v>11.119311</v>
      </c>
      <c r="V833">
        <v>15.413875000000001</v>
      </c>
      <c r="W833">
        <v>19.195929</v>
      </c>
      <c r="X833">
        <v>13.951706</v>
      </c>
      <c r="Y833">
        <v>13.353598</v>
      </c>
      <c r="Z833">
        <v>14.53233</v>
      </c>
      <c r="AA833">
        <v>14.886549</v>
      </c>
      <c r="AB833">
        <v>14.588971000000001</v>
      </c>
      <c r="AC833">
        <v>5.9252700000000003</v>
      </c>
      <c r="AD833">
        <v>12.174746000000001</v>
      </c>
      <c r="AE833">
        <v>12.945522</v>
      </c>
      <c r="AF833">
        <v>10.053784</v>
      </c>
      <c r="AG833">
        <v>1.1737740000000001</v>
      </c>
      <c r="AH833">
        <v>12.131448000000001</v>
      </c>
      <c r="AI833">
        <v>27.803007000000001</v>
      </c>
      <c r="AJ833">
        <v>-7.4116650000000002</v>
      </c>
      <c r="AK833">
        <v>5.3407980000000004</v>
      </c>
      <c r="AL833">
        <v>13.101022</v>
      </c>
      <c r="AM833">
        <v>5.1654049999999998</v>
      </c>
      <c r="AN833">
        <v>12.246448000000001</v>
      </c>
      <c r="AO833">
        <v>3.9943819999999999</v>
      </c>
      <c r="AP833">
        <v>12.124294000000001</v>
      </c>
      <c r="AQ833">
        <v>1.5849690000000001</v>
      </c>
      <c r="AR833">
        <v>10.783507999999999</v>
      </c>
      <c r="AS833">
        <v>0.85399599999999998</v>
      </c>
      <c r="AT833">
        <v>10.530637</v>
      </c>
      <c r="AU833">
        <v>0.34578799999999998</v>
      </c>
      <c r="AV833">
        <v>9.1632020000000001</v>
      </c>
      <c r="AW833">
        <v>4.4684780000000002</v>
      </c>
      <c r="AX833">
        <v>9.7266580000000005</v>
      </c>
      <c r="AY833">
        <v>4.3849499999999999</v>
      </c>
      <c r="AZ833">
        <v>10.432409</v>
      </c>
      <c r="BA833">
        <v>1.9324539999999999</v>
      </c>
      <c r="BB833">
        <v>10.994961999999999</v>
      </c>
      <c r="BC833">
        <v>0.883548</v>
      </c>
      <c r="BD833">
        <v>9.2288329999999998</v>
      </c>
      <c r="BE833">
        <v>0.24451000000000001</v>
      </c>
      <c r="BF833">
        <v>9.2100100000000005</v>
      </c>
      <c r="BG833">
        <v>0.108709</v>
      </c>
      <c r="BH833">
        <v>5.3519540000000001</v>
      </c>
      <c r="BI833">
        <v>4.4186350000000001</v>
      </c>
      <c r="BJ833">
        <v>9.4194739999999992</v>
      </c>
      <c r="BK833">
        <v>3.6973539999999998</v>
      </c>
      <c r="BL833">
        <v>7.3538069999999998</v>
      </c>
      <c r="BM833">
        <v>2.6687780000000001</v>
      </c>
      <c r="BN833">
        <v>6.3870990000000001</v>
      </c>
      <c r="BO833">
        <v>0.32334200000000002</v>
      </c>
      <c r="BP833">
        <v>4.7229900000000002</v>
      </c>
      <c r="BQ833">
        <v>-0.44370199999999999</v>
      </c>
      <c r="BR833">
        <v>4.3234659999999998</v>
      </c>
      <c r="BS833">
        <v>-0.24152499999999999</v>
      </c>
      <c r="BT833">
        <v>4.8286540000000002</v>
      </c>
      <c r="BU833">
        <v>4.4937659999999999</v>
      </c>
      <c r="BV833">
        <v>7.9350420000000002</v>
      </c>
      <c r="BW833">
        <v>3.9318360000000001</v>
      </c>
      <c r="BX833">
        <v>7.0649980000000001</v>
      </c>
      <c r="BY833">
        <v>2.420766</v>
      </c>
      <c r="BZ833">
        <v>4.9981229999999996</v>
      </c>
      <c r="CA833">
        <v>0.19627700000000001</v>
      </c>
      <c r="CB833">
        <v>3.053779</v>
      </c>
      <c r="CC833">
        <v>0.291771</v>
      </c>
      <c r="CD833">
        <v>4.193683</v>
      </c>
      <c r="CE833">
        <v>7.2240000000000004E-3</v>
      </c>
      <c r="CF833">
        <v>3.8479920000000001</v>
      </c>
      <c r="CG833">
        <v>4.2172020000000003</v>
      </c>
      <c r="CH833">
        <v>7.0319820000000002</v>
      </c>
      <c r="CI833">
        <v>3.5907149999999999</v>
      </c>
      <c r="CJ833">
        <v>5.3767849999999999</v>
      </c>
      <c r="CK833">
        <v>2.6718500000000001</v>
      </c>
      <c r="CL833">
        <v>4.3093669999999999</v>
      </c>
      <c r="CM833">
        <v>0.30931999999999998</v>
      </c>
      <c r="CN833">
        <v>2.761679</v>
      </c>
      <c r="CO833">
        <v>-0.17242299999999999</v>
      </c>
      <c r="CP833">
        <v>3.0355310000000002</v>
      </c>
      <c r="CQ833">
        <v>-0.512042</v>
      </c>
      <c r="CR833">
        <v>3.7475399999999999</v>
      </c>
      <c r="CS833">
        <v>4.9106800000000002</v>
      </c>
      <c r="CT833">
        <v>8.0204190000000004</v>
      </c>
      <c r="CU833">
        <v>3.7568250000000001</v>
      </c>
      <c r="CV833">
        <v>5.5094630000000002</v>
      </c>
      <c r="CW833">
        <v>1.8581479999999999</v>
      </c>
      <c r="CX833">
        <v>4.0392479999999997</v>
      </c>
      <c r="CY833">
        <v>0.34287299999999998</v>
      </c>
      <c r="CZ833">
        <v>3.5320860000000001</v>
      </c>
      <c r="DA833">
        <v>2.3744999999999999E-2</v>
      </c>
      <c r="DB833">
        <v>2.0410240000000002</v>
      </c>
      <c r="DC833">
        <v>-4.8794999999999998E-2</v>
      </c>
      <c r="DD833">
        <v>4.7288790000000001</v>
      </c>
      <c r="DE833">
        <v>103.36506</v>
      </c>
      <c r="DF833">
        <v>82.644962000000007</v>
      </c>
      <c r="DG833">
        <v>90.412531999999999</v>
      </c>
      <c r="DH833">
        <v>92.507502000000002</v>
      </c>
      <c r="DI833">
        <v>78.986726000000004</v>
      </c>
      <c r="DJ833">
        <v>97.626086999999998</v>
      </c>
      <c r="DK833">
        <v>114.189464</v>
      </c>
      <c r="DL833">
        <v>98.232714999999999</v>
      </c>
      <c r="DM833">
        <v>101.48525600000001</v>
      </c>
      <c r="DN833">
        <v>84.856391000000002</v>
      </c>
      <c r="DO833">
        <v>124.346383</v>
      </c>
      <c r="DP833">
        <v>96.619922000000003</v>
      </c>
      <c r="DQ833">
        <v>118.869944</v>
      </c>
      <c r="DR833">
        <v>104.410954</v>
      </c>
      <c r="DS833">
        <v>116.925753</v>
      </c>
      <c r="DT833">
        <v>19.921468000000001</v>
      </c>
      <c r="DU833">
        <v>185.64434</v>
      </c>
      <c r="DV833">
        <v>33.633023000000001</v>
      </c>
      <c r="DW833">
        <v>153.000643</v>
      </c>
      <c r="DX833">
        <v>15.873893000000001</v>
      </c>
      <c r="DY833">
        <v>176.18326400000001</v>
      </c>
      <c r="DZ833">
        <v>117.17</v>
      </c>
      <c r="EA833">
        <v>6.65</v>
      </c>
      <c r="EB833">
        <v>768.4</v>
      </c>
      <c r="EC833">
        <v>122.23</v>
      </c>
      <c r="ED833">
        <v>0.56699999999999995</v>
      </c>
      <c r="EE833" t="s">
        <v>1173</v>
      </c>
      <c r="EF833">
        <v>116.94</v>
      </c>
      <c r="EG833">
        <v>6.1390000000000002</v>
      </c>
      <c r="EH833">
        <v>707</v>
      </c>
      <c r="EI833">
        <v>119.459999</v>
      </c>
      <c r="EJ833">
        <v>4.8719999999999999</v>
      </c>
      <c r="EK833">
        <v>538</v>
      </c>
      <c r="EL833">
        <v>17.719685999999999</v>
      </c>
      <c r="EM833">
        <v>16.026834999999998</v>
      </c>
      <c r="EN833">
        <v>4.3053439999999998</v>
      </c>
      <c r="EO833">
        <v>-5.5882379999999996</v>
      </c>
      <c r="EP833">
        <v>11.776172000000001</v>
      </c>
      <c r="EQ833">
        <v>-11.717008999999999</v>
      </c>
      <c r="ER833">
        <v>104.57023100000001</v>
      </c>
      <c r="ES833">
        <v>90.984447000000003</v>
      </c>
      <c r="ET833">
        <v>100.81083</v>
      </c>
      <c r="EU833">
        <v>4.4052449999999999</v>
      </c>
      <c r="EV833">
        <v>6287.650705</v>
      </c>
      <c r="EW833" t="s">
        <v>1173</v>
      </c>
      <c r="EX833">
        <v>5476.772027</v>
      </c>
      <c r="EY833">
        <v>4680.5329570000004</v>
      </c>
    </row>
    <row r="834" spans="1:155" x14ac:dyDescent="0.25">
      <c r="A834" s="741">
        <v>46299</v>
      </c>
      <c r="B834" s="740">
        <v>0.74712962962962959</v>
      </c>
      <c r="C834">
        <v>47100</v>
      </c>
      <c r="D834">
        <v>0</v>
      </c>
      <c r="E834">
        <v>0</v>
      </c>
      <c r="F834">
        <v>80.180925999999999</v>
      </c>
      <c r="G834">
        <v>77.053628000000003</v>
      </c>
      <c r="H834">
        <v>68.516178999999994</v>
      </c>
      <c r="I834">
        <v>77.796329</v>
      </c>
      <c r="J834">
        <v>82.523989</v>
      </c>
      <c r="K834">
        <v>78.292990000000003</v>
      </c>
      <c r="L834">
        <v>75.027364000000006</v>
      </c>
      <c r="M834">
        <v>76.498542</v>
      </c>
      <c r="N834">
        <v>6.4008120000000002</v>
      </c>
      <c r="O834">
        <v>5.5216329999999996</v>
      </c>
      <c r="P834">
        <v>5.1641409999999999</v>
      </c>
      <c r="Q834">
        <v>5.2197789999999999</v>
      </c>
      <c r="R834">
        <v>1.9728239999999999</v>
      </c>
      <c r="S834">
        <v>1.7235689999999999</v>
      </c>
      <c r="T834">
        <v>3.511695</v>
      </c>
      <c r="U834">
        <v>8.0142629999999997</v>
      </c>
      <c r="V834">
        <v>10.952844000000001</v>
      </c>
      <c r="W834">
        <v>14.373037999999999</v>
      </c>
      <c r="X834">
        <v>9.5023959999999992</v>
      </c>
      <c r="Y834">
        <v>9.0231359999999992</v>
      </c>
      <c r="Z834">
        <v>10.497757999999999</v>
      </c>
      <c r="AA834">
        <v>11.581530000000001</v>
      </c>
      <c r="AB834">
        <v>11.093755</v>
      </c>
      <c r="AC834">
        <v>3.0887519999999999</v>
      </c>
      <c r="AD834">
        <v>9.7136460000000007</v>
      </c>
      <c r="AE834">
        <v>5.4330879999999997</v>
      </c>
      <c r="AF834">
        <v>7.6767110000000001</v>
      </c>
      <c r="AG834">
        <v>-1.3316760000000001</v>
      </c>
      <c r="AH834">
        <v>11.072668999999999</v>
      </c>
      <c r="AI834">
        <v>11.947214000000001</v>
      </c>
      <c r="AJ834">
        <v>-10.932855</v>
      </c>
      <c r="AK834">
        <v>5.3725050000000003</v>
      </c>
      <c r="AL834">
        <v>13.140029</v>
      </c>
      <c r="AM834">
        <v>5.1612999999999998</v>
      </c>
      <c r="AN834">
        <v>12.281869</v>
      </c>
      <c r="AO834">
        <v>3.992267</v>
      </c>
      <c r="AP834">
        <v>12.157609000000001</v>
      </c>
      <c r="AQ834">
        <v>1.598978</v>
      </c>
      <c r="AR834">
        <v>10.848330000000001</v>
      </c>
      <c r="AS834">
        <v>0.85470999999999997</v>
      </c>
      <c r="AT834">
        <v>10.559502</v>
      </c>
      <c r="AU834">
        <v>0.33260499999999998</v>
      </c>
      <c r="AV834">
        <v>9.1656879999999994</v>
      </c>
      <c r="AW834">
        <v>4.4672179999999999</v>
      </c>
      <c r="AX834">
        <v>9.7336050000000007</v>
      </c>
      <c r="AY834">
        <v>4.3832300000000002</v>
      </c>
      <c r="AZ834">
        <v>10.477703</v>
      </c>
      <c r="BA834">
        <v>1.9617309999999999</v>
      </c>
      <c r="BB834">
        <v>11.034266000000001</v>
      </c>
      <c r="BC834">
        <v>0.89667699999999995</v>
      </c>
      <c r="BD834">
        <v>9.2481810000000007</v>
      </c>
      <c r="BE834">
        <v>0.24462600000000001</v>
      </c>
      <c r="BF834">
        <v>9.2438509999999994</v>
      </c>
      <c r="BG834">
        <v>9.7277000000000002E-2</v>
      </c>
      <c r="BH834">
        <v>5.3517489999999999</v>
      </c>
      <c r="BI834">
        <v>4.4069560000000001</v>
      </c>
      <c r="BJ834">
        <v>9.4687249999999992</v>
      </c>
      <c r="BK834">
        <v>3.7180740000000001</v>
      </c>
      <c r="BL834">
        <v>7.3602499999999997</v>
      </c>
      <c r="BM834">
        <v>2.670204</v>
      </c>
      <c r="BN834">
        <v>6.4041709999999998</v>
      </c>
      <c r="BO834">
        <v>0.333181</v>
      </c>
      <c r="BP834">
        <v>4.7524889999999997</v>
      </c>
      <c r="BQ834">
        <v>-0.44217299999999998</v>
      </c>
      <c r="BR834">
        <v>4.3402010000000004</v>
      </c>
      <c r="BS834">
        <v>-0.24177499999999999</v>
      </c>
      <c r="BT834">
        <v>4.8504209999999999</v>
      </c>
      <c r="BU834">
        <v>4.4961989999999998</v>
      </c>
      <c r="BV834">
        <v>7.9374630000000002</v>
      </c>
      <c r="BW834">
        <v>3.9420790000000001</v>
      </c>
      <c r="BX834">
        <v>7.1155369999999998</v>
      </c>
      <c r="BY834">
        <v>2.4187189999999998</v>
      </c>
      <c r="BZ834">
        <v>5.0168100000000004</v>
      </c>
      <c r="CA834">
        <v>0.198933</v>
      </c>
      <c r="CB834">
        <v>3.0564249999999999</v>
      </c>
      <c r="CC834">
        <v>0.29953800000000003</v>
      </c>
      <c r="CD834">
        <v>4.2234410000000002</v>
      </c>
      <c r="CE834">
        <v>2.2849000000000001E-2</v>
      </c>
      <c r="CF834">
        <v>3.8783699999999999</v>
      </c>
      <c r="CG834">
        <v>4.2526130000000002</v>
      </c>
      <c r="CH834">
        <v>7.0474129999999997</v>
      </c>
      <c r="CI834">
        <v>3.6062249999999998</v>
      </c>
      <c r="CJ834">
        <v>5.3707130000000003</v>
      </c>
      <c r="CK834">
        <v>2.7025960000000002</v>
      </c>
      <c r="CL834">
        <v>4.3386610000000001</v>
      </c>
      <c r="CM834">
        <v>0.32078099999999998</v>
      </c>
      <c r="CN834">
        <v>2.7525400000000002</v>
      </c>
      <c r="CO834">
        <v>-0.172823</v>
      </c>
      <c r="CP834">
        <v>3.036794</v>
      </c>
      <c r="CQ834">
        <v>-0.49875000000000003</v>
      </c>
      <c r="CR834">
        <v>3.7405330000000001</v>
      </c>
      <c r="CS834">
        <v>4.9284489999999996</v>
      </c>
      <c r="CT834">
        <v>8.0657770000000006</v>
      </c>
      <c r="CU834">
        <v>3.7960370000000001</v>
      </c>
      <c r="CV834">
        <v>5.5375769999999997</v>
      </c>
      <c r="CW834">
        <v>1.8753580000000001</v>
      </c>
      <c r="CX834">
        <v>4.047472</v>
      </c>
      <c r="CY834">
        <v>0.416713</v>
      </c>
      <c r="CZ834">
        <v>3.5200960000000001</v>
      </c>
      <c r="DA834">
        <v>2.3500000000000001E-3</v>
      </c>
      <c r="DB834">
        <v>2.0445669999999998</v>
      </c>
      <c r="DC834">
        <v>-3.0917E-2</v>
      </c>
      <c r="DD834">
        <v>4.7321689999999998</v>
      </c>
      <c r="DE834">
        <v>103.69097499999999</v>
      </c>
      <c r="DF834">
        <v>82.646258000000003</v>
      </c>
      <c r="DG834">
        <v>90.284347999999994</v>
      </c>
      <c r="DH834">
        <v>105.718501</v>
      </c>
      <c r="DI834">
        <v>78.867457999999999</v>
      </c>
      <c r="DJ834">
        <v>96.674214000000006</v>
      </c>
      <c r="DK834">
        <v>118.088229</v>
      </c>
      <c r="DL834">
        <v>98.696177000000006</v>
      </c>
      <c r="DM834">
        <v>141.30693299999999</v>
      </c>
      <c r="DN834">
        <v>103.27873200000001</v>
      </c>
      <c r="DO834">
        <v>128.11803699999999</v>
      </c>
      <c r="DP834">
        <v>95.910595999999998</v>
      </c>
      <c r="DQ834">
        <v>119.261565</v>
      </c>
      <c r="DR834">
        <v>151.73356799999999</v>
      </c>
      <c r="DS834">
        <v>118.502565</v>
      </c>
      <c r="DT834">
        <v>18.339865</v>
      </c>
      <c r="DU834">
        <v>185.97974400000001</v>
      </c>
      <c r="DV834">
        <v>17.213155</v>
      </c>
      <c r="DW834">
        <v>193.85993500000001</v>
      </c>
      <c r="DX834">
        <v>14.118031999999999</v>
      </c>
      <c r="DY834">
        <v>172.460204</v>
      </c>
      <c r="DZ834">
        <v>116.85</v>
      </c>
      <c r="EA834">
        <v>6.484</v>
      </c>
      <c r="EB834">
        <v>753.5</v>
      </c>
      <c r="EC834">
        <v>119.47</v>
      </c>
      <c r="ED834">
        <v>6.024</v>
      </c>
      <c r="EE834">
        <v>708</v>
      </c>
      <c r="EF834">
        <v>118.77</v>
      </c>
      <c r="EG834">
        <v>5.8769999999999998</v>
      </c>
      <c r="EH834">
        <v>692.5</v>
      </c>
      <c r="EI834">
        <v>119.129997</v>
      </c>
      <c r="EJ834">
        <v>4.8630000000000004</v>
      </c>
      <c r="EK834">
        <v>535.59997599999997</v>
      </c>
      <c r="EL834">
        <v>18.986713999999999</v>
      </c>
      <c r="EM834">
        <v>21.570782999999999</v>
      </c>
      <c r="EN834">
        <v>3.6385200000000002</v>
      </c>
      <c r="EO834">
        <v>-7.9140449999999998</v>
      </c>
      <c r="EP834">
        <v>-9.6235689999999998</v>
      </c>
      <c r="EQ834">
        <v>-14.571375</v>
      </c>
      <c r="ER834">
        <v>104.70109600000001</v>
      </c>
      <c r="ES834">
        <v>107.73060700000001</v>
      </c>
      <c r="ET834">
        <v>99.293988999999996</v>
      </c>
      <c r="EU834">
        <v>4.4203549999999998</v>
      </c>
      <c r="EV834">
        <v>6300.3294930000002</v>
      </c>
      <c r="EW834" t="s">
        <v>1173</v>
      </c>
      <c r="EX834">
        <v>5488.4269350000004</v>
      </c>
      <c r="EY834">
        <v>4689.4603109999998</v>
      </c>
    </row>
    <row r="835" spans="1:155" x14ac:dyDescent="0.25">
      <c r="A835" s="741">
        <v>46299</v>
      </c>
      <c r="B835" s="740">
        <v>0.74782407407407403</v>
      </c>
      <c r="C835">
        <v>47160</v>
      </c>
      <c r="D835">
        <v>0</v>
      </c>
      <c r="E835">
        <v>0</v>
      </c>
      <c r="F835">
        <v>80.358176</v>
      </c>
      <c r="G835">
        <v>77.052875999999998</v>
      </c>
      <c r="H835">
        <v>68.703109999999995</v>
      </c>
      <c r="I835">
        <v>77.809905999999998</v>
      </c>
      <c r="J835">
        <v>82.681095999999997</v>
      </c>
      <c r="K835">
        <v>78.307822000000002</v>
      </c>
      <c r="L835">
        <v>75.064164000000005</v>
      </c>
      <c r="M835">
        <v>76.648272000000006</v>
      </c>
      <c r="N835">
        <v>6.294035</v>
      </c>
      <c r="O835">
        <v>5.3322240000000001</v>
      </c>
      <c r="P835">
        <v>4.6099680000000003</v>
      </c>
      <c r="Q835">
        <v>4.7865200000000003</v>
      </c>
      <c r="R835">
        <v>1.5904529999999999</v>
      </c>
      <c r="S835">
        <v>1.372406</v>
      </c>
      <c r="T835">
        <v>3.2862849999999999</v>
      </c>
      <c r="U835">
        <v>7.4559660000000001</v>
      </c>
      <c r="V835">
        <v>10.274035</v>
      </c>
      <c r="W835">
        <v>13.241057</v>
      </c>
      <c r="X835">
        <v>8.6853879999999997</v>
      </c>
      <c r="Y835">
        <v>7.8560860000000003</v>
      </c>
      <c r="Z835">
        <v>9.878387</v>
      </c>
      <c r="AA835">
        <v>11.015824</v>
      </c>
      <c r="AB835">
        <v>10.397753</v>
      </c>
      <c r="AC835">
        <v>1.840697</v>
      </c>
      <c r="AD835">
        <v>8.7366019999999995</v>
      </c>
      <c r="AE835">
        <v>1.555628</v>
      </c>
      <c r="AF835">
        <v>6.6533540000000002</v>
      </c>
      <c r="AG835">
        <v>-2.7730549999999998</v>
      </c>
      <c r="AH835">
        <v>10.462187999999999</v>
      </c>
      <c r="AI835">
        <v>-7.408957</v>
      </c>
      <c r="AJ835">
        <v>-12.012598000000001</v>
      </c>
      <c r="AK835">
        <v>5.389284</v>
      </c>
      <c r="AL835">
        <v>13.141700999999999</v>
      </c>
      <c r="AM835">
        <v>5.1551970000000003</v>
      </c>
      <c r="AN835">
        <v>12.274921000000001</v>
      </c>
      <c r="AO835">
        <v>3.9753820000000002</v>
      </c>
      <c r="AP835">
        <v>12.158623</v>
      </c>
      <c r="AQ835">
        <v>1.6073820000000001</v>
      </c>
      <c r="AR835">
        <v>10.837081</v>
      </c>
      <c r="AS835">
        <v>0.84560199999999996</v>
      </c>
      <c r="AT835">
        <v>10.548851000000001</v>
      </c>
      <c r="AU835">
        <v>0.29269800000000001</v>
      </c>
      <c r="AV835">
        <v>9.1737029999999997</v>
      </c>
      <c r="AW835">
        <v>4.4588130000000001</v>
      </c>
      <c r="AX835">
        <v>9.7316409999999998</v>
      </c>
      <c r="AY835">
        <v>4.3716119999999998</v>
      </c>
      <c r="AZ835">
        <v>10.482170999999999</v>
      </c>
      <c r="BA835">
        <v>1.9551989999999999</v>
      </c>
      <c r="BB835">
        <v>11.03726</v>
      </c>
      <c r="BC835">
        <v>0.903868</v>
      </c>
      <c r="BD835">
        <v>9.2566520000000008</v>
      </c>
      <c r="BE835">
        <v>0.26157000000000002</v>
      </c>
      <c r="BF835">
        <v>9.2537350000000007</v>
      </c>
      <c r="BG835">
        <v>7.3571999999999999E-2</v>
      </c>
      <c r="BH835">
        <v>5.3750410000000004</v>
      </c>
      <c r="BI835">
        <v>4.4233960000000003</v>
      </c>
      <c r="BJ835">
        <v>9.4645539999999997</v>
      </c>
      <c r="BK835">
        <v>3.7065169999999998</v>
      </c>
      <c r="BL835">
        <v>7.3830270000000002</v>
      </c>
      <c r="BM835">
        <v>2.6866979999999998</v>
      </c>
      <c r="BN835">
        <v>6.3977510000000004</v>
      </c>
      <c r="BO835">
        <v>0.32439400000000002</v>
      </c>
      <c r="BP835">
        <v>4.7267869999999998</v>
      </c>
      <c r="BQ835">
        <v>-0.47778799999999999</v>
      </c>
      <c r="BR835">
        <v>4.3272940000000002</v>
      </c>
      <c r="BS835">
        <v>-0.257546</v>
      </c>
      <c r="BT835">
        <v>4.8494489999999999</v>
      </c>
      <c r="BU835">
        <v>4.4926050000000002</v>
      </c>
      <c r="BV835">
        <v>7.9279510000000002</v>
      </c>
      <c r="BW835">
        <v>3.9214889999999998</v>
      </c>
      <c r="BX835">
        <v>7.1067590000000003</v>
      </c>
      <c r="BY835">
        <v>2.4103400000000001</v>
      </c>
      <c r="BZ835">
        <v>5.0152619999999999</v>
      </c>
      <c r="CA835">
        <v>0.18167</v>
      </c>
      <c r="CB835">
        <v>3.023139</v>
      </c>
      <c r="CC835">
        <v>0.288354</v>
      </c>
      <c r="CD835">
        <v>4.207732</v>
      </c>
      <c r="CE835">
        <v>-1.738E-3</v>
      </c>
      <c r="CF835">
        <v>3.8928850000000002</v>
      </c>
      <c r="CG835">
        <v>4.2179989999999998</v>
      </c>
      <c r="CH835">
        <v>7.0399269999999996</v>
      </c>
      <c r="CI835">
        <v>3.600997</v>
      </c>
      <c r="CJ835">
        <v>5.376957</v>
      </c>
      <c r="CK835">
        <v>2.6827100000000002</v>
      </c>
      <c r="CL835">
        <v>4.3091840000000001</v>
      </c>
      <c r="CM835">
        <v>0.31560100000000002</v>
      </c>
      <c r="CN835">
        <v>2.7523559999999998</v>
      </c>
      <c r="CO835">
        <v>-0.17208300000000001</v>
      </c>
      <c r="CP835">
        <v>3.031256</v>
      </c>
      <c r="CQ835">
        <v>-0.498307</v>
      </c>
      <c r="CR835">
        <v>3.755674</v>
      </c>
      <c r="CS835">
        <v>4.9155889999999998</v>
      </c>
      <c r="CT835">
        <v>8.0172570000000007</v>
      </c>
      <c r="CU835">
        <v>3.7683439999999999</v>
      </c>
      <c r="CV835">
        <v>5.5090389999999996</v>
      </c>
      <c r="CW835">
        <v>1.8904319999999999</v>
      </c>
      <c r="CX835">
        <v>4.0532240000000002</v>
      </c>
      <c r="CY835">
        <v>0.43727199999999999</v>
      </c>
      <c r="CZ835">
        <v>3.4964390000000001</v>
      </c>
      <c r="DA835">
        <v>2.64E-3</v>
      </c>
      <c r="DB835">
        <v>2.0038619999999998</v>
      </c>
      <c r="DC835">
        <v>-4.8647000000000003E-2</v>
      </c>
      <c r="DD835">
        <v>4.7219670000000002</v>
      </c>
      <c r="DE835">
        <v>103.26198100000001</v>
      </c>
      <c r="DF835">
        <v>83.150008999999997</v>
      </c>
      <c r="DG835">
        <v>90.483778000000001</v>
      </c>
      <c r="DH835">
        <v>105.52051899999999</v>
      </c>
      <c r="DI835">
        <v>79.522223999999994</v>
      </c>
      <c r="DJ835">
        <v>96.433052000000004</v>
      </c>
      <c r="DK835">
        <v>116.099537</v>
      </c>
      <c r="DL835">
        <v>98.706727000000001</v>
      </c>
      <c r="DM835">
        <v>135.95201900000001</v>
      </c>
      <c r="DN835">
        <v>103.42088</v>
      </c>
      <c r="DO835">
        <v>124.285918</v>
      </c>
      <c r="DP835">
        <v>95.853120000000004</v>
      </c>
      <c r="DQ835">
        <v>117.560879</v>
      </c>
      <c r="DR835">
        <v>142.588517</v>
      </c>
      <c r="DS835">
        <v>116.071714</v>
      </c>
      <c r="DT835">
        <v>17.595981999999999</v>
      </c>
      <c r="DU835">
        <v>184.59225599999999</v>
      </c>
      <c r="DV835">
        <v>16.031970999999999</v>
      </c>
      <c r="DW835">
        <v>193.325388</v>
      </c>
      <c r="DX835">
        <v>13.603709</v>
      </c>
      <c r="DY835">
        <v>171.51609999999999</v>
      </c>
      <c r="DZ835">
        <v>116.73</v>
      </c>
      <c r="EA835">
        <v>6.4370000000000003</v>
      </c>
      <c r="EB835">
        <v>739.2</v>
      </c>
      <c r="EC835">
        <v>119.16</v>
      </c>
      <c r="ED835">
        <v>5.8710000000000004</v>
      </c>
      <c r="EE835">
        <v>687.2</v>
      </c>
      <c r="EF835">
        <v>118.8</v>
      </c>
      <c r="EG835">
        <v>5.8120000000000003</v>
      </c>
      <c r="EH835">
        <v>679.7</v>
      </c>
      <c r="EI835">
        <v>119.099998</v>
      </c>
      <c r="EJ835">
        <v>4.8620000000000001</v>
      </c>
      <c r="EK835">
        <v>535.40002400000003</v>
      </c>
      <c r="EL835">
        <v>19.499780000000001</v>
      </c>
      <c r="EM835">
        <v>4.057328</v>
      </c>
      <c r="EN835">
        <v>3.42022</v>
      </c>
      <c r="EO835">
        <v>-9.0375920000000001</v>
      </c>
      <c r="EP835">
        <v>-11.466284999999999</v>
      </c>
      <c r="EQ835">
        <v>-15.432817999999999</v>
      </c>
      <c r="ER835">
        <v>104.158694</v>
      </c>
      <c r="ES835">
        <v>107.52778000000001</v>
      </c>
      <c r="ET835">
        <v>98.905834999999996</v>
      </c>
      <c r="EU835">
        <v>4.4133639999999996</v>
      </c>
      <c r="EV835">
        <v>6312.7383719999998</v>
      </c>
      <c r="EW835" t="s">
        <v>1173</v>
      </c>
      <c r="EX835">
        <v>5499.8400799999999</v>
      </c>
      <c r="EY835">
        <v>4698.3866639999997</v>
      </c>
    </row>
    <row r="836" spans="1:155" x14ac:dyDescent="0.25">
      <c r="A836" s="741">
        <v>46299</v>
      </c>
      <c r="B836" s="740">
        <v>0.74851851851851847</v>
      </c>
      <c r="C836">
        <v>47220</v>
      </c>
      <c r="D836">
        <v>0</v>
      </c>
      <c r="E836">
        <v>0</v>
      </c>
      <c r="F836">
        <v>80.541889999999995</v>
      </c>
      <c r="G836">
        <v>77.095731999999998</v>
      </c>
      <c r="H836">
        <v>68.754048999999995</v>
      </c>
      <c r="I836">
        <v>77.822259000000003</v>
      </c>
      <c r="J836">
        <v>82.754914999999997</v>
      </c>
      <c r="K836">
        <v>78.350461999999993</v>
      </c>
      <c r="L836">
        <v>75.052194999999998</v>
      </c>
      <c r="M836">
        <v>76.687336000000002</v>
      </c>
      <c r="N836">
        <v>5.8237880000000004</v>
      </c>
      <c r="O836">
        <v>4.8686480000000003</v>
      </c>
      <c r="P836">
        <v>4.0839080000000001</v>
      </c>
      <c r="Q836">
        <v>4.5370720000000002</v>
      </c>
      <c r="R836">
        <v>1.223598</v>
      </c>
      <c r="S836">
        <v>0.95883399999999996</v>
      </c>
      <c r="T836">
        <v>3.0041699999999998</v>
      </c>
      <c r="U836">
        <v>8.0928229999999992</v>
      </c>
      <c r="V836">
        <v>10.039583</v>
      </c>
      <c r="W836">
        <v>13.187073</v>
      </c>
      <c r="X836">
        <v>8.4645539999999997</v>
      </c>
      <c r="Y836">
        <v>7.3345320000000003</v>
      </c>
      <c r="Z836">
        <v>9.5364789999999999</v>
      </c>
      <c r="AA836">
        <v>10.454739999999999</v>
      </c>
      <c r="AB836">
        <v>10.188183</v>
      </c>
      <c r="AC836">
        <v>1.0756520000000001</v>
      </c>
      <c r="AD836">
        <v>8.4143740000000005</v>
      </c>
      <c r="AE836">
        <v>-0.73015699999999994</v>
      </c>
      <c r="AF836">
        <v>6.0843480000000003</v>
      </c>
      <c r="AG836">
        <v>-3.745609</v>
      </c>
      <c r="AH836">
        <v>9.9401340000000005</v>
      </c>
      <c r="AI836">
        <v>-10.412516999999999</v>
      </c>
      <c r="AJ836">
        <v>-12.712612</v>
      </c>
      <c r="AK836">
        <v>5.3718490000000001</v>
      </c>
      <c r="AL836">
        <v>13.153852000000001</v>
      </c>
      <c r="AM836">
        <v>5.1610680000000002</v>
      </c>
      <c r="AN836">
        <v>12.302515</v>
      </c>
      <c r="AO836">
        <v>3.9782229999999998</v>
      </c>
      <c r="AP836">
        <v>12.168692999999999</v>
      </c>
      <c r="AQ836">
        <v>1.623599</v>
      </c>
      <c r="AR836">
        <v>10.843525</v>
      </c>
      <c r="AS836">
        <v>0.85860099999999995</v>
      </c>
      <c r="AT836">
        <v>10.566431</v>
      </c>
      <c r="AU836">
        <v>0.32208999999999999</v>
      </c>
      <c r="AV836">
        <v>9.1986089999999994</v>
      </c>
      <c r="AW836">
        <v>4.4462000000000002</v>
      </c>
      <c r="AX836">
        <v>9.7309649999999994</v>
      </c>
      <c r="AY836">
        <v>4.3649639999999996</v>
      </c>
      <c r="AZ836">
        <v>10.477969</v>
      </c>
      <c r="BA836">
        <v>1.948642</v>
      </c>
      <c r="BB836">
        <v>11.075737999999999</v>
      </c>
      <c r="BC836">
        <v>0.90093599999999996</v>
      </c>
      <c r="BD836">
        <v>9.2883899999999997</v>
      </c>
      <c r="BE836">
        <v>0.245644</v>
      </c>
      <c r="BF836">
        <v>9.2621730000000007</v>
      </c>
      <c r="BG836">
        <v>9.0902999999999998E-2</v>
      </c>
      <c r="BH836">
        <v>5.355226</v>
      </c>
      <c r="BI836">
        <v>4.4008000000000003</v>
      </c>
      <c r="BJ836">
        <v>9.4668969999999995</v>
      </c>
      <c r="BK836">
        <v>3.720825</v>
      </c>
      <c r="BL836">
        <v>7.39086</v>
      </c>
      <c r="BM836">
        <v>2.67848</v>
      </c>
      <c r="BN836">
        <v>6.406612</v>
      </c>
      <c r="BO836">
        <v>0.32225300000000001</v>
      </c>
      <c r="BP836">
        <v>4.7333759999999998</v>
      </c>
      <c r="BQ836">
        <v>-0.46421099999999998</v>
      </c>
      <c r="BR836">
        <v>4.3461309999999997</v>
      </c>
      <c r="BS836">
        <v>-0.228409</v>
      </c>
      <c r="BT836">
        <v>4.8797379999999997</v>
      </c>
      <c r="BU836">
        <v>4.521827</v>
      </c>
      <c r="BV836">
        <v>7.9451559999999999</v>
      </c>
      <c r="BW836">
        <v>3.9511949999999998</v>
      </c>
      <c r="BX836">
        <v>7.1295970000000004</v>
      </c>
      <c r="BY836">
        <v>2.4195280000000001</v>
      </c>
      <c r="BZ836">
        <v>5.0517510000000003</v>
      </c>
      <c r="CA836">
        <v>0.19625500000000001</v>
      </c>
      <c r="CB836">
        <v>3.0739930000000002</v>
      </c>
      <c r="CC836">
        <v>0.30105799999999999</v>
      </c>
      <c r="CD836">
        <v>4.2254100000000001</v>
      </c>
      <c r="CE836">
        <v>5.8890000000000001E-3</v>
      </c>
      <c r="CF836">
        <v>3.9133589999999998</v>
      </c>
      <c r="CG836">
        <v>4.2329540000000003</v>
      </c>
      <c r="CH836">
        <v>7.067164</v>
      </c>
      <c r="CI836">
        <v>3.602182</v>
      </c>
      <c r="CJ836">
        <v>5.3923449999999997</v>
      </c>
      <c r="CK836">
        <v>2.688005</v>
      </c>
      <c r="CL836">
        <v>4.317221</v>
      </c>
      <c r="CM836">
        <v>0.33430799999999999</v>
      </c>
      <c r="CN836">
        <v>2.7774670000000001</v>
      </c>
      <c r="CO836">
        <v>-0.17135400000000001</v>
      </c>
      <c r="CP836">
        <v>3.0616490000000001</v>
      </c>
      <c r="CQ836">
        <v>-0.50473999999999997</v>
      </c>
      <c r="CR836">
        <v>3.78925</v>
      </c>
      <c r="CS836">
        <v>4.9601139999999999</v>
      </c>
      <c r="CT836">
        <v>8.0517269999999996</v>
      </c>
      <c r="CU836">
        <v>3.7603070000000001</v>
      </c>
      <c r="CV836">
        <v>5.5413449999999997</v>
      </c>
      <c r="CW836">
        <v>1.8713150000000001</v>
      </c>
      <c r="CX836">
        <v>4.0623269999999998</v>
      </c>
      <c r="CY836">
        <v>0.456121</v>
      </c>
      <c r="CZ836">
        <v>3.5197959999999999</v>
      </c>
      <c r="DA836">
        <v>5.1110000000000001E-3</v>
      </c>
      <c r="DB836">
        <v>2.0169199999999998</v>
      </c>
      <c r="DC836">
        <v>-5.1721000000000003E-2</v>
      </c>
      <c r="DD836">
        <v>4.7272540000000003</v>
      </c>
      <c r="DE836">
        <v>102.734482</v>
      </c>
      <c r="DF836">
        <v>82.073829000000003</v>
      </c>
      <c r="DG836">
        <v>90.214686999999998</v>
      </c>
      <c r="DH836">
        <v>104.378609</v>
      </c>
      <c r="DI836">
        <v>79.544338999999994</v>
      </c>
      <c r="DJ836">
        <v>96.098620999999994</v>
      </c>
      <c r="DK836">
        <v>114.61957099999999</v>
      </c>
      <c r="DL836">
        <v>98.507690999999994</v>
      </c>
      <c r="DM836">
        <v>134.975908</v>
      </c>
      <c r="DN836">
        <v>101.36366700000001</v>
      </c>
      <c r="DO836">
        <v>122.666794</v>
      </c>
      <c r="DP836">
        <v>95.493261000000004</v>
      </c>
      <c r="DQ836">
        <v>116.494063</v>
      </c>
      <c r="DR836">
        <v>141.154188</v>
      </c>
      <c r="DS836">
        <v>114.617148</v>
      </c>
      <c r="DT836">
        <v>17.219909999999999</v>
      </c>
      <c r="DU836">
        <v>183.04012800000001</v>
      </c>
      <c r="DV836">
        <v>14.305071999999999</v>
      </c>
      <c r="DW836">
        <v>189.68386000000001</v>
      </c>
      <c r="DX836">
        <v>13.119223</v>
      </c>
      <c r="DY836">
        <v>170.50600399999999</v>
      </c>
      <c r="DZ836">
        <v>116.61</v>
      </c>
      <c r="EA836">
        <v>6.3710000000000004</v>
      </c>
      <c r="EB836">
        <v>731.8</v>
      </c>
      <c r="EC836">
        <v>119.5</v>
      </c>
      <c r="ED836">
        <v>5.6829999999999998</v>
      </c>
      <c r="EE836">
        <v>669.3</v>
      </c>
      <c r="EF836">
        <v>118.86</v>
      </c>
      <c r="EG836">
        <v>5.7539999999999996</v>
      </c>
      <c r="EH836">
        <v>676.3</v>
      </c>
      <c r="EI836">
        <v>118.879997</v>
      </c>
      <c r="EJ836">
        <v>4.8559999999999999</v>
      </c>
      <c r="EK836">
        <v>533.70001200000002</v>
      </c>
      <c r="EL836">
        <v>19.553315999999999</v>
      </c>
      <c r="EM836">
        <v>3.8485239999999998</v>
      </c>
      <c r="EN836">
        <v>3.5428000000000002</v>
      </c>
      <c r="EO836">
        <v>-9.6131820000000001</v>
      </c>
      <c r="EP836">
        <v>-14.261041000000001</v>
      </c>
      <c r="EQ836">
        <v>-16.255412</v>
      </c>
      <c r="ER836">
        <v>103.548641</v>
      </c>
      <c r="ES836">
        <v>106.135786</v>
      </c>
      <c r="ET836">
        <v>98.488950000000003</v>
      </c>
      <c r="EU836">
        <v>4.4254480000000003</v>
      </c>
      <c r="EV836">
        <v>6325.0210639999996</v>
      </c>
      <c r="EW836" t="s">
        <v>1173</v>
      </c>
      <c r="EX836">
        <v>5511.1279629999999</v>
      </c>
      <c r="EY836">
        <v>4707.3046350000004</v>
      </c>
    </row>
    <row r="837" spans="1:155" x14ac:dyDescent="0.25">
      <c r="A837" s="741">
        <v>46299</v>
      </c>
      <c r="B837" s="740">
        <v>0.74921296296296291</v>
      </c>
      <c r="C837">
        <v>47280</v>
      </c>
      <c r="D837">
        <v>0</v>
      </c>
      <c r="E837">
        <v>0</v>
      </c>
      <c r="F837">
        <v>80.591904</v>
      </c>
      <c r="G837">
        <v>77.044398000000001</v>
      </c>
      <c r="H837">
        <v>68.669865000000001</v>
      </c>
      <c r="I837">
        <v>77.821802000000005</v>
      </c>
      <c r="J837">
        <v>82.829387999999994</v>
      </c>
      <c r="K837">
        <v>78.381141</v>
      </c>
      <c r="L837">
        <v>75.07423</v>
      </c>
      <c r="M837">
        <v>76.764128999999997</v>
      </c>
      <c r="N837">
        <v>5.7890829999999998</v>
      </c>
      <c r="O837">
        <v>4.765549</v>
      </c>
      <c r="P837">
        <v>3.586074</v>
      </c>
      <c r="Q837">
        <v>3.9352269999999998</v>
      </c>
      <c r="R837">
        <v>0.88640200000000002</v>
      </c>
      <c r="S837">
        <v>0.67827499999999996</v>
      </c>
      <c r="T837">
        <v>2.6172399999999998</v>
      </c>
      <c r="U837">
        <v>7.5292659999999998</v>
      </c>
      <c r="V837">
        <v>9.8011049999999997</v>
      </c>
      <c r="W837">
        <v>13.040297000000001</v>
      </c>
      <c r="X837">
        <v>8.4359129999999993</v>
      </c>
      <c r="Y837">
        <v>7.3633259999999998</v>
      </c>
      <c r="Z837">
        <v>9.3587950000000006</v>
      </c>
      <c r="AA837">
        <v>10.36238</v>
      </c>
      <c r="AB837">
        <v>9.9828659999999996</v>
      </c>
      <c r="AC837">
        <v>0.56849700000000003</v>
      </c>
      <c r="AD837">
        <v>8.1152820000000006</v>
      </c>
      <c r="AE837">
        <v>-2.328557</v>
      </c>
      <c r="AF837">
        <v>6.0319890000000003</v>
      </c>
      <c r="AG837">
        <v>-4.3032159999999999</v>
      </c>
      <c r="AH837">
        <v>9.6235739999999996</v>
      </c>
      <c r="AI837">
        <v>-12.507211</v>
      </c>
      <c r="AJ837">
        <v>-13.399759</v>
      </c>
      <c r="AK837">
        <v>5.3667480000000003</v>
      </c>
      <c r="AL837">
        <v>13.194413000000001</v>
      </c>
      <c r="AM837">
        <v>5.1699989999999998</v>
      </c>
      <c r="AN837">
        <v>12.305911</v>
      </c>
      <c r="AO837">
        <v>4.0044449999999996</v>
      </c>
      <c r="AP837">
        <v>12.210495999999999</v>
      </c>
      <c r="AQ837">
        <v>1.6443840000000001</v>
      </c>
      <c r="AR837">
        <v>10.891735000000001</v>
      </c>
      <c r="AS837">
        <v>0.878915</v>
      </c>
      <c r="AT837">
        <v>10.622490000000001</v>
      </c>
      <c r="AU837">
        <v>0.322662</v>
      </c>
      <c r="AV837">
        <v>9.2228729999999999</v>
      </c>
      <c r="AW837">
        <v>4.463044</v>
      </c>
      <c r="AX837">
        <v>9.7786480000000005</v>
      </c>
      <c r="AY837">
        <v>4.3859409999999999</v>
      </c>
      <c r="AZ837">
        <v>10.525172</v>
      </c>
      <c r="BA837">
        <v>1.9775499999999999</v>
      </c>
      <c r="BB837">
        <v>11.097212000000001</v>
      </c>
      <c r="BC837">
        <v>0.91581000000000001</v>
      </c>
      <c r="BD837">
        <v>9.2998919999999998</v>
      </c>
      <c r="BE837">
        <v>0.27968300000000001</v>
      </c>
      <c r="BF837">
        <v>9.2907480000000007</v>
      </c>
      <c r="BG837">
        <v>9.1689999999999994E-2</v>
      </c>
      <c r="BH837">
        <v>5.378946</v>
      </c>
      <c r="BI837">
        <v>4.4162920000000003</v>
      </c>
      <c r="BJ837">
        <v>9.4949870000000001</v>
      </c>
      <c r="BK837">
        <v>3.7293959999999999</v>
      </c>
      <c r="BL837">
        <v>7.4002999999999997</v>
      </c>
      <c r="BM837">
        <v>2.6875249999999999</v>
      </c>
      <c r="BN837">
        <v>6.4121990000000002</v>
      </c>
      <c r="BO837">
        <v>0.34174500000000002</v>
      </c>
      <c r="BP837">
        <v>4.7834729999999999</v>
      </c>
      <c r="BQ837">
        <v>-0.450706</v>
      </c>
      <c r="BR837">
        <v>4.3653560000000002</v>
      </c>
      <c r="BS837">
        <v>-0.23724400000000001</v>
      </c>
      <c r="BT837">
        <v>4.8815189999999999</v>
      </c>
      <c r="BU837">
        <v>4.5099780000000003</v>
      </c>
      <c r="BV837">
        <v>7.947063</v>
      </c>
      <c r="BW837">
        <v>3.9549509999999999</v>
      </c>
      <c r="BX837">
        <v>7.1217540000000001</v>
      </c>
      <c r="BY837">
        <v>2.442472</v>
      </c>
      <c r="BZ837">
        <v>5.0273130000000004</v>
      </c>
      <c r="CA837">
        <v>0.21551799999999999</v>
      </c>
      <c r="CB837">
        <v>3.0674190000000001</v>
      </c>
      <c r="CC837">
        <v>0.325154</v>
      </c>
      <c r="CD837">
        <v>4.2117199999999997</v>
      </c>
      <c r="CE837">
        <v>-4.1939999999999998E-3</v>
      </c>
      <c r="CF837">
        <v>3.9108640000000001</v>
      </c>
      <c r="CG837">
        <v>4.2451499999999998</v>
      </c>
      <c r="CH837">
        <v>7.0487419999999998</v>
      </c>
      <c r="CI837">
        <v>3.61721</v>
      </c>
      <c r="CJ837">
        <v>5.4022920000000001</v>
      </c>
      <c r="CK837">
        <v>2.7092540000000001</v>
      </c>
      <c r="CL837">
        <v>4.33704</v>
      </c>
      <c r="CM837">
        <v>0.32792500000000002</v>
      </c>
      <c r="CN837">
        <v>2.7671450000000002</v>
      </c>
      <c r="CO837">
        <v>-0.180335</v>
      </c>
      <c r="CP837">
        <v>3.0511620000000002</v>
      </c>
      <c r="CQ837">
        <v>-0.50002500000000005</v>
      </c>
      <c r="CR837">
        <v>3.7865839999999999</v>
      </c>
      <c r="CS837">
        <v>4.9414009999999999</v>
      </c>
      <c r="CT837">
        <v>8.059253</v>
      </c>
      <c r="CU837">
        <v>3.807388</v>
      </c>
      <c r="CV837">
        <v>5.5548549999999999</v>
      </c>
      <c r="CW837">
        <v>1.8908879999999999</v>
      </c>
      <c r="CX837">
        <v>4.0754210000000004</v>
      </c>
      <c r="CY837">
        <v>0.45266499999999998</v>
      </c>
      <c r="CZ837">
        <v>3.5154369999999999</v>
      </c>
      <c r="DA837">
        <v>2.7053000000000001E-2</v>
      </c>
      <c r="DB837">
        <v>2.0240550000000002</v>
      </c>
      <c r="DC837">
        <v>-3.6246E-2</v>
      </c>
      <c r="DD837">
        <v>4.7204709999999999</v>
      </c>
      <c r="DE837">
        <v>102.482876</v>
      </c>
      <c r="DF837">
        <v>82.327483999999998</v>
      </c>
      <c r="DG837">
        <v>89.597564000000006</v>
      </c>
      <c r="DH837">
        <v>103.317465</v>
      </c>
      <c r="DI837">
        <v>79.191844000000003</v>
      </c>
      <c r="DJ837">
        <v>95.629439000000005</v>
      </c>
      <c r="DK837">
        <v>113.993846</v>
      </c>
      <c r="DL837">
        <v>98.082611</v>
      </c>
      <c r="DM837">
        <v>136.27617000000001</v>
      </c>
      <c r="DN837">
        <v>99.232715999999996</v>
      </c>
      <c r="DO837">
        <v>121.48836</v>
      </c>
      <c r="DP837">
        <v>94.964046999999994</v>
      </c>
      <c r="DQ837">
        <v>115.625165</v>
      </c>
      <c r="DR837">
        <v>142.179022</v>
      </c>
      <c r="DS837">
        <v>113.83298000000001</v>
      </c>
      <c r="DT837">
        <v>16.983595000000001</v>
      </c>
      <c r="DU837">
        <v>182.22421600000001</v>
      </c>
      <c r="DV837">
        <v>12.986122999999999</v>
      </c>
      <c r="DW837">
        <v>187.00179700000001</v>
      </c>
      <c r="DX837">
        <v>12.862304</v>
      </c>
      <c r="DY837">
        <v>169.649079</v>
      </c>
      <c r="DZ837">
        <v>116.83</v>
      </c>
      <c r="EA837">
        <v>6.3150000000000004</v>
      </c>
      <c r="EB837">
        <v>728.4</v>
      </c>
      <c r="EC837">
        <v>119.58</v>
      </c>
      <c r="ED837">
        <v>5.5209999999999999</v>
      </c>
      <c r="EE837">
        <v>651.5</v>
      </c>
      <c r="EF837">
        <v>118.67</v>
      </c>
      <c r="EG837">
        <v>5.7270000000000003</v>
      </c>
      <c r="EH837">
        <v>671</v>
      </c>
      <c r="EI837">
        <v>119.110001</v>
      </c>
      <c r="EJ837">
        <v>4.8639999999999999</v>
      </c>
      <c r="EK837">
        <v>535.59997599999997</v>
      </c>
      <c r="EL837">
        <v>19.601115</v>
      </c>
      <c r="EM837">
        <v>3.976124</v>
      </c>
      <c r="EN837">
        <v>3.296367</v>
      </c>
      <c r="EO837">
        <v>-9.9775410000000004</v>
      </c>
      <c r="EP837">
        <v>-16.483335</v>
      </c>
      <c r="EQ837">
        <v>-16.696126</v>
      </c>
      <c r="ER837">
        <v>103.226545</v>
      </c>
      <c r="ES837">
        <v>105.09888599999999</v>
      </c>
      <c r="ET837">
        <v>98.133972999999997</v>
      </c>
      <c r="EU837">
        <v>4.4377649999999997</v>
      </c>
      <c r="EV837">
        <v>6337.2224459999998</v>
      </c>
      <c r="EW837" t="s">
        <v>1173</v>
      </c>
      <c r="EX837">
        <v>5522.348062</v>
      </c>
      <c r="EY837">
        <v>4716.2167319999999</v>
      </c>
    </row>
    <row r="838" spans="1:155" x14ac:dyDescent="0.25">
      <c r="A838" s="741">
        <v>46299</v>
      </c>
      <c r="B838" s="740">
        <v>0.74990740740740736</v>
      </c>
      <c r="C838">
        <v>47340</v>
      </c>
      <c r="D838">
        <v>0</v>
      </c>
      <c r="E838">
        <v>0</v>
      </c>
      <c r="F838">
        <v>80.689110999999997</v>
      </c>
      <c r="G838">
        <v>77.102822000000003</v>
      </c>
      <c r="H838">
        <v>68.572254000000001</v>
      </c>
      <c r="I838">
        <v>77.840107000000003</v>
      </c>
      <c r="J838">
        <v>82.860979999999998</v>
      </c>
      <c r="K838">
        <v>78.324119999999994</v>
      </c>
      <c r="L838">
        <v>75.078691000000006</v>
      </c>
      <c r="M838">
        <v>76.827172000000004</v>
      </c>
      <c r="N838">
        <v>5.6144270000000001</v>
      </c>
      <c r="O838">
        <v>4.4915130000000003</v>
      </c>
      <c r="P838">
        <v>3.0559050000000001</v>
      </c>
      <c r="Q838">
        <v>3.3724949999999998</v>
      </c>
      <c r="R838">
        <v>0.57823899999999995</v>
      </c>
      <c r="S838">
        <v>0.35061900000000001</v>
      </c>
      <c r="T838">
        <v>2.3685689999999999</v>
      </c>
      <c r="U838">
        <v>7.1909879999999999</v>
      </c>
      <c r="V838">
        <v>9.7645470000000003</v>
      </c>
      <c r="W838">
        <v>12.80574</v>
      </c>
      <c r="X838">
        <v>8.2760750000000005</v>
      </c>
      <c r="Y838">
        <v>7.004181</v>
      </c>
      <c r="Z838">
        <v>9.2016980000000004</v>
      </c>
      <c r="AA838">
        <v>10.179107</v>
      </c>
      <c r="AB838">
        <v>9.8293049999999997</v>
      </c>
      <c r="AC838">
        <v>0.13799600000000001</v>
      </c>
      <c r="AD838">
        <v>7.9315699999999998</v>
      </c>
      <c r="AE838">
        <v>-3.7087889999999999</v>
      </c>
      <c r="AF838">
        <v>5.9828109999999999</v>
      </c>
      <c r="AG838">
        <v>-4.8045369999999998</v>
      </c>
      <c r="AH838">
        <v>9.3230039999999992</v>
      </c>
      <c r="AI838">
        <v>-13.425583</v>
      </c>
      <c r="AJ838">
        <v>-13.64692</v>
      </c>
      <c r="AK838">
        <v>5.3824540000000001</v>
      </c>
      <c r="AL838">
        <v>13.194341</v>
      </c>
      <c r="AM838">
        <v>5.150671</v>
      </c>
      <c r="AN838">
        <v>12.293585</v>
      </c>
      <c r="AO838">
        <v>3.9845120000000001</v>
      </c>
      <c r="AP838">
        <v>12.240721000000001</v>
      </c>
      <c r="AQ838">
        <v>1.628989</v>
      </c>
      <c r="AR838">
        <v>10.904249999999999</v>
      </c>
      <c r="AS838">
        <v>0.874081</v>
      </c>
      <c r="AT838">
        <v>10.644356</v>
      </c>
      <c r="AU838">
        <v>0.32546700000000001</v>
      </c>
      <c r="AV838">
        <v>9.2311099999999993</v>
      </c>
      <c r="AW838">
        <v>4.4610609999999999</v>
      </c>
      <c r="AX838">
        <v>9.7707599999999992</v>
      </c>
      <c r="AY838">
        <v>4.358714</v>
      </c>
      <c r="AZ838">
        <v>10.547033000000001</v>
      </c>
      <c r="BA838">
        <v>1.9946189999999999</v>
      </c>
      <c r="BB838">
        <v>11.124518</v>
      </c>
      <c r="BC838">
        <v>0.91446000000000005</v>
      </c>
      <c r="BD838">
        <v>9.3445830000000001</v>
      </c>
      <c r="BE838">
        <v>0.27907300000000002</v>
      </c>
      <c r="BF838">
        <v>9.3088300000000004</v>
      </c>
      <c r="BG838">
        <v>8.1839999999999996E-2</v>
      </c>
      <c r="BH838">
        <v>5.3986780000000003</v>
      </c>
      <c r="BI838">
        <v>4.4149409999999998</v>
      </c>
      <c r="BJ838">
        <v>9.5364170000000001</v>
      </c>
      <c r="BK838">
        <v>3.713749</v>
      </c>
      <c r="BL838">
        <v>7.4084979999999998</v>
      </c>
      <c r="BM838">
        <v>2.6842779999999999</v>
      </c>
      <c r="BN838">
        <v>6.436102</v>
      </c>
      <c r="BO838">
        <v>0.32153500000000002</v>
      </c>
      <c r="BP838">
        <v>4.7780760000000004</v>
      </c>
      <c r="BQ838">
        <v>-0.45660800000000001</v>
      </c>
      <c r="BR838">
        <v>4.3680849999999998</v>
      </c>
      <c r="BS838">
        <v>-0.24327699999999999</v>
      </c>
      <c r="BT838">
        <v>4.8952540000000004</v>
      </c>
      <c r="BU838">
        <v>4.4993840000000001</v>
      </c>
      <c r="BV838">
        <v>7.9735060000000004</v>
      </c>
      <c r="BW838">
        <v>3.954453</v>
      </c>
      <c r="BX838">
        <v>7.1443019999999997</v>
      </c>
      <c r="BY838">
        <v>2.4251290000000001</v>
      </c>
      <c r="BZ838">
        <v>5.025207</v>
      </c>
      <c r="CA838">
        <v>0.19954</v>
      </c>
      <c r="CB838">
        <v>3.0593279999999998</v>
      </c>
      <c r="CC838">
        <v>0.32322000000000001</v>
      </c>
      <c r="CD838">
        <v>4.2194380000000002</v>
      </c>
      <c r="CE838">
        <v>1.2639999999999999E-3</v>
      </c>
      <c r="CF838">
        <v>3.914749</v>
      </c>
      <c r="CG838">
        <v>4.2646410000000001</v>
      </c>
      <c r="CH838">
        <v>7.0434419999999998</v>
      </c>
      <c r="CI838">
        <v>3.5944219999999998</v>
      </c>
      <c r="CJ838">
        <v>5.3552739999999996</v>
      </c>
      <c r="CK838">
        <v>2.6944430000000001</v>
      </c>
      <c r="CL838">
        <v>4.3328230000000003</v>
      </c>
      <c r="CM838">
        <v>0.33892099999999997</v>
      </c>
      <c r="CN838">
        <v>2.7645949999999999</v>
      </c>
      <c r="CO838">
        <v>-0.187056</v>
      </c>
      <c r="CP838">
        <v>3.0373230000000002</v>
      </c>
      <c r="CQ838">
        <v>-0.52180099999999996</v>
      </c>
      <c r="CR838">
        <v>3.7782719999999999</v>
      </c>
      <c r="CS838">
        <v>4.9161359999999998</v>
      </c>
      <c r="CT838">
        <v>8.0525140000000004</v>
      </c>
      <c r="CU838">
        <v>3.7877429999999999</v>
      </c>
      <c r="CV838">
        <v>5.5210569999999999</v>
      </c>
      <c r="CW838">
        <v>1.8753340000000001</v>
      </c>
      <c r="CX838">
        <v>4.0528849999999998</v>
      </c>
      <c r="CY838">
        <v>0.41799999999999998</v>
      </c>
      <c r="CZ838">
        <v>3.512645</v>
      </c>
      <c r="DA838">
        <v>9.358E-3</v>
      </c>
      <c r="DB838">
        <v>2.0340509999999998</v>
      </c>
      <c r="DC838">
        <v>-6.1796999999999998E-2</v>
      </c>
      <c r="DD838">
        <v>4.7480140000000004</v>
      </c>
      <c r="DE838">
        <v>102.200829</v>
      </c>
      <c r="DF838">
        <v>82.839796000000007</v>
      </c>
      <c r="DG838">
        <v>89.795492999999993</v>
      </c>
      <c r="DH838">
        <v>102.741347</v>
      </c>
      <c r="DI838">
        <v>78.977213000000006</v>
      </c>
      <c r="DJ838">
        <v>95.475755000000007</v>
      </c>
      <c r="DK838">
        <v>113.392453</v>
      </c>
      <c r="DL838">
        <v>97.926647000000003</v>
      </c>
      <c r="DM838">
        <v>135.45564999999999</v>
      </c>
      <c r="DN838">
        <v>97.475448</v>
      </c>
      <c r="DO838">
        <v>120.599422</v>
      </c>
      <c r="DP838">
        <v>94.956462000000002</v>
      </c>
      <c r="DQ838">
        <v>115.18953399999999</v>
      </c>
      <c r="DR838">
        <v>144.057908</v>
      </c>
      <c r="DS838">
        <v>113.317633</v>
      </c>
      <c r="DT838">
        <v>16.794319999999999</v>
      </c>
      <c r="DU838">
        <v>182.15997300000001</v>
      </c>
      <c r="DV838">
        <v>12.096651</v>
      </c>
      <c r="DW838">
        <v>185.32963799999999</v>
      </c>
      <c r="DX838">
        <v>12.756757</v>
      </c>
      <c r="DY838">
        <v>169.14097000000001</v>
      </c>
      <c r="DZ838">
        <v>116.61</v>
      </c>
      <c r="EA838">
        <v>6.31</v>
      </c>
      <c r="EB838">
        <v>728.7</v>
      </c>
      <c r="EC838">
        <v>119.35</v>
      </c>
      <c r="ED838">
        <v>5.45</v>
      </c>
      <c r="EE838">
        <v>638.1</v>
      </c>
      <c r="EF838">
        <v>118.96</v>
      </c>
      <c r="EG838">
        <v>5.7060000000000004</v>
      </c>
      <c r="EH838">
        <v>671.4</v>
      </c>
      <c r="EI838">
        <v>118.93</v>
      </c>
      <c r="EJ838">
        <v>4.8579999999999997</v>
      </c>
      <c r="EK838">
        <v>534.20001200000002</v>
      </c>
      <c r="EL838">
        <v>19.593886000000001</v>
      </c>
      <c r="EM838">
        <v>4.60304</v>
      </c>
      <c r="EN838">
        <v>3.231179</v>
      </c>
      <c r="EO838">
        <v>-10.270882</v>
      </c>
      <c r="EP838">
        <v>-18.028623</v>
      </c>
      <c r="EQ838">
        <v>-16.878098999999999</v>
      </c>
      <c r="ER838">
        <v>103.201143</v>
      </c>
      <c r="ES838">
        <v>104.44729700000001</v>
      </c>
      <c r="ET838">
        <v>97.922921000000002</v>
      </c>
      <c r="EU838">
        <v>4.4360629999999999</v>
      </c>
      <c r="EV838">
        <v>6349.3717989999996</v>
      </c>
      <c r="EW838" t="s">
        <v>1173</v>
      </c>
      <c r="EX838">
        <v>5533.5185119999996</v>
      </c>
      <c r="EY838">
        <v>4725.1316040000002</v>
      </c>
    </row>
    <row r="839" spans="1:155" x14ac:dyDescent="0.25">
      <c r="A839" s="741">
        <v>46299</v>
      </c>
      <c r="B839" s="740">
        <v>0.7506018518518518</v>
      </c>
      <c r="C839">
        <v>47400</v>
      </c>
      <c r="D839">
        <v>0</v>
      </c>
      <c r="E839">
        <v>0</v>
      </c>
      <c r="F839">
        <v>80.643935999999997</v>
      </c>
      <c r="G839">
        <v>77.121505999999997</v>
      </c>
      <c r="H839">
        <v>68.543882999999994</v>
      </c>
      <c r="I839">
        <v>77.819440999999998</v>
      </c>
      <c r="J839">
        <v>82.944648999999998</v>
      </c>
      <c r="K839">
        <v>78.255076000000003</v>
      </c>
      <c r="L839">
        <v>75.088201999999995</v>
      </c>
      <c r="M839">
        <v>76.841722000000004</v>
      </c>
      <c r="N839">
        <v>5.3059050000000001</v>
      </c>
      <c r="O839">
        <v>4.2697019999999997</v>
      </c>
      <c r="P839">
        <v>2.5984919999999998</v>
      </c>
      <c r="Q839">
        <v>2.50387</v>
      </c>
      <c r="R839">
        <v>0.21879699999999999</v>
      </c>
      <c r="S839">
        <v>6.3588000000000006E-2</v>
      </c>
      <c r="T839">
        <v>2.1059269999999999</v>
      </c>
      <c r="U839">
        <v>7.1848669999999997</v>
      </c>
      <c r="V839">
        <v>9.5230160000000001</v>
      </c>
      <c r="W839">
        <v>12.642787999999999</v>
      </c>
      <c r="X839">
        <v>8.1632189999999998</v>
      </c>
      <c r="Y839">
        <v>6.9207660000000004</v>
      </c>
      <c r="Z839">
        <v>9.059742</v>
      </c>
      <c r="AA839">
        <v>9.9868129999999997</v>
      </c>
      <c r="AB839">
        <v>9.5991300000000006</v>
      </c>
      <c r="AC839">
        <v>-0.191165</v>
      </c>
      <c r="AD839">
        <v>7.6298820000000003</v>
      </c>
      <c r="AE839">
        <v>-4.685657</v>
      </c>
      <c r="AF839">
        <v>5.915686</v>
      </c>
      <c r="AG839">
        <v>-5.1116400000000004</v>
      </c>
      <c r="AH839">
        <v>9.0596929999999993</v>
      </c>
      <c r="AI839">
        <v>-14.447364</v>
      </c>
      <c r="AJ839">
        <v>-13.795019</v>
      </c>
      <c r="AK839">
        <v>5.4109959999999999</v>
      </c>
      <c r="AL839">
        <v>13.216855000000001</v>
      </c>
      <c r="AM839">
        <v>5.1693160000000002</v>
      </c>
      <c r="AN839">
        <v>12.313857</v>
      </c>
      <c r="AO839">
        <v>3.990348</v>
      </c>
      <c r="AP839">
        <v>12.220618999999999</v>
      </c>
      <c r="AQ839">
        <v>1.6634199999999999</v>
      </c>
      <c r="AR839">
        <v>10.896141999999999</v>
      </c>
      <c r="AS839">
        <v>0.88523200000000002</v>
      </c>
      <c r="AT839">
        <v>10.639576999999999</v>
      </c>
      <c r="AU839">
        <v>0.354325</v>
      </c>
      <c r="AV839">
        <v>9.2773640000000004</v>
      </c>
      <c r="AW839">
        <v>4.4754959999999997</v>
      </c>
      <c r="AX839">
        <v>9.7859949999999998</v>
      </c>
      <c r="AY839">
        <v>4.3745279999999998</v>
      </c>
      <c r="AZ839">
        <v>10.543990000000001</v>
      </c>
      <c r="BA839">
        <v>1.9938400000000001</v>
      </c>
      <c r="BB839">
        <v>11.144742000000001</v>
      </c>
      <c r="BC839">
        <v>0.93913999999999997</v>
      </c>
      <c r="BD839">
        <v>9.3680470000000007</v>
      </c>
      <c r="BE839">
        <v>0.28159200000000001</v>
      </c>
      <c r="BF839">
        <v>9.3099489999999996</v>
      </c>
      <c r="BG839">
        <v>0.101453</v>
      </c>
      <c r="BH839">
        <v>5.4134849999999997</v>
      </c>
      <c r="BI839">
        <v>4.422885</v>
      </c>
      <c r="BJ839">
        <v>9.5521860000000007</v>
      </c>
      <c r="BK839">
        <v>3.753082</v>
      </c>
      <c r="BL839">
        <v>7.4343669999999999</v>
      </c>
      <c r="BM839">
        <v>2.7052670000000001</v>
      </c>
      <c r="BN839">
        <v>6.4459439999999999</v>
      </c>
      <c r="BO839">
        <v>0.34301199999999998</v>
      </c>
      <c r="BP839">
        <v>4.8053730000000003</v>
      </c>
      <c r="BQ839">
        <v>-0.44019000000000003</v>
      </c>
      <c r="BR839">
        <v>4.3933179999999998</v>
      </c>
      <c r="BS839">
        <v>-0.248835</v>
      </c>
      <c r="BT839">
        <v>4.9163389999999998</v>
      </c>
      <c r="BU839">
        <v>4.5020319999999998</v>
      </c>
      <c r="BV839">
        <v>7.9779669999999996</v>
      </c>
      <c r="BW839">
        <v>3.9538880000000001</v>
      </c>
      <c r="BX839">
        <v>7.1631629999999999</v>
      </c>
      <c r="BY839">
        <v>2.4418220000000002</v>
      </c>
      <c r="BZ839">
        <v>5.0683740000000004</v>
      </c>
      <c r="CA839">
        <v>0.20607300000000001</v>
      </c>
      <c r="CB839">
        <v>3.0837669999999999</v>
      </c>
      <c r="CC839">
        <v>0.30944500000000003</v>
      </c>
      <c r="CD839">
        <v>4.2273199999999997</v>
      </c>
      <c r="CE839">
        <v>1.8438E-2</v>
      </c>
      <c r="CF839">
        <v>3.9545189999999999</v>
      </c>
      <c r="CG839">
        <v>4.2717989999999997</v>
      </c>
      <c r="CH839">
        <v>7.0969959999999999</v>
      </c>
      <c r="CI839">
        <v>3.6009199999999999</v>
      </c>
      <c r="CJ839">
        <v>5.3892540000000002</v>
      </c>
      <c r="CK839">
        <v>2.6788759999999998</v>
      </c>
      <c r="CL839">
        <v>4.3618180000000004</v>
      </c>
      <c r="CM839">
        <v>0.323299</v>
      </c>
      <c r="CN839">
        <v>2.77637</v>
      </c>
      <c r="CO839">
        <v>-0.17800099999999999</v>
      </c>
      <c r="CP839">
        <v>3.0844990000000001</v>
      </c>
      <c r="CQ839">
        <v>-0.51690700000000001</v>
      </c>
      <c r="CR839">
        <v>3.8152910000000002</v>
      </c>
      <c r="CS839">
        <v>4.9292439999999997</v>
      </c>
      <c r="CT839">
        <v>8.0810370000000002</v>
      </c>
      <c r="CU839">
        <v>3.7539690000000001</v>
      </c>
      <c r="CV839">
        <v>5.5817579999999998</v>
      </c>
      <c r="CW839">
        <v>1.864498</v>
      </c>
      <c r="CX839">
        <v>4.0749300000000002</v>
      </c>
      <c r="CY839">
        <v>0.385681</v>
      </c>
      <c r="CZ839">
        <v>3.5342479999999998</v>
      </c>
      <c r="DA839">
        <v>1.206E-3</v>
      </c>
      <c r="DB839">
        <v>2.0604689999999999</v>
      </c>
      <c r="DC839">
        <v>-5.3777999999999999E-2</v>
      </c>
      <c r="DD839">
        <v>4.7806430000000004</v>
      </c>
      <c r="DE839">
        <v>102.214805</v>
      </c>
      <c r="DF839">
        <v>83.264675999999994</v>
      </c>
      <c r="DG839">
        <v>89.510749000000004</v>
      </c>
      <c r="DH839">
        <v>102.21715500000001</v>
      </c>
      <c r="DI839">
        <v>79.317257999999995</v>
      </c>
      <c r="DJ839">
        <v>95.295839999999998</v>
      </c>
      <c r="DK839">
        <v>113.02474100000001</v>
      </c>
      <c r="DL839">
        <v>97.829864999999998</v>
      </c>
      <c r="DM839">
        <v>136.32772800000001</v>
      </c>
      <c r="DN839">
        <v>95.790467000000007</v>
      </c>
      <c r="DO839">
        <v>119.925185</v>
      </c>
      <c r="DP839">
        <v>94.708071000000004</v>
      </c>
      <c r="DQ839">
        <v>114.944073</v>
      </c>
      <c r="DR839">
        <v>145.24187900000001</v>
      </c>
      <c r="DS839">
        <v>112.85115999999999</v>
      </c>
      <c r="DT839">
        <v>16.568695999999999</v>
      </c>
      <c r="DU839">
        <v>181.75070500000001</v>
      </c>
      <c r="DV839">
        <v>11.604293</v>
      </c>
      <c r="DW839">
        <v>184.16811799999999</v>
      </c>
      <c r="DX839">
        <v>12.635757</v>
      </c>
      <c r="DY839">
        <v>168.39960400000001</v>
      </c>
      <c r="DZ839">
        <v>116.63</v>
      </c>
      <c r="EA839">
        <v>6.3120000000000003</v>
      </c>
      <c r="EB839">
        <v>725.4</v>
      </c>
      <c r="EC839">
        <v>119.18</v>
      </c>
      <c r="ED839">
        <v>5.3810000000000002</v>
      </c>
      <c r="EE839">
        <v>629.9</v>
      </c>
      <c r="EF839">
        <v>118.87</v>
      </c>
      <c r="EG839">
        <v>5.7009999999999996</v>
      </c>
      <c r="EH839">
        <v>668.9</v>
      </c>
      <c r="EI839">
        <v>119.019997</v>
      </c>
      <c r="EJ839">
        <v>4.8600000000000003</v>
      </c>
      <c r="EK839">
        <v>534.70001200000002</v>
      </c>
      <c r="EL839">
        <v>19.682024999999999</v>
      </c>
      <c r="EM839">
        <v>4.4537690000000003</v>
      </c>
      <c r="EN839">
        <v>3.2923629999999999</v>
      </c>
      <c r="EO839">
        <v>-10.622332</v>
      </c>
      <c r="EP839">
        <v>-18.901133000000002</v>
      </c>
      <c r="EQ839">
        <v>-17.087382000000002</v>
      </c>
      <c r="ER839">
        <v>103.03917</v>
      </c>
      <c r="ES839">
        <v>103.99233599999999</v>
      </c>
      <c r="ET839">
        <v>97.614211999999995</v>
      </c>
      <c r="EU839">
        <v>4.4508049999999999</v>
      </c>
      <c r="EV839">
        <v>6361.4912750000003</v>
      </c>
      <c r="EW839" t="s">
        <v>1173</v>
      </c>
      <c r="EX839">
        <v>5544.6516810000003</v>
      </c>
      <c r="EY839">
        <v>4734.0386680000001</v>
      </c>
    </row>
    <row r="840" spans="1:155" x14ac:dyDescent="0.25">
      <c r="A840" s="741">
        <v>46299</v>
      </c>
      <c r="B840" s="740">
        <v>0.75129629629629635</v>
      </c>
      <c r="C840">
        <v>47460</v>
      </c>
      <c r="D840">
        <v>0</v>
      </c>
      <c r="E840">
        <v>0</v>
      </c>
      <c r="F840">
        <v>80.381591999999998</v>
      </c>
      <c r="G840">
        <v>77.096186000000003</v>
      </c>
      <c r="H840">
        <v>68.418699000000004</v>
      </c>
      <c r="I840">
        <v>77.813621999999995</v>
      </c>
      <c r="J840">
        <v>82.949746000000005</v>
      </c>
      <c r="K840">
        <v>78.255993000000004</v>
      </c>
      <c r="L840">
        <v>75.103665000000007</v>
      </c>
      <c r="M840">
        <v>76.892556999999996</v>
      </c>
      <c r="N840">
        <v>5.1930940000000003</v>
      </c>
      <c r="O840">
        <v>4.1172310000000003</v>
      </c>
      <c r="P840">
        <v>2.2449110000000001</v>
      </c>
      <c r="Q840">
        <v>2.4479860000000002</v>
      </c>
      <c r="R840">
        <v>-2.6232999999999999E-2</v>
      </c>
      <c r="S840">
        <v>-0.161166</v>
      </c>
      <c r="T840">
        <v>1.859226</v>
      </c>
      <c r="U840">
        <v>6.9624269999999999</v>
      </c>
      <c r="V840">
        <v>9.3694269999999999</v>
      </c>
      <c r="W840">
        <v>12.395479999999999</v>
      </c>
      <c r="X840">
        <v>7.7015529999999996</v>
      </c>
      <c r="Y840">
        <v>6.483752</v>
      </c>
      <c r="Z840">
        <v>8.8571240000000007</v>
      </c>
      <c r="AA840">
        <v>9.7184240000000006</v>
      </c>
      <c r="AB840">
        <v>9.4626610000000007</v>
      </c>
      <c r="AC840">
        <v>-0.40405799999999997</v>
      </c>
      <c r="AD840">
        <v>7.5763990000000003</v>
      </c>
      <c r="AE840">
        <v>-5.3846410000000002</v>
      </c>
      <c r="AF840">
        <v>5.4928429999999997</v>
      </c>
      <c r="AG840">
        <v>-5.411664</v>
      </c>
      <c r="AH840">
        <v>8.8692770000000003</v>
      </c>
      <c r="AI840">
        <v>-15.135700999999999</v>
      </c>
      <c r="AJ840">
        <v>-14.034739999999999</v>
      </c>
      <c r="AK840">
        <v>5.4139059999999999</v>
      </c>
      <c r="AL840">
        <v>13.264220999999999</v>
      </c>
      <c r="AM840">
        <v>5.1690880000000003</v>
      </c>
      <c r="AN840">
        <v>12.367179999999999</v>
      </c>
      <c r="AO840">
        <v>3.9849209999999999</v>
      </c>
      <c r="AP840">
        <v>12.267903</v>
      </c>
      <c r="AQ840">
        <v>1.671799</v>
      </c>
      <c r="AR840">
        <v>10.952681</v>
      </c>
      <c r="AS840">
        <v>0.87431999999999999</v>
      </c>
      <c r="AT840">
        <v>10.67924</v>
      </c>
      <c r="AU840">
        <v>0.32809700000000003</v>
      </c>
      <c r="AV840">
        <v>9.3006980000000006</v>
      </c>
      <c r="AW840">
        <v>4.4821299999999997</v>
      </c>
      <c r="AX840">
        <v>9.8349279999999997</v>
      </c>
      <c r="AY840">
        <v>4.3733599999999999</v>
      </c>
      <c r="AZ840">
        <v>10.567937000000001</v>
      </c>
      <c r="BA840">
        <v>1.9807779999999999</v>
      </c>
      <c r="BB840">
        <v>11.170287999999999</v>
      </c>
      <c r="BC840">
        <v>0.92077900000000001</v>
      </c>
      <c r="BD840">
        <v>9.3818090000000005</v>
      </c>
      <c r="BE840">
        <v>0.28734399999999999</v>
      </c>
      <c r="BF840">
        <v>9.3630150000000008</v>
      </c>
      <c r="BG840">
        <v>9.7504999999999994E-2</v>
      </c>
      <c r="BH840">
        <v>5.4376100000000003</v>
      </c>
      <c r="BI840">
        <v>4.4016089999999997</v>
      </c>
      <c r="BJ840">
        <v>9.5414019999999997</v>
      </c>
      <c r="BK840">
        <v>3.7196950000000002</v>
      </c>
      <c r="BL840">
        <v>7.4363450000000002</v>
      </c>
      <c r="BM840">
        <v>2.687932</v>
      </c>
      <c r="BN840">
        <v>6.4673809999999996</v>
      </c>
      <c r="BO840">
        <v>0.34525099999999997</v>
      </c>
      <c r="BP840">
        <v>4.8222740000000002</v>
      </c>
      <c r="BQ840">
        <v>-0.44673299999999999</v>
      </c>
      <c r="BR840">
        <v>4.3928279999999997</v>
      </c>
      <c r="BS840">
        <v>-0.22437000000000001</v>
      </c>
      <c r="BT840">
        <v>4.9163079999999999</v>
      </c>
      <c r="BU840">
        <v>4.4989699999999999</v>
      </c>
      <c r="BV840">
        <v>7.9899870000000002</v>
      </c>
      <c r="BW840">
        <v>3.9595500000000001</v>
      </c>
      <c r="BX840">
        <v>7.1424719999999997</v>
      </c>
      <c r="BY840">
        <v>2.4421599999999999</v>
      </c>
      <c r="BZ840">
        <v>5.0406630000000003</v>
      </c>
      <c r="CA840">
        <v>0.20633299999999999</v>
      </c>
      <c r="CB840">
        <v>3.0927639999999998</v>
      </c>
      <c r="CC840">
        <v>0.30375099999999999</v>
      </c>
      <c r="CD840">
        <v>4.2267099999999997</v>
      </c>
      <c r="CE840">
        <v>-3.4299999999999999E-3</v>
      </c>
      <c r="CF840">
        <v>3.9458549999999999</v>
      </c>
      <c r="CG840">
        <v>4.246613</v>
      </c>
      <c r="CH840">
        <v>7.0748530000000001</v>
      </c>
      <c r="CI840">
        <v>3.6025580000000001</v>
      </c>
      <c r="CJ840">
        <v>5.4293829999999996</v>
      </c>
      <c r="CK840">
        <v>2.6851669999999999</v>
      </c>
      <c r="CL840">
        <v>4.3359629999999996</v>
      </c>
      <c r="CM840">
        <v>0.330536</v>
      </c>
      <c r="CN840">
        <v>2.783334</v>
      </c>
      <c r="CO840">
        <v>-0.17008200000000001</v>
      </c>
      <c r="CP840">
        <v>3.0690849999999998</v>
      </c>
      <c r="CQ840">
        <v>-0.50281200000000004</v>
      </c>
      <c r="CR840">
        <v>3.822403</v>
      </c>
      <c r="CS840">
        <v>4.9487259999999997</v>
      </c>
      <c r="CT840">
        <v>8.1094880000000007</v>
      </c>
      <c r="CU840">
        <v>3.7752509999999999</v>
      </c>
      <c r="CV840">
        <v>5.5631219999999999</v>
      </c>
      <c r="CW840">
        <v>1.883537</v>
      </c>
      <c r="CX840">
        <v>4.0843559999999997</v>
      </c>
      <c r="CY840">
        <v>0.36606899999999998</v>
      </c>
      <c r="CZ840">
        <v>3.5321929999999999</v>
      </c>
      <c r="DA840">
        <v>1.5269999999999999E-3</v>
      </c>
      <c r="DB840">
        <v>2.0386799999999998</v>
      </c>
      <c r="DC840">
        <v>-5.3919000000000002E-2</v>
      </c>
      <c r="DD840">
        <v>4.7828809999999997</v>
      </c>
      <c r="DE840">
        <v>101.67167600000001</v>
      </c>
      <c r="DF840">
        <v>81.818336000000002</v>
      </c>
      <c r="DG840">
        <v>89.435430999999994</v>
      </c>
      <c r="DH840">
        <v>101.934465</v>
      </c>
      <c r="DI840">
        <v>79.224733000000001</v>
      </c>
      <c r="DJ840">
        <v>95.261944999999997</v>
      </c>
      <c r="DK840">
        <v>112.66858499999999</v>
      </c>
      <c r="DL840">
        <v>97.480919</v>
      </c>
      <c r="DM840">
        <v>135.60765900000001</v>
      </c>
      <c r="DN840">
        <v>94.846249999999998</v>
      </c>
      <c r="DO840">
        <v>119.183075</v>
      </c>
      <c r="DP840">
        <v>94.726929999999996</v>
      </c>
      <c r="DQ840">
        <v>114.549081</v>
      </c>
      <c r="DR840">
        <v>145.96419599999999</v>
      </c>
      <c r="DS840">
        <v>112.416805</v>
      </c>
      <c r="DT840">
        <v>16.470486999999999</v>
      </c>
      <c r="DU840">
        <v>180.57256599999999</v>
      </c>
      <c r="DV840">
        <v>11.166943</v>
      </c>
      <c r="DW840">
        <v>183.19670099999999</v>
      </c>
      <c r="DX840">
        <v>12.504892999999999</v>
      </c>
      <c r="DY840">
        <v>168.39940999999999</v>
      </c>
      <c r="DZ840">
        <v>116.71</v>
      </c>
      <c r="EA840">
        <v>6.2939999999999996</v>
      </c>
      <c r="EB840">
        <v>723</v>
      </c>
      <c r="EC840">
        <v>119.54</v>
      </c>
      <c r="ED840">
        <v>5.3140000000000001</v>
      </c>
      <c r="EE840">
        <v>623.4</v>
      </c>
      <c r="EF840">
        <v>118.92</v>
      </c>
      <c r="EG840">
        <v>5.6829999999999998</v>
      </c>
      <c r="EH840">
        <v>666.8</v>
      </c>
      <c r="EI840">
        <v>118.959999</v>
      </c>
      <c r="EJ840">
        <v>4.8579999999999997</v>
      </c>
      <c r="EK840">
        <v>534.29998799999998</v>
      </c>
      <c r="EL840">
        <v>19.645197</v>
      </c>
      <c r="EM840">
        <v>4.5511309999999998</v>
      </c>
      <c r="EN840">
        <v>3.2797930000000002</v>
      </c>
      <c r="EO840">
        <v>-10.775919999999999</v>
      </c>
      <c r="EP840">
        <v>-19.686831999999999</v>
      </c>
      <c r="EQ840">
        <v>-17.314533000000001</v>
      </c>
      <c r="ER840">
        <v>102.571522</v>
      </c>
      <c r="ES840">
        <v>103.61033999999999</v>
      </c>
      <c r="ET840">
        <v>97.614131</v>
      </c>
      <c r="EU840">
        <v>4.4557799999999999</v>
      </c>
      <c r="EV840">
        <v>6373.596595</v>
      </c>
      <c r="EW840" t="s">
        <v>1173</v>
      </c>
      <c r="EX840">
        <v>5555.7724369999996</v>
      </c>
      <c r="EY840">
        <v>4742.9465499999997</v>
      </c>
    </row>
    <row r="841" spans="1:155" x14ac:dyDescent="0.25">
      <c r="A841" s="741">
        <v>46299</v>
      </c>
      <c r="B841" s="740">
        <v>0.75199074074074079</v>
      </c>
      <c r="C841">
        <v>47520</v>
      </c>
      <c r="D841">
        <v>0</v>
      </c>
      <c r="E841">
        <v>0</v>
      </c>
      <c r="F841">
        <v>80.283360000000002</v>
      </c>
      <c r="G841">
        <v>77.133262999999999</v>
      </c>
      <c r="H841">
        <v>68.481696999999997</v>
      </c>
      <c r="I841">
        <v>77.789094000000006</v>
      </c>
      <c r="J841">
        <v>82.943777999999995</v>
      </c>
      <c r="K841">
        <v>78.188131999999996</v>
      </c>
      <c r="L841">
        <v>75.070728000000003</v>
      </c>
      <c r="M841">
        <v>76.887506000000002</v>
      </c>
      <c r="N841">
        <v>5.0449869999999999</v>
      </c>
      <c r="O841">
        <v>3.8829989999999999</v>
      </c>
      <c r="P841">
        <v>1.899</v>
      </c>
      <c r="Q841">
        <v>1.753563</v>
      </c>
      <c r="R841">
        <v>-0.35982599999999998</v>
      </c>
      <c r="S841">
        <v>-0.450903</v>
      </c>
      <c r="T841">
        <v>1.6201680000000001</v>
      </c>
      <c r="U841">
        <v>6.8413490000000001</v>
      </c>
      <c r="V841">
        <v>9.197146</v>
      </c>
      <c r="W841">
        <v>11.625476000000001</v>
      </c>
      <c r="X841">
        <v>7.6960519999999999</v>
      </c>
      <c r="Y841">
        <v>6.6755329999999997</v>
      </c>
      <c r="Z841">
        <v>8.7837969999999999</v>
      </c>
      <c r="AA841">
        <v>9.6051020000000005</v>
      </c>
      <c r="AB841">
        <v>9.2804959999999994</v>
      </c>
      <c r="AC841">
        <v>-0.67585799999999996</v>
      </c>
      <c r="AD841">
        <v>7.3612489999999999</v>
      </c>
      <c r="AE841">
        <v>-5.9742369999999996</v>
      </c>
      <c r="AF841">
        <v>5.4521110000000004</v>
      </c>
      <c r="AG841">
        <v>-5.6576709999999997</v>
      </c>
      <c r="AH841">
        <v>8.6523090000000007</v>
      </c>
      <c r="AI841">
        <v>-15.48343</v>
      </c>
      <c r="AJ841">
        <v>-14.102638000000001</v>
      </c>
      <c r="AK841">
        <v>5.3961480000000002</v>
      </c>
      <c r="AL841">
        <v>13.250882000000001</v>
      </c>
      <c r="AM841">
        <v>5.1996060000000002</v>
      </c>
      <c r="AN841">
        <v>12.381506</v>
      </c>
      <c r="AO841">
        <v>4.002923</v>
      </c>
      <c r="AP841">
        <v>12.282062</v>
      </c>
      <c r="AQ841">
        <v>1.69862</v>
      </c>
      <c r="AR841">
        <v>10.959607999999999</v>
      </c>
      <c r="AS841">
        <v>0.88411899999999999</v>
      </c>
      <c r="AT841">
        <v>10.687771</v>
      </c>
      <c r="AU841">
        <v>0.33398800000000001</v>
      </c>
      <c r="AV841">
        <v>9.3097010000000004</v>
      </c>
      <c r="AW841">
        <v>4.4843190000000002</v>
      </c>
      <c r="AX841">
        <v>9.8380109999999998</v>
      </c>
      <c r="AY841">
        <v>4.3916139999999997</v>
      </c>
      <c r="AZ841">
        <v>10.578825999999999</v>
      </c>
      <c r="BA841">
        <v>2.0162170000000001</v>
      </c>
      <c r="BB841">
        <v>11.170631999999999</v>
      </c>
      <c r="BC841">
        <v>0.94742599999999999</v>
      </c>
      <c r="BD841">
        <v>9.3826090000000004</v>
      </c>
      <c r="BE841">
        <v>0.31679499999999999</v>
      </c>
      <c r="BF841">
        <v>9.3847830000000005</v>
      </c>
      <c r="BG841">
        <v>9.9247000000000002E-2</v>
      </c>
      <c r="BH841">
        <v>5.4417049999999998</v>
      </c>
      <c r="BI841">
        <v>4.4103000000000003</v>
      </c>
      <c r="BJ841">
        <v>9.5612379999999995</v>
      </c>
      <c r="BK841">
        <v>3.7557800000000001</v>
      </c>
      <c r="BL841">
        <v>7.4370500000000002</v>
      </c>
      <c r="BM841">
        <v>2.701527</v>
      </c>
      <c r="BN841">
        <v>6.4641989999999998</v>
      </c>
      <c r="BO841">
        <v>0.37067</v>
      </c>
      <c r="BP841">
        <v>4.8222959999999997</v>
      </c>
      <c r="BQ841">
        <v>-0.44809900000000003</v>
      </c>
      <c r="BR841">
        <v>4.3893930000000001</v>
      </c>
      <c r="BS841">
        <v>-0.246779</v>
      </c>
      <c r="BT841">
        <v>4.9179209999999998</v>
      </c>
      <c r="BU841">
        <v>4.5233930000000004</v>
      </c>
      <c r="BV841">
        <v>7.9727389999999998</v>
      </c>
      <c r="BW841">
        <v>3.9642439999999999</v>
      </c>
      <c r="BX841">
        <v>7.1577659999999996</v>
      </c>
      <c r="BY841">
        <v>2.4460540000000002</v>
      </c>
      <c r="BZ841">
        <v>5.0731760000000001</v>
      </c>
      <c r="CA841">
        <v>0.210448</v>
      </c>
      <c r="CB841">
        <v>3.0605310000000001</v>
      </c>
      <c r="CC841">
        <v>0.31161299999999997</v>
      </c>
      <c r="CD841">
        <v>4.2473799999999997</v>
      </c>
      <c r="CE841">
        <v>2.4766E-2</v>
      </c>
      <c r="CF841">
        <v>3.964683</v>
      </c>
      <c r="CG841">
        <v>4.2562509999999998</v>
      </c>
      <c r="CH841">
        <v>7.1068110000000004</v>
      </c>
      <c r="CI841">
        <v>3.6043539999999998</v>
      </c>
      <c r="CJ841">
        <v>5.4128429999999996</v>
      </c>
      <c r="CK841">
        <v>2.7123270000000002</v>
      </c>
      <c r="CL841">
        <v>4.3244999999999996</v>
      </c>
      <c r="CM841">
        <v>0.32362000000000002</v>
      </c>
      <c r="CN841">
        <v>2.793453</v>
      </c>
      <c r="CO841">
        <v>-0.17147000000000001</v>
      </c>
      <c r="CP841">
        <v>3.081305</v>
      </c>
      <c r="CQ841">
        <v>-0.51503299999999996</v>
      </c>
      <c r="CR841">
        <v>3.8350680000000001</v>
      </c>
      <c r="CS841">
        <v>4.9494470000000002</v>
      </c>
      <c r="CT841">
        <v>8.0866330000000008</v>
      </c>
      <c r="CU841">
        <v>3.7568450000000002</v>
      </c>
      <c r="CV841">
        <v>5.5392659999999996</v>
      </c>
      <c r="CW841">
        <v>1.8660000000000001</v>
      </c>
      <c r="CX841">
        <v>4.0973350000000002</v>
      </c>
      <c r="CY841">
        <v>0.34079500000000001</v>
      </c>
      <c r="CZ841">
        <v>3.5456430000000001</v>
      </c>
      <c r="DA841">
        <v>-1.2534E-2</v>
      </c>
      <c r="DB841">
        <v>2.03756</v>
      </c>
      <c r="DC841">
        <v>-4.2567000000000001E-2</v>
      </c>
      <c r="DD841">
        <v>4.7831669999999997</v>
      </c>
      <c r="DE841">
        <v>101.72027199999999</v>
      </c>
      <c r="DF841">
        <v>82.172762000000006</v>
      </c>
      <c r="DG841">
        <v>89.033214999999998</v>
      </c>
      <c r="DH841">
        <v>101.421521</v>
      </c>
      <c r="DI841">
        <v>79.154874000000007</v>
      </c>
      <c r="DJ841">
        <v>95.064182000000002</v>
      </c>
      <c r="DK841">
        <v>112.34344400000001</v>
      </c>
      <c r="DL841">
        <v>97.163756000000006</v>
      </c>
      <c r="DM841">
        <v>136.42823799999999</v>
      </c>
      <c r="DN841">
        <v>94.462613000000005</v>
      </c>
      <c r="DO841">
        <v>119.06810900000001</v>
      </c>
      <c r="DP841">
        <v>94.523739000000006</v>
      </c>
      <c r="DQ841">
        <v>114.24884900000001</v>
      </c>
      <c r="DR841">
        <v>146.627387</v>
      </c>
      <c r="DS841">
        <v>112.217113</v>
      </c>
      <c r="DT841">
        <v>16.325189999999999</v>
      </c>
      <c r="DU841">
        <v>180.32822999999999</v>
      </c>
      <c r="DV841">
        <v>10.949579999999999</v>
      </c>
      <c r="DW841">
        <v>182.00116499999999</v>
      </c>
      <c r="DX841">
        <v>12.39711</v>
      </c>
      <c r="DY841">
        <v>167.981201</v>
      </c>
      <c r="DZ841">
        <v>116.73</v>
      </c>
      <c r="EA841">
        <v>6.28</v>
      </c>
      <c r="EB841">
        <v>721.4</v>
      </c>
      <c r="EC841">
        <v>119.6</v>
      </c>
      <c r="ED841">
        <v>5.2640000000000002</v>
      </c>
      <c r="EE841">
        <v>619.9</v>
      </c>
      <c r="EF841">
        <v>118.96</v>
      </c>
      <c r="EG841">
        <v>5.6580000000000004</v>
      </c>
      <c r="EH841">
        <v>666.4</v>
      </c>
      <c r="EI841">
        <v>119.050003</v>
      </c>
      <c r="EJ841">
        <v>4.8609999999999998</v>
      </c>
      <c r="EK841">
        <v>535</v>
      </c>
      <c r="EL841">
        <v>19.656140000000001</v>
      </c>
      <c r="EM841">
        <v>4.5977290000000002</v>
      </c>
      <c r="EN841">
        <v>3.3996170000000001</v>
      </c>
      <c r="EO841">
        <v>-11.003831</v>
      </c>
      <c r="EP841">
        <v>-20.081159</v>
      </c>
      <c r="EQ841">
        <v>-17.502255000000002</v>
      </c>
      <c r="ER841">
        <v>102.474277</v>
      </c>
      <c r="ES841">
        <v>103.138322</v>
      </c>
      <c r="ET841">
        <v>97.439582999999999</v>
      </c>
      <c r="EU841">
        <v>4.4617089999999999</v>
      </c>
      <c r="EV841">
        <v>6385.6583659999997</v>
      </c>
      <c r="EW841" t="s">
        <v>1173</v>
      </c>
      <c r="EX841">
        <v>5566.8768929999997</v>
      </c>
      <c r="EY841">
        <v>4751.8579090000003</v>
      </c>
    </row>
    <row r="842" spans="1:155" x14ac:dyDescent="0.25">
      <c r="A842" s="741">
        <v>46299</v>
      </c>
      <c r="B842" s="740">
        <v>0.75268518518518523</v>
      </c>
      <c r="C842">
        <v>47580</v>
      </c>
      <c r="D842">
        <v>0</v>
      </c>
      <c r="E842">
        <v>0</v>
      </c>
      <c r="F842">
        <v>80.151295000000005</v>
      </c>
      <c r="G842">
        <v>77.056757000000005</v>
      </c>
      <c r="H842">
        <v>68.506145000000004</v>
      </c>
      <c r="I842">
        <v>77.790576999999999</v>
      </c>
      <c r="J842">
        <v>82.952366999999995</v>
      </c>
      <c r="K842">
        <v>78.160156999999998</v>
      </c>
      <c r="L842">
        <v>75.093446</v>
      </c>
      <c r="M842">
        <v>76.865921</v>
      </c>
      <c r="N842">
        <v>5.1417859999999997</v>
      </c>
      <c r="O842">
        <v>3.7558129999999998</v>
      </c>
      <c r="P842">
        <v>2.5105759999999999</v>
      </c>
      <c r="Q842">
        <v>1.149769</v>
      </c>
      <c r="R842">
        <v>0.27701999999999999</v>
      </c>
      <c r="S842">
        <v>-0.29914400000000002</v>
      </c>
      <c r="T842">
        <v>1.343235</v>
      </c>
      <c r="U842">
        <v>42.923557000000002</v>
      </c>
      <c r="V842">
        <v>11.292501</v>
      </c>
      <c r="W842">
        <v>19.938448999999999</v>
      </c>
      <c r="X842">
        <v>27.623918</v>
      </c>
      <c r="Y842">
        <v>46.830767000000002</v>
      </c>
      <c r="Z842">
        <v>29.445997999999999</v>
      </c>
      <c r="AA842">
        <v>12.413437</v>
      </c>
      <c r="AB842">
        <v>19.181961000000001</v>
      </c>
      <c r="AC842">
        <v>0.18673799999999999</v>
      </c>
      <c r="AD842">
        <v>43.549787000000002</v>
      </c>
      <c r="AE842">
        <v>-3.9126979999999998</v>
      </c>
      <c r="AF842">
        <v>39.568229000000002</v>
      </c>
      <c r="AG842">
        <v>0.17973700000000001</v>
      </c>
      <c r="AH842">
        <v>8.6834009999999999</v>
      </c>
      <c r="AI842">
        <v>-7.836697</v>
      </c>
      <c r="AJ842">
        <v>-11.980046</v>
      </c>
      <c r="AK842">
        <v>5.376976</v>
      </c>
      <c r="AL842">
        <v>13.278090000000001</v>
      </c>
      <c r="AM842">
        <v>5.2060380000000004</v>
      </c>
      <c r="AN842">
        <v>12.371536000000001</v>
      </c>
      <c r="AO842">
        <v>4.0178140000000004</v>
      </c>
      <c r="AP842">
        <v>12.315384</v>
      </c>
      <c r="AQ842">
        <v>1.702963</v>
      </c>
      <c r="AR842">
        <v>11.003295</v>
      </c>
      <c r="AS842">
        <v>0.86293699999999995</v>
      </c>
      <c r="AT842">
        <v>10.711299</v>
      </c>
      <c r="AU842">
        <v>0.33524900000000002</v>
      </c>
      <c r="AV842">
        <v>9.3624379999999991</v>
      </c>
      <c r="AW842">
        <v>4.4665140000000001</v>
      </c>
      <c r="AX842">
        <v>9.8554069999999996</v>
      </c>
      <c r="AY842">
        <v>4.3985909999999997</v>
      </c>
      <c r="AZ842">
        <v>10.58301</v>
      </c>
      <c r="BA842">
        <v>2.0236779999999999</v>
      </c>
      <c r="BB842">
        <v>11.199144</v>
      </c>
      <c r="BC842">
        <v>0.93669000000000002</v>
      </c>
      <c r="BD842">
        <v>9.4262280000000001</v>
      </c>
      <c r="BE842">
        <v>0.30534299999999998</v>
      </c>
      <c r="BF842">
        <v>9.3930769999999999</v>
      </c>
      <c r="BG842">
        <v>0.13029199999999999</v>
      </c>
      <c r="BH842">
        <v>5.4560019999999998</v>
      </c>
      <c r="BI842">
        <v>4.419111</v>
      </c>
      <c r="BJ842">
        <v>9.5779630000000004</v>
      </c>
      <c r="BK842">
        <v>3.735894</v>
      </c>
      <c r="BL842">
        <v>7.4478859999999996</v>
      </c>
      <c r="BM842">
        <v>2.6917330000000002</v>
      </c>
      <c r="BN842">
        <v>6.4750269999999999</v>
      </c>
      <c r="BO842">
        <v>0.34927399999999997</v>
      </c>
      <c r="BP842">
        <v>4.8634219999999999</v>
      </c>
      <c r="BQ842">
        <v>-0.42513699999999999</v>
      </c>
      <c r="BR842">
        <v>4.434196</v>
      </c>
      <c r="BS842">
        <v>-0.22430700000000001</v>
      </c>
      <c r="BT842">
        <v>4.9530589999999997</v>
      </c>
      <c r="BU842">
        <v>4.53043</v>
      </c>
      <c r="BV842">
        <v>8.0217430000000007</v>
      </c>
      <c r="BW842">
        <v>3.971746</v>
      </c>
      <c r="BX842">
        <v>7.1827800000000002</v>
      </c>
      <c r="BY842">
        <v>2.4675609999999999</v>
      </c>
      <c r="BZ842">
        <v>5.0735250000000001</v>
      </c>
      <c r="CA842">
        <v>0.21634200000000001</v>
      </c>
      <c r="CB842">
        <v>3.126182</v>
      </c>
      <c r="CC842">
        <v>0.33923300000000001</v>
      </c>
      <c r="CD842">
        <v>4.2821809999999996</v>
      </c>
      <c r="CE842">
        <v>3.5764999999999998E-2</v>
      </c>
      <c r="CF842">
        <v>4.0142160000000002</v>
      </c>
      <c r="CG842">
        <v>4.246086</v>
      </c>
      <c r="CH842">
        <v>7.1222450000000004</v>
      </c>
      <c r="CI842">
        <v>3.6047039999999999</v>
      </c>
      <c r="CJ842">
        <v>5.4521439999999997</v>
      </c>
      <c r="CK842">
        <v>2.7016550000000001</v>
      </c>
      <c r="CL842">
        <v>4.3845400000000003</v>
      </c>
      <c r="CM842">
        <v>0.33830900000000003</v>
      </c>
      <c r="CN842">
        <v>2.8283520000000002</v>
      </c>
      <c r="CO842">
        <v>-0.15767200000000001</v>
      </c>
      <c r="CP842">
        <v>3.098573</v>
      </c>
      <c r="CQ842">
        <v>-0.48518499999999998</v>
      </c>
      <c r="CR842">
        <v>3.8697710000000001</v>
      </c>
      <c r="CS842">
        <v>4.9538270000000004</v>
      </c>
      <c r="CT842">
        <v>8.1376570000000008</v>
      </c>
      <c r="CU842">
        <v>3.7925749999999998</v>
      </c>
      <c r="CV842">
        <v>5.5836069999999998</v>
      </c>
      <c r="CW842">
        <v>1.8880110000000001</v>
      </c>
      <c r="CX842">
        <v>4.0927769999999999</v>
      </c>
      <c r="CY842">
        <v>0.317276</v>
      </c>
      <c r="CZ842">
        <v>3.5479729999999998</v>
      </c>
      <c r="DA842">
        <v>-8.7539999999999996E-3</v>
      </c>
      <c r="DB842">
        <v>2.0381040000000001</v>
      </c>
      <c r="DC842">
        <v>-1.4298E-2</v>
      </c>
      <c r="DD842">
        <v>4.7998779999999996</v>
      </c>
      <c r="DE842">
        <v>101.740523</v>
      </c>
      <c r="DF842">
        <v>83.366193999999993</v>
      </c>
      <c r="DG842">
        <v>89.464507999999995</v>
      </c>
      <c r="DH842">
        <v>98.981533999999996</v>
      </c>
      <c r="DI842">
        <v>78.691304000000002</v>
      </c>
      <c r="DJ842">
        <v>95.172516999999999</v>
      </c>
      <c r="DK842">
        <v>112.222171</v>
      </c>
      <c r="DL842">
        <v>97.326645999999997</v>
      </c>
      <c r="DM842">
        <v>134.22920300000001</v>
      </c>
      <c r="DN842">
        <v>94.260643000000002</v>
      </c>
      <c r="DO842">
        <v>118.762209</v>
      </c>
      <c r="DP842">
        <v>94.522108000000003</v>
      </c>
      <c r="DQ842">
        <v>114.38600599999999</v>
      </c>
      <c r="DR842">
        <v>141.99798999999999</v>
      </c>
      <c r="DS842">
        <v>111.94718</v>
      </c>
      <c r="DT842">
        <v>16.804039</v>
      </c>
      <c r="DU842">
        <v>180.267291</v>
      </c>
      <c r="DV842">
        <v>16.256574000000001</v>
      </c>
      <c r="DW842">
        <v>164.72174100000001</v>
      </c>
      <c r="DX842">
        <v>14.857687</v>
      </c>
      <c r="DY842">
        <v>170.384322</v>
      </c>
      <c r="DZ842">
        <v>117.05</v>
      </c>
      <c r="EA842">
        <v>6.2720000000000002</v>
      </c>
      <c r="EB842">
        <v>724.4</v>
      </c>
      <c r="EC842">
        <v>122.16</v>
      </c>
      <c r="ED842">
        <v>0.59099999999999997</v>
      </c>
      <c r="EE842">
        <v>41.7</v>
      </c>
      <c r="EF842">
        <v>119.13</v>
      </c>
      <c r="EG842">
        <v>5.8310000000000004</v>
      </c>
      <c r="EH842">
        <v>685.5</v>
      </c>
      <c r="EI842">
        <v>119.040001</v>
      </c>
      <c r="EJ842">
        <v>4.8600000000000003</v>
      </c>
      <c r="EK842">
        <v>534.79998799999998</v>
      </c>
      <c r="EL842">
        <v>18.939187</v>
      </c>
      <c r="EM842">
        <v>3.2750509999999999</v>
      </c>
      <c r="EN842">
        <v>1.37303</v>
      </c>
      <c r="EO842">
        <v>-10.255786000000001</v>
      </c>
      <c r="EP842">
        <v>-11.111748</v>
      </c>
      <c r="EQ842">
        <v>-13.353076</v>
      </c>
      <c r="ER842">
        <v>102.45001000000001</v>
      </c>
      <c r="ES842">
        <v>96.069044000000005</v>
      </c>
      <c r="ET842">
        <v>98.438616999999994</v>
      </c>
      <c r="EU842">
        <v>4.4779159999999996</v>
      </c>
      <c r="EV842">
        <v>6397.726267</v>
      </c>
      <c r="EW842" t="s">
        <v>1173</v>
      </c>
      <c r="EX842">
        <v>5577.9753440000004</v>
      </c>
      <c r="EY842">
        <v>4760.7739899999997</v>
      </c>
    </row>
    <row r="843" spans="1:155" x14ac:dyDescent="0.25">
      <c r="A843" s="741">
        <v>46299</v>
      </c>
      <c r="B843" s="740">
        <v>0.75337962962962968</v>
      </c>
      <c r="C843">
        <v>47640</v>
      </c>
      <c r="D843">
        <v>0</v>
      </c>
      <c r="E843">
        <v>0</v>
      </c>
      <c r="F843">
        <v>80.362780999999998</v>
      </c>
      <c r="G843">
        <v>77.216346999999999</v>
      </c>
      <c r="H843">
        <v>68.725226000000006</v>
      </c>
      <c r="I843">
        <v>77.836449000000002</v>
      </c>
      <c r="J843">
        <v>82.831391999999994</v>
      </c>
      <c r="K843">
        <v>78.281332000000006</v>
      </c>
      <c r="L843">
        <v>75.076252999999994</v>
      </c>
      <c r="M843">
        <v>76.909457000000003</v>
      </c>
      <c r="N843">
        <v>6.6500360000000001</v>
      </c>
      <c r="O843">
        <v>5.580152</v>
      </c>
      <c r="P843">
        <v>3.9641130000000002</v>
      </c>
      <c r="Q843">
        <v>3.922304</v>
      </c>
      <c r="R843">
        <v>1.5070969999999999</v>
      </c>
      <c r="S843">
        <v>1.3019339999999999</v>
      </c>
      <c r="T843">
        <v>2.9109389999999999</v>
      </c>
      <c r="U843">
        <v>11.369802</v>
      </c>
      <c r="V843">
        <v>15.898892</v>
      </c>
      <c r="W843">
        <v>18.444389000000001</v>
      </c>
      <c r="X843">
        <v>14.491930999999999</v>
      </c>
      <c r="Y843">
        <v>14.594177999999999</v>
      </c>
      <c r="Z843">
        <v>14.405934</v>
      </c>
      <c r="AA843">
        <v>14.898619999999999</v>
      </c>
      <c r="AB843">
        <v>14.71482</v>
      </c>
      <c r="AC843">
        <v>5.7146679999999996</v>
      </c>
      <c r="AD843">
        <v>12.535524000000001</v>
      </c>
      <c r="AE843">
        <v>7.1690810000000003</v>
      </c>
      <c r="AF843">
        <v>10.298669</v>
      </c>
      <c r="AG843">
        <v>0.64226799999999995</v>
      </c>
      <c r="AH843">
        <v>12.311522999999999</v>
      </c>
      <c r="AI843">
        <v>8.7904940000000007</v>
      </c>
      <c r="AJ843">
        <v>-8.2817270000000001</v>
      </c>
      <c r="AK843">
        <v>5.4020979999999996</v>
      </c>
      <c r="AL843">
        <v>13.287395999999999</v>
      </c>
      <c r="AM843">
        <v>5.1833600000000004</v>
      </c>
      <c r="AN843">
        <v>12.390382000000001</v>
      </c>
      <c r="AO843">
        <v>3.9896090000000002</v>
      </c>
      <c r="AP843">
        <v>12.291143</v>
      </c>
      <c r="AQ843">
        <v>1.673278</v>
      </c>
      <c r="AR843">
        <v>10.975720000000001</v>
      </c>
      <c r="AS843">
        <v>0.90277799999999997</v>
      </c>
      <c r="AT843">
        <v>10.692466</v>
      </c>
      <c r="AU843">
        <v>0.33413700000000002</v>
      </c>
      <c r="AV843">
        <v>9.3850339999999992</v>
      </c>
      <c r="AW843">
        <v>4.4928860000000004</v>
      </c>
      <c r="AX843">
        <v>9.8528859999999998</v>
      </c>
      <c r="AY843">
        <v>4.4249650000000003</v>
      </c>
      <c r="AZ843">
        <v>10.568915000000001</v>
      </c>
      <c r="BA843">
        <v>2.0043389999999999</v>
      </c>
      <c r="BB843">
        <v>11.203049</v>
      </c>
      <c r="BC843">
        <v>0.96187699999999998</v>
      </c>
      <c r="BD843">
        <v>9.4415329999999997</v>
      </c>
      <c r="BE843">
        <v>0.306481</v>
      </c>
      <c r="BF843">
        <v>9.4001230000000007</v>
      </c>
      <c r="BG843">
        <v>0.121267</v>
      </c>
      <c r="BH843">
        <v>5.4793779999999996</v>
      </c>
      <c r="BI843">
        <v>4.425084</v>
      </c>
      <c r="BJ843">
        <v>9.5610040000000005</v>
      </c>
      <c r="BK843">
        <v>3.7151149999999999</v>
      </c>
      <c r="BL843">
        <v>7.4560060000000004</v>
      </c>
      <c r="BM843">
        <v>2.6948479999999999</v>
      </c>
      <c r="BN843">
        <v>6.4858750000000001</v>
      </c>
      <c r="BO843">
        <v>0.34221200000000002</v>
      </c>
      <c r="BP843">
        <v>4.8380619999999999</v>
      </c>
      <c r="BQ843">
        <v>-0.43590600000000002</v>
      </c>
      <c r="BR843">
        <v>4.4466859999999997</v>
      </c>
      <c r="BS843">
        <v>-0.24454500000000001</v>
      </c>
      <c r="BT843">
        <v>4.9471949999999998</v>
      </c>
      <c r="BU843">
        <v>4.5093259999999997</v>
      </c>
      <c r="BV843">
        <v>8.0253990000000002</v>
      </c>
      <c r="BW843">
        <v>3.975425</v>
      </c>
      <c r="BX843">
        <v>7.1815069999999999</v>
      </c>
      <c r="BY843">
        <v>2.4556909999999998</v>
      </c>
      <c r="BZ843">
        <v>5.0752540000000002</v>
      </c>
      <c r="CA843">
        <v>0.213003</v>
      </c>
      <c r="CB843">
        <v>3.0879080000000001</v>
      </c>
      <c r="CC843">
        <v>0.32033899999999998</v>
      </c>
      <c r="CD843">
        <v>4.2840569999999998</v>
      </c>
      <c r="CE843">
        <v>1.6863E-2</v>
      </c>
      <c r="CF843">
        <v>3.9870960000000002</v>
      </c>
      <c r="CG843">
        <v>4.2662599999999999</v>
      </c>
      <c r="CH843">
        <v>7.1331110000000004</v>
      </c>
      <c r="CI843">
        <v>3.5990839999999999</v>
      </c>
      <c r="CJ843">
        <v>5.424086</v>
      </c>
      <c r="CK843">
        <v>2.7053759999999998</v>
      </c>
      <c r="CL843">
        <v>4.346025</v>
      </c>
      <c r="CM843">
        <v>0.32680500000000001</v>
      </c>
      <c r="CN843">
        <v>2.810845</v>
      </c>
      <c r="CO843">
        <v>-0.178032</v>
      </c>
      <c r="CP843">
        <v>3.115154</v>
      </c>
      <c r="CQ843">
        <v>-0.51197700000000002</v>
      </c>
      <c r="CR843">
        <v>3.848668</v>
      </c>
      <c r="CS843">
        <v>4.9451400000000003</v>
      </c>
      <c r="CT843">
        <v>8.1037289999999995</v>
      </c>
      <c r="CU843">
        <v>3.7409720000000002</v>
      </c>
      <c r="CV843">
        <v>5.5628399999999996</v>
      </c>
      <c r="CW843">
        <v>1.8721969999999999</v>
      </c>
      <c r="CX843">
        <v>4.0964980000000004</v>
      </c>
      <c r="CY843">
        <v>0.35519200000000001</v>
      </c>
      <c r="CZ843">
        <v>3.532397</v>
      </c>
      <c r="DA843">
        <v>-1.1586000000000001E-2</v>
      </c>
      <c r="DB843">
        <v>2.0541640000000001</v>
      </c>
      <c r="DC843">
        <v>-6.4723000000000003E-2</v>
      </c>
      <c r="DD843">
        <v>4.784707</v>
      </c>
      <c r="DE843">
        <v>103.76272400000001</v>
      </c>
      <c r="DF843">
        <v>82.745271000000002</v>
      </c>
      <c r="DG843">
        <v>90.793610000000001</v>
      </c>
      <c r="DH843">
        <v>94.494912999999997</v>
      </c>
      <c r="DI843">
        <v>79.253336000000004</v>
      </c>
      <c r="DJ843">
        <v>97.532753</v>
      </c>
      <c r="DK843">
        <v>114.277637</v>
      </c>
      <c r="DL843">
        <v>98.624311000000006</v>
      </c>
      <c r="DM843">
        <v>117.681573</v>
      </c>
      <c r="DN843">
        <v>93.460132999999999</v>
      </c>
      <c r="DO843">
        <v>122.61809599999999</v>
      </c>
      <c r="DP843">
        <v>96.552601999999993</v>
      </c>
      <c r="DQ843">
        <v>119.266339</v>
      </c>
      <c r="DR843">
        <v>120.372364</v>
      </c>
      <c r="DS843">
        <v>116.017743</v>
      </c>
      <c r="DT843">
        <v>19.759891</v>
      </c>
      <c r="DU843">
        <v>186.68505300000001</v>
      </c>
      <c r="DV843">
        <v>30.312611</v>
      </c>
      <c r="DW843">
        <v>157.84575000000001</v>
      </c>
      <c r="DX843">
        <v>15.515995999999999</v>
      </c>
      <c r="DY843">
        <v>175.624616</v>
      </c>
      <c r="DZ843">
        <v>117.19</v>
      </c>
      <c r="EA843">
        <v>6.6079999999999997</v>
      </c>
      <c r="EB843">
        <v>767.1</v>
      </c>
      <c r="EC843">
        <v>122.17</v>
      </c>
      <c r="ED843">
        <v>0.57699999999999996</v>
      </c>
      <c r="EE843">
        <v>40.9</v>
      </c>
      <c r="EF843">
        <v>119.02</v>
      </c>
      <c r="EG843">
        <v>6.0229999999999997</v>
      </c>
      <c r="EH843">
        <v>710.1</v>
      </c>
      <c r="EI843">
        <v>119.220001</v>
      </c>
      <c r="EJ843">
        <v>4.867</v>
      </c>
      <c r="EK843">
        <v>536.40002400000003</v>
      </c>
      <c r="EL843">
        <v>18.133585</v>
      </c>
      <c r="EM843">
        <v>0.83590799999999998</v>
      </c>
      <c r="EN843">
        <v>4.0066439999999997</v>
      </c>
      <c r="EO843">
        <v>-5.8220619999999998</v>
      </c>
      <c r="EP843">
        <v>7.9545859999999999</v>
      </c>
      <c r="EQ843">
        <v>-12.288371</v>
      </c>
      <c r="ER843">
        <v>104.975765</v>
      </c>
      <c r="ES843">
        <v>93.116867999999997</v>
      </c>
      <c r="ET843">
        <v>100.58461699999999</v>
      </c>
      <c r="EU843">
        <v>4.4720209999999998</v>
      </c>
      <c r="EV843">
        <v>6410.4369930000003</v>
      </c>
      <c r="EW843" t="s">
        <v>1173</v>
      </c>
      <c r="EX843">
        <v>5589.8664980000003</v>
      </c>
      <c r="EY843">
        <v>4768.4923689999996</v>
      </c>
    </row>
    <row r="844" spans="1:155" x14ac:dyDescent="0.25">
      <c r="A844" s="741">
        <v>46299</v>
      </c>
      <c r="B844" s="740">
        <v>0.75407407407407412</v>
      </c>
      <c r="C844">
        <v>47700</v>
      </c>
      <c r="D844">
        <v>0</v>
      </c>
      <c r="E844">
        <v>0</v>
      </c>
      <c r="F844">
        <v>80.321994000000004</v>
      </c>
      <c r="G844">
        <v>77.113050000000001</v>
      </c>
      <c r="H844">
        <v>68.726856999999995</v>
      </c>
      <c r="I844">
        <v>77.791515000000004</v>
      </c>
      <c r="J844">
        <v>82.726021000000003</v>
      </c>
      <c r="K844">
        <v>78.405989000000005</v>
      </c>
      <c r="L844">
        <v>75.039377999999999</v>
      </c>
      <c r="M844">
        <v>76.893733999999995</v>
      </c>
      <c r="N844">
        <v>6.3365090000000004</v>
      </c>
      <c r="O844">
        <v>5.5621780000000003</v>
      </c>
      <c r="P844">
        <v>4.8268659999999999</v>
      </c>
      <c r="Q844">
        <v>4.8971859999999996</v>
      </c>
      <c r="R844">
        <v>1.1843950000000001</v>
      </c>
      <c r="S844">
        <v>1.230513</v>
      </c>
      <c r="T844">
        <v>3.1087050000000001</v>
      </c>
      <c r="U844">
        <v>8.5032259999999997</v>
      </c>
      <c r="V844">
        <v>11.185359</v>
      </c>
      <c r="W844">
        <v>14.056387000000001</v>
      </c>
      <c r="X844">
        <v>9.6274359999999994</v>
      </c>
      <c r="Y844">
        <v>9.3451170000000001</v>
      </c>
      <c r="Z844">
        <v>10.644888999999999</v>
      </c>
      <c r="AA844">
        <v>11.502229</v>
      </c>
      <c r="AB844">
        <v>11.386615000000001</v>
      </c>
      <c r="AC844">
        <v>2.7540640000000001</v>
      </c>
      <c r="AD844">
        <v>10.18229</v>
      </c>
      <c r="AE844">
        <v>9.5151959999999995</v>
      </c>
      <c r="AF844">
        <v>7.9380800000000002</v>
      </c>
      <c r="AG844">
        <v>-1.6626399999999999</v>
      </c>
      <c r="AH844">
        <v>10.575153</v>
      </c>
      <c r="AI844">
        <v>19.930472999999999</v>
      </c>
      <c r="AJ844">
        <v>-11.309469</v>
      </c>
      <c r="AK844">
        <v>5.3930939999999996</v>
      </c>
      <c r="AL844">
        <v>13.334633999999999</v>
      </c>
      <c r="AM844">
        <v>5.2114289999999999</v>
      </c>
      <c r="AN844">
        <v>12.4041</v>
      </c>
      <c r="AO844">
        <v>4.0169350000000001</v>
      </c>
      <c r="AP844">
        <v>12.351727</v>
      </c>
      <c r="AQ844">
        <v>1.702542</v>
      </c>
      <c r="AR844">
        <v>11.034048</v>
      </c>
      <c r="AS844">
        <v>0.91214300000000004</v>
      </c>
      <c r="AT844">
        <v>10.729635999999999</v>
      </c>
      <c r="AU844">
        <v>0.34278399999999998</v>
      </c>
      <c r="AV844">
        <v>9.4045020000000008</v>
      </c>
      <c r="AW844">
        <v>4.4904849999999996</v>
      </c>
      <c r="AX844">
        <v>9.9001359999999998</v>
      </c>
      <c r="AY844">
        <v>4.4129259999999997</v>
      </c>
      <c r="AZ844">
        <v>10.634931</v>
      </c>
      <c r="BA844">
        <v>2.0278900000000002</v>
      </c>
      <c r="BB844">
        <v>11.228376000000001</v>
      </c>
      <c r="BC844">
        <v>0.95759799999999995</v>
      </c>
      <c r="BD844">
        <v>9.4810459999999992</v>
      </c>
      <c r="BE844">
        <v>0.343781</v>
      </c>
      <c r="BF844">
        <v>9.4606159999999999</v>
      </c>
      <c r="BG844">
        <v>0.12485599999999999</v>
      </c>
      <c r="BH844">
        <v>5.5220510000000003</v>
      </c>
      <c r="BI844">
        <v>4.4324870000000001</v>
      </c>
      <c r="BJ844">
        <v>9.6299100000000006</v>
      </c>
      <c r="BK844">
        <v>3.7340749999999998</v>
      </c>
      <c r="BL844">
        <v>7.488569</v>
      </c>
      <c r="BM844">
        <v>2.7147579999999998</v>
      </c>
      <c r="BN844">
        <v>6.5196579999999997</v>
      </c>
      <c r="BO844">
        <v>0.36892000000000003</v>
      </c>
      <c r="BP844">
        <v>4.8856859999999998</v>
      </c>
      <c r="BQ844">
        <v>-0.41286499999999998</v>
      </c>
      <c r="BR844">
        <v>4.4163319999999997</v>
      </c>
      <c r="BS844">
        <v>-0.228432</v>
      </c>
      <c r="BT844">
        <v>4.9196150000000003</v>
      </c>
      <c r="BU844">
        <v>4.5209190000000001</v>
      </c>
      <c r="BV844">
        <v>7.9994969999999999</v>
      </c>
      <c r="BW844">
        <v>3.970494</v>
      </c>
      <c r="BX844">
        <v>7.1808820000000004</v>
      </c>
      <c r="BY844">
        <v>2.4651890000000001</v>
      </c>
      <c r="BZ844">
        <v>5.067437</v>
      </c>
      <c r="CA844">
        <v>0.21344199999999999</v>
      </c>
      <c r="CB844">
        <v>3.0768490000000002</v>
      </c>
      <c r="CC844">
        <v>0.32650600000000002</v>
      </c>
      <c r="CD844">
        <v>4.2433630000000004</v>
      </c>
      <c r="CE844">
        <v>-3.7650000000000001E-3</v>
      </c>
      <c r="CF844">
        <v>3.9859070000000001</v>
      </c>
      <c r="CG844">
        <v>4.2563490000000002</v>
      </c>
      <c r="CH844">
        <v>7.1015470000000001</v>
      </c>
      <c r="CI844">
        <v>3.6142259999999999</v>
      </c>
      <c r="CJ844">
        <v>5.441935</v>
      </c>
      <c r="CK844">
        <v>2.6935760000000002</v>
      </c>
      <c r="CL844">
        <v>4.345269</v>
      </c>
      <c r="CM844">
        <v>0.35375200000000001</v>
      </c>
      <c r="CN844">
        <v>2.7944719999999998</v>
      </c>
      <c r="CO844">
        <v>-0.14687800000000001</v>
      </c>
      <c r="CP844">
        <v>3.0898759999999998</v>
      </c>
      <c r="CQ844">
        <v>-0.491618</v>
      </c>
      <c r="CR844">
        <v>3.8564910000000001</v>
      </c>
      <c r="CS844">
        <v>4.9529500000000004</v>
      </c>
      <c r="CT844">
        <v>8.1283740000000009</v>
      </c>
      <c r="CU844">
        <v>3.7896640000000001</v>
      </c>
      <c r="CV844">
        <v>5.5614600000000003</v>
      </c>
      <c r="CW844">
        <v>1.906744</v>
      </c>
      <c r="CX844">
        <v>4.1229139999999997</v>
      </c>
      <c r="CY844">
        <v>0.41777399999999998</v>
      </c>
      <c r="CZ844">
        <v>3.5638899999999998</v>
      </c>
      <c r="DA844">
        <v>-3.8621000000000003E-2</v>
      </c>
      <c r="DB844">
        <v>2.0603769999999999</v>
      </c>
      <c r="DC844">
        <v>-6.1724000000000001E-2</v>
      </c>
      <c r="DD844">
        <v>4.8191389999999998</v>
      </c>
      <c r="DE844">
        <v>102.35561</v>
      </c>
      <c r="DF844">
        <v>83.017628000000002</v>
      </c>
      <c r="DG844">
        <v>90.578631999999999</v>
      </c>
      <c r="DH844">
        <v>92.918593000000001</v>
      </c>
      <c r="DI844">
        <v>79.256379999999993</v>
      </c>
      <c r="DJ844">
        <v>96.703515999999993</v>
      </c>
      <c r="DK844">
        <v>116.59392</v>
      </c>
      <c r="DL844">
        <v>98.552490000000006</v>
      </c>
      <c r="DM844">
        <v>107.660006</v>
      </c>
      <c r="DN844">
        <v>91.945334000000003</v>
      </c>
      <c r="DO844">
        <v>127.357533</v>
      </c>
      <c r="DP844">
        <v>95.924306999999999</v>
      </c>
      <c r="DQ844">
        <v>119.108497</v>
      </c>
      <c r="DR844">
        <v>109.094369</v>
      </c>
      <c r="DS844">
        <v>117.866955</v>
      </c>
      <c r="DT844">
        <v>17.986778000000001</v>
      </c>
      <c r="DU844">
        <v>182.62687500000001</v>
      </c>
      <c r="DV844">
        <v>32.411017999999999</v>
      </c>
      <c r="DW844">
        <v>154.344584</v>
      </c>
      <c r="DX844">
        <v>13.83633</v>
      </c>
      <c r="DY844">
        <v>172.117414</v>
      </c>
      <c r="DZ844">
        <v>117.11</v>
      </c>
      <c r="EA844">
        <v>6.4770000000000003</v>
      </c>
      <c r="EB844">
        <v>747.9</v>
      </c>
      <c r="EC844">
        <v>122.25</v>
      </c>
      <c r="ED844">
        <v>0.57499999999999996</v>
      </c>
      <c r="EE844">
        <v>40.299999999999997</v>
      </c>
      <c r="EF844">
        <v>119.15</v>
      </c>
      <c r="EG844">
        <v>5.8460000000000001</v>
      </c>
      <c r="EH844">
        <v>687.9</v>
      </c>
      <c r="EI844">
        <v>119.07</v>
      </c>
      <c r="EJ844">
        <v>4.8620000000000001</v>
      </c>
      <c r="EK844">
        <v>535.5</v>
      </c>
      <c r="EL844">
        <v>19.020046000000001</v>
      </c>
      <c r="EM844">
        <v>9.5369279999999996</v>
      </c>
      <c r="EN844">
        <v>3.7322470000000001</v>
      </c>
      <c r="EO844">
        <v>-8.4448930000000004</v>
      </c>
      <c r="EP844">
        <v>10.393545</v>
      </c>
      <c r="EQ844">
        <v>-15.041715999999999</v>
      </c>
      <c r="ER844">
        <v>103.38562400000001</v>
      </c>
      <c r="ES844">
        <v>91.580417999999995</v>
      </c>
      <c r="ET844">
        <v>99.153222</v>
      </c>
      <c r="EU844">
        <v>4.4870780000000003</v>
      </c>
      <c r="EV844">
        <v>6423.0787120000005</v>
      </c>
      <c r="EW844" t="s">
        <v>1173</v>
      </c>
      <c r="EX844">
        <v>5601.4767350000002</v>
      </c>
      <c r="EY844">
        <v>4777.4238500000001</v>
      </c>
    </row>
    <row r="845" spans="1:155" x14ac:dyDescent="0.25">
      <c r="A845" s="741">
        <v>46299</v>
      </c>
      <c r="B845" s="740">
        <v>0.75476851851851856</v>
      </c>
      <c r="C845">
        <v>47760</v>
      </c>
      <c r="D845">
        <v>0</v>
      </c>
      <c r="E845">
        <v>0</v>
      </c>
      <c r="F845">
        <v>80.289906000000002</v>
      </c>
      <c r="G845">
        <v>77.092219</v>
      </c>
      <c r="H845">
        <v>68.676029999999997</v>
      </c>
      <c r="I845">
        <v>77.787333000000004</v>
      </c>
      <c r="J845">
        <v>82.597106999999994</v>
      </c>
      <c r="K845">
        <v>78.431681999999995</v>
      </c>
      <c r="L845">
        <v>75.026227000000006</v>
      </c>
      <c r="M845">
        <v>76.869231999999997</v>
      </c>
      <c r="N845">
        <v>6.0681859999999999</v>
      </c>
      <c r="O845">
        <v>5.3787969999999996</v>
      </c>
      <c r="P845">
        <v>5.4035450000000003</v>
      </c>
      <c r="Q845">
        <v>4.8706839999999998</v>
      </c>
      <c r="R845">
        <v>0.81035800000000002</v>
      </c>
      <c r="S845">
        <v>1.113005</v>
      </c>
      <c r="T845">
        <v>3.0622419999999999</v>
      </c>
      <c r="U845">
        <v>7.9852059999999998</v>
      </c>
      <c r="V845">
        <v>10.717886999999999</v>
      </c>
      <c r="W845">
        <v>13.920912</v>
      </c>
      <c r="X845">
        <v>9.244631</v>
      </c>
      <c r="Y845">
        <v>8.8643129999999992</v>
      </c>
      <c r="Z845">
        <v>9.9806010000000001</v>
      </c>
      <c r="AA845">
        <v>10.911479999999999</v>
      </c>
      <c r="AB845">
        <v>10.787471999999999</v>
      </c>
      <c r="AC845">
        <v>1.45391</v>
      </c>
      <c r="AD845">
        <v>9.6357599999999994</v>
      </c>
      <c r="AE845">
        <v>10.458812</v>
      </c>
      <c r="AF845">
        <v>7.2074540000000002</v>
      </c>
      <c r="AG845">
        <v>-2.8863819999999998</v>
      </c>
      <c r="AH845">
        <v>9.3869310000000006</v>
      </c>
      <c r="AI845">
        <v>16.172063000000001</v>
      </c>
      <c r="AJ845">
        <v>-12.581395000000001</v>
      </c>
      <c r="AK845">
        <v>5.4247500000000004</v>
      </c>
      <c r="AL845">
        <v>13.334292</v>
      </c>
      <c r="AM845">
        <v>5.2087909999999997</v>
      </c>
      <c r="AN845">
        <v>12.424175999999999</v>
      </c>
      <c r="AO845">
        <v>4.0232939999999999</v>
      </c>
      <c r="AP845">
        <v>12.363457</v>
      </c>
      <c r="AQ845">
        <v>1.7153750000000001</v>
      </c>
      <c r="AR845">
        <v>11.064159</v>
      </c>
      <c r="AS845">
        <v>0.93209200000000003</v>
      </c>
      <c r="AT845">
        <v>10.744870000000001</v>
      </c>
      <c r="AU845">
        <v>0.35363499999999998</v>
      </c>
      <c r="AV845">
        <v>9.4170309999999997</v>
      </c>
      <c r="AW845">
        <v>4.5031920000000003</v>
      </c>
      <c r="AX845">
        <v>9.9063689999999998</v>
      </c>
      <c r="AY845">
        <v>4.4293060000000004</v>
      </c>
      <c r="AZ845">
        <v>10.637553</v>
      </c>
      <c r="BA845">
        <v>2.0374539999999999</v>
      </c>
      <c r="BB845">
        <v>11.257688</v>
      </c>
      <c r="BC845">
        <v>0.97858800000000001</v>
      </c>
      <c r="BD845">
        <v>9.5040510000000005</v>
      </c>
      <c r="BE845">
        <v>0.342252</v>
      </c>
      <c r="BF845">
        <v>9.4777869999999993</v>
      </c>
      <c r="BG845">
        <v>0.11455</v>
      </c>
      <c r="BH845">
        <v>5.5072809999999999</v>
      </c>
      <c r="BI845">
        <v>4.4245760000000001</v>
      </c>
      <c r="BJ845">
        <v>9.6038420000000002</v>
      </c>
      <c r="BK845">
        <v>3.7293759999999998</v>
      </c>
      <c r="BL845">
        <v>7.4788699999999997</v>
      </c>
      <c r="BM845">
        <v>2.7054510000000001</v>
      </c>
      <c r="BN845">
        <v>6.4931289999999997</v>
      </c>
      <c r="BO845">
        <v>0.36431000000000002</v>
      </c>
      <c r="BP845">
        <v>4.8714760000000004</v>
      </c>
      <c r="BQ845">
        <v>-0.40129900000000002</v>
      </c>
      <c r="BR845">
        <v>4.4687200000000002</v>
      </c>
      <c r="BS845">
        <v>-0.236681</v>
      </c>
      <c r="BT845">
        <v>4.9783840000000001</v>
      </c>
      <c r="BU845">
        <v>4.5217369999999999</v>
      </c>
      <c r="BV845">
        <v>8.0455079999999999</v>
      </c>
      <c r="BW845">
        <v>3.9786609999999998</v>
      </c>
      <c r="BX845">
        <v>7.1940749999999998</v>
      </c>
      <c r="BY845">
        <v>2.4757129999999998</v>
      </c>
      <c r="BZ845">
        <v>5.0938540000000003</v>
      </c>
      <c r="CA845">
        <v>0.21788399999999999</v>
      </c>
      <c r="CB845">
        <v>3.101966</v>
      </c>
      <c r="CC845">
        <v>0.32949000000000001</v>
      </c>
      <c r="CD845">
        <v>4.2752499999999998</v>
      </c>
      <c r="CE845">
        <v>5.6889999999999996E-3</v>
      </c>
      <c r="CF845">
        <v>4.0356519999999998</v>
      </c>
      <c r="CG845">
        <v>4.2601699999999996</v>
      </c>
      <c r="CH845">
        <v>7.1479990000000004</v>
      </c>
      <c r="CI845">
        <v>3.6204830000000001</v>
      </c>
      <c r="CJ845">
        <v>5.4545909999999997</v>
      </c>
      <c r="CK845">
        <v>2.680904</v>
      </c>
      <c r="CL845">
        <v>4.3587920000000002</v>
      </c>
      <c r="CM845">
        <v>0.34334399999999998</v>
      </c>
      <c r="CN845">
        <v>2.826365</v>
      </c>
      <c r="CO845">
        <v>-0.149501</v>
      </c>
      <c r="CP845">
        <v>3.1367690000000001</v>
      </c>
      <c r="CQ845">
        <v>-0.51798599999999995</v>
      </c>
      <c r="CR845">
        <v>3.8739340000000002</v>
      </c>
      <c r="CS845">
        <v>4.9584409999999997</v>
      </c>
      <c r="CT845">
        <v>8.1400480000000002</v>
      </c>
      <c r="CU845">
        <v>3.7706330000000001</v>
      </c>
      <c r="CV845">
        <v>5.5951690000000003</v>
      </c>
      <c r="CW845">
        <v>1.910234</v>
      </c>
      <c r="CX845">
        <v>4.1248940000000003</v>
      </c>
      <c r="CY845">
        <v>0.50194799999999995</v>
      </c>
      <c r="CZ845">
        <v>3.5746020000000001</v>
      </c>
      <c r="DA845">
        <v>-2.6706000000000001E-2</v>
      </c>
      <c r="DB845">
        <v>2.0639639999999999</v>
      </c>
      <c r="DC845">
        <v>-4.1492000000000001E-2</v>
      </c>
      <c r="DD845">
        <v>4.8314919999999999</v>
      </c>
      <c r="DE845">
        <v>101.025358</v>
      </c>
      <c r="DF845">
        <v>82.386066999999997</v>
      </c>
      <c r="DG845">
        <v>89.900231000000005</v>
      </c>
      <c r="DH845">
        <v>95.643190000000004</v>
      </c>
      <c r="DI845">
        <v>78.912507000000005</v>
      </c>
      <c r="DJ845">
        <v>95.905158999999998</v>
      </c>
      <c r="DK845">
        <v>114.278548</v>
      </c>
      <c r="DL845">
        <v>97.854264000000001</v>
      </c>
      <c r="DM845">
        <v>105.31580200000001</v>
      </c>
      <c r="DN845">
        <v>94.489165</v>
      </c>
      <c r="DO845">
        <v>123.341373</v>
      </c>
      <c r="DP845">
        <v>95.131989000000004</v>
      </c>
      <c r="DQ845">
        <v>116.80024400000001</v>
      </c>
      <c r="DR845">
        <v>124.53217100000001</v>
      </c>
      <c r="DS845">
        <v>114.78424800000001</v>
      </c>
      <c r="DT845">
        <v>17.162130999999999</v>
      </c>
      <c r="DU845">
        <v>180.12782300000001</v>
      </c>
      <c r="DV845">
        <v>24.412175999999999</v>
      </c>
      <c r="DW845">
        <v>183.23042599999999</v>
      </c>
      <c r="DX845">
        <v>13.323854000000001</v>
      </c>
      <c r="DY845">
        <v>170.08050600000001</v>
      </c>
      <c r="DZ845">
        <v>115.3</v>
      </c>
      <c r="EA845">
        <v>6.3710000000000004</v>
      </c>
      <c r="EB845">
        <v>733.1</v>
      </c>
      <c r="EC845">
        <v>119.18</v>
      </c>
      <c r="ED845">
        <v>6.5890000000000004</v>
      </c>
      <c r="EE845">
        <v>772.5</v>
      </c>
      <c r="EF845">
        <v>118.8</v>
      </c>
      <c r="EG845">
        <v>5.7679999999999998</v>
      </c>
      <c r="EH845">
        <v>677.4</v>
      </c>
      <c r="EI845">
        <v>119.089996</v>
      </c>
      <c r="EJ845">
        <v>4.8630000000000004</v>
      </c>
      <c r="EK845">
        <v>535.40002400000003</v>
      </c>
      <c r="EL845">
        <v>19.089006999999999</v>
      </c>
      <c r="EM845">
        <v>15.572455</v>
      </c>
      <c r="EN845">
        <v>3.3252419999999998</v>
      </c>
      <c r="EO845">
        <v>-9.7020759999999999</v>
      </c>
      <c r="EP845">
        <v>0.59960800000000003</v>
      </c>
      <c r="EQ845">
        <v>-15.906637</v>
      </c>
      <c r="ER845">
        <v>102.39444899999999</v>
      </c>
      <c r="ES845">
        <v>103.623625</v>
      </c>
      <c r="ET845">
        <v>98.312839999999994</v>
      </c>
      <c r="EU845">
        <v>4.4985660000000003</v>
      </c>
      <c r="EV845">
        <v>6435.397387</v>
      </c>
      <c r="EW845" t="s">
        <v>1173</v>
      </c>
      <c r="EX845">
        <v>5612.8242920000002</v>
      </c>
      <c r="EY845">
        <v>4786.3552950000003</v>
      </c>
    </row>
    <row r="846" spans="1:155" x14ac:dyDescent="0.25">
      <c r="A846" s="741">
        <v>46299</v>
      </c>
      <c r="B846" s="740">
        <v>0.755462962962963</v>
      </c>
      <c r="C846">
        <v>47820</v>
      </c>
      <c r="D846">
        <v>0</v>
      </c>
      <c r="E846">
        <v>0</v>
      </c>
      <c r="F846">
        <v>80.274344999999997</v>
      </c>
      <c r="G846">
        <v>77.149495000000002</v>
      </c>
      <c r="H846">
        <v>68.509589000000005</v>
      </c>
      <c r="I846">
        <v>77.809325000000001</v>
      </c>
      <c r="J846">
        <v>82.628606000000005</v>
      </c>
      <c r="K846">
        <v>78.393916000000004</v>
      </c>
      <c r="L846">
        <v>75.033198999999996</v>
      </c>
      <c r="M846">
        <v>76.812122000000002</v>
      </c>
      <c r="N846">
        <v>5.9795819999999997</v>
      </c>
      <c r="O846">
        <v>5.3817690000000002</v>
      </c>
      <c r="P846">
        <v>5.0393340000000002</v>
      </c>
      <c r="Q846">
        <v>5.117578</v>
      </c>
      <c r="R846">
        <v>0.55208000000000002</v>
      </c>
      <c r="S846">
        <v>0.82485299999999995</v>
      </c>
      <c r="T846">
        <v>2.9053680000000002</v>
      </c>
      <c r="U846">
        <v>8.2681810000000002</v>
      </c>
      <c r="V846">
        <v>10.457457</v>
      </c>
      <c r="W846">
        <v>13.714150999999999</v>
      </c>
      <c r="X846">
        <v>9.2635360000000002</v>
      </c>
      <c r="Y846">
        <v>8.3317060000000005</v>
      </c>
      <c r="Z846">
        <v>9.8086760000000002</v>
      </c>
      <c r="AA846">
        <v>10.925763</v>
      </c>
      <c r="AB846">
        <v>10.478135</v>
      </c>
      <c r="AC846">
        <v>0.73846400000000001</v>
      </c>
      <c r="AD846">
        <v>9.6036830000000002</v>
      </c>
      <c r="AE846">
        <v>3.4240879999999998</v>
      </c>
      <c r="AF846">
        <v>6.8442499999999997</v>
      </c>
      <c r="AG846">
        <v>-3.806146</v>
      </c>
      <c r="AH846">
        <v>9.3394340000000007</v>
      </c>
      <c r="AI846">
        <v>-5.4465320000000004</v>
      </c>
      <c r="AJ846">
        <v>-13.364691000000001</v>
      </c>
      <c r="AK846">
        <v>5.4333479999999996</v>
      </c>
      <c r="AL846">
        <v>13.357851</v>
      </c>
      <c r="AM846">
        <v>5.2129099999999999</v>
      </c>
      <c r="AN846">
        <v>12.438689</v>
      </c>
      <c r="AO846">
        <v>4.0316369999999999</v>
      </c>
      <c r="AP846">
        <v>12.374877</v>
      </c>
      <c r="AQ846">
        <v>1.73665</v>
      </c>
      <c r="AR846">
        <v>11.075405999999999</v>
      </c>
      <c r="AS846">
        <v>0.937971</v>
      </c>
      <c r="AT846">
        <v>10.755405</v>
      </c>
      <c r="AU846">
        <v>0.367564</v>
      </c>
      <c r="AV846">
        <v>9.4325969999999995</v>
      </c>
      <c r="AW846">
        <v>4.5044360000000001</v>
      </c>
      <c r="AX846">
        <v>9.9007740000000002</v>
      </c>
      <c r="AY846">
        <v>4.4085210000000004</v>
      </c>
      <c r="AZ846">
        <v>10.63733</v>
      </c>
      <c r="BA846">
        <v>2.0404529999999999</v>
      </c>
      <c r="BB846">
        <v>11.277759</v>
      </c>
      <c r="BC846">
        <v>0.97728000000000004</v>
      </c>
      <c r="BD846">
        <v>9.513693</v>
      </c>
      <c r="BE846">
        <v>0.34950700000000001</v>
      </c>
      <c r="BF846">
        <v>9.4771999999999998</v>
      </c>
      <c r="BG846">
        <v>0.102406</v>
      </c>
      <c r="BH846">
        <v>5.5189700000000004</v>
      </c>
      <c r="BI846">
        <v>4.4261879999999998</v>
      </c>
      <c r="BJ846">
        <v>9.6620670000000004</v>
      </c>
      <c r="BK846">
        <v>3.7527279999999998</v>
      </c>
      <c r="BL846">
        <v>7.4861019999999998</v>
      </c>
      <c r="BM846">
        <v>2.710893</v>
      </c>
      <c r="BN846">
        <v>6.5076770000000002</v>
      </c>
      <c r="BO846">
        <v>0.38314900000000002</v>
      </c>
      <c r="BP846">
        <v>4.9085320000000001</v>
      </c>
      <c r="BQ846">
        <v>-0.38474999999999998</v>
      </c>
      <c r="BR846">
        <v>4.4619650000000002</v>
      </c>
      <c r="BS846">
        <v>-0.25365399999999999</v>
      </c>
      <c r="BT846">
        <v>4.9821809999999997</v>
      </c>
      <c r="BU846">
        <v>4.5023619999999998</v>
      </c>
      <c r="BV846">
        <v>8.0408419999999996</v>
      </c>
      <c r="BW846">
        <v>3.9712109999999998</v>
      </c>
      <c r="BX846">
        <v>7.1972579999999997</v>
      </c>
      <c r="BY846">
        <v>2.445316</v>
      </c>
      <c r="BZ846">
        <v>5.1061670000000001</v>
      </c>
      <c r="CA846">
        <v>0.21412200000000001</v>
      </c>
      <c r="CB846">
        <v>3.1078769999999998</v>
      </c>
      <c r="CC846">
        <v>0.31377300000000002</v>
      </c>
      <c r="CD846">
        <v>4.280284</v>
      </c>
      <c r="CE846">
        <v>-1.7891000000000001E-2</v>
      </c>
      <c r="CF846">
        <v>4.0454509999999999</v>
      </c>
      <c r="CG846">
        <v>4.2759330000000002</v>
      </c>
      <c r="CH846">
        <v>7.1314760000000001</v>
      </c>
      <c r="CI846">
        <v>3.5868720000000001</v>
      </c>
      <c r="CJ846">
        <v>5.4141969999999997</v>
      </c>
      <c r="CK846">
        <v>2.691011</v>
      </c>
      <c r="CL846">
        <v>4.3720869999999996</v>
      </c>
      <c r="CM846">
        <v>0.349331</v>
      </c>
      <c r="CN846">
        <v>2.8058169999999998</v>
      </c>
      <c r="CO846">
        <v>-0.178923</v>
      </c>
      <c r="CP846">
        <v>3.135837</v>
      </c>
      <c r="CQ846">
        <v>-0.51614800000000005</v>
      </c>
      <c r="CR846">
        <v>3.8753000000000002</v>
      </c>
      <c r="CS846">
        <v>4.9327480000000001</v>
      </c>
      <c r="CT846">
        <v>8.1541739999999994</v>
      </c>
      <c r="CU846">
        <v>3.760043</v>
      </c>
      <c r="CV846">
        <v>5.5910219999999997</v>
      </c>
      <c r="CW846">
        <v>1.889939</v>
      </c>
      <c r="CX846">
        <v>4.1049920000000002</v>
      </c>
      <c r="CY846">
        <v>0.53225999999999996</v>
      </c>
      <c r="CZ846">
        <v>3.5937450000000002</v>
      </c>
      <c r="DA846">
        <v>-1.7860000000000001E-2</v>
      </c>
      <c r="DB846">
        <v>2.0686369999999998</v>
      </c>
      <c r="DC846">
        <v>-5.1128E-2</v>
      </c>
      <c r="DD846">
        <v>4.8065559999999996</v>
      </c>
      <c r="DE846">
        <v>102.315313</v>
      </c>
      <c r="DF846">
        <v>82.255899999999997</v>
      </c>
      <c r="DG846">
        <v>89.661141000000001</v>
      </c>
      <c r="DH846">
        <v>105.118279</v>
      </c>
      <c r="DI846">
        <v>79.093800000000002</v>
      </c>
      <c r="DJ846">
        <v>95.463095999999993</v>
      </c>
      <c r="DK846">
        <v>114.06407</v>
      </c>
      <c r="DL846">
        <v>97.881488000000004</v>
      </c>
      <c r="DM846">
        <v>138.796807</v>
      </c>
      <c r="DN846">
        <v>103.04551600000001</v>
      </c>
      <c r="DO846">
        <v>121.694827</v>
      </c>
      <c r="DP846">
        <v>94.693250000000006</v>
      </c>
      <c r="DQ846">
        <v>115.94292</v>
      </c>
      <c r="DR846">
        <v>146.952887</v>
      </c>
      <c r="DS846">
        <v>113.888665</v>
      </c>
      <c r="DT846">
        <v>16.967072999999999</v>
      </c>
      <c r="DU846">
        <v>182.30332899999999</v>
      </c>
      <c r="DV846">
        <v>16.334374</v>
      </c>
      <c r="DW846">
        <v>193.39264399999999</v>
      </c>
      <c r="DX846">
        <v>12.903998</v>
      </c>
      <c r="DY846">
        <v>169.26168000000001</v>
      </c>
      <c r="DZ846">
        <v>116.79</v>
      </c>
      <c r="EA846">
        <v>6.3390000000000004</v>
      </c>
      <c r="EB846">
        <v>728.7</v>
      </c>
      <c r="EC846">
        <v>119.43</v>
      </c>
      <c r="ED846">
        <v>5.9589999999999996</v>
      </c>
      <c r="EE846">
        <v>704.8</v>
      </c>
      <c r="EF846">
        <v>118.84</v>
      </c>
      <c r="EG846">
        <v>5.7370000000000001</v>
      </c>
      <c r="EH846">
        <v>669.6</v>
      </c>
      <c r="EI846">
        <v>119.120003</v>
      </c>
      <c r="EJ846">
        <v>4.8639999999999999</v>
      </c>
      <c r="EK846">
        <v>535.59997599999997</v>
      </c>
      <c r="EL846">
        <v>19.342528000000001</v>
      </c>
      <c r="EM846">
        <v>5.5428689999999996</v>
      </c>
      <c r="EN846">
        <v>3.2596989999999999</v>
      </c>
      <c r="EO846">
        <v>-10.003094000000001</v>
      </c>
      <c r="EP846">
        <v>-10.989401000000001</v>
      </c>
      <c r="EQ846">
        <v>-16.624389999999998</v>
      </c>
      <c r="ER846">
        <v>103.257819</v>
      </c>
      <c r="ES846">
        <v>107.55332</v>
      </c>
      <c r="ET846">
        <v>97.973097999999993</v>
      </c>
      <c r="EU846">
        <v>4.500292</v>
      </c>
      <c r="EV846">
        <v>6447.6098510000002</v>
      </c>
      <c r="EW846" t="s">
        <v>1173</v>
      </c>
      <c r="EX846">
        <v>5624.045341</v>
      </c>
      <c r="EY846">
        <v>4795.2891360000003</v>
      </c>
    </row>
    <row r="847" spans="1:155" x14ac:dyDescent="0.25">
      <c r="A847" s="741">
        <v>46299</v>
      </c>
      <c r="B847" s="740">
        <v>0.75615740740740744</v>
      </c>
      <c r="C847">
        <v>47880</v>
      </c>
      <c r="D847">
        <v>0</v>
      </c>
      <c r="E847">
        <v>0</v>
      </c>
      <c r="F847">
        <v>80.302116999999996</v>
      </c>
      <c r="G847">
        <v>77.092257000000004</v>
      </c>
      <c r="H847">
        <v>68.633936000000006</v>
      </c>
      <c r="I847">
        <v>77.807553999999996</v>
      </c>
      <c r="J847">
        <v>82.707642000000007</v>
      </c>
      <c r="K847">
        <v>78.315149000000005</v>
      </c>
      <c r="L847">
        <v>75.041121000000004</v>
      </c>
      <c r="M847">
        <v>76.899265999999997</v>
      </c>
      <c r="N847">
        <v>5.891686</v>
      </c>
      <c r="O847">
        <v>4.9274690000000003</v>
      </c>
      <c r="P847">
        <v>4.4365829999999997</v>
      </c>
      <c r="Q847">
        <v>4.9178889999999997</v>
      </c>
      <c r="R847">
        <v>0.19675699999999999</v>
      </c>
      <c r="S847">
        <v>0.54631600000000002</v>
      </c>
      <c r="T847">
        <v>2.6063049999999999</v>
      </c>
      <c r="U847">
        <v>7.9230770000000001</v>
      </c>
      <c r="V847">
        <v>10.306870999999999</v>
      </c>
      <c r="W847">
        <v>13.527075999999999</v>
      </c>
      <c r="X847">
        <v>8.9499490000000002</v>
      </c>
      <c r="Y847">
        <v>8.2205860000000008</v>
      </c>
      <c r="Z847">
        <v>9.6964220000000001</v>
      </c>
      <c r="AA847">
        <v>10.568536</v>
      </c>
      <c r="AB847">
        <v>10.320249</v>
      </c>
      <c r="AC847">
        <v>0.29849799999999999</v>
      </c>
      <c r="AD847">
        <v>9.5424690000000005</v>
      </c>
      <c r="AE847">
        <v>5.1713000000000002E-2</v>
      </c>
      <c r="AF847">
        <v>6.8399599999999996</v>
      </c>
      <c r="AG847">
        <v>-4.3582320000000001</v>
      </c>
      <c r="AH847">
        <v>9.2646680000000003</v>
      </c>
      <c r="AI847">
        <v>-9.73142</v>
      </c>
      <c r="AJ847">
        <v>-13.741336</v>
      </c>
      <c r="AK847">
        <v>5.4209440000000004</v>
      </c>
      <c r="AL847">
        <v>13.359133</v>
      </c>
      <c r="AM847">
        <v>5.2490449999999997</v>
      </c>
      <c r="AN847">
        <v>12.416831</v>
      </c>
      <c r="AO847">
        <v>4.0307829999999996</v>
      </c>
      <c r="AP847">
        <v>12.370857000000001</v>
      </c>
      <c r="AQ847">
        <v>1.7657449999999999</v>
      </c>
      <c r="AR847">
        <v>11.059932999999999</v>
      </c>
      <c r="AS847">
        <v>0.96886399999999995</v>
      </c>
      <c r="AT847">
        <v>10.746007000000001</v>
      </c>
      <c r="AU847">
        <v>0.37233699999999997</v>
      </c>
      <c r="AV847">
        <v>9.4204489999999996</v>
      </c>
      <c r="AW847">
        <v>4.5086040000000001</v>
      </c>
      <c r="AX847">
        <v>9.8985350000000007</v>
      </c>
      <c r="AY847">
        <v>4.442062</v>
      </c>
      <c r="AZ847">
        <v>10.642125</v>
      </c>
      <c r="BA847">
        <v>2.0687980000000001</v>
      </c>
      <c r="BB847">
        <v>11.283365</v>
      </c>
      <c r="BC847">
        <v>1.008345</v>
      </c>
      <c r="BD847">
        <v>9.5129350000000006</v>
      </c>
      <c r="BE847">
        <v>0.37032500000000002</v>
      </c>
      <c r="BF847">
        <v>9.4681250000000006</v>
      </c>
      <c r="BG847">
        <v>0.13339500000000001</v>
      </c>
      <c r="BH847">
        <v>5.504556</v>
      </c>
      <c r="BI847">
        <v>4.4484649999999997</v>
      </c>
      <c r="BJ847">
        <v>9.6074149999999996</v>
      </c>
      <c r="BK847">
        <v>3.7527339999999998</v>
      </c>
      <c r="BL847">
        <v>7.4650910000000001</v>
      </c>
      <c r="BM847">
        <v>2.6989359999999998</v>
      </c>
      <c r="BN847">
        <v>6.509735</v>
      </c>
      <c r="BO847">
        <v>0.40231099999999997</v>
      </c>
      <c r="BP847">
        <v>4.874822</v>
      </c>
      <c r="BQ847">
        <v>-0.38683099999999998</v>
      </c>
      <c r="BR847">
        <v>4.4720769999999996</v>
      </c>
      <c r="BS847">
        <v>-0.21851000000000001</v>
      </c>
      <c r="BT847">
        <v>5.0051249999999996</v>
      </c>
      <c r="BU847">
        <v>4.4984950000000001</v>
      </c>
      <c r="BV847">
        <v>8.0516030000000001</v>
      </c>
      <c r="BW847">
        <v>3.9682590000000002</v>
      </c>
      <c r="BX847">
        <v>7.2071620000000003</v>
      </c>
      <c r="BY847">
        <v>2.4746229999999998</v>
      </c>
      <c r="BZ847">
        <v>5.1025530000000003</v>
      </c>
      <c r="CA847">
        <v>0.23219000000000001</v>
      </c>
      <c r="CB847">
        <v>3.11253</v>
      </c>
      <c r="CC847">
        <v>0.32765699999999998</v>
      </c>
      <c r="CD847">
        <v>4.2913309999999996</v>
      </c>
      <c r="CE847">
        <v>1.5406E-2</v>
      </c>
      <c r="CF847">
        <v>4.0438460000000003</v>
      </c>
      <c r="CG847">
        <v>4.2449490000000001</v>
      </c>
      <c r="CH847">
        <v>7.1452439999999999</v>
      </c>
      <c r="CI847">
        <v>3.5951970000000002</v>
      </c>
      <c r="CJ847">
        <v>5.4646600000000003</v>
      </c>
      <c r="CK847">
        <v>2.6864400000000002</v>
      </c>
      <c r="CL847">
        <v>4.3978200000000003</v>
      </c>
      <c r="CM847">
        <v>0.34289599999999998</v>
      </c>
      <c r="CN847">
        <v>2.8414739999999998</v>
      </c>
      <c r="CO847">
        <v>-0.18007600000000001</v>
      </c>
      <c r="CP847">
        <v>3.134957</v>
      </c>
      <c r="CQ847">
        <v>-0.50501099999999999</v>
      </c>
      <c r="CR847">
        <v>3.905195</v>
      </c>
      <c r="CS847">
        <v>4.9557169999999999</v>
      </c>
      <c r="CT847">
        <v>8.1655870000000004</v>
      </c>
      <c r="CU847">
        <v>3.7963369999999999</v>
      </c>
      <c r="CV847">
        <v>5.6006450000000001</v>
      </c>
      <c r="CW847">
        <v>1.8959299999999999</v>
      </c>
      <c r="CX847">
        <v>4.129677</v>
      </c>
      <c r="CY847">
        <v>0.57138900000000004</v>
      </c>
      <c r="CZ847">
        <v>3.5775510000000001</v>
      </c>
      <c r="DA847">
        <v>-3.6362999999999999E-2</v>
      </c>
      <c r="DB847">
        <v>2.052956</v>
      </c>
      <c r="DC847">
        <v>-3.3591000000000003E-2</v>
      </c>
      <c r="DD847">
        <v>4.8255749999999997</v>
      </c>
      <c r="DE847">
        <v>102.119792</v>
      </c>
      <c r="DF847">
        <v>82.783478000000002</v>
      </c>
      <c r="DG847">
        <v>89.241597999999996</v>
      </c>
      <c r="DH847">
        <v>104.2261</v>
      </c>
      <c r="DI847">
        <v>78.975362000000004</v>
      </c>
      <c r="DJ847">
        <v>95.389774000000003</v>
      </c>
      <c r="DK847">
        <v>113.45214199999999</v>
      </c>
      <c r="DL847">
        <v>97.981171000000003</v>
      </c>
      <c r="DM847">
        <v>140.79610299999999</v>
      </c>
      <c r="DN847">
        <v>101.889178</v>
      </c>
      <c r="DO847">
        <v>120.645749</v>
      </c>
      <c r="DP847">
        <v>94.762614999999997</v>
      </c>
      <c r="DQ847">
        <v>115.51060099999999</v>
      </c>
      <c r="DR847">
        <v>141.158221</v>
      </c>
      <c r="DS847">
        <v>113.48287500000001</v>
      </c>
      <c r="DT847">
        <v>16.733091000000002</v>
      </c>
      <c r="DU847">
        <v>181.52571</v>
      </c>
      <c r="DV847">
        <v>14.740914999999999</v>
      </c>
      <c r="DW847">
        <v>189.50639100000001</v>
      </c>
      <c r="DX847">
        <v>12.647371</v>
      </c>
      <c r="DY847">
        <v>168.36383799999999</v>
      </c>
      <c r="DZ847">
        <v>116.81</v>
      </c>
      <c r="EA847">
        <v>6.3369999999999997</v>
      </c>
      <c r="EB847">
        <v>733.5</v>
      </c>
      <c r="EC847">
        <v>119.5</v>
      </c>
      <c r="ED847">
        <v>5.7089999999999996</v>
      </c>
      <c r="EE847">
        <v>675.5</v>
      </c>
      <c r="EF847">
        <v>119.08</v>
      </c>
      <c r="EG847">
        <v>5.7220000000000004</v>
      </c>
      <c r="EH847">
        <v>670.7</v>
      </c>
      <c r="EI847">
        <v>119.110001</v>
      </c>
      <c r="EJ847">
        <v>4.8630000000000004</v>
      </c>
      <c r="EK847">
        <v>535.70001200000002</v>
      </c>
      <c r="EL847">
        <v>19.630732999999999</v>
      </c>
      <c r="EM847">
        <v>3.8124189999999998</v>
      </c>
      <c r="EN847">
        <v>3.3259270000000001</v>
      </c>
      <c r="EO847">
        <v>-10.366065000000001</v>
      </c>
      <c r="EP847">
        <v>-13.543839</v>
      </c>
      <c r="EQ847">
        <v>-17.067263000000001</v>
      </c>
      <c r="ER847">
        <v>102.95001999999999</v>
      </c>
      <c r="ES847">
        <v>106.06748399999999</v>
      </c>
      <c r="ET847">
        <v>97.599295999999995</v>
      </c>
      <c r="EU847">
        <v>4.5076980000000004</v>
      </c>
      <c r="EV847">
        <v>6459.7958850000005</v>
      </c>
      <c r="EW847" t="s">
        <v>1173</v>
      </c>
      <c r="EX847">
        <v>5635.2236439999997</v>
      </c>
      <c r="EY847">
        <v>4804.2238740000003</v>
      </c>
    </row>
    <row r="848" spans="1:155" x14ac:dyDescent="0.25">
      <c r="A848" s="741">
        <v>46299</v>
      </c>
      <c r="B848" s="740">
        <v>0.75685185185185189</v>
      </c>
      <c r="C848">
        <v>47940</v>
      </c>
      <c r="D848">
        <v>0</v>
      </c>
      <c r="E848">
        <v>0</v>
      </c>
      <c r="F848">
        <v>80.212867000000003</v>
      </c>
      <c r="G848">
        <v>77.162372000000005</v>
      </c>
      <c r="H848">
        <v>68.489821000000006</v>
      </c>
      <c r="I848">
        <v>77.799350000000004</v>
      </c>
      <c r="J848">
        <v>82.778182999999999</v>
      </c>
      <c r="K848">
        <v>78.371746000000002</v>
      </c>
      <c r="L848">
        <v>75.063270000000003</v>
      </c>
      <c r="M848">
        <v>76.955083000000002</v>
      </c>
      <c r="N848">
        <v>5.5589279999999999</v>
      </c>
      <c r="O848">
        <v>4.9451510000000001</v>
      </c>
      <c r="P848">
        <v>3.9143620000000001</v>
      </c>
      <c r="Q848">
        <v>4.4467939999999997</v>
      </c>
      <c r="R848">
        <v>7.1174000000000001E-2</v>
      </c>
      <c r="S848">
        <v>0.30905100000000002</v>
      </c>
      <c r="T848">
        <v>2.388093</v>
      </c>
      <c r="U848">
        <v>8.0189160000000008</v>
      </c>
      <c r="V848">
        <v>10.115518</v>
      </c>
      <c r="W848">
        <v>13.061417</v>
      </c>
      <c r="X848">
        <v>8.7632460000000005</v>
      </c>
      <c r="Y848">
        <v>7.831226</v>
      </c>
      <c r="Z848">
        <v>9.2973979999999994</v>
      </c>
      <c r="AA848">
        <v>10.415737</v>
      </c>
      <c r="AB848">
        <v>10.14044</v>
      </c>
      <c r="AC848">
        <v>-0.10113999999999999</v>
      </c>
      <c r="AD848">
        <v>9.120889</v>
      </c>
      <c r="AE848">
        <v>-1.916666</v>
      </c>
      <c r="AF848">
        <v>6.6866700000000003</v>
      </c>
      <c r="AG848">
        <v>-4.7756910000000001</v>
      </c>
      <c r="AH848">
        <v>9.1408640000000005</v>
      </c>
      <c r="AI848">
        <v>-12.180014</v>
      </c>
      <c r="AJ848">
        <v>-13.960725</v>
      </c>
      <c r="AK848">
        <v>5.430733</v>
      </c>
      <c r="AL848">
        <v>13.40521</v>
      </c>
      <c r="AM848">
        <v>5.2071820000000004</v>
      </c>
      <c r="AN848">
        <v>12.431658000000001</v>
      </c>
      <c r="AO848">
        <v>4.0262869999999999</v>
      </c>
      <c r="AP848">
        <v>12.399086</v>
      </c>
      <c r="AQ848">
        <v>1.774597</v>
      </c>
      <c r="AR848">
        <v>11.107198</v>
      </c>
      <c r="AS848">
        <v>0.95547400000000005</v>
      </c>
      <c r="AT848">
        <v>10.787164000000001</v>
      </c>
      <c r="AU848">
        <v>0.38226500000000002</v>
      </c>
      <c r="AV848">
        <v>9.4799059999999997</v>
      </c>
      <c r="AW848">
        <v>4.4978189999999998</v>
      </c>
      <c r="AX848">
        <v>9.9106000000000005</v>
      </c>
      <c r="AY848">
        <v>4.4276039999999997</v>
      </c>
      <c r="AZ848">
        <v>10.645398</v>
      </c>
      <c r="BA848">
        <v>2.0407929999999999</v>
      </c>
      <c r="BB848">
        <v>11.296317</v>
      </c>
      <c r="BC848">
        <v>0.99335200000000001</v>
      </c>
      <c r="BD848">
        <v>9.5596300000000003</v>
      </c>
      <c r="BE848">
        <v>0.36732300000000001</v>
      </c>
      <c r="BF848">
        <v>9.5038879999999999</v>
      </c>
      <c r="BG848">
        <v>0.130853</v>
      </c>
      <c r="BH848">
        <v>5.5312210000000004</v>
      </c>
      <c r="BI848">
        <v>4.4393770000000004</v>
      </c>
      <c r="BJ848">
        <v>9.6643319999999999</v>
      </c>
      <c r="BK848">
        <v>3.7646600000000001</v>
      </c>
      <c r="BL848">
        <v>7.5144159999999998</v>
      </c>
      <c r="BM848">
        <v>2.7210030000000001</v>
      </c>
      <c r="BN848">
        <v>6.5221099999999996</v>
      </c>
      <c r="BO848">
        <v>0.37231799999999998</v>
      </c>
      <c r="BP848">
        <v>4.8968579999999999</v>
      </c>
      <c r="BQ848">
        <v>-0.39466800000000002</v>
      </c>
      <c r="BR848">
        <v>4.4962869999999997</v>
      </c>
      <c r="BS848">
        <v>-0.224632</v>
      </c>
      <c r="BT848">
        <v>5.0279410000000002</v>
      </c>
      <c r="BU848">
        <v>4.5318399999999999</v>
      </c>
      <c r="BV848">
        <v>8.0811229999999998</v>
      </c>
      <c r="BW848">
        <v>3.9952019999999999</v>
      </c>
      <c r="BX848">
        <v>7.2457399999999996</v>
      </c>
      <c r="BY848">
        <v>2.5001250000000002</v>
      </c>
      <c r="BZ848">
        <v>5.1328389999999997</v>
      </c>
      <c r="CA848">
        <v>0.23452600000000001</v>
      </c>
      <c r="CB848">
        <v>3.1304910000000001</v>
      </c>
      <c r="CC848">
        <v>0.33141799999999999</v>
      </c>
      <c r="CD848">
        <v>4.3111350000000002</v>
      </c>
      <c r="CE848">
        <v>3.3491E-2</v>
      </c>
      <c r="CF848">
        <v>4.0908220000000002</v>
      </c>
      <c r="CG848">
        <v>4.3038460000000001</v>
      </c>
      <c r="CH848">
        <v>7.1594410000000002</v>
      </c>
      <c r="CI848">
        <v>3.6241729999999999</v>
      </c>
      <c r="CJ848">
        <v>5.4610209999999997</v>
      </c>
      <c r="CK848">
        <v>2.7076730000000002</v>
      </c>
      <c r="CL848">
        <v>4.3951320000000003</v>
      </c>
      <c r="CM848">
        <v>0.38590799999999997</v>
      </c>
      <c r="CN848">
        <v>2.8305720000000001</v>
      </c>
      <c r="CO848">
        <v>-0.14804800000000001</v>
      </c>
      <c r="CP848">
        <v>3.1339070000000002</v>
      </c>
      <c r="CQ848">
        <v>-0.48017399999999999</v>
      </c>
      <c r="CR848">
        <v>3.9013900000000001</v>
      </c>
      <c r="CS848">
        <v>4.9491670000000001</v>
      </c>
      <c r="CT848">
        <v>8.1966149999999995</v>
      </c>
      <c r="CU848">
        <v>3.7995429999999999</v>
      </c>
      <c r="CV848">
        <v>5.6001779999999997</v>
      </c>
      <c r="CW848">
        <v>1.9069769999999999</v>
      </c>
      <c r="CX848">
        <v>4.1304949999999998</v>
      </c>
      <c r="CY848">
        <v>0.575905</v>
      </c>
      <c r="CZ848">
        <v>3.5981299999999998</v>
      </c>
      <c r="DA848">
        <v>-2.7025E-2</v>
      </c>
      <c r="DB848">
        <v>2.0797659999999998</v>
      </c>
      <c r="DC848">
        <v>-6.0292999999999999E-2</v>
      </c>
      <c r="DD848">
        <v>4.8273970000000004</v>
      </c>
      <c r="DE848">
        <v>101.681938</v>
      </c>
      <c r="DF848">
        <v>81.736504999999994</v>
      </c>
      <c r="DG848">
        <v>89.873035999999999</v>
      </c>
      <c r="DH848">
        <v>103.241148</v>
      </c>
      <c r="DI848">
        <v>79.344572999999997</v>
      </c>
      <c r="DJ848">
        <v>95.453038000000006</v>
      </c>
      <c r="DK848">
        <v>113.08987399999999</v>
      </c>
      <c r="DL848">
        <v>97.604254999999995</v>
      </c>
      <c r="DM848">
        <v>132.779911</v>
      </c>
      <c r="DN848">
        <v>99.282580999999993</v>
      </c>
      <c r="DO848">
        <v>119.89764099999999</v>
      </c>
      <c r="DP848">
        <v>94.823020999999997</v>
      </c>
      <c r="DQ848">
        <v>115.017144</v>
      </c>
      <c r="DR848">
        <v>140.864193</v>
      </c>
      <c r="DS848">
        <v>113.07531</v>
      </c>
      <c r="DT848">
        <v>16.572486999999999</v>
      </c>
      <c r="DU848">
        <v>180.382462</v>
      </c>
      <c r="DV848">
        <v>13.129039000000001</v>
      </c>
      <c r="DW848">
        <v>186.67961099999999</v>
      </c>
      <c r="DX848">
        <v>12.540464</v>
      </c>
      <c r="DY848">
        <v>168.69651999999999</v>
      </c>
      <c r="DZ848">
        <v>116.91</v>
      </c>
      <c r="EA848">
        <v>6.3029999999999999</v>
      </c>
      <c r="EB848">
        <v>725.9</v>
      </c>
      <c r="EC848">
        <v>119.57</v>
      </c>
      <c r="ED848">
        <v>5.54</v>
      </c>
      <c r="EE848">
        <v>654.29999999999995</v>
      </c>
      <c r="EF848">
        <v>118.87</v>
      </c>
      <c r="EG848">
        <v>5.7140000000000004</v>
      </c>
      <c r="EH848">
        <v>669</v>
      </c>
      <c r="EI848">
        <v>119.160004</v>
      </c>
      <c r="EJ848">
        <v>4.8650000000000002</v>
      </c>
      <c r="EK848">
        <v>535.90002400000003</v>
      </c>
      <c r="EL848">
        <v>19.757275</v>
      </c>
      <c r="EM848">
        <v>4.0586229999999999</v>
      </c>
      <c r="EN848">
        <v>3.2919809999999998</v>
      </c>
      <c r="EO848">
        <v>-10.616410999999999</v>
      </c>
      <c r="EP848">
        <v>-16.238637000000001</v>
      </c>
      <c r="EQ848">
        <v>-17.252706</v>
      </c>
      <c r="ER848">
        <v>102.495869</v>
      </c>
      <c r="ES848">
        <v>104.973648</v>
      </c>
      <c r="ET848">
        <v>97.737959000000004</v>
      </c>
      <c r="EU848">
        <v>4.5216950000000002</v>
      </c>
      <c r="EV848">
        <v>6471.9351880000004</v>
      </c>
      <c r="EW848" t="s">
        <v>1173</v>
      </c>
      <c r="EX848">
        <v>5646.3637239999998</v>
      </c>
      <c r="EY848">
        <v>4813.1567580000001</v>
      </c>
    </row>
    <row r="849" spans="1:155" x14ac:dyDescent="0.25">
      <c r="A849" s="741">
        <v>46299</v>
      </c>
      <c r="B849" s="740">
        <v>0.75754629629629633</v>
      </c>
      <c r="C849">
        <v>48000</v>
      </c>
      <c r="D849">
        <v>0</v>
      </c>
      <c r="E849">
        <v>0</v>
      </c>
      <c r="F849">
        <v>80.488941999999994</v>
      </c>
      <c r="G849">
        <v>77.171086000000003</v>
      </c>
      <c r="H849">
        <v>68.660785000000004</v>
      </c>
      <c r="I849">
        <v>77.848585999999997</v>
      </c>
      <c r="J849">
        <v>82.867317</v>
      </c>
      <c r="K849">
        <v>78.361205999999996</v>
      </c>
      <c r="L849">
        <v>75.062566000000004</v>
      </c>
      <c r="M849">
        <v>76.989780999999994</v>
      </c>
      <c r="N849">
        <v>5.4305669999999999</v>
      </c>
      <c r="O849">
        <v>4.6937360000000004</v>
      </c>
      <c r="P849">
        <v>3.3969330000000002</v>
      </c>
      <c r="Q849">
        <v>3.822695</v>
      </c>
      <c r="R849">
        <v>-8.6962999999999999E-2</v>
      </c>
      <c r="S849">
        <v>6.5972000000000003E-2</v>
      </c>
      <c r="T849">
        <v>2.175875</v>
      </c>
      <c r="U849">
        <v>7.5307440000000003</v>
      </c>
      <c r="V849">
        <v>9.9593129999999999</v>
      </c>
      <c r="W849">
        <v>13.017835</v>
      </c>
      <c r="X849">
        <v>8.4210639999999994</v>
      </c>
      <c r="Y849">
        <v>7.6488750000000003</v>
      </c>
      <c r="Z849">
        <v>9.3515060000000005</v>
      </c>
      <c r="AA849">
        <v>9.9882519999999992</v>
      </c>
      <c r="AB849">
        <v>9.9729569999999992</v>
      </c>
      <c r="AC849">
        <v>-0.37703500000000001</v>
      </c>
      <c r="AD849">
        <v>8.7384559999999993</v>
      </c>
      <c r="AE849">
        <v>-3.3714179999999998</v>
      </c>
      <c r="AF849">
        <v>6.3523209999999999</v>
      </c>
      <c r="AG849">
        <v>-5.1662280000000003</v>
      </c>
      <c r="AH849">
        <v>8.9440559999999998</v>
      </c>
      <c r="AI849">
        <v>-13.825068999999999</v>
      </c>
      <c r="AJ849">
        <v>-14.286054999999999</v>
      </c>
      <c r="AK849">
        <v>5.4216980000000001</v>
      </c>
      <c r="AL849">
        <v>13.409575999999999</v>
      </c>
      <c r="AM849">
        <v>5.2065570000000001</v>
      </c>
      <c r="AN849">
        <v>12.444651</v>
      </c>
      <c r="AO849">
        <v>4.0209780000000004</v>
      </c>
      <c r="AP849">
        <v>12.427871</v>
      </c>
      <c r="AQ849">
        <v>1.772494</v>
      </c>
      <c r="AR849">
        <v>11.131106000000001</v>
      </c>
      <c r="AS849">
        <v>0.942832</v>
      </c>
      <c r="AT849">
        <v>10.799352000000001</v>
      </c>
      <c r="AU849">
        <v>0.36185499999999998</v>
      </c>
      <c r="AV849">
        <v>9.4880150000000008</v>
      </c>
      <c r="AW849">
        <v>4.4773230000000002</v>
      </c>
      <c r="AX849">
        <v>9.9385279999999998</v>
      </c>
      <c r="AY849">
        <v>4.4346430000000003</v>
      </c>
      <c r="AZ849">
        <v>10.682039</v>
      </c>
      <c r="BA849">
        <v>2.06454</v>
      </c>
      <c r="BB849">
        <v>11.313040000000001</v>
      </c>
      <c r="BC849">
        <v>0.99741100000000005</v>
      </c>
      <c r="BD849">
        <v>9.572749</v>
      </c>
      <c r="BE849">
        <v>0.37486700000000001</v>
      </c>
      <c r="BF849">
        <v>9.5341090000000008</v>
      </c>
      <c r="BG849">
        <v>0.12408</v>
      </c>
      <c r="BH849">
        <v>5.5383500000000003</v>
      </c>
      <c r="BI849">
        <v>4.4189809999999996</v>
      </c>
      <c r="BJ849">
        <v>9.6585610000000006</v>
      </c>
      <c r="BK849">
        <v>3.7349489999999999</v>
      </c>
      <c r="BL849">
        <v>7.5237040000000004</v>
      </c>
      <c r="BM849">
        <v>2.7022900000000001</v>
      </c>
      <c r="BN849">
        <v>6.5583799999999997</v>
      </c>
      <c r="BO849">
        <v>0.38814500000000002</v>
      </c>
      <c r="BP849">
        <v>4.9144119999999996</v>
      </c>
      <c r="BQ849">
        <v>-0.38760600000000001</v>
      </c>
      <c r="BR849">
        <v>4.4960319999999996</v>
      </c>
      <c r="BS849">
        <v>-0.21887999999999999</v>
      </c>
      <c r="BT849">
        <v>5.052905</v>
      </c>
      <c r="BU849">
        <v>4.5215670000000001</v>
      </c>
      <c r="BV849">
        <v>8.0690770000000001</v>
      </c>
      <c r="BW849">
        <v>3.9826239999999999</v>
      </c>
      <c r="BX849">
        <v>7.2331079999999996</v>
      </c>
      <c r="BY849">
        <v>2.4933869999999998</v>
      </c>
      <c r="BZ849">
        <v>5.1267459999999998</v>
      </c>
      <c r="CA849">
        <v>0.25656099999999998</v>
      </c>
      <c r="CB849">
        <v>3.1275979999999999</v>
      </c>
      <c r="CC849">
        <v>0.33291199999999999</v>
      </c>
      <c r="CD849">
        <v>4.3094070000000002</v>
      </c>
      <c r="CE849">
        <v>2.436E-2</v>
      </c>
      <c r="CF849">
        <v>4.0903390000000002</v>
      </c>
      <c r="CG849">
        <v>4.273066</v>
      </c>
      <c r="CH849">
        <v>7.1748500000000002</v>
      </c>
      <c r="CI849">
        <v>3.6088770000000001</v>
      </c>
      <c r="CJ849">
        <v>5.4879239999999996</v>
      </c>
      <c r="CK849">
        <v>2.6994989999999999</v>
      </c>
      <c r="CL849">
        <v>4.4117629999999997</v>
      </c>
      <c r="CM849">
        <v>0.35138399999999997</v>
      </c>
      <c r="CN849">
        <v>2.86551</v>
      </c>
      <c r="CO849">
        <v>-0.16147500000000001</v>
      </c>
      <c r="CP849">
        <v>3.153219</v>
      </c>
      <c r="CQ849">
        <v>-0.49913200000000002</v>
      </c>
      <c r="CR849">
        <v>3.9188429999999999</v>
      </c>
      <c r="CS849">
        <v>4.9542109999999999</v>
      </c>
      <c r="CT849">
        <v>8.2050359999999998</v>
      </c>
      <c r="CU849">
        <v>3.7878059999999998</v>
      </c>
      <c r="CV849">
        <v>5.6155020000000002</v>
      </c>
      <c r="CW849">
        <v>1.920544</v>
      </c>
      <c r="CX849">
        <v>4.1588890000000003</v>
      </c>
      <c r="CY849">
        <v>0.544902</v>
      </c>
      <c r="CZ849">
        <v>3.6265459999999998</v>
      </c>
      <c r="DA849">
        <v>-3.7014999999999999E-2</v>
      </c>
      <c r="DB849">
        <v>2.0900729999999998</v>
      </c>
      <c r="DC849">
        <v>-2.7311999999999999E-2</v>
      </c>
      <c r="DD849">
        <v>4.8589039999999999</v>
      </c>
      <c r="DE849">
        <v>102.049222</v>
      </c>
      <c r="DF849">
        <v>83.285212999999999</v>
      </c>
      <c r="DG849">
        <v>89.145195000000001</v>
      </c>
      <c r="DH849">
        <v>102.45422499999999</v>
      </c>
      <c r="DI849">
        <v>79.011347999999998</v>
      </c>
      <c r="DJ849">
        <v>95.18535</v>
      </c>
      <c r="DK849">
        <v>113.094426</v>
      </c>
      <c r="DL849">
        <v>97.544956999999997</v>
      </c>
      <c r="DM849">
        <v>139.25772499999999</v>
      </c>
      <c r="DN849">
        <v>98.785674</v>
      </c>
      <c r="DO849">
        <v>119.624002</v>
      </c>
      <c r="DP849">
        <v>94.488827000000001</v>
      </c>
      <c r="DQ849">
        <v>114.743497</v>
      </c>
      <c r="DR849">
        <v>142.86980700000001</v>
      </c>
      <c r="DS849">
        <v>112.430728</v>
      </c>
      <c r="DT849">
        <v>16.457560999999998</v>
      </c>
      <c r="DU849">
        <v>181.86325099999999</v>
      </c>
      <c r="DV849">
        <v>12.136741000000001</v>
      </c>
      <c r="DW849">
        <v>184.55085299999999</v>
      </c>
      <c r="DX849">
        <v>12.34249</v>
      </c>
      <c r="DY849">
        <v>168.20211399999999</v>
      </c>
      <c r="DZ849">
        <v>117.2</v>
      </c>
      <c r="EA849">
        <v>6.2809999999999997</v>
      </c>
      <c r="EB849">
        <v>728.3</v>
      </c>
      <c r="EC849">
        <v>119.83</v>
      </c>
      <c r="ED849">
        <v>5.444</v>
      </c>
      <c r="EE849">
        <v>640.20000000000005</v>
      </c>
      <c r="EF849">
        <v>118.84</v>
      </c>
      <c r="EG849">
        <v>5.6849999999999996</v>
      </c>
      <c r="EH849">
        <v>666.3</v>
      </c>
      <c r="EI849">
        <v>119.19000200000001</v>
      </c>
      <c r="EJ849">
        <v>4.8650000000000002</v>
      </c>
      <c r="EK849">
        <v>536</v>
      </c>
      <c r="EL849">
        <v>19.740217999999999</v>
      </c>
      <c r="EM849">
        <v>4.1330580000000001</v>
      </c>
      <c r="EN849">
        <v>3.3115510000000001</v>
      </c>
      <c r="EO849">
        <v>-10.796162000000001</v>
      </c>
      <c r="EP849">
        <v>-17.958127000000001</v>
      </c>
      <c r="EQ849">
        <v>-17.597605999999999</v>
      </c>
      <c r="ER849">
        <v>103.083736</v>
      </c>
      <c r="ES849">
        <v>104.142466</v>
      </c>
      <c r="ET849">
        <v>97.531822000000005</v>
      </c>
      <c r="EU849">
        <v>4.5259809999999998</v>
      </c>
      <c r="EV849">
        <v>6484.054795</v>
      </c>
      <c r="EW849" t="s">
        <v>1173</v>
      </c>
      <c r="EX849">
        <v>5657.4722730000003</v>
      </c>
      <c r="EY849">
        <v>4822.0900549999997</v>
      </c>
    </row>
    <row r="850" spans="1:155" x14ac:dyDescent="0.25">
      <c r="A850" s="741">
        <v>46299</v>
      </c>
      <c r="B850" s="740">
        <v>0.75824074074074077</v>
      </c>
      <c r="C850">
        <v>48060</v>
      </c>
      <c r="D850">
        <v>0</v>
      </c>
      <c r="E850">
        <v>0</v>
      </c>
      <c r="F850">
        <v>80.497268000000005</v>
      </c>
      <c r="G850">
        <v>77.202196000000001</v>
      </c>
      <c r="H850">
        <v>68.724125000000001</v>
      </c>
      <c r="I850">
        <v>77.841639999999998</v>
      </c>
      <c r="J850">
        <v>82.909797999999995</v>
      </c>
      <c r="K850">
        <v>78.457340000000002</v>
      </c>
      <c r="L850">
        <v>75.113090999999997</v>
      </c>
      <c r="M850">
        <v>77.027129000000002</v>
      </c>
      <c r="N850">
        <v>5.3132460000000004</v>
      </c>
      <c r="O850">
        <v>4.3151539999999997</v>
      </c>
      <c r="P850">
        <v>2.9624239999999999</v>
      </c>
      <c r="Q850">
        <v>3.6223679999999998</v>
      </c>
      <c r="R850">
        <v>-0.26999299999999998</v>
      </c>
      <c r="S850">
        <v>-0.23070499999999999</v>
      </c>
      <c r="T850">
        <v>1.929905</v>
      </c>
      <c r="U850">
        <v>7.4535140000000002</v>
      </c>
      <c r="V850">
        <v>9.767163</v>
      </c>
      <c r="W850">
        <v>12.843719</v>
      </c>
      <c r="X850">
        <v>8.5497270000000007</v>
      </c>
      <c r="Y850">
        <v>7.469322</v>
      </c>
      <c r="Z850">
        <v>8.9152780000000007</v>
      </c>
      <c r="AA850">
        <v>9.9991629999999994</v>
      </c>
      <c r="AB850">
        <v>9.7680369999999996</v>
      </c>
      <c r="AC850">
        <v>-0.62396700000000005</v>
      </c>
      <c r="AD850">
        <v>8.471425</v>
      </c>
      <c r="AE850">
        <v>-4.5370280000000003</v>
      </c>
      <c r="AF850">
        <v>6.1191599999999999</v>
      </c>
      <c r="AG850">
        <v>-5.4729489999999998</v>
      </c>
      <c r="AH850">
        <v>8.8084570000000006</v>
      </c>
      <c r="AI850">
        <v>-14.821325999999999</v>
      </c>
      <c r="AJ850">
        <v>-14.373652999999999</v>
      </c>
      <c r="AK850">
        <v>5.4366459999999996</v>
      </c>
      <c r="AL850">
        <v>13.429213000000001</v>
      </c>
      <c r="AM850">
        <v>5.2103770000000003</v>
      </c>
      <c r="AN850">
        <v>12.489267999999999</v>
      </c>
      <c r="AO850">
        <v>4.0418580000000004</v>
      </c>
      <c r="AP850">
        <v>12.447595</v>
      </c>
      <c r="AQ850">
        <v>1.79575</v>
      </c>
      <c r="AR850">
        <v>11.14321</v>
      </c>
      <c r="AS850">
        <v>0.99110100000000001</v>
      </c>
      <c r="AT850">
        <v>10.826193</v>
      </c>
      <c r="AU850">
        <v>0.34431899999999999</v>
      </c>
      <c r="AV850">
        <v>9.513083</v>
      </c>
      <c r="AW850">
        <v>4.519622</v>
      </c>
      <c r="AX850">
        <v>9.9713879999999993</v>
      </c>
      <c r="AY850">
        <v>4.4328880000000002</v>
      </c>
      <c r="AZ850">
        <v>10.700082999999999</v>
      </c>
      <c r="BA850">
        <v>2.0809690000000001</v>
      </c>
      <c r="BB850">
        <v>11.371216</v>
      </c>
      <c r="BC850">
        <v>1.016337</v>
      </c>
      <c r="BD850">
        <v>9.6096570000000003</v>
      </c>
      <c r="BE850">
        <v>0.39988299999999999</v>
      </c>
      <c r="BF850">
        <v>9.5633440000000007</v>
      </c>
      <c r="BG850">
        <v>0.136633</v>
      </c>
      <c r="BH850">
        <v>5.5794360000000003</v>
      </c>
      <c r="BI850">
        <v>4.4339750000000002</v>
      </c>
      <c r="BJ850">
        <v>9.6978950000000008</v>
      </c>
      <c r="BK850">
        <v>3.7617609999999999</v>
      </c>
      <c r="BL850">
        <v>7.534376</v>
      </c>
      <c r="BM850">
        <v>2.737425</v>
      </c>
      <c r="BN850">
        <v>6.5667330000000002</v>
      </c>
      <c r="BO850">
        <v>0.39842300000000003</v>
      </c>
      <c r="BP850">
        <v>4.930123</v>
      </c>
      <c r="BQ850">
        <v>-0.37685400000000002</v>
      </c>
      <c r="BR850">
        <v>4.5301210000000003</v>
      </c>
      <c r="BS850">
        <v>-0.202571</v>
      </c>
      <c r="BT850">
        <v>5.0475339999999997</v>
      </c>
      <c r="BU850">
        <v>4.5449859999999997</v>
      </c>
      <c r="BV850">
        <v>8.085528</v>
      </c>
      <c r="BW850">
        <v>3.9706999999999999</v>
      </c>
      <c r="BX850">
        <v>7.2490379999999996</v>
      </c>
      <c r="BY850">
        <v>2.4997639999999999</v>
      </c>
      <c r="BZ850">
        <v>5.1545319999999997</v>
      </c>
      <c r="CA850">
        <v>0.22728200000000001</v>
      </c>
      <c r="CB850">
        <v>3.1591459999999998</v>
      </c>
      <c r="CC850">
        <v>0.35045599999999999</v>
      </c>
      <c r="CD850">
        <v>4.3144520000000002</v>
      </c>
      <c r="CE850">
        <v>4.376E-2</v>
      </c>
      <c r="CF850">
        <v>4.0879139999999996</v>
      </c>
      <c r="CG850">
        <v>4.2655919999999998</v>
      </c>
      <c r="CH850">
        <v>7.1810689999999999</v>
      </c>
      <c r="CI850">
        <v>3.6155879999999998</v>
      </c>
      <c r="CJ850">
        <v>5.4941579999999997</v>
      </c>
      <c r="CK850">
        <v>2.689371</v>
      </c>
      <c r="CL850">
        <v>4.3929410000000004</v>
      </c>
      <c r="CM850">
        <v>0.35415000000000002</v>
      </c>
      <c r="CN850">
        <v>2.8446790000000002</v>
      </c>
      <c r="CO850">
        <v>-0.18193899999999999</v>
      </c>
      <c r="CP850">
        <v>3.1685059999999998</v>
      </c>
      <c r="CQ850">
        <v>-0.48514699999999999</v>
      </c>
      <c r="CR850">
        <v>3.9359489999999999</v>
      </c>
      <c r="CS850">
        <v>4.9671630000000002</v>
      </c>
      <c r="CT850">
        <v>8.1984650000000006</v>
      </c>
      <c r="CU850">
        <v>3.777517</v>
      </c>
      <c r="CV850">
        <v>5.6162369999999999</v>
      </c>
      <c r="CW850">
        <v>1.897327</v>
      </c>
      <c r="CX850">
        <v>4.1407449999999999</v>
      </c>
      <c r="CY850">
        <v>0.53958499999999998</v>
      </c>
      <c r="CZ850">
        <v>3.5909260000000001</v>
      </c>
      <c r="DA850">
        <v>-4.0240999999999999E-2</v>
      </c>
      <c r="DB850">
        <v>2.0652110000000001</v>
      </c>
      <c r="DC850">
        <v>-2.7303000000000001E-2</v>
      </c>
      <c r="DD850">
        <v>4.8411280000000003</v>
      </c>
      <c r="DE850">
        <v>101.504502</v>
      </c>
      <c r="DF850">
        <v>81.740893</v>
      </c>
      <c r="DG850">
        <v>89.320858999999999</v>
      </c>
      <c r="DH850">
        <v>102.170428</v>
      </c>
      <c r="DI850">
        <v>78.954334000000003</v>
      </c>
      <c r="DJ850">
        <v>95.140941999999995</v>
      </c>
      <c r="DK850">
        <v>112.42400499999999</v>
      </c>
      <c r="DL850">
        <v>97.361806999999999</v>
      </c>
      <c r="DM850">
        <v>135.29072199999999</v>
      </c>
      <c r="DN850">
        <v>95.716593000000003</v>
      </c>
      <c r="DO850">
        <v>119.39572800000001</v>
      </c>
      <c r="DP850">
        <v>94.540362999999999</v>
      </c>
      <c r="DQ850">
        <v>114.632195</v>
      </c>
      <c r="DR850">
        <v>144.50553099999999</v>
      </c>
      <c r="DS850">
        <v>112.467727</v>
      </c>
      <c r="DT850">
        <v>16.259440999999999</v>
      </c>
      <c r="DU850">
        <v>180.19906399999999</v>
      </c>
      <c r="DV850">
        <v>11.542967000000001</v>
      </c>
      <c r="DW850">
        <v>183.71365599999999</v>
      </c>
      <c r="DX850">
        <v>12.204190000000001</v>
      </c>
      <c r="DY850">
        <v>168.188896</v>
      </c>
      <c r="DZ850">
        <v>117.02</v>
      </c>
      <c r="EA850">
        <v>6.2610000000000001</v>
      </c>
      <c r="EB850">
        <v>722</v>
      </c>
      <c r="EC850">
        <v>119.82</v>
      </c>
      <c r="ED850">
        <v>5.3849999999999998</v>
      </c>
      <c r="EE850">
        <v>630.4</v>
      </c>
      <c r="EF850">
        <v>119.07</v>
      </c>
      <c r="EG850">
        <v>5.6749999999999998</v>
      </c>
      <c r="EH850">
        <v>664.3</v>
      </c>
      <c r="EI850">
        <v>119.18</v>
      </c>
      <c r="EJ850">
        <v>4.8639999999999999</v>
      </c>
      <c r="EK850">
        <v>535.90002400000003</v>
      </c>
      <c r="EL850">
        <v>19.915692</v>
      </c>
      <c r="EM850">
        <v>4.1893659999999997</v>
      </c>
      <c r="EN850">
        <v>3.4660530000000001</v>
      </c>
      <c r="EO850">
        <v>-11.107234999999999</v>
      </c>
      <c r="EP850">
        <v>-19.010691999999999</v>
      </c>
      <c r="EQ850">
        <v>-17.839706</v>
      </c>
      <c r="ER850">
        <v>102.42283399999999</v>
      </c>
      <c r="ES850">
        <v>103.813796</v>
      </c>
      <c r="ET850">
        <v>97.526304999999994</v>
      </c>
      <c r="EU850">
        <v>4.5366419999999996</v>
      </c>
      <c r="EV850">
        <v>6496.1647190000003</v>
      </c>
      <c r="EW850" t="s">
        <v>1173</v>
      </c>
      <c r="EX850">
        <v>5668.5583580000002</v>
      </c>
      <c r="EY850">
        <v>4831.023827</v>
      </c>
    </row>
    <row r="851" spans="1:155" x14ac:dyDescent="0.25">
      <c r="A851" s="741">
        <v>46299</v>
      </c>
      <c r="B851" s="740">
        <v>0.75893518518518521</v>
      </c>
      <c r="C851">
        <v>48120</v>
      </c>
      <c r="D851">
        <v>0</v>
      </c>
      <c r="E851">
        <v>0</v>
      </c>
      <c r="F851">
        <v>80.564496000000005</v>
      </c>
      <c r="G851">
        <v>77.219970000000004</v>
      </c>
      <c r="H851">
        <v>68.677819</v>
      </c>
      <c r="I851">
        <v>77.848546999999996</v>
      </c>
      <c r="J851">
        <v>82.940520000000006</v>
      </c>
      <c r="K851">
        <v>78.391459999999995</v>
      </c>
      <c r="L851">
        <v>75.080457999999993</v>
      </c>
      <c r="M851">
        <v>76.989090000000004</v>
      </c>
      <c r="N851">
        <v>5.0308929999999998</v>
      </c>
      <c r="O851">
        <v>4.4538089999999997</v>
      </c>
      <c r="P851">
        <v>2.5493009999999998</v>
      </c>
      <c r="Q851">
        <v>3.2002830000000002</v>
      </c>
      <c r="R851">
        <v>-0.57804</v>
      </c>
      <c r="S851">
        <v>-0.40372200000000003</v>
      </c>
      <c r="T851">
        <v>1.688051</v>
      </c>
      <c r="U851">
        <v>7.438936</v>
      </c>
      <c r="V851">
        <v>9.6301170000000003</v>
      </c>
      <c r="W851">
        <v>12.783446</v>
      </c>
      <c r="X851">
        <v>8.0313459999999992</v>
      </c>
      <c r="Y851">
        <v>7.3179400000000001</v>
      </c>
      <c r="Z851">
        <v>8.9794330000000002</v>
      </c>
      <c r="AA851">
        <v>9.8569770000000005</v>
      </c>
      <c r="AB851">
        <v>9.6674290000000003</v>
      </c>
      <c r="AC851">
        <v>-0.83808400000000005</v>
      </c>
      <c r="AD851">
        <v>8.2151499999999995</v>
      </c>
      <c r="AE851">
        <v>-5.3017750000000001</v>
      </c>
      <c r="AF851">
        <v>5.9274969999999998</v>
      </c>
      <c r="AG851">
        <v>-5.7365599999999999</v>
      </c>
      <c r="AH851">
        <v>8.6546920000000007</v>
      </c>
      <c r="AI851">
        <v>-15.169071000000001</v>
      </c>
      <c r="AJ851">
        <v>-14.627067</v>
      </c>
      <c r="AK851">
        <v>5.4631559999999997</v>
      </c>
      <c r="AL851">
        <v>13.485469</v>
      </c>
      <c r="AM851">
        <v>5.23841</v>
      </c>
      <c r="AN851">
        <v>12.512929</v>
      </c>
      <c r="AO851">
        <v>4.0401610000000003</v>
      </c>
      <c r="AP851">
        <v>12.488568000000001</v>
      </c>
      <c r="AQ851">
        <v>1.818927</v>
      </c>
      <c r="AR851">
        <v>11.187214000000001</v>
      </c>
      <c r="AS851">
        <v>0.990093</v>
      </c>
      <c r="AT851">
        <v>10.867903</v>
      </c>
      <c r="AU851">
        <v>0.38113399999999997</v>
      </c>
      <c r="AV851">
        <v>9.5685359999999999</v>
      </c>
      <c r="AW851">
        <v>4.4873250000000002</v>
      </c>
      <c r="AX851">
        <v>9.9926119999999994</v>
      </c>
      <c r="AY851">
        <v>4.4143549999999996</v>
      </c>
      <c r="AZ851">
        <v>10.728628</v>
      </c>
      <c r="BA851">
        <v>2.0753330000000001</v>
      </c>
      <c r="BB851">
        <v>11.406079</v>
      </c>
      <c r="BC851">
        <v>1.035585</v>
      </c>
      <c r="BD851">
        <v>9.649616</v>
      </c>
      <c r="BE851">
        <v>0.39739799999999997</v>
      </c>
      <c r="BF851">
        <v>9.5759249999999998</v>
      </c>
      <c r="BG851">
        <v>0.149391</v>
      </c>
      <c r="BH851">
        <v>5.6081909999999997</v>
      </c>
      <c r="BI851">
        <v>4.4370789999999998</v>
      </c>
      <c r="BJ851">
        <v>9.7522629999999992</v>
      </c>
      <c r="BK851">
        <v>3.781228</v>
      </c>
      <c r="BL851">
        <v>7.5596750000000004</v>
      </c>
      <c r="BM851">
        <v>2.7371379999999998</v>
      </c>
      <c r="BN851">
        <v>6.591259</v>
      </c>
      <c r="BO851">
        <v>0.40286100000000002</v>
      </c>
      <c r="BP851">
        <v>4.9817640000000001</v>
      </c>
      <c r="BQ851">
        <v>-0.37379800000000002</v>
      </c>
      <c r="BR851">
        <v>4.5484869999999997</v>
      </c>
      <c r="BS851">
        <v>-0.20810600000000001</v>
      </c>
      <c r="BT851">
        <v>5.0755140000000001</v>
      </c>
      <c r="BU851">
        <v>4.5491900000000003</v>
      </c>
      <c r="BV851">
        <v>8.0965570000000007</v>
      </c>
      <c r="BW851">
        <v>3.9951140000000001</v>
      </c>
      <c r="BX851">
        <v>7.2551600000000001</v>
      </c>
      <c r="BY851">
        <v>2.519736</v>
      </c>
      <c r="BZ851">
        <v>5.1417900000000003</v>
      </c>
      <c r="CA851">
        <v>0.25093300000000002</v>
      </c>
      <c r="CB851">
        <v>3.1399279999999998</v>
      </c>
      <c r="CC851">
        <v>0.35437000000000002</v>
      </c>
      <c r="CD851">
        <v>4.3197200000000002</v>
      </c>
      <c r="CE851">
        <v>4.7676000000000003E-2</v>
      </c>
      <c r="CF851">
        <v>4.1390339999999997</v>
      </c>
      <c r="CG851">
        <v>4.2965010000000001</v>
      </c>
      <c r="CH851">
        <v>7.1903059999999996</v>
      </c>
      <c r="CI851">
        <v>3.605575</v>
      </c>
      <c r="CJ851">
        <v>5.47959</v>
      </c>
      <c r="CK851">
        <v>2.7218</v>
      </c>
      <c r="CL851">
        <v>4.4073869999999999</v>
      </c>
      <c r="CM851">
        <v>0.37607400000000002</v>
      </c>
      <c r="CN851">
        <v>2.8613930000000001</v>
      </c>
      <c r="CO851">
        <v>-0.16006400000000001</v>
      </c>
      <c r="CP851">
        <v>3.1772689999999999</v>
      </c>
      <c r="CQ851">
        <v>-0.48142200000000002</v>
      </c>
      <c r="CR851">
        <v>3.9566430000000001</v>
      </c>
      <c r="CS851">
        <v>4.9653549999999997</v>
      </c>
      <c r="CT851">
        <v>8.2051449999999999</v>
      </c>
      <c r="CU851">
        <v>3.7796470000000002</v>
      </c>
      <c r="CV851">
        <v>5.6183610000000002</v>
      </c>
      <c r="CW851">
        <v>1.9049910000000001</v>
      </c>
      <c r="CX851">
        <v>4.1384420000000004</v>
      </c>
      <c r="CY851">
        <v>0.496643</v>
      </c>
      <c r="CZ851">
        <v>3.6235439999999999</v>
      </c>
      <c r="DA851">
        <v>-1.5391E-2</v>
      </c>
      <c r="DB851">
        <v>2.0775459999999999</v>
      </c>
      <c r="DC851">
        <v>-5.79E-2</v>
      </c>
      <c r="DD851">
        <v>4.8698689999999996</v>
      </c>
      <c r="DE851">
        <v>101.61458500000001</v>
      </c>
      <c r="DF851">
        <v>82.504774999999995</v>
      </c>
      <c r="DG851">
        <v>89.365523999999994</v>
      </c>
      <c r="DH851">
        <v>101.72216899999999</v>
      </c>
      <c r="DI851">
        <v>79.142116000000001</v>
      </c>
      <c r="DJ851">
        <v>95.096643999999998</v>
      </c>
      <c r="DK851">
        <v>112.404842</v>
      </c>
      <c r="DL851">
        <v>97.370260999999999</v>
      </c>
      <c r="DM851">
        <v>134.79064199999999</v>
      </c>
      <c r="DN851">
        <v>95.031068000000005</v>
      </c>
      <c r="DO851">
        <v>119.21631600000001</v>
      </c>
      <c r="DP851">
        <v>94.461277999999993</v>
      </c>
      <c r="DQ851">
        <v>114.350116</v>
      </c>
      <c r="DR851">
        <v>145.63765100000001</v>
      </c>
      <c r="DS851">
        <v>112.479737</v>
      </c>
      <c r="DT851">
        <v>16.219643000000001</v>
      </c>
      <c r="DU851">
        <v>180.36078800000001</v>
      </c>
      <c r="DV851">
        <v>11.127922</v>
      </c>
      <c r="DW851">
        <v>182.94604799999999</v>
      </c>
      <c r="DX851">
        <v>12.105786999999999</v>
      </c>
      <c r="DY851">
        <v>167.89382800000001</v>
      </c>
      <c r="DZ851">
        <v>117.03</v>
      </c>
      <c r="EA851">
        <v>6.2430000000000003</v>
      </c>
      <c r="EB851">
        <v>725.4</v>
      </c>
      <c r="EC851">
        <v>119.79</v>
      </c>
      <c r="ED851">
        <v>5.2969999999999997</v>
      </c>
      <c r="EE851">
        <v>624.20000000000005</v>
      </c>
      <c r="EF851">
        <v>118.91</v>
      </c>
      <c r="EG851">
        <v>5.665</v>
      </c>
      <c r="EH851">
        <v>661.8</v>
      </c>
      <c r="EI851">
        <v>119.089996</v>
      </c>
      <c r="EJ851">
        <v>4.8630000000000004</v>
      </c>
      <c r="EK851">
        <v>535.29998799999998</v>
      </c>
      <c r="EL851">
        <v>19.824598999999999</v>
      </c>
      <c r="EM851">
        <v>4.5883609999999999</v>
      </c>
      <c r="EN851">
        <v>3.3854839999999999</v>
      </c>
      <c r="EO851">
        <v>-11.169907</v>
      </c>
      <c r="EP851">
        <v>-19.757432000000001</v>
      </c>
      <c r="EQ851">
        <v>-18.012550999999998</v>
      </c>
      <c r="ER851">
        <v>102.48724</v>
      </c>
      <c r="ES851">
        <v>103.511551</v>
      </c>
      <c r="ET851">
        <v>97.403079000000005</v>
      </c>
      <c r="EU851">
        <v>4.5513170000000001</v>
      </c>
      <c r="EV851">
        <v>6508.2371880000001</v>
      </c>
      <c r="EW851" t="s">
        <v>1173</v>
      </c>
      <c r="EX851">
        <v>5679.618993</v>
      </c>
      <c r="EY851">
        <v>4839.9558219999999</v>
      </c>
    </row>
    <row r="852" spans="1:155" x14ac:dyDescent="0.25">
      <c r="A852" s="741">
        <v>46299</v>
      </c>
      <c r="B852" s="740">
        <v>0.75962962962962965</v>
      </c>
      <c r="C852">
        <v>48180</v>
      </c>
      <c r="D852">
        <v>0</v>
      </c>
      <c r="E852">
        <v>0</v>
      </c>
      <c r="F852">
        <v>80.605689999999996</v>
      </c>
      <c r="G852">
        <v>77.265538000000006</v>
      </c>
      <c r="H852">
        <v>68.720443000000003</v>
      </c>
      <c r="I852">
        <v>77.845736000000002</v>
      </c>
      <c r="J852">
        <v>82.935214999999999</v>
      </c>
      <c r="K852">
        <v>78.399589000000006</v>
      </c>
      <c r="L852">
        <v>75.107425000000006</v>
      </c>
      <c r="M852">
        <v>77.034538999999995</v>
      </c>
      <c r="N852">
        <v>5.1576909999999998</v>
      </c>
      <c r="O852">
        <v>4.0468719999999996</v>
      </c>
      <c r="P852">
        <v>2.9903200000000001</v>
      </c>
      <c r="Q852">
        <v>1.8213809999999999</v>
      </c>
      <c r="R852">
        <v>0.43629200000000001</v>
      </c>
      <c r="S852">
        <v>-0.39718900000000001</v>
      </c>
      <c r="T852">
        <v>1.342576</v>
      </c>
      <c r="U852">
        <v>44.544082000000003</v>
      </c>
      <c r="V852">
        <v>11.895160000000001</v>
      </c>
      <c r="W852">
        <v>20.512685999999999</v>
      </c>
      <c r="X852">
        <v>27.674230000000001</v>
      </c>
      <c r="Y852">
        <v>45.230342999999998</v>
      </c>
      <c r="Z852">
        <v>28.726023999999999</v>
      </c>
      <c r="AA852">
        <v>12.726419999999999</v>
      </c>
      <c r="AB852">
        <v>19.784049</v>
      </c>
      <c r="AC852">
        <v>7.2979999999999998E-3</v>
      </c>
      <c r="AD852">
        <v>42.955924000000003</v>
      </c>
      <c r="AE852">
        <v>-3.8407079999999998</v>
      </c>
      <c r="AF852">
        <v>40.613295999999998</v>
      </c>
      <c r="AG852">
        <v>-0.295792</v>
      </c>
      <c r="AH852">
        <v>8.6535039999999999</v>
      </c>
      <c r="AI852">
        <v>-14.066919</v>
      </c>
      <c r="AJ852">
        <v>-12.722678999999999</v>
      </c>
      <c r="AK852">
        <v>5.4601309999999996</v>
      </c>
      <c r="AL852">
        <v>13.462142999999999</v>
      </c>
      <c r="AM852">
        <v>5.2226049999999997</v>
      </c>
      <c r="AN852">
        <v>12.515434000000001</v>
      </c>
      <c r="AO852">
        <v>4.052473</v>
      </c>
      <c r="AP852">
        <v>12.48213</v>
      </c>
      <c r="AQ852">
        <v>1.796724</v>
      </c>
      <c r="AR852">
        <v>11.201676000000001</v>
      </c>
      <c r="AS852">
        <v>0.98908700000000005</v>
      </c>
      <c r="AT852">
        <v>10.887193999999999</v>
      </c>
      <c r="AU852">
        <v>0.38040800000000002</v>
      </c>
      <c r="AV852">
        <v>9.594239</v>
      </c>
      <c r="AW852">
        <v>4.4994399999999999</v>
      </c>
      <c r="AX852">
        <v>9.9909739999999996</v>
      </c>
      <c r="AY852">
        <v>4.4292249999999997</v>
      </c>
      <c r="AZ852">
        <v>10.739229999999999</v>
      </c>
      <c r="BA852">
        <v>2.093899</v>
      </c>
      <c r="BB852">
        <v>11.411270999999999</v>
      </c>
      <c r="BC852">
        <v>1.0445469999999999</v>
      </c>
      <c r="BD852">
        <v>9.6466220000000007</v>
      </c>
      <c r="BE852">
        <v>0.39896900000000002</v>
      </c>
      <c r="BF852">
        <v>9.6130049999999994</v>
      </c>
      <c r="BG852">
        <v>0.151424</v>
      </c>
      <c r="BH852">
        <v>5.6252849999999999</v>
      </c>
      <c r="BI852">
        <v>4.4321739999999998</v>
      </c>
      <c r="BJ852">
        <v>9.7371960000000009</v>
      </c>
      <c r="BK852">
        <v>3.757301</v>
      </c>
      <c r="BL852">
        <v>7.5340530000000001</v>
      </c>
      <c r="BM852">
        <v>2.7352590000000001</v>
      </c>
      <c r="BN852">
        <v>6.5832199999999998</v>
      </c>
      <c r="BO852">
        <v>0.394285</v>
      </c>
      <c r="BP852">
        <v>4.9934250000000002</v>
      </c>
      <c r="BQ852">
        <v>-0.36435400000000001</v>
      </c>
      <c r="BR852">
        <v>4.5645220000000002</v>
      </c>
      <c r="BS852">
        <v>-0.21090500000000001</v>
      </c>
      <c r="BT852">
        <v>5.0933700000000002</v>
      </c>
      <c r="BU852">
        <v>4.5254089999999998</v>
      </c>
      <c r="BV852">
        <v>8.1103319999999997</v>
      </c>
      <c r="BW852">
        <v>3.984632</v>
      </c>
      <c r="BX852">
        <v>7.2885350000000004</v>
      </c>
      <c r="BY852">
        <v>2.4971960000000002</v>
      </c>
      <c r="BZ852">
        <v>5.1719179999999998</v>
      </c>
      <c r="CA852">
        <v>0.24479799999999999</v>
      </c>
      <c r="CB852">
        <v>3.163249</v>
      </c>
      <c r="CC852">
        <v>0.34189399999999998</v>
      </c>
      <c r="CD852">
        <v>4.3454170000000003</v>
      </c>
      <c r="CE852">
        <v>4.2123000000000001E-2</v>
      </c>
      <c r="CF852">
        <v>4.1403059999999998</v>
      </c>
      <c r="CG852">
        <v>4.2876750000000001</v>
      </c>
      <c r="CH852">
        <v>7.2048030000000001</v>
      </c>
      <c r="CI852">
        <v>3.604066</v>
      </c>
      <c r="CJ852">
        <v>5.481293</v>
      </c>
      <c r="CK852">
        <v>2.6997049999999998</v>
      </c>
      <c r="CL852">
        <v>4.4216069999999998</v>
      </c>
      <c r="CM852">
        <v>0.35667100000000002</v>
      </c>
      <c r="CN852">
        <v>2.8640490000000001</v>
      </c>
      <c r="CO852">
        <v>-0.176345</v>
      </c>
      <c r="CP852">
        <v>3.1745679999999998</v>
      </c>
      <c r="CQ852">
        <v>-0.48691099999999998</v>
      </c>
      <c r="CR852">
        <v>3.9580790000000001</v>
      </c>
      <c r="CS852">
        <v>4.9507389999999996</v>
      </c>
      <c r="CT852">
        <v>8.2150099999999995</v>
      </c>
      <c r="CU852">
        <v>3.7771729999999999</v>
      </c>
      <c r="CV852">
        <v>5.6378839999999997</v>
      </c>
      <c r="CW852">
        <v>1.868879</v>
      </c>
      <c r="CX852">
        <v>4.142671</v>
      </c>
      <c r="CY852">
        <v>0.48427399999999998</v>
      </c>
      <c r="CZ852">
        <v>3.6273170000000001</v>
      </c>
      <c r="DA852">
        <v>-4.2259999999999999E-2</v>
      </c>
      <c r="DB852">
        <v>2.0765539999999998</v>
      </c>
      <c r="DC852">
        <v>-5.5197999999999997E-2</v>
      </c>
      <c r="DD852">
        <v>4.8702719999999999</v>
      </c>
      <c r="DE852">
        <v>101.450225</v>
      </c>
      <c r="DF852">
        <v>82.303433999999996</v>
      </c>
      <c r="DG852">
        <v>89.665497000000002</v>
      </c>
      <c r="DH852">
        <v>101.737002</v>
      </c>
      <c r="DI852">
        <v>79.335729000000001</v>
      </c>
      <c r="DJ852">
        <v>95.470759000000001</v>
      </c>
      <c r="DK852">
        <v>112.03661099999999</v>
      </c>
      <c r="DL852">
        <v>97.324968999999996</v>
      </c>
      <c r="DM852">
        <v>136.11587900000001</v>
      </c>
      <c r="DN852">
        <v>94.163936000000007</v>
      </c>
      <c r="DO852">
        <v>118.911734</v>
      </c>
      <c r="DP852">
        <v>94.659593000000001</v>
      </c>
      <c r="DQ852">
        <v>114.24128899999999</v>
      </c>
      <c r="DR852">
        <v>146.588841</v>
      </c>
      <c r="DS852">
        <v>112.229378</v>
      </c>
      <c r="DT852">
        <v>16.705635000000001</v>
      </c>
      <c r="DU852">
        <v>179.96823699999999</v>
      </c>
      <c r="DV852">
        <v>11.383577000000001</v>
      </c>
      <c r="DW852">
        <v>183.833394</v>
      </c>
      <c r="DX852">
        <v>14.350362000000001</v>
      </c>
      <c r="DY852">
        <v>171.36487199999999</v>
      </c>
      <c r="DZ852">
        <v>117.04</v>
      </c>
      <c r="EA852">
        <v>6.2590000000000003</v>
      </c>
      <c r="EB852">
        <v>724.8</v>
      </c>
      <c r="EC852">
        <v>119.56</v>
      </c>
      <c r="ED852">
        <v>5.3079999999999998</v>
      </c>
      <c r="EE852">
        <v>622.6</v>
      </c>
      <c r="EF852">
        <v>118.96</v>
      </c>
      <c r="EG852">
        <v>5.8230000000000004</v>
      </c>
      <c r="EH852">
        <v>682.4</v>
      </c>
      <c r="EI852">
        <v>119.129997</v>
      </c>
      <c r="EJ852">
        <v>4.8630000000000004</v>
      </c>
      <c r="EK852">
        <v>535.59997599999997</v>
      </c>
      <c r="EL852">
        <v>19.062297000000001</v>
      </c>
      <c r="EM852">
        <v>5.2294549999999997</v>
      </c>
      <c r="EN852">
        <v>1.463449</v>
      </c>
      <c r="EO852">
        <v>-10.408792999999999</v>
      </c>
      <c r="EP852">
        <v>-19.296374</v>
      </c>
      <c r="EQ852">
        <v>-14.186128</v>
      </c>
      <c r="ER852">
        <v>102.330839</v>
      </c>
      <c r="ES852">
        <v>103.860865</v>
      </c>
      <c r="ET852">
        <v>98.843525999999997</v>
      </c>
      <c r="EU852">
        <v>4.5518900000000002</v>
      </c>
      <c r="EV852">
        <v>6520.3121279999996</v>
      </c>
      <c r="EW852" t="s">
        <v>1173</v>
      </c>
      <c r="EX852">
        <v>5690.6830609999997</v>
      </c>
      <c r="EY852">
        <v>4848.8829589999996</v>
      </c>
    </row>
    <row r="853" spans="1:155" x14ac:dyDescent="0.25">
      <c r="A853" s="741">
        <v>46299</v>
      </c>
      <c r="B853" s="740">
        <v>0.7603240740740741</v>
      </c>
      <c r="C853">
        <v>48240</v>
      </c>
      <c r="D853">
        <v>0</v>
      </c>
      <c r="E853">
        <v>0</v>
      </c>
      <c r="F853">
        <v>80.655856999999997</v>
      </c>
      <c r="G853">
        <v>77.252709999999993</v>
      </c>
      <c r="H853">
        <v>68.967032000000003</v>
      </c>
      <c r="I853">
        <v>77.845164999999994</v>
      </c>
      <c r="J853">
        <v>82.944691000000006</v>
      </c>
      <c r="K853">
        <v>78.359469000000004</v>
      </c>
      <c r="L853">
        <v>75.091228000000001</v>
      </c>
      <c r="M853">
        <v>77.065152999999995</v>
      </c>
      <c r="N853">
        <v>6.6090390000000001</v>
      </c>
      <c r="O853">
        <v>5.8592899999999997</v>
      </c>
      <c r="P853">
        <v>3.537496</v>
      </c>
      <c r="Q853">
        <v>3.7857639999999999</v>
      </c>
      <c r="R853">
        <v>1.246019</v>
      </c>
      <c r="S853">
        <v>1.082751</v>
      </c>
      <c r="T853">
        <v>2.756545</v>
      </c>
      <c r="U853">
        <v>12.719208</v>
      </c>
      <c r="V853">
        <v>16.498709999999999</v>
      </c>
      <c r="W853">
        <v>19.400538999999998</v>
      </c>
      <c r="X853">
        <v>15.270491</v>
      </c>
      <c r="Y853">
        <v>14.483656</v>
      </c>
      <c r="Z853">
        <v>14.960013</v>
      </c>
      <c r="AA853">
        <v>15.481726999999999</v>
      </c>
      <c r="AB853">
        <v>15.223312</v>
      </c>
      <c r="AC853">
        <v>5.5274700000000001</v>
      </c>
      <c r="AD853">
        <v>12.892106999999999</v>
      </c>
      <c r="AE853">
        <v>0.28314</v>
      </c>
      <c r="AF853">
        <v>10.818701000000001</v>
      </c>
      <c r="AG853">
        <v>0.363956</v>
      </c>
      <c r="AH853">
        <v>12.602465</v>
      </c>
      <c r="AI853">
        <v>4.0562589999999998</v>
      </c>
      <c r="AJ853">
        <v>-8.9826540000000001</v>
      </c>
      <c r="AK853">
        <v>5.4319899999999999</v>
      </c>
      <c r="AL853">
        <v>13.505045000000001</v>
      </c>
      <c r="AM853">
        <v>5.2444629999999997</v>
      </c>
      <c r="AN853">
        <v>12.547955999999999</v>
      </c>
      <c r="AO853">
        <v>4.0420930000000004</v>
      </c>
      <c r="AP853">
        <v>12.489568999999999</v>
      </c>
      <c r="AQ853">
        <v>1.7936810000000001</v>
      </c>
      <c r="AR853">
        <v>11.233326999999999</v>
      </c>
      <c r="AS853">
        <v>0.96447000000000005</v>
      </c>
      <c r="AT853">
        <v>10.880157000000001</v>
      </c>
      <c r="AU853">
        <v>0.376494</v>
      </c>
      <c r="AV853">
        <v>9.6423059999999996</v>
      </c>
      <c r="AW853">
        <v>4.5098140000000004</v>
      </c>
      <c r="AX853">
        <v>10.043148</v>
      </c>
      <c r="AY853">
        <v>4.4680540000000004</v>
      </c>
      <c r="AZ853">
        <v>10.730392</v>
      </c>
      <c r="BA853">
        <v>2.0642239999999998</v>
      </c>
      <c r="BB853">
        <v>11.407874</v>
      </c>
      <c r="BC853">
        <v>1.023569</v>
      </c>
      <c r="BD853">
        <v>9.6851199999999995</v>
      </c>
      <c r="BE853">
        <v>0.39370699999999997</v>
      </c>
      <c r="BF853">
        <v>9.6406109999999998</v>
      </c>
      <c r="BG853">
        <v>0.15170400000000001</v>
      </c>
      <c r="BH853">
        <v>5.679602</v>
      </c>
      <c r="BI853">
        <v>4.4126989999999999</v>
      </c>
      <c r="BJ853">
        <v>9.7201380000000004</v>
      </c>
      <c r="BK853">
        <v>3.747903</v>
      </c>
      <c r="BL853">
        <v>7.583183</v>
      </c>
      <c r="BM853">
        <v>2.7171050000000001</v>
      </c>
      <c r="BN853">
        <v>6.5940669999999999</v>
      </c>
      <c r="BO853">
        <v>0.41262100000000002</v>
      </c>
      <c r="BP853">
        <v>4.9827440000000003</v>
      </c>
      <c r="BQ853">
        <v>-0.381131</v>
      </c>
      <c r="BR853">
        <v>4.5436920000000001</v>
      </c>
      <c r="BS853">
        <v>-0.20138200000000001</v>
      </c>
      <c r="BT853">
        <v>5.0551329999999997</v>
      </c>
      <c r="BU853">
        <v>4.5386490000000004</v>
      </c>
      <c r="BV853">
        <v>8.0974830000000004</v>
      </c>
      <c r="BW853">
        <v>4.0162519999999997</v>
      </c>
      <c r="BX853">
        <v>7.2648330000000003</v>
      </c>
      <c r="BY853">
        <v>2.49864</v>
      </c>
      <c r="BZ853">
        <v>5.1395010000000001</v>
      </c>
      <c r="CA853">
        <v>0.24354700000000001</v>
      </c>
      <c r="CB853">
        <v>3.1321140000000001</v>
      </c>
      <c r="CC853">
        <v>0.33737800000000001</v>
      </c>
      <c r="CD853">
        <v>4.3106340000000003</v>
      </c>
      <c r="CE853">
        <v>5.5162000000000003E-2</v>
      </c>
      <c r="CF853">
        <v>4.1278379999999997</v>
      </c>
      <c r="CG853">
        <v>4.2687819999999999</v>
      </c>
      <c r="CH853">
        <v>7.1852809999999998</v>
      </c>
      <c r="CI853">
        <v>3.6248770000000001</v>
      </c>
      <c r="CJ853">
        <v>5.4837179999999996</v>
      </c>
      <c r="CK853">
        <v>2.7163719999999998</v>
      </c>
      <c r="CL853">
        <v>4.4001380000000001</v>
      </c>
      <c r="CM853">
        <v>0.36139100000000002</v>
      </c>
      <c r="CN853">
        <v>2.8483360000000002</v>
      </c>
      <c r="CO853">
        <v>-0.130665</v>
      </c>
      <c r="CP853">
        <v>3.1722190000000001</v>
      </c>
      <c r="CQ853">
        <v>-0.49990899999999999</v>
      </c>
      <c r="CR853">
        <v>3.9727250000000001</v>
      </c>
      <c r="CS853">
        <v>4.9804959999999996</v>
      </c>
      <c r="CT853">
        <v>8.1983060000000005</v>
      </c>
      <c r="CU853">
        <v>3.7700070000000001</v>
      </c>
      <c r="CV853">
        <v>5.6224910000000001</v>
      </c>
      <c r="CW853">
        <v>1.8944030000000001</v>
      </c>
      <c r="CX853">
        <v>4.1643410000000003</v>
      </c>
      <c r="CY853">
        <v>0.49821599999999999</v>
      </c>
      <c r="CZ853">
        <v>3.6320030000000001</v>
      </c>
      <c r="DA853">
        <v>-7.3505000000000001E-2</v>
      </c>
      <c r="DB853">
        <v>2.0776509999999999</v>
      </c>
      <c r="DC853">
        <v>-3.5152999999999997E-2</v>
      </c>
      <c r="DD853">
        <v>4.8665789999999998</v>
      </c>
      <c r="DE853">
        <v>104.921752</v>
      </c>
      <c r="DF853">
        <v>83.495305000000002</v>
      </c>
      <c r="DG853">
        <v>90.819956000000005</v>
      </c>
      <c r="DH853">
        <v>107.873853</v>
      </c>
      <c r="DI853">
        <v>79.531918000000005</v>
      </c>
      <c r="DJ853">
        <v>97.825311999999997</v>
      </c>
      <c r="DK853">
        <v>115.446512</v>
      </c>
      <c r="DL853">
        <v>99.042508999999995</v>
      </c>
      <c r="DM853">
        <v>139.244561</v>
      </c>
      <c r="DN853">
        <v>89.224250999999995</v>
      </c>
      <c r="DO853">
        <v>122.562248</v>
      </c>
      <c r="DP853">
        <v>96.693314999999998</v>
      </c>
      <c r="DQ853">
        <v>119.18754</v>
      </c>
      <c r="DR853">
        <v>152.34941800000001</v>
      </c>
      <c r="DS853">
        <v>116.090695</v>
      </c>
      <c r="DT853">
        <v>19.831178999999999</v>
      </c>
      <c r="DU853">
        <v>189.657521</v>
      </c>
      <c r="DV853">
        <v>13.285852999999999</v>
      </c>
      <c r="DW853">
        <v>198.77232900000001</v>
      </c>
      <c r="DX853">
        <v>15.152509999999999</v>
      </c>
      <c r="DY853">
        <v>176.68525099999999</v>
      </c>
      <c r="DZ853">
        <v>116.73</v>
      </c>
      <c r="EA853">
        <v>6.6929999999999996</v>
      </c>
      <c r="EB853">
        <v>768.5</v>
      </c>
      <c r="EC853">
        <v>119.54</v>
      </c>
      <c r="ED853">
        <v>5.6050000000000004</v>
      </c>
      <c r="EE853">
        <v>663.1</v>
      </c>
      <c r="EF853">
        <v>118.79</v>
      </c>
      <c r="EG853">
        <v>6.0270000000000001</v>
      </c>
      <c r="EH853">
        <v>706.3</v>
      </c>
      <c r="EI853">
        <v>119.220001</v>
      </c>
      <c r="EJ853">
        <v>4.8659999999999997</v>
      </c>
      <c r="EK853">
        <v>536.29998799999998</v>
      </c>
      <c r="EL853">
        <v>18.321259999999999</v>
      </c>
      <c r="EM853">
        <v>20.027515999999999</v>
      </c>
      <c r="EN853">
        <v>3.8913600000000002</v>
      </c>
      <c r="EO853">
        <v>-5.7187950000000001</v>
      </c>
      <c r="EP853">
        <v>-15.971257</v>
      </c>
      <c r="EQ853">
        <v>-12.874014000000001</v>
      </c>
      <c r="ER853">
        <v>106.125651</v>
      </c>
      <c r="ES853">
        <v>109.576944</v>
      </c>
      <c r="ET853">
        <v>101.01368600000001</v>
      </c>
      <c r="EU853">
        <v>4.5541289999999996</v>
      </c>
      <c r="EV853">
        <v>6533.0121079999999</v>
      </c>
      <c r="EW853" t="s">
        <v>1173</v>
      </c>
      <c r="EX853">
        <v>5702.4751740000002</v>
      </c>
      <c r="EY853">
        <v>4857.8172439999998</v>
      </c>
    </row>
    <row r="854" spans="1:155" x14ac:dyDescent="0.25">
      <c r="A854" s="741">
        <v>46299</v>
      </c>
      <c r="B854" s="740">
        <v>0.76101851851851854</v>
      </c>
      <c r="C854">
        <v>48300</v>
      </c>
      <c r="D854">
        <v>0</v>
      </c>
      <c r="E854">
        <v>0</v>
      </c>
      <c r="F854">
        <v>80.962723999999994</v>
      </c>
      <c r="G854">
        <v>77.318185999999997</v>
      </c>
      <c r="H854">
        <v>69.014008000000004</v>
      </c>
      <c r="I854">
        <v>77.880362000000005</v>
      </c>
      <c r="J854">
        <v>83.047891000000007</v>
      </c>
      <c r="K854">
        <v>78.501924000000002</v>
      </c>
      <c r="L854">
        <v>75.093332000000004</v>
      </c>
      <c r="M854">
        <v>77.271597</v>
      </c>
      <c r="N854">
        <v>6.3313940000000004</v>
      </c>
      <c r="O854">
        <v>6.1144299999999996</v>
      </c>
      <c r="P854">
        <v>3.6244429999999999</v>
      </c>
      <c r="Q854">
        <v>3.754651</v>
      </c>
      <c r="R854">
        <v>1.1234679999999999</v>
      </c>
      <c r="S854">
        <v>0.98508200000000001</v>
      </c>
      <c r="T854">
        <v>2.7296360000000002</v>
      </c>
      <c r="U854">
        <v>8.4114769999999996</v>
      </c>
      <c r="V854">
        <v>11.518357999999999</v>
      </c>
      <c r="W854">
        <v>14.852767999999999</v>
      </c>
      <c r="X854">
        <v>9.8905820000000002</v>
      </c>
      <c r="Y854">
        <v>10.109287999999999</v>
      </c>
      <c r="Z854">
        <v>10.884964999999999</v>
      </c>
      <c r="AA854">
        <v>11.915493</v>
      </c>
      <c r="AB854">
        <v>11.546953999999999</v>
      </c>
      <c r="AC854">
        <v>2.7011080000000001</v>
      </c>
      <c r="AD854">
        <v>10.081759</v>
      </c>
      <c r="AE854">
        <v>-1.0504929999999999</v>
      </c>
      <c r="AF854">
        <v>8.0531939999999995</v>
      </c>
      <c r="AG854">
        <v>-1.929908</v>
      </c>
      <c r="AH854">
        <v>11.351013999999999</v>
      </c>
      <c r="AI854">
        <v>-7.4207280000000004</v>
      </c>
      <c r="AJ854">
        <v>-11.942539</v>
      </c>
      <c r="AK854">
        <v>5.4437340000000001</v>
      </c>
      <c r="AL854">
        <v>13.516836</v>
      </c>
      <c r="AM854">
        <v>5.2366809999999999</v>
      </c>
      <c r="AN854">
        <v>12.551596</v>
      </c>
      <c r="AO854">
        <v>4.0337639999999997</v>
      </c>
      <c r="AP854">
        <v>12.538052</v>
      </c>
      <c r="AQ854">
        <v>1.8074410000000001</v>
      </c>
      <c r="AR854">
        <v>11.265749</v>
      </c>
      <c r="AS854">
        <v>0.97616099999999995</v>
      </c>
      <c r="AT854">
        <v>10.915504</v>
      </c>
      <c r="AU854">
        <v>0.39438200000000001</v>
      </c>
      <c r="AV854">
        <v>9.6467410000000005</v>
      </c>
      <c r="AW854">
        <v>4.5074319999999997</v>
      </c>
      <c r="AX854">
        <v>10.059449000000001</v>
      </c>
      <c r="AY854">
        <v>4.4574109999999996</v>
      </c>
      <c r="AZ854">
        <v>10.76511</v>
      </c>
      <c r="BA854">
        <v>2.0823420000000001</v>
      </c>
      <c r="BB854">
        <v>11.446831</v>
      </c>
      <c r="BC854">
        <v>1.03129</v>
      </c>
      <c r="BD854">
        <v>9.7127839999999992</v>
      </c>
      <c r="BE854">
        <v>0.41208899999999998</v>
      </c>
      <c r="BF854">
        <v>9.6550989999999999</v>
      </c>
      <c r="BG854">
        <v>0.122514</v>
      </c>
      <c r="BH854">
        <v>5.6788410000000002</v>
      </c>
      <c r="BI854">
        <v>4.410101</v>
      </c>
      <c r="BJ854">
        <v>9.7838720000000006</v>
      </c>
      <c r="BK854">
        <v>3.7529330000000001</v>
      </c>
      <c r="BL854">
        <v>7.5767639999999998</v>
      </c>
      <c r="BM854">
        <v>2.7193809999999998</v>
      </c>
      <c r="BN854">
        <v>6.6156129999999997</v>
      </c>
      <c r="BO854">
        <v>0.39280999999999999</v>
      </c>
      <c r="BP854">
        <v>5.029102</v>
      </c>
      <c r="BQ854">
        <v>-0.36028300000000002</v>
      </c>
      <c r="BR854">
        <v>4.5646009999999997</v>
      </c>
      <c r="BS854">
        <v>-0.204817</v>
      </c>
      <c r="BT854">
        <v>5.1094970000000002</v>
      </c>
      <c r="BU854">
        <v>4.5270440000000001</v>
      </c>
      <c r="BV854">
        <v>8.1251949999999997</v>
      </c>
      <c r="BW854">
        <v>4.0087710000000003</v>
      </c>
      <c r="BX854">
        <v>7.2942039999999997</v>
      </c>
      <c r="BY854">
        <v>2.4955400000000001</v>
      </c>
      <c r="BZ854">
        <v>5.164085</v>
      </c>
      <c r="CA854">
        <v>0.244758</v>
      </c>
      <c r="CB854">
        <v>3.1480350000000001</v>
      </c>
      <c r="CC854">
        <v>0.32735300000000001</v>
      </c>
      <c r="CD854">
        <v>4.3327999999999998</v>
      </c>
      <c r="CE854">
        <v>2.7113999999999999E-2</v>
      </c>
      <c r="CF854">
        <v>4.1793940000000003</v>
      </c>
      <c r="CG854">
        <v>4.2817689999999997</v>
      </c>
      <c r="CH854">
        <v>7.1983639999999998</v>
      </c>
      <c r="CI854">
        <v>3.5902409999999998</v>
      </c>
      <c r="CJ854">
        <v>5.4716310000000004</v>
      </c>
      <c r="CK854">
        <v>2.6847569999999998</v>
      </c>
      <c r="CL854">
        <v>4.4126630000000002</v>
      </c>
      <c r="CM854">
        <v>0.37260799999999999</v>
      </c>
      <c r="CN854">
        <v>2.882511</v>
      </c>
      <c r="CO854">
        <v>-0.14994099999999999</v>
      </c>
      <c r="CP854">
        <v>3.1916730000000002</v>
      </c>
      <c r="CQ854">
        <v>-0.48728100000000002</v>
      </c>
      <c r="CR854">
        <v>3.993074</v>
      </c>
      <c r="CS854">
        <v>4.956334</v>
      </c>
      <c r="CT854">
        <v>8.2472729999999999</v>
      </c>
      <c r="CU854">
        <v>3.78484</v>
      </c>
      <c r="CV854">
        <v>5.6285790000000002</v>
      </c>
      <c r="CW854">
        <v>1.8691960000000001</v>
      </c>
      <c r="CX854">
        <v>4.161289</v>
      </c>
      <c r="CY854">
        <v>0.50207199999999996</v>
      </c>
      <c r="CZ854">
        <v>3.6179199999999998</v>
      </c>
      <c r="DA854">
        <v>-3.2321999999999997E-2</v>
      </c>
      <c r="DB854">
        <v>2.0823160000000001</v>
      </c>
      <c r="DC854">
        <v>-5.6349000000000003E-2</v>
      </c>
      <c r="DD854">
        <v>4.8675620000000004</v>
      </c>
      <c r="DE854">
        <v>104.686246</v>
      </c>
      <c r="DF854">
        <v>83.863574</v>
      </c>
      <c r="DG854">
        <v>90.904850999999994</v>
      </c>
      <c r="DH854">
        <v>104.15376999999999</v>
      </c>
      <c r="DI854">
        <v>79.676632999999995</v>
      </c>
      <c r="DJ854">
        <v>97.012084000000002</v>
      </c>
      <c r="DK854">
        <v>118.128562</v>
      </c>
      <c r="DL854">
        <v>99.606261000000003</v>
      </c>
      <c r="DM854">
        <v>143.067859</v>
      </c>
      <c r="DN854">
        <v>101.74374400000001</v>
      </c>
      <c r="DO854">
        <v>127.54774</v>
      </c>
      <c r="DP854">
        <v>95.990483999999995</v>
      </c>
      <c r="DQ854">
        <v>119.546128</v>
      </c>
      <c r="DR854">
        <v>150.06415100000001</v>
      </c>
      <c r="DS854">
        <v>118.455607</v>
      </c>
      <c r="DT854">
        <v>18.184023</v>
      </c>
      <c r="DU854">
        <v>188.302008</v>
      </c>
      <c r="DV854">
        <v>14.508001999999999</v>
      </c>
      <c r="DW854">
        <v>189.77891199999999</v>
      </c>
      <c r="DX854">
        <v>13.479842</v>
      </c>
      <c r="DY854">
        <v>173.23830699999999</v>
      </c>
      <c r="DZ854">
        <v>116.9</v>
      </c>
      <c r="EA854">
        <v>6.5490000000000004</v>
      </c>
      <c r="EB854">
        <v>753.2</v>
      </c>
      <c r="EC854">
        <v>119.78</v>
      </c>
      <c r="ED854">
        <v>5.6959999999999997</v>
      </c>
      <c r="EE854">
        <v>667.7</v>
      </c>
      <c r="EF854">
        <v>118.87</v>
      </c>
      <c r="EG854">
        <v>5.8339999999999996</v>
      </c>
      <c r="EH854">
        <v>685</v>
      </c>
      <c r="EI854">
        <v>119.19000200000001</v>
      </c>
      <c r="EJ854">
        <v>4.8650000000000002</v>
      </c>
      <c r="EK854">
        <v>536.09997599999997</v>
      </c>
      <c r="EL854">
        <v>19.498819999999998</v>
      </c>
      <c r="EM854">
        <v>6.5053549999999998</v>
      </c>
      <c r="EN854">
        <v>3.6995480000000001</v>
      </c>
      <c r="EO854">
        <v>-8.1478059999999992</v>
      </c>
      <c r="EP854">
        <v>-13.926083</v>
      </c>
      <c r="EQ854">
        <v>-15.642087</v>
      </c>
      <c r="ER854">
        <v>105.602808</v>
      </c>
      <c r="ES854">
        <v>106.17234999999999</v>
      </c>
      <c r="ET854">
        <v>99.612817000000007</v>
      </c>
      <c r="EU854">
        <v>4.5637840000000001</v>
      </c>
      <c r="EV854">
        <v>6545.7261840000001</v>
      </c>
      <c r="EW854" t="s">
        <v>1173</v>
      </c>
      <c r="EX854">
        <v>5714.0428220000003</v>
      </c>
      <c r="EY854">
        <v>4866.7527330000003</v>
      </c>
    </row>
    <row r="855" spans="1:155" x14ac:dyDescent="0.25">
      <c r="A855" s="741">
        <v>46299</v>
      </c>
      <c r="B855" s="740">
        <v>0.76171296296296298</v>
      </c>
      <c r="C855">
        <v>48360</v>
      </c>
      <c r="D855">
        <v>0</v>
      </c>
      <c r="E855">
        <v>0</v>
      </c>
      <c r="F855">
        <v>81.127791999999999</v>
      </c>
      <c r="G855">
        <v>77.326421999999994</v>
      </c>
      <c r="H855">
        <v>69.168222</v>
      </c>
      <c r="I855">
        <v>77.917089000000004</v>
      </c>
      <c r="J855">
        <v>83.127497000000005</v>
      </c>
      <c r="K855">
        <v>78.604245000000006</v>
      </c>
      <c r="L855">
        <v>75.114227999999997</v>
      </c>
      <c r="M855">
        <v>77.286120999999994</v>
      </c>
      <c r="N855">
        <v>6.2777589999999996</v>
      </c>
      <c r="O855">
        <v>5.9861459999999997</v>
      </c>
      <c r="P855">
        <v>3.4157120000000001</v>
      </c>
      <c r="Q855">
        <v>3.9783659999999998</v>
      </c>
      <c r="R855">
        <v>0.78346899999999997</v>
      </c>
      <c r="S855">
        <v>0.72855000000000003</v>
      </c>
      <c r="T855">
        <v>2.6483759999999998</v>
      </c>
      <c r="U855">
        <v>8.6055539999999997</v>
      </c>
      <c r="V855">
        <v>10.901521000000001</v>
      </c>
      <c r="W855">
        <v>13.891394</v>
      </c>
      <c r="X855">
        <v>8.9154260000000001</v>
      </c>
      <c r="Y855">
        <v>9.0365330000000004</v>
      </c>
      <c r="Z855">
        <v>9.9791129999999999</v>
      </c>
      <c r="AA855">
        <v>11.030474999999999</v>
      </c>
      <c r="AB855">
        <v>10.915862000000001</v>
      </c>
      <c r="AC855">
        <v>1.387221</v>
      </c>
      <c r="AD855">
        <v>9.3582649999999994</v>
      </c>
      <c r="AE855">
        <v>-2.2555679999999998</v>
      </c>
      <c r="AF855">
        <v>7.1018150000000002</v>
      </c>
      <c r="AG855">
        <v>-3.3362970000000001</v>
      </c>
      <c r="AH855">
        <v>10.398299</v>
      </c>
      <c r="AI855">
        <v>-11.478664</v>
      </c>
      <c r="AJ855">
        <v>-13.20551</v>
      </c>
      <c r="AK855">
        <v>5.4404190000000003</v>
      </c>
      <c r="AL855">
        <v>13.549882999999999</v>
      </c>
      <c r="AM855">
        <v>5.2366529999999996</v>
      </c>
      <c r="AN855">
        <v>12.581056</v>
      </c>
      <c r="AO855">
        <v>4.0472609999999998</v>
      </c>
      <c r="AP855">
        <v>12.556376999999999</v>
      </c>
      <c r="AQ855">
        <v>1.8140719999999999</v>
      </c>
      <c r="AR855">
        <v>11.276209</v>
      </c>
      <c r="AS855">
        <v>0.97985900000000004</v>
      </c>
      <c r="AT855">
        <v>10.933441999999999</v>
      </c>
      <c r="AU855">
        <v>0.368732</v>
      </c>
      <c r="AV855">
        <v>9.6801969999999997</v>
      </c>
      <c r="AW855">
        <v>4.505579</v>
      </c>
      <c r="AX855">
        <v>10.082191999999999</v>
      </c>
      <c r="AY855">
        <v>4.4592289999999997</v>
      </c>
      <c r="AZ855">
        <v>10.795082000000001</v>
      </c>
      <c r="BA855">
        <v>2.0869049999999998</v>
      </c>
      <c r="BB855">
        <v>11.478384999999999</v>
      </c>
      <c r="BC855">
        <v>1.053641</v>
      </c>
      <c r="BD855">
        <v>9.7453249999999993</v>
      </c>
      <c r="BE855">
        <v>0.43700499999999998</v>
      </c>
      <c r="BF855">
        <v>9.6869650000000007</v>
      </c>
      <c r="BG855">
        <v>0.128964</v>
      </c>
      <c r="BH855">
        <v>5.7250649999999998</v>
      </c>
      <c r="BI855">
        <v>4.4242860000000004</v>
      </c>
      <c r="BJ855">
        <v>9.7786570000000008</v>
      </c>
      <c r="BK855">
        <v>3.745835</v>
      </c>
      <c r="BL855">
        <v>7.6126469999999999</v>
      </c>
      <c r="BM855">
        <v>2.7049099999999999</v>
      </c>
      <c r="BN855">
        <v>6.64208</v>
      </c>
      <c r="BO855">
        <v>0.37750600000000001</v>
      </c>
      <c r="BP855">
        <v>5.012988</v>
      </c>
      <c r="BQ855">
        <v>-0.389011</v>
      </c>
      <c r="BR855">
        <v>4.5992810000000004</v>
      </c>
      <c r="BS855">
        <v>-0.191607</v>
      </c>
      <c r="BT855">
        <v>5.1294769999999996</v>
      </c>
      <c r="BU855">
        <v>4.5263989999999996</v>
      </c>
      <c r="BV855">
        <v>8.1396180000000005</v>
      </c>
      <c r="BW855">
        <v>3.99986</v>
      </c>
      <c r="BX855">
        <v>7.3231849999999996</v>
      </c>
      <c r="BY855">
        <v>2.5380760000000002</v>
      </c>
      <c r="BZ855">
        <v>5.1766240000000003</v>
      </c>
      <c r="CA855">
        <v>0.244921</v>
      </c>
      <c r="CB855">
        <v>3.1895799999999999</v>
      </c>
      <c r="CC855">
        <v>0.367896</v>
      </c>
      <c r="CD855">
        <v>4.3671309999999997</v>
      </c>
      <c r="CE855">
        <v>5.4276999999999999E-2</v>
      </c>
      <c r="CF855">
        <v>4.1604910000000004</v>
      </c>
      <c r="CG855">
        <v>4.2789349999999997</v>
      </c>
      <c r="CH855">
        <v>7.2378330000000002</v>
      </c>
      <c r="CI855">
        <v>3.6253250000000001</v>
      </c>
      <c r="CJ855">
        <v>5.5276940000000003</v>
      </c>
      <c r="CK855">
        <v>2.6980059999999999</v>
      </c>
      <c r="CL855">
        <v>4.4203710000000003</v>
      </c>
      <c r="CM855">
        <v>0.37389899999999998</v>
      </c>
      <c r="CN855">
        <v>2.8962319999999999</v>
      </c>
      <c r="CO855">
        <v>-0.16342200000000001</v>
      </c>
      <c r="CP855">
        <v>3.2138650000000002</v>
      </c>
      <c r="CQ855">
        <v>-0.476524</v>
      </c>
      <c r="CR855">
        <v>4.0198309999999999</v>
      </c>
      <c r="CS855">
        <v>4.9807600000000001</v>
      </c>
      <c r="CT855">
        <v>8.2567819999999994</v>
      </c>
      <c r="CU855">
        <v>3.7741989999999999</v>
      </c>
      <c r="CV855">
        <v>5.664237</v>
      </c>
      <c r="CW855">
        <v>1.907359</v>
      </c>
      <c r="CX855">
        <v>4.1655569999999997</v>
      </c>
      <c r="CY855">
        <v>0.51144299999999998</v>
      </c>
      <c r="CZ855">
        <v>3.6051899999999999</v>
      </c>
      <c r="DA855">
        <v>-6.4341999999999996E-2</v>
      </c>
      <c r="DB855">
        <v>2.032435</v>
      </c>
      <c r="DC855">
        <v>-4.7708E-2</v>
      </c>
      <c r="DD855">
        <v>4.8562510000000003</v>
      </c>
      <c r="DE855">
        <v>103.42340299999999</v>
      </c>
      <c r="DF855">
        <v>84.117559</v>
      </c>
      <c r="DG855">
        <v>90.490724999999998</v>
      </c>
      <c r="DH855">
        <v>104.471411</v>
      </c>
      <c r="DI855">
        <v>79.936310000000006</v>
      </c>
      <c r="DJ855">
        <v>96.609309999999994</v>
      </c>
      <c r="DK855">
        <v>116.406238</v>
      </c>
      <c r="DL855">
        <v>99.049456000000006</v>
      </c>
      <c r="DM855">
        <v>138.77816999999999</v>
      </c>
      <c r="DN855">
        <v>100.405886</v>
      </c>
      <c r="DO855">
        <v>124.428093</v>
      </c>
      <c r="DP855">
        <v>95.735892000000007</v>
      </c>
      <c r="DQ855">
        <v>117.48065800000001</v>
      </c>
      <c r="DR855">
        <v>143.03491700000001</v>
      </c>
      <c r="DS855">
        <v>116.193382</v>
      </c>
      <c r="DT855">
        <v>17.339938</v>
      </c>
      <c r="DU855">
        <v>186.305137</v>
      </c>
      <c r="DV855">
        <v>13.631068000000001</v>
      </c>
      <c r="DW855">
        <v>190.114316</v>
      </c>
      <c r="DX855">
        <v>12.893452999999999</v>
      </c>
      <c r="DY855">
        <v>171.95287200000001</v>
      </c>
      <c r="DZ855">
        <v>116.83</v>
      </c>
      <c r="EA855">
        <v>6.4109999999999996</v>
      </c>
      <c r="EB855">
        <v>739.4</v>
      </c>
      <c r="EC855">
        <v>119.65</v>
      </c>
      <c r="ED855">
        <v>5.5960000000000001</v>
      </c>
      <c r="EE855">
        <v>661</v>
      </c>
      <c r="EF855">
        <v>118.93</v>
      </c>
      <c r="EG855">
        <v>5.7539999999999996</v>
      </c>
      <c r="EH855">
        <v>671.6</v>
      </c>
      <c r="EI855">
        <v>119.16999800000001</v>
      </c>
      <c r="EJ855">
        <v>4.8650000000000002</v>
      </c>
      <c r="EK855">
        <v>536</v>
      </c>
      <c r="EL855">
        <v>19.827210999999998</v>
      </c>
      <c r="EM855">
        <v>3.9080270000000001</v>
      </c>
      <c r="EN855">
        <v>3.4370150000000002</v>
      </c>
      <c r="EO855">
        <v>-9.4289120000000004</v>
      </c>
      <c r="EP855">
        <v>-15.386691000000001</v>
      </c>
      <c r="EQ855">
        <v>-16.642524999999999</v>
      </c>
      <c r="ER855">
        <v>104.82790199999999</v>
      </c>
      <c r="ES855">
        <v>106.301272</v>
      </c>
      <c r="ET855">
        <v>99.085586000000006</v>
      </c>
      <c r="EU855">
        <v>4.5760810000000003</v>
      </c>
      <c r="EV855">
        <v>6558.1253070000002</v>
      </c>
      <c r="EW855" t="s">
        <v>1173</v>
      </c>
      <c r="EX855">
        <v>5725.3547360000002</v>
      </c>
      <c r="EY855">
        <v>4875.6888710000003</v>
      </c>
    </row>
    <row r="856" spans="1:155" x14ac:dyDescent="0.25">
      <c r="A856" s="741">
        <v>46299</v>
      </c>
      <c r="B856" s="740">
        <v>0.76240740740740742</v>
      </c>
      <c r="C856">
        <v>48420</v>
      </c>
      <c r="D856">
        <v>0</v>
      </c>
      <c r="E856">
        <v>0</v>
      </c>
      <c r="F856">
        <v>81.109423000000007</v>
      </c>
      <c r="G856">
        <v>77.295332999999999</v>
      </c>
      <c r="H856">
        <v>69.135982999999996</v>
      </c>
      <c r="I856">
        <v>77.933994999999996</v>
      </c>
      <c r="J856">
        <v>83.159782000000007</v>
      </c>
      <c r="K856">
        <v>78.672871000000001</v>
      </c>
      <c r="L856">
        <v>75.131923</v>
      </c>
      <c r="M856">
        <v>77.356847999999999</v>
      </c>
      <c r="N856">
        <v>6.1729880000000001</v>
      </c>
      <c r="O856">
        <v>5.892779</v>
      </c>
      <c r="P856">
        <v>3.1183070000000002</v>
      </c>
      <c r="Q856">
        <v>3.174633</v>
      </c>
      <c r="R856">
        <v>0.395235</v>
      </c>
      <c r="S856">
        <v>0.42109200000000002</v>
      </c>
      <c r="T856">
        <v>2.4861230000000001</v>
      </c>
      <c r="U856">
        <v>8.3484409999999993</v>
      </c>
      <c r="V856">
        <v>10.652358</v>
      </c>
      <c r="W856">
        <v>13.648668000000001</v>
      </c>
      <c r="X856">
        <v>8.8365899999999993</v>
      </c>
      <c r="Y856">
        <v>8.9006530000000001</v>
      </c>
      <c r="Z856">
        <v>9.7163579999999996</v>
      </c>
      <c r="AA856">
        <v>10.943625000000001</v>
      </c>
      <c r="AB856">
        <v>10.543134</v>
      </c>
      <c r="AC856">
        <v>0.61424800000000002</v>
      </c>
      <c r="AD856">
        <v>9.1576280000000008</v>
      </c>
      <c r="AE856">
        <v>-3.5514760000000001</v>
      </c>
      <c r="AF856">
        <v>6.8054079999999999</v>
      </c>
      <c r="AG856">
        <v>-4.3170909999999996</v>
      </c>
      <c r="AH856">
        <v>9.8368900000000004</v>
      </c>
      <c r="AI856">
        <v>-13.61477</v>
      </c>
      <c r="AJ856">
        <v>-14.003812</v>
      </c>
      <c r="AK856">
        <v>5.4507890000000003</v>
      </c>
      <c r="AL856">
        <v>13.554936</v>
      </c>
      <c r="AM856">
        <v>5.2541419999999999</v>
      </c>
      <c r="AN856">
        <v>12.563886</v>
      </c>
      <c r="AO856">
        <v>4.0496129999999999</v>
      </c>
      <c r="AP856">
        <v>12.549626999999999</v>
      </c>
      <c r="AQ856">
        <v>1.8482240000000001</v>
      </c>
      <c r="AR856">
        <v>11.277971000000001</v>
      </c>
      <c r="AS856">
        <v>0.99825600000000003</v>
      </c>
      <c r="AT856">
        <v>10.943231000000001</v>
      </c>
      <c r="AU856">
        <v>0.37220900000000001</v>
      </c>
      <c r="AV856">
        <v>9.7063989999999993</v>
      </c>
      <c r="AW856">
        <v>4.5216750000000001</v>
      </c>
      <c r="AX856">
        <v>10.099524000000001</v>
      </c>
      <c r="AY856">
        <v>4.4450370000000001</v>
      </c>
      <c r="AZ856">
        <v>10.794046</v>
      </c>
      <c r="BA856">
        <v>2.1134900000000001</v>
      </c>
      <c r="BB856">
        <v>11.491346999999999</v>
      </c>
      <c r="BC856">
        <v>1.052502</v>
      </c>
      <c r="BD856">
        <v>9.7587740000000007</v>
      </c>
      <c r="BE856">
        <v>0.43934899999999999</v>
      </c>
      <c r="BF856">
        <v>9.7147810000000003</v>
      </c>
      <c r="BG856">
        <v>0.141009</v>
      </c>
      <c r="BH856">
        <v>5.716234</v>
      </c>
      <c r="BI856">
        <v>4.4154390000000001</v>
      </c>
      <c r="BJ856">
        <v>9.7871500000000005</v>
      </c>
      <c r="BK856">
        <v>3.7709410000000001</v>
      </c>
      <c r="BL856">
        <v>7.5964980000000004</v>
      </c>
      <c r="BM856">
        <v>2.7268349999999999</v>
      </c>
      <c r="BN856">
        <v>6.6356909999999996</v>
      </c>
      <c r="BO856">
        <v>0.41492299999999999</v>
      </c>
      <c r="BP856">
        <v>5.0304279999999997</v>
      </c>
      <c r="BQ856">
        <v>-0.35663600000000001</v>
      </c>
      <c r="BR856">
        <v>4.5919939999999997</v>
      </c>
      <c r="BS856">
        <v>-0.20172000000000001</v>
      </c>
      <c r="BT856">
        <v>5.1387010000000002</v>
      </c>
      <c r="BU856">
        <v>4.5175929999999997</v>
      </c>
      <c r="BV856">
        <v>8.141356</v>
      </c>
      <c r="BW856">
        <v>3.9850759999999998</v>
      </c>
      <c r="BX856">
        <v>7.2890969999999999</v>
      </c>
      <c r="BY856">
        <v>2.5175529999999999</v>
      </c>
      <c r="BZ856">
        <v>5.1832919999999998</v>
      </c>
      <c r="CA856">
        <v>0.23916899999999999</v>
      </c>
      <c r="CB856">
        <v>3.1640820000000001</v>
      </c>
      <c r="CC856">
        <v>0.335785</v>
      </c>
      <c r="CD856">
        <v>4.3494429999999999</v>
      </c>
      <c r="CE856">
        <v>2.8157000000000001E-2</v>
      </c>
      <c r="CF856">
        <v>4.1663829999999997</v>
      </c>
      <c r="CG856">
        <v>4.2503979999999997</v>
      </c>
      <c r="CH856">
        <v>7.2216279999999999</v>
      </c>
      <c r="CI856">
        <v>3.5989239999999998</v>
      </c>
      <c r="CJ856">
        <v>5.5183220000000004</v>
      </c>
      <c r="CK856">
        <v>2.6922380000000001</v>
      </c>
      <c r="CL856">
        <v>4.4205839999999998</v>
      </c>
      <c r="CM856">
        <v>0.35841200000000001</v>
      </c>
      <c r="CN856">
        <v>2.889256</v>
      </c>
      <c r="CO856">
        <v>-0.18290899999999999</v>
      </c>
      <c r="CP856">
        <v>3.2002540000000002</v>
      </c>
      <c r="CQ856">
        <v>-0.49575999999999998</v>
      </c>
      <c r="CR856">
        <v>3.9828160000000001</v>
      </c>
      <c r="CS856">
        <v>4.9644339999999998</v>
      </c>
      <c r="CT856">
        <v>8.241301</v>
      </c>
      <c r="CU856">
        <v>3.7636690000000002</v>
      </c>
      <c r="CV856">
        <v>5.6404519999999998</v>
      </c>
      <c r="CW856">
        <v>1.8797539999999999</v>
      </c>
      <c r="CX856">
        <v>4.172485</v>
      </c>
      <c r="CY856">
        <v>0.56411199999999995</v>
      </c>
      <c r="CZ856">
        <v>3.6116640000000002</v>
      </c>
      <c r="DA856">
        <v>-1.6986000000000001E-2</v>
      </c>
      <c r="DB856">
        <v>2.0593750000000002</v>
      </c>
      <c r="DC856">
        <v>-3.6853999999999998E-2</v>
      </c>
      <c r="DD856">
        <v>4.866797</v>
      </c>
      <c r="DE856">
        <v>102.95101200000001</v>
      </c>
      <c r="DF856">
        <v>84.199138000000005</v>
      </c>
      <c r="DG856">
        <v>90.428988000000004</v>
      </c>
      <c r="DH856">
        <v>103.203304</v>
      </c>
      <c r="DI856">
        <v>80.195419999999999</v>
      </c>
      <c r="DJ856">
        <v>96.273061999999996</v>
      </c>
      <c r="DK856">
        <v>114.881719</v>
      </c>
      <c r="DL856">
        <v>98.569547</v>
      </c>
      <c r="DM856">
        <v>134.98596699999999</v>
      </c>
      <c r="DN856">
        <v>98.598142999999993</v>
      </c>
      <c r="DO856">
        <v>122.72941899999999</v>
      </c>
      <c r="DP856">
        <v>95.407210000000006</v>
      </c>
      <c r="DQ856">
        <v>116.18010200000001</v>
      </c>
      <c r="DR856">
        <v>143.95395600000001</v>
      </c>
      <c r="DS856">
        <v>115.27207199999999</v>
      </c>
      <c r="DT856">
        <v>16.955945</v>
      </c>
      <c r="DU856">
        <v>184.41634099999999</v>
      </c>
      <c r="DV856">
        <v>12.156617000000001</v>
      </c>
      <c r="DW856">
        <v>185.99753000000001</v>
      </c>
      <c r="DX856">
        <v>12.456298</v>
      </c>
      <c r="DY856">
        <v>170.89767900000001</v>
      </c>
      <c r="DZ856">
        <v>117.02</v>
      </c>
      <c r="EA856">
        <v>6.3209999999999997</v>
      </c>
      <c r="EB856">
        <v>732.9</v>
      </c>
      <c r="EC856">
        <v>119.71</v>
      </c>
      <c r="ED856">
        <v>5.4390000000000001</v>
      </c>
      <c r="EE856">
        <v>638</v>
      </c>
      <c r="EF856">
        <v>119.17</v>
      </c>
      <c r="EG856">
        <v>5.6929999999999996</v>
      </c>
      <c r="EH856">
        <v>668.9</v>
      </c>
      <c r="EI856">
        <v>119.220001</v>
      </c>
      <c r="EJ856">
        <v>4.8659999999999997</v>
      </c>
      <c r="EK856">
        <v>536.20001200000002</v>
      </c>
      <c r="EL856">
        <v>19.857199000000001</v>
      </c>
      <c r="EM856">
        <v>4.3084360000000004</v>
      </c>
      <c r="EN856">
        <v>3.395286</v>
      </c>
      <c r="EO856">
        <v>-10.020308999999999</v>
      </c>
      <c r="EP856">
        <v>-17.923206</v>
      </c>
      <c r="EQ856">
        <v>-17.399097999999999</v>
      </c>
      <c r="ER856">
        <v>104.089727</v>
      </c>
      <c r="ES856">
        <v>104.70803100000001</v>
      </c>
      <c r="ET856">
        <v>98.650799000000006</v>
      </c>
      <c r="EU856">
        <v>4.5762309999999999</v>
      </c>
      <c r="EV856">
        <v>6570.3845849999998</v>
      </c>
      <c r="EW856" t="s">
        <v>1173</v>
      </c>
      <c r="EX856">
        <v>5736.5320510000001</v>
      </c>
      <c r="EY856">
        <v>4884.6237899999996</v>
      </c>
    </row>
    <row r="857" spans="1:155" x14ac:dyDescent="0.25">
      <c r="A857" s="741">
        <v>46299</v>
      </c>
      <c r="B857" s="740">
        <v>0.76310185185185186</v>
      </c>
      <c r="C857">
        <v>48480</v>
      </c>
      <c r="D857">
        <v>0</v>
      </c>
      <c r="E857">
        <v>0</v>
      </c>
      <c r="F857">
        <v>81.211213000000001</v>
      </c>
      <c r="G857">
        <v>77.452333999999993</v>
      </c>
      <c r="H857">
        <v>69.033776000000003</v>
      </c>
      <c r="I857">
        <v>77.952071000000004</v>
      </c>
      <c r="J857">
        <v>83.192391999999998</v>
      </c>
      <c r="K857">
        <v>78.571477999999999</v>
      </c>
      <c r="L857">
        <v>75.224085000000002</v>
      </c>
      <c r="M857">
        <v>77.410020000000003</v>
      </c>
      <c r="N857">
        <v>5.7390379999999999</v>
      </c>
      <c r="O857">
        <v>5.3715780000000004</v>
      </c>
      <c r="P857">
        <v>2.7426539999999999</v>
      </c>
      <c r="Q857">
        <v>2.2590750000000002</v>
      </c>
      <c r="R857">
        <v>0.181037</v>
      </c>
      <c r="S857">
        <v>0.17826600000000001</v>
      </c>
      <c r="T857">
        <v>2.2466780000000002</v>
      </c>
      <c r="U857">
        <v>8.2612249999999996</v>
      </c>
      <c r="V857">
        <v>10.483737</v>
      </c>
      <c r="W857">
        <v>13.807351000000001</v>
      </c>
      <c r="X857">
        <v>8.5808710000000001</v>
      </c>
      <c r="Y857">
        <v>8.7411370000000002</v>
      </c>
      <c r="Z857">
        <v>9.5624920000000007</v>
      </c>
      <c r="AA857">
        <v>10.780927</v>
      </c>
      <c r="AB857">
        <v>10.382023</v>
      </c>
      <c r="AC857">
        <v>9.9309999999999996E-2</v>
      </c>
      <c r="AD857">
        <v>8.8622239999999994</v>
      </c>
      <c r="AE857">
        <v>-4.5208370000000002</v>
      </c>
      <c r="AF857">
        <v>6.7619730000000002</v>
      </c>
      <c r="AG857">
        <v>-4.7995999999999999</v>
      </c>
      <c r="AH857">
        <v>9.4432869999999998</v>
      </c>
      <c r="AI857">
        <v>-14.722628</v>
      </c>
      <c r="AJ857">
        <v>-14.392685</v>
      </c>
      <c r="AK857">
        <v>5.492426</v>
      </c>
      <c r="AL857">
        <v>13.566106</v>
      </c>
      <c r="AM857">
        <v>5.2287710000000001</v>
      </c>
      <c r="AN857">
        <v>12.589134</v>
      </c>
      <c r="AO857">
        <v>4.0658019999999997</v>
      </c>
      <c r="AP857">
        <v>12.580138</v>
      </c>
      <c r="AQ857">
        <v>1.8672299999999999</v>
      </c>
      <c r="AR857">
        <v>11.302149999999999</v>
      </c>
      <c r="AS857">
        <v>1.018187</v>
      </c>
      <c r="AT857">
        <v>10.955342999999999</v>
      </c>
      <c r="AU857">
        <v>0.38173899999999999</v>
      </c>
      <c r="AV857">
        <v>9.7212639999999997</v>
      </c>
      <c r="AW857">
        <v>4.5104990000000003</v>
      </c>
      <c r="AX857">
        <v>10.099363</v>
      </c>
      <c r="AY857">
        <v>4.4439570000000002</v>
      </c>
      <c r="AZ857">
        <v>10.832117</v>
      </c>
      <c r="BA857">
        <v>2.1073719999999998</v>
      </c>
      <c r="BB857">
        <v>11.506629999999999</v>
      </c>
      <c r="BC857">
        <v>1.0712470000000001</v>
      </c>
      <c r="BD857">
        <v>9.7854779999999995</v>
      </c>
      <c r="BE857">
        <v>0.45211299999999999</v>
      </c>
      <c r="BF857">
        <v>9.7164420000000007</v>
      </c>
      <c r="BG857">
        <v>0.14500299999999999</v>
      </c>
      <c r="BH857">
        <v>5.7252660000000004</v>
      </c>
      <c r="BI857">
        <v>4.424029</v>
      </c>
      <c r="BJ857">
        <v>9.8047419999999992</v>
      </c>
      <c r="BK857">
        <v>3.762502</v>
      </c>
      <c r="BL857">
        <v>7.6182569999999998</v>
      </c>
      <c r="BM857">
        <v>2.7308059999999998</v>
      </c>
      <c r="BN857">
        <v>6.6450659999999999</v>
      </c>
      <c r="BO857">
        <v>0.40268500000000002</v>
      </c>
      <c r="BP857">
        <v>5.0292789999999998</v>
      </c>
      <c r="BQ857">
        <v>-0.34762300000000002</v>
      </c>
      <c r="BR857">
        <v>4.6169039999999999</v>
      </c>
      <c r="BS857">
        <v>-0.19881299999999999</v>
      </c>
      <c r="BT857">
        <v>5.1837619999999998</v>
      </c>
      <c r="BU857">
        <v>4.5549749999999998</v>
      </c>
      <c r="BV857">
        <v>8.162566</v>
      </c>
      <c r="BW857">
        <v>4.0068739999999998</v>
      </c>
      <c r="BX857">
        <v>7.3227500000000001</v>
      </c>
      <c r="BY857">
        <v>2.5413190000000001</v>
      </c>
      <c r="BZ857">
        <v>5.1942050000000002</v>
      </c>
      <c r="CA857">
        <v>0.268175</v>
      </c>
      <c r="CB857">
        <v>3.1842229999999998</v>
      </c>
      <c r="CC857">
        <v>0.36974499999999999</v>
      </c>
      <c r="CD857">
        <v>4.3721810000000003</v>
      </c>
      <c r="CE857">
        <v>7.5068999999999997E-2</v>
      </c>
      <c r="CF857">
        <v>4.2440170000000004</v>
      </c>
      <c r="CG857">
        <v>4.3183819999999997</v>
      </c>
      <c r="CH857">
        <v>7.2224529999999998</v>
      </c>
      <c r="CI857">
        <v>3.6250260000000001</v>
      </c>
      <c r="CJ857">
        <v>5.5031119999999998</v>
      </c>
      <c r="CK857">
        <v>2.705371</v>
      </c>
      <c r="CL857">
        <v>4.4524990000000004</v>
      </c>
      <c r="CM857">
        <v>0.39745000000000003</v>
      </c>
      <c r="CN857">
        <v>2.8865419999999999</v>
      </c>
      <c r="CO857">
        <v>-0.12833</v>
      </c>
      <c r="CP857">
        <v>3.230194</v>
      </c>
      <c r="CQ857">
        <v>-0.47674699999999998</v>
      </c>
      <c r="CR857">
        <v>4.0375189999999996</v>
      </c>
      <c r="CS857">
        <v>4.9805380000000001</v>
      </c>
      <c r="CT857">
        <v>8.2703550000000003</v>
      </c>
      <c r="CU857">
        <v>3.7515689999999999</v>
      </c>
      <c r="CV857">
        <v>5.6572469999999999</v>
      </c>
      <c r="CW857">
        <v>1.902633</v>
      </c>
      <c r="CX857">
        <v>4.1609790000000002</v>
      </c>
      <c r="CY857">
        <v>0.50314499999999995</v>
      </c>
      <c r="CZ857">
        <v>3.6327729999999998</v>
      </c>
      <c r="DA857">
        <v>-2.9440999999999998E-2</v>
      </c>
      <c r="DB857">
        <v>2.0778180000000002</v>
      </c>
      <c r="DC857">
        <v>-4.0530999999999998E-2</v>
      </c>
      <c r="DD857">
        <v>4.8932000000000002</v>
      </c>
      <c r="DE857">
        <v>101.902103</v>
      </c>
      <c r="DF857">
        <v>82.927017000000006</v>
      </c>
      <c r="DG857">
        <v>90.066755000000001</v>
      </c>
      <c r="DH857">
        <v>102.606872</v>
      </c>
      <c r="DI857">
        <v>79.674137000000002</v>
      </c>
      <c r="DJ857">
        <v>95.798834999999997</v>
      </c>
      <c r="DK857">
        <v>113.510645</v>
      </c>
      <c r="DL857">
        <v>98.170215999999996</v>
      </c>
      <c r="DM857">
        <v>133.47586200000001</v>
      </c>
      <c r="DN857">
        <v>96.652400999999998</v>
      </c>
      <c r="DO857">
        <v>121.614238</v>
      </c>
      <c r="DP857">
        <v>94.973135999999997</v>
      </c>
      <c r="DQ857">
        <v>115.039886</v>
      </c>
      <c r="DR857">
        <v>145.128601</v>
      </c>
      <c r="DS857">
        <v>114.25720099999999</v>
      </c>
      <c r="DT857">
        <v>16.680512</v>
      </c>
      <c r="DU857">
        <v>181.787735</v>
      </c>
      <c r="DV857">
        <v>11.449567999999999</v>
      </c>
      <c r="DW857">
        <v>184.815988</v>
      </c>
      <c r="DX857">
        <v>12.214492</v>
      </c>
      <c r="DY857">
        <v>169.47131899999999</v>
      </c>
      <c r="DZ857">
        <v>117.2</v>
      </c>
      <c r="EA857">
        <v>6.2930000000000001</v>
      </c>
      <c r="EB857">
        <v>726.5</v>
      </c>
      <c r="EC857">
        <v>119.83</v>
      </c>
      <c r="ED857">
        <v>5.3390000000000004</v>
      </c>
      <c r="EE857">
        <v>631.6</v>
      </c>
      <c r="EF857">
        <v>119.04</v>
      </c>
      <c r="EG857">
        <v>5.6420000000000003</v>
      </c>
      <c r="EH857">
        <v>666</v>
      </c>
      <c r="EI857">
        <v>119.279999</v>
      </c>
      <c r="EJ857">
        <v>4.8680000000000003</v>
      </c>
      <c r="EK857">
        <v>536.79998799999998</v>
      </c>
      <c r="EL857">
        <v>19.891202</v>
      </c>
      <c r="EM857">
        <v>4.4553039999999999</v>
      </c>
      <c r="EN857">
        <v>3.4289529999999999</v>
      </c>
      <c r="EO857">
        <v>-10.447915</v>
      </c>
      <c r="EP857">
        <v>-19.177931999999998</v>
      </c>
      <c r="EQ857">
        <v>-17.821638</v>
      </c>
      <c r="ER857">
        <v>103.05383500000001</v>
      </c>
      <c r="ES857">
        <v>104.246343</v>
      </c>
      <c r="ET857">
        <v>98.060186000000002</v>
      </c>
      <c r="EU857">
        <v>4.5925729999999998</v>
      </c>
      <c r="EV857">
        <v>6582.5677260000002</v>
      </c>
      <c r="EW857" t="s">
        <v>1173</v>
      </c>
      <c r="EX857">
        <v>5747.6214650000002</v>
      </c>
      <c r="EY857">
        <v>4893.5571630000004</v>
      </c>
    </row>
    <row r="858" spans="1:155" x14ac:dyDescent="0.25">
      <c r="A858" s="741">
        <v>46299</v>
      </c>
      <c r="B858" s="740">
        <v>0.76379629629629631</v>
      </c>
      <c r="C858">
        <v>48540</v>
      </c>
      <c r="D858">
        <v>0</v>
      </c>
      <c r="E858">
        <v>0</v>
      </c>
      <c r="F858">
        <v>80.957667999999998</v>
      </c>
      <c r="G858">
        <v>77.327851999999993</v>
      </c>
      <c r="H858">
        <v>68.803387000000001</v>
      </c>
      <c r="I858">
        <v>77.941338999999999</v>
      </c>
      <c r="J858">
        <v>83.186328000000003</v>
      </c>
      <c r="K858">
        <v>78.499758</v>
      </c>
      <c r="L858">
        <v>75.176509999999993</v>
      </c>
      <c r="M858">
        <v>77.414796999999993</v>
      </c>
      <c r="N858">
        <v>5.7939179999999997</v>
      </c>
      <c r="O858">
        <v>5.1455120000000001</v>
      </c>
      <c r="P858">
        <v>2.463686</v>
      </c>
      <c r="Q858">
        <v>2.3974150000000001</v>
      </c>
      <c r="R858">
        <v>-0.23504900000000001</v>
      </c>
      <c r="S858">
        <v>-8.0229999999999996E-2</v>
      </c>
      <c r="T858">
        <v>2.018303</v>
      </c>
      <c r="U858">
        <v>8.7061030000000006</v>
      </c>
      <c r="V858">
        <v>10.395388000000001</v>
      </c>
      <c r="W858">
        <v>13.169748999999999</v>
      </c>
      <c r="X858">
        <v>8.4516790000000004</v>
      </c>
      <c r="Y858">
        <v>8.341272</v>
      </c>
      <c r="Z858">
        <v>9.5472230000000007</v>
      </c>
      <c r="AA858">
        <v>10.789331000000001</v>
      </c>
      <c r="AB858">
        <v>10.223254000000001</v>
      </c>
      <c r="AC858">
        <v>-0.31515199999999999</v>
      </c>
      <c r="AD858">
        <v>8.6657460000000004</v>
      </c>
      <c r="AE858">
        <v>-5.3602040000000004</v>
      </c>
      <c r="AF858">
        <v>6.6486179999999999</v>
      </c>
      <c r="AG858">
        <v>-5.2563190000000004</v>
      </c>
      <c r="AH858">
        <v>9.0999829999999999</v>
      </c>
      <c r="AI858">
        <v>-15.73448</v>
      </c>
      <c r="AJ858">
        <v>-14.779992</v>
      </c>
      <c r="AK858">
        <v>5.4822009999999999</v>
      </c>
      <c r="AL858">
        <v>13.613941000000001</v>
      </c>
      <c r="AM858">
        <v>5.23454</v>
      </c>
      <c r="AN858">
        <v>12.587585000000001</v>
      </c>
      <c r="AO858">
        <v>4.0475620000000001</v>
      </c>
      <c r="AP858">
        <v>12.599771</v>
      </c>
      <c r="AQ858">
        <v>1.856301</v>
      </c>
      <c r="AR858">
        <v>11.358973000000001</v>
      </c>
      <c r="AS858">
        <v>1.007598</v>
      </c>
      <c r="AT858">
        <v>11.000223999999999</v>
      </c>
      <c r="AU858">
        <v>0.362676</v>
      </c>
      <c r="AV858">
        <v>9.7530149999999995</v>
      </c>
      <c r="AW858">
        <v>4.5107879999999998</v>
      </c>
      <c r="AX858">
        <v>10.126049999999999</v>
      </c>
      <c r="AY858">
        <v>4.4502119999999996</v>
      </c>
      <c r="AZ858">
        <v>10.848882</v>
      </c>
      <c r="BA858">
        <v>2.1395490000000001</v>
      </c>
      <c r="BB858">
        <v>11.546934</v>
      </c>
      <c r="BC858">
        <v>1.073885</v>
      </c>
      <c r="BD858">
        <v>9.814038</v>
      </c>
      <c r="BE858">
        <v>0.46717799999999998</v>
      </c>
      <c r="BF858">
        <v>9.7672799999999995</v>
      </c>
      <c r="BG858">
        <v>0.13282099999999999</v>
      </c>
      <c r="BH858">
        <v>5.7476510000000003</v>
      </c>
      <c r="BI858">
        <v>4.4423260000000004</v>
      </c>
      <c r="BJ858">
        <v>9.8546019999999999</v>
      </c>
      <c r="BK858">
        <v>3.7746729999999999</v>
      </c>
      <c r="BL858">
        <v>7.6280749999999999</v>
      </c>
      <c r="BM858">
        <v>2.7305730000000001</v>
      </c>
      <c r="BN858">
        <v>6.6693059999999997</v>
      </c>
      <c r="BO858">
        <v>0.409607</v>
      </c>
      <c r="BP858">
        <v>5.0696250000000003</v>
      </c>
      <c r="BQ858">
        <v>-0.33560800000000002</v>
      </c>
      <c r="BR858">
        <v>4.6240639999999997</v>
      </c>
      <c r="BS858">
        <v>-0.19575999999999999</v>
      </c>
      <c r="BT858">
        <v>5.1895410000000002</v>
      </c>
      <c r="BU858">
        <v>4.5294800000000004</v>
      </c>
      <c r="BV858">
        <v>8.1810240000000007</v>
      </c>
      <c r="BW858">
        <v>4.021312</v>
      </c>
      <c r="BX858">
        <v>7.3357190000000001</v>
      </c>
      <c r="BY858">
        <v>2.5405739999999999</v>
      </c>
      <c r="BZ858">
        <v>5.205292</v>
      </c>
      <c r="CA858">
        <v>0.28211599999999998</v>
      </c>
      <c r="CB858">
        <v>3.2040799999999998</v>
      </c>
      <c r="CC858">
        <v>0.39323399999999997</v>
      </c>
      <c r="CD858">
        <v>4.3716629999999999</v>
      </c>
      <c r="CE858">
        <v>6.1149000000000002E-2</v>
      </c>
      <c r="CF858">
        <v>4.252186</v>
      </c>
      <c r="CG858">
        <v>4.3100259999999997</v>
      </c>
      <c r="CH858">
        <v>7.2380779999999998</v>
      </c>
      <c r="CI858">
        <v>3.6306259999999999</v>
      </c>
      <c r="CJ858">
        <v>5.53573</v>
      </c>
      <c r="CK858">
        <v>2.7283170000000001</v>
      </c>
      <c r="CL858">
        <v>4.4753850000000002</v>
      </c>
      <c r="CM858">
        <v>0.40985700000000003</v>
      </c>
      <c r="CN858">
        <v>2.9204870000000001</v>
      </c>
      <c r="CO858">
        <v>-0.14044100000000001</v>
      </c>
      <c r="CP858">
        <v>3.2254770000000001</v>
      </c>
      <c r="CQ858">
        <v>-0.46715800000000002</v>
      </c>
      <c r="CR858">
        <v>4.0479609999999999</v>
      </c>
      <c r="CS858">
        <v>4.9850050000000001</v>
      </c>
      <c r="CT858">
        <v>8.3043279999999999</v>
      </c>
      <c r="CU858">
        <v>3.8078180000000001</v>
      </c>
      <c r="CV858">
        <v>5.6624889999999999</v>
      </c>
      <c r="CW858">
        <v>1.9148149999999999</v>
      </c>
      <c r="CX858">
        <v>4.1685220000000003</v>
      </c>
      <c r="CY858">
        <v>0.50380499999999995</v>
      </c>
      <c r="CZ858">
        <v>3.6554850000000001</v>
      </c>
      <c r="DA858">
        <v>-1.5628E-2</v>
      </c>
      <c r="DB858">
        <v>2.0920480000000001</v>
      </c>
      <c r="DC858">
        <v>-3.2261999999999999E-2</v>
      </c>
      <c r="DD858">
        <v>4.9086550000000004</v>
      </c>
      <c r="DE858">
        <v>101.703721</v>
      </c>
      <c r="DF858">
        <v>82.258649000000005</v>
      </c>
      <c r="DG858">
        <v>89.750657000000004</v>
      </c>
      <c r="DH858">
        <v>102.02579299999999</v>
      </c>
      <c r="DI858">
        <v>79.406937999999997</v>
      </c>
      <c r="DJ858">
        <v>95.456091000000001</v>
      </c>
      <c r="DK858">
        <v>112.967044</v>
      </c>
      <c r="DL858">
        <v>97.853832999999995</v>
      </c>
      <c r="DM858">
        <v>137.816464</v>
      </c>
      <c r="DN858">
        <v>95.146336000000005</v>
      </c>
      <c r="DO858">
        <v>120.611068</v>
      </c>
      <c r="DP858">
        <v>94.570013000000003</v>
      </c>
      <c r="DQ858">
        <v>114.597765</v>
      </c>
      <c r="DR858">
        <v>145.77448200000001</v>
      </c>
      <c r="DS858">
        <v>113.637632</v>
      </c>
      <c r="DT858">
        <v>16.506933</v>
      </c>
      <c r="DU858">
        <v>180.67724000000001</v>
      </c>
      <c r="DV858">
        <v>11.015765999999999</v>
      </c>
      <c r="DW858">
        <v>183.44103699999999</v>
      </c>
      <c r="DX858">
        <v>11.999072999999999</v>
      </c>
      <c r="DY858">
        <v>168.580961</v>
      </c>
      <c r="DZ858">
        <v>117.11</v>
      </c>
      <c r="EA858">
        <v>6.2709999999999999</v>
      </c>
      <c r="EB858">
        <v>727.6</v>
      </c>
      <c r="EC858">
        <v>119.87</v>
      </c>
      <c r="ED858">
        <v>5.2759999999999998</v>
      </c>
      <c r="EE858">
        <v>620.79999999999995</v>
      </c>
      <c r="EF858">
        <v>118.94</v>
      </c>
      <c r="EG858">
        <v>5.6529999999999996</v>
      </c>
      <c r="EH858">
        <v>661</v>
      </c>
      <c r="EI858">
        <v>119.239998</v>
      </c>
      <c r="EJ858">
        <v>4.8659999999999997</v>
      </c>
      <c r="EK858">
        <v>536.29998799999998</v>
      </c>
      <c r="EL858">
        <v>19.818861999999999</v>
      </c>
      <c r="EM858">
        <v>4.2263349999999997</v>
      </c>
      <c r="EN858">
        <v>3.4205580000000002</v>
      </c>
      <c r="EO858">
        <v>-10.718878999999999</v>
      </c>
      <c r="EP858">
        <v>-19.960815</v>
      </c>
      <c r="EQ858">
        <v>-18.20055</v>
      </c>
      <c r="ER858">
        <v>102.61315500000001</v>
      </c>
      <c r="ES858">
        <v>103.706551</v>
      </c>
      <c r="ET858">
        <v>97.689814999999996</v>
      </c>
      <c r="EU858">
        <v>4.6060819999999998</v>
      </c>
      <c r="EV858">
        <v>6594.685383</v>
      </c>
      <c r="EW858" t="s">
        <v>1173</v>
      </c>
      <c r="EX858">
        <v>5758.6756619999996</v>
      </c>
      <c r="EY858">
        <v>4902.4965819999998</v>
      </c>
    </row>
    <row r="859" spans="1:155" x14ac:dyDescent="0.25">
      <c r="A859" s="741">
        <v>46299</v>
      </c>
      <c r="B859" s="740">
        <v>0.76449074074074075</v>
      </c>
      <c r="C859">
        <v>48600</v>
      </c>
      <c r="D859">
        <v>0</v>
      </c>
      <c r="E859">
        <v>0</v>
      </c>
      <c r="F859">
        <v>80.978088</v>
      </c>
      <c r="G859">
        <v>77.38964</v>
      </c>
      <c r="H859">
        <v>68.866224000000003</v>
      </c>
      <c r="I859">
        <v>77.914360000000002</v>
      </c>
      <c r="J859">
        <v>83.197586999999999</v>
      </c>
      <c r="K859">
        <v>78.450500000000005</v>
      </c>
      <c r="L859">
        <v>75.202914000000007</v>
      </c>
      <c r="M859">
        <v>77.362786999999997</v>
      </c>
      <c r="N859">
        <v>5.6927029999999998</v>
      </c>
      <c r="O859">
        <v>4.9364379999999999</v>
      </c>
      <c r="P859">
        <v>2.105029</v>
      </c>
      <c r="Q859">
        <v>2.0686100000000001</v>
      </c>
      <c r="R859">
        <v>-0.44680500000000001</v>
      </c>
      <c r="S859">
        <v>-0.31088900000000003</v>
      </c>
      <c r="T859">
        <v>1.8253889999999999</v>
      </c>
      <c r="U859">
        <v>7.9409299999999998</v>
      </c>
      <c r="V859">
        <v>10.370376</v>
      </c>
      <c r="W859">
        <v>13.118539</v>
      </c>
      <c r="X859">
        <v>8.2536509999999996</v>
      </c>
      <c r="Y859">
        <v>8.0523220000000002</v>
      </c>
      <c r="Z859">
        <v>9.4619949999999999</v>
      </c>
      <c r="AA859">
        <v>10.240648999999999</v>
      </c>
      <c r="AB859">
        <v>10.035830000000001</v>
      </c>
      <c r="AC859">
        <v>-0.64933799999999997</v>
      </c>
      <c r="AD859">
        <v>8.5840370000000004</v>
      </c>
      <c r="AE859">
        <v>-6.0646149999999999</v>
      </c>
      <c r="AF859">
        <v>6.5900030000000003</v>
      </c>
      <c r="AG859">
        <v>-5.6477849999999998</v>
      </c>
      <c r="AH859">
        <v>8.8213469999999994</v>
      </c>
      <c r="AI859">
        <v>-16.047187999999998</v>
      </c>
      <c r="AJ859">
        <v>-15.018428</v>
      </c>
      <c r="AK859">
        <v>5.4748039999999998</v>
      </c>
      <c r="AL859">
        <v>13.646323000000001</v>
      </c>
      <c r="AM859">
        <v>5.2210089999999996</v>
      </c>
      <c r="AN859">
        <v>12.639970999999999</v>
      </c>
      <c r="AO859">
        <v>4.0430320000000002</v>
      </c>
      <c r="AP859">
        <v>12.641565999999999</v>
      </c>
      <c r="AQ859">
        <v>1.880782</v>
      </c>
      <c r="AR859">
        <v>11.377803</v>
      </c>
      <c r="AS859">
        <v>1.013798</v>
      </c>
      <c r="AT859">
        <v>11.021827</v>
      </c>
      <c r="AU859">
        <v>0.38138699999999998</v>
      </c>
      <c r="AV859">
        <v>9.7974259999999997</v>
      </c>
      <c r="AW859">
        <v>4.5253620000000003</v>
      </c>
      <c r="AX859">
        <v>10.146879</v>
      </c>
      <c r="AY859">
        <v>4.4459710000000001</v>
      </c>
      <c r="AZ859">
        <v>10.870861</v>
      </c>
      <c r="BA859">
        <v>2.1295730000000002</v>
      </c>
      <c r="BB859">
        <v>11.575335000000001</v>
      </c>
      <c r="BC859">
        <v>1.091653</v>
      </c>
      <c r="BD859">
        <v>9.859356</v>
      </c>
      <c r="BE859">
        <v>0.48922900000000002</v>
      </c>
      <c r="BF859">
        <v>9.814076</v>
      </c>
      <c r="BG859">
        <v>0.160888</v>
      </c>
      <c r="BH859">
        <v>5.7977309999999997</v>
      </c>
      <c r="BI859">
        <v>4.4323839999999999</v>
      </c>
      <c r="BJ859">
        <v>9.8601729999999996</v>
      </c>
      <c r="BK859">
        <v>3.7724839999999999</v>
      </c>
      <c r="BL859">
        <v>7.651478</v>
      </c>
      <c r="BM859">
        <v>2.7292999999999998</v>
      </c>
      <c r="BN859">
        <v>6.6800959999999998</v>
      </c>
      <c r="BO859">
        <v>0.41957499999999998</v>
      </c>
      <c r="BP859">
        <v>5.0932779999999998</v>
      </c>
      <c r="BQ859">
        <v>-0.359375</v>
      </c>
      <c r="BR859">
        <v>4.6612819999999999</v>
      </c>
      <c r="BS859">
        <v>-0.198939</v>
      </c>
      <c r="BT859">
        <v>5.2093090000000002</v>
      </c>
      <c r="BU859">
        <v>4.5388200000000003</v>
      </c>
      <c r="BV859">
        <v>8.1957909999999998</v>
      </c>
      <c r="BW859">
        <v>4.0063199999999997</v>
      </c>
      <c r="BX859">
        <v>7.3386230000000001</v>
      </c>
      <c r="BY859">
        <v>2.5591460000000001</v>
      </c>
      <c r="BZ859">
        <v>5.2485749999999998</v>
      </c>
      <c r="CA859">
        <v>0.27538299999999999</v>
      </c>
      <c r="CB859">
        <v>3.1996760000000002</v>
      </c>
      <c r="CC859">
        <v>0.36785899999999999</v>
      </c>
      <c r="CD859">
        <v>4.3822409999999996</v>
      </c>
      <c r="CE859">
        <v>5.4240999999999998E-2</v>
      </c>
      <c r="CF859">
        <v>4.2510599999999998</v>
      </c>
      <c r="CG859">
        <v>4.2942109999999998</v>
      </c>
      <c r="CH859">
        <v>7.257924</v>
      </c>
      <c r="CI859">
        <v>3.609683</v>
      </c>
      <c r="CJ859">
        <v>5.5450869999999997</v>
      </c>
      <c r="CK859">
        <v>2.6961300000000001</v>
      </c>
      <c r="CL859">
        <v>4.4483300000000003</v>
      </c>
      <c r="CM859">
        <v>0.39741199999999999</v>
      </c>
      <c r="CN859">
        <v>2.925799</v>
      </c>
      <c r="CO859">
        <v>-0.14342199999999999</v>
      </c>
      <c r="CP859">
        <v>3.2571189999999999</v>
      </c>
      <c r="CQ859">
        <v>-0.47648699999999999</v>
      </c>
      <c r="CR859">
        <v>4.0602790000000004</v>
      </c>
      <c r="CS859">
        <v>4.9762110000000002</v>
      </c>
      <c r="CT859">
        <v>8.2879670000000001</v>
      </c>
      <c r="CU859">
        <v>3.7647040000000001</v>
      </c>
      <c r="CV859">
        <v>5.6753840000000002</v>
      </c>
      <c r="CW859">
        <v>1.8964559999999999</v>
      </c>
      <c r="CX859">
        <v>4.1987199999999998</v>
      </c>
      <c r="CY859">
        <v>0.50785599999999997</v>
      </c>
      <c r="CZ859">
        <v>3.6370019999999998</v>
      </c>
      <c r="DA859">
        <v>-4.1250000000000002E-3</v>
      </c>
      <c r="DB859">
        <v>2.0744989999999999</v>
      </c>
      <c r="DC859">
        <v>-2.5378999999999999E-2</v>
      </c>
      <c r="DD859">
        <v>4.9084180000000002</v>
      </c>
      <c r="DE859">
        <v>102.003339</v>
      </c>
      <c r="DF859">
        <v>82.998000000000005</v>
      </c>
      <c r="DG859">
        <v>89.366050000000001</v>
      </c>
      <c r="DH859">
        <v>101.47644699999999</v>
      </c>
      <c r="DI859">
        <v>78.947153</v>
      </c>
      <c r="DJ859">
        <v>95.070746</v>
      </c>
      <c r="DK859">
        <v>112.394823</v>
      </c>
      <c r="DL859">
        <v>97.742574000000005</v>
      </c>
      <c r="DM859">
        <v>138.37213399999999</v>
      </c>
      <c r="DN859">
        <v>94.427107000000007</v>
      </c>
      <c r="DO859">
        <v>120.016198</v>
      </c>
      <c r="DP859">
        <v>94.232543000000007</v>
      </c>
      <c r="DQ859">
        <v>114.379305</v>
      </c>
      <c r="DR859">
        <v>146.41138699999999</v>
      </c>
      <c r="DS859">
        <v>112.98005999999999</v>
      </c>
      <c r="DT859">
        <v>16.272950999999999</v>
      </c>
      <c r="DU859">
        <v>181.69773699999999</v>
      </c>
      <c r="DV859">
        <v>10.61219</v>
      </c>
      <c r="DW859">
        <v>181.784819</v>
      </c>
      <c r="DX859">
        <v>11.844155000000001</v>
      </c>
      <c r="DY859">
        <v>167.56172900000001</v>
      </c>
      <c r="DZ859">
        <v>117.12</v>
      </c>
      <c r="EA859">
        <v>6.2480000000000002</v>
      </c>
      <c r="EB859">
        <v>726.5</v>
      </c>
      <c r="EC859">
        <v>119.91</v>
      </c>
      <c r="ED859">
        <v>5.2160000000000002</v>
      </c>
      <c r="EE859">
        <v>616</v>
      </c>
      <c r="EF859">
        <v>119</v>
      </c>
      <c r="EG859">
        <v>5.6429999999999998</v>
      </c>
      <c r="EH859">
        <v>659.5</v>
      </c>
      <c r="EI859">
        <v>119.160004</v>
      </c>
      <c r="EJ859">
        <v>4.8630000000000004</v>
      </c>
      <c r="EK859">
        <v>535.70001200000002</v>
      </c>
      <c r="EL859">
        <v>19.907321</v>
      </c>
      <c r="EM859">
        <v>4.651205</v>
      </c>
      <c r="EN859">
        <v>3.45608</v>
      </c>
      <c r="EO859">
        <v>-11.085974</v>
      </c>
      <c r="EP859">
        <v>-20.698392999999999</v>
      </c>
      <c r="EQ859">
        <v>-18.474508</v>
      </c>
      <c r="ER859">
        <v>103.01818900000001</v>
      </c>
      <c r="ES859">
        <v>103.05268</v>
      </c>
      <c r="ET859">
        <v>97.264212999999998</v>
      </c>
      <c r="EU859">
        <v>4.613683</v>
      </c>
      <c r="EV859">
        <v>6606.7893039999999</v>
      </c>
      <c r="EW859" t="s">
        <v>1173</v>
      </c>
      <c r="EX859">
        <v>5769.6873299999997</v>
      </c>
      <c r="EY859">
        <v>4911.4321579999996</v>
      </c>
    </row>
    <row r="860" spans="1:155" x14ac:dyDescent="0.25">
      <c r="A860" s="741">
        <v>46299</v>
      </c>
      <c r="B860" s="740">
        <v>0.76518518518518519</v>
      </c>
      <c r="C860">
        <v>48660</v>
      </c>
      <c r="D860">
        <v>0</v>
      </c>
      <c r="E860">
        <v>0</v>
      </c>
      <c r="F860">
        <v>80.948397</v>
      </c>
      <c r="G860">
        <v>77.258720999999994</v>
      </c>
      <c r="H860">
        <v>68.929283999999996</v>
      </c>
      <c r="I860">
        <v>77.893443000000005</v>
      </c>
      <c r="J860">
        <v>83.139560000000003</v>
      </c>
      <c r="K860">
        <v>78.417816000000002</v>
      </c>
      <c r="L860">
        <v>75.201459</v>
      </c>
      <c r="M860">
        <v>77.363442000000006</v>
      </c>
      <c r="N860">
        <v>5.4390299999999998</v>
      </c>
      <c r="O860">
        <v>4.7113829999999997</v>
      </c>
      <c r="P860">
        <v>1.829718</v>
      </c>
      <c r="Q860">
        <v>2.0599120000000002</v>
      </c>
      <c r="R860">
        <v>-0.68629300000000004</v>
      </c>
      <c r="S860">
        <v>-0.490676</v>
      </c>
      <c r="T860">
        <v>1.5866979999999999</v>
      </c>
      <c r="U860">
        <v>7.9057909999999998</v>
      </c>
      <c r="V860">
        <v>9.969087</v>
      </c>
      <c r="W860">
        <v>13.066103999999999</v>
      </c>
      <c r="X860">
        <v>7.9958999999999998</v>
      </c>
      <c r="Y860">
        <v>7.9478249999999999</v>
      </c>
      <c r="Z860">
        <v>9.1521709999999992</v>
      </c>
      <c r="AA860">
        <v>10.133289</v>
      </c>
      <c r="AB860">
        <v>9.8373390000000001</v>
      </c>
      <c r="AC860">
        <v>-0.86117500000000002</v>
      </c>
      <c r="AD860">
        <v>8.4943449999999991</v>
      </c>
      <c r="AE860">
        <v>-6.5291420000000002</v>
      </c>
      <c r="AF860">
        <v>6.3064830000000001</v>
      </c>
      <c r="AG860">
        <v>-5.8951500000000001</v>
      </c>
      <c r="AH860">
        <v>8.7433200000000006</v>
      </c>
      <c r="AI860">
        <v>-15.172231999999999</v>
      </c>
      <c r="AJ860">
        <v>-15.199676</v>
      </c>
      <c r="AK860">
        <v>5.4600949999999999</v>
      </c>
      <c r="AL860">
        <v>13.649922999999999</v>
      </c>
      <c r="AM860">
        <v>5.2530729999999997</v>
      </c>
      <c r="AN860">
        <v>12.625431000000001</v>
      </c>
      <c r="AO860">
        <v>4.0597459999999996</v>
      </c>
      <c r="AP860">
        <v>12.655809</v>
      </c>
      <c r="AQ860">
        <v>1.8745149999999999</v>
      </c>
      <c r="AR860">
        <v>11.416209</v>
      </c>
      <c r="AS860">
        <v>1.0089649999999999</v>
      </c>
      <c r="AT860">
        <v>11.032272000000001</v>
      </c>
      <c r="AU860">
        <v>0.36752299999999999</v>
      </c>
      <c r="AV860">
        <v>9.808344</v>
      </c>
      <c r="AW860">
        <v>4.5211030000000001</v>
      </c>
      <c r="AX860">
        <v>10.190901</v>
      </c>
      <c r="AY860">
        <v>4.4614459999999996</v>
      </c>
      <c r="AZ860">
        <v>10.890843</v>
      </c>
      <c r="BA860">
        <v>2.163627</v>
      </c>
      <c r="BB860">
        <v>11.580776</v>
      </c>
      <c r="BC860">
        <v>1.0847230000000001</v>
      </c>
      <c r="BD860">
        <v>9.8720949999999998</v>
      </c>
      <c r="BE860">
        <v>0.50664299999999995</v>
      </c>
      <c r="BF860">
        <v>9.8198679999999996</v>
      </c>
      <c r="BG860">
        <v>0.18062</v>
      </c>
      <c r="BH860">
        <v>5.79908</v>
      </c>
      <c r="BI860">
        <v>4.4300649999999999</v>
      </c>
      <c r="BJ860">
        <v>9.8608930000000008</v>
      </c>
      <c r="BK860">
        <v>3.747484</v>
      </c>
      <c r="BL860">
        <v>7.6572250000000004</v>
      </c>
      <c r="BM860">
        <v>2.7456710000000002</v>
      </c>
      <c r="BN860">
        <v>6.6950950000000002</v>
      </c>
      <c r="BO860">
        <v>0.43979400000000002</v>
      </c>
      <c r="BP860">
        <v>5.1000589999999999</v>
      </c>
      <c r="BQ860">
        <v>-0.33543400000000001</v>
      </c>
      <c r="BR860">
        <v>4.6738179999999998</v>
      </c>
      <c r="BS860">
        <v>-0.20479700000000001</v>
      </c>
      <c r="BT860">
        <v>5.2099149999999996</v>
      </c>
      <c r="BU860">
        <v>4.5185890000000004</v>
      </c>
      <c r="BV860">
        <v>8.218572</v>
      </c>
      <c r="BW860">
        <v>4.0177610000000001</v>
      </c>
      <c r="BX860">
        <v>7.3645940000000003</v>
      </c>
      <c r="BY860">
        <v>2.5503239999999998</v>
      </c>
      <c r="BZ860">
        <v>5.2385000000000002</v>
      </c>
      <c r="CA860">
        <v>0.28786200000000001</v>
      </c>
      <c r="CB860">
        <v>3.2088809999999999</v>
      </c>
      <c r="CC860">
        <v>0.35992800000000003</v>
      </c>
      <c r="CD860">
        <v>4.4069450000000003</v>
      </c>
      <c r="CE860">
        <v>5.0925999999999999E-2</v>
      </c>
      <c r="CF860">
        <v>4.2596769999999999</v>
      </c>
      <c r="CG860">
        <v>4.269317</v>
      </c>
      <c r="CH860">
        <v>7.2629599999999996</v>
      </c>
      <c r="CI860">
        <v>3.5871759999999999</v>
      </c>
      <c r="CJ860">
        <v>5.5863310000000004</v>
      </c>
      <c r="CK860">
        <v>2.6974290000000001</v>
      </c>
      <c r="CL860">
        <v>4.4845040000000003</v>
      </c>
      <c r="CM860">
        <v>0.38070799999999999</v>
      </c>
      <c r="CN860">
        <v>2.935813</v>
      </c>
      <c r="CO860">
        <v>-0.15924099999999999</v>
      </c>
      <c r="CP860">
        <v>3.2389380000000001</v>
      </c>
      <c r="CQ860">
        <v>-0.48922399999999999</v>
      </c>
      <c r="CR860">
        <v>4.0820689999999997</v>
      </c>
      <c r="CS860">
        <v>4.9837559999999996</v>
      </c>
      <c r="CT860">
        <v>8.3153109999999995</v>
      </c>
      <c r="CU860">
        <v>3.7835019999999999</v>
      </c>
      <c r="CV860">
        <v>5.6826759999999998</v>
      </c>
      <c r="CW860">
        <v>1.885823</v>
      </c>
      <c r="CX860">
        <v>4.2064680000000001</v>
      </c>
      <c r="CY860">
        <v>0.429311</v>
      </c>
      <c r="CZ860">
        <v>3.6622170000000001</v>
      </c>
      <c r="DA860">
        <v>-4.1616E-2</v>
      </c>
      <c r="DB860">
        <v>2.1034489999999999</v>
      </c>
      <c r="DC860">
        <v>-4.5774000000000002E-2</v>
      </c>
      <c r="DD860">
        <v>4.9327810000000003</v>
      </c>
      <c r="DE860">
        <v>101.72609199999999</v>
      </c>
      <c r="DF860">
        <v>82.511533999999997</v>
      </c>
      <c r="DG860">
        <v>89.391754000000006</v>
      </c>
      <c r="DH860">
        <v>101.322716</v>
      </c>
      <c r="DI860">
        <v>79.784631000000005</v>
      </c>
      <c r="DJ860">
        <v>95.249775</v>
      </c>
      <c r="DK860">
        <v>112.410938</v>
      </c>
      <c r="DL860">
        <v>97.446712000000005</v>
      </c>
      <c r="DM860">
        <v>135.651456</v>
      </c>
      <c r="DN860">
        <v>94.459271000000001</v>
      </c>
      <c r="DO860">
        <v>119.483577</v>
      </c>
      <c r="DP860">
        <v>94.439446000000004</v>
      </c>
      <c r="DQ860">
        <v>114.218023</v>
      </c>
      <c r="DR860">
        <v>147.32170199999999</v>
      </c>
      <c r="DS860">
        <v>112.683361</v>
      </c>
      <c r="DT860">
        <v>16.241121</v>
      </c>
      <c r="DU860">
        <v>181.03188700000001</v>
      </c>
      <c r="DV860">
        <v>10.372036</v>
      </c>
      <c r="DW860">
        <v>181.46671599999999</v>
      </c>
      <c r="DX860">
        <v>11.818254</v>
      </c>
      <c r="DY860">
        <v>168.75289000000001</v>
      </c>
      <c r="DZ860">
        <v>116.95</v>
      </c>
      <c r="EA860">
        <v>6.2519999999999998</v>
      </c>
      <c r="EB860">
        <v>721.7</v>
      </c>
      <c r="EC860">
        <v>119.88</v>
      </c>
      <c r="ED860">
        <v>5.1870000000000003</v>
      </c>
      <c r="EE860">
        <v>613.4</v>
      </c>
      <c r="EF860">
        <v>119.15</v>
      </c>
      <c r="EG860">
        <v>5.6189999999999998</v>
      </c>
      <c r="EH860">
        <v>658.4</v>
      </c>
      <c r="EI860">
        <v>119.129997</v>
      </c>
      <c r="EJ860">
        <v>4.8630000000000004</v>
      </c>
      <c r="EK860">
        <v>535.59997599999997</v>
      </c>
      <c r="EL860">
        <v>19.879397000000001</v>
      </c>
      <c r="EM860">
        <v>5.9694060000000002</v>
      </c>
      <c r="EN860">
        <v>3.3207559999999998</v>
      </c>
      <c r="EO860">
        <v>-11.136077</v>
      </c>
      <c r="EP860">
        <v>-21.141638</v>
      </c>
      <c r="EQ860">
        <v>-18.520432</v>
      </c>
      <c r="ER860">
        <v>102.75408899999999</v>
      </c>
      <c r="ES860">
        <v>102.926632</v>
      </c>
      <c r="ET860">
        <v>97.761436000000003</v>
      </c>
      <c r="EU860">
        <v>4.6188979999999997</v>
      </c>
      <c r="EV860">
        <v>6618.8566309999997</v>
      </c>
      <c r="EW860" t="s">
        <v>1173</v>
      </c>
      <c r="EX860">
        <v>5780.6809270000003</v>
      </c>
      <c r="EY860">
        <v>4920.3655719999997</v>
      </c>
    </row>
    <row r="861" spans="1:155" x14ac:dyDescent="0.25">
      <c r="A861" s="741">
        <v>46299</v>
      </c>
      <c r="B861" s="740">
        <v>0.76587962962962963</v>
      </c>
      <c r="C861">
        <v>48720</v>
      </c>
      <c r="D861">
        <v>0</v>
      </c>
      <c r="E861">
        <v>0</v>
      </c>
      <c r="F861">
        <v>80.841347999999996</v>
      </c>
      <c r="G861">
        <v>77.262857999999994</v>
      </c>
      <c r="H861">
        <v>68.865814</v>
      </c>
      <c r="I861">
        <v>77.882856000000004</v>
      </c>
      <c r="J861">
        <v>83.009780000000006</v>
      </c>
      <c r="K861">
        <v>78.609578999999997</v>
      </c>
      <c r="L861">
        <v>75.172602999999995</v>
      </c>
      <c r="M861">
        <v>77.238186999999996</v>
      </c>
      <c r="N861">
        <v>5.3658710000000003</v>
      </c>
      <c r="O861">
        <v>4.5679449999999999</v>
      </c>
      <c r="P861">
        <v>2.0215260000000002</v>
      </c>
      <c r="Q861">
        <v>2.5461279999999999</v>
      </c>
      <c r="R861">
        <v>-0.91803599999999996</v>
      </c>
      <c r="S861">
        <v>-0.58036399999999999</v>
      </c>
      <c r="T861">
        <v>1.5569409999999999</v>
      </c>
      <c r="U861">
        <v>7.4053639999999996</v>
      </c>
      <c r="V861">
        <v>9.9027790000000007</v>
      </c>
      <c r="W861">
        <v>13.122935999999999</v>
      </c>
      <c r="X861">
        <v>8.0348710000000008</v>
      </c>
      <c r="Y861">
        <v>7.9505840000000001</v>
      </c>
      <c r="Z861">
        <v>8.8978079999999995</v>
      </c>
      <c r="AA861">
        <v>10.022693</v>
      </c>
      <c r="AB861">
        <v>9.7236899999999995</v>
      </c>
      <c r="AC861">
        <v>-1.0992770000000001</v>
      </c>
      <c r="AD861">
        <v>8.3592030000000008</v>
      </c>
      <c r="AE861">
        <v>-2.1104479999999999</v>
      </c>
      <c r="AF861">
        <v>6.143904</v>
      </c>
      <c r="AG861">
        <v>-6.1050979999999999</v>
      </c>
      <c r="AH861">
        <v>8.1467700000000001</v>
      </c>
      <c r="AI861">
        <v>1.032375</v>
      </c>
      <c r="AJ861">
        <v>-15.304957</v>
      </c>
      <c r="AK861">
        <v>5.470415</v>
      </c>
      <c r="AL861">
        <v>13.683126</v>
      </c>
      <c r="AM861">
        <v>5.2504569999999999</v>
      </c>
      <c r="AN861">
        <v>12.614224</v>
      </c>
      <c r="AO861">
        <v>4.0555450000000004</v>
      </c>
      <c r="AP861">
        <v>12.679328</v>
      </c>
      <c r="AQ861">
        <v>1.900706</v>
      </c>
      <c r="AR861">
        <v>11.414864</v>
      </c>
      <c r="AS861">
        <v>1.0186710000000001</v>
      </c>
      <c r="AT861">
        <v>11.045831</v>
      </c>
      <c r="AU861">
        <v>0.369751</v>
      </c>
      <c r="AV861">
        <v>9.8260240000000003</v>
      </c>
      <c r="AW861">
        <v>4.5003130000000002</v>
      </c>
      <c r="AX861">
        <v>10.193037</v>
      </c>
      <c r="AY861">
        <v>4.468648</v>
      </c>
      <c r="AZ861">
        <v>10.883926000000001</v>
      </c>
      <c r="BA861">
        <v>2.1626080000000001</v>
      </c>
      <c r="BB861">
        <v>11.596595000000001</v>
      </c>
      <c r="BC861">
        <v>1.0897159999999999</v>
      </c>
      <c r="BD861">
        <v>9.8679170000000003</v>
      </c>
      <c r="BE861">
        <v>0.50373199999999996</v>
      </c>
      <c r="BF861">
        <v>9.8188189999999995</v>
      </c>
      <c r="BG861">
        <v>0.16569800000000001</v>
      </c>
      <c r="BH861">
        <v>5.7944019999999998</v>
      </c>
      <c r="BI861">
        <v>4.4382279999999996</v>
      </c>
      <c r="BJ861">
        <v>9.8386829999999996</v>
      </c>
      <c r="BK861">
        <v>3.754019</v>
      </c>
      <c r="BL861">
        <v>7.6705740000000002</v>
      </c>
      <c r="BM861">
        <v>2.741174</v>
      </c>
      <c r="BN861">
        <v>6.7260299999999997</v>
      </c>
      <c r="BO861">
        <v>0.42577199999999998</v>
      </c>
      <c r="BP861">
        <v>5.1086010000000002</v>
      </c>
      <c r="BQ861">
        <v>-0.34993400000000002</v>
      </c>
      <c r="BR861">
        <v>4.7003729999999999</v>
      </c>
      <c r="BS861">
        <v>-0.20207800000000001</v>
      </c>
      <c r="BT861">
        <v>5.2447010000000001</v>
      </c>
      <c r="BU861">
        <v>4.5419520000000002</v>
      </c>
      <c r="BV861">
        <v>8.2377009999999995</v>
      </c>
      <c r="BW861">
        <v>4.0025659999999998</v>
      </c>
      <c r="BX861">
        <v>7.3677440000000001</v>
      </c>
      <c r="BY861">
        <v>2.5470540000000002</v>
      </c>
      <c r="BZ861">
        <v>5.2532569999999996</v>
      </c>
      <c r="CA861">
        <v>0.27501999999999999</v>
      </c>
      <c r="CB861">
        <v>3.2301199999999999</v>
      </c>
      <c r="CC861">
        <v>0.36341000000000001</v>
      </c>
      <c r="CD861">
        <v>4.4379419999999996</v>
      </c>
      <c r="CE861">
        <v>3.9163999999999997E-2</v>
      </c>
      <c r="CF861">
        <v>4.2759619999999998</v>
      </c>
      <c r="CG861">
        <v>4.2530089999999996</v>
      </c>
      <c r="CH861">
        <v>7.2776730000000001</v>
      </c>
      <c r="CI861">
        <v>3.5812900000000001</v>
      </c>
      <c r="CJ861">
        <v>5.602455</v>
      </c>
      <c r="CK861">
        <v>2.70458</v>
      </c>
      <c r="CL861">
        <v>4.4998959999999997</v>
      </c>
      <c r="CM861">
        <v>0.38372800000000001</v>
      </c>
      <c r="CN861">
        <v>2.9581089999999999</v>
      </c>
      <c r="CO861">
        <v>-0.15717300000000001</v>
      </c>
      <c r="CP861">
        <v>3.2777440000000002</v>
      </c>
      <c r="CQ861">
        <v>-0.50799300000000003</v>
      </c>
      <c r="CR861">
        <v>4.0886849999999999</v>
      </c>
      <c r="CS861">
        <v>4.983943</v>
      </c>
      <c r="CT861">
        <v>8.3360920000000007</v>
      </c>
      <c r="CU861">
        <v>3.7630759999999999</v>
      </c>
      <c r="CV861">
        <v>5.6984979999999998</v>
      </c>
      <c r="CW861">
        <v>1.900352</v>
      </c>
      <c r="CX861">
        <v>4.2150629999999998</v>
      </c>
      <c r="CY861">
        <v>0.44672699999999999</v>
      </c>
      <c r="CZ861">
        <v>3.6657649999999999</v>
      </c>
      <c r="DA861">
        <v>-3.9939000000000002E-2</v>
      </c>
      <c r="DB861">
        <v>2.0959089999999998</v>
      </c>
      <c r="DC861">
        <v>-1.9609000000000001E-2</v>
      </c>
      <c r="DD861">
        <v>4.9299210000000002</v>
      </c>
      <c r="DE861">
        <v>100.510932</v>
      </c>
      <c r="DF861">
        <v>82.730092999999997</v>
      </c>
      <c r="DG861">
        <v>89.604851999999994</v>
      </c>
      <c r="DH861">
        <v>95.939980000000006</v>
      </c>
      <c r="DI861">
        <v>79.380793999999995</v>
      </c>
      <c r="DJ861">
        <v>95.019407000000001</v>
      </c>
      <c r="DK861">
        <v>111.180099</v>
      </c>
      <c r="DL861">
        <v>97.155894000000004</v>
      </c>
      <c r="DM861">
        <v>121.79155299999999</v>
      </c>
      <c r="DN861">
        <v>86.955703999999997</v>
      </c>
      <c r="DO861">
        <v>119.38596099999999</v>
      </c>
      <c r="DP861">
        <v>94.224658000000005</v>
      </c>
      <c r="DQ861">
        <v>113.819062</v>
      </c>
      <c r="DR861">
        <v>123.615487</v>
      </c>
      <c r="DS861">
        <v>112.47077899999999</v>
      </c>
      <c r="DT861">
        <v>15.910534</v>
      </c>
      <c r="DU861">
        <v>178.13212100000001</v>
      </c>
      <c r="DV861">
        <v>21.161549000000001</v>
      </c>
      <c r="DW861">
        <v>138.92942099999999</v>
      </c>
      <c r="DX861">
        <v>11.706244</v>
      </c>
      <c r="DY861">
        <v>167.683897</v>
      </c>
      <c r="DZ861">
        <v>117.51</v>
      </c>
      <c r="EA861">
        <v>6.1989999999999998</v>
      </c>
      <c r="EB861">
        <v>720.8</v>
      </c>
      <c r="EC861">
        <v>122.45</v>
      </c>
      <c r="ED861">
        <v>0.59799999999999998</v>
      </c>
      <c r="EE861">
        <v>42.4</v>
      </c>
      <c r="EF861">
        <v>119.28</v>
      </c>
      <c r="EG861">
        <v>5.5910000000000002</v>
      </c>
      <c r="EH861">
        <v>659.5</v>
      </c>
      <c r="EI861">
        <v>119.239998</v>
      </c>
      <c r="EJ861">
        <v>4.8650000000000002</v>
      </c>
      <c r="EK861">
        <v>536.29998799999998</v>
      </c>
      <c r="EL861">
        <v>19.805575000000001</v>
      </c>
      <c r="EM861">
        <v>4.8533119999999998</v>
      </c>
      <c r="EN861">
        <v>3.4144770000000002</v>
      </c>
      <c r="EO861">
        <v>-11.658804999999999</v>
      </c>
      <c r="EP861">
        <v>-3.8209369999999998</v>
      </c>
      <c r="EQ861">
        <v>-18.719434</v>
      </c>
      <c r="ER861">
        <v>101.59620200000001</v>
      </c>
      <c r="ES861">
        <v>84.523882999999998</v>
      </c>
      <c r="ET861">
        <v>97.315318000000005</v>
      </c>
      <c r="EU861">
        <v>4.6247249999999998</v>
      </c>
      <c r="EV861">
        <v>6630.8873880000001</v>
      </c>
      <c r="EW861" t="s">
        <v>1173</v>
      </c>
      <c r="EX861">
        <v>5791.6661569999997</v>
      </c>
      <c r="EY861">
        <v>4929.2982469999997</v>
      </c>
    </row>
    <row r="862" spans="1:155" x14ac:dyDescent="0.25">
      <c r="A862" s="741">
        <v>46299</v>
      </c>
      <c r="B862" s="740">
        <v>0.76657407407407407</v>
      </c>
      <c r="C862">
        <v>48780</v>
      </c>
      <c r="D862">
        <v>0</v>
      </c>
      <c r="E862">
        <v>0</v>
      </c>
      <c r="F862">
        <v>80.601802000000006</v>
      </c>
      <c r="G862">
        <v>77.351783999999995</v>
      </c>
      <c r="H862">
        <v>68.638621999999998</v>
      </c>
      <c r="I862">
        <v>77.889501999999993</v>
      </c>
      <c r="J862">
        <v>82.860281000000001</v>
      </c>
      <c r="K862">
        <v>78.447113999999999</v>
      </c>
      <c r="L862">
        <v>75.172942000000006</v>
      </c>
      <c r="M862">
        <v>77.132351999999997</v>
      </c>
      <c r="N862">
        <v>5.4133560000000003</v>
      </c>
      <c r="O862">
        <v>4.3199430000000003</v>
      </c>
      <c r="P862">
        <v>3.104733</v>
      </c>
      <c r="Q862">
        <v>2.5574330000000001</v>
      </c>
      <c r="R862">
        <v>0.37460500000000002</v>
      </c>
      <c r="S862">
        <v>-0.34846100000000002</v>
      </c>
      <c r="T862">
        <v>1.336111</v>
      </c>
      <c r="U862">
        <v>44.463003999999998</v>
      </c>
      <c r="V862">
        <v>12.387109000000001</v>
      </c>
      <c r="W862">
        <v>21.146777</v>
      </c>
      <c r="X862">
        <v>28.419074999999999</v>
      </c>
      <c r="Y862">
        <v>44.844276000000001</v>
      </c>
      <c r="Z862">
        <v>27.289836999999999</v>
      </c>
      <c r="AA862">
        <v>12.920249</v>
      </c>
      <c r="AB862">
        <v>20.480281999999999</v>
      </c>
      <c r="AC862">
        <v>-0.33331499999999997</v>
      </c>
      <c r="AD862">
        <v>42.983232999999998</v>
      </c>
      <c r="AE862">
        <v>3.962488</v>
      </c>
      <c r="AF862">
        <v>41.049624999999999</v>
      </c>
      <c r="AG862">
        <v>-0.84831299999999998</v>
      </c>
      <c r="AH862">
        <v>7.7801429999999998</v>
      </c>
      <c r="AI862">
        <v>14.741004999999999</v>
      </c>
      <c r="AJ862">
        <v>-13.670545000000001</v>
      </c>
      <c r="AK862">
        <v>5.484165</v>
      </c>
      <c r="AL862">
        <v>13.688917999999999</v>
      </c>
      <c r="AM862">
        <v>5.251735</v>
      </c>
      <c r="AN862">
        <v>12.661303</v>
      </c>
      <c r="AO862">
        <v>4.0864659999999997</v>
      </c>
      <c r="AP862">
        <v>12.709871</v>
      </c>
      <c r="AQ862">
        <v>1.942323</v>
      </c>
      <c r="AR862">
        <v>11.453649</v>
      </c>
      <c r="AS862">
        <v>1.0405199999999999</v>
      </c>
      <c r="AT862">
        <v>11.064204999999999</v>
      </c>
      <c r="AU862">
        <v>0.38425900000000002</v>
      </c>
      <c r="AV862">
        <v>9.8694740000000003</v>
      </c>
      <c r="AW862">
        <v>4.5220130000000003</v>
      </c>
      <c r="AX862">
        <v>10.194989</v>
      </c>
      <c r="AY862">
        <v>4.452718</v>
      </c>
      <c r="AZ862">
        <v>10.907199</v>
      </c>
      <c r="BA862">
        <v>2.1691389999999999</v>
      </c>
      <c r="BB862">
        <v>11.634942000000001</v>
      </c>
      <c r="BC862">
        <v>1.115739</v>
      </c>
      <c r="BD862">
        <v>9.8999810000000004</v>
      </c>
      <c r="BE862">
        <v>0.509405</v>
      </c>
      <c r="BF862">
        <v>9.8749579999999995</v>
      </c>
      <c r="BG862">
        <v>0.17368400000000001</v>
      </c>
      <c r="BH862">
        <v>5.8540260000000002</v>
      </c>
      <c r="BI862">
        <v>4.4511620000000001</v>
      </c>
      <c r="BJ862">
        <v>9.9079329999999999</v>
      </c>
      <c r="BK862">
        <v>3.796322</v>
      </c>
      <c r="BL862">
        <v>7.6783780000000004</v>
      </c>
      <c r="BM862">
        <v>2.7462740000000001</v>
      </c>
      <c r="BN862">
        <v>6.7223949999999997</v>
      </c>
      <c r="BO862">
        <v>0.43687900000000002</v>
      </c>
      <c r="BP862">
        <v>5.1549310000000004</v>
      </c>
      <c r="BQ862">
        <v>-0.33095599999999997</v>
      </c>
      <c r="BR862">
        <v>4.6951650000000003</v>
      </c>
      <c r="BS862">
        <v>-0.20547699999999999</v>
      </c>
      <c r="BT862">
        <v>5.2518729999999998</v>
      </c>
      <c r="BU862">
        <v>4.531701</v>
      </c>
      <c r="BV862">
        <v>8.2233970000000003</v>
      </c>
      <c r="BW862">
        <v>4.0019499999999999</v>
      </c>
      <c r="BX862">
        <v>7.3760250000000003</v>
      </c>
      <c r="BY862">
        <v>2.5558550000000002</v>
      </c>
      <c r="BZ862">
        <v>5.2435150000000004</v>
      </c>
      <c r="CA862">
        <v>0.27582600000000002</v>
      </c>
      <c r="CB862">
        <v>3.2244860000000002</v>
      </c>
      <c r="CC862">
        <v>0.37459199999999998</v>
      </c>
      <c r="CD862">
        <v>4.4385009999999996</v>
      </c>
      <c r="CE862">
        <v>6.1901999999999999E-2</v>
      </c>
      <c r="CF862">
        <v>4.3039719999999999</v>
      </c>
      <c r="CG862">
        <v>4.3007580000000001</v>
      </c>
      <c r="CH862">
        <v>7.2812140000000003</v>
      </c>
      <c r="CI862">
        <v>3.5949589999999998</v>
      </c>
      <c r="CJ862">
        <v>5.5666019999999996</v>
      </c>
      <c r="CK862">
        <v>2.7065199999999998</v>
      </c>
      <c r="CL862">
        <v>4.4885229999999998</v>
      </c>
      <c r="CM862">
        <v>0.40645399999999998</v>
      </c>
      <c r="CN862">
        <v>2.9323600000000001</v>
      </c>
      <c r="CO862">
        <v>-0.15393000000000001</v>
      </c>
      <c r="CP862">
        <v>3.2757999999999998</v>
      </c>
      <c r="CQ862">
        <v>-0.49330200000000002</v>
      </c>
      <c r="CR862">
        <v>4.1106199999999999</v>
      </c>
      <c r="CS862">
        <v>4.9682469999999999</v>
      </c>
      <c r="CT862">
        <v>8.3187320000000007</v>
      </c>
      <c r="CU862">
        <v>3.7648950000000001</v>
      </c>
      <c r="CV862">
        <v>5.6911490000000002</v>
      </c>
      <c r="CW862">
        <v>1.88513</v>
      </c>
      <c r="CX862">
        <v>4.1789969999999999</v>
      </c>
      <c r="CY862">
        <v>0.43308000000000002</v>
      </c>
      <c r="CZ862">
        <v>3.6388590000000001</v>
      </c>
      <c r="DA862">
        <v>-5.0236000000000003E-2</v>
      </c>
      <c r="DB862">
        <v>2.1059100000000002</v>
      </c>
      <c r="DC862">
        <v>-5.3009000000000001E-2</v>
      </c>
      <c r="DD862">
        <v>4.9192660000000004</v>
      </c>
      <c r="DE862">
        <v>100.02911</v>
      </c>
      <c r="DF862">
        <v>81.973507999999995</v>
      </c>
      <c r="DG862">
        <v>89.282685999999998</v>
      </c>
      <c r="DH862">
        <v>93.341521999999998</v>
      </c>
      <c r="DI862">
        <v>79.056027999999998</v>
      </c>
      <c r="DJ862">
        <v>95.014183000000003</v>
      </c>
      <c r="DK862">
        <v>110.40722599999999</v>
      </c>
      <c r="DL862">
        <v>96.717742999999999</v>
      </c>
      <c r="DM862">
        <v>109.806597</v>
      </c>
      <c r="DN862">
        <v>83.055471999999995</v>
      </c>
      <c r="DO862">
        <v>118.884558</v>
      </c>
      <c r="DP862">
        <v>93.963280999999995</v>
      </c>
      <c r="DQ862">
        <v>113.31256399999999</v>
      </c>
      <c r="DR862">
        <v>109.924267</v>
      </c>
      <c r="DS862">
        <v>112.145787</v>
      </c>
      <c r="DT862">
        <v>16.300357999999999</v>
      </c>
      <c r="DU862">
        <v>176.88021499999999</v>
      </c>
      <c r="DV862">
        <v>26.089704000000001</v>
      </c>
      <c r="DW862">
        <v>131.41443200000001</v>
      </c>
      <c r="DX862">
        <v>13.598947000000001</v>
      </c>
      <c r="DY862">
        <v>169.37276800000001</v>
      </c>
      <c r="DZ862">
        <v>117.21</v>
      </c>
      <c r="EA862">
        <v>6.218</v>
      </c>
      <c r="EB862">
        <v>718.1</v>
      </c>
      <c r="EC862">
        <v>122.4</v>
      </c>
      <c r="ED862">
        <v>0.58399999999999996</v>
      </c>
      <c r="EE862">
        <v>40.700000000000003</v>
      </c>
      <c r="EF862">
        <v>119.47</v>
      </c>
      <c r="EG862">
        <v>5.7080000000000002</v>
      </c>
      <c r="EH862">
        <v>671.6</v>
      </c>
      <c r="EI862">
        <v>119.18</v>
      </c>
      <c r="EJ862">
        <v>4.8639999999999999</v>
      </c>
      <c r="EK862">
        <v>535.90002400000003</v>
      </c>
      <c r="EL862">
        <v>18.823008000000002</v>
      </c>
      <c r="EM862">
        <v>11.968959999999999</v>
      </c>
      <c r="EN862">
        <v>1.770305</v>
      </c>
      <c r="EO862">
        <v>-11.042865000000001</v>
      </c>
      <c r="EP862">
        <v>2.7720449999999999</v>
      </c>
      <c r="EQ862">
        <v>-15.440849999999999</v>
      </c>
      <c r="ER862">
        <v>101.092367</v>
      </c>
      <c r="ES862">
        <v>80.893932000000007</v>
      </c>
      <c r="ET862">
        <v>98.019255000000001</v>
      </c>
      <c r="EU862">
        <v>4.6344430000000001</v>
      </c>
      <c r="EV862">
        <v>6642.8616460000003</v>
      </c>
      <c r="EW862" t="s">
        <v>1173</v>
      </c>
      <c r="EX862">
        <v>5802.660817</v>
      </c>
      <c r="EY862">
        <v>4938.2361840000003</v>
      </c>
    </row>
    <row r="863" spans="1:155" x14ac:dyDescent="0.25">
      <c r="A863" s="741">
        <v>46299</v>
      </c>
      <c r="B863" s="740">
        <v>0.76726851851851852</v>
      </c>
      <c r="C863">
        <v>48840</v>
      </c>
      <c r="D863">
        <v>0</v>
      </c>
      <c r="E863">
        <v>0</v>
      </c>
      <c r="F863">
        <v>80.402462999999997</v>
      </c>
      <c r="G863">
        <v>77.293245999999996</v>
      </c>
      <c r="H863">
        <v>68.736091999999999</v>
      </c>
      <c r="I863">
        <v>77.861951000000005</v>
      </c>
      <c r="J863">
        <v>82.661261999999994</v>
      </c>
      <c r="K863">
        <v>78.333330000000004</v>
      </c>
      <c r="L863">
        <v>75.120199</v>
      </c>
      <c r="M863">
        <v>77.244050000000001</v>
      </c>
      <c r="N863">
        <v>6.6532349999999996</v>
      </c>
      <c r="O863">
        <v>6.206169</v>
      </c>
      <c r="P863">
        <v>4.8787979999999997</v>
      </c>
      <c r="Q863">
        <v>3.9120740000000001</v>
      </c>
      <c r="R863">
        <v>1.0186230000000001</v>
      </c>
      <c r="S863">
        <v>1.1136470000000001</v>
      </c>
      <c r="T863">
        <v>2.8063600000000002</v>
      </c>
      <c r="U863">
        <v>13.695683000000001</v>
      </c>
      <c r="V863">
        <v>17.182984000000001</v>
      </c>
      <c r="W863">
        <v>19.646843000000001</v>
      </c>
      <c r="X863">
        <v>16.338280999999998</v>
      </c>
      <c r="Y863">
        <v>15.747418</v>
      </c>
      <c r="Z863">
        <v>15.431100000000001</v>
      </c>
      <c r="AA863">
        <v>16.138574999999999</v>
      </c>
      <c r="AB863">
        <v>15.615754000000001</v>
      </c>
      <c r="AC863">
        <v>4.9931270000000003</v>
      </c>
      <c r="AD863">
        <v>14.183731</v>
      </c>
      <c r="AE863">
        <v>11.774749</v>
      </c>
      <c r="AF863">
        <v>11.79791</v>
      </c>
      <c r="AG863">
        <v>0.19528799999999999</v>
      </c>
      <c r="AH863">
        <v>11.482678</v>
      </c>
      <c r="AI863">
        <v>24.872474</v>
      </c>
      <c r="AJ863">
        <v>-9.9770409999999998</v>
      </c>
      <c r="AK863">
        <v>5.4766240000000002</v>
      </c>
      <c r="AL863">
        <v>13.714294000000001</v>
      </c>
      <c r="AM863">
        <v>5.2645790000000003</v>
      </c>
      <c r="AN863">
        <v>12.668571</v>
      </c>
      <c r="AO863">
        <v>4.0678700000000001</v>
      </c>
      <c r="AP863">
        <v>12.703749</v>
      </c>
      <c r="AQ863">
        <v>1.8997120000000001</v>
      </c>
      <c r="AR863">
        <v>11.45844</v>
      </c>
      <c r="AS863">
        <v>1.038926</v>
      </c>
      <c r="AT863">
        <v>11.038743</v>
      </c>
      <c r="AU863">
        <v>0.36532199999999998</v>
      </c>
      <c r="AV863">
        <v>9.8849499999999999</v>
      </c>
      <c r="AW863">
        <v>4.5395969999999997</v>
      </c>
      <c r="AX863">
        <v>10.239737</v>
      </c>
      <c r="AY863">
        <v>4.5299610000000001</v>
      </c>
      <c r="AZ863">
        <v>10.906000000000001</v>
      </c>
      <c r="BA863">
        <v>2.1435170000000001</v>
      </c>
      <c r="BB863">
        <v>11.618130000000001</v>
      </c>
      <c r="BC863">
        <v>1.1212690000000001</v>
      </c>
      <c r="BD863">
        <v>9.9377669999999991</v>
      </c>
      <c r="BE863">
        <v>0.51278500000000005</v>
      </c>
      <c r="BF863">
        <v>9.8842110000000005</v>
      </c>
      <c r="BG863">
        <v>0.18768899999999999</v>
      </c>
      <c r="BH863">
        <v>5.8606040000000004</v>
      </c>
      <c r="BI863">
        <v>4.4531650000000003</v>
      </c>
      <c r="BJ863">
        <v>9.8942619999999994</v>
      </c>
      <c r="BK863">
        <v>3.7554240000000001</v>
      </c>
      <c r="BL863">
        <v>7.6829330000000002</v>
      </c>
      <c r="BM863">
        <v>2.7416610000000001</v>
      </c>
      <c r="BN863">
        <v>6.7315310000000004</v>
      </c>
      <c r="BO863">
        <v>0.45395000000000002</v>
      </c>
      <c r="BP863">
        <v>5.1274110000000004</v>
      </c>
      <c r="BQ863">
        <v>-0.34668599999999999</v>
      </c>
      <c r="BR863">
        <v>4.6978929999999997</v>
      </c>
      <c r="BS863">
        <v>-0.19071199999999999</v>
      </c>
      <c r="BT863">
        <v>5.2651409999999998</v>
      </c>
      <c r="BU863">
        <v>4.5491780000000004</v>
      </c>
      <c r="BV863">
        <v>8.2238930000000003</v>
      </c>
      <c r="BW863">
        <v>4.0387279999999999</v>
      </c>
      <c r="BX863">
        <v>7.3639510000000001</v>
      </c>
      <c r="BY863">
        <v>2.5611830000000002</v>
      </c>
      <c r="BZ863">
        <v>5.2570329999999998</v>
      </c>
      <c r="CA863">
        <v>0.30191600000000002</v>
      </c>
      <c r="CB863">
        <v>3.2228729999999999</v>
      </c>
      <c r="CC863">
        <v>0.37303399999999998</v>
      </c>
      <c r="CD863">
        <v>4.4117090000000001</v>
      </c>
      <c r="CE863">
        <v>4.2324000000000001E-2</v>
      </c>
      <c r="CF863">
        <v>4.3055810000000001</v>
      </c>
      <c r="CG863">
        <v>4.2835470000000004</v>
      </c>
      <c r="CH863">
        <v>7.2978909999999999</v>
      </c>
      <c r="CI863">
        <v>3.604835</v>
      </c>
      <c r="CJ863">
        <v>5.5979830000000002</v>
      </c>
      <c r="CK863">
        <v>2.7003659999999998</v>
      </c>
      <c r="CL863">
        <v>4.4842209999999998</v>
      </c>
      <c r="CM863">
        <v>0.40581899999999999</v>
      </c>
      <c r="CN863">
        <v>2.9440919999999999</v>
      </c>
      <c r="CO863">
        <v>-0.13983200000000001</v>
      </c>
      <c r="CP863">
        <v>3.2559680000000002</v>
      </c>
      <c r="CQ863">
        <v>-0.50215100000000001</v>
      </c>
      <c r="CR863">
        <v>4.1160670000000001</v>
      </c>
      <c r="CS863">
        <v>4.981941</v>
      </c>
      <c r="CT863">
        <v>8.3331520000000001</v>
      </c>
      <c r="CU863">
        <v>3.7674669999999999</v>
      </c>
      <c r="CV863">
        <v>5.6927979999999998</v>
      </c>
      <c r="CW863">
        <v>1.904755</v>
      </c>
      <c r="CX863">
        <v>4.2439660000000003</v>
      </c>
      <c r="CY863">
        <v>0.52427199999999996</v>
      </c>
      <c r="CZ863">
        <v>3.6753939999999998</v>
      </c>
      <c r="DA863">
        <v>-3.7095999999999997E-2</v>
      </c>
      <c r="DB863">
        <v>2.084927</v>
      </c>
      <c r="DC863">
        <v>-1.6303000000000002E-2</v>
      </c>
      <c r="DD863">
        <v>4.9564719999999998</v>
      </c>
      <c r="DE863">
        <v>103.01504799999999</v>
      </c>
      <c r="DF863">
        <v>82.779008000000005</v>
      </c>
      <c r="DG863">
        <v>90.372783999999996</v>
      </c>
      <c r="DH863">
        <v>91.996222000000003</v>
      </c>
      <c r="DI863">
        <v>79.171155999999996</v>
      </c>
      <c r="DJ863">
        <v>97.187146999999996</v>
      </c>
      <c r="DK863">
        <v>112.653423</v>
      </c>
      <c r="DL863">
        <v>98.045432000000005</v>
      </c>
      <c r="DM863">
        <v>102.341134</v>
      </c>
      <c r="DN863">
        <v>84.243245999999999</v>
      </c>
      <c r="DO863">
        <v>121.506159</v>
      </c>
      <c r="DP863">
        <v>95.936207999999993</v>
      </c>
      <c r="DQ863">
        <v>117.55389099999999</v>
      </c>
      <c r="DR863">
        <v>102.790738</v>
      </c>
      <c r="DS863">
        <v>114.951904</v>
      </c>
      <c r="DT863">
        <v>19.285221</v>
      </c>
      <c r="DU863">
        <v>185.13593800000001</v>
      </c>
      <c r="DV863">
        <v>35.762141999999997</v>
      </c>
      <c r="DW863">
        <v>131.904753</v>
      </c>
      <c r="DX863">
        <v>14.694945000000001</v>
      </c>
      <c r="DY863">
        <v>174.858272</v>
      </c>
      <c r="DZ863">
        <v>117.34</v>
      </c>
      <c r="EA863">
        <v>6.5579999999999998</v>
      </c>
      <c r="EB863">
        <v>764.1</v>
      </c>
      <c r="EC863">
        <v>122.36</v>
      </c>
      <c r="ED863">
        <v>0.58799999999999997</v>
      </c>
      <c r="EE863">
        <v>40.700000000000003</v>
      </c>
      <c r="EF863">
        <v>119.23</v>
      </c>
      <c r="EG863">
        <v>5.9530000000000003</v>
      </c>
      <c r="EH863">
        <v>700.1</v>
      </c>
      <c r="EI863">
        <v>119.349998</v>
      </c>
      <c r="EJ863">
        <v>4.8710000000000004</v>
      </c>
      <c r="EK863">
        <v>537.40002400000003</v>
      </c>
      <c r="EL863">
        <v>17.996545999999999</v>
      </c>
      <c r="EM863">
        <v>10.749243999999999</v>
      </c>
      <c r="EN863">
        <v>3.6420560000000002</v>
      </c>
      <c r="EO863">
        <v>-6.5138680000000004</v>
      </c>
      <c r="EP863">
        <v>14.12323</v>
      </c>
      <c r="EQ863">
        <v>-13.619097</v>
      </c>
      <c r="ER863">
        <v>104.371561</v>
      </c>
      <c r="ES863">
        <v>81.134896999999995</v>
      </c>
      <c r="ET863">
        <v>100.273509</v>
      </c>
      <c r="EU863">
        <v>4.6408469999999999</v>
      </c>
      <c r="EV863">
        <v>6655.4456920000002</v>
      </c>
      <c r="EW863" t="s">
        <v>1173</v>
      </c>
      <c r="EX863">
        <v>5814.3287920000002</v>
      </c>
      <c r="EY863">
        <v>4945.6037619999997</v>
      </c>
    </row>
    <row r="864" spans="1:155" x14ac:dyDescent="0.25">
      <c r="A864" s="741">
        <v>46299</v>
      </c>
      <c r="B864" s="740">
        <v>0.76796296296296296</v>
      </c>
      <c r="C864">
        <v>48900</v>
      </c>
      <c r="D864">
        <v>0</v>
      </c>
      <c r="E864">
        <v>0</v>
      </c>
      <c r="F864">
        <v>80.484420999999998</v>
      </c>
      <c r="G864">
        <v>77.305154000000002</v>
      </c>
      <c r="H864">
        <v>68.741737000000001</v>
      </c>
      <c r="I864">
        <v>77.842746000000005</v>
      </c>
      <c r="J864">
        <v>82.694494000000006</v>
      </c>
      <c r="K864">
        <v>78.461811999999995</v>
      </c>
      <c r="L864">
        <v>75.110219999999998</v>
      </c>
      <c r="M864">
        <v>77.235781000000003</v>
      </c>
      <c r="N864">
        <v>6.4490290000000003</v>
      </c>
      <c r="O864">
        <v>6.743646</v>
      </c>
      <c r="P864">
        <v>5.1757720000000003</v>
      </c>
      <c r="Q864">
        <v>4.393319</v>
      </c>
      <c r="R864">
        <v>0.944882</v>
      </c>
      <c r="S864">
        <v>1.0892729999999999</v>
      </c>
      <c r="T864">
        <v>3.103974</v>
      </c>
      <c r="U864">
        <v>9.8390129999999996</v>
      </c>
      <c r="V864">
        <v>12.086046</v>
      </c>
      <c r="W864">
        <v>14.860032</v>
      </c>
      <c r="X864">
        <v>11.035755999999999</v>
      </c>
      <c r="Y864">
        <v>10.974019</v>
      </c>
      <c r="Z864">
        <v>11.336733000000001</v>
      </c>
      <c r="AA864">
        <v>12.050274</v>
      </c>
      <c r="AB864">
        <v>11.842544</v>
      </c>
      <c r="AC864">
        <v>2.3553649999999999</v>
      </c>
      <c r="AD864">
        <v>11.020087</v>
      </c>
      <c r="AE864">
        <v>6.2144950000000003</v>
      </c>
      <c r="AF864">
        <v>9.1273140000000001</v>
      </c>
      <c r="AG864">
        <v>-1.8044880000000001</v>
      </c>
      <c r="AH864">
        <v>10.590585000000001</v>
      </c>
      <c r="AI864">
        <v>10.596954</v>
      </c>
      <c r="AJ864">
        <v>-12.621048999999999</v>
      </c>
      <c r="AK864">
        <v>5.4870029999999996</v>
      </c>
      <c r="AL864">
        <v>13.72852</v>
      </c>
      <c r="AM864">
        <v>5.262931</v>
      </c>
      <c r="AN864">
        <v>12.681455</v>
      </c>
      <c r="AO864">
        <v>4.0706199999999999</v>
      </c>
      <c r="AP864">
        <v>12.702837000000001</v>
      </c>
      <c r="AQ864">
        <v>1.929651</v>
      </c>
      <c r="AR864">
        <v>11.491977</v>
      </c>
      <c r="AS864">
        <v>1.0711310000000001</v>
      </c>
      <c r="AT864">
        <v>11.082105</v>
      </c>
      <c r="AU864">
        <v>0.38489499999999999</v>
      </c>
      <c r="AV864">
        <v>9.9083480000000002</v>
      </c>
      <c r="AW864">
        <v>4.5339179999999999</v>
      </c>
      <c r="AX864">
        <v>10.231373</v>
      </c>
      <c r="AY864">
        <v>4.5086789999999999</v>
      </c>
      <c r="AZ864">
        <v>10.934618</v>
      </c>
      <c r="BA864">
        <v>2.1651349999999998</v>
      </c>
      <c r="BB864">
        <v>11.659186999999999</v>
      </c>
      <c r="BC864">
        <v>1.1458930000000001</v>
      </c>
      <c r="BD864">
        <v>9.9479600000000001</v>
      </c>
      <c r="BE864">
        <v>0.53430900000000003</v>
      </c>
      <c r="BF864">
        <v>9.9095379999999995</v>
      </c>
      <c r="BG864">
        <v>0.16303400000000001</v>
      </c>
      <c r="BH864">
        <v>5.8743169999999996</v>
      </c>
      <c r="BI864">
        <v>4.4412060000000002</v>
      </c>
      <c r="BJ864">
        <v>9.9154470000000003</v>
      </c>
      <c r="BK864">
        <v>3.7749619999999999</v>
      </c>
      <c r="BL864">
        <v>7.6808909999999999</v>
      </c>
      <c r="BM864">
        <v>2.7225790000000001</v>
      </c>
      <c r="BN864">
        <v>6.7378010000000002</v>
      </c>
      <c r="BO864">
        <v>0.45243</v>
      </c>
      <c r="BP864">
        <v>5.1616619999999998</v>
      </c>
      <c r="BQ864">
        <v>-0.32370700000000002</v>
      </c>
      <c r="BR864">
        <v>4.7598659999999997</v>
      </c>
      <c r="BS864">
        <v>-0.19575200000000001</v>
      </c>
      <c r="BT864">
        <v>5.2908530000000003</v>
      </c>
      <c r="BU864">
        <v>4.5372680000000001</v>
      </c>
      <c r="BV864">
        <v>8.2617940000000001</v>
      </c>
      <c r="BW864">
        <v>4.0098180000000001</v>
      </c>
      <c r="BX864">
        <v>7.4074450000000001</v>
      </c>
      <c r="BY864">
        <v>2.5548229999999998</v>
      </c>
      <c r="BZ864">
        <v>5.2822420000000001</v>
      </c>
      <c r="CA864">
        <v>0.29914400000000002</v>
      </c>
      <c r="CB864">
        <v>3.285857</v>
      </c>
      <c r="CC864">
        <v>0.380662</v>
      </c>
      <c r="CD864">
        <v>4.4422379999999997</v>
      </c>
      <c r="CE864">
        <v>5.6424000000000002E-2</v>
      </c>
      <c r="CF864">
        <v>4.3585760000000002</v>
      </c>
      <c r="CG864">
        <v>4.2855920000000003</v>
      </c>
      <c r="CH864">
        <v>7.3070300000000001</v>
      </c>
      <c r="CI864">
        <v>3.609429</v>
      </c>
      <c r="CJ864">
        <v>5.6034790000000001</v>
      </c>
      <c r="CK864">
        <v>2.7121080000000002</v>
      </c>
      <c r="CL864">
        <v>4.5298889999999998</v>
      </c>
      <c r="CM864">
        <v>0.42960700000000002</v>
      </c>
      <c r="CN864">
        <v>2.9723579999999998</v>
      </c>
      <c r="CO864">
        <v>-0.143319</v>
      </c>
      <c r="CP864">
        <v>3.2993109999999999</v>
      </c>
      <c r="CQ864">
        <v>-0.48630200000000001</v>
      </c>
      <c r="CR864">
        <v>4.129969</v>
      </c>
      <c r="CS864">
        <v>4.9761069999999998</v>
      </c>
      <c r="CT864">
        <v>8.3862079999999999</v>
      </c>
      <c r="CU864">
        <v>3.7969919999999999</v>
      </c>
      <c r="CV864">
        <v>5.7149089999999996</v>
      </c>
      <c r="CW864">
        <v>1.909025</v>
      </c>
      <c r="CX864">
        <v>4.1957690000000003</v>
      </c>
      <c r="CY864">
        <v>0.59537099999999998</v>
      </c>
      <c r="CZ864">
        <v>3.7002120000000001</v>
      </c>
      <c r="DA864">
        <v>-6.0049999999999999E-2</v>
      </c>
      <c r="DB864">
        <v>2.0979709999999998</v>
      </c>
      <c r="DC864">
        <v>-6.6980999999999999E-2</v>
      </c>
      <c r="DD864">
        <v>4.9542869999999999</v>
      </c>
      <c r="DE864">
        <v>103.45479</v>
      </c>
      <c r="DF864">
        <v>83.409959999999998</v>
      </c>
      <c r="DG864">
        <v>89.668283000000002</v>
      </c>
      <c r="DH864">
        <v>106.25995500000001</v>
      </c>
      <c r="DI864">
        <v>78.584169000000003</v>
      </c>
      <c r="DJ864">
        <v>96.080090999999996</v>
      </c>
      <c r="DK864">
        <v>117.134716</v>
      </c>
      <c r="DL864">
        <v>98.596697000000006</v>
      </c>
      <c r="DM864">
        <v>137.800409</v>
      </c>
      <c r="DN864">
        <v>100.799916</v>
      </c>
      <c r="DO864">
        <v>126.306708</v>
      </c>
      <c r="DP864">
        <v>94.996359999999996</v>
      </c>
      <c r="DQ864">
        <v>118.680876</v>
      </c>
      <c r="DR864">
        <v>149.73729299999999</v>
      </c>
      <c r="DS864">
        <v>117.389636</v>
      </c>
      <c r="DT864">
        <v>17.818642000000001</v>
      </c>
      <c r="DU864">
        <v>185.17636899999999</v>
      </c>
      <c r="DV864">
        <v>17.052841999999998</v>
      </c>
      <c r="DW864">
        <v>194.20214300000001</v>
      </c>
      <c r="DX864">
        <v>13.07058</v>
      </c>
      <c r="DY864">
        <v>170.661022</v>
      </c>
      <c r="DZ864">
        <v>116.92</v>
      </c>
      <c r="EA864">
        <v>6.492</v>
      </c>
      <c r="EB864">
        <v>750.4</v>
      </c>
      <c r="EC864">
        <v>119.73</v>
      </c>
      <c r="ED864">
        <v>6.0179999999999998</v>
      </c>
      <c r="EE864">
        <v>711.5</v>
      </c>
      <c r="EF864">
        <v>119.07</v>
      </c>
      <c r="EG864">
        <v>5.7759999999999998</v>
      </c>
      <c r="EH864">
        <v>682.8</v>
      </c>
      <c r="EI864">
        <v>119.279999</v>
      </c>
      <c r="EJ864">
        <v>4.8689999999999998</v>
      </c>
      <c r="EK864">
        <v>536.90002400000003</v>
      </c>
      <c r="EL864">
        <v>19.289809999999999</v>
      </c>
      <c r="EM864">
        <v>20.467511999999999</v>
      </c>
      <c r="EN864">
        <v>3.7175630000000002</v>
      </c>
      <c r="EO864">
        <v>-8.6992250000000002</v>
      </c>
      <c r="EP864">
        <v>-9.8705580000000008</v>
      </c>
      <c r="EQ864">
        <v>-16.338612000000001</v>
      </c>
      <c r="ER864">
        <v>104.387373</v>
      </c>
      <c r="ES864">
        <v>107.860253</v>
      </c>
      <c r="ET864">
        <v>98.553037000000003</v>
      </c>
      <c r="EU864">
        <v>4.6549019999999999</v>
      </c>
      <c r="EV864">
        <v>6668.0585529999998</v>
      </c>
      <c r="EW864" t="s">
        <v>1173</v>
      </c>
      <c r="EX864">
        <v>5825.8069109999997</v>
      </c>
      <c r="EY864">
        <v>4954.5527389999997</v>
      </c>
    </row>
    <row r="865" spans="1:155" x14ac:dyDescent="0.25">
      <c r="A865" s="741">
        <v>46299</v>
      </c>
      <c r="B865" s="740">
        <v>0.7686574074074074</v>
      </c>
      <c r="C865">
        <v>48960</v>
      </c>
      <c r="D865">
        <v>0</v>
      </c>
      <c r="E865">
        <v>0</v>
      </c>
      <c r="F865">
        <v>80.619320000000002</v>
      </c>
      <c r="G865">
        <v>77.364313999999993</v>
      </c>
      <c r="H865">
        <v>68.850853999999998</v>
      </c>
      <c r="I865">
        <v>77.877677000000006</v>
      </c>
      <c r="J865">
        <v>82.799970000000002</v>
      </c>
      <c r="K865">
        <v>78.558554000000001</v>
      </c>
      <c r="L865">
        <v>75.135840999999999</v>
      </c>
      <c r="M865">
        <v>77.197300999999996</v>
      </c>
      <c r="N865">
        <v>6.3182960000000001</v>
      </c>
      <c r="O865">
        <v>6.4381940000000002</v>
      </c>
      <c r="P865">
        <v>4.677416</v>
      </c>
      <c r="Q865">
        <v>4.0521560000000001</v>
      </c>
      <c r="R865">
        <v>0.57285399999999997</v>
      </c>
      <c r="S865">
        <v>0.84561900000000001</v>
      </c>
      <c r="T865">
        <v>2.8827090000000002</v>
      </c>
      <c r="U865">
        <v>9.1651799999999994</v>
      </c>
      <c r="V865">
        <v>11.329516999999999</v>
      </c>
      <c r="W865">
        <v>13.750799000000001</v>
      </c>
      <c r="X865">
        <v>9.9117010000000008</v>
      </c>
      <c r="Y865">
        <v>9.6861689999999996</v>
      </c>
      <c r="Z865">
        <v>10.460483999999999</v>
      </c>
      <c r="AA865">
        <v>11.783681</v>
      </c>
      <c r="AB865">
        <v>11.254208999999999</v>
      </c>
      <c r="AC865">
        <v>1.186318</v>
      </c>
      <c r="AD865">
        <v>9.9509810000000005</v>
      </c>
      <c r="AE865">
        <v>2.0537070000000002</v>
      </c>
      <c r="AF865">
        <v>7.9494350000000003</v>
      </c>
      <c r="AG865">
        <v>-3.1550560000000001</v>
      </c>
      <c r="AH865">
        <v>9.9486360000000005</v>
      </c>
      <c r="AI865">
        <v>-7.4339019999999998</v>
      </c>
      <c r="AJ865">
        <v>-13.840697</v>
      </c>
      <c r="AK865">
        <v>5.5023030000000004</v>
      </c>
      <c r="AL865">
        <v>13.743995999999999</v>
      </c>
      <c r="AM865">
        <v>5.2652989999999997</v>
      </c>
      <c r="AN865">
        <v>12.68153</v>
      </c>
      <c r="AO865">
        <v>4.1043789999999998</v>
      </c>
      <c r="AP865">
        <v>12.744346999999999</v>
      </c>
      <c r="AQ865">
        <v>1.9639789999999999</v>
      </c>
      <c r="AR865">
        <v>11.501011</v>
      </c>
      <c r="AS865">
        <v>1.0526260000000001</v>
      </c>
      <c r="AT865">
        <v>11.09737</v>
      </c>
      <c r="AU865">
        <v>0.37546600000000002</v>
      </c>
      <c r="AV865">
        <v>9.9049700000000005</v>
      </c>
      <c r="AW865">
        <v>4.5282200000000001</v>
      </c>
      <c r="AX865">
        <v>10.249843</v>
      </c>
      <c r="AY865">
        <v>4.5061939999999998</v>
      </c>
      <c r="AZ865">
        <v>10.941793000000001</v>
      </c>
      <c r="BA865">
        <v>2.1903619999999999</v>
      </c>
      <c r="BB865">
        <v>11.671715000000001</v>
      </c>
      <c r="BC865">
        <v>1.1438550000000001</v>
      </c>
      <c r="BD865">
        <v>9.9586959999999998</v>
      </c>
      <c r="BE865">
        <v>0.56735500000000005</v>
      </c>
      <c r="BF865">
        <v>9.9211860000000005</v>
      </c>
      <c r="BG865">
        <v>0.168846</v>
      </c>
      <c r="BH865">
        <v>5.8783380000000003</v>
      </c>
      <c r="BI865">
        <v>4.4580859999999998</v>
      </c>
      <c r="BJ865">
        <v>9.9341259999999991</v>
      </c>
      <c r="BK865">
        <v>3.786918</v>
      </c>
      <c r="BL865">
        <v>7.7014570000000004</v>
      </c>
      <c r="BM865">
        <v>2.7529590000000002</v>
      </c>
      <c r="BN865">
        <v>6.7408770000000002</v>
      </c>
      <c r="BO865">
        <v>0.47215600000000002</v>
      </c>
      <c r="BP865">
        <v>5.149616</v>
      </c>
      <c r="BQ865">
        <v>-0.32522099999999998</v>
      </c>
      <c r="BR865">
        <v>4.7179909999999996</v>
      </c>
      <c r="BS865">
        <v>-0.19495899999999999</v>
      </c>
      <c r="BT865">
        <v>5.2943899999999999</v>
      </c>
      <c r="BU865">
        <v>4.5264389999999999</v>
      </c>
      <c r="BV865">
        <v>8.2423529999999996</v>
      </c>
      <c r="BW865">
        <v>4.0224019999999996</v>
      </c>
      <c r="BX865">
        <v>7.3925029999999996</v>
      </c>
      <c r="BY865">
        <v>2.5485180000000001</v>
      </c>
      <c r="BZ865">
        <v>5.2237650000000002</v>
      </c>
      <c r="CA865">
        <v>0.31504300000000002</v>
      </c>
      <c r="CB865">
        <v>3.2373210000000001</v>
      </c>
      <c r="CC865">
        <v>0.37874799999999997</v>
      </c>
      <c r="CD865">
        <v>4.4068319999999996</v>
      </c>
      <c r="CE865">
        <v>5.0351E-2</v>
      </c>
      <c r="CF865">
        <v>4.3502140000000002</v>
      </c>
      <c r="CG865">
        <v>4.2887050000000002</v>
      </c>
      <c r="CH865">
        <v>7.2898589999999999</v>
      </c>
      <c r="CI865">
        <v>3.6261679999999998</v>
      </c>
      <c r="CJ865">
        <v>5.5610660000000003</v>
      </c>
      <c r="CK865">
        <v>2.7111209999999999</v>
      </c>
      <c r="CL865">
        <v>4.4972409999999998</v>
      </c>
      <c r="CM865">
        <v>0.44939400000000002</v>
      </c>
      <c r="CN865">
        <v>2.9419010000000001</v>
      </c>
      <c r="CO865">
        <v>-0.13833599999999999</v>
      </c>
      <c r="CP865">
        <v>3.2752349999999999</v>
      </c>
      <c r="CQ865">
        <v>-0.47121499999999999</v>
      </c>
      <c r="CR865">
        <v>4.1210750000000003</v>
      </c>
      <c r="CS865">
        <v>4.9864839999999999</v>
      </c>
      <c r="CT865">
        <v>8.3679279999999991</v>
      </c>
      <c r="CU865">
        <v>3.796964</v>
      </c>
      <c r="CV865">
        <v>5.7011399999999997</v>
      </c>
      <c r="CW865">
        <v>1.916369</v>
      </c>
      <c r="CX865">
        <v>4.2172029999999996</v>
      </c>
      <c r="CY865">
        <v>0.62107599999999996</v>
      </c>
      <c r="CZ865">
        <v>3.703284</v>
      </c>
      <c r="DA865">
        <v>-6.5887000000000001E-2</v>
      </c>
      <c r="DB865">
        <v>2.1165620000000001</v>
      </c>
      <c r="DC865">
        <v>-4.4631999999999998E-2</v>
      </c>
      <c r="DD865">
        <v>4.9623369999999998</v>
      </c>
      <c r="DE865">
        <v>102.79935500000001</v>
      </c>
      <c r="DF865">
        <v>82.350662</v>
      </c>
      <c r="DG865">
        <v>89.968091999999999</v>
      </c>
      <c r="DH865">
        <v>105.368526</v>
      </c>
      <c r="DI865">
        <v>79.112860999999995</v>
      </c>
      <c r="DJ865">
        <v>95.906210999999999</v>
      </c>
      <c r="DK865">
        <v>115.671601</v>
      </c>
      <c r="DL865">
        <v>98.394666999999998</v>
      </c>
      <c r="DM865">
        <v>140.18167500000001</v>
      </c>
      <c r="DN865">
        <v>103.37567199999999</v>
      </c>
      <c r="DO865">
        <v>123.767156</v>
      </c>
      <c r="DP865">
        <v>94.845709999999997</v>
      </c>
      <c r="DQ865">
        <v>116.972899</v>
      </c>
      <c r="DR865">
        <v>143.70730800000001</v>
      </c>
      <c r="DS865">
        <v>115.75429699999999</v>
      </c>
      <c r="DT865">
        <v>17.116938000000001</v>
      </c>
      <c r="DU865">
        <v>182.86110300000001</v>
      </c>
      <c r="DV865">
        <v>15.956455</v>
      </c>
      <c r="DW865">
        <v>193.061419</v>
      </c>
      <c r="DX865">
        <v>12.590273</v>
      </c>
      <c r="DY865">
        <v>169.70943399999999</v>
      </c>
      <c r="DZ865">
        <v>116.88</v>
      </c>
      <c r="EA865">
        <v>6.3860000000000001</v>
      </c>
      <c r="EB865">
        <v>740</v>
      </c>
      <c r="EC865">
        <v>119.6</v>
      </c>
      <c r="ED865">
        <v>5.8520000000000003</v>
      </c>
      <c r="EE865">
        <v>695.5</v>
      </c>
      <c r="EF865">
        <v>119.22</v>
      </c>
      <c r="EG865">
        <v>5.7</v>
      </c>
      <c r="EH865">
        <v>670.4</v>
      </c>
      <c r="EI865">
        <v>119.220001</v>
      </c>
      <c r="EJ865">
        <v>4.8659999999999997</v>
      </c>
      <c r="EK865">
        <v>536.29998799999998</v>
      </c>
      <c r="EL865">
        <v>19.720329</v>
      </c>
      <c r="EM865">
        <v>4.1520330000000003</v>
      </c>
      <c r="EN865">
        <v>3.325539</v>
      </c>
      <c r="EO865">
        <v>-9.7716930000000009</v>
      </c>
      <c r="EP865">
        <v>-11.585934999999999</v>
      </c>
      <c r="EQ865">
        <v>-17.166236000000001</v>
      </c>
      <c r="ER865">
        <v>103.47805200000001</v>
      </c>
      <c r="ES865">
        <v>107.42747900000001</v>
      </c>
      <c r="ET865">
        <v>98.159014999999997</v>
      </c>
      <c r="EU865">
        <v>4.6566330000000002</v>
      </c>
      <c r="EV865">
        <v>6680.4306100000003</v>
      </c>
      <c r="EW865" t="s">
        <v>1173</v>
      </c>
      <c r="EX865">
        <v>5837.0477819999996</v>
      </c>
      <c r="EY865">
        <v>4963.4958489999999</v>
      </c>
    </row>
    <row r="866" spans="1:155" x14ac:dyDescent="0.25">
      <c r="A866" s="741">
        <v>46299</v>
      </c>
      <c r="B866" s="740">
        <v>0.76935185185185184</v>
      </c>
      <c r="C866">
        <v>49020</v>
      </c>
      <c r="D866">
        <v>0</v>
      </c>
      <c r="E866">
        <v>0</v>
      </c>
      <c r="F866">
        <v>80.713914000000003</v>
      </c>
      <c r="G866">
        <v>77.36618</v>
      </c>
      <c r="H866">
        <v>68.991007999999994</v>
      </c>
      <c r="I866">
        <v>77.930463000000003</v>
      </c>
      <c r="J866">
        <v>82.871707999999998</v>
      </c>
      <c r="K866">
        <v>78.667238999999995</v>
      </c>
      <c r="L866">
        <v>75.153442999999996</v>
      </c>
      <c r="M866">
        <v>77.237610000000004</v>
      </c>
      <c r="N866">
        <v>6.1680760000000001</v>
      </c>
      <c r="O866">
        <v>6.4065300000000001</v>
      </c>
      <c r="P866">
        <v>4.1936030000000004</v>
      </c>
      <c r="Q866">
        <v>3.7059289999999998</v>
      </c>
      <c r="R866">
        <v>0.18507399999999999</v>
      </c>
      <c r="S866">
        <v>0.63158000000000003</v>
      </c>
      <c r="T866">
        <v>2.729085</v>
      </c>
      <c r="U866">
        <v>9.7465689999999991</v>
      </c>
      <c r="V866">
        <v>11.018083000000001</v>
      </c>
      <c r="W866">
        <v>14.128377</v>
      </c>
      <c r="X866">
        <v>9.929824</v>
      </c>
      <c r="Y866">
        <v>9.3468719999999994</v>
      </c>
      <c r="Z866">
        <v>10.273567999999999</v>
      </c>
      <c r="AA866">
        <v>11.329501</v>
      </c>
      <c r="AB866">
        <v>10.976058</v>
      </c>
      <c r="AC866">
        <v>0.391235</v>
      </c>
      <c r="AD866">
        <v>9.6681150000000002</v>
      </c>
      <c r="AE866">
        <v>-0.41838199999999998</v>
      </c>
      <c r="AF866">
        <v>7.6890580000000002</v>
      </c>
      <c r="AG866">
        <v>-4.135999</v>
      </c>
      <c r="AH866">
        <v>9.4990079999999999</v>
      </c>
      <c r="AI866">
        <v>-10.674884</v>
      </c>
      <c r="AJ866">
        <v>-14.578763</v>
      </c>
      <c r="AK866">
        <v>5.5076869999999998</v>
      </c>
      <c r="AL866">
        <v>13.781478999999999</v>
      </c>
      <c r="AM866">
        <v>5.2867309999999996</v>
      </c>
      <c r="AN866">
        <v>12.684141</v>
      </c>
      <c r="AO866">
        <v>4.0956979999999996</v>
      </c>
      <c r="AP866">
        <v>12.772963000000001</v>
      </c>
      <c r="AQ866">
        <v>1.9875149999999999</v>
      </c>
      <c r="AR866">
        <v>11.549554000000001</v>
      </c>
      <c r="AS866">
        <v>1.0682419999999999</v>
      </c>
      <c r="AT866">
        <v>11.092238999999999</v>
      </c>
      <c r="AU866">
        <v>0.38641599999999998</v>
      </c>
      <c r="AV866">
        <v>9.9285160000000001</v>
      </c>
      <c r="AW866">
        <v>4.5467890000000004</v>
      </c>
      <c r="AX866">
        <v>10.260978</v>
      </c>
      <c r="AY866">
        <v>4.503196</v>
      </c>
      <c r="AZ866">
        <v>10.958066000000001</v>
      </c>
      <c r="BA866">
        <v>2.2059220000000002</v>
      </c>
      <c r="BB866">
        <v>11.699745</v>
      </c>
      <c r="BC866">
        <v>1.1589430000000001</v>
      </c>
      <c r="BD866">
        <v>9.9845159999999993</v>
      </c>
      <c r="BE866">
        <v>0.55279800000000001</v>
      </c>
      <c r="BF866">
        <v>9.9455299999999998</v>
      </c>
      <c r="BG866">
        <v>0.176452</v>
      </c>
      <c r="BH866">
        <v>5.8947289999999999</v>
      </c>
      <c r="BI866">
        <v>4.4492700000000003</v>
      </c>
      <c r="BJ866">
        <v>9.9182819999999996</v>
      </c>
      <c r="BK866">
        <v>3.7828750000000002</v>
      </c>
      <c r="BL866">
        <v>7.6960670000000002</v>
      </c>
      <c r="BM866">
        <v>2.7594919999999998</v>
      </c>
      <c r="BN866">
        <v>6.7527499999999998</v>
      </c>
      <c r="BO866">
        <v>0.47121400000000002</v>
      </c>
      <c r="BP866">
        <v>5.1500560000000002</v>
      </c>
      <c r="BQ866">
        <v>-0.32061800000000001</v>
      </c>
      <c r="BR866">
        <v>4.7309929999999998</v>
      </c>
      <c r="BS866">
        <v>-0.21652299999999999</v>
      </c>
      <c r="BT866">
        <v>5.3215899999999996</v>
      </c>
      <c r="BU866">
        <v>4.5194000000000001</v>
      </c>
      <c r="BV866">
        <v>8.2773400000000006</v>
      </c>
      <c r="BW866">
        <v>4.0107650000000001</v>
      </c>
      <c r="BX866">
        <v>7.3878389999999996</v>
      </c>
      <c r="BY866">
        <v>2.5507249999999999</v>
      </c>
      <c r="BZ866">
        <v>5.2718990000000003</v>
      </c>
      <c r="CA866">
        <v>0.29103200000000001</v>
      </c>
      <c r="CB866">
        <v>3.2635299999999998</v>
      </c>
      <c r="CC866">
        <v>0.3659</v>
      </c>
      <c r="CD866">
        <v>4.4344510000000001</v>
      </c>
      <c r="CE866">
        <v>3.0567E-2</v>
      </c>
      <c r="CF866">
        <v>4.3554579999999996</v>
      </c>
      <c r="CG866">
        <v>4.2544709999999997</v>
      </c>
      <c r="CH866">
        <v>7.321396</v>
      </c>
      <c r="CI866">
        <v>3.6064120000000002</v>
      </c>
      <c r="CJ866">
        <v>5.6023040000000002</v>
      </c>
      <c r="CK866">
        <v>2.6808329999999998</v>
      </c>
      <c r="CL866">
        <v>4.521185</v>
      </c>
      <c r="CM866">
        <v>0.422234</v>
      </c>
      <c r="CN866">
        <v>2.983492</v>
      </c>
      <c r="CO866">
        <v>-0.16448199999999999</v>
      </c>
      <c r="CP866">
        <v>3.279849</v>
      </c>
      <c r="CQ866">
        <v>-0.50818799999999997</v>
      </c>
      <c r="CR866">
        <v>4.1339480000000002</v>
      </c>
      <c r="CS866">
        <v>4.9842079999999997</v>
      </c>
      <c r="CT866">
        <v>8.3837980000000005</v>
      </c>
      <c r="CU866">
        <v>3.7904309999999999</v>
      </c>
      <c r="CV866">
        <v>5.6992060000000002</v>
      </c>
      <c r="CW866">
        <v>1.912582</v>
      </c>
      <c r="CX866">
        <v>4.2441040000000001</v>
      </c>
      <c r="CY866">
        <v>0.64350799999999997</v>
      </c>
      <c r="CZ866">
        <v>3.7260710000000001</v>
      </c>
      <c r="DA866">
        <v>-4.4796000000000002E-2</v>
      </c>
      <c r="DB866">
        <v>2.0975160000000002</v>
      </c>
      <c r="DC866">
        <v>-1.9845000000000002E-2</v>
      </c>
      <c r="DD866">
        <v>4.986993</v>
      </c>
      <c r="DE866">
        <v>102.46777</v>
      </c>
      <c r="DF866">
        <v>82.862842999999998</v>
      </c>
      <c r="DG866">
        <v>90.033824999999993</v>
      </c>
      <c r="DH866">
        <v>104.28190600000001</v>
      </c>
      <c r="DI866">
        <v>79.611644999999996</v>
      </c>
      <c r="DJ866">
        <v>95.761409999999998</v>
      </c>
      <c r="DK866">
        <v>114.37204199999999</v>
      </c>
      <c r="DL866">
        <v>98.227717999999996</v>
      </c>
      <c r="DM866">
        <v>135.53461799999999</v>
      </c>
      <c r="DN866">
        <v>101.441227</v>
      </c>
      <c r="DO866">
        <v>122.328515</v>
      </c>
      <c r="DP866">
        <v>94.874337999999995</v>
      </c>
      <c r="DQ866">
        <v>115.81555400000001</v>
      </c>
      <c r="DR866">
        <v>140.605144</v>
      </c>
      <c r="DS866">
        <v>114.792089</v>
      </c>
      <c r="DT866">
        <v>16.758213999999999</v>
      </c>
      <c r="DU866">
        <v>182.410529</v>
      </c>
      <c r="DV866">
        <v>14.112346000000001</v>
      </c>
      <c r="DW866">
        <v>189.36099400000001</v>
      </c>
      <c r="DX866">
        <v>12.176978</v>
      </c>
      <c r="DY866">
        <v>169.252835</v>
      </c>
      <c r="DZ866">
        <v>117.18</v>
      </c>
      <c r="EA866">
        <v>6.3140000000000001</v>
      </c>
      <c r="EB866">
        <v>734.6</v>
      </c>
      <c r="EC866">
        <v>119.65</v>
      </c>
      <c r="ED866">
        <v>5.6479999999999997</v>
      </c>
      <c r="EE866">
        <v>667.6</v>
      </c>
      <c r="EF866">
        <v>119.07</v>
      </c>
      <c r="EG866">
        <v>5.6619999999999999</v>
      </c>
      <c r="EH866">
        <v>664.1</v>
      </c>
      <c r="EI866">
        <v>119.360001</v>
      </c>
      <c r="EJ866">
        <v>4.87</v>
      </c>
      <c r="EK866">
        <v>537.29998799999998</v>
      </c>
      <c r="EL866">
        <v>19.826001000000002</v>
      </c>
      <c r="EM866">
        <v>3.9059490000000001</v>
      </c>
      <c r="EN866">
        <v>3.308691</v>
      </c>
      <c r="EO866">
        <v>-10.326993</v>
      </c>
      <c r="EP866">
        <v>-14.580833</v>
      </c>
      <c r="EQ866">
        <v>-17.887454000000002</v>
      </c>
      <c r="ER866">
        <v>103.30018200000001</v>
      </c>
      <c r="ES866">
        <v>106.011494</v>
      </c>
      <c r="ET866">
        <v>97.969423000000006</v>
      </c>
      <c r="EU866">
        <v>4.6641729999999999</v>
      </c>
      <c r="EV866">
        <v>6692.6735909999998</v>
      </c>
      <c r="EW866" t="s">
        <v>1173</v>
      </c>
      <c r="EX866">
        <v>5848.1523740000002</v>
      </c>
      <c r="EY866">
        <v>4972.4399100000001</v>
      </c>
    </row>
    <row r="867" spans="1:155" x14ac:dyDescent="0.25">
      <c r="A867" s="741">
        <v>46299</v>
      </c>
      <c r="B867" s="740">
        <v>0.77004629629629628</v>
      </c>
      <c r="C867">
        <v>49080</v>
      </c>
      <c r="D867">
        <v>0</v>
      </c>
      <c r="E867">
        <v>0</v>
      </c>
      <c r="F867">
        <v>80.782342999999997</v>
      </c>
      <c r="G867">
        <v>77.374222000000003</v>
      </c>
      <c r="H867">
        <v>69.045497999999995</v>
      </c>
      <c r="I867">
        <v>77.907916999999998</v>
      </c>
      <c r="J867">
        <v>82.926721000000001</v>
      </c>
      <c r="K867">
        <v>78.564794000000006</v>
      </c>
      <c r="L867">
        <v>75.187109000000007</v>
      </c>
      <c r="M867">
        <v>77.314584999999994</v>
      </c>
      <c r="N867">
        <v>6.1974999999999998</v>
      </c>
      <c r="O867">
        <v>6.0235339999999997</v>
      </c>
      <c r="P867">
        <v>3.7344680000000001</v>
      </c>
      <c r="Q867">
        <v>3.6094970000000002</v>
      </c>
      <c r="R867">
        <v>-3.9851999999999999E-2</v>
      </c>
      <c r="S867">
        <v>0.36524899999999999</v>
      </c>
      <c r="T867">
        <v>2.4421349999999999</v>
      </c>
      <c r="U867">
        <v>9.1900519999999997</v>
      </c>
      <c r="V867">
        <v>10.956379999999999</v>
      </c>
      <c r="W867">
        <v>13.919767999999999</v>
      </c>
      <c r="X867">
        <v>9.6567170000000004</v>
      </c>
      <c r="Y867">
        <v>9.2261649999999999</v>
      </c>
      <c r="Z867">
        <v>10.071994999999999</v>
      </c>
      <c r="AA867">
        <v>11.190037999999999</v>
      </c>
      <c r="AB867">
        <v>10.767569999999999</v>
      </c>
      <c r="AC867">
        <v>-0.16472899999999999</v>
      </c>
      <c r="AD867">
        <v>9.6842389999999998</v>
      </c>
      <c r="AE867">
        <v>-2.2103459999999999</v>
      </c>
      <c r="AF867">
        <v>7.6207240000000001</v>
      </c>
      <c r="AG867">
        <v>-4.7149999999999999</v>
      </c>
      <c r="AH867">
        <v>9.1717379999999995</v>
      </c>
      <c r="AI867">
        <v>-12.870888000000001</v>
      </c>
      <c r="AJ867">
        <v>-14.890924</v>
      </c>
      <c r="AK867">
        <v>5.4938510000000003</v>
      </c>
      <c r="AL867">
        <v>13.797582</v>
      </c>
      <c r="AM867">
        <v>5.3117349999999997</v>
      </c>
      <c r="AN867">
        <v>12.712514000000001</v>
      </c>
      <c r="AO867">
        <v>4.1124390000000002</v>
      </c>
      <c r="AP867">
        <v>12.79222</v>
      </c>
      <c r="AQ867">
        <v>2.0020069999999999</v>
      </c>
      <c r="AR867">
        <v>11.568963</v>
      </c>
      <c r="AS867">
        <v>1.0939460000000001</v>
      </c>
      <c r="AT867">
        <v>11.125726999999999</v>
      </c>
      <c r="AU867">
        <v>0.38303199999999998</v>
      </c>
      <c r="AV867">
        <v>9.9902850000000001</v>
      </c>
      <c r="AW867">
        <v>4.5742580000000004</v>
      </c>
      <c r="AX867">
        <v>10.291407</v>
      </c>
      <c r="AY867">
        <v>4.5283720000000001</v>
      </c>
      <c r="AZ867">
        <v>10.981394</v>
      </c>
      <c r="BA867">
        <v>2.2152750000000001</v>
      </c>
      <c r="BB867">
        <v>11.703683</v>
      </c>
      <c r="BC867">
        <v>1.168938</v>
      </c>
      <c r="BD867">
        <v>10.019420999999999</v>
      </c>
      <c r="BE867">
        <v>0.59289700000000001</v>
      </c>
      <c r="BF867">
        <v>9.9586710000000007</v>
      </c>
      <c r="BG867">
        <v>0.18793699999999999</v>
      </c>
      <c r="BH867">
        <v>5.9072360000000002</v>
      </c>
      <c r="BI867">
        <v>4.4650169999999996</v>
      </c>
      <c r="BJ867">
        <v>9.9391180000000006</v>
      </c>
      <c r="BK867">
        <v>3.7993039999999998</v>
      </c>
      <c r="BL867">
        <v>7.716056</v>
      </c>
      <c r="BM867">
        <v>2.7713459999999999</v>
      </c>
      <c r="BN867">
        <v>6.7761490000000002</v>
      </c>
      <c r="BO867">
        <v>0.48744700000000002</v>
      </c>
      <c r="BP867">
        <v>5.1840529999999996</v>
      </c>
      <c r="BQ867">
        <v>-0.30852499999999999</v>
      </c>
      <c r="BR867">
        <v>4.7951119999999996</v>
      </c>
      <c r="BS867">
        <v>-0.20923</v>
      </c>
      <c r="BT867">
        <v>5.3434879999999998</v>
      </c>
      <c r="BU867">
        <v>4.5339609999999997</v>
      </c>
      <c r="BV867">
        <v>8.2845189999999995</v>
      </c>
      <c r="BW867">
        <v>4.0005389999999998</v>
      </c>
      <c r="BX867">
        <v>7.4506259999999997</v>
      </c>
      <c r="BY867">
        <v>2.5679409999999998</v>
      </c>
      <c r="BZ867">
        <v>5.2822199999999997</v>
      </c>
      <c r="CA867">
        <v>0.29635</v>
      </c>
      <c r="CB867">
        <v>3.2633079999999999</v>
      </c>
      <c r="CC867">
        <v>0.35995899999999997</v>
      </c>
      <c r="CD867">
        <v>4.4423139999999997</v>
      </c>
      <c r="CE867">
        <v>4.0793000000000003E-2</v>
      </c>
      <c r="CF867">
        <v>4.3686489999999996</v>
      </c>
      <c r="CG867">
        <v>4.2635329999999998</v>
      </c>
      <c r="CH867">
        <v>7.3490510000000002</v>
      </c>
      <c r="CI867">
        <v>3.5919449999999999</v>
      </c>
      <c r="CJ867">
        <v>5.6428560000000001</v>
      </c>
      <c r="CK867">
        <v>2.686877</v>
      </c>
      <c r="CL867">
        <v>4.5074800000000002</v>
      </c>
      <c r="CM867">
        <v>0.41583100000000001</v>
      </c>
      <c r="CN867">
        <v>2.9916510000000001</v>
      </c>
      <c r="CO867">
        <v>-0.14473</v>
      </c>
      <c r="CP867">
        <v>3.3190369999999998</v>
      </c>
      <c r="CQ867">
        <v>-0.522872</v>
      </c>
      <c r="CR867">
        <v>4.1551799999999997</v>
      </c>
      <c r="CS867">
        <v>4.9824849999999996</v>
      </c>
      <c r="CT867">
        <v>8.3590680000000006</v>
      </c>
      <c r="CU867">
        <v>3.7457790000000002</v>
      </c>
      <c r="CV867">
        <v>5.7270580000000004</v>
      </c>
      <c r="CW867">
        <v>1.925851</v>
      </c>
      <c r="CX867">
        <v>4.258311</v>
      </c>
      <c r="CY867">
        <v>0.63563700000000001</v>
      </c>
      <c r="CZ867">
        <v>3.7044540000000001</v>
      </c>
      <c r="DA867">
        <v>-6.0926000000000001E-2</v>
      </c>
      <c r="DB867">
        <v>2.0989399999999998</v>
      </c>
      <c r="DC867">
        <v>-3.5973999999999999E-2</v>
      </c>
      <c r="DD867">
        <v>4.9797739999999999</v>
      </c>
      <c r="DE867">
        <v>102.13831</v>
      </c>
      <c r="DF867">
        <v>83.682501999999999</v>
      </c>
      <c r="DG867">
        <v>89.570136000000005</v>
      </c>
      <c r="DH867">
        <v>102.886736</v>
      </c>
      <c r="DI867">
        <v>78.557711999999995</v>
      </c>
      <c r="DJ867">
        <v>95.197851</v>
      </c>
      <c r="DK867">
        <v>113.268079</v>
      </c>
      <c r="DL867">
        <v>98.125960000000006</v>
      </c>
      <c r="DM867">
        <v>136.70720299999999</v>
      </c>
      <c r="DN867">
        <v>99.236806999999999</v>
      </c>
      <c r="DO867">
        <v>120.845501</v>
      </c>
      <c r="DP867">
        <v>94.429719000000006</v>
      </c>
      <c r="DQ867">
        <v>115.25148</v>
      </c>
      <c r="DR867">
        <v>141.23945599999999</v>
      </c>
      <c r="DS867">
        <v>113.63566899999999</v>
      </c>
      <c r="DT867">
        <v>16.519227000000001</v>
      </c>
      <c r="DU867">
        <v>181.77548899999999</v>
      </c>
      <c r="DV867">
        <v>12.841846</v>
      </c>
      <c r="DW867">
        <v>185.37658099999999</v>
      </c>
      <c r="DX867">
        <v>11.925502</v>
      </c>
      <c r="DY867">
        <v>167.29115200000001</v>
      </c>
      <c r="DZ867">
        <v>117.25</v>
      </c>
      <c r="EA867">
        <v>6.2859999999999996</v>
      </c>
      <c r="EB867">
        <v>731.5</v>
      </c>
      <c r="EC867">
        <v>119.88</v>
      </c>
      <c r="ED867">
        <v>5.5129999999999999</v>
      </c>
      <c r="EE867">
        <v>648.1</v>
      </c>
      <c r="EF867">
        <v>119.03</v>
      </c>
      <c r="EG867">
        <v>5.6440000000000001</v>
      </c>
      <c r="EH867">
        <v>660.4</v>
      </c>
      <c r="EI867">
        <v>119.44000200000001</v>
      </c>
      <c r="EJ867">
        <v>4.8719999999999999</v>
      </c>
      <c r="EK867">
        <v>537.90002400000003</v>
      </c>
      <c r="EL867">
        <v>19.871386999999999</v>
      </c>
      <c r="EM867">
        <v>3.8604669999999999</v>
      </c>
      <c r="EN867">
        <v>3.439575</v>
      </c>
      <c r="EO867">
        <v>-10.699649000000001</v>
      </c>
      <c r="EP867">
        <v>-16.731355000000001</v>
      </c>
      <c r="EQ867">
        <v>-18.330499</v>
      </c>
      <c r="ER867">
        <v>103.048985</v>
      </c>
      <c r="ES867">
        <v>104.465644</v>
      </c>
      <c r="ET867">
        <v>97.150935000000004</v>
      </c>
      <c r="EU867">
        <v>4.6769530000000001</v>
      </c>
      <c r="EV867">
        <v>6704.8429759999999</v>
      </c>
      <c r="EW867" t="s">
        <v>1173</v>
      </c>
      <c r="EX867">
        <v>5859.1981640000004</v>
      </c>
      <c r="EY867">
        <v>4981.391318</v>
      </c>
    </row>
    <row r="868" spans="1:155" x14ac:dyDescent="0.25">
      <c r="A868" s="741">
        <v>46299</v>
      </c>
      <c r="B868" s="740">
        <v>0.77074074074074073</v>
      </c>
      <c r="C868">
        <v>49140</v>
      </c>
      <c r="D868">
        <v>0</v>
      </c>
      <c r="E868">
        <v>0</v>
      </c>
      <c r="F868">
        <v>80.726945000000001</v>
      </c>
      <c r="G868">
        <v>77.367468000000002</v>
      </c>
      <c r="H868">
        <v>68.850210000000004</v>
      </c>
      <c r="I868">
        <v>77.923652000000004</v>
      </c>
      <c r="J868">
        <v>82.989654000000002</v>
      </c>
      <c r="K868">
        <v>78.483344000000002</v>
      </c>
      <c r="L868">
        <v>75.217417999999995</v>
      </c>
      <c r="M868">
        <v>77.281630000000007</v>
      </c>
      <c r="N868">
        <v>5.9202700000000004</v>
      </c>
      <c r="O868">
        <v>5.6294209999999998</v>
      </c>
      <c r="P868">
        <v>3.2778689999999999</v>
      </c>
      <c r="Q868">
        <v>3.0293649999999999</v>
      </c>
      <c r="R868">
        <v>-0.30834600000000001</v>
      </c>
      <c r="S868">
        <v>0.16805999999999999</v>
      </c>
      <c r="T868">
        <v>2.3462290000000001</v>
      </c>
      <c r="U868">
        <v>9.0485950000000006</v>
      </c>
      <c r="V868">
        <v>10.831104</v>
      </c>
      <c r="W868">
        <v>13.603833</v>
      </c>
      <c r="X868">
        <v>9.3794979999999999</v>
      </c>
      <c r="Y868">
        <v>8.9330719999999992</v>
      </c>
      <c r="Z868">
        <v>9.6804240000000004</v>
      </c>
      <c r="AA868">
        <v>10.905932999999999</v>
      </c>
      <c r="AB868">
        <v>10.538632</v>
      </c>
      <c r="AC868">
        <v>-0.52638399999999996</v>
      </c>
      <c r="AD868">
        <v>9.5154789999999991</v>
      </c>
      <c r="AE868">
        <v>-3.5076649999999998</v>
      </c>
      <c r="AF868">
        <v>7.4299920000000004</v>
      </c>
      <c r="AG868">
        <v>-5.1235299999999997</v>
      </c>
      <c r="AH868">
        <v>8.9181810000000006</v>
      </c>
      <c r="AI868">
        <v>-14.161683999999999</v>
      </c>
      <c r="AJ868">
        <v>-15.290314</v>
      </c>
      <c r="AK868">
        <v>5.503838</v>
      </c>
      <c r="AL868">
        <v>13.822381999999999</v>
      </c>
      <c r="AM868">
        <v>5.2850390000000003</v>
      </c>
      <c r="AN868">
        <v>12.7056</v>
      </c>
      <c r="AO868">
        <v>4.0945119999999999</v>
      </c>
      <c r="AP868">
        <v>12.806713999999999</v>
      </c>
      <c r="AQ868">
        <v>2.0065940000000002</v>
      </c>
      <c r="AR868">
        <v>11.605072</v>
      </c>
      <c r="AS868">
        <v>1.1020129999999999</v>
      </c>
      <c r="AT868">
        <v>11.159247000000001</v>
      </c>
      <c r="AU868">
        <v>0.39815299999999998</v>
      </c>
      <c r="AV868">
        <v>10.006103</v>
      </c>
      <c r="AW868">
        <v>4.5641660000000002</v>
      </c>
      <c r="AX868">
        <v>10.287768</v>
      </c>
      <c r="AY868">
        <v>4.5173610000000002</v>
      </c>
      <c r="AZ868">
        <v>10.992497</v>
      </c>
      <c r="BA868">
        <v>2.2274409999999998</v>
      </c>
      <c r="BB868">
        <v>11.738085</v>
      </c>
      <c r="BC868">
        <v>1.171127</v>
      </c>
      <c r="BD868">
        <v>10.045254</v>
      </c>
      <c r="BE868">
        <v>0.55735400000000002</v>
      </c>
      <c r="BF868">
        <v>9.9950949999999992</v>
      </c>
      <c r="BG868">
        <v>0.16622999999999999</v>
      </c>
      <c r="BH868">
        <v>5.9408580000000004</v>
      </c>
      <c r="BI868">
        <v>4.4468529999999999</v>
      </c>
      <c r="BJ868">
        <v>9.9836559999999999</v>
      </c>
      <c r="BK868">
        <v>3.7863609999999999</v>
      </c>
      <c r="BL868">
        <v>7.7429230000000002</v>
      </c>
      <c r="BM868">
        <v>2.7399779999999998</v>
      </c>
      <c r="BN868">
        <v>6.8069369999999996</v>
      </c>
      <c r="BO868">
        <v>0.48759400000000003</v>
      </c>
      <c r="BP868">
        <v>5.200704</v>
      </c>
      <c r="BQ868">
        <v>-0.30930200000000002</v>
      </c>
      <c r="BR868">
        <v>4.7782780000000002</v>
      </c>
      <c r="BS868">
        <v>-0.218335</v>
      </c>
      <c r="BT868">
        <v>5.3715830000000002</v>
      </c>
      <c r="BU868">
        <v>4.5178900000000004</v>
      </c>
      <c r="BV868">
        <v>8.2963740000000001</v>
      </c>
      <c r="BW868">
        <v>4.0106320000000002</v>
      </c>
      <c r="BX868">
        <v>7.4221880000000002</v>
      </c>
      <c r="BY868">
        <v>2.5581670000000001</v>
      </c>
      <c r="BZ868">
        <v>5.2959639999999997</v>
      </c>
      <c r="CA868">
        <v>0.28987800000000002</v>
      </c>
      <c r="CB868">
        <v>3.2849089999999999</v>
      </c>
      <c r="CC868">
        <v>0.37081799999999998</v>
      </c>
      <c r="CD868">
        <v>4.446682</v>
      </c>
      <c r="CE868">
        <v>4.3804000000000003E-2</v>
      </c>
      <c r="CF868">
        <v>4.4041139999999999</v>
      </c>
      <c r="CG868">
        <v>4.3017580000000004</v>
      </c>
      <c r="CH868">
        <v>7.3403619999999998</v>
      </c>
      <c r="CI868">
        <v>3.5910190000000002</v>
      </c>
      <c r="CJ868">
        <v>5.6020760000000003</v>
      </c>
      <c r="CK868">
        <v>2.6990780000000001</v>
      </c>
      <c r="CL868">
        <v>4.5412150000000002</v>
      </c>
      <c r="CM868">
        <v>0.40914400000000001</v>
      </c>
      <c r="CN868">
        <v>2.9733770000000002</v>
      </c>
      <c r="CO868">
        <v>-0.15893099999999999</v>
      </c>
      <c r="CP868">
        <v>3.3218730000000001</v>
      </c>
      <c r="CQ868">
        <v>-0.52279399999999998</v>
      </c>
      <c r="CR868">
        <v>4.1575530000000001</v>
      </c>
      <c r="CS868">
        <v>4.9821039999999996</v>
      </c>
      <c r="CT868">
        <v>8.410641</v>
      </c>
      <c r="CU868">
        <v>3.7797869999999998</v>
      </c>
      <c r="CV868">
        <v>5.7371480000000004</v>
      </c>
      <c r="CW868">
        <v>1.8922319999999999</v>
      </c>
      <c r="CX868">
        <v>4.225975</v>
      </c>
      <c r="CY868">
        <v>0.64005100000000004</v>
      </c>
      <c r="CZ868">
        <v>3.7166579999999998</v>
      </c>
      <c r="DA868">
        <v>-5.1069000000000003E-2</v>
      </c>
      <c r="DB868">
        <v>2.127186</v>
      </c>
      <c r="DC868">
        <v>-3.4435E-2</v>
      </c>
      <c r="DD868">
        <v>4.9861469999999999</v>
      </c>
      <c r="DE868">
        <v>102.186176</v>
      </c>
      <c r="DF868">
        <v>84.311980000000005</v>
      </c>
      <c r="DG868">
        <v>89.598348999999999</v>
      </c>
      <c r="DH868">
        <v>102.36122899999999</v>
      </c>
      <c r="DI868">
        <v>79.420989000000006</v>
      </c>
      <c r="DJ868">
        <v>95.223144000000005</v>
      </c>
      <c r="DK868">
        <v>113.00120699999999</v>
      </c>
      <c r="DL868">
        <v>97.915642000000005</v>
      </c>
      <c r="DM868">
        <v>131.49157400000001</v>
      </c>
      <c r="DN868">
        <v>97.912589999999994</v>
      </c>
      <c r="DO868">
        <v>120.15200400000001</v>
      </c>
      <c r="DP868">
        <v>94.354513999999995</v>
      </c>
      <c r="DQ868">
        <v>114.71829099999999</v>
      </c>
      <c r="DR868">
        <v>142.170086</v>
      </c>
      <c r="DS868">
        <v>113.10922600000001</v>
      </c>
      <c r="DT868">
        <v>16.319164000000001</v>
      </c>
      <c r="DU868">
        <v>182.25842700000001</v>
      </c>
      <c r="DV868">
        <v>12.011319</v>
      </c>
      <c r="DW868">
        <v>184.33353500000001</v>
      </c>
      <c r="DX868">
        <v>11.78623</v>
      </c>
      <c r="DY868">
        <v>168.11765600000001</v>
      </c>
      <c r="DZ868">
        <v>117.23</v>
      </c>
      <c r="EA868">
        <v>6.2759999999999998</v>
      </c>
      <c r="EB868">
        <v>728.9</v>
      </c>
      <c r="EC868">
        <v>119.93</v>
      </c>
      <c r="ED868">
        <v>5.4</v>
      </c>
      <c r="EE868">
        <v>639.9</v>
      </c>
      <c r="EF868">
        <v>119.17</v>
      </c>
      <c r="EG868">
        <v>5.6050000000000004</v>
      </c>
      <c r="EH868">
        <v>659.7</v>
      </c>
      <c r="EI868">
        <v>119.360001</v>
      </c>
      <c r="EJ868">
        <v>4.87</v>
      </c>
      <c r="EK868">
        <v>537.29998799999998</v>
      </c>
      <c r="EL868">
        <v>19.931483</v>
      </c>
      <c r="EM868">
        <v>4.0172619999999997</v>
      </c>
      <c r="EN868">
        <v>3.2869470000000001</v>
      </c>
      <c r="EO868">
        <v>-11.013301999999999</v>
      </c>
      <c r="EP868">
        <v>-18.178946</v>
      </c>
      <c r="EQ868">
        <v>-18.577261</v>
      </c>
      <c r="ER868">
        <v>103.24007</v>
      </c>
      <c r="ES868">
        <v>104.057248</v>
      </c>
      <c r="ET868">
        <v>97.496566999999999</v>
      </c>
      <c r="EU868">
        <v>4.682296</v>
      </c>
      <c r="EV868">
        <v>6716.9961599999997</v>
      </c>
      <c r="EW868" t="s">
        <v>1173</v>
      </c>
      <c r="EX868">
        <v>5870.1997890000002</v>
      </c>
      <c r="EY868">
        <v>4990.3444589999999</v>
      </c>
    </row>
    <row r="869" spans="1:155" x14ac:dyDescent="0.25">
      <c r="A869" s="741">
        <v>46299</v>
      </c>
      <c r="B869" s="740">
        <v>0.77143518518518517</v>
      </c>
      <c r="C869">
        <v>49200</v>
      </c>
      <c r="D869">
        <v>0</v>
      </c>
      <c r="E869">
        <v>0</v>
      </c>
      <c r="F869">
        <v>80.761645999999999</v>
      </c>
      <c r="G869">
        <v>77.353020999999998</v>
      </c>
      <c r="H869">
        <v>68.884122000000005</v>
      </c>
      <c r="I869">
        <v>77.891229999999993</v>
      </c>
      <c r="J869">
        <v>83.004294000000002</v>
      </c>
      <c r="K869">
        <v>78.438743000000002</v>
      </c>
      <c r="L869">
        <v>75.217963999999995</v>
      </c>
      <c r="M869">
        <v>77.293548999999999</v>
      </c>
      <c r="N869">
        <v>5.6177390000000003</v>
      </c>
      <c r="O869">
        <v>5.1924539999999997</v>
      </c>
      <c r="P869">
        <v>2.8830689999999999</v>
      </c>
      <c r="Q869">
        <v>3.34598</v>
      </c>
      <c r="R869">
        <v>-0.56790700000000005</v>
      </c>
      <c r="S869">
        <v>-2.8468E-2</v>
      </c>
      <c r="T869">
        <v>2.1702789999999998</v>
      </c>
      <c r="U869">
        <v>8.9646500000000007</v>
      </c>
      <c r="V869">
        <v>10.694900000000001</v>
      </c>
      <c r="W869">
        <v>13.577330999999999</v>
      </c>
      <c r="X869">
        <v>9.2516759999999998</v>
      </c>
      <c r="Y869">
        <v>8.7988289999999996</v>
      </c>
      <c r="Z869">
        <v>9.5914190000000001</v>
      </c>
      <c r="AA869">
        <v>10.66882</v>
      </c>
      <c r="AB869">
        <v>10.33474</v>
      </c>
      <c r="AC869">
        <v>-0.84650899999999996</v>
      </c>
      <c r="AD869">
        <v>9.3587810000000005</v>
      </c>
      <c r="AE869">
        <v>-4.6179240000000004</v>
      </c>
      <c r="AF869">
        <v>7.1430170000000004</v>
      </c>
      <c r="AG869">
        <v>-5.4672869999999998</v>
      </c>
      <c r="AH869">
        <v>8.6636100000000003</v>
      </c>
      <c r="AI869">
        <v>-15.11298</v>
      </c>
      <c r="AJ869">
        <v>-15.533245000000001</v>
      </c>
      <c r="AK869">
        <v>5.4872370000000004</v>
      </c>
      <c r="AL869">
        <v>13.837735</v>
      </c>
      <c r="AM869">
        <v>5.3024110000000002</v>
      </c>
      <c r="AN869">
        <v>12.723697</v>
      </c>
      <c r="AO869">
        <v>4.1185720000000003</v>
      </c>
      <c r="AP869">
        <v>12.820047000000001</v>
      </c>
      <c r="AQ869">
        <v>2.0113840000000001</v>
      </c>
      <c r="AR869">
        <v>11.614660000000001</v>
      </c>
      <c r="AS869">
        <v>1.1085210000000001</v>
      </c>
      <c r="AT869">
        <v>11.167714999999999</v>
      </c>
      <c r="AU869">
        <v>0.38181999999999999</v>
      </c>
      <c r="AV869">
        <v>10.022323</v>
      </c>
      <c r="AW869">
        <v>4.563345</v>
      </c>
      <c r="AX869">
        <v>10.315168</v>
      </c>
      <c r="AY869">
        <v>4.5225059999999999</v>
      </c>
      <c r="AZ869">
        <v>11.006864</v>
      </c>
      <c r="BA869">
        <v>2.2470569999999999</v>
      </c>
      <c r="BB869">
        <v>11.756537</v>
      </c>
      <c r="BC869">
        <v>1.1811020000000001</v>
      </c>
      <c r="BD869">
        <v>10.066025</v>
      </c>
      <c r="BE869">
        <v>0.59992100000000004</v>
      </c>
      <c r="BF869">
        <v>10.02023</v>
      </c>
      <c r="BG869">
        <v>0.18757499999999999</v>
      </c>
      <c r="BH869">
        <v>5.9438800000000001</v>
      </c>
      <c r="BI869">
        <v>4.4553890000000003</v>
      </c>
      <c r="BJ869">
        <v>10.001158999999999</v>
      </c>
      <c r="BK869">
        <v>3.7874850000000002</v>
      </c>
      <c r="BL869">
        <v>7.7385599999999997</v>
      </c>
      <c r="BM869">
        <v>2.7530670000000002</v>
      </c>
      <c r="BN869">
        <v>6.8149749999999996</v>
      </c>
      <c r="BO869">
        <v>0.48878300000000002</v>
      </c>
      <c r="BP869">
        <v>5.2353480000000001</v>
      </c>
      <c r="BQ869">
        <v>-0.305338</v>
      </c>
      <c r="BR869">
        <v>4.7946439999999999</v>
      </c>
      <c r="BS869">
        <v>-0.202769</v>
      </c>
      <c r="BT869">
        <v>5.3714360000000001</v>
      </c>
      <c r="BU869">
        <v>4.5384250000000002</v>
      </c>
      <c r="BV869">
        <v>8.3268360000000001</v>
      </c>
      <c r="BW869">
        <v>4.0270489999999999</v>
      </c>
      <c r="BX869">
        <v>7.4332339999999997</v>
      </c>
      <c r="BY869">
        <v>2.5743550000000002</v>
      </c>
      <c r="BZ869">
        <v>5.331359</v>
      </c>
      <c r="CA869">
        <v>0.30706899999999998</v>
      </c>
      <c r="CB869">
        <v>3.2790349999999999</v>
      </c>
      <c r="CC869">
        <v>0.39141500000000001</v>
      </c>
      <c r="CD869">
        <v>4.4602680000000001</v>
      </c>
      <c r="CE869">
        <v>5.9329E-2</v>
      </c>
      <c r="CF869">
        <v>4.4254699999999998</v>
      </c>
      <c r="CG869">
        <v>4.2744600000000004</v>
      </c>
      <c r="CH869">
        <v>7.3623989999999999</v>
      </c>
      <c r="CI869">
        <v>3.609963</v>
      </c>
      <c r="CJ869">
        <v>5.6310409999999997</v>
      </c>
      <c r="CK869">
        <v>2.6993559999999999</v>
      </c>
      <c r="CL869">
        <v>4.5355270000000001</v>
      </c>
      <c r="CM869">
        <v>0.41450199999999998</v>
      </c>
      <c r="CN869">
        <v>2.9828220000000001</v>
      </c>
      <c r="CO869">
        <v>-0.16469300000000001</v>
      </c>
      <c r="CP869">
        <v>3.3209369999999998</v>
      </c>
      <c r="CQ869">
        <v>-0.49830400000000002</v>
      </c>
      <c r="CR869">
        <v>4.1860020000000002</v>
      </c>
      <c r="CS869">
        <v>4.9820880000000001</v>
      </c>
      <c r="CT869">
        <v>8.4398510000000009</v>
      </c>
      <c r="CU869">
        <v>3.7880639999999999</v>
      </c>
      <c r="CV869">
        <v>5.7417360000000004</v>
      </c>
      <c r="CW869">
        <v>1.9037580000000001</v>
      </c>
      <c r="CX869">
        <v>4.257917</v>
      </c>
      <c r="CY869">
        <v>0.61262300000000003</v>
      </c>
      <c r="CZ869">
        <v>3.7238150000000001</v>
      </c>
      <c r="DA869">
        <v>-6.2878000000000003E-2</v>
      </c>
      <c r="DB869">
        <v>2.1131139999999999</v>
      </c>
      <c r="DC869">
        <v>-2.7761000000000001E-2</v>
      </c>
      <c r="DD869">
        <v>4.9744719999999996</v>
      </c>
      <c r="DE869">
        <v>101.474487</v>
      </c>
      <c r="DF869">
        <v>82.379658000000006</v>
      </c>
      <c r="DG869">
        <v>89.463648000000006</v>
      </c>
      <c r="DH869">
        <v>102.037232</v>
      </c>
      <c r="DI869">
        <v>78.733711999999997</v>
      </c>
      <c r="DJ869">
        <v>94.995799000000005</v>
      </c>
      <c r="DK869">
        <v>112.575948</v>
      </c>
      <c r="DL869">
        <v>97.538612000000001</v>
      </c>
      <c r="DM869">
        <v>135.536632</v>
      </c>
      <c r="DN869">
        <v>97.150191000000007</v>
      </c>
      <c r="DO869">
        <v>119.430975</v>
      </c>
      <c r="DP869">
        <v>94.208146999999997</v>
      </c>
      <c r="DQ869">
        <v>114.17423100000001</v>
      </c>
      <c r="DR869">
        <v>144.07784599999999</v>
      </c>
      <c r="DS869">
        <v>112.67754100000001</v>
      </c>
      <c r="DT869">
        <v>16.131152</v>
      </c>
      <c r="DU869">
        <v>180.073883</v>
      </c>
      <c r="DV869">
        <v>11.294017</v>
      </c>
      <c r="DW869">
        <v>183.291753</v>
      </c>
      <c r="DX869">
        <v>11.646570000000001</v>
      </c>
      <c r="DY869">
        <v>167.71373500000001</v>
      </c>
      <c r="DZ869">
        <v>117.14</v>
      </c>
      <c r="EA869">
        <v>6.2469999999999999</v>
      </c>
      <c r="EB869">
        <v>725.2</v>
      </c>
      <c r="EC869">
        <v>120.03</v>
      </c>
      <c r="ED869">
        <v>5.3360000000000003</v>
      </c>
      <c r="EE869">
        <v>628.70000000000005</v>
      </c>
      <c r="EF869">
        <v>119.35</v>
      </c>
      <c r="EG869">
        <v>5.6059999999999999</v>
      </c>
      <c r="EH869">
        <v>657.6</v>
      </c>
      <c r="EI869">
        <v>119.339996</v>
      </c>
      <c r="EJ869">
        <v>4.87</v>
      </c>
      <c r="EK869">
        <v>537.20001200000002</v>
      </c>
      <c r="EL869">
        <v>19.973092000000001</v>
      </c>
      <c r="EM869">
        <v>4.3445099999999996</v>
      </c>
      <c r="EN869">
        <v>3.292475</v>
      </c>
      <c r="EO869">
        <v>-11.309481999999999</v>
      </c>
      <c r="EP869">
        <v>-19.45749</v>
      </c>
      <c r="EQ869">
        <v>-18.82572</v>
      </c>
      <c r="ER869">
        <v>102.372953</v>
      </c>
      <c r="ES869">
        <v>103.647778</v>
      </c>
      <c r="ET869">
        <v>97.327796000000006</v>
      </c>
      <c r="EU869">
        <v>4.6929679999999996</v>
      </c>
      <c r="EV869">
        <v>6729.1024100000004</v>
      </c>
      <c r="EW869" t="s">
        <v>1173</v>
      </c>
      <c r="EX869">
        <v>5881.1756770000002</v>
      </c>
      <c r="EY869">
        <v>4999.3002820000002</v>
      </c>
    </row>
    <row r="870" spans="1:155" x14ac:dyDescent="0.25">
      <c r="A870" s="741">
        <v>46299</v>
      </c>
      <c r="B870" s="740">
        <v>0.77212962962962961</v>
      </c>
      <c r="C870">
        <v>49260</v>
      </c>
      <c r="D870">
        <v>0</v>
      </c>
      <c r="E870">
        <v>0</v>
      </c>
      <c r="F870">
        <v>80.850216000000003</v>
      </c>
      <c r="G870">
        <v>77.402771000000001</v>
      </c>
      <c r="H870">
        <v>68.909270000000006</v>
      </c>
      <c r="I870">
        <v>77.948340000000002</v>
      </c>
      <c r="J870">
        <v>83.010430999999997</v>
      </c>
      <c r="K870">
        <v>78.552605999999997</v>
      </c>
      <c r="L870">
        <v>75.218190000000007</v>
      </c>
      <c r="M870">
        <v>77.308097000000004</v>
      </c>
      <c r="N870">
        <v>5.488442</v>
      </c>
      <c r="O870">
        <v>5.4279539999999997</v>
      </c>
      <c r="P870">
        <v>2.507965</v>
      </c>
      <c r="Q870">
        <v>3.3849469999999999</v>
      </c>
      <c r="R870">
        <v>-0.75995199999999996</v>
      </c>
      <c r="S870">
        <v>-0.212035</v>
      </c>
      <c r="T870">
        <v>1.933821</v>
      </c>
      <c r="U870">
        <v>9.0510950000000001</v>
      </c>
      <c r="V870">
        <v>10.597928</v>
      </c>
      <c r="W870">
        <v>13.343432</v>
      </c>
      <c r="X870">
        <v>9.0396370000000008</v>
      </c>
      <c r="Y870">
        <v>8.7494709999999998</v>
      </c>
      <c r="Z870">
        <v>9.7111059999999991</v>
      </c>
      <c r="AA870">
        <v>10.259247999999999</v>
      </c>
      <c r="AB870">
        <v>10.250832000000001</v>
      </c>
      <c r="AC870">
        <v>-1.0572189999999999</v>
      </c>
      <c r="AD870">
        <v>8.9720040000000001</v>
      </c>
      <c r="AE870">
        <v>-5.3161360000000002</v>
      </c>
      <c r="AF870">
        <v>6.9992020000000004</v>
      </c>
      <c r="AG870">
        <v>-5.7565239999999998</v>
      </c>
      <c r="AH870">
        <v>8.4913100000000004</v>
      </c>
      <c r="AI870">
        <v>-15.930437</v>
      </c>
      <c r="AJ870">
        <v>-15.669942000000001</v>
      </c>
      <c r="AK870">
        <v>5.5153230000000004</v>
      </c>
      <c r="AL870">
        <v>13.871420000000001</v>
      </c>
      <c r="AM870">
        <v>5.2750820000000003</v>
      </c>
      <c r="AN870">
        <v>12.74065</v>
      </c>
      <c r="AO870">
        <v>4.093839</v>
      </c>
      <c r="AP870">
        <v>12.838247000000001</v>
      </c>
      <c r="AQ870">
        <v>1.9856499999999999</v>
      </c>
      <c r="AR870">
        <v>11.648059999999999</v>
      </c>
      <c r="AS870">
        <v>1.1064590000000001</v>
      </c>
      <c r="AT870">
        <v>11.189608</v>
      </c>
      <c r="AU870">
        <v>0.36619800000000002</v>
      </c>
      <c r="AV870">
        <v>10.059729000000001</v>
      </c>
      <c r="AW870">
        <v>4.55</v>
      </c>
      <c r="AX870">
        <v>10.343799000000001</v>
      </c>
      <c r="AY870">
        <v>4.5054889999999999</v>
      </c>
      <c r="AZ870">
        <v>11.029450000000001</v>
      </c>
      <c r="BA870">
        <v>2.251055</v>
      </c>
      <c r="BB870">
        <v>11.768421999999999</v>
      </c>
      <c r="BC870">
        <v>1.187176</v>
      </c>
      <c r="BD870">
        <v>10.091594000000001</v>
      </c>
      <c r="BE870">
        <v>0.60542200000000002</v>
      </c>
      <c r="BF870">
        <v>10.033393999999999</v>
      </c>
      <c r="BG870">
        <v>0.14965999999999999</v>
      </c>
      <c r="BH870">
        <v>5.9826569999999997</v>
      </c>
      <c r="BI870">
        <v>4.4290849999999997</v>
      </c>
      <c r="BJ870">
        <v>10.022174</v>
      </c>
      <c r="BK870">
        <v>3.7806679999999999</v>
      </c>
      <c r="BL870">
        <v>7.7541609999999999</v>
      </c>
      <c r="BM870">
        <v>2.7591220000000001</v>
      </c>
      <c r="BN870">
        <v>6.8155539999999997</v>
      </c>
      <c r="BO870">
        <v>0.48059499999999999</v>
      </c>
      <c r="BP870">
        <v>5.2473869999999998</v>
      </c>
      <c r="BQ870">
        <v>-0.30660199999999999</v>
      </c>
      <c r="BR870">
        <v>4.7844059999999997</v>
      </c>
      <c r="BS870">
        <v>-0.19367300000000001</v>
      </c>
      <c r="BT870">
        <v>5.3653320000000004</v>
      </c>
      <c r="BU870">
        <v>4.5541559999999999</v>
      </c>
      <c r="BV870">
        <v>8.3091670000000004</v>
      </c>
      <c r="BW870">
        <v>4.0092689999999997</v>
      </c>
      <c r="BX870">
        <v>7.4388699999999996</v>
      </c>
      <c r="BY870">
        <v>2.5818729999999999</v>
      </c>
      <c r="BZ870">
        <v>5.3142889999999996</v>
      </c>
      <c r="CA870">
        <v>0.33096999999999999</v>
      </c>
      <c r="CB870">
        <v>3.2738659999999999</v>
      </c>
      <c r="CC870">
        <v>0.38308900000000001</v>
      </c>
      <c r="CD870">
        <v>4.4579589999999998</v>
      </c>
      <c r="CE870">
        <v>6.5781999999999993E-2</v>
      </c>
      <c r="CF870">
        <v>4.4274899999999997</v>
      </c>
      <c r="CG870">
        <v>4.3086130000000002</v>
      </c>
      <c r="CH870">
        <v>7.3225300000000004</v>
      </c>
      <c r="CI870">
        <v>3.5988220000000002</v>
      </c>
      <c r="CJ870">
        <v>5.6336779999999997</v>
      </c>
      <c r="CK870">
        <v>2.7113049999999999</v>
      </c>
      <c r="CL870">
        <v>4.5323010000000004</v>
      </c>
      <c r="CM870">
        <v>0.442191</v>
      </c>
      <c r="CN870">
        <v>2.9954239999999999</v>
      </c>
      <c r="CO870">
        <v>-0.15803800000000001</v>
      </c>
      <c r="CP870">
        <v>3.3041179999999999</v>
      </c>
      <c r="CQ870">
        <v>-0.49996200000000002</v>
      </c>
      <c r="CR870">
        <v>4.1880290000000002</v>
      </c>
      <c r="CS870">
        <v>5.0084160000000004</v>
      </c>
      <c r="CT870">
        <v>8.4109649999999991</v>
      </c>
      <c r="CU870">
        <v>3.7888410000000001</v>
      </c>
      <c r="CV870">
        <v>5.71915</v>
      </c>
      <c r="CW870">
        <v>1.916976</v>
      </c>
      <c r="CX870">
        <v>4.2699670000000003</v>
      </c>
      <c r="CY870">
        <v>0.61735399999999996</v>
      </c>
      <c r="CZ870">
        <v>3.7501169999999999</v>
      </c>
      <c r="DA870">
        <v>-6.7558000000000007E-2</v>
      </c>
      <c r="DB870">
        <v>2.1273309999999999</v>
      </c>
      <c r="DC870">
        <v>-3.3827000000000003E-2</v>
      </c>
      <c r="DD870">
        <v>5.0130049999999997</v>
      </c>
      <c r="DE870">
        <v>101.739996</v>
      </c>
      <c r="DF870">
        <v>82.930608000000007</v>
      </c>
      <c r="DG870">
        <v>89.508100999999996</v>
      </c>
      <c r="DH870">
        <v>101.806652</v>
      </c>
      <c r="DI870">
        <v>79.650197000000006</v>
      </c>
      <c r="DJ870">
        <v>95.113992999999994</v>
      </c>
      <c r="DK870">
        <v>112.092257</v>
      </c>
      <c r="DL870">
        <v>97.501231000000004</v>
      </c>
      <c r="DM870">
        <v>140.046176</v>
      </c>
      <c r="DN870">
        <v>95.189237000000006</v>
      </c>
      <c r="DO870">
        <v>119.17421400000001</v>
      </c>
      <c r="DP870">
        <v>94.315151999999998</v>
      </c>
      <c r="DQ870">
        <v>114.09840699999999</v>
      </c>
      <c r="DR870">
        <v>144.92248499999999</v>
      </c>
      <c r="DS870">
        <v>112.450604</v>
      </c>
      <c r="DT870">
        <v>16.012096</v>
      </c>
      <c r="DU870">
        <v>180.76665499999999</v>
      </c>
      <c r="DV870">
        <v>10.898459000000001</v>
      </c>
      <c r="DW870">
        <v>182.764399</v>
      </c>
      <c r="DX870">
        <v>11.565223</v>
      </c>
      <c r="DY870">
        <v>168.18248199999999</v>
      </c>
      <c r="DZ870">
        <v>117.37</v>
      </c>
      <c r="EA870">
        <v>6.2290000000000001</v>
      </c>
      <c r="EB870">
        <v>724.3</v>
      </c>
      <c r="EC870">
        <v>119.99</v>
      </c>
      <c r="ED870">
        <v>5.2759999999999998</v>
      </c>
      <c r="EE870">
        <v>620.29999999999995</v>
      </c>
      <c r="EF870">
        <v>119.2</v>
      </c>
      <c r="EG870">
        <v>5.5750000000000002</v>
      </c>
      <c r="EH870">
        <v>655.9</v>
      </c>
      <c r="EI870">
        <v>119.510002</v>
      </c>
      <c r="EJ870">
        <v>4.8739999999999997</v>
      </c>
      <c r="EK870">
        <v>538.40002400000003</v>
      </c>
      <c r="EL870">
        <v>19.989063999999999</v>
      </c>
      <c r="EM870">
        <v>4.2438380000000002</v>
      </c>
      <c r="EN870">
        <v>3.300967</v>
      </c>
      <c r="EO870">
        <v>-11.497754</v>
      </c>
      <c r="EP870">
        <v>-20.174275000000002</v>
      </c>
      <c r="EQ870">
        <v>-18.970908999999999</v>
      </c>
      <c r="ER870">
        <v>102.64870500000001</v>
      </c>
      <c r="ES870">
        <v>103.439902</v>
      </c>
      <c r="ET870">
        <v>97.523628000000002</v>
      </c>
      <c r="EU870">
        <v>4.6968490000000003</v>
      </c>
      <c r="EV870">
        <v>6741.1528790000002</v>
      </c>
      <c r="EW870" t="s">
        <v>1173</v>
      </c>
      <c r="EX870">
        <v>5892.1384440000002</v>
      </c>
      <c r="EY870">
        <v>5008.2600579999998</v>
      </c>
    </row>
    <row r="871" spans="1:155" x14ac:dyDescent="0.25">
      <c r="A871" s="741">
        <v>46299</v>
      </c>
      <c r="B871" s="740">
        <v>0.77282407407407405</v>
      </c>
      <c r="C871">
        <v>49320</v>
      </c>
      <c r="D871">
        <v>0</v>
      </c>
      <c r="E871">
        <v>0</v>
      </c>
      <c r="F871">
        <v>80.593500000000006</v>
      </c>
      <c r="G871">
        <v>77.350611999999998</v>
      </c>
      <c r="H871">
        <v>68.848076000000006</v>
      </c>
      <c r="I871">
        <v>77.913616000000005</v>
      </c>
      <c r="J871">
        <v>82.987210000000005</v>
      </c>
      <c r="K871">
        <v>78.435030999999995</v>
      </c>
      <c r="L871">
        <v>75.213353999999995</v>
      </c>
      <c r="M871">
        <v>77.276732999999993</v>
      </c>
      <c r="N871">
        <v>5.4305810000000001</v>
      </c>
      <c r="O871">
        <v>4.9359339999999996</v>
      </c>
      <c r="P871">
        <v>2.1911010000000002</v>
      </c>
      <c r="Q871">
        <v>2.802718</v>
      </c>
      <c r="R871">
        <v>-1.000577</v>
      </c>
      <c r="S871">
        <v>-0.43997399999999998</v>
      </c>
      <c r="T871">
        <v>1.8280149999999999</v>
      </c>
      <c r="U871">
        <v>8.7466650000000001</v>
      </c>
      <c r="V871">
        <v>10.387622</v>
      </c>
      <c r="W871">
        <v>13.361438</v>
      </c>
      <c r="X871">
        <v>8.8548620000000007</v>
      </c>
      <c r="Y871">
        <v>8.5624179999999992</v>
      </c>
      <c r="Z871">
        <v>9.4696379999999998</v>
      </c>
      <c r="AA871">
        <v>10.381615</v>
      </c>
      <c r="AB871">
        <v>10.067104</v>
      </c>
      <c r="AC871">
        <v>-1.2750699999999999</v>
      </c>
      <c r="AD871">
        <v>8.8477040000000002</v>
      </c>
      <c r="AE871">
        <v>-6.0715599999999998</v>
      </c>
      <c r="AF871">
        <v>6.8137259999999999</v>
      </c>
      <c r="AG871">
        <v>-5.9843469999999996</v>
      </c>
      <c r="AH871">
        <v>8.3358919999999994</v>
      </c>
      <c r="AI871">
        <v>-16.400368</v>
      </c>
      <c r="AJ871">
        <v>-15.714748</v>
      </c>
      <c r="AK871">
        <v>5.5054169999999996</v>
      </c>
      <c r="AL871">
        <v>13.878285</v>
      </c>
      <c r="AM871">
        <v>5.3182400000000003</v>
      </c>
      <c r="AN871">
        <v>12.770203</v>
      </c>
      <c r="AO871">
        <v>4.1024209999999997</v>
      </c>
      <c r="AP871">
        <v>12.878012999999999</v>
      </c>
      <c r="AQ871">
        <v>2.0366360000000001</v>
      </c>
      <c r="AR871">
        <v>11.665623</v>
      </c>
      <c r="AS871">
        <v>1.103537</v>
      </c>
      <c r="AT871">
        <v>11.2028</v>
      </c>
      <c r="AU871">
        <v>0.36482399999999998</v>
      </c>
      <c r="AV871">
        <v>10.072032</v>
      </c>
      <c r="AW871">
        <v>4.5795399999999997</v>
      </c>
      <c r="AX871">
        <v>10.375368</v>
      </c>
      <c r="AY871">
        <v>4.5469619999999997</v>
      </c>
      <c r="AZ871">
        <v>11.039125</v>
      </c>
      <c r="BA871">
        <v>2.2465799999999998</v>
      </c>
      <c r="BB871">
        <v>11.792049</v>
      </c>
      <c r="BC871">
        <v>1.1927220000000001</v>
      </c>
      <c r="BD871">
        <v>10.100254</v>
      </c>
      <c r="BE871">
        <v>0.60882700000000001</v>
      </c>
      <c r="BF871">
        <v>10.089558</v>
      </c>
      <c r="BG871">
        <v>0.18124499999999999</v>
      </c>
      <c r="BH871">
        <v>6.0024749999999996</v>
      </c>
      <c r="BI871">
        <v>4.4654689999999997</v>
      </c>
      <c r="BJ871">
        <v>10.007872000000001</v>
      </c>
      <c r="BK871">
        <v>3.7786400000000002</v>
      </c>
      <c r="BL871">
        <v>7.7699559999999996</v>
      </c>
      <c r="BM871">
        <v>2.7501890000000002</v>
      </c>
      <c r="BN871">
        <v>6.8305759999999998</v>
      </c>
      <c r="BO871">
        <v>0.50868800000000003</v>
      </c>
      <c r="BP871">
        <v>5.2262310000000003</v>
      </c>
      <c r="BQ871">
        <v>-0.30759700000000001</v>
      </c>
      <c r="BR871">
        <v>4.8341710000000004</v>
      </c>
      <c r="BS871">
        <v>-0.19159599999999999</v>
      </c>
      <c r="BT871">
        <v>5.4219280000000003</v>
      </c>
      <c r="BU871">
        <v>4.5504110000000004</v>
      </c>
      <c r="BV871">
        <v>8.3259779999999992</v>
      </c>
      <c r="BW871">
        <v>4.0344519999999999</v>
      </c>
      <c r="BX871">
        <v>7.4613990000000001</v>
      </c>
      <c r="BY871">
        <v>2.5967410000000002</v>
      </c>
      <c r="BZ871">
        <v>5.3344560000000003</v>
      </c>
      <c r="CA871">
        <v>0.322658</v>
      </c>
      <c r="CB871">
        <v>3.2908759999999999</v>
      </c>
      <c r="CC871">
        <v>0.398254</v>
      </c>
      <c r="CD871">
        <v>4.47349</v>
      </c>
      <c r="CE871">
        <v>7.3563000000000003E-2</v>
      </c>
      <c r="CF871">
        <v>4.4357420000000003</v>
      </c>
      <c r="CG871">
        <v>4.286111</v>
      </c>
      <c r="CH871">
        <v>7.3759969999999999</v>
      </c>
      <c r="CI871">
        <v>3.6149049999999998</v>
      </c>
      <c r="CJ871">
        <v>5.6721589999999997</v>
      </c>
      <c r="CK871">
        <v>2.710772</v>
      </c>
      <c r="CL871">
        <v>4.5363579999999999</v>
      </c>
      <c r="CM871">
        <v>0.44581199999999999</v>
      </c>
      <c r="CN871">
        <v>3.02393</v>
      </c>
      <c r="CO871">
        <v>-0.15018999999999999</v>
      </c>
      <c r="CP871">
        <v>3.3545039999999999</v>
      </c>
      <c r="CQ871">
        <v>-0.49875700000000001</v>
      </c>
      <c r="CR871">
        <v>4.2199850000000003</v>
      </c>
      <c r="CS871">
        <v>5.0183229999999996</v>
      </c>
      <c r="CT871">
        <v>8.4387360000000005</v>
      </c>
      <c r="CU871">
        <v>3.7722410000000002</v>
      </c>
      <c r="CV871">
        <v>5.7598549999999999</v>
      </c>
      <c r="CW871">
        <v>1.9321159999999999</v>
      </c>
      <c r="CX871">
        <v>4.2912140000000001</v>
      </c>
      <c r="CY871">
        <v>0.61102299999999998</v>
      </c>
      <c r="CZ871">
        <v>3.737384</v>
      </c>
      <c r="DA871">
        <v>-6.9267999999999996E-2</v>
      </c>
      <c r="DB871">
        <v>2.109048</v>
      </c>
      <c r="DC871">
        <v>-2.9530000000000001E-2</v>
      </c>
      <c r="DD871">
        <v>5.0183280000000003</v>
      </c>
      <c r="DE871">
        <v>100.92753</v>
      </c>
      <c r="DF871">
        <v>81.917074999999997</v>
      </c>
      <c r="DG871">
        <v>89.160661000000005</v>
      </c>
      <c r="DH871">
        <v>101.180807</v>
      </c>
      <c r="DI871">
        <v>79.338702999999995</v>
      </c>
      <c r="DJ871">
        <v>94.841836999999998</v>
      </c>
      <c r="DK871">
        <v>111.911484</v>
      </c>
      <c r="DL871">
        <v>97.180779000000001</v>
      </c>
      <c r="DM871">
        <v>130.45002500000001</v>
      </c>
      <c r="DN871">
        <v>94.554169999999999</v>
      </c>
      <c r="DO871">
        <v>118.61771</v>
      </c>
      <c r="DP871">
        <v>94.094403</v>
      </c>
      <c r="DQ871">
        <v>113.85861300000001</v>
      </c>
      <c r="DR871">
        <v>145.41666799999999</v>
      </c>
      <c r="DS871">
        <v>112.073093</v>
      </c>
      <c r="DT871">
        <v>15.829624000000001</v>
      </c>
      <c r="DU871">
        <v>178.788737</v>
      </c>
      <c r="DV871">
        <v>10.509510000000001</v>
      </c>
      <c r="DW871">
        <v>181.15648400000001</v>
      </c>
      <c r="DX871">
        <v>11.488735</v>
      </c>
      <c r="DY871">
        <v>167.37026499999999</v>
      </c>
      <c r="DZ871">
        <v>117.26</v>
      </c>
      <c r="EA871">
        <v>6.2290000000000001</v>
      </c>
      <c r="EB871">
        <v>718.4</v>
      </c>
      <c r="EC871">
        <v>119.84</v>
      </c>
      <c r="ED871">
        <v>5.2320000000000002</v>
      </c>
      <c r="EE871">
        <v>616.29999999999995</v>
      </c>
      <c r="EF871">
        <v>119.02</v>
      </c>
      <c r="EG871">
        <v>5.609</v>
      </c>
      <c r="EH871">
        <v>654.9</v>
      </c>
      <c r="EI871">
        <v>119.379997</v>
      </c>
      <c r="EJ871">
        <v>4.87</v>
      </c>
      <c r="EK871">
        <v>537.40002400000003</v>
      </c>
      <c r="EL871">
        <v>20.123294000000001</v>
      </c>
      <c r="EM871">
        <v>4.4871379999999998</v>
      </c>
      <c r="EN871">
        <v>3.392995</v>
      </c>
      <c r="EO871">
        <v>-11.787402</v>
      </c>
      <c r="EP871">
        <v>-20.887505999999998</v>
      </c>
      <c r="EQ871">
        <v>-19.107742999999999</v>
      </c>
      <c r="ER871">
        <v>101.859503</v>
      </c>
      <c r="ES871">
        <v>102.80355900000001</v>
      </c>
      <c r="ET871">
        <v>97.184067999999996</v>
      </c>
      <c r="EU871">
        <v>4.7114770000000004</v>
      </c>
      <c r="EV871">
        <v>6753.1824539999998</v>
      </c>
      <c r="EW871" t="s">
        <v>1173</v>
      </c>
      <c r="EX871">
        <v>5903.0769460000001</v>
      </c>
      <c r="EY871">
        <v>5017.2185810000001</v>
      </c>
    </row>
    <row r="872" spans="1:155" x14ac:dyDescent="0.25">
      <c r="A872" s="741">
        <v>46299</v>
      </c>
      <c r="B872" s="740">
        <v>0.77351851851851849</v>
      </c>
      <c r="C872">
        <v>49380</v>
      </c>
      <c r="D872">
        <v>0</v>
      </c>
      <c r="E872">
        <v>0</v>
      </c>
      <c r="F872">
        <v>80.748626999999999</v>
      </c>
      <c r="G872">
        <v>77.471368999999996</v>
      </c>
      <c r="H872">
        <v>68.920274000000006</v>
      </c>
      <c r="I872">
        <v>77.927525000000003</v>
      </c>
      <c r="J872">
        <v>82.992666999999997</v>
      </c>
      <c r="K872">
        <v>78.482166000000007</v>
      </c>
      <c r="L872">
        <v>75.236992999999998</v>
      </c>
      <c r="M872">
        <v>77.322642000000002</v>
      </c>
      <c r="N872">
        <v>5.3951890000000002</v>
      </c>
      <c r="O872">
        <v>4.506443</v>
      </c>
      <c r="P872">
        <v>2.6816960000000001</v>
      </c>
      <c r="Q872">
        <v>1.5427169999999999</v>
      </c>
      <c r="R872">
        <v>-3.3763000000000001E-2</v>
      </c>
      <c r="S872">
        <v>-0.37115100000000001</v>
      </c>
      <c r="T872">
        <v>1.3503499999999999</v>
      </c>
      <c r="U872">
        <v>44.267040000000001</v>
      </c>
      <c r="V872">
        <v>12.885344</v>
      </c>
      <c r="W872">
        <v>21.856985999999999</v>
      </c>
      <c r="X872">
        <v>28.240285</v>
      </c>
      <c r="Y872">
        <v>45.958680000000001</v>
      </c>
      <c r="Z872">
        <v>27.794781</v>
      </c>
      <c r="AA872">
        <v>13.693395000000001</v>
      </c>
      <c r="AB872">
        <v>20.610071000000001</v>
      </c>
      <c r="AC872">
        <v>-0.49749500000000002</v>
      </c>
      <c r="AD872">
        <v>43.824050999999997</v>
      </c>
      <c r="AE872">
        <v>-4.3222370000000003</v>
      </c>
      <c r="AF872">
        <v>41.037376000000002</v>
      </c>
      <c r="AG872">
        <v>-1.1485559999999999</v>
      </c>
      <c r="AH872">
        <v>8.3445420000000006</v>
      </c>
      <c r="AI872">
        <v>-15.789123999999999</v>
      </c>
      <c r="AJ872">
        <v>-14.260706000000001</v>
      </c>
      <c r="AK872">
        <v>5.5324299999999997</v>
      </c>
      <c r="AL872">
        <v>13.896824000000001</v>
      </c>
      <c r="AM872">
        <v>5.3104199999999997</v>
      </c>
      <c r="AN872">
        <v>12.797385999999999</v>
      </c>
      <c r="AO872">
        <v>4.1135809999999999</v>
      </c>
      <c r="AP872">
        <v>12.888128</v>
      </c>
      <c r="AQ872">
        <v>2.0505949999999999</v>
      </c>
      <c r="AR872">
        <v>11.685684</v>
      </c>
      <c r="AS872">
        <v>1.140053</v>
      </c>
      <c r="AT872">
        <v>11.226397</v>
      </c>
      <c r="AU872">
        <v>0.40449800000000002</v>
      </c>
      <c r="AV872">
        <v>10.135721</v>
      </c>
      <c r="AW872">
        <v>4.5747960000000001</v>
      </c>
      <c r="AX872">
        <v>10.362928</v>
      </c>
      <c r="AY872">
        <v>4.5371699999999997</v>
      </c>
      <c r="AZ872">
        <v>11.065939</v>
      </c>
      <c r="BA872">
        <v>2.2622279999999999</v>
      </c>
      <c r="BB872">
        <v>11.814264</v>
      </c>
      <c r="BC872">
        <v>1.2217389999999999</v>
      </c>
      <c r="BD872">
        <v>10.143459</v>
      </c>
      <c r="BE872">
        <v>0.60682499999999995</v>
      </c>
      <c r="BF872">
        <v>10.092135000000001</v>
      </c>
      <c r="BG872">
        <v>0.19864100000000001</v>
      </c>
      <c r="BH872">
        <v>6.0418440000000002</v>
      </c>
      <c r="BI872">
        <v>4.449859</v>
      </c>
      <c r="BJ872">
        <v>10.037214000000001</v>
      </c>
      <c r="BK872">
        <v>3.80687</v>
      </c>
      <c r="BL872">
        <v>7.7948250000000003</v>
      </c>
      <c r="BM872">
        <v>2.7572990000000002</v>
      </c>
      <c r="BN872">
        <v>6.8582349999999996</v>
      </c>
      <c r="BO872">
        <v>0.50798699999999997</v>
      </c>
      <c r="BP872">
        <v>5.3158349999999999</v>
      </c>
      <c r="BQ872">
        <v>-0.290271</v>
      </c>
      <c r="BR872">
        <v>4.8417060000000003</v>
      </c>
      <c r="BS872">
        <v>-0.16597899999999999</v>
      </c>
      <c r="BT872">
        <v>5.4468699999999997</v>
      </c>
      <c r="BU872">
        <v>4.5488590000000002</v>
      </c>
      <c r="BV872">
        <v>8.332649</v>
      </c>
      <c r="BW872">
        <v>4.0397869999999996</v>
      </c>
      <c r="BX872">
        <v>7.4807740000000003</v>
      </c>
      <c r="BY872">
        <v>2.6139559999999999</v>
      </c>
      <c r="BZ872">
        <v>5.357583</v>
      </c>
      <c r="CA872">
        <v>0.34226600000000001</v>
      </c>
      <c r="CB872">
        <v>3.3085580000000001</v>
      </c>
      <c r="CC872">
        <v>0.40679599999999999</v>
      </c>
      <c r="CD872">
        <v>4.5040069999999996</v>
      </c>
      <c r="CE872">
        <v>9.1811000000000004E-2</v>
      </c>
      <c r="CF872">
        <v>4.4774380000000003</v>
      </c>
      <c r="CG872">
        <v>4.3319470000000004</v>
      </c>
      <c r="CH872">
        <v>7.3880889999999999</v>
      </c>
      <c r="CI872">
        <v>3.6210909999999998</v>
      </c>
      <c r="CJ872">
        <v>5.6361800000000004</v>
      </c>
      <c r="CK872">
        <v>2.7160639999999998</v>
      </c>
      <c r="CL872">
        <v>4.5379639999999997</v>
      </c>
      <c r="CM872">
        <v>0.45943299999999998</v>
      </c>
      <c r="CN872">
        <v>3.018805</v>
      </c>
      <c r="CO872">
        <v>-0.13131000000000001</v>
      </c>
      <c r="CP872">
        <v>3.3518849999999998</v>
      </c>
      <c r="CQ872">
        <v>-0.48520799999999997</v>
      </c>
      <c r="CR872">
        <v>4.2169109999999996</v>
      </c>
      <c r="CS872">
        <v>5.0065400000000002</v>
      </c>
      <c r="CT872">
        <v>8.4137920000000008</v>
      </c>
      <c r="CU872">
        <v>3.778365</v>
      </c>
      <c r="CV872">
        <v>5.7687090000000003</v>
      </c>
      <c r="CW872">
        <v>1.940561</v>
      </c>
      <c r="CX872">
        <v>4.246327</v>
      </c>
      <c r="CY872">
        <v>0.60096899999999998</v>
      </c>
      <c r="CZ872">
        <v>3.7062430000000002</v>
      </c>
      <c r="DA872">
        <v>-6.0505000000000003E-2</v>
      </c>
      <c r="DB872">
        <v>2.0924510000000001</v>
      </c>
      <c r="DC872">
        <v>-4.156E-2</v>
      </c>
      <c r="DD872">
        <v>4.9799740000000003</v>
      </c>
      <c r="DE872">
        <v>101.592905</v>
      </c>
      <c r="DF872">
        <v>82.939193000000003</v>
      </c>
      <c r="DG872">
        <v>89.271941999999996</v>
      </c>
      <c r="DH872">
        <v>101.325013</v>
      </c>
      <c r="DI872">
        <v>79.315642999999994</v>
      </c>
      <c r="DJ872">
        <v>94.951701</v>
      </c>
      <c r="DK872">
        <v>111.79203200000001</v>
      </c>
      <c r="DL872">
        <v>97.365499999999997</v>
      </c>
      <c r="DM872">
        <v>139.63576800000001</v>
      </c>
      <c r="DN872">
        <v>93.728990999999994</v>
      </c>
      <c r="DO872">
        <v>118.4982</v>
      </c>
      <c r="DP872">
        <v>94.099703000000005</v>
      </c>
      <c r="DQ872">
        <v>113.846943</v>
      </c>
      <c r="DR872">
        <v>145.87912499999999</v>
      </c>
      <c r="DS872">
        <v>111.96865</v>
      </c>
      <c r="DT872">
        <v>16.420677999999999</v>
      </c>
      <c r="DU872">
        <v>180.12898999999999</v>
      </c>
      <c r="DV872">
        <v>10.802485000000001</v>
      </c>
      <c r="DW872">
        <v>182.920973</v>
      </c>
      <c r="DX872">
        <v>13.166943</v>
      </c>
      <c r="DY872">
        <v>169.41368499999999</v>
      </c>
      <c r="DZ872">
        <v>117.12</v>
      </c>
      <c r="EA872">
        <v>6.2619999999999996</v>
      </c>
      <c r="EB872">
        <v>721.5</v>
      </c>
      <c r="EC872">
        <v>120.15</v>
      </c>
      <c r="ED872">
        <v>5.2249999999999996</v>
      </c>
      <c r="EE872">
        <v>616.70000000000005</v>
      </c>
      <c r="EF872">
        <v>119.28</v>
      </c>
      <c r="EG872">
        <v>5.69</v>
      </c>
      <c r="EH872">
        <v>669.8</v>
      </c>
      <c r="EI872">
        <v>119.33000199999999</v>
      </c>
      <c r="EJ872">
        <v>4.8680000000000003</v>
      </c>
      <c r="EK872">
        <v>536.90002400000003</v>
      </c>
      <c r="EL872">
        <v>19.198499000000002</v>
      </c>
      <c r="EM872">
        <v>4.5603579999999999</v>
      </c>
      <c r="EN872">
        <v>1.913195</v>
      </c>
      <c r="EO872">
        <v>-10.853956999999999</v>
      </c>
      <c r="EP872">
        <v>-20.349481999999998</v>
      </c>
      <c r="EQ872">
        <v>-16.173901000000001</v>
      </c>
      <c r="ER872">
        <v>102.394914</v>
      </c>
      <c r="ES872">
        <v>103.50166400000001</v>
      </c>
      <c r="ET872">
        <v>98.036250999999993</v>
      </c>
      <c r="EU872">
        <v>4.7230879999999997</v>
      </c>
      <c r="EV872">
        <v>6765.2040310000002</v>
      </c>
      <c r="EW872" t="s">
        <v>1173</v>
      </c>
      <c r="EX872">
        <v>5914.0097800000003</v>
      </c>
      <c r="EY872">
        <v>5026.1754799999999</v>
      </c>
    </row>
    <row r="873" spans="1:155" x14ac:dyDescent="0.25">
      <c r="A873" s="741">
        <v>46299</v>
      </c>
      <c r="B873" s="740">
        <v>0.77421296296296294</v>
      </c>
      <c r="C873">
        <v>49440</v>
      </c>
      <c r="D873">
        <v>0</v>
      </c>
      <c r="E873">
        <v>0</v>
      </c>
      <c r="F873">
        <v>80.532092000000006</v>
      </c>
      <c r="G873">
        <v>77.419977000000003</v>
      </c>
      <c r="H873">
        <v>69.006628000000006</v>
      </c>
      <c r="I873">
        <v>77.936386999999996</v>
      </c>
      <c r="J873">
        <v>82.998966999999993</v>
      </c>
      <c r="K873">
        <v>78.473775000000003</v>
      </c>
      <c r="L873">
        <v>75.242510999999993</v>
      </c>
      <c r="M873">
        <v>77.333623000000003</v>
      </c>
      <c r="N873">
        <v>6.4804620000000002</v>
      </c>
      <c r="O873">
        <v>5.3319409999999996</v>
      </c>
      <c r="P873">
        <v>3.1775500000000001</v>
      </c>
      <c r="Q873">
        <v>3.3352949999999999</v>
      </c>
      <c r="R873">
        <v>0.86441599999999996</v>
      </c>
      <c r="S873">
        <v>0.89856100000000005</v>
      </c>
      <c r="T873">
        <v>2.6971240000000001</v>
      </c>
      <c r="U873">
        <v>14.389601000000001</v>
      </c>
      <c r="V873">
        <v>17.711096000000001</v>
      </c>
      <c r="W873">
        <v>19.896560999999998</v>
      </c>
      <c r="X873">
        <v>16.068873</v>
      </c>
      <c r="Y873">
        <v>15.866574</v>
      </c>
      <c r="Z873">
        <v>15.92891</v>
      </c>
      <c r="AA873">
        <v>16.382732000000001</v>
      </c>
      <c r="AB873">
        <v>15.875348000000001</v>
      </c>
      <c r="AC873">
        <v>4.8305860000000003</v>
      </c>
      <c r="AD873">
        <v>13.930875</v>
      </c>
      <c r="AE873">
        <v>-0.72659499999999999</v>
      </c>
      <c r="AF873">
        <v>12.187694</v>
      </c>
      <c r="AG873">
        <v>-0.15375</v>
      </c>
      <c r="AH873">
        <v>12.190022000000001</v>
      </c>
      <c r="AI873">
        <v>1.8286579999999999</v>
      </c>
      <c r="AJ873">
        <v>-10.531200999999999</v>
      </c>
      <c r="AK873">
        <v>5.5085439999999997</v>
      </c>
      <c r="AL873">
        <v>13.929204</v>
      </c>
      <c r="AM873">
        <v>5.3193580000000003</v>
      </c>
      <c r="AN873">
        <v>12.798973999999999</v>
      </c>
      <c r="AO873">
        <v>4.1213990000000003</v>
      </c>
      <c r="AP873">
        <v>12.897663</v>
      </c>
      <c r="AQ873">
        <v>2.0372499999999998</v>
      </c>
      <c r="AR873">
        <v>11.699320999999999</v>
      </c>
      <c r="AS873">
        <v>1.128072</v>
      </c>
      <c r="AT873">
        <v>11.246809000000001</v>
      </c>
      <c r="AU873">
        <v>0.38229299999999999</v>
      </c>
      <c r="AV873">
        <v>10.145695</v>
      </c>
      <c r="AW873">
        <v>4.5843530000000001</v>
      </c>
      <c r="AX873">
        <v>10.418361000000001</v>
      </c>
      <c r="AY873">
        <v>4.5724229999999997</v>
      </c>
      <c r="AZ873">
        <v>11.053591000000001</v>
      </c>
      <c r="BA873">
        <v>2.2547869999999999</v>
      </c>
      <c r="BB873">
        <v>11.849645000000001</v>
      </c>
      <c r="BC873">
        <v>1.2286159999999999</v>
      </c>
      <c r="BD873">
        <v>10.163446</v>
      </c>
      <c r="BE873">
        <v>0.61367000000000005</v>
      </c>
      <c r="BF873">
        <v>10.128472</v>
      </c>
      <c r="BG873">
        <v>0.19994700000000001</v>
      </c>
      <c r="BH873">
        <v>6.080228</v>
      </c>
      <c r="BI873">
        <v>4.4607989999999997</v>
      </c>
      <c r="BJ873">
        <v>10.056851</v>
      </c>
      <c r="BK873">
        <v>3.7908539999999999</v>
      </c>
      <c r="BL873">
        <v>7.788036</v>
      </c>
      <c r="BM873">
        <v>2.7615020000000001</v>
      </c>
      <c r="BN873">
        <v>6.8711339999999996</v>
      </c>
      <c r="BO873">
        <v>0.50346500000000005</v>
      </c>
      <c r="BP873">
        <v>5.2847619999999997</v>
      </c>
      <c r="BQ873">
        <v>-0.29433599999999999</v>
      </c>
      <c r="BR873">
        <v>4.8461889999999999</v>
      </c>
      <c r="BS873">
        <v>-0.197048</v>
      </c>
      <c r="BT873">
        <v>5.4389760000000003</v>
      </c>
      <c r="BU873">
        <v>4.5439499999999997</v>
      </c>
      <c r="BV873">
        <v>8.3423689999999997</v>
      </c>
      <c r="BW873">
        <v>4.0587530000000003</v>
      </c>
      <c r="BX873">
        <v>7.4647819999999996</v>
      </c>
      <c r="BY873">
        <v>2.5973869999999999</v>
      </c>
      <c r="BZ873">
        <v>5.350511</v>
      </c>
      <c r="CA873">
        <v>0.31112699999999999</v>
      </c>
      <c r="CB873">
        <v>3.2853729999999999</v>
      </c>
      <c r="CC873">
        <v>0.38472800000000001</v>
      </c>
      <c r="CD873">
        <v>4.5128219999999999</v>
      </c>
      <c r="CE873">
        <v>5.3563E-2</v>
      </c>
      <c r="CF873">
        <v>4.4617560000000003</v>
      </c>
      <c r="CG873">
        <v>4.2923920000000004</v>
      </c>
      <c r="CH873">
        <v>7.376925</v>
      </c>
      <c r="CI873">
        <v>3.622271</v>
      </c>
      <c r="CJ873">
        <v>5.6795030000000004</v>
      </c>
      <c r="CK873">
        <v>2.699595</v>
      </c>
      <c r="CL873">
        <v>4.5577909999999999</v>
      </c>
      <c r="CM873">
        <v>0.45445000000000002</v>
      </c>
      <c r="CN873">
        <v>3.0306829999999998</v>
      </c>
      <c r="CO873">
        <v>-0.14294299999999999</v>
      </c>
      <c r="CP873">
        <v>3.3560080000000001</v>
      </c>
      <c r="CQ873">
        <v>-0.49631900000000001</v>
      </c>
      <c r="CR873">
        <v>4.2403089999999999</v>
      </c>
      <c r="CS873">
        <v>5.0060669999999998</v>
      </c>
      <c r="CT873">
        <v>8.4394729999999996</v>
      </c>
      <c r="CU873">
        <v>3.7821709999999999</v>
      </c>
      <c r="CV873">
        <v>5.7262409999999999</v>
      </c>
      <c r="CW873">
        <v>1.909826</v>
      </c>
      <c r="CX873">
        <v>4.2959079999999998</v>
      </c>
      <c r="CY873">
        <v>0.60328000000000004</v>
      </c>
      <c r="CZ873">
        <v>3.7466759999999999</v>
      </c>
      <c r="DA873">
        <v>-7.8229999999999994E-2</v>
      </c>
      <c r="DB873">
        <v>2.1236030000000001</v>
      </c>
      <c r="DC873">
        <v>-3.8029E-2</v>
      </c>
      <c r="DD873">
        <v>5.0482389999999997</v>
      </c>
      <c r="DE873">
        <v>104.83363</v>
      </c>
      <c r="DF873">
        <v>82.968382000000005</v>
      </c>
      <c r="DG873">
        <v>90.268401999999995</v>
      </c>
      <c r="DH873">
        <v>107.04326</v>
      </c>
      <c r="DI873">
        <v>79.726063999999994</v>
      </c>
      <c r="DJ873">
        <v>97.363996</v>
      </c>
      <c r="DK873">
        <v>114.332999</v>
      </c>
      <c r="DL873">
        <v>99.035555000000002</v>
      </c>
      <c r="DM873">
        <v>138.101325</v>
      </c>
      <c r="DN873">
        <v>88.751926999999995</v>
      </c>
      <c r="DO873">
        <v>120.309754</v>
      </c>
      <c r="DP873">
        <v>96.235290000000006</v>
      </c>
      <c r="DQ873">
        <v>118.138487</v>
      </c>
      <c r="DR873">
        <v>151.608825</v>
      </c>
      <c r="DS873">
        <v>114.402484</v>
      </c>
      <c r="DT873">
        <v>19.497579000000002</v>
      </c>
      <c r="DU873">
        <v>189.18818899999999</v>
      </c>
      <c r="DV873">
        <v>12.660928999999999</v>
      </c>
      <c r="DW873">
        <v>197.153719</v>
      </c>
      <c r="DX873">
        <v>14.414166</v>
      </c>
      <c r="DY873">
        <v>175.53374299999999</v>
      </c>
      <c r="DZ873">
        <v>117.12</v>
      </c>
      <c r="EA873">
        <v>6.5979999999999999</v>
      </c>
      <c r="EB873">
        <v>766.9</v>
      </c>
      <c r="EC873">
        <v>119.86</v>
      </c>
      <c r="ED873">
        <v>5.5369999999999999</v>
      </c>
      <c r="EE873">
        <v>654.20000000000005</v>
      </c>
      <c r="EF873">
        <v>118.96</v>
      </c>
      <c r="EG873">
        <v>5.9210000000000003</v>
      </c>
      <c r="EH873">
        <v>695.4</v>
      </c>
      <c r="EI873">
        <v>119.519997</v>
      </c>
      <c r="EJ873">
        <v>4.875</v>
      </c>
      <c r="EK873">
        <v>538.5</v>
      </c>
      <c r="EL873">
        <v>18.393481000000001</v>
      </c>
      <c r="EM873">
        <v>18.872443000000001</v>
      </c>
      <c r="EN873">
        <v>3.549544</v>
      </c>
      <c r="EO873">
        <v>-6.2034589999999996</v>
      </c>
      <c r="EP873">
        <v>-17.043785</v>
      </c>
      <c r="EQ873">
        <v>-14.080745</v>
      </c>
      <c r="ER873">
        <v>105.944911</v>
      </c>
      <c r="ES873">
        <v>108.97205700000001</v>
      </c>
      <c r="ET873">
        <v>100.547774</v>
      </c>
      <c r="EU873">
        <v>4.7260600000000004</v>
      </c>
      <c r="EV873">
        <v>6777.8408449999997</v>
      </c>
      <c r="EW873" t="s">
        <v>1173</v>
      </c>
      <c r="EX873">
        <v>5925.6107830000001</v>
      </c>
      <c r="EY873">
        <v>5035.1385899999996</v>
      </c>
    </row>
    <row r="874" spans="1:155" x14ac:dyDescent="0.25">
      <c r="A874" s="741">
        <v>46299</v>
      </c>
      <c r="B874" s="740">
        <v>0.77490740740740738</v>
      </c>
      <c r="C874">
        <v>49500</v>
      </c>
      <c r="D874">
        <v>0</v>
      </c>
      <c r="E874">
        <v>0</v>
      </c>
      <c r="F874">
        <v>80.813708000000005</v>
      </c>
      <c r="G874">
        <v>77.430563000000006</v>
      </c>
      <c r="H874">
        <v>69.161940999999999</v>
      </c>
      <c r="I874">
        <v>77.967591999999996</v>
      </c>
      <c r="J874">
        <v>83.030406999999997</v>
      </c>
      <c r="K874">
        <v>78.547027</v>
      </c>
      <c r="L874">
        <v>75.241176999999993</v>
      </c>
      <c r="M874">
        <v>77.372309999999999</v>
      </c>
      <c r="N874">
        <v>6.1576300000000002</v>
      </c>
      <c r="O874">
        <v>5.3427629999999997</v>
      </c>
      <c r="P874">
        <v>3.2467990000000002</v>
      </c>
      <c r="Q874">
        <v>3.6297350000000002</v>
      </c>
      <c r="R874">
        <v>0.77565700000000004</v>
      </c>
      <c r="S874">
        <v>0.95330400000000004</v>
      </c>
      <c r="T874">
        <v>2.825008</v>
      </c>
      <c r="U874">
        <v>9.8406029999999998</v>
      </c>
      <c r="V874">
        <v>12.175155</v>
      </c>
      <c r="W874">
        <v>15.288835000000001</v>
      </c>
      <c r="X874">
        <v>10.539752999999999</v>
      </c>
      <c r="Y874">
        <v>11.465892</v>
      </c>
      <c r="Z874">
        <v>11.68167</v>
      </c>
      <c r="AA874">
        <v>12.190201</v>
      </c>
      <c r="AB874">
        <v>12.002594</v>
      </c>
      <c r="AC874">
        <v>2.2764009999999999</v>
      </c>
      <c r="AD874">
        <v>10.940346</v>
      </c>
      <c r="AE874">
        <v>-1.663837</v>
      </c>
      <c r="AF874">
        <v>9.2050750000000008</v>
      </c>
      <c r="AG874">
        <v>-2.044251</v>
      </c>
      <c r="AH874">
        <v>10.957015</v>
      </c>
      <c r="AI874">
        <v>-9.3094110000000008</v>
      </c>
      <c r="AJ874">
        <v>-12.812052</v>
      </c>
      <c r="AK874">
        <v>5.5464549999999999</v>
      </c>
      <c r="AL874">
        <v>13.937087999999999</v>
      </c>
      <c r="AM874">
        <v>5.3310050000000002</v>
      </c>
      <c r="AN874">
        <v>12.803241999999999</v>
      </c>
      <c r="AO874">
        <v>4.1216609999999996</v>
      </c>
      <c r="AP874">
        <v>12.930571</v>
      </c>
      <c r="AQ874">
        <v>2.0762019999999999</v>
      </c>
      <c r="AR874">
        <v>11.738306</v>
      </c>
      <c r="AS874">
        <v>1.144601</v>
      </c>
      <c r="AT874">
        <v>11.248514999999999</v>
      </c>
      <c r="AU874">
        <v>0.37617699999999998</v>
      </c>
      <c r="AV874">
        <v>10.171072000000001</v>
      </c>
      <c r="AW874">
        <v>4.5893249999999997</v>
      </c>
      <c r="AX874">
        <v>10.423747000000001</v>
      </c>
      <c r="AY874">
        <v>4.5792310000000001</v>
      </c>
      <c r="AZ874">
        <v>11.066516999999999</v>
      </c>
      <c r="BA874">
        <v>2.2780079999999998</v>
      </c>
      <c r="BB874">
        <v>11.836819</v>
      </c>
      <c r="BC874">
        <v>1.25156</v>
      </c>
      <c r="BD874">
        <v>10.192463999999999</v>
      </c>
      <c r="BE874">
        <v>0.64959800000000001</v>
      </c>
      <c r="BF874">
        <v>10.130219</v>
      </c>
      <c r="BG874">
        <v>0.20171900000000001</v>
      </c>
      <c r="BH874">
        <v>6.0831739999999996</v>
      </c>
      <c r="BI874">
        <v>4.4853199999999998</v>
      </c>
      <c r="BJ874">
        <v>10.041865</v>
      </c>
      <c r="BK874">
        <v>3.7987009999999999</v>
      </c>
      <c r="BL874">
        <v>7.8090809999999999</v>
      </c>
      <c r="BM874">
        <v>2.7753420000000002</v>
      </c>
      <c r="BN874">
        <v>6.8553559999999996</v>
      </c>
      <c r="BO874">
        <v>0.51477499999999998</v>
      </c>
      <c r="BP874">
        <v>5.3056150000000004</v>
      </c>
      <c r="BQ874">
        <v>-0.29595500000000002</v>
      </c>
      <c r="BR874">
        <v>4.8823660000000002</v>
      </c>
      <c r="BS874">
        <v>-0.19248399999999999</v>
      </c>
      <c r="BT874">
        <v>5.4499180000000003</v>
      </c>
      <c r="BU874">
        <v>4.5535829999999997</v>
      </c>
      <c r="BV874">
        <v>8.3560560000000006</v>
      </c>
      <c r="BW874">
        <v>4.0183390000000001</v>
      </c>
      <c r="BX874">
        <v>7.4890150000000002</v>
      </c>
      <c r="BY874">
        <v>2.6015459999999999</v>
      </c>
      <c r="BZ874">
        <v>5.3482469999999998</v>
      </c>
      <c r="CA874">
        <v>0.31207800000000002</v>
      </c>
      <c r="CB874">
        <v>3.321259</v>
      </c>
      <c r="CC874">
        <v>0.39546900000000001</v>
      </c>
      <c r="CD874">
        <v>4.5069749999999997</v>
      </c>
      <c r="CE874">
        <v>4.2595000000000001E-2</v>
      </c>
      <c r="CF874">
        <v>4.4888490000000001</v>
      </c>
      <c r="CG874">
        <v>4.2781789999999997</v>
      </c>
      <c r="CH874">
        <v>7.403912</v>
      </c>
      <c r="CI874">
        <v>3.603459</v>
      </c>
      <c r="CJ874">
        <v>5.6873180000000003</v>
      </c>
      <c r="CK874">
        <v>2.6840700000000002</v>
      </c>
      <c r="CL874">
        <v>4.5455209999999999</v>
      </c>
      <c r="CM874">
        <v>0.45687899999999998</v>
      </c>
      <c r="CN874">
        <v>3.0610539999999999</v>
      </c>
      <c r="CO874">
        <v>-0.15540300000000001</v>
      </c>
      <c r="CP874">
        <v>3.3694199999999999</v>
      </c>
      <c r="CQ874">
        <v>-0.52444299999999999</v>
      </c>
      <c r="CR874">
        <v>4.2527860000000004</v>
      </c>
      <c r="CS874">
        <v>5.0121089999999997</v>
      </c>
      <c r="CT874">
        <v>8.4561469999999996</v>
      </c>
      <c r="CU874">
        <v>3.7562359999999999</v>
      </c>
      <c r="CV874">
        <v>5.784662</v>
      </c>
      <c r="CW874">
        <v>1.9450890000000001</v>
      </c>
      <c r="CX874">
        <v>4.3123329999999997</v>
      </c>
      <c r="CY874">
        <v>0.57363600000000003</v>
      </c>
      <c r="CZ874">
        <v>3.756224</v>
      </c>
      <c r="DA874">
        <v>-0.115443</v>
      </c>
      <c r="DB874">
        <v>2.114608</v>
      </c>
      <c r="DC874">
        <v>-7.3854000000000003E-2</v>
      </c>
      <c r="DD874">
        <v>5.0423780000000002</v>
      </c>
      <c r="DE874">
        <v>103.765522</v>
      </c>
      <c r="DF874">
        <v>83.339763000000005</v>
      </c>
      <c r="DG874">
        <v>90.739136000000002</v>
      </c>
      <c r="DH874">
        <v>103.73222</v>
      </c>
      <c r="DI874">
        <v>79.752489999999995</v>
      </c>
      <c r="DJ874">
        <v>96.674552000000006</v>
      </c>
      <c r="DK874">
        <v>117.798816</v>
      </c>
      <c r="DL874">
        <v>98.944569999999999</v>
      </c>
      <c r="DM874">
        <v>142.65360699999999</v>
      </c>
      <c r="DN874">
        <v>101.37392800000001</v>
      </c>
      <c r="DO874">
        <v>125.446516</v>
      </c>
      <c r="DP874">
        <v>95.700761</v>
      </c>
      <c r="DQ874">
        <v>119.06778199999999</v>
      </c>
      <c r="DR874">
        <v>150.43008900000001</v>
      </c>
      <c r="DS874">
        <v>117.142535</v>
      </c>
      <c r="DT874">
        <v>17.753671000000001</v>
      </c>
      <c r="DU874">
        <v>185.68379899999999</v>
      </c>
      <c r="DV874">
        <v>13.862377</v>
      </c>
      <c r="DW874">
        <v>188.64956100000001</v>
      </c>
      <c r="DX874">
        <v>12.879847</v>
      </c>
      <c r="DY874">
        <v>172.15104199999999</v>
      </c>
      <c r="DZ874">
        <v>116.94</v>
      </c>
      <c r="EA874">
        <v>6.5190000000000001</v>
      </c>
      <c r="EB874">
        <v>749.3</v>
      </c>
      <c r="EC874">
        <v>119.83</v>
      </c>
      <c r="ED874">
        <v>5.6349999999999998</v>
      </c>
      <c r="EE874">
        <v>666.6</v>
      </c>
      <c r="EF874">
        <v>119.15</v>
      </c>
      <c r="EG874">
        <v>5.7539999999999996</v>
      </c>
      <c r="EH874">
        <v>678.5</v>
      </c>
      <c r="EI874">
        <v>119.32</v>
      </c>
      <c r="EJ874">
        <v>4.87</v>
      </c>
      <c r="EK874">
        <v>537.09997599999997</v>
      </c>
      <c r="EL874">
        <v>19.754788999999999</v>
      </c>
      <c r="EM874">
        <v>5.6886659999999996</v>
      </c>
      <c r="EN874">
        <v>3.8538800000000002</v>
      </c>
      <c r="EO874">
        <v>-8.7977740000000004</v>
      </c>
      <c r="EP874">
        <v>-14.998077</v>
      </c>
      <c r="EQ874">
        <v>-16.665932000000002</v>
      </c>
      <c r="ER874">
        <v>104.585635</v>
      </c>
      <c r="ES874">
        <v>105.73710800000001</v>
      </c>
      <c r="ET874">
        <v>99.16704</v>
      </c>
      <c r="EU874">
        <v>4.7333059999999998</v>
      </c>
      <c r="EV874">
        <v>6790.480286</v>
      </c>
      <c r="EW874" t="s">
        <v>1173</v>
      </c>
      <c r="EX874">
        <v>5937.0557790000003</v>
      </c>
      <c r="EY874">
        <v>5044.1007239999999</v>
      </c>
    </row>
    <row r="875" spans="1:155" x14ac:dyDescent="0.25">
      <c r="A875" s="741">
        <v>46299</v>
      </c>
      <c r="B875" s="740">
        <v>0.77560185185185182</v>
      </c>
      <c r="C875">
        <v>49560</v>
      </c>
      <c r="D875">
        <v>0</v>
      </c>
      <c r="E875">
        <v>0</v>
      </c>
      <c r="F875">
        <v>80.851938000000004</v>
      </c>
      <c r="G875">
        <v>77.435670000000002</v>
      </c>
      <c r="H875">
        <v>69.092239000000006</v>
      </c>
      <c r="I875">
        <v>77.947815000000006</v>
      </c>
      <c r="J875">
        <v>83.088579999999993</v>
      </c>
      <c r="K875">
        <v>78.592043000000004</v>
      </c>
      <c r="L875">
        <v>75.246429000000006</v>
      </c>
      <c r="M875">
        <v>77.386815999999996</v>
      </c>
      <c r="N875">
        <v>6.0579910000000003</v>
      </c>
      <c r="O875">
        <v>5.2356699999999998</v>
      </c>
      <c r="P875">
        <v>3.16696</v>
      </c>
      <c r="Q875">
        <v>3.8666510000000001</v>
      </c>
      <c r="R875">
        <v>0.49856699999999998</v>
      </c>
      <c r="S875">
        <v>0.78566800000000003</v>
      </c>
      <c r="T875">
        <v>2.659694</v>
      </c>
      <c r="U875">
        <v>9.64236</v>
      </c>
      <c r="V875">
        <v>11.767148000000001</v>
      </c>
      <c r="W875">
        <v>14.469447000000001</v>
      </c>
      <c r="X875">
        <v>9.8066709999999997</v>
      </c>
      <c r="Y875">
        <v>10.471441</v>
      </c>
      <c r="Z875">
        <v>10.521483999999999</v>
      </c>
      <c r="AA875">
        <v>11.863643</v>
      </c>
      <c r="AB875">
        <v>11.496980000000001</v>
      </c>
      <c r="AC875">
        <v>0.89259900000000003</v>
      </c>
      <c r="AD875">
        <v>9.927346</v>
      </c>
      <c r="AE875">
        <v>-2.6505299999999998</v>
      </c>
      <c r="AF875">
        <v>8.0353080000000006</v>
      </c>
      <c r="AG875">
        <v>-3.3305410000000002</v>
      </c>
      <c r="AH875">
        <v>9.9724749999999993</v>
      </c>
      <c r="AI875">
        <v>-12.150561</v>
      </c>
      <c r="AJ875">
        <v>-14.199471000000001</v>
      </c>
      <c r="AK875">
        <v>5.5409579999999998</v>
      </c>
      <c r="AL875">
        <v>13.960082</v>
      </c>
      <c r="AM875">
        <v>5.3157779999999999</v>
      </c>
      <c r="AN875">
        <v>12.826269999999999</v>
      </c>
      <c r="AO875">
        <v>4.1118040000000002</v>
      </c>
      <c r="AP875">
        <v>12.938974</v>
      </c>
      <c r="AQ875">
        <v>2.0792109999999999</v>
      </c>
      <c r="AR875">
        <v>11.736890000000001</v>
      </c>
      <c r="AS875">
        <v>1.156077</v>
      </c>
      <c r="AT875">
        <v>11.260236000000001</v>
      </c>
      <c r="AU875">
        <v>0.374695</v>
      </c>
      <c r="AV875">
        <v>10.200561</v>
      </c>
      <c r="AW875">
        <v>4.6005269999999996</v>
      </c>
      <c r="AX875">
        <v>10.443498999999999</v>
      </c>
      <c r="AY875">
        <v>4.5495950000000001</v>
      </c>
      <c r="AZ875">
        <v>11.091023</v>
      </c>
      <c r="BA875">
        <v>2.2844129999999998</v>
      </c>
      <c r="BB875">
        <v>11.873051</v>
      </c>
      <c r="BC875">
        <v>1.243163</v>
      </c>
      <c r="BD875">
        <v>10.225137</v>
      </c>
      <c r="BE875">
        <v>0.65855799999999998</v>
      </c>
      <c r="BF875">
        <v>10.158172</v>
      </c>
      <c r="BG875">
        <v>0.18112400000000001</v>
      </c>
      <c r="BH875">
        <v>6.1179259999999998</v>
      </c>
      <c r="BI875">
        <v>4.4462710000000003</v>
      </c>
      <c r="BJ875">
        <v>10.082578</v>
      </c>
      <c r="BK875">
        <v>3.8016580000000002</v>
      </c>
      <c r="BL875">
        <v>7.820697</v>
      </c>
      <c r="BM875">
        <v>2.7723230000000001</v>
      </c>
      <c r="BN875">
        <v>6.8542649999999998</v>
      </c>
      <c r="BO875">
        <v>0.51275099999999996</v>
      </c>
      <c r="BP875">
        <v>5.2999390000000002</v>
      </c>
      <c r="BQ875">
        <v>-0.29474600000000001</v>
      </c>
      <c r="BR875">
        <v>4.9050219999999998</v>
      </c>
      <c r="BS875">
        <v>-0.22187799999999999</v>
      </c>
      <c r="BT875">
        <v>5.4913420000000004</v>
      </c>
      <c r="BU875">
        <v>4.5379569999999996</v>
      </c>
      <c r="BV875">
        <v>8.367896</v>
      </c>
      <c r="BW875">
        <v>4.0082120000000003</v>
      </c>
      <c r="BX875">
        <v>7.516438</v>
      </c>
      <c r="BY875">
        <v>2.6116809999999999</v>
      </c>
      <c r="BZ875">
        <v>5.3884740000000004</v>
      </c>
      <c r="CA875">
        <v>0.31428299999999998</v>
      </c>
      <c r="CB875">
        <v>3.3193169999999999</v>
      </c>
      <c r="CC875">
        <v>0.36439700000000003</v>
      </c>
      <c r="CD875">
        <v>4.5118900000000002</v>
      </c>
      <c r="CE875">
        <v>4.8467000000000003E-2</v>
      </c>
      <c r="CF875">
        <v>4.5030409999999996</v>
      </c>
      <c r="CG875">
        <v>4.2859489999999996</v>
      </c>
      <c r="CH875">
        <v>7.4170600000000002</v>
      </c>
      <c r="CI875">
        <v>3.5790009999999999</v>
      </c>
      <c r="CJ875">
        <v>5.6853829999999999</v>
      </c>
      <c r="CK875">
        <v>2.6936</v>
      </c>
      <c r="CL875">
        <v>4.5637420000000004</v>
      </c>
      <c r="CM875">
        <v>0.42719499999999999</v>
      </c>
      <c r="CN875">
        <v>3.0573410000000001</v>
      </c>
      <c r="CO875">
        <v>-0.179006</v>
      </c>
      <c r="CP875">
        <v>3.3699910000000002</v>
      </c>
      <c r="CQ875">
        <v>-0.52525699999999997</v>
      </c>
      <c r="CR875">
        <v>4.2519780000000003</v>
      </c>
      <c r="CS875">
        <v>4.984248</v>
      </c>
      <c r="CT875">
        <v>8.4554369999999999</v>
      </c>
      <c r="CU875">
        <v>3.7293340000000001</v>
      </c>
      <c r="CV875">
        <v>5.7619639999999999</v>
      </c>
      <c r="CW875">
        <v>1.911664</v>
      </c>
      <c r="CX875">
        <v>4.2894259999999997</v>
      </c>
      <c r="CY875">
        <v>0.59906999999999999</v>
      </c>
      <c r="CZ875">
        <v>3.7277849999999999</v>
      </c>
      <c r="DA875">
        <v>-9.6687999999999996E-2</v>
      </c>
      <c r="DB875">
        <v>2.1084299999999998</v>
      </c>
      <c r="DC875">
        <v>-5.4637999999999999E-2</v>
      </c>
      <c r="DD875">
        <v>5.0104230000000003</v>
      </c>
      <c r="DE875">
        <v>102.964997</v>
      </c>
      <c r="DF875">
        <v>83.062591999999995</v>
      </c>
      <c r="DG875">
        <v>90.207032999999996</v>
      </c>
      <c r="DH875">
        <v>103.868944</v>
      </c>
      <c r="DI875">
        <v>79.581463999999997</v>
      </c>
      <c r="DJ875">
        <v>96.047647999999995</v>
      </c>
      <c r="DK875">
        <v>115.791015</v>
      </c>
      <c r="DL875">
        <v>98.640478000000002</v>
      </c>
      <c r="DM875">
        <v>131.374368</v>
      </c>
      <c r="DN875">
        <v>99.045362999999995</v>
      </c>
      <c r="DO875">
        <v>122.99126800000001</v>
      </c>
      <c r="DP875">
        <v>95.134919999999994</v>
      </c>
      <c r="DQ875">
        <v>117.04541999999999</v>
      </c>
      <c r="DR875">
        <v>142.71515400000001</v>
      </c>
      <c r="DS875">
        <v>115.364564</v>
      </c>
      <c r="DT875">
        <v>16.915029000000001</v>
      </c>
      <c r="DU875">
        <v>183.56330299999999</v>
      </c>
      <c r="DV875">
        <v>13.18327</v>
      </c>
      <c r="DW875">
        <v>188.72303700000001</v>
      </c>
      <c r="DX875">
        <v>12.340012</v>
      </c>
      <c r="DY875">
        <v>170.155731</v>
      </c>
      <c r="DZ875">
        <v>117.2</v>
      </c>
      <c r="EA875">
        <v>6.3520000000000003</v>
      </c>
      <c r="EB875">
        <v>734.6</v>
      </c>
      <c r="EC875">
        <v>119.67</v>
      </c>
      <c r="ED875">
        <v>5.5549999999999997</v>
      </c>
      <c r="EE875">
        <v>653</v>
      </c>
      <c r="EF875">
        <v>119.19</v>
      </c>
      <c r="EG875">
        <v>5.6740000000000004</v>
      </c>
      <c r="EH875">
        <v>665.2</v>
      </c>
      <c r="EI875">
        <v>119.349998</v>
      </c>
      <c r="EJ875">
        <v>4.8710000000000004</v>
      </c>
      <c r="EK875">
        <v>537.40002400000003</v>
      </c>
      <c r="EL875">
        <v>20.056125000000002</v>
      </c>
      <c r="EM875">
        <v>3.995476</v>
      </c>
      <c r="EN875">
        <v>3.4024640000000002</v>
      </c>
      <c r="EO875">
        <v>-10.08365</v>
      </c>
      <c r="EP875">
        <v>-16.146037</v>
      </c>
      <c r="EQ875">
        <v>-17.601935000000001</v>
      </c>
      <c r="ER875">
        <v>103.754662</v>
      </c>
      <c r="ES875">
        <v>105.765479</v>
      </c>
      <c r="ET875">
        <v>98.343997000000002</v>
      </c>
      <c r="EU875">
        <v>4.7353249999999996</v>
      </c>
      <c r="EV875">
        <v>6802.8366219999998</v>
      </c>
      <c r="EW875" t="s">
        <v>1173</v>
      </c>
      <c r="EX875">
        <v>5948.247805</v>
      </c>
      <c r="EY875">
        <v>5053.0575710000003</v>
      </c>
    </row>
    <row r="876" spans="1:155" x14ac:dyDescent="0.25">
      <c r="A876" s="741">
        <v>46299</v>
      </c>
      <c r="B876" s="740">
        <v>0.77629629629629626</v>
      </c>
      <c r="C876">
        <v>49620</v>
      </c>
      <c r="D876">
        <v>0</v>
      </c>
      <c r="E876">
        <v>0</v>
      </c>
      <c r="F876">
        <v>80.785038</v>
      </c>
      <c r="G876">
        <v>77.460327000000007</v>
      </c>
      <c r="H876">
        <v>68.981868000000006</v>
      </c>
      <c r="I876">
        <v>77.970219</v>
      </c>
      <c r="J876">
        <v>83.140139000000005</v>
      </c>
      <c r="K876">
        <v>78.598866999999998</v>
      </c>
      <c r="L876">
        <v>75.212327999999999</v>
      </c>
      <c r="M876">
        <v>77.461472999999998</v>
      </c>
      <c r="N876">
        <v>6.0567679999999999</v>
      </c>
      <c r="O876">
        <v>5.0019989999999996</v>
      </c>
      <c r="P876">
        <v>2.8065199999999999</v>
      </c>
      <c r="Q876">
        <v>2.9705149999999998</v>
      </c>
      <c r="R876">
        <v>0.171315</v>
      </c>
      <c r="S876">
        <v>0.55366499999999996</v>
      </c>
      <c r="T876">
        <v>2.556864</v>
      </c>
      <c r="U876">
        <v>10.054708</v>
      </c>
      <c r="V876">
        <v>11.372536</v>
      </c>
      <c r="W876">
        <v>14.208897</v>
      </c>
      <c r="X876">
        <v>9.7307679999999994</v>
      </c>
      <c r="Y876">
        <v>9.8967559999999999</v>
      </c>
      <c r="Z876">
        <v>10.427921</v>
      </c>
      <c r="AA876">
        <v>11.488173</v>
      </c>
      <c r="AB876">
        <v>11.147778000000001</v>
      </c>
      <c r="AC876">
        <v>5.3950999999999999E-2</v>
      </c>
      <c r="AD876">
        <v>9.7800080000000005</v>
      </c>
      <c r="AE876">
        <v>-3.974812</v>
      </c>
      <c r="AF876">
        <v>8.0587870000000006</v>
      </c>
      <c r="AG876">
        <v>-4.2496169999999998</v>
      </c>
      <c r="AH876">
        <v>9.3371630000000003</v>
      </c>
      <c r="AI876">
        <v>-14.306639000000001</v>
      </c>
      <c r="AJ876">
        <v>-14.924512</v>
      </c>
      <c r="AK876">
        <v>5.5621140000000002</v>
      </c>
      <c r="AL876">
        <v>14.002566</v>
      </c>
      <c r="AM876">
        <v>5.3189039999999999</v>
      </c>
      <c r="AN876">
        <v>12.839793999999999</v>
      </c>
      <c r="AO876">
        <v>4.1144660000000002</v>
      </c>
      <c r="AP876">
        <v>12.96518</v>
      </c>
      <c r="AQ876">
        <v>2.0800380000000001</v>
      </c>
      <c r="AR876">
        <v>11.802198000000001</v>
      </c>
      <c r="AS876">
        <v>1.1739729999999999</v>
      </c>
      <c r="AT876">
        <v>11.301402</v>
      </c>
      <c r="AU876">
        <v>0.38835599999999998</v>
      </c>
      <c r="AV876">
        <v>10.225859</v>
      </c>
      <c r="AW876">
        <v>4.5962040000000002</v>
      </c>
      <c r="AX876">
        <v>10.460141</v>
      </c>
      <c r="AY876">
        <v>4.560873</v>
      </c>
      <c r="AZ876">
        <v>11.140886</v>
      </c>
      <c r="BA876">
        <v>2.2801290000000001</v>
      </c>
      <c r="BB876">
        <v>11.910550000000001</v>
      </c>
      <c r="BC876">
        <v>1.2687949999999999</v>
      </c>
      <c r="BD876">
        <v>10.228134000000001</v>
      </c>
      <c r="BE876">
        <v>0.66574900000000004</v>
      </c>
      <c r="BF876">
        <v>10.198033000000001</v>
      </c>
      <c r="BG876">
        <v>0.182778</v>
      </c>
      <c r="BH876">
        <v>6.1164129999999997</v>
      </c>
      <c r="BI876">
        <v>4.4617339999999999</v>
      </c>
      <c r="BJ876">
        <v>10.109159</v>
      </c>
      <c r="BK876">
        <v>3.8004609999999999</v>
      </c>
      <c r="BL876">
        <v>7.8254440000000001</v>
      </c>
      <c r="BM876">
        <v>2.7665229999999998</v>
      </c>
      <c r="BN876">
        <v>6.9060839999999999</v>
      </c>
      <c r="BO876">
        <v>0.512436</v>
      </c>
      <c r="BP876">
        <v>5.3037510000000001</v>
      </c>
      <c r="BQ876">
        <v>-0.29876000000000003</v>
      </c>
      <c r="BR876">
        <v>4.9150109999999998</v>
      </c>
      <c r="BS876">
        <v>-0.19794600000000001</v>
      </c>
      <c r="BT876">
        <v>5.4852850000000002</v>
      </c>
      <c r="BU876">
        <v>4.5766390000000001</v>
      </c>
      <c r="BV876">
        <v>8.3611880000000003</v>
      </c>
      <c r="BW876">
        <v>4.0464650000000004</v>
      </c>
      <c r="BX876">
        <v>7.5013069999999997</v>
      </c>
      <c r="BY876">
        <v>2.6226720000000001</v>
      </c>
      <c r="BZ876">
        <v>5.3505010000000004</v>
      </c>
      <c r="CA876">
        <v>0.32358599999999998</v>
      </c>
      <c r="CB876">
        <v>3.3331740000000001</v>
      </c>
      <c r="CC876">
        <v>0.39825199999999999</v>
      </c>
      <c r="CD876">
        <v>4.507447</v>
      </c>
      <c r="CE876">
        <v>6.6630999999999996E-2</v>
      </c>
      <c r="CF876">
        <v>4.5271790000000003</v>
      </c>
      <c r="CG876">
        <v>4.3178979999999996</v>
      </c>
      <c r="CH876">
        <v>7.4034180000000003</v>
      </c>
      <c r="CI876">
        <v>3.6112329999999999</v>
      </c>
      <c r="CJ876">
        <v>5.6863650000000003</v>
      </c>
      <c r="CK876">
        <v>2.7144520000000001</v>
      </c>
      <c r="CL876">
        <v>4.5602169999999997</v>
      </c>
      <c r="CM876">
        <v>0.45504499999999998</v>
      </c>
      <c r="CN876">
        <v>3.0415209999999999</v>
      </c>
      <c r="CO876">
        <v>-0.144068</v>
      </c>
      <c r="CP876">
        <v>3.3869500000000001</v>
      </c>
      <c r="CQ876">
        <v>-0.50819599999999998</v>
      </c>
      <c r="CR876">
        <v>4.2629479999999997</v>
      </c>
      <c r="CS876">
        <v>5.0112550000000002</v>
      </c>
      <c r="CT876">
        <v>8.4602550000000001</v>
      </c>
      <c r="CU876">
        <v>3.7594539999999999</v>
      </c>
      <c r="CV876">
        <v>5.7580980000000004</v>
      </c>
      <c r="CW876">
        <v>1.9335739999999999</v>
      </c>
      <c r="CX876">
        <v>4.2985639999999998</v>
      </c>
      <c r="CY876">
        <v>0.57410000000000005</v>
      </c>
      <c r="CZ876">
        <v>3.7525499999999998</v>
      </c>
      <c r="DA876">
        <v>-0.11831899999999999</v>
      </c>
      <c r="DB876">
        <v>2.0997680000000001</v>
      </c>
      <c r="DC876">
        <v>-9.4752000000000003E-2</v>
      </c>
      <c r="DD876">
        <v>5.0591220000000003</v>
      </c>
      <c r="DE876">
        <v>102.155935</v>
      </c>
      <c r="DF876">
        <v>82.797411999999994</v>
      </c>
      <c r="DG876">
        <v>90.007124000000005</v>
      </c>
      <c r="DH876">
        <v>102.656533</v>
      </c>
      <c r="DI876">
        <v>79.824050999999997</v>
      </c>
      <c r="DJ876">
        <v>95.793013999999999</v>
      </c>
      <c r="DK876">
        <v>114.282205</v>
      </c>
      <c r="DL876">
        <v>98.072051000000002</v>
      </c>
      <c r="DM876">
        <v>135.97275200000001</v>
      </c>
      <c r="DN876">
        <v>98.735241000000002</v>
      </c>
      <c r="DO876">
        <v>121.301676</v>
      </c>
      <c r="DP876">
        <v>94.875444000000002</v>
      </c>
      <c r="DQ876">
        <v>115.4846</v>
      </c>
      <c r="DR876">
        <v>143.82381799999999</v>
      </c>
      <c r="DS876">
        <v>114.17796</v>
      </c>
      <c r="DT876">
        <v>16.573944000000001</v>
      </c>
      <c r="DU876">
        <v>181.936824</v>
      </c>
      <c r="DV876">
        <v>11.799156</v>
      </c>
      <c r="DW876">
        <v>184.80121500000001</v>
      </c>
      <c r="DX876">
        <v>11.919767</v>
      </c>
      <c r="DY876">
        <v>169.822855</v>
      </c>
      <c r="DZ876">
        <v>117.35</v>
      </c>
      <c r="EA876">
        <v>6.2889999999999997</v>
      </c>
      <c r="EB876">
        <v>728.4</v>
      </c>
      <c r="EC876">
        <v>120</v>
      </c>
      <c r="ED876">
        <v>5.3959999999999999</v>
      </c>
      <c r="EE876">
        <v>638</v>
      </c>
      <c r="EF876">
        <v>119.17</v>
      </c>
      <c r="EG876">
        <v>5.6210000000000004</v>
      </c>
      <c r="EH876">
        <v>663.4</v>
      </c>
      <c r="EI876">
        <v>119.489998</v>
      </c>
      <c r="EJ876">
        <v>4.8739999999999997</v>
      </c>
      <c r="EK876">
        <v>538.29998799999998</v>
      </c>
      <c r="EL876">
        <v>19.951298000000001</v>
      </c>
      <c r="EM876">
        <v>4.2476770000000004</v>
      </c>
      <c r="EN876">
        <v>3.4161290000000002</v>
      </c>
      <c r="EO876">
        <v>-10.614134999999999</v>
      </c>
      <c r="EP876">
        <v>-18.554316</v>
      </c>
      <c r="EQ876">
        <v>-18.340641000000002</v>
      </c>
      <c r="ER876">
        <v>103.112859</v>
      </c>
      <c r="ES876">
        <v>104.240557</v>
      </c>
      <c r="ET876">
        <v>98.206057000000001</v>
      </c>
      <c r="EU876">
        <v>4.748183</v>
      </c>
      <c r="EV876">
        <v>6815.0304930000002</v>
      </c>
      <c r="EW876" t="s">
        <v>1173</v>
      </c>
      <c r="EX876">
        <v>5959.3029829999996</v>
      </c>
      <c r="EY876">
        <v>5062.0206049999997</v>
      </c>
    </row>
    <row r="877" spans="1:155" x14ac:dyDescent="0.25">
      <c r="A877" s="741">
        <v>46299</v>
      </c>
      <c r="B877" s="740">
        <v>0.7769907407407407</v>
      </c>
      <c r="C877">
        <v>49680</v>
      </c>
      <c r="D877">
        <v>0</v>
      </c>
      <c r="E877">
        <v>0</v>
      </c>
      <c r="F877">
        <v>80.680206999999996</v>
      </c>
      <c r="G877">
        <v>77.473448000000005</v>
      </c>
      <c r="H877">
        <v>68.781540000000007</v>
      </c>
      <c r="I877">
        <v>77.953029000000001</v>
      </c>
      <c r="J877">
        <v>83.173680000000004</v>
      </c>
      <c r="K877">
        <v>78.582950999999994</v>
      </c>
      <c r="L877">
        <v>75.240532999999999</v>
      </c>
      <c r="M877">
        <v>77.467281</v>
      </c>
      <c r="N877">
        <v>5.7494550000000002</v>
      </c>
      <c r="O877">
        <v>4.7098050000000002</v>
      </c>
      <c r="P877">
        <v>2.4912700000000001</v>
      </c>
      <c r="Q877">
        <v>2.576422</v>
      </c>
      <c r="R877">
        <v>-0.19580600000000001</v>
      </c>
      <c r="S877">
        <v>0.34101500000000001</v>
      </c>
      <c r="T877">
        <v>2.4342109999999999</v>
      </c>
      <c r="U877">
        <v>9.4875129999999999</v>
      </c>
      <c r="V877">
        <v>11.409309</v>
      </c>
      <c r="W877">
        <v>14.143677</v>
      </c>
      <c r="X877">
        <v>9.7184399999999993</v>
      </c>
      <c r="Y877">
        <v>9.7134350000000005</v>
      </c>
      <c r="Z877">
        <v>10.18102</v>
      </c>
      <c r="AA877">
        <v>11.228907</v>
      </c>
      <c r="AB877">
        <v>10.908893000000001</v>
      </c>
      <c r="AC877">
        <v>-0.48841299999999999</v>
      </c>
      <c r="AD877">
        <v>9.9922979999999999</v>
      </c>
      <c r="AE877">
        <v>-4.7710790000000003</v>
      </c>
      <c r="AF877">
        <v>8.0639140000000005</v>
      </c>
      <c r="AG877">
        <v>-4.8148340000000003</v>
      </c>
      <c r="AH877">
        <v>8.9402500000000007</v>
      </c>
      <c r="AI877">
        <v>-15.558038</v>
      </c>
      <c r="AJ877">
        <v>-15.491286000000001</v>
      </c>
      <c r="AK877">
        <v>5.5434279999999996</v>
      </c>
      <c r="AL877">
        <v>13.990618</v>
      </c>
      <c r="AM877">
        <v>5.3031439999999996</v>
      </c>
      <c r="AN877">
        <v>12.824199999999999</v>
      </c>
      <c r="AO877">
        <v>4.129016</v>
      </c>
      <c r="AP877">
        <v>12.962318</v>
      </c>
      <c r="AQ877">
        <v>2.1024620000000001</v>
      </c>
      <c r="AR877">
        <v>11.819243999999999</v>
      </c>
      <c r="AS877">
        <v>1.1539280000000001</v>
      </c>
      <c r="AT877">
        <v>11.288639</v>
      </c>
      <c r="AU877">
        <v>0.38231399999999999</v>
      </c>
      <c r="AV877">
        <v>10.254037</v>
      </c>
      <c r="AW877">
        <v>4.5881550000000004</v>
      </c>
      <c r="AX877">
        <v>10.454435</v>
      </c>
      <c r="AY877">
        <v>4.5408929999999996</v>
      </c>
      <c r="AZ877">
        <v>11.127001999999999</v>
      </c>
      <c r="BA877">
        <v>2.2867839999999999</v>
      </c>
      <c r="BB877">
        <v>11.898251999999999</v>
      </c>
      <c r="BC877">
        <v>1.2470829999999999</v>
      </c>
      <c r="BD877">
        <v>10.244935</v>
      </c>
      <c r="BE877">
        <v>0.67565299999999995</v>
      </c>
      <c r="BF877">
        <v>10.179581000000001</v>
      </c>
      <c r="BG877">
        <v>0.184837</v>
      </c>
      <c r="BH877">
        <v>6.1157060000000003</v>
      </c>
      <c r="BI877">
        <v>4.4724979999999999</v>
      </c>
      <c r="BJ877">
        <v>10.107697999999999</v>
      </c>
      <c r="BK877">
        <v>3.800824</v>
      </c>
      <c r="BL877">
        <v>7.8280880000000002</v>
      </c>
      <c r="BM877">
        <v>2.7572239999999999</v>
      </c>
      <c r="BN877">
        <v>6.8996510000000004</v>
      </c>
      <c r="BO877">
        <v>0.50270899999999996</v>
      </c>
      <c r="BP877">
        <v>5.320678</v>
      </c>
      <c r="BQ877">
        <v>-0.29832900000000001</v>
      </c>
      <c r="BR877">
        <v>4.9015029999999999</v>
      </c>
      <c r="BS877">
        <v>-0.20370199999999999</v>
      </c>
      <c r="BT877">
        <v>5.5130280000000003</v>
      </c>
      <c r="BU877">
        <v>4.558478</v>
      </c>
      <c r="BV877">
        <v>8.3997100000000007</v>
      </c>
      <c r="BW877">
        <v>4.0374739999999996</v>
      </c>
      <c r="BX877">
        <v>7.5065869999999997</v>
      </c>
      <c r="BY877">
        <v>2.6003790000000002</v>
      </c>
      <c r="BZ877">
        <v>5.3623589999999997</v>
      </c>
      <c r="CA877">
        <v>0.35770000000000002</v>
      </c>
      <c r="CB877">
        <v>3.3110499999999998</v>
      </c>
      <c r="CC877">
        <v>0.41094999999999998</v>
      </c>
      <c r="CD877">
        <v>4.5200659999999999</v>
      </c>
      <c r="CE877">
        <v>5.3464999999999999E-2</v>
      </c>
      <c r="CF877">
        <v>4.5293859999999997</v>
      </c>
      <c r="CG877">
        <v>4.3269909999999996</v>
      </c>
      <c r="CH877">
        <v>7.4097569999999999</v>
      </c>
      <c r="CI877">
        <v>3.6185269999999998</v>
      </c>
      <c r="CJ877">
        <v>5.6679830000000004</v>
      </c>
      <c r="CK877">
        <v>2.7165219999999999</v>
      </c>
      <c r="CL877">
        <v>4.5682470000000004</v>
      </c>
      <c r="CM877">
        <v>0.465895</v>
      </c>
      <c r="CN877">
        <v>3.034535</v>
      </c>
      <c r="CO877">
        <v>-0.168187</v>
      </c>
      <c r="CP877">
        <v>3.3723269999999999</v>
      </c>
      <c r="CQ877">
        <v>-0.52521799999999996</v>
      </c>
      <c r="CR877">
        <v>4.2791009999999998</v>
      </c>
      <c r="CS877">
        <v>5.0012530000000002</v>
      </c>
      <c r="CT877">
        <v>8.4792149999999999</v>
      </c>
      <c r="CU877">
        <v>3.757412</v>
      </c>
      <c r="CV877">
        <v>5.761101</v>
      </c>
      <c r="CW877">
        <v>1.897896</v>
      </c>
      <c r="CX877">
        <v>4.2911510000000002</v>
      </c>
      <c r="CY877">
        <v>0.60219</v>
      </c>
      <c r="CZ877">
        <v>3.7970429999999999</v>
      </c>
      <c r="DA877">
        <v>-0.10470699999999999</v>
      </c>
      <c r="DB877">
        <v>2.125308</v>
      </c>
      <c r="DC877">
        <v>-9.7776000000000002E-2</v>
      </c>
      <c r="DD877">
        <v>5.0633540000000004</v>
      </c>
      <c r="DE877">
        <v>102.260846</v>
      </c>
      <c r="DF877">
        <v>83.785338999999993</v>
      </c>
      <c r="DG877">
        <v>89.721281000000005</v>
      </c>
      <c r="DH877">
        <v>102.05374500000001</v>
      </c>
      <c r="DI877">
        <v>79.365205000000003</v>
      </c>
      <c r="DJ877">
        <v>95.255024000000006</v>
      </c>
      <c r="DK877">
        <v>113.15140100000001</v>
      </c>
      <c r="DL877">
        <v>97.868701000000001</v>
      </c>
      <c r="DM877">
        <v>133.75924599999999</v>
      </c>
      <c r="DN877">
        <v>95.963217999999998</v>
      </c>
      <c r="DO877">
        <v>120.02634399999999</v>
      </c>
      <c r="DP877">
        <v>94.376000000000005</v>
      </c>
      <c r="DQ877">
        <v>114.85164899999999</v>
      </c>
      <c r="DR877">
        <v>144.84180000000001</v>
      </c>
      <c r="DS877">
        <v>113.143715</v>
      </c>
      <c r="DT877">
        <v>16.297297</v>
      </c>
      <c r="DU877">
        <v>182.25949600000001</v>
      </c>
      <c r="DV877">
        <v>11.104839999999999</v>
      </c>
      <c r="DW877">
        <v>183.162879</v>
      </c>
      <c r="DX877">
        <v>11.678350999999999</v>
      </c>
      <c r="DY877">
        <v>167.81694999999999</v>
      </c>
      <c r="DZ877">
        <v>117.2</v>
      </c>
      <c r="EA877">
        <v>6.2770000000000001</v>
      </c>
      <c r="EB877">
        <v>729.7</v>
      </c>
      <c r="EC877">
        <v>120.02</v>
      </c>
      <c r="ED877">
        <v>5.3129999999999997</v>
      </c>
      <c r="EE877">
        <v>625.4</v>
      </c>
      <c r="EF877">
        <v>119.41</v>
      </c>
      <c r="EG877">
        <v>5.5990000000000002</v>
      </c>
      <c r="EH877">
        <v>658.9</v>
      </c>
      <c r="EI877">
        <v>119.410004</v>
      </c>
      <c r="EJ877">
        <v>4.8710000000000004</v>
      </c>
      <c r="EK877">
        <v>537.59997599999997</v>
      </c>
      <c r="EL877">
        <v>19.987928</v>
      </c>
      <c r="EM877">
        <v>4.2411950000000003</v>
      </c>
      <c r="EN877">
        <v>3.2778049999999999</v>
      </c>
      <c r="EO877">
        <v>-11.047677999999999</v>
      </c>
      <c r="EP877">
        <v>-19.799233000000001</v>
      </c>
      <c r="EQ877">
        <v>-18.769091</v>
      </c>
      <c r="ER877">
        <v>103.240493</v>
      </c>
      <c r="ES877">
        <v>103.597015</v>
      </c>
      <c r="ET877">
        <v>97.370948999999996</v>
      </c>
      <c r="EU877">
        <v>4.7484169999999999</v>
      </c>
      <c r="EV877">
        <v>6827.1751249999998</v>
      </c>
      <c r="EW877" t="s">
        <v>1173</v>
      </c>
      <c r="EX877">
        <v>5970.2985250000002</v>
      </c>
      <c r="EY877">
        <v>5070.9883520000003</v>
      </c>
    </row>
    <row r="878" spans="1:155" x14ac:dyDescent="0.25">
      <c r="A878" s="741">
        <v>46299</v>
      </c>
      <c r="B878" s="740">
        <v>0.77768518518518515</v>
      </c>
      <c r="C878">
        <v>49740</v>
      </c>
      <c r="D878">
        <v>0</v>
      </c>
      <c r="E878">
        <v>0</v>
      </c>
      <c r="F878">
        <v>80.713517999999993</v>
      </c>
      <c r="G878">
        <v>77.462239999999994</v>
      </c>
      <c r="H878">
        <v>68.865953000000005</v>
      </c>
      <c r="I878">
        <v>77.925674000000001</v>
      </c>
      <c r="J878">
        <v>83.152766</v>
      </c>
      <c r="K878">
        <v>78.606513000000007</v>
      </c>
      <c r="L878">
        <v>75.259006999999997</v>
      </c>
      <c r="M878">
        <v>77.496235999999996</v>
      </c>
      <c r="N878">
        <v>5.7959250000000004</v>
      </c>
      <c r="O878">
        <v>4.5072140000000003</v>
      </c>
      <c r="P878">
        <v>2.2226210000000002</v>
      </c>
      <c r="Q878">
        <v>2.8056130000000001</v>
      </c>
      <c r="R878">
        <v>-0.38251000000000002</v>
      </c>
      <c r="S878">
        <v>0.12213</v>
      </c>
      <c r="T878">
        <v>2.3062589999999998</v>
      </c>
      <c r="U878">
        <v>9.5185220000000008</v>
      </c>
      <c r="V878">
        <v>11.096387</v>
      </c>
      <c r="W878">
        <v>13.544705</v>
      </c>
      <c r="X878">
        <v>9.2420989999999996</v>
      </c>
      <c r="Y878">
        <v>9.7398900000000008</v>
      </c>
      <c r="Z878">
        <v>10.086384000000001</v>
      </c>
      <c r="AA878">
        <v>10.916195</v>
      </c>
      <c r="AB878">
        <v>10.707013999999999</v>
      </c>
      <c r="AC878">
        <v>-0.86301799999999995</v>
      </c>
      <c r="AD878">
        <v>9.5900160000000003</v>
      </c>
      <c r="AE878">
        <v>-5.5537089999999996</v>
      </c>
      <c r="AF878">
        <v>7.8546300000000002</v>
      </c>
      <c r="AG878">
        <v>-5.187513</v>
      </c>
      <c r="AH878">
        <v>8.6788699999999999</v>
      </c>
      <c r="AI878">
        <v>-16.482018</v>
      </c>
      <c r="AJ878">
        <v>-15.815728</v>
      </c>
      <c r="AK878">
        <v>5.5323520000000004</v>
      </c>
      <c r="AL878">
        <v>14.045075000000001</v>
      </c>
      <c r="AM878">
        <v>5.3293929999999996</v>
      </c>
      <c r="AN878">
        <v>12.850172000000001</v>
      </c>
      <c r="AO878">
        <v>4.1421710000000003</v>
      </c>
      <c r="AP878">
        <v>13.012489</v>
      </c>
      <c r="AQ878">
        <v>2.1377630000000001</v>
      </c>
      <c r="AR878">
        <v>11.861211000000001</v>
      </c>
      <c r="AS878">
        <v>1.1734899999999999</v>
      </c>
      <c r="AT878">
        <v>11.366562999999999</v>
      </c>
      <c r="AU878">
        <v>0.38807599999999998</v>
      </c>
      <c r="AV878">
        <v>10.263812</v>
      </c>
      <c r="AW878">
        <v>4.6142669999999999</v>
      </c>
      <c r="AX878">
        <v>10.495794999999999</v>
      </c>
      <c r="AY878">
        <v>4.5862790000000002</v>
      </c>
      <c r="AZ878">
        <v>11.161756</v>
      </c>
      <c r="BA878">
        <v>2.3422450000000001</v>
      </c>
      <c r="BB878">
        <v>11.923443000000001</v>
      </c>
      <c r="BC878">
        <v>1.289728</v>
      </c>
      <c r="BD878">
        <v>10.282014999999999</v>
      </c>
      <c r="BE878">
        <v>0.70468900000000001</v>
      </c>
      <c r="BF878">
        <v>10.238251</v>
      </c>
      <c r="BG878">
        <v>0.20465700000000001</v>
      </c>
      <c r="BH878">
        <v>6.1745140000000003</v>
      </c>
      <c r="BI878">
        <v>4.4896900000000004</v>
      </c>
      <c r="BJ878">
        <v>10.130647</v>
      </c>
      <c r="BK878">
        <v>3.8230650000000002</v>
      </c>
      <c r="BL878">
        <v>7.859788</v>
      </c>
      <c r="BM878">
        <v>2.7882419999999999</v>
      </c>
      <c r="BN878">
        <v>6.9239259999999998</v>
      </c>
      <c r="BO878">
        <v>0.53875799999999996</v>
      </c>
      <c r="BP878">
        <v>5.362425</v>
      </c>
      <c r="BQ878">
        <v>-0.27841300000000002</v>
      </c>
      <c r="BR878">
        <v>4.9049500000000004</v>
      </c>
      <c r="BS878">
        <v>-0.20669899999999999</v>
      </c>
      <c r="BT878">
        <v>5.5041000000000002</v>
      </c>
      <c r="BU878">
        <v>4.5471279999999998</v>
      </c>
      <c r="BV878">
        <v>8.3961799999999993</v>
      </c>
      <c r="BW878">
        <v>4.0375959999999997</v>
      </c>
      <c r="BX878">
        <v>7.4987630000000003</v>
      </c>
      <c r="BY878">
        <v>2.619189</v>
      </c>
      <c r="BZ878">
        <v>5.3651629999999999</v>
      </c>
      <c r="CA878">
        <v>0.34944199999999997</v>
      </c>
      <c r="CB878">
        <v>3.327194</v>
      </c>
      <c r="CC878">
        <v>0.40616400000000003</v>
      </c>
      <c r="CD878">
        <v>4.5171450000000002</v>
      </c>
      <c r="CE878">
        <v>5.4219000000000003E-2</v>
      </c>
      <c r="CF878">
        <v>4.5442869999999997</v>
      </c>
      <c r="CG878">
        <v>4.3083879999999999</v>
      </c>
      <c r="CH878">
        <v>7.3961030000000001</v>
      </c>
      <c r="CI878">
        <v>3.596984</v>
      </c>
      <c r="CJ878">
        <v>5.6552100000000003</v>
      </c>
      <c r="CK878">
        <v>2.710372</v>
      </c>
      <c r="CL878">
        <v>4.5882680000000002</v>
      </c>
      <c r="CM878">
        <v>0.45141300000000001</v>
      </c>
      <c r="CN878">
        <v>3.051768</v>
      </c>
      <c r="CO878">
        <v>-0.20124500000000001</v>
      </c>
      <c r="CP878">
        <v>3.369774</v>
      </c>
      <c r="CQ878">
        <v>-0.54905800000000005</v>
      </c>
      <c r="CR878">
        <v>4.2678289999999999</v>
      </c>
      <c r="CS878">
        <v>5.0280519999999997</v>
      </c>
      <c r="CT878">
        <v>8.5005400000000009</v>
      </c>
      <c r="CU878">
        <v>3.761428</v>
      </c>
      <c r="CV878">
        <v>5.7719760000000004</v>
      </c>
      <c r="CW878">
        <v>1.930026</v>
      </c>
      <c r="CX878">
        <v>4.3163460000000002</v>
      </c>
      <c r="CY878">
        <v>0.56289999999999996</v>
      </c>
      <c r="CZ878">
        <v>3.7891819999999998</v>
      </c>
      <c r="DA878">
        <v>-0.149503</v>
      </c>
      <c r="DB878">
        <v>2.1317849999999998</v>
      </c>
      <c r="DC878">
        <v>-9.9131999999999998E-2</v>
      </c>
      <c r="DD878">
        <v>5.0748670000000002</v>
      </c>
      <c r="DE878">
        <v>101.517081</v>
      </c>
      <c r="DF878">
        <v>82.273258999999996</v>
      </c>
      <c r="DG878">
        <v>88.966273999999999</v>
      </c>
      <c r="DH878">
        <v>101.240751</v>
      </c>
      <c r="DI878">
        <v>79.174695999999997</v>
      </c>
      <c r="DJ878">
        <v>94.864044000000007</v>
      </c>
      <c r="DK878">
        <v>112.525685</v>
      </c>
      <c r="DL878">
        <v>97.597119000000006</v>
      </c>
      <c r="DM878">
        <v>139.95456200000001</v>
      </c>
      <c r="DN878">
        <v>96.208360999999996</v>
      </c>
      <c r="DO878">
        <v>118.84859899999999</v>
      </c>
      <c r="DP878">
        <v>94.004422000000005</v>
      </c>
      <c r="DQ878">
        <v>114.416573</v>
      </c>
      <c r="DR878">
        <v>145.41580400000001</v>
      </c>
      <c r="DS878">
        <v>112.137805</v>
      </c>
      <c r="DT878">
        <v>16.079982000000001</v>
      </c>
      <c r="DU878">
        <v>180.34727899999999</v>
      </c>
      <c r="DV878">
        <v>10.635320999999999</v>
      </c>
      <c r="DW878">
        <v>181.22179600000001</v>
      </c>
      <c r="DX878">
        <v>11.483779</v>
      </c>
      <c r="DY878">
        <v>167.09570299999999</v>
      </c>
      <c r="DZ878">
        <v>117.4</v>
      </c>
      <c r="EA878">
        <v>6.24</v>
      </c>
      <c r="EB878">
        <v>724.9</v>
      </c>
      <c r="EC878">
        <v>120.02</v>
      </c>
      <c r="ED878">
        <v>5.234</v>
      </c>
      <c r="EE878">
        <v>615.79999999999995</v>
      </c>
      <c r="EF878">
        <v>119.25</v>
      </c>
      <c r="EG878">
        <v>5.5830000000000002</v>
      </c>
      <c r="EH878">
        <v>654.29999999999995</v>
      </c>
      <c r="EI878">
        <v>119.400002</v>
      </c>
      <c r="EJ878">
        <v>4.8710000000000004</v>
      </c>
      <c r="EK878">
        <v>537.59997599999997</v>
      </c>
      <c r="EL878">
        <v>20.069202000000001</v>
      </c>
      <c r="EM878">
        <v>4.1738549999999996</v>
      </c>
      <c r="EN878">
        <v>3.3008920000000002</v>
      </c>
      <c r="EO878">
        <v>-11.390332000000001</v>
      </c>
      <c r="EP878">
        <v>-20.655873</v>
      </c>
      <c r="EQ878">
        <v>-19.116620000000001</v>
      </c>
      <c r="ER878">
        <v>102.48186200000001</v>
      </c>
      <c r="ES878">
        <v>102.829481</v>
      </c>
      <c r="ET878">
        <v>97.069032000000007</v>
      </c>
      <c r="EU878">
        <v>4.7623249999999997</v>
      </c>
      <c r="EV878">
        <v>6839.2830299999996</v>
      </c>
      <c r="EW878" t="s">
        <v>1173</v>
      </c>
      <c r="EX878">
        <v>5981.2549559999998</v>
      </c>
      <c r="EY878">
        <v>5079.9508260000002</v>
      </c>
    </row>
    <row r="879" spans="1:155" x14ac:dyDescent="0.25">
      <c r="A879" s="741">
        <v>46299</v>
      </c>
      <c r="B879" s="740">
        <v>0.77837962962962959</v>
      </c>
      <c r="C879">
        <v>49800</v>
      </c>
      <c r="D879">
        <v>0</v>
      </c>
      <c r="E879">
        <v>0</v>
      </c>
      <c r="F879">
        <v>80.542921000000007</v>
      </c>
      <c r="G879">
        <v>77.479281</v>
      </c>
      <c r="H879">
        <v>68.807006999999999</v>
      </c>
      <c r="I879">
        <v>77.950496999999999</v>
      </c>
      <c r="J879">
        <v>83.146477000000004</v>
      </c>
      <c r="K879">
        <v>78.524054000000007</v>
      </c>
      <c r="L879">
        <v>75.272311000000002</v>
      </c>
      <c r="M879">
        <v>77.486762999999996</v>
      </c>
      <c r="N879">
        <v>5.4198209999999998</v>
      </c>
      <c r="O879">
        <v>4.2410360000000003</v>
      </c>
      <c r="P879">
        <v>1.974874</v>
      </c>
      <c r="Q879">
        <v>2.3125450000000001</v>
      </c>
      <c r="R879">
        <v>-0.59767400000000004</v>
      </c>
      <c r="S879">
        <v>8.3239999999999998E-3</v>
      </c>
      <c r="T879">
        <v>2.1422119999999998</v>
      </c>
      <c r="U879">
        <v>9.3028870000000001</v>
      </c>
      <c r="V879">
        <v>11.062325</v>
      </c>
      <c r="W879">
        <v>13.547908</v>
      </c>
      <c r="X879">
        <v>9.1455070000000003</v>
      </c>
      <c r="Y879">
        <v>9.161111</v>
      </c>
      <c r="Z879">
        <v>9.9765160000000002</v>
      </c>
      <c r="AA879">
        <v>10.941501000000001</v>
      </c>
      <c r="AB879">
        <v>10.551788</v>
      </c>
      <c r="AC879">
        <v>-1.119958</v>
      </c>
      <c r="AD879">
        <v>9.3352620000000002</v>
      </c>
      <c r="AE879">
        <v>-6.1645779999999997</v>
      </c>
      <c r="AF879">
        <v>7.6869480000000001</v>
      </c>
      <c r="AG879">
        <v>-5.4517309999999997</v>
      </c>
      <c r="AH879">
        <v>8.4645930000000007</v>
      </c>
      <c r="AI879">
        <v>-17.109961999999999</v>
      </c>
      <c r="AJ879">
        <v>-15.935914</v>
      </c>
      <c r="AK879">
        <v>5.5677580000000004</v>
      </c>
      <c r="AL879">
        <v>14.083529</v>
      </c>
      <c r="AM879">
        <v>5.3307370000000001</v>
      </c>
      <c r="AN879">
        <v>12.896848</v>
      </c>
      <c r="AO879">
        <v>4.1187769999999997</v>
      </c>
      <c r="AP879">
        <v>13.042888</v>
      </c>
      <c r="AQ879">
        <v>2.1152199999999999</v>
      </c>
      <c r="AR879">
        <v>11.91569</v>
      </c>
      <c r="AS879">
        <v>1.16933</v>
      </c>
      <c r="AT879">
        <v>11.37269</v>
      </c>
      <c r="AU879">
        <v>0.39707199999999998</v>
      </c>
      <c r="AV879">
        <v>10.327286000000001</v>
      </c>
      <c r="AW879">
        <v>4.6015030000000001</v>
      </c>
      <c r="AX879">
        <v>10.554562000000001</v>
      </c>
      <c r="AY879">
        <v>4.5675489999999996</v>
      </c>
      <c r="AZ879">
        <v>11.19716</v>
      </c>
      <c r="BA879">
        <v>2.3205580000000001</v>
      </c>
      <c r="BB879">
        <v>11.979963</v>
      </c>
      <c r="BC879">
        <v>1.2954840000000001</v>
      </c>
      <c r="BD879">
        <v>10.313179</v>
      </c>
      <c r="BE879">
        <v>0.68769499999999995</v>
      </c>
      <c r="BF879">
        <v>10.279291000000001</v>
      </c>
      <c r="BG879">
        <v>0.18857299999999999</v>
      </c>
      <c r="BH879">
        <v>6.1987259999999997</v>
      </c>
      <c r="BI879">
        <v>4.4855109999999998</v>
      </c>
      <c r="BJ879">
        <v>10.156440999999999</v>
      </c>
      <c r="BK879">
        <v>3.8017829999999999</v>
      </c>
      <c r="BL879">
        <v>7.8792720000000003</v>
      </c>
      <c r="BM879">
        <v>2.7623259999999998</v>
      </c>
      <c r="BN879">
        <v>6.9428409999999996</v>
      </c>
      <c r="BO879">
        <v>0.53385000000000005</v>
      </c>
      <c r="BP879">
        <v>5.3873420000000003</v>
      </c>
      <c r="BQ879">
        <v>-0.28240399999999999</v>
      </c>
      <c r="BR879">
        <v>4.9301830000000004</v>
      </c>
      <c r="BS879">
        <v>-0.219168</v>
      </c>
      <c r="BT879">
        <v>5.5448890000000004</v>
      </c>
      <c r="BU879">
        <v>4.5509539999999999</v>
      </c>
      <c r="BV879">
        <v>8.4291870000000007</v>
      </c>
      <c r="BW879">
        <v>4.029026</v>
      </c>
      <c r="BX879">
        <v>7.527933</v>
      </c>
      <c r="BY879">
        <v>2.6131359999999999</v>
      </c>
      <c r="BZ879">
        <v>5.4171579999999997</v>
      </c>
      <c r="CA879">
        <v>0.35380800000000001</v>
      </c>
      <c r="CB879">
        <v>3.3591220000000002</v>
      </c>
      <c r="CC879">
        <v>0.40083800000000003</v>
      </c>
      <c r="CD879">
        <v>4.5572809999999997</v>
      </c>
      <c r="CE879">
        <v>3.6416999999999998E-2</v>
      </c>
      <c r="CF879">
        <v>4.5837300000000001</v>
      </c>
      <c r="CG879">
        <v>4.3129600000000003</v>
      </c>
      <c r="CH879">
        <v>7.4305810000000001</v>
      </c>
      <c r="CI879">
        <v>3.6086809999999998</v>
      </c>
      <c r="CJ879">
        <v>5.7296279999999999</v>
      </c>
      <c r="CK879">
        <v>2.693562</v>
      </c>
      <c r="CL879">
        <v>4.5958230000000002</v>
      </c>
      <c r="CM879">
        <v>0.46086199999999999</v>
      </c>
      <c r="CN879">
        <v>3.0747439999999999</v>
      </c>
      <c r="CO879">
        <v>-0.16336600000000001</v>
      </c>
      <c r="CP879">
        <v>3.3951120000000001</v>
      </c>
      <c r="CQ879">
        <v>-0.55732400000000004</v>
      </c>
      <c r="CR879">
        <v>4.2926739999999999</v>
      </c>
      <c r="CS879">
        <v>4.9973869999999998</v>
      </c>
      <c r="CT879">
        <v>8.5124619999999993</v>
      </c>
      <c r="CU879">
        <v>3.778486</v>
      </c>
      <c r="CV879">
        <v>5.7756999999999996</v>
      </c>
      <c r="CW879">
        <v>1.913502</v>
      </c>
      <c r="CX879">
        <v>4.3309740000000003</v>
      </c>
      <c r="CY879">
        <v>0.558222</v>
      </c>
      <c r="CZ879">
        <v>3.8056589999999999</v>
      </c>
      <c r="DA879">
        <v>-0.115338</v>
      </c>
      <c r="DB879">
        <v>2.14649</v>
      </c>
      <c r="DC879">
        <v>-7.1439000000000002E-2</v>
      </c>
      <c r="DD879">
        <v>5.1027769999999997</v>
      </c>
      <c r="DE879">
        <v>101.36089800000001</v>
      </c>
      <c r="DF879">
        <v>82.447029999999998</v>
      </c>
      <c r="DG879">
        <v>89.065573999999998</v>
      </c>
      <c r="DH879">
        <v>101.093154</v>
      </c>
      <c r="DI879">
        <v>79.565495999999996</v>
      </c>
      <c r="DJ879">
        <v>94.800432999999998</v>
      </c>
      <c r="DK879">
        <v>112.31554</v>
      </c>
      <c r="DL879">
        <v>97.330380000000005</v>
      </c>
      <c r="DM879">
        <v>137.38731899999999</v>
      </c>
      <c r="DN879">
        <v>94.172154000000006</v>
      </c>
      <c r="DO879">
        <v>118.137114</v>
      </c>
      <c r="DP879">
        <v>94.027123000000003</v>
      </c>
      <c r="DQ879">
        <v>113.958736</v>
      </c>
      <c r="DR879">
        <v>145.76641000000001</v>
      </c>
      <c r="DS879">
        <v>111.823868</v>
      </c>
      <c r="DT879">
        <v>15.949312000000001</v>
      </c>
      <c r="DU879">
        <v>180.26991599999999</v>
      </c>
      <c r="DV879">
        <v>10.26022</v>
      </c>
      <c r="DW879">
        <v>180.515029</v>
      </c>
      <c r="DX879">
        <v>11.337607</v>
      </c>
      <c r="DY879">
        <v>166.82493199999999</v>
      </c>
      <c r="DZ879">
        <v>117.2</v>
      </c>
      <c r="EA879">
        <v>6.2380000000000004</v>
      </c>
      <c r="EB879">
        <v>722.3</v>
      </c>
      <c r="EC879">
        <v>120.06</v>
      </c>
      <c r="ED879">
        <v>5.2009999999999996</v>
      </c>
      <c r="EE879">
        <v>613.29999999999995</v>
      </c>
      <c r="EF879">
        <v>119.29</v>
      </c>
      <c r="EG879">
        <v>5.5640000000000001</v>
      </c>
      <c r="EH879">
        <v>655.29999999999995</v>
      </c>
      <c r="EI879">
        <v>119.360001</v>
      </c>
      <c r="EJ879">
        <v>4.87</v>
      </c>
      <c r="EK879">
        <v>537.29998799999998</v>
      </c>
      <c r="EL879">
        <v>20.061857</v>
      </c>
      <c r="EM879">
        <v>4.2391759999999996</v>
      </c>
      <c r="EN879">
        <v>3.4431050000000001</v>
      </c>
      <c r="EO879">
        <v>-11.597263999999999</v>
      </c>
      <c r="EP879">
        <v>-21.349138</v>
      </c>
      <c r="EQ879">
        <v>-19.379019</v>
      </c>
      <c r="ER879">
        <v>102.451055</v>
      </c>
      <c r="ES879">
        <v>102.548631</v>
      </c>
      <c r="ET879">
        <v>96.955460000000002</v>
      </c>
      <c r="EU879">
        <v>4.7765599999999999</v>
      </c>
      <c r="EV879">
        <v>6851.3363989999998</v>
      </c>
      <c r="EW879" t="s">
        <v>1173</v>
      </c>
      <c r="EX879">
        <v>5992.1872919999996</v>
      </c>
      <c r="EY879">
        <v>5088.9106179999999</v>
      </c>
    </row>
    <row r="880" spans="1:155" x14ac:dyDescent="0.25">
      <c r="A880" s="741">
        <v>46299</v>
      </c>
      <c r="B880" s="740">
        <v>0.77907407407407403</v>
      </c>
      <c r="C880">
        <v>49860</v>
      </c>
      <c r="D880">
        <v>0</v>
      </c>
      <c r="E880">
        <v>0</v>
      </c>
      <c r="F880">
        <v>80.519706999999997</v>
      </c>
      <c r="G880">
        <v>77.441664000000003</v>
      </c>
      <c r="H880">
        <v>68.828574000000003</v>
      </c>
      <c r="I880">
        <v>77.933880000000002</v>
      </c>
      <c r="J880">
        <v>83.125776999999999</v>
      </c>
      <c r="K880">
        <v>78.522593000000001</v>
      </c>
      <c r="L880">
        <v>75.239523000000005</v>
      </c>
      <c r="M880">
        <v>77.397197000000006</v>
      </c>
      <c r="N880">
        <v>5.21889</v>
      </c>
      <c r="O880">
        <v>4.0154139999999998</v>
      </c>
      <c r="P880">
        <v>1.7106939999999999</v>
      </c>
      <c r="Q880">
        <v>1.876001</v>
      </c>
      <c r="R880">
        <v>-0.82332700000000003</v>
      </c>
      <c r="S880">
        <v>-0.184305</v>
      </c>
      <c r="T880">
        <v>2.0698590000000001</v>
      </c>
      <c r="U880">
        <v>9.2417739999999995</v>
      </c>
      <c r="V880">
        <v>10.814355000000001</v>
      </c>
      <c r="W880">
        <v>13.356510999999999</v>
      </c>
      <c r="X880">
        <v>9.1152449999999998</v>
      </c>
      <c r="Y880">
        <v>9.280583</v>
      </c>
      <c r="Z880">
        <v>9.8918940000000006</v>
      </c>
      <c r="AA880">
        <v>10.677811999999999</v>
      </c>
      <c r="AB880">
        <v>10.415257</v>
      </c>
      <c r="AC880">
        <v>-1.362573</v>
      </c>
      <c r="AD880">
        <v>9.1635480000000005</v>
      </c>
      <c r="AE880">
        <v>-6.6894809999999998</v>
      </c>
      <c r="AF880">
        <v>7.5358450000000001</v>
      </c>
      <c r="AG880">
        <v>-5.749911</v>
      </c>
      <c r="AH880">
        <v>8.2384620000000002</v>
      </c>
      <c r="AI880">
        <v>-17.132055999999999</v>
      </c>
      <c r="AJ880">
        <v>-16.226638000000001</v>
      </c>
      <c r="AK880">
        <v>5.555593</v>
      </c>
      <c r="AL880">
        <v>14.077968</v>
      </c>
      <c r="AM880">
        <v>5.3214399999999999</v>
      </c>
      <c r="AN880">
        <v>12.867698000000001</v>
      </c>
      <c r="AO880">
        <v>4.1346090000000002</v>
      </c>
      <c r="AP880">
        <v>13.041745000000001</v>
      </c>
      <c r="AQ880">
        <v>2.1094539999999999</v>
      </c>
      <c r="AR880">
        <v>11.881743</v>
      </c>
      <c r="AS880">
        <v>1.1758960000000001</v>
      </c>
      <c r="AT880">
        <v>11.349281</v>
      </c>
      <c r="AU880">
        <v>0.36174099999999998</v>
      </c>
      <c r="AV880">
        <v>10.317496</v>
      </c>
      <c r="AW880">
        <v>4.5977969999999999</v>
      </c>
      <c r="AX880">
        <v>10.530417</v>
      </c>
      <c r="AY880">
        <v>4.5711839999999997</v>
      </c>
      <c r="AZ880">
        <v>11.191618999999999</v>
      </c>
      <c r="BA880">
        <v>2.3259949999999998</v>
      </c>
      <c r="BB880">
        <v>11.95612</v>
      </c>
      <c r="BC880">
        <v>1.242677</v>
      </c>
      <c r="BD880">
        <v>10.310214999999999</v>
      </c>
      <c r="BE880">
        <v>0.68027400000000005</v>
      </c>
      <c r="BF880">
        <v>10.27243</v>
      </c>
      <c r="BG880">
        <v>0.164519</v>
      </c>
      <c r="BH880">
        <v>6.1963489999999997</v>
      </c>
      <c r="BI880">
        <v>4.4551350000000003</v>
      </c>
      <c r="BJ880">
        <v>10.146146</v>
      </c>
      <c r="BK880">
        <v>3.7822040000000001</v>
      </c>
      <c r="BL880">
        <v>7.8639210000000004</v>
      </c>
      <c r="BM880">
        <v>2.7463980000000001</v>
      </c>
      <c r="BN880">
        <v>6.946542</v>
      </c>
      <c r="BO880">
        <v>0.50342299999999995</v>
      </c>
      <c r="BP880">
        <v>5.3777609999999996</v>
      </c>
      <c r="BQ880">
        <v>-0.29761399999999999</v>
      </c>
      <c r="BR880">
        <v>4.9722119999999999</v>
      </c>
      <c r="BS880">
        <v>-0.203154</v>
      </c>
      <c r="BT880">
        <v>5.5777169999999998</v>
      </c>
      <c r="BU880">
        <v>4.5709989999999996</v>
      </c>
      <c r="BV880">
        <v>8.4568750000000001</v>
      </c>
      <c r="BW880">
        <v>4.0311769999999996</v>
      </c>
      <c r="BX880">
        <v>7.5382579999999999</v>
      </c>
      <c r="BY880">
        <v>2.636422</v>
      </c>
      <c r="BZ880">
        <v>5.4181210000000002</v>
      </c>
      <c r="CA880">
        <v>0.37001699999999998</v>
      </c>
      <c r="CB880">
        <v>3.3669820000000001</v>
      </c>
      <c r="CC880">
        <v>0.41078300000000001</v>
      </c>
      <c r="CD880">
        <v>4.5593630000000003</v>
      </c>
      <c r="CE880">
        <v>6.5771999999999997E-2</v>
      </c>
      <c r="CF880">
        <v>4.6004659999999999</v>
      </c>
      <c r="CG880">
        <v>4.309965</v>
      </c>
      <c r="CH880">
        <v>7.4612400000000001</v>
      </c>
      <c r="CI880">
        <v>3.6142409999999998</v>
      </c>
      <c r="CJ880">
        <v>5.7649439999999998</v>
      </c>
      <c r="CK880">
        <v>2.7241780000000002</v>
      </c>
      <c r="CL880">
        <v>4.6107529999999999</v>
      </c>
      <c r="CM880">
        <v>0.480041</v>
      </c>
      <c r="CN880">
        <v>3.1066940000000001</v>
      </c>
      <c r="CO880">
        <v>-0.14558499999999999</v>
      </c>
      <c r="CP880">
        <v>3.4202279999999998</v>
      </c>
      <c r="CQ880">
        <v>-0.53344400000000003</v>
      </c>
      <c r="CR880">
        <v>4.3191329999999999</v>
      </c>
      <c r="CS880">
        <v>5.0357399999999997</v>
      </c>
      <c r="CT880">
        <v>8.5499690000000008</v>
      </c>
      <c r="CU880">
        <v>3.7758289999999999</v>
      </c>
      <c r="CV880">
        <v>5.7996160000000003</v>
      </c>
      <c r="CW880">
        <v>1.9278820000000001</v>
      </c>
      <c r="CX880">
        <v>4.3322599999999998</v>
      </c>
      <c r="CY880">
        <v>0.59090699999999996</v>
      </c>
      <c r="CZ880">
        <v>3.8032710000000001</v>
      </c>
      <c r="DA880">
        <v>-8.8463E-2</v>
      </c>
      <c r="DB880">
        <v>2.1470229999999999</v>
      </c>
      <c r="DC880">
        <v>-5.6578999999999997E-2</v>
      </c>
      <c r="DD880">
        <v>5.1095179999999996</v>
      </c>
      <c r="DE880">
        <v>101.342744</v>
      </c>
      <c r="DF880">
        <v>82.202366999999995</v>
      </c>
      <c r="DG880">
        <v>88.908395999999996</v>
      </c>
      <c r="DH880">
        <v>100.701898</v>
      </c>
      <c r="DI880">
        <v>79.660129999999995</v>
      </c>
      <c r="DJ880">
        <v>94.650653000000005</v>
      </c>
      <c r="DK880">
        <v>112.12977600000001</v>
      </c>
      <c r="DL880">
        <v>97.274135999999999</v>
      </c>
      <c r="DM880">
        <v>135.06987000000001</v>
      </c>
      <c r="DN880">
        <v>93.887776000000002</v>
      </c>
      <c r="DO880">
        <v>118.073869</v>
      </c>
      <c r="DP880">
        <v>93.754272999999998</v>
      </c>
      <c r="DQ880">
        <v>113.810496</v>
      </c>
      <c r="DR880">
        <v>145.81926799999999</v>
      </c>
      <c r="DS880">
        <v>111.652186</v>
      </c>
      <c r="DT880">
        <v>15.828798000000001</v>
      </c>
      <c r="DU880">
        <v>179.74363099999999</v>
      </c>
      <c r="DV880">
        <v>12.012290999999999</v>
      </c>
      <c r="DW880">
        <v>172.84041099999999</v>
      </c>
      <c r="DX880">
        <v>11.228804</v>
      </c>
      <c r="DY880">
        <v>166.64639399999999</v>
      </c>
      <c r="DZ880">
        <v>117.13</v>
      </c>
      <c r="EA880">
        <v>6.218</v>
      </c>
      <c r="EB880">
        <v>721.6</v>
      </c>
      <c r="EC880">
        <v>119.98</v>
      </c>
      <c r="ED880">
        <v>5.1760000000000002</v>
      </c>
      <c r="EE880">
        <v>611.20000000000005</v>
      </c>
      <c r="EF880">
        <v>119.42</v>
      </c>
      <c r="EG880">
        <v>5.5620000000000003</v>
      </c>
      <c r="EH880">
        <v>651.29999999999995</v>
      </c>
      <c r="EI880">
        <v>119.30999799999999</v>
      </c>
      <c r="EJ880">
        <v>4.8689999999999998</v>
      </c>
      <c r="EK880">
        <v>536.90002400000003</v>
      </c>
      <c r="EL880">
        <v>20.027177999999999</v>
      </c>
      <c r="EM880">
        <v>1.0451760000000001</v>
      </c>
      <c r="EN880">
        <v>3.3484389999999999</v>
      </c>
      <c r="EO880">
        <v>-11.788716000000001</v>
      </c>
      <c r="EP880">
        <v>-18.177232</v>
      </c>
      <c r="EQ880">
        <v>-19.575077</v>
      </c>
      <c r="ER880">
        <v>102.241246</v>
      </c>
      <c r="ES880">
        <v>99.4499</v>
      </c>
      <c r="ET880">
        <v>96.880505999999997</v>
      </c>
      <c r="EU880">
        <v>4.7804099999999998</v>
      </c>
      <c r="EV880">
        <v>6863.3580739999998</v>
      </c>
      <c r="EW880" t="s">
        <v>1173</v>
      </c>
      <c r="EX880">
        <v>6003.077397</v>
      </c>
      <c r="EY880">
        <v>5097.8638540000002</v>
      </c>
    </row>
    <row r="881" spans="1:155" x14ac:dyDescent="0.25">
      <c r="A881" s="741">
        <v>46299</v>
      </c>
      <c r="B881" s="740">
        <v>0.77976851851851847</v>
      </c>
      <c r="C881">
        <v>49920</v>
      </c>
      <c r="D881">
        <v>0</v>
      </c>
      <c r="E881">
        <v>0</v>
      </c>
      <c r="F881">
        <v>80.637124999999997</v>
      </c>
      <c r="G881">
        <v>77.515704999999997</v>
      </c>
      <c r="H881">
        <v>68.773171000000005</v>
      </c>
      <c r="I881">
        <v>77.923725000000005</v>
      </c>
      <c r="J881">
        <v>82.979264999999998</v>
      </c>
      <c r="K881">
        <v>78.538105000000002</v>
      </c>
      <c r="L881">
        <v>75.257026999999994</v>
      </c>
      <c r="M881">
        <v>77.347682000000006</v>
      </c>
      <c r="N881">
        <v>5.2043799999999996</v>
      </c>
      <c r="O881">
        <v>4.2791189999999997</v>
      </c>
      <c r="P881">
        <v>1.8781129999999999</v>
      </c>
      <c r="Q881">
        <v>1.5613859999999999</v>
      </c>
      <c r="R881">
        <v>-0.99901899999999999</v>
      </c>
      <c r="S881">
        <v>-0.28216400000000003</v>
      </c>
      <c r="T881">
        <v>2.0309740000000001</v>
      </c>
      <c r="U881">
        <v>9.8693179999999998</v>
      </c>
      <c r="V881">
        <v>10.808147999999999</v>
      </c>
      <c r="W881">
        <v>13.510736</v>
      </c>
      <c r="X881">
        <v>9.1915230000000001</v>
      </c>
      <c r="Y881">
        <v>8.9269809999999996</v>
      </c>
      <c r="Z881">
        <v>9.8018579999999993</v>
      </c>
      <c r="AA881">
        <v>10.60425</v>
      </c>
      <c r="AB881">
        <v>10.303127</v>
      </c>
      <c r="AC881">
        <v>-1.6878789999999999</v>
      </c>
      <c r="AD881">
        <v>9.3219860000000008</v>
      </c>
      <c r="AE881">
        <v>-2.0222190000000002</v>
      </c>
      <c r="AF881">
        <v>7.1979850000000001</v>
      </c>
      <c r="AG881">
        <v>-5.902533</v>
      </c>
      <c r="AH881">
        <v>7.6712030000000002</v>
      </c>
      <c r="AI881">
        <v>0.81205899999999998</v>
      </c>
      <c r="AJ881">
        <v>-16.211665</v>
      </c>
      <c r="AK881">
        <v>5.5737329999999998</v>
      </c>
      <c r="AL881">
        <v>14.119519</v>
      </c>
      <c r="AM881">
        <v>5.3318789999999998</v>
      </c>
      <c r="AN881">
        <v>12.902514</v>
      </c>
      <c r="AO881">
        <v>4.1316430000000004</v>
      </c>
      <c r="AP881">
        <v>13.073726000000001</v>
      </c>
      <c r="AQ881">
        <v>2.1488480000000001</v>
      </c>
      <c r="AR881">
        <v>11.914759999999999</v>
      </c>
      <c r="AS881">
        <v>1.193751</v>
      </c>
      <c r="AT881">
        <v>11.418186</v>
      </c>
      <c r="AU881">
        <v>0.37312000000000001</v>
      </c>
      <c r="AV881">
        <v>10.371938</v>
      </c>
      <c r="AW881">
        <v>4.6197920000000003</v>
      </c>
      <c r="AX881">
        <v>10.544945999999999</v>
      </c>
      <c r="AY881">
        <v>4.5564720000000003</v>
      </c>
      <c r="AZ881">
        <v>11.206934</v>
      </c>
      <c r="BA881">
        <v>2.322171</v>
      </c>
      <c r="BB881">
        <v>11.998181000000001</v>
      </c>
      <c r="BC881">
        <v>1.285398</v>
      </c>
      <c r="BD881">
        <v>10.346911</v>
      </c>
      <c r="BE881">
        <v>0.69040000000000001</v>
      </c>
      <c r="BF881">
        <v>10.296976000000001</v>
      </c>
      <c r="BG881">
        <v>0.17049500000000001</v>
      </c>
      <c r="BH881">
        <v>6.2305400000000004</v>
      </c>
      <c r="BI881">
        <v>4.4724339999999998</v>
      </c>
      <c r="BJ881">
        <v>10.180507</v>
      </c>
      <c r="BK881">
        <v>3.837555</v>
      </c>
      <c r="BL881">
        <v>7.8787580000000004</v>
      </c>
      <c r="BM881">
        <v>2.7484639999999998</v>
      </c>
      <c r="BN881">
        <v>6.9635530000000001</v>
      </c>
      <c r="BO881">
        <v>0.51644400000000001</v>
      </c>
      <c r="BP881">
        <v>5.381062</v>
      </c>
      <c r="BQ881">
        <v>-0.288275</v>
      </c>
      <c r="BR881">
        <v>4.97438</v>
      </c>
      <c r="BS881">
        <v>-0.20466599999999999</v>
      </c>
      <c r="BT881">
        <v>5.567971</v>
      </c>
      <c r="BU881">
        <v>4.5721160000000003</v>
      </c>
      <c r="BV881">
        <v>8.4538790000000006</v>
      </c>
      <c r="BW881">
        <v>4.0442349999999996</v>
      </c>
      <c r="BX881">
        <v>7.5422450000000003</v>
      </c>
      <c r="BY881">
        <v>2.6390579999999999</v>
      </c>
      <c r="BZ881">
        <v>5.4151199999999999</v>
      </c>
      <c r="CA881">
        <v>0.35821900000000001</v>
      </c>
      <c r="CB881">
        <v>3.363972</v>
      </c>
      <c r="CC881">
        <v>0.418547</v>
      </c>
      <c r="CD881">
        <v>4.592314</v>
      </c>
      <c r="CE881">
        <v>6.6146999999999997E-2</v>
      </c>
      <c r="CF881">
        <v>4.5998910000000004</v>
      </c>
      <c r="CG881">
        <v>4.3497830000000004</v>
      </c>
      <c r="CH881">
        <v>7.4573340000000004</v>
      </c>
      <c r="CI881">
        <v>3.637883</v>
      </c>
      <c r="CJ881">
        <v>5.7184290000000004</v>
      </c>
      <c r="CK881">
        <v>2.720872</v>
      </c>
      <c r="CL881">
        <v>4.5886440000000004</v>
      </c>
      <c r="CM881">
        <v>0.47857</v>
      </c>
      <c r="CN881">
        <v>3.092781</v>
      </c>
      <c r="CO881">
        <v>-0.15263399999999999</v>
      </c>
      <c r="CP881">
        <v>3.4315359999999999</v>
      </c>
      <c r="CQ881">
        <v>-0.52807899999999997</v>
      </c>
      <c r="CR881">
        <v>4.3253769999999996</v>
      </c>
      <c r="CS881">
        <v>5.0373919999999996</v>
      </c>
      <c r="CT881">
        <v>8.5220730000000007</v>
      </c>
      <c r="CU881">
        <v>3.7504940000000002</v>
      </c>
      <c r="CV881">
        <v>5.8050449999999998</v>
      </c>
      <c r="CW881">
        <v>1.915376</v>
      </c>
      <c r="CX881">
        <v>4.3108000000000004</v>
      </c>
      <c r="CY881">
        <v>0.547628</v>
      </c>
      <c r="CZ881">
        <v>3.7873070000000002</v>
      </c>
      <c r="DA881">
        <v>-0.11777799999999999</v>
      </c>
      <c r="DB881">
        <v>2.1182690000000002</v>
      </c>
      <c r="DC881">
        <v>-0.104839</v>
      </c>
      <c r="DD881">
        <v>5.0845500000000001</v>
      </c>
      <c r="DE881">
        <v>99.962799000000004</v>
      </c>
      <c r="DF881">
        <v>82.844622000000001</v>
      </c>
      <c r="DG881">
        <v>89.012666999999993</v>
      </c>
      <c r="DH881">
        <v>93.239858999999996</v>
      </c>
      <c r="DI881">
        <v>79.279088999999999</v>
      </c>
      <c r="DJ881">
        <v>94.481001000000006</v>
      </c>
      <c r="DK881">
        <v>110.551925</v>
      </c>
      <c r="DL881">
        <v>96.782178999999999</v>
      </c>
      <c r="DM881">
        <v>119.675003</v>
      </c>
      <c r="DN881">
        <v>85.827969999999993</v>
      </c>
      <c r="DO881">
        <v>117.622258</v>
      </c>
      <c r="DP881">
        <v>93.712059999999994</v>
      </c>
      <c r="DQ881">
        <v>113.300292</v>
      </c>
      <c r="DR881">
        <v>120.499698</v>
      </c>
      <c r="DS881">
        <v>111.074691</v>
      </c>
      <c r="DT881">
        <v>15.548553999999999</v>
      </c>
      <c r="DU881">
        <v>176.31252699999999</v>
      </c>
      <c r="DV881">
        <v>21.091718</v>
      </c>
      <c r="DW881">
        <v>137.90640300000001</v>
      </c>
      <c r="DX881">
        <v>11.226908999999999</v>
      </c>
      <c r="DY881">
        <v>166.42907700000001</v>
      </c>
      <c r="DZ881">
        <v>117.77</v>
      </c>
      <c r="EA881">
        <v>6.2</v>
      </c>
      <c r="EB881">
        <v>715.6</v>
      </c>
      <c r="EC881">
        <v>122.7</v>
      </c>
      <c r="ED881">
        <v>0.60399999999999998</v>
      </c>
      <c r="EE881">
        <v>42.5</v>
      </c>
      <c r="EF881">
        <v>119.51</v>
      </c>
      <c r="EG881">
        <v>5.5430000000000001</v>
      </c>
      <c r="EH881">
        <v>652.4</v>
      </c>
      <c r="EI881">
        <v>119.389999</v>
      </c>
      <c r="EJ881">
        <v>4.8710000000000004</v>
      </c>
      <c r="EK881">
        <v>537.5</v>
      </c>
      <c r="EL881">
        <v>19.907381999999998</v>
      </c>
      <c r="EM881">
        <v>4.7312630000000002</v>
      </c>
      <c r="EN881">
        <v>3.366832</v>
      </c>
      <c r="EO881">
        <v>-12.236179</v>
      </c>
      <c r="EP881">
        <v>-3.9192040000000001</v>
      </c>
      <c r="EQ881">
        <v>-19.578496999999999</v>
      </c>
      <c r="ER881">
        <v>100.86310400000001</v>
      </c>
      <c r="ES881">
        <v>84.037508000000003</v>
      </c>
      <c r="ET881">
        <v>96.789198999999996</v>
      </c>
      <c r="EU881">
        <v>4.7874109999999996</v>
      </c>
      <c r="EV881">
        <v>6875.3517620000002</v>
      </c>
      <c r="EW881" t="s">
        <v>1173</v>
      </c>
      <c r="EX881">
        <v>6013.9680950000002</v>
      </c>
      <c r="EY881">
        <v>5106.8153709999997</v>
      </c>
    </row>
    <row r="882" spans="1:155" x14ac:dyDescent="0.25">
      <c r="A882" s="741">
        <v>46299</v>
      </c>
      <c r="B882" s="740">
        <v>0.78046296296296291</v>
      </c>
      <c r="C882">
        <v>49980</v>
      </c>
      <c r="D882">
        <v>0</v>
      </c>
      <c r="E882">
        <v>0</v>
      </c>
      <c r="F882">
        <v>80.403363999999996</v>
      </c>
      <c r="G882">
        <v>77.457166999999998</v>
      </c>
      <c r="H882">
        <v>68.703812999999997</v>
      </c>
      <c r="I882">
        <v>77.894388000000006</v>
      </c>
      <c r="J882">
        <v>82.807795999999996</v>
      </c>
      <c r="K882">
        <v>78.385103000000001</v>
      </c>
      <c r="L882">
        <v>75.251330999999993</v>
      </c>
      <c r="M882">
        <v>77.171800000000005</v>
      </c>
      <c r="N882">
        <v>5.5495239999999999</v>
      </c>
      <c r="O882">
        <v>4.3553610000000003</v>
      </c>
      <c r="P882">
        <v>2.9613170000000002</v>
      </c>
      <c r="Q882">
        <v>1.978224</v>
      </c>
      <c r="R882">
        <v>0.28088000000000002</v>
      </c>
      <c r="S882">
        <v>-9.1463000000000003E-2</v>
      </c>
      <c r="T882">
        <v>1.7580389999999999</v>
      </c>
      <c r="U882">
        <v>43.317261000000002</v>
      </c>
      <c r="V882">
        <v>13.164539</v>
      </c>
      <c r="W882">
        <v>22.039489</v>
      </c>
      <c r="X882">
        <v>27.417919000000001</v>
      </c>
      <c r="Y882">
        <v>45.600408000000002</v>
      </c>
      <c r="Z882">
        <v>27.244752999999999</v>
      </c>
      <c r="AA882">
        <v>14.244987</v>
      </c>
      <c r="AB882">
        <v>21.486812</v>
      </c>
      <c r="AC882">
        <v>-1.0630170000000001</v>
      </c>
      <c r="AD882">
        <v>43.033901</v>
      </c>
      <c r="AE882">
        <v>3.9608409999999998</v>
      </c>
      <c r="AF882">
        <v>40.370472999999997</v>
      </c>
      <c r="AG882">
        <v>-1.1174310000000001</v>
      </c>
      <c r="AH882">
        <v>7.2604030000000002</v>
      </c>
      <c r="AI882">
        <v>14.269667</v>
      </c>
      <c r="AJ882">
        <v>-14.942835000000001</v>
      </c>
      <c r="AK882">
        <v>5.579186</v>
      </c>
      <c r="AL882">
        <v>14.130118</v>
      </c>
      <c r="AM882">
        <v>5.3508589999999998</v>
      </c>
      <c r="AN882">
        <v>12.934441</v>
      </c>
      <c r="AO882">
        <v>4.158436</v>
      </c>
      <c r="AP882">
        <v>13.103807</v>
      </c>
      <c r="AQ882">
        <v>2.163287</v>
      </c>
      <c r="AR882">
        <v>11.975001000000001</v>
      </c>
      <c r="AS882">
        <v>1.2175830000000001</v>
      </c>
      <c r="AT882">
        <v>11.440414000000001</v>
      </c>
      <c r="AU882">
        <v>0.38924599999999998</v>
      </c>
      <c r="AV882">
        <v>10.433783</v>
      </c>
      <c r="AW882">
        <v>4.6407930000000004</v>
      </c>
      <c r="AX882">
        <v>10.586239000000001</v>
      </c>
      <c r="AY882">
        <v>4.6050050000000002</v>
      </c>
      <c r="AZ882">
        <v>11.218529</v>
      </c>
      <c r="BA882">
        <v>2.3670640000000001</v>
      </c>
      <c r="BB882">
        <v>12.03492</v>
      </c>
      <c r="BC882">
        <v>1.3291679999999999</v>
      </c>
      <c r="BD882">
        <v>10.401933</v>
      </c>
      <c r="BE882">
        <v>0.69583399999999995</v>
      </c>
      <c r="BF882">
        <v>10.37241</v>
      </c>
      <c r="BG882">
        <v>0.20272299999999999</v>
      </c>
      <c r="BH882">
        <v>6.2692230000000002</v>
      </c>
      <c r="BI882">
        <v>4.4800120000000003</v>
      </c>
      <c r="BJ882">
        <v>10.201423</v>
      </c>
      <c r="BK882">
        <v>3.8288069999999998</v>
      </c>
      <c r="BL882">
        <v>7.9084190000000003</v>
      </c>
      <c r="BM882">
        <v>2.7709890000000001</v>
      </c>
      <c r="BN882">
        <v>6.9912029999999996</v>
      </c>
      <c r="BO882">
        <v>0.53651400000000005</v>
      </c>
      <c r="BP882">
        <v>5.4738490000000004</v>
      </c>
      <c r="BQ882">
        <v>-0.29452800000000001</v>
      </c>
      <c r="BR882">
        <v>4.997242</v>
      </c>
      <c r="BS882">
        <v>-0.20843100000000001</v>
      </c>
      <c r="BT882">
        <v>5.6031829999999996</v>
      </c>
      <c r="BU882">
        <v>4.5719390000000004</v>
      </c>
      <c r="BV882">
        <v>8.4596339999999994</v>
      </c>
      <c r="BW882">
        <v>4.0413019999999999</v>
      </c>
      <c r="BX882">
        <v>7.5569240000000004</v>
      </c>
      <c r="BY882">
        <v>2.6253120000000001</v>
      </c>
      <c r="BZ882">
        <v>5.4286989999999999</v>
      </c>
      <c r="CA882">
        <v>0.353431</v>
      </c>
      <c r="CB882">
        <v>3.3881649999999999</v>
      </c>
      <c r="CC882">
        <v>0.41322300000000001</v>
      </c>
      <c r="CD882">
        <v>4.5929900000000004</v>
      </c>
      <c r="CE882">
        <v>5.4352999999999999E-2</v>
      </c>
      <c r="CF882">
        <v>4.6108739999999999</v>
      </c>
      <c r="CG882">
        <v>4.3240499999999997</v>
      </c>
      <c r="CH882">
        <v>7.4932610000000004</v>
      </c>
      <c r="CI882">
        <v>3.6161180000000002</v>
      </c>
      <c r="CJ882">
        <v>5.7576539999999996</v>
      </c>
      <c r="CK882">
        <v>2.7224689999999998</v>
      </c>
      <c r="CL882">
        <v>4.5824360000000004</v>
      </c>
      <c r="CM882">
        <v>0.47601700000000002</v>
      </c>
      <c r="CN882">
        <v>3.1152860000000002</v>
      </c>
      <c r="CO882">
        <v>-0.14526800000000001</v>
      </c>
      <c r="CP882">
        <v>3.4250759999999998</v>
      </c>
      <c r="CQ882">
        <v>-0.52764200000000006</v>
      </c>
      <c r="CR882">
        <v>4.3400410000000003</v>
      </c>
      <c r="CS882">
        <v>5.0350739999999998</v>
      </c>
      <c r="CT882">
        <v>8.5238069999999997</v>
      </c>
      <c r="CU882">
        <v>3.768319</v>
      </c>
      <c r="CV882">
        <v>5.8022049999999998</v>
      </c>
      <c r="CW882">
        <v>1.9327890000000001</v>
      </c>
      <c r="CX882">
        <v>4.3194730000000003</v>
      </c>
      <c r="CY882">
        <v>0.55635000000000001</v>
      </c>
      <c r="CZ882">
        <v>3.7808269999999999</v>
      </c>
      <c r="DA882">
        <v>-0.102103</v>
      </c>
      <c r="DB882">
        <v>2.1057980000000001</v>
      </c>
      <c r="DC882">
        <v>-7.5762999999999997E-2</v>
      </c>
      <c r="DD882">
        <v>5.0887609999999999</v>
      </c>
      <c r="DE882">
        <v>99.496868000000006</v>
      </c>
      <c r="DF882">
        <v>81.804914999999994</v>
      </c>
      <c r="DG882">
        <v>88.664523000000003</v>
      </c>
      <c r="DH882">
        <v>91.412953000000002</v>
      </c>
      <c r="DI882">
        <v>78.839763000000005</v>
      </c>
      <c r="DJ882">
        <v>94.321968999999996</v>
      </c>
      <c r="DK882">
        <v>109.841708</v>
      </c>
      <c r="DL882">
        <v>96.284705000000002</v>
      </c>
      <c r="DM882">
        <v>106.237318</v>
      </c>
      <c r="DN882">
        <v>83.557326000000003</v>
      </c>
      <c r="DO882">
        <v>117.265708</v>
      </c>
      <c r="DP882">
        <v>93.441451000000001</v>
      </c>
      <c r="DQ882">
        <v>113.00538899999999</v>
      </c>
      <c r="DR882">
        <v>108.476955</v>
      </c>
      <c r="DS882">
        <v>110.753111</v>
      </c>
      <c r="DT882">
        <v>15.926327000000001</v>
      </c>
      <c r="DU882">
        <v>175.398551</v>
      </c>
      <c r="DV882">
        <v>25.725732000000001</v>
      </c>
      <c r="DW882">
        <v>129.493189</v>
      </c>
      <c r="DX882">
        <v>12.632939</v>
      </c>
      <c r="DY882">
        <v>167.18910299999999</v>
      </c>
      <c r="DZ882">
        <v>117.45</v>
      </c>
      <c r="EA882">
        <v>6.1920000000000002</v>
      </c>
      <c r="EB882">
        <v>715.9</v>
      </c>
      <c r="EC882">
        <v>122.69</v>
      </c>
      <c r="ED882">
        <v>0.59499999999999997</v>
      </c>
      <c r="EE882">
        <v>42</v>
      </c>
      <c r="EF882">
        <v>119.67</v>
      </c>
      <c r="EG882">
        <v>5.65</v>
      </c>
      <c r="EH882">
        <v>663.8</v>
      </c>
      <c r="EI882">
        <v>119.30999799999999</v>
      </c>
      <c r="EJ882">
        <v>4.8689999999999998</v>
      </c>
      <c r="EK882">
        <v>536.90002400000003</v>
      </c>
      <c r="EL882">
        <v>18.894137000000001</v>
      </c>
      <c r="EM882">
        <v>11.963112000000001</v>
      </c>
      <c r="EN882">
        <v>2.149429</v>
      </c>
      <c r="EO882">
        <v>-11.633734</v>
      </c>
      <c r="EP882">
        <v>2.3065549999999999</v>
      </c>
      <c r="EQ882">
        <v>-17.092264</v>
      </c>
      <c r="ER882">
        <v>100.49293900000001</v>
      </c>
      <c r="ES882">
        <v>79.943990999999997</v>
      </c>
      <c r="ET882">
        <v>97.108179000000007</v>
      </c>
      <c r="EU882">
        <v>4.8041749999999999</v>
      </c>
      <c r="EV882">
        <v>6887.2795820000001</v>
      </c>
      <c r="EW882" t="s">
        <v>1173</v>
      </c>
      <c r="EX882">
        <v>6024.8582850000003</v>
      </c>
      <c r="EY882">
        <v>5115.7684650000001</v>
      </c>
    </row>
    <row r="883" spans="1:155" x14ac:dyDescent="0.25">
      <c r="A883" s="741">
        <v>46299</v>
      </c>
      <c r="B883" s="740">
        <v>0.78115740740740736</v>
      </c>
      <c r="C883">
        <v>50040</v>
      </c>
      <c r="D883">
        <v>0</v>
      </c>
      <c r="E883">
        <v>0</v>
      </c>
      <c r="F883">
        <v>80.347977999999998</v>
      </c>
      <c r="G883">
        <v>77.477825999999993</v>
      </c>
      <c r="H883">
        <v>68.593609000000001</v>
      </c>
      <c r="I883">
        <v>77.873311000000001</v>
      </c>
      <c r="J883">
        <v>82.644508999999999</v>
      </c>
      <c r="K883">
        <v>78.240751000000003</v>
      </c>
      <c r="L883">
        <v>75.177082999999996</v>
      </c>
      <c r="M883">
        <v>77.131849000000003</v>
      </c>
      <c r="N883">
        <v>6.3008199999999999</v>
      </c>
      <c r="O883">
        <v>5.3944739999999998</v>
      </c>
      <c r="P883">
        <v>4.6319109999999997</v>
      </c>
      <c r="Q883">
        <v>3.472817</v>
      </c>
      <c r="R883">
        <v>1.0919449999999999</v>
      </c>
      <c r="S883">
        <v>1.307779</v>
      </c>
      <c r="T883">
        <v>3.1293530000000001</v>
      </c>
      <c r="U883">
        <v>15.757733999999999</v>
      </c>
      <c r="V883">
        <v>18.651871</v>
      </c>
      <c r="W883">
        <v>20.649072</v>
      </c>
      <c r="X883">
        <v>17.563448000000001</v>
      </c>
      <c r="Y883">
        <v>17.111564999999999</v>
      </c>
      <c r="Z883">
        <v>16.278980000000001</v>
      </c>
      <c r="AA883">
        <v>16.813376000000002</v>
      </c>
      <c r="AB883">
        <v>16.435130000000001</v>
      </c>
      <c r="AC883">
        <v>4.0461</v>
      </c>
      <c r="AD883">
        <v>14.956452000000001</v>
      </c>
      <c r="AE883">
        <v>11.160392999999999</v>
      </c>
      <c r="AF883">
        <v>13.356119</v>
      </c>
      <c r="AG883">
        <v>0.16886300000000001</v>
      </c>
      <c r="AH883">
        <v>10.652729000000001</v>
      </c>
      <c r="AI883">
        <v>24.824721</v>
      </c>
      <c r="AJ883">
        <v>-11.340721</v>
      </c>
      <c r="AK883">
        <v>5.592212</v>
      </c>
      <c r="AL883">
        <v>14.145708000000001</v>
      </c>
      <c r="AM883">
        <v>5.3524339999999997</v>
      </c>
      <c r="AN883">
        <v>12.937813</v>
      </c>
      <c r="AO883">
        <v>4.1427370000000003</v>
      </c>
      <c r="AP883">
        <v>13.104627000000001</v>
      </c>
      <c r="AQ883">
        <v>2.1558310000000001</v>
      </c>
      <c r="AR883">
        <v>11.995447</v>
      </c>
      <c r="AS883">
        <v>1.2116039999999999</v>
      </c>
      <c r="AT883">
        <v>11.441592999999999</v>
      </c>
      <c r="AU883">
        <v>0.39321400000000001</v>
      </c>
      <c r="AV883">
        <v>10.464536000000001</v>
      </c>
      <c r="AW883">
        <v>4.6382529999999997</v>
      </c>
      <c r="AX883">
        <v>10.615107</v>
      </c>
      <c r="AY883">
        <v>4.6157709999999996</v>
      </c>
      <c r="AZ883">
        <v>11.245312</v>
      </c>
      <c r="BA883">
        <v>2.3366470000000001</v>
      </c>
      <c r="BB883">
        <v>12.048355000000001</v>
      </c>
      <c r="BC883">
        <v>1.327137</v>
      </c>
      <c r="BD883">
        <v>10.417674</v>
      </c>
      <c r="BE883">
        <v>0.70389400000000002</v>
      </c>
      <c r="BF883">
        <v>10.357150000000001</v>
      </c>
      <c r="BG883">
        <v>0.17660899999999999</v>
      </c>
      <c r="BH883">
        <v>6.2989410000000001</v>
      </c>
      <c r="BI883">
        <v>4.4799800000000003</v>
      </c>
      <c r="BJ883">
        <v>10.240011000000001</v>
      </c>
      <c r="BK883">
        <v>3.8319239999999999</v>
      </c>
      <c r="BL883">
        <v>7.914256</v>
      </c>
      <c r="BM883">
        <v>2.756167</v>
      </c>
      <c r="BN883">
        <v>6.9813580000000002</v>
      </c>
      <c r="BO883">
        <v>0.52426499999999998</v>
      </c>
      <c r="BP883">
        <v>5.4607739999999998</v>
      </c>
      <c r="BQ883">
        <v>-0.27720899999999998</v>
      </c>
      <c r="BR883">
        <v>5.0144450000000003</v>
      </c>
      <c r="BS883">
        <v>-0.223444</v>
      </c>
      <c r="BT883">
        <v>5.6327400000000001</v>
      </c>
      <c r="BU883">
        <v>4.5517960000000004</v>
      </c>
      <c r="BV883">
        <v>8.4701740000000001</v>
      </c>
      <c r="BW883">
        <v>4.0413490000000003</v>
      </c>
      <c r="BX883">
        <v>7.5908850000000001</v>
      </c>
      <c r="BY883">
        <v>2.6089020000000001</v>
      </c>
      <c r="BZ883">
        <v>5.4453120000000004</v>
      </c>
      <c r="CA883">
        <v>0.36509200000000003</v>
      </c>
      <c r="CB883">
        <v>3.3979339999999998</v>
      </c>
      <c r="CC883">
        <v>0.40747800000000001</v>
      </c>
      <c r="CD883">
        <v>4.5964580000000002</v>
      </c>
      <c r="CE883">
        <v>3.5207000000000002E-2</v>
      </c>
      <c r="CF883">
        <v>4.6603250000000003</v>
      </c>
      <c r="CG883">
        <v>4.3335889999999999</v>
      </c>
      <c r="CH883">
        <v>7.4856090000000002</v>
      </c>
      <c r="CI883">
        <v>3.5973929999999998</v>
      </c>
      <c r="CJ883">
        <v>5.7298280000000004</v>
      </c>
      <c r="CK883">
        <v>2.6872950000000002</v>
      </c>
      <c r="CL883">
        <v>4.6253630000000001</v>
      </c>
      <c r="CM883">
        <v>0.47950700000000002</v>
      </c>
      <c r="CN883">
        <v>3.1050689999999999</v>
      </c>
      <c r="CO883">
        <v>-0.18326500000000001</v>
      </c>
      <c r="CP883">
        <v>3.4538980000000001</v>
      </c>
      <c r="CQ883">
        <v>-0.54581199999999996</v>
      </c>
      <c r="CR883">
        <v>4.3500040000000002</v>
      </c>
      <c r="CS883">
        <v>4.9996320000000001</v>
      </c>
      <c r="CT883">
        <v>8.5510560000000009</v>
      </c>
      <c r="CU883">
        <v>3.7677360000000002</v>
      </c>
      <c r="CV883">
        <v>5.8075780000000004</v>
      </c>
      <c r="CW883">
        <v>1.8856759999999999</v>
      </c>
      <c r="CX883">
        <v>4.3074680000000001</v>
      </c>
      <c r="CY883">
        <v>0.59643999999999997</v>
      </c>
      <c r="CZ883">
        <v>3.7802959999999999</v>
      </c>
      <c r="DA883">
        <v>-0.101005</v>
      </c>
      <c r="DB883">
        <v>2.1211690000000001</v>
      </c>
      <c r="DC883">
        <v>-9.9155999999999994E-2</v>
      </c>
      <c r="DD883">
        <v>5.0746359999999999</v>
      </c>
      <c r="DE883">
        <v>102.73671</v>
      </c>
      <c r="DF883">
        <v>82.485140000000001</v>
      </c>
      <c r="DG883">
        <v>89.429126999999994</v>
      </c>
      <c r="DH883">
        <v>90.184408000000005</v>
      </c>
      <c r="DI883">
        <v>78.671379000000002</v>
      </c>
      <c r="DJ883">
        <v>96.369596000000001</v>
      </c>
      <c r="DK883">
        <v>111.470153</v>
      </c>
      <c r="DL883">
        <v>97.562464000000006</v>
      </c>
      <c r="DM883">
        <v>99.486982999999995</v>
      </c>
      <c r="DN883">
        <v>84.160533000000001</v>
      </c>
      <c r="DO883">
        <v>118.218386</v>
      </c>
      <c r="DP883">
        <v>95.171025999999998</v>
      </c>
      <c r="DQ883">
        <v>116.49946</v>
      </c>
      <c r="DR883">
        <v>101.911145</v>
      </c>
      <c r="DS883">
        <v>112.187195</v>
      </c>
      <c r="DT883">
        <v>18.786981999999998</v>
      </c>
      <c r="DU883">
        <v>184.29222899999999</v>
      </c>
      <c r="DV883">
        <v>34.865184999999997</v>
      </c>
      <c r="DW883">
        <v>132.17387099999999</v>
      </c>
      <c r="DX883">
        <v>14.063751999999999</v>
      </c>
      <c r="DY883">
        <v>172.83234400000001</v>
      </c>
      <c r="DZ883">
        <v>117.19</v>
      </c>
      <c r="EA883">
        <v>6.5510000000000002</v>
      </c>
      <c r="EB883">
        <v>761.1</v>
      </c>
      <c r="EC883">
        <v>122.54</v>
      </c>
      <c r="ED883">
        <v>0.59399999999999997</v>
      </c>
      <c r="EE883">
        <v>41.8</v>
      </c>
      <c r="EF883">
        <v>119.65</v>
      </c>
      <c r="EG883">
        <v>5.867</v>
      </c>
      <c r="EH883">
        <v>689.2</v>
      </c>
      <c r="EI883">
        <v>119.360001</v>
      </c>
      <c r="EJ883">
        <v>4.8719999999999999</v>
      </c>
      <c r="EK883">
        <v>537.5</v>
      </c>
      <c r="EL883">
        <v>17.900766999999998</v>
      </c>
      <c r="EM883">
        <v>11.680956</v>
      </c>
      <c r="EN883">
        <v>3.321005</v>
      </c>
      <c r="EO883">
        <v>-7.2480380000000002</v>
      </c>
      <c r="EP883">
        <v>13.143765</v>
      </c>
      <c r="EQ883">
        <v>-14.661726</v>
      </c>
      <c r="ER883">
        <v>104.041042</v>
      </c>
      <c r="ES883">
        <v>81.266902000000002</v>
      </c>
      <c r="ET883">
        <v>99.446595000000002</v>
      </c>
      <c r="EU883">
        <v>4.8060390000000002</v>
      </c>
      <c r="EV883">
        <v>6899.8008280000004</v>
      </c>
      <c r="EW883" t="s">
        <v>1173</v>
      </c>
      <c r="EX883">
        <v>6036.335231</v>
      </c>
      <c r="EY883">
        <v>5123.6373610000001</v>
      </c>
    </row>
    <row r="884" spans="1:155" x14ac:dyDescent="0.25">
      <c r="A884" s="741">
        <v>46299</v>
      </c>
      <c r="B884" s="740">
        <v>0.7818518518518518</v>
      </c>
      <c r="C884">
        <v>50100</v>
      </c>
      <c r="D884">
        <v>0</v>
      </c>
      <c r="E884">
        <v>0</v>
      </c>
      <c r="F884">
        <v>80.307107999999999</v>
      </c>
      <c r="G884">
        <v>77.393434999999997</v>
      </c>
      <c r="H884">
        <v>68.759428</v>
      </c>
      <c r="I884">
        <v>77.875748000000002</v>
      </c>
      <c r="J884">
        <v>82.626835999999997</v>
      </c>
      <c r="K884">
        <v>78.310091</v>
      </c>
      <c r="L884">
        <v>75.149265</v>
      </c>
      <c r="M884">
        <v>77.149601000000004</v>
      </c>
      <c r="N884">
        <v>6.0927809999999996</v>
      </c>
      <c r="O884">
        <v>5.4914019999999999</v>
      </c>
      <c r="P884">
        <v>4.8706839999999998</v>
      </c>
      <c r="Q884">
        <v>3.7207970000000001</v>
      </c>
      <c r="R884">
        <v>1.079331</v>
      </c>
      <c r="S884">
        <v>1.350041</v>
      </c>
      <c r="T884">
        <v>3.3453029999999999</v>
      </c>
      <c r="U884">
        <v>11.012833000000001</v>
      </c>
      <c r="V884">
        <v>13.145569</v>
      </c>
      <c r="W884">
        <v>15.202643999999999</v>
      </c>
      <c r="X884">
        <v>11.629524</v>
      </c>
      <c r="Y884">
        <v>12.361838000000001</v>
      </c>
      <c r="Z884">
        <v>12.092241</v>
      </c>
      <c r="AA884">
        <v>12.780564</v>
      </c>
      <c r="AB884">
        <v>13.895391999999999</v>
      </c>
      <c r="AC884">
        <v>1.797563</v>
      </c>
      <c r="AD884">
        <v>11.602752000000001</v>
      </c>
      <c r="AE884">
        <v>5.2916160000000003</v>
      </c>
      <c r="AF884">
        <v>10.141776999999999</v>
      </c>
      <c r="AG884">
        <v>-1.5528709999999999</v>
      </c>
      <c r="AH884">
        <v>10.089453000000001</v>
      </c>
      <c r="AI884">
        <v>11.336989000000001</v>
      </c>
      <c r="AJ884">
        <v>-13.45302</v>
      </c>
      <c r="AK884">
        <v>5.5780510000000003</v>
      </c>
      <c r="AL884">
        <v>14.161591</v>
      </c>
      <c r="AM884">
        <v>5.3643879999999999</v>
      </c>
      <c r="AN884">
        <v>12.941025</v>
      </c>
      <c r="AO884">
        <v>4.1561620000000001</v>
      </c>
      <c r="AP884">
        <v>13.124229</v>
      </c>
      <c r="AQ884">
        <v>2.1669939999999999</v>
      </c>
      <c r="AR884">
        <v>12.034330000000001</v>
      </c>
      <c r="AS884">
        <v>1.23081</v>
      </c>
      <c r="AT884">
        <v>11.437778</v>
      </c>
      <c r="AU884">
        <v>0.38379600000000003</v>
      </c>
      <c r="AV884">
        <v>10.455712</v>
      </c>
      <c r="AW884">
        <v>4.6644730000000001</v>
      </c>
      <c r="AX884">
        <v>10.636554</v>
      </c>
      <c r="AY884">
        <v>4.6355690000000003</v>
      </c>
      <c r="AZ884">
        <v>11.260498</v>
      </c>
      <c r="BA884">
        <v>2.349729</v>
      </c>
      <c r="BB884">
        <v>12.063610000000001</v>
      </c>
      <c r="BC884">
        <v>1.3527750000000001</v>
      </c>
      <c r="BD884">
        <v>10.447521999999999</v>
      </c>
      <c r="BE884">
        <v>0.74226899999999996</v>
      </c>
      <c r="BF884">
        <v>10.388159999999999</v>
      </c>
      <c r="BG884">
        <v>0.18129799999999999</v>
      </c>
      <c r="BH884">
        <v>6.3302519999999998</v>
      </c>
      <c r="BI884">
        <v>4.4751219999999998</v>
      </c>
      <c r="BJ884">
        <v>10.214823000000001</v>
      </c>
      <c r="BK884">
        <v>3.8138510000000001</v>
      </c>
      <c r="BL884">
        <v>7.9268840000000003</v>
      </c>
      <c r="BM884">
        <v>2.7757930000000002</v>
      </c>
      <c r="BN884">
        <v>7.0295269999999999</v>
      </c>
      <c r="BO884">
        <v>0.54381900000000005</v>
      </c>
      <c r="BP884">
        <v>5.4494809999999996</v>
      </c>
      <c r="BQ884">
        <v>-0.27149800000000002</v>
      </c>
      <c r="BR884">
        <v>5.0326820000000003</v>
      </c>
      <c r="BS884">
        <v>-0.21107100000000001</v>
      </c>
      <c r="BT884">
        <v>5.639049</v>
      </c>
      <c r="BU884">
        <v>4.5679790000000002</v>
      </c>
      <c r="BV884">
        <v>8.4844399999999993</v>
      </c>
      <c r="BW884">
        <v>4.0423910000000003</v>
      </c>
      <c r="BX884">
        <v>7.5865879999999999</v>
      </c>
      <c r="BY884">
        <v>2.6266630000000002</v>
      </c>
      <c r="BZ884">
        <v>5.4529920000000001</v>
      </c>
      <c r="CA884">
        <v>0.36544199999999999</v>
      </c>
      <c r="CB884">
        <v>3.3992019999999998</v>
      </c>
      <c r="CC884">
        <v>0.42164699999999999</v>
      </c>
      <c r="CD884">
        <v>4.6123719999999997</v>
      </c>
      <c r="CE884">
        <v>3.2752000000000003E-2</v>
      </c>
      <c r="CF884">
        <v>4.6564649999999999</v>
      </c>
      <c r="CG884">
        <v>4.3246789999999997</v>
      </c>
      <c r="CH884">
        <v>7.4868690000000004</v>
      </c>
      <c r="CI884">
        <v>3.617041</v>
      </c>
      <c r="CJ884">
        <v>5.7659029999999998</v>
      </c>
      <c r="CK884">
        <v>2.708777</v>
      </c>
      <c r="CL884">
        <v>4.6206310000000004</v>
      </c>
      <c r="CM884">
        <v>0.48074600000000001</v>
      </c>
      <c r="CN884">
        <v>3.1159159999999999</v>
      </c>
      <c r="CO884">
        <v>-0.18160699999999999</v>
      </c>
      <c r="CP884">
        <v>3.4540579999999999</v>
      </c>
      <c r="CQ884">
        <v>-0.56645900000000005</v>
      </c>
      <c r="CR884">
        <v>4.3653110000000002</v>
      </c>
      <c r="CS884">
        <v>5.0337240000000003</v>
      </c>
      <c r="CT884">
        <v>8.5697749999999999</v>
      </c>
      <c r="CU884">
        <v>3.750753</v>
      </c>
      <c r="CV884">
        <v>5.8126319999999998</v>
      </c>
      <c r="CW884">
        <v>1.9280740000000001</v>
      </c>
      <c r="CX884">
        <v>4.3556119999999998</v>
      </c>
      <c r="CY884">
        <v>0.67762699999999998</v>
      </c>
      <c r="CZ884">
        <v>3.823426</v>
      </c>
      <c r="DA884">
        <v>-0.13076599999999999</v>
      </c>
      <c r="DB884">
        <v>2.128352</v>
      </c>
      <c r="DC884">
        <v>-8.5016999999999995E-2</v>
      </c>
      <c r="DD884">
        <v>5.1153440000000003</v>
      </c>
      <c r="DE884">
        <v>102.78531599999999</v>
      </c>
      <c r="DF884">
        <v>82.056051999999994</v>
      </c>
      <c r="DG884">
        <v>89.687681999999995</v>
      </c>
      <c r="DH884">
        <v>105.19170099999999</v>
      </c>
      <c r="DI884">
        <v>79.111731000000006</v>
      </c>
      <c r="DJ884">
        <v>95.736435999999998</v>
      </c>
      <c r="DK884">
        <v>116.167388</v>
      </c>
      <c r="DL884">
        <v>98.092212000000004</v>
      </c>
      <c r="DM884">
        <v>139.884691</v>
      </c>
      <c r="DN884">
        <v>101.699895</v>
      </c>
      <c r="DO884">
        <v>123.383025</v>
      </c>
      <c r="DP884">
        <v>94.731200999999999</v>
      </c>
      <c r="DQ884">
        <v>118.522271</v>
      </c>
      <c r="DR884">
        <v>151.05972499999999</v>
      </c>
      <c r="DS884">
        <v>115.32149800000001</v>
      </c>
      <c r="DT884">
        <v>17.331094</v>
      </c>
      <c r="DU884">
        <v>183.94739799999999</v>
      </c>
      <c r="DV884">
        <v>16.687121000000001</v>
      </c>
      <c r="DW884">
        <v>191.55564899999999</v>
      </c>
      <c r="DX884">
        <v>12.549113</v>
      </c>
      <c r="DY884">
        <v>170.230178</v>
      </c>
      <c r="DZ884">
        <v>117.2</v>
      </c>
      <c r="EA884">
        <v>6.4509999999999996</v>
      </c>
      <c r="EB884">
        <v>746.2</v>
      </c>
      <c r="EC884">
        <v>119.9</v>
      </c>
      <c r="ED884">
        <v>5.9619999999999997</v>
      </c>
      <c r="EE884">
        <v>703.9</v>
      </c>
      <c r="EF884">
        <v>119.38</v>
      </c>
      <c r="EG884">
        <v>5.726</v>
      </c>
      <c r="EH884">
        <v>674.1</v>
      </c>
      <c r="EI884">
        <v>119.379997</v>
      </c>
      <c r="EJ884">
        <v>4.8719999999999999</v>
      </c>
      <c r="EK884">
        <v>537.59997599999997</v>
      </c>
      <c r="EL884">
        <v>19.531925000000001</v>
      </c>
      <c r="EM884">
        <v>21.774609999999999</v>
      </c>
      <c r="EN884">
        <v>3.784662</v>
      </c>
      <c r="EO884">
        <v>-9.4424720000000004</v>
      </c>
      <c r="EP884">
        <v>-10.437621</v>
      </c>
      <c r="EQ884">
        <v>-17.237682</v>
      </c>
      <c r="ER884">
        <v>103.90566099999999</v>
      </c>
      <c r="ES884">
        <v>106.853537</v>
      </c>
      <c r="ET884">
        <v>98.374821999999995</v>
      </c>
      <c r="EU884">
        <v>4.818422</v>
      </c>
      <c r="EV884">
        <v>6912.3617489999997</v>
      </c>
      <c r="EW884" t="s">
        <v>1173</v>
      </c>
      <c r="EX884">
        <v>6047.6886059999997</v>
      </c>
      <c r="EY884">
        <v>5132.6050340000002</v>
      </c>
    </row>
    <row r="885" spans="1:155" x14ac:dyDescent="0.25">
      <c r="A885" s="741">
        <v>46299</v>
      </c>
      <c r="B885" s="740">
        <v>0.78254629629629635</v>
      </c>
      <c r="C885">
        <v>50160</v>
      </c>
      <c r="D885">
        <v>0</v>
      </c>
      <c r="E885">
        <v>0</v>
      </c>
      <c r="F885">
        <v>80.541748999999996</v>
      </c>
      <c r="G885">
        <v>77.444411000000002</v>
      </c>
      <c r="H885">
        <v>68.861131999999998</v>
      </c>
      <c r="I885">
        <v>77.890193999999994</v>
      </c>
      <c r="J885">
        <v>82.725767000000005</v>
      </c>
      <c r="K885">
        <v>78.324110000000005</v>
      </c>
      <c r="L885">
        <v>75.167344999999997</v>
      </c>
      <c r="M885">
        <v>77.112442000000001</v>
      </c>
      <c r="N885">
        <v>6.0242230000000001</v>
      </c>
      <c r="O885">
        <v>5.4713580000000004</v>
      </c>
      <c r="P885">
        <v>4.5148010000000003</v>
      </c>
      <c r="Q885">
        <v>3.390825</v>
      </c>
      <c r="R885">
        <v>0.80987500000000001</v>
      </c>
      <c r="S885">
        <v>1.134201</v>
      </c>
      <c r="T885">
        <v>3.2399580000000001</v>
      </c>
      <c r="U885">
        <v>10.656712000000001</v>
      </c>
      <c r="V885">
        <v>12.390544999999999</v>
      </c>
      <c r="W885">
        <v>15.074805</v>
      </c>
      <c r="X885">
        <v>10.696501</v>
      </c>
      <c r="Y885">
        <v>11.131492</v>
      </c>
      <c r="Z885">
        <v>11.321922000000001</v>
      </c>
      <c r="AA885">
        <v>12.232025999999999</v>
      </c>
      <c r="AB885">
        <v>11.85378</v>
      </c>
      <c r="AC885">
        <v>0.58225400000000005</v>
      </c>
      <c r="AD885">
        <v>10.771927</v>
      </c>
      <c r="AE885">
        <v>1.7681560000000001</v>
      </c>
      <c r="AF885">
        <v>9.0412610000000004</v>
      </c>
      <c r="AG885">
        <v>-2.7070970000000001</v>
      </c>
      <c r="AH885">
        <v>9.3732710000000008</v>
      </c>
      <c r="AI885">
        <v>-8.0597080000000005</v>
      </c>
      <c r="AJ885">
        <v>-14.637369</v>
      </c>
      <c r="AK885">
        <v>5.6103319999999997</v>
      </c>
      <c r="AL885">
        <v>14.194728</v>
      </c>
      <c r="AM885">
        <v>5.3598970000000001</v>
      </c>
      <c r="AN885">
        <v>12.956079000000001</v>
      </c>
      <c r="AO885">
        <v>4.1492490000000002</v>
      </c>
      <c r="AP885">
        <v>13.158201</v>
      </c>
      <c r="AQ885">
        <v>2.1766380000000001</v>
      </c>
      <c r="AR885">
        <v>12.036436</v>
      </c>
      <c r="AS885">
        <v>1.24125</v>
      </c>
      <c r="AT885">
        <v>11.477328999999999</v>
      </c>
      <c r="AU885">
        <v>0.39444099999999999</v>
      </c>
      <c r="AV885">
        <v>10.483943</v>
      </c>
      <c r="AW885">
        <v>4.6576250000000003</v>
      </c>
      <c r="AX885">
        <v>10.625216</v>
      </c>
      <c r="AY885">
        <v>4.6172510000000004</v>
      </c>
      <c r="AZ885">
        <v>11.292536999999999</v>
      </c>
      <c r="BA885">
        <v>2.3711370000000001</v>
      </c>
      <c r="BB885">
        <v>12.095411</v>
      </c>
      <c r="BC885">
        <v>1.3449599999999999</v>
      </c>
      <c r="BD885">
        <v>10.475299</v>
      </c>
      <c r="BE885">
        <v>0.75384099999999998</v>
      </c>
      <c r="BF885">
        <v>10.410489</v>
      </c>
      <c r="BG885">
        <v>0.162856</v>
      </c>
      <c r="BH885">
        <v>6.3291079999999997</v>
      </c>
      <c r="BI885">
        <v>4.4923320000000002</v>
      </c>
      <c r="BJ885">
        <v>10.248863</v>
      </c>
      <c r="BK885">
        <v>3.8578549999999998</v>
      </c>
      <c r="BL885">
        <v>7.957382</v>
      </c>
      <c r="BM885">
        <v>2.7618960000000001</v>
      </c>
      <c r="BN885">
        <v>7.0178729999999998</v>
      </c>
      <c r="BO885">
        <v>0.54636200000000001</v>
      </c>
      <c r="BP885">
        <v>5.4570460000000001</v>
      </c>
      <c r="BQ885">
        <v>-0.26941300000000001</v>
      </c>
      <c r="BR885">
        <v>5.0412679999999996</v>
      </c>
      <c r="BS885">
        <v>-0.23061000000000001</v>
      </c>
      <c r="BT885">
        <v>5.6622870000000001</v>
      </c>
      <c r="BU885">
        <v>4.5823119999999999</v>
      </c>
      <c r="BV885">
        <v>8.4964099999999991</v>
      </c>
      <c r="BW885">
        <v>4.0438770000000002</v>
      </c>
      <c r="BX885">
        <v>7.5888710000000001</v>
      </c>
      <c r="BY885">
        <v>2.608714</v>
      </c>
      <c r="BZ885">
        <v>5.4602950000000003</v>
      </c>
      <c r="CA885">
        <v>0.37557299999999999</v>
      </c>
      <c r="CB885">
        <v>3.392738</v>
      </c>
      <c r="CC885">
        <v>0.415018</v>
      </c>
      <c r="CD885">
        <v>4.5933960000000003</v>
      </c>
      <c r="CE885">
        <v>3.3973000000000003E-2</v>
      </c>
      <c r="CF885">
        <v>4.67842</v>
      </c>
      <c r="CG885">
        <v>4.337923</v>
      </c>
      <c r="CH885">
        <v>7.5037459999999996</v>
      </c>
      <c r="CI885">
        <v>3.6018490000000001</v>
      </c>
      <c r="CJ885">
        <v>5.7315209999999999</v>
      </c>
      <c r="CK885">
        <v>2.6980300000000002</v>
      </c>
      <c r="CL885">
        <v>4.6218430000000001</v>
      </c>
      <c r="CM885">
        <v>0.48150500000000002</v>
      </c>
      <c r="CN885">
        <v>3.1199870000000001</v>
      </c>
      <c r="CO885">
        <v>-0.18490999999999999</v>
      </c>
      <c r="CP885">
        <v>3.4543059999999999</v>
      </c>
      <c r="CQ885">
        <v>-0.56713499999999994</v>
      </c>
      <c r="CR885">
        <v>4.3270020000000002</v>
      </c>
      <c r="CS885">
        <v>5.0183809999999998</v>
      </c>
      <c r="CT885">
        <v>8.5330010000000005</v>
      </c>
      <c r="CU885">
        <v>3.7192319999999999</v>
      </c>
      <c r="CV885">
        <v>5.8009009999999996</v>
      </c>
      <c r="CW885">
        <v>1.9204220000000001</v>
      </c>
      <c r="CX885">
        <v>4.3487790000000004</v>
      </c>
      <c r="CY885">
        <v>0.68229399999999996</v>
      </c>
      <c r="CZ885">
        <v>3.7922400000000001</v>
      </c>
      <c r="DA885">
        <v>-0.14199800000000001</v>
      </c>
      <c r="DB885">
        <v>2.1314350000000002</v>
      </c>
      <c r="DC885">
        <v>-0.12582299999999999</v>
      </c>
      <c r="DD885">
        <v>5.1167910000000001</v>
      </c>
      <c r="DE885">
        <v>102.564806</v>
      </c>
      <c r="DF885">
        <v>83.915761000000003</v>
      </c>
      <c r="DG885">
        <v>89.743274</v>
      </c>
      <c r="DH885">
        <v>104.782656</v>
      </c>
      <c r="DI885">
        <v>79.502914000000004</v>
      </c>
      <c r="DJ885">
        <v>95.390657000000004</v>
      </c>
      <c r="DK885">
        <v>115.205572</v>
      </c>
      <c r="DL885">
        <v>98.1143</v>
      </c>
      <c r="DM885">
        <v>137.05336600000001</v>
      </c>
      <c r="DN885">
        <v>102.649781</v>
      </c>
      <c r="DO885">
        <v>121.592932</v>
      </c>
      <c r="DP885">
        <v>94.540368999999998</v>
      </c>
      <c r="DQ885">
        <v>116.776725</v>
      </c>
      <c r="DR885">
        <v>142.58382800000001</v>
      </c>
      <c r="DS885">
        <v>114.05252</v>
      </c>
      <c r="DT885">
        <v>16.694361000000001</v>
      </c>
      <c r="DU885">
        <v>183.43773300000001</v>
      </c>
      <c r="DV885">
        <v>15.506714000000001</v>
      </c>
      <c r="DW885">
        <v>191.301107</v>
      </c>
      <c r="DX885">
        <v>12.102919999999999</v>
      </c>
      <c r="DY885">
        <v>168.610118</v>
      </c>
      <c r="DZ885">
        <v>117.46</v>
      </c>
      <c r="EA885">
        <v>6.3380000000000001</v>
      </c>
      <c r="EB885">
        <v>731.3</v>
      </c>
      <c r="EC885">
        <v>119.99</v>
      </c>
      <c r="ED885">
        <v>5.7830000000000004</v>
      </c>
      <c r="EE885">
        <v>688.1</v>
      </c>
      <c r="EF885">
        <v>119.02</v>
      </c>
      <c r="EG885">
        <v>5.6470000000000002</v>
      </c>
      <c r="EH885">
        <v>663.7</v>
      </c>
      <c r="EI885">
        <v>119.480003</v>
      </c>
      <c r="EJ885">
        <v>4.8739999999999997</v>
      </c>
      <c r="EK885">
        <v>538.29998799999998</v>
      </c>
      <c r="EL885">
        <v>19.799617000000001</v>
      </c>
      <c r="EM885">
        <v>4.2435499999999999</v>
      </c>
      <c r="EN885">
        <v>3.3802249999999998</v>
      </c>
      <c r="EO885">
        <v>-10.426346000000001</v>
      </c>
      <c r="EP885">
        <v>-12.303258</v>
      </c>
      <c r="EQ885">
        <v>-18.017593999999999</v>
      </c>
      <c r="ER885">
        <v>103.70525000000001</v>
      </c>
      <c r="ES885">
        <v>106.756212</v>
      </c>
      <c r="ET885">
        <v>97.701964000000004</v>
      </c>
      <c r="EU885">
        <v>4.8209489999999997</v>
      </c>
      <c r="EV885">
        <v>6924.6743909999996</v>
      </c>
      <c r="EW885" t="s">
        <v>1173</v>
      </c>
      <c r="EX885">
        <v>6058.8317550000002</v>
      </c>
      <c r="EY885">
        <v>5141.572502</v>
      </c>
    </row>
    <row r="886" spans="1:155" x14ac:dyDescent="0.25">
      <c r="A886" s="741">
        <v>46299</v>
      </c>
      <c r="B886" s="740">
        <v>0.78324074074074079</v>
      </c>
      <c r="C886">
        <v>50220</v>
      </c>
      <c r="D886">
        <v>0</v>
      </c>
      <c r="E886">
        <v>0</v>
      </c>
      <c r="F886">
        <v>80.522670000000005</v>
      </c>
      <c r="G886">
        <v>77.337226000000001</v>
      </c>
      <c r="H886">
        <v>68.840939000000006</v>
      </c>
      <c r="I886">
        <v>77.900169000000005</v>
      </c>
      <c r="J886">
        <v>82.845774000000006</v>
      </c>
      <c r="K886">
        <v>78.297893999999999</v>
      </c>
      <c r="L886">
        <v>75.179250999999994</v>
      </c>
      <c r="M886">
        <v>77.104095000000001</v>
      </c>
      <c r="N886">
        <v>5.7081359999999997</v>
      </c>
      <c r="O886">
        <v>5.0371800000000002</v>
      </c>
      <c r="P886">
        <v>4.1153620000000002</v>
      </c>
      <c r="Q886">
        <v>3.297695</v>
      </c>
      <c r="R886">
        <v>0.51558499999999996</v>
      </c>
      <c r="S886">
        <v>0.97570599999999996</v>
      </c>
      <c r="T886">
        <v>3.0647419999999999</v>
      </c>
      <c r="U886">
        <v>10.504754999999999</v>
      </c>
      <c r="V886">
        <v>12.257491999999999</v>
      </c>
      <c r="W886">
        <v>14.434627000000001</v>
      </c>
      <c r="X886">
        <v>10.571782000000001</v>
      </c>
      <c r="Y886">
        <v>10.672442</v>
      </c>
      <c r="Z886">
        <v>10.996665</v>
      </c>
      <c r="AA886">
        <v>11.874478999999999</v>
      </c>
      <c r="AB886">
        <v>11.572163</v>
      </c>
      <c r="AC886">
        <v>-0.23997099999999999</v>
      </c>
      <c r="AD886">
        <v>10.470623</v>
      </c>
      <c r="AE886">
        <v>-0.48314600000000002</v>
      </c>
      <c r="AF886">
        <v>8.971781</v>
      </c>
      <c r="AG886">
        <v>-3.6437879999999998</v>
      </c>
      <c r="AH886">
        <v>8.9060210000000009</v>
      </c>
      <c r="AI886">
        <v>-11.256802</v>
      </c>
      <c r="AJ886">
        <v>-15.342691</v>
      </c>
      <c r="AK886">
        <v>5.5960840000000003</v>
      </c>
      <c r="AL886">
        <v>14.211643</v>
      </c>
      <c r="AM886">
        <v>5.3637309999999996</v>
      </c>
      <c r="AN886">
        <v>12.929492</v>
      </c>
      <c r="AO886">
        <v>4.1514740000000003</v>
      </c>
      <c r="AP886">
        <v>13.176263000000001</v>
      </c>
      <c r="AQ886">
        <v>2.1876190000000002</v>
      </c>
      <c r="AR886">
        <v>12.068549000000001</v>
      </c>
      <c r="AS886">
        <v>1.2296</v>
      </c>
      <c r="AT886">
        <v>11.473538</v>
      </c>
      <c r="AU886">
        <v>0.36057299999999998</v>
      </c>
      <c r="AV886">
        <v>10.482875999999999</v>
      </c>
      <c r="AW886">
        <v>4.6308749999999996</v>
      </c>
      <c r="AX886">
        <v>10.635539</v>
      </c>
      <c r="AY886">
        <v>4.5946280000000002</v>
      </c>
      <c r="AZ886">
        <v>11.296830999999999</v>
      </c>
      <c r="BA886">
        <v>2.3764080000000001</v>
      </c>
      <c r="BB886">
        <v>12.087083</v>
      </c>
      <c r="BC886">
        <v>1.346646</v>
      </c>
      <c r="BD886">
        <v>10.475142</v>
      </c>
      <c r="BE886">
        <v>0.75231599999999998</v>
      </c>
      <c r="BF886">
        <v>10.420814999999999</v>
      </c>
      <c r="BG886">
        <v>0.14608499999999999</v>
      </c>
      <c r="BH886">
        <v>6.3338900000000002</v>
      </c>
      <c r="BI886">
        <v>4.4962090000000003</v>
      </c>
      <c r="BJ886">
        <v>10.243812999999999</v>
      </c>
      <c r="BK886">
        <v>3.8247369999999998</v>
      </c>
      <c r="BL886">
        <v>7.9276600000000004</v>
      </c>
      <c r="BM886">
        <v>2.7397670000000001</v>
      </c>
      <c r="BN886">
        <v>7.0335429999999999</v>
      </c>
      <c r="BO886">
        <v>0.55710700000000002</v>
      </c>
      <c r="BP886">
        <v>5.4722939999999998</v>
      </c>
      <c r="BQ886">
        <v>-0.287775</v>
      </c>
      <c r="BR886">
        <v>5.0242719999999998</v>
      </c>
      <c r="BS886">
        <v>-0.23711099999999999</v>
      </c>
      <c r="BT886">
        <v>5.6553849999999999</v>
      </c>
      <c r="BU886">
        <v>4.5577880000000004</v>
      </c>
      <c r="BV886">
        <v>8.4939250000000008</v>
      </c>
      <c r="BW886">
        <v>4.0377020000000003</v>
      </c>
      <c r="BX886">
        <v>7.5693460000000004</v>
      </c>
      <c r="BY886">
        <v>2.615275</v>
      </c>
      <c r="BZ886">
        <v>5.4392050000000003</v>
      </c>
      <c r="CA886">
        <v>0.38618200000000003</v>
      </c>
      <c r="CB886">
        <v>3.3890500000000001</v>
      </c>
      <c r="CC886">
        <v>0.39591599999999999</v>
      </c>
      <c r="CD886">
        <v>4.5849679999999999</v>
      </c>
      <c r="CE886">
        <v>1.1625E-2</v>
      </c>
      <c r="CF886">
        <v>4.670077</v>
      </c>
      <c r="CG886">
        <v>4.3360019999999997</v>
      </c>
      <c r="CH886">
        <v>7.4959680000000004</v>
      </c>
      <c r="CI886">
        <v>3.6004589999999999</v>
      </c>
      <c r="CJ886">
        <v>5.746626</v>
      </c>
      <c r="CK886">
        <v>2.6872760000000002</v>
      </c>
      <c r="CL886">
        <v>4.6262619999999997</v>
      </c>
      <c r="CM886">
        <v>0.47163899999999997</v>
      </c>
      <c r="CN886">
        <v>3.132317</v>
      </c>
      <c r="CO886">
        <v>-0.191466</v>
      </c>
      <c r="CP886">
        <v>3.436277</v>
      </c>
      <c r="CQ886">
        <v>-0.56908899999999996</v>
      </c>
      <c r="CR886">
        <v>4.3493899999999996</v>
      </c>
      <c r="CS886">
        <v>4.9994779999999999</v>
      </c>
      <c r="CT886">
        <v>8.5860369999999993</v>
      </c>
      <c r="CU886">
        <v>3.7400259999999999</v>
      </c>
      <c r="CV886">
        <v>5.7955249999999996</v>
      </c>
      <c r="CW886">
        <v>1.897508</v>
      </c>
      <c r="CX886">
        <v>4.3492179999999996</v>
      </c>
      <c r="CY886">
        <v>0.68919799999999998</v>
      </c>
      <c r="CZ886">
        <v>3.8285110000000002</v>
      </c>
      <c r="DA886">
        <v>-0.153278</v>
      </c>
      <c r="DB886">
        <v>2.1464439999999998</v>
      </c>
      <c r="DC886">
        <v>-0.14449799999999999</v>
      </c>
      <c r="DD886">
        <v>5.1238039999999998</v>
      </c>
      <c r="DE886">
        <v>101.965135</v>
      </c>
      <c r="DF886">
        <v>82.639711000000005</v>
      </c>
      <c r="DG886">
        <v>89.557547</v>
      </c>
      <c r="DH886">
        <v>103.563875</v>
      </c>
      <c r="DI886">
        <v>79.619799999999998</v>
      </c>
      <c r="DJ886">
        <v>95.205878999999996</v>
      </c>
      <c r="DK886">
        <v>113.97945</v>
      </c>
      <c r="DL886">
        <v>97.656799000000007</v>
      </c>
      <c r="DM886">
        <v>129.942172</v>
      </c>
      <c r="DN886">
        <v>100.83246200000001</v>
      </c>
      <c r="DO886">
        <v>119.76923499999999</v>
      </c>
      <c r="DP886">
        <v>94.354000999999997</v>
      </c>
      <c r="DQ886">
        <v>115.48572</v>
      </c>
      <c r="DR886">
        <v>139.64339799999999</v>
      </c>
      <c r="DS886">
        <v>112.91225900000001</v>
      </c>
      <c r="DT886">
        <v>16.286994</v>
      </c>
      <c r="DU886">
        <v>181.025666</v>
      </c>
      <c r="DV886">
        <v>13.704980000000001</v>
      </c>
      <c r="DW886">
        <v>187.50154900000001</v>
      </c>
      <c r="DX886">
        <v>11.737489999999999</v>
      </c>
      <c r="DY886">
        <v>167.86914100000001</v>
      </c>
      <c r="DZ886">
        <v>117.16</v>
      </c>
      <c r="EA886">
        <v>6.2859999999999996</v>
      </c>
      <c r="EB886">
        <v>727.3</v>
      </c>
      <c r="EC886">
        <v>119.91</v>
      </c>
      <c r="ED886">
        <v>5.6070000000000002</v>
      </c>
      <c r="EE886">
        <v>662.9</v>
      </c>
      <c r="EF886">
        <v>119.26</v>
      </c>
      <c r="EG886">
        <v>5.6159999999999997</v>
      </c>
      <c r="EH886">
        <v>661</v>
      </c>
      <c r="EI886">
        <v>119.400002</v>
      </c>
      <c r="EJ886">
        <v>4.8719999999999999</v>
      </c>
      <c r="EK886">
        <v>537.59997599999997</v>
      </c>
      <c r="EL886">
        <v>19.969902999999999</v>
      </c>
      <c r="EM886">
        <v>4.0054470000000002</v>
      </c>
      <c r="EN886">
        <v>3.321164</v>
      </c>
      <c r="EO886">
        <v>-11.063882</v>
      </c>
      <c r="EP886">
        <v>-15.262249000000001</v>
      </c>
      <c r="EQ886">
        <v>-18.663855000000002</v>
      </c>
      <c r="ER886">
        <v>102.75161900000001</v>
      </c>
      <c r="ES886">
        <v>105.292855</v>
      </c>
      <c r="ET886">
        <v>97.392762000000005</v>
      </c>
      <c r="EU886">
        <v>4.8181710000000004</v>
      </c>
      <c r="EV886">
        <v>6936.8622230000001</v>
      </c>
      <c r="EW886" t="s">
        <v>1173</v>
      </c>
      <c r="EX886">
        <v>6069.859676</v>
      </c>
      <c r="EY886">
        <v>5150.5350429999999</v>
      </c>
    </row>
    <row r="887" spans="1:155" x14ac:dyDescent="0.25">
      <c r="A887" s="741">
        <v>46299</v>
      </c>
      <c r="B887" s="740">
        <v>0.78393518518518523</v>
      </c>
      <c r="C887">
        <v>50280</v>
      </c>
      <c r="D887">
        <v>0</v>
      </c>
      <c r="E887">
        <v>0</v>
      </c>
      <c r="F887">
        <v>80.526088000000001</v>
      </c>
      <c r="G887">
        <v>77.405106000000004</v>
      </c>
      <c r="H887">
        <v>68.853764999999996</v>
      </c>
      <c r="I887">
        <v>77.890367999999995</v>
      </c>
      <c r="J887">
        <v>82.913041000000007</v>
      </c>
      <c r="K887">
        <v>78.288938999999999</v>
      </c>
      <c r="L887">
        <v>75.212424999999996</v>
      </c>
      <c r="M887">
        <v>77.139723000000004</v>
      </c>
      <c r="N887">
        <v>5.6660360000000001</v>
      </c>
      <c r="O887">
        <v>4.6005630000000002</v>
      </c>
      <c r="P887">
        <v>3.7171979999999998</v>
      </c>
      <c r="Q887">
        <v>3.0416560000000001</v>
      </c>
      <c r="R887">
        <v>0.29910300000000001</v>
      </c>
      <c r="S887">
        <v>0.761683</v>
      </c>
      <c r="T887">
        <v>3.0020799999999999</v>
      </c>
      <c r="U887">
        <v>10.689776999999999</v>
      </c>
      <c r="V887">
        <v>12.023313</v>
      </c>
      <c r="W887">
        <v>14.634671000000001</v>
      </c>
      <c r="X887">
        <v>10.408956</v>
      </c>
      <c r="Y887">
        <v>10.612475999999999</v>
      </c>
      <c r="Z887">
        <v>10.76848</v>
      </c>
      <c r="AA887">
        <v>11.633395999999999</v>
      </c>
      <c r="AB887">
        <v>21.977862999999999</v>
      </c>
      <c r="AC887">
        <v>-0.778775</v>
      </c>
      <c r="AD887">
        <v>10.397758</v>
      </c>
      <c r="AE887">
        <v>-2.186992</v>
      </c>
      <c r="AF887">
        <v>8.9425329999999992</v>
      </c>
      <c r="AG887">
        <v>-4.3091080000000002</v>
      </c>
      <c r="AH887">
        <v>8.5525839999999995</v>
      </c>
      <c r="AI887">
        <v>-13.475949999999999</v>
      </c>
      <c r="AJ887">
        <v>-15.721883999999999</v>
      </c>
      <c r="AK887">
        <v>5.6130570000000004</v>
      </c>
      <c r="AL887">
        <v>14.24471</v>
      </c>
      <c r="AM887">
        <v>5.3678780000000001</v>
      </c>
      <c r="AN887">
        <v>12.985286</v>
      </c>
      <c r="AO887">
        <v>4.1376809999999997</v>
      </c>
      <c r="AP887">
        <v>13.186216999999999</v>
      </c>
      <c r="AQ887">
        <v>2.190823</v>
      </c>
      <c r="AR887">
        <v>12.085463000000001</v>
      </c>
      <c r="AS887">
        <v>1.2550829999999999</v>
      </c>
      <c r="AT887">
        <v>11.516786</v>
      </c>
      <c r="AU887">
        <v>0.37220599999999998</v>
      </c>
      <c r="AV887">
        <v>10.54438</v>
      </c>
      <c r="AW887">
        <v>4.6668890000000003</v>
      </c>
      <c r="AX887">
        <v>10.665330000000001</v>
      </c>
      <c r="AY887">
        <v>4.6049509999999998</v>
      </c>
      <c r="AZ887">
        <v>11.283493</v>
      </c>
      <c r="BA887">
        <v>2.3905180000000001</v>
      </c>
      <c r="BB887">
        <v>12.123939999999999</v>
      </c>
      <c r="BC887">
        <v>1.339358</v>
      </c>
      <c r="BD887">
        <v>10.509805999999999</v>
      </c>
      <c r="BE887">
        <v>0.74977700000000003</v>
      </c>
      <c r="BF887">
        <v>10.45107</v>
      </c>
      <c r="BG887">
        <v>0.15001100000000001</v>
      </c>
      <c r="BH887">
        <v>6.3758330000000001</v>
      </c>
      <c r="BI887">
        <v>4.4763149999999996</v>
      </c>
      <c r="BJ887">
        <v>10.268227</v>
      </c>
      <c r="BK887">
        <v>3.8172250000000001</v>
      </c>
      <c r="BL887">
        <v>7.9466749999999999</v>
      </c>
      <c r="BM887">
        <v>2.7488060000000001</v>
      </c>
      <c r="BN887">
        <v>7.0394769999999998</v>
      </c>
      <c r="BO887">
        <v>0.55201800000000001</v>
      </c>
      <c r="BP887">
        <v>5.4938209999999996</v>
      </c>
      <c r="BQ887">
        <v>-0.30442599999999997</v>
      </c>
      <c r="BR887">
        <v>5.0787820000000004</v>
      </c>
      <c r="BS887">
        <v>-0.23439199999999999</v>
      </c>
      <c r="BT887">
        <v>5.6933540000000002</v>
      </c>
      <c r="BU887">
        <v>4.5721730000000003</v>
      </c>
      <c r="BV887">
        <v>8.5283010000000008</v>
      </c>
      <c r="BW887">
        <v>4.0236270000000003</v>
      </c>
      <c r="BX887">
        <v>7.593521</v>
      </c>
      <c r="BY887">
        <v>2.6249030000000002</v>
      </c>
      <c r="BZ887">
        <v>5.5000540000000004</v>
      </c>
      <c r="CA887">
        <v>0.35422300000000001</v>
      </c>
      <c r="CB887">
        <v>3.4192900000000002</v>
      </c>
      <c r="CC887">
        <v>0.39951700000000001</v>
      </c>
      <c r="CD887">
        <v>4.6298399999999997</v>
      </c>
      <c r="CE887">
        <v>2.3545E-2</v>
      </c>
      <c r="CF887">
        <v>4.7231420000000002</v>
      </c>
      <c r="CG887">
        <v>4.3257529999999997</v>
      </c>
      <c r="CH887">
        <v>7.5351629999999998</v>
      </c>
      <c r="CI887">
        <v>3.6173649999999999</v>
      </c>
      <c r="CJ887">
        <v>5.7726379999999997</v>
      </c>
      <c r="CK887">
        <v>2.7115710000000002</v>
      </c>
      <c r="CL887">
        <v>4.6454399999999998</v>
      </c>
      <c r="CM887">
        <v>0.46877600000000003</v>
      </c>
      <c r="CN887">
        <v>3.1546979999999998</v>
      </c>
      <c r="CO887">
        <v>-0.18191299999999999</v>
      </c>
      <c r="CP887">
        <v>3.4884240000000002</v>
      </c>
      <c r="CQ887">
        <v>-0.57350100000000004</v>
      </c>
      <c r="CR887">
        <v>4.4120210000000002</v>
      </c>
      <c r="CS887">
        <v>5.0198640000000001</v>
      </c>
      <c r="CT887">
        <v>8.5882799999999992</v>
      </c>
      <c r="CU887">
        <v>3.7110439999999998</v>
      </c>
      <c r="CV887">
        <v>5.8316689999999998</v>
      </c>
      <c r="CW887">
        <v>1.9053009999999999</v>
      </c>
      <c r="CX887">
        <v>4.3754520000000001</v>
      </c>
      <c r="CY887">
        <v>0.68788499999999997</v>
      </c>
      <c r="CZ887">
        <v>3.8239879999999999</v>
      </c>
      <c r="DA887">
        <v>-0.167106</v>
      </c>
      <c r="DB887">
        <v>2.1538490000000001</v>
      </c>
      <c r="DC887">
        <v>-0.13336999999999999</v>
      </c>
      <c r="DD887">
        <v>5.1469209999999999</v>
      </c>
      <c r="DE887">
        <v>101.496658</v>
      </c>
      <c r="DF887">
        <v>82.664051999999998</v>
      </c>
      <c r="DG887">
        <v>88.901128</v>
      </c>
      <c r="DH887">
        <v>102.376335</v>
      </c>
      <c r="DI887">
        <v>78.983155999999994</v>
      </c>
      <c r="DJ887">
        <v>94.595815999999999</v>
      </c>
      <c r="DK887">
        <v>113.11948599999999</v>
      </c>
      <c r="DL887">
        <v>97.576721000000006</v>
      </c>
      <c r="DM887">
        <v>133.57263699999999</v>
      </c>
      <c r="DN887">
        <v>99.128279000000006</v>
      </c>
      <c r="DO887">
        <v>118.30098099999999</v>
      </c>
      <c r="DP887">
        <v>93.784245999999996</v>
      </c>
      <c r="DQ887">
        <v>114.63766800000001</v>
      </c>
      <c r="DR887">
        <v>139.82987900000001</v>
      </c>
      <c r="DS887">
        <v>111.669692</v>
      </c>
      <c r="DT887">
        <v>16.043488</v>
      </c>
      <c r="DU887">
        <v>179.92975000000001</v>
      </c>
      <c r="DV887">
        <v>12.426996000000001</v>
      </c>
      <c r="DW887">
        <v>184.48981699999999</v>
      </c>
      <c r="DX887">
        <v>11.461474000000001</v>
      </c>
      <c r="DY887">
        <v>166.570683</v>
      </c>
      <c r="DZ887">
        <v>117</v>
      </c>
      <c r="EA887">
        <v>6.2770000000000001</v>
      </c>
      <c r="EB887">
        <v>725.3</v>
      </c>
      <c r="EC887">
        <v>119.93</v>
      </c>
      <c r="ED887">
        <v>5.4489999999999998</v>
      </c>
      <c r="EE887">
        <v>644.5</v>
      </c>
      <c r="EF887">
        <v>119.42</v>
      </c>
      <c r="EG887">
        <v>5.5919999999999996</v>
      </c>
      <c r="EH887">
        <v>653.5</v>
      </c>
      <c r="EI887">
        <v>119.300003</v>
      </c>
      <c r="EJ887">
        <v>4.8689999999999998</v>
      </c>
      <c r="EK887">
        <v>536.90002400000003</v>
      </c>
      <c r="EL887">
        <v>20.000641000000002</v>
      </c>
      <c r="EM887">
        <v>3.9741960000000001</v>
      </c>
      <c r="EN887">
        <v>3.4347029999999998</v>
      </c>
      <c r="EO887">
        <v>-11.448057</v>
      </c>
      <c r="EP887">
        <v>-17.450146</v>
      </c>
      <c r="EQ887">
        <v>-19.156586999999998</v>
      </c>
      <c r="ER887">
        <v>102.31549200000001</v>
      </c>
      <c r="ES887">
        <v>104.118538</v>
      </c>
      <c r="ET887">
        <v>96.848704999999995</v>
      </c>
      <c r="EU887">
        <v>4.8347049999999996</v>
      </c>
      <c r="EV887">
        <v>6948.9574629999997</v>
      </c>
      <c r="EW887" t="s">
        <v>1173</v>
      </c>
      <c r="EX887">
        <v>6080.8221039999999</v>
      </c>
      <c r="EY887">
        <v>5159.4931159999996</v>
      </c>
    </row>
    <row r="888" spans="1:155" x14ac:dyDescent="0.25">
      <c r="A888" s="741">
        <v>46299</v>
      </c>
      <c r="B888" s="740">
        <v>0.78462962962962968</v>
      </c>
      <c r="C888">
        <v>50340</v>
      </c>
      <c r="D888">
        <v>0</v>
      </c>
      <c r="E888">
        <v>0</v>
      </c>
      <c r="F888">
        <v>80.522284999999997</v>
      </c>
      <c r="G888">
        <v>77.397497000000001</v>
      </c>
      <c r="H888">
        <v>68.902241000000004</v>
      </c>
      <c r="I888">
        <v>77.919439999999994</v>
      </c>
      <c r="J888">
        <v>82.908462</v>
      </c>
      <c r="K888">
        <v>78.310001999999997</v>
      </c>
      <c r="L888">
        <v>75.192655000000002</v>
      </c>
      <c r="M888">
        <v>77.143592999999996</v>
      </c>
      <c r="N888">
        <v>5.3519860000000001</v>
      </c>
      <c r="O888">
        <v>4.3562469999999998</v>
      </c>
      <c r="P888">
        <v>3.2859340000000001</v>
      </c>
      <c r="Q888">
        <v>2.6997810000000002</v>
      </c>
      <c r="R888">
        <v>4.7759999999999999E-3</v>
      </c>
      <c r="S888">
        <v>0.59405799999999997</v>
      </c>
      <c r="T888">
        <v>2.813815</v>
      </c>
      <c r="U888">
        <v>10.691015</v>
      </c>
      <c r="V888">
        <v>11.875123</v>
      </c>
      <c r="W888">
        <v>14.348056</v>
      </c>
      <c r="X888">
        <v>10.223117999999999</v>
      </c>
      <c r="Y888">
        <v>10.432245</v>
      </c>
      <c r="Z888">
        <v>10.620583999999999</v>
      </c>
      <c r="AA888">
        <v>11.431153999999999</v>
      </c>
      <c r="AB888">
        <v>11.234776</v>
      </c>
      <c r="AC888">
        <v>-1.1425989999999999</v>
      </c>
      <c r="AD888">
        <v>10.175639</v>
      </c>
      <c r="AE888">
        <v>-3.5992959999999998</v>
      </c>
      <c r="AF888">
        <v>8.6839279999999999</v>
      </c>
      <c r="AG888">
        <v>-4.687875</v>
      </c>
      <c r="AH888">
        <v>8.2715879999999995</v>
      </c>
      <c r="AI888">
        <v>-15.129177</v>
      </c>
      <c r="AJ888">
        <v>-15.986116000000001</v>
      </c>
      <c r="AK888">
        <v>5.636495</v>
      </c>
      <c r="AL888">
        <v>14.26393</v>
      </c>
      <c r="AM888">
        <v>5.391921</v>
      </c>
      <c r="AN888">
        <v>12.985948</v>
      </c>
      <c r="AO888">
        <v>4.1519680000000001</v>
      </c>
      <c r="AP888">
        <v>13.2112</v>
      </c>
      <c r="AQ888">
        <v>2.198245</v>
      </c>
      <c r="AR888">
        <v>12.124224999999999</v>
      </c>
      <c r="AS888">
        <v>1.2524960000000001</v>
      </c>
      <c r="AT888">
        <v>11.530728999999999</v>
      </c>
      <c r="AU888">
        <v>0.36652299999999999</v>
      </c>
      <c r="AV888">
        <v>10.570624</v>
      </c>
      <c r="AW888">
        <v>4.6621589999999999</v>
      </c>
      <c r="AX888">
        <v>10.693842999999999</v>
      </c>
      <c r="AY888">
        <v>4.621785</v>
      </c>
      <c r="AZ888">
        <v>11.34108</v>
      </c>
      <c r="BA888">
        <v>2.398676</v>
      </c>
      <c r="BB888">
        <v>12.138325999999999</v>
      </c>
      <c r="BC888">
        <v>1.3535090000000001</v>
      </c>
      <c r="BD888">
        <v>10.54242</v>
      </c>
      <c r="BE888">
        <v>0.75332500000000002</v>
      </c>
      <c r="BF888">
        <v>10.483231</v>
      </c>
      <c r="BG888">
        <v>0.15356300000000001</v>
      </c>
      <c r="BH888">
        <v>6.3816550000000003</v>
      </c>
      <c r="BI888">
        <v>4.4940850000000001</v>
      </c>
      <c r="BJ888">
        <v>10.282659000000001</v>
      </c>
      <c r="BK888">
        <v>3.8184710000000002</v>
      </c>
      <c r="BL888">
        <v>7.9890049999999997</v>
      </c>
      <c r="BM888">
        <v>2.7541950000000002</v>
      </c>
      <c r="BN888">
        <v>7.075615</v>
      </c>
      <c r="BO888">
        <v>0.55942700000000001</v>
      </c>
      <c r="BP888">
        <v>5.5043819999999997</v>
      </c>
      <c r="BQ888">
        <v>-0.28175499999999998</v>
      </c>
      <c r="BR888">
        <v>5.0965699999999998</v>
      </c>
      <c r="BS888">
        <v>-0.22616600000000001</v>
      </c>
      <c r="BT888">
        <v>5.7216620000000002</v>
      </c>
      <c r="BU888">
        <v>4.5737079999999999</v>
      </c>
      <c r="BV888">
        <v>8.5371260000000007</v>
      </c>
      <c r="BW888">
        <v>4.0348059999999997</v>
      </c>
      <c r="BX888">
        <v>7.6213670000000002</v>
      </c>
      <c r="BY888">
        <v>2.6336270000000002</v>
      </c>
      <c r="BZ888">
        <v>5.5147630000000003</v>
      </c>
      <c r="CA888">
        <v>0.39490500000000001</v>
      </c>
      <c r="CB888">
        <v>3.426231</v>
      </c>
      <c r="CC888">
        <v>0.427176</v>
      </c>
      <c r="CD888">
        <v>4.6343829999999997</v>
      </c>
      <c r="CE888">
        <v>2.9044E-2</v>
      </c>
      <c r="CF888">
        <v>4.7211959999999999</v>
      </c>
      <c r="CG888">
        <v>4.3384929999999997</v>
      </c>
      <c r="CH888">
        <v>7.5434320000000001</v>
      </c>
      <c r="CI888">
        <v>3.6252219999999999</v>
      </c>
      <c r="CJ888">
        <v>5.8074940000000002</v>
      </c>
      <c r="CK888">
        <v>2.7078449999999998</v>
      </c>
      <c r="CL888">
        <v>4.6605350000000003</v>
      </c>
      <c r="CM888">
        <v>0.48858299999999999</v>
      </c>
      <c r="CN888">
        <v>3.1973479999999999</v>
      </c>
      <c r="CO888">
        <v>-0.17694099999999999</v>
      </c>
      <c r="CP888">
        <v>3.5111159999999999</v>
      </c>
      <c r="CQ888">
        <v>-0.57563900000000001</v>
      </c>
      <c r="CR888">
        <v>4.4117350000000002</v>
      </c>
      <c r="CS888">
        <v>5.044797</v>
      </c>
      <c r="CT888">
        <v>8.6099650000000008</v>
      </c>
      <c r="CU888">
        <v>3.745288</v>
      </c>
      <c r="CV888">
        <v>5.8511509999999998</v>
      </c>
      <c r="CW888">
        <v>1.9212119999999999</v>
      </c>
      <c r="CX888">
        <v>4.3943019999999997</v>
      </c>
      <c r="CY888">
        <v>0.698071</v>
      </c>
      <c r="CZ888">
        <v>3.837342</v>
      </c>
      <c r="DA888">
        <v>-0.17893000000000001</v>
      </c>
      <c r="DB888">
        <v>2.1296330000000001</v>
      </c>
      <c r="DC888">
        <v>-0.13317799999999999</v>
      </c>
      <c r="DD888">
        <v>5.1615960000000003</v>
      </c>
      <c r="DE888">
        <v>100.878111</v>
      </c>
      <c r="DF888">
        <v>82.106388999999993</v>
      </c>
      <c r="DG888">
        <v>88.911670000000001</v>
      </c>
      <c r="DH888">
        <v>101.762637</v>
      </c>
      <c r="DI888">
        <v>79.009321</v>
      </c>
      <c r="DJ888">
        <v>94.571134000000001</v>
      </c>
      <c r="DK888">
        <v>112.225928</v>
      </c>
      <c r="DL888">
        <v>97.027015000000006</v>
      </c>
      <c r="DM888">
        <v>139.693555</v>
      </c>
      <c r="DN888">
        <v>97.979346000000007</v>
      </c>
      <c r="DO888">
        <v>117.62748999999999</v>
      </c>
      <c r="DP888">
        <v>93.877392999999998</v>
      </c>
      <c r="DQ888">
        <v>114.08065999999999</v>
      </c>
      <c r="DR888">
        <v>141.53856099999999</v>
      </c>
      <c r="DS888">
        <v>111.242628</v>
      </c>
      <c r="DT888">
        <v>15.821946000000001</v>
      </c>
      <c r="DU888">
        <v>178.79262499999999</v>
      </c>
      <c r="DV888">
        <v>11.513616000000001</v>
      </c>
      <c r="DW888">
        <v>182.80658</v>
      </c>
      <c r="DX888">
        <v>11.343049000000001</v>
      </c>
      <c r="DY888">
        <v>166.54667699999999</v>
      </c>
      <c r="DZ888">
        <v>117.34</v>
      </c>
      <c r="EA888">
        <v>6.2220000000000004</v>
      </c>
      <c r="EB888">
        <v>721.6</v>
      </c>
      <c r="EC888">
        <v>120.11</v>
      </c>
      <c r="ED888">
        <v>5.3550000000000004</v>
      </c>
      <c r="EE888">
        <v>630.79999999999995</v>
      </c>
      <c r="EF888">
        <v>119.13</v>
      </c>
      <c r="EG888">
        <v>5.5629999999999997</v>
      </c>
      <c r="EH888">
        <v>653.70000000000005</v>
      </c>
      <c r="EI888">
        <v>119.370003</v>
      </c>
      <c r="EJ888">
        <v>4.8710000000000004</v>
      </c>
      <c r="EK888">
        <v>537.40002400000003</v>
      </c>
      <c r="EL888">
        <v>20.071207000000001</v>
      </c>
      <c r="EM888">
        <v>3.934021</v>
      </c>
      <c r="EN888">
        <v>3.3831129999999998</v>
      </c>
      <c r="EO888">
        <v>-11.799619</v>
      </c>
      <c r="EP888">
        <v>-19.063198</v>
      </c>
      <c r="EQ888">
        <v>-19.369229000000001</v>
      </c>
      <c r="ER888">
        <v>101.86105999999999</v>
      </c>
      <c r="ES888">
        <v>103.45654399999999</v>
      </c>
      <c r="ET888">
        <v>96.838618999999994</v>
      </c>
      <c r="EU888">
        <v>4.8495119999999998</v>
      </c>
      <c r="EV888">
        <v>6960.9956199999997</v>
      </c>
      <c r="EW888" t="s">
        <v>1173</v>
      </c>
      <c r="EX888">
        <v>6091.7375199999997</v>
      </c>
      <c r="EY888">
        <v>5168.4481859999996</v>
      </c>
    </row>
    <row r="889" spans="1:155" x14ac:dyDescent="0.25">
      <c r="A889" s="741">
        <v>46299</v>
      </c>
      <c r="B889" s="740">
        <v>0.78532407407407412</v>
      </c>
      <c r="C889">
        <v>50400</v>
      </c>
      <c r="D889">
        <v>0</v>
      </c>
      <c r="E889">
        <v>0</v>
      </c>
      <c r="F889">
        <v>80.588353999999995</v>
      </c>
      <c r="G889">
        <v>77.452015000000003</v>
      </c>
      <c r="H889">
        <v>68.750099000000006</v>
      </c>
      <c r="I889">
        <v>77.914632999999995</v>
      </c>
      <c r="J889">
        <v>82.882337000000007</v>
      </c>
      <c r="K889">
        <v>78.391452000000001</v>
      </c>
      <c r="L889">
        <v>75.208973999999998</v>
      </c>
      <c r="M889">
        <v>77.097093999999998</v>
      </c>
      <c r="N889">
        <v>5.6268440000000002</v>
      </c>
      <c r="O889">
        <v>4.2639060000000004</v>
      </c>
      <c r="P889">
        <v>2.882091</v>
      </c>
      <c r="Q889">
        <v>2.357351</v>
      </c>
      <c r="R889">
        <v>-0.22581699999999999</v>
      </c>
      <c r="S889">
        <v>0.42601</v>
      </c>
      <c r="T889">
        <v>2.727919</v>
      </c>
      <c r="U889">
        <v>10.558789000000001</v>
      </c>
      <c r="V889">
        <v>11.589828000000001</v>
      </c>
      <c r="W889">
        <v>14.206303999999999</v>
      </c>
      <c r="X889">
        <v>9.9480989999999991</v>
      </c>
      <c r="Y889">
        <v>10.196069</v>
      </c>
      <c r="Z889">
        <v>10.447714</v>
      </c>
      <c r="AA889">
        <v>11.142125</v>
      </c>
      <c r="AB889">
        <v>10.878515</v>
      </c>
      <c r="AC889">
        <v>-1.5188600000000001</v>
      </c>
      <c r="AD889">
        <v>9.9634540000000005</v>
      </c>
      <c r="AE889">
        <v>-4.6711780000000003</v>
      </c>
      <c r="AF889">
        <v>8.6688209999999994</v>
      </c>
      <c r="AG889">
        <v>-4.9765459999999999</v>
      </c>
      <c r="AH889">
        <v>7.9811860000000001</v>
      </c>
      <c r="AI889">
        <v>-15.919409999999999</v>
      </c>
      <c r="AJ889">
        <v>-16.266266999999999</v>
      </c>
      <c r="AK889">
        <v>5.6318250000000001</v>
      </c>
      <c r="AL889">
        <v>14.289458</v>
      </c>
      <c r="AM889">
        <v>5.3641480000000001</v>
      </c>
      <c r="AN889">
        <v>13.016507000000001</v>
      </c>
      <c r="AO889">
        <v>4.1395099999999996</v>
      </c>
      <c r="AP889">
        <v>13.22927</v>
      </c>
      <c r="AQ889">
        <v>2.2230490000000001</v>
      </c>
      <c r="AR889">
        <v>12.152858999999999</v>
      </c>
      <c r="AS889">
        <v>1.2553000000000001</v>
      </c>
      <c r="AT889">
        <v>11.578821</v>
      </c>
      <c r="AU889">
        <v>0.38031300000000001</v>
      </c>
      <c r="AV889">
        <v>10.599675</v>
      </c>
      <c r="AW889">
        <v>4.6560810000000004</v>
      </c>
      <c r="AX889">
        <v>10.691456000000001</v>
      </c>
      <c r="AY889">
        <v>4.6221300000000003</v>
      </c>
      <c r="AZ889">
        <v>11.342971</v>
      </c>
      <c r="BA889">
        <v>2.3987500000000002</v>
      </c>
      <c r="BB889">
        <v>12.161868</v>
      </c>
      <c r="BC889">
        <v>1.3741939999999999</v>
      </c>
      <c r="BD889">
        <v>10.560554</v>
      </c>
      <c r="BE889">
        <v>0.775362</v>
      </c>
      <c r="BF889">
        <v>10.501771</v>
      </c>
      <c r="BG889">
        <v>0.139128</v>
      </c>
      <c r="BH889">
        <v>6.439845</v>
      </c>
      <c r="BI889">
        <v>4.5180220000000002</v>
      </c>
      <c r="BJ889">
        <v>10.326321999999999</v>
      </c>
      <c r="BK889">
        <v>3.8271760000000001</v>
      </c>
      <c r="BL889">
        <v>7.9679799999999998</v>
      </c>
      <c r="BM889">
        <v>2.7615340000000002</v>
      </c>
      <c r="BN889">
        <v>7.0719079999999996</v>
      </c>
      <c r="BO889">
        <v>0.55106699999999997</v>
      </c>
      <c r="BP889">
        <v>5.5286160000000004</v>
      </c>
      <c r="BQ889">
        <v>-0.27718300000000001</v>
      </c>
      <c r="BR889">
        <v>5.1213680000000004</v>
      </c>
      <c r="BS889">
        <v>-0.22427800000000001</v>
      </c>
      <c r="BT889">
        <v>5.7473520000000002</v>
      </c>
      <c r="BU889">
        <v>4.5776719999999997</v>
      </c>
      <c r="BV889">
        <v>8.5442610000000005</v>
      </c>
      <c r="BW889">
        <v>4.0355590000000001</v>
      </c>
      <c r="BX889">
        <v>7.6385949999999996</v>
      </c>
      <c r="BY889">
        <v>2.6344159999999999</v>
      </c>
      <c r="BZ889">
        <v>5.5110619999999999</v>
      </c>
      <c r="CA889">
        <v>0.38655800000000001</v>
      </c>
      <c r="CB889">
        <v>3.4500959999999998</v>
      </c>
      <c r="CC889">
        <v>0.41707100000000003</v>
      </c>
      <c r="CD889">
        <v>4.6532470000000004</v>
      </c>
      <c r="CE889">
        <v>2.3553000000000001E-2</v>
      </c>
      <c r="CF889">
        <v>4.7727959999999996</v>
      </c>
      <c r="CG889">
        <v>4.36442</v>
      </c>
      <c r="CH889">
        <v>7.546138</v>
      </c>
      <c r="CI889">
        <v>3.6049690000000001</v>
      </c>
      <c r="CJ889">
        <v>5.798298</v>
      </c>
      <c r="CK889">
        <v>2.705597</v>
      </c>
      <c r="CL889">
        <v>4.656917</v>
      </c>
      <c r="CM889">
        <v>0.47940199999999999</v>
      </c>
      <c r="CN889">
        <v>3.164005</v>
      </c>
      <c r="CO889">
        <v>-0.176255</v>
      </c>
      <c r="CP889">
        <v>3.5014850000000002</v>
      </c>
      <c r="CQ889">
        <v>-0.58394400000000002</v>
      </c>
      <c r="CR889">
        <v>4.4122139999999996</v>
      </c>
      <c r="CS889">
        <v>5.0214319999999999</v>
      </c>
      <c r="CT889">
        <v>8.6323600000000003</v>
      </c>
      <c r="CU889">
        <v>3.7306309999999998</v>
      </c>
      <c r="CV889">
        <v>5.8493630000000003</v>
      </c>
      <c r="CW889">
        <v>1.906515</v>
      </c>
      <c r="CX889">
        <v>4.3649380000000004</v>
      </c>
      <c r="CY889">
        <v>0.67638799999999999</v>
      </c>
      <c r="CZ889">
        <v>3.8442419999999999</v>
      </c>
      <c r="DA889">
        <v>-0.156696</v>
      </c>
      <c r="DB889">
        <v>2.1563940000000001</v>
      </c>
      <c r="DC889">
        <v>-0.121574</v>
      </c>
      <c r="DD889">
        <v>5.1584789999999998</v>
      </c>
      <c r="DE889">
        <v>101.104512</v>
      </c>
      <c r="DF889">
        <v>82.136155000000002</v>
      </c>
      <c r="DG889">
        <v>88.844356000000005</v>
      </c>
      <c r="DH889">
        <v>101.061072</v>
      </c>
      <c r="DI889">
        <v>79.449879999999993</v>
      </c>
      <c r="DJ889">
        <v>94.553853000000004</v>
      </c>
      <c r="DK889">
        <v>111.706315</v>
      </c>
      <c r="DL889">
        <v>96.965458999999996</v>
      </c>
      <c r="DM889">
        <v>133.38356300000001</v>
      </c>
      <c r="DN889">
        <v>96.808612999999994</v>
      </c>
      <c r="DO889">
        <v>116.99970999999999</v>
      </c>
      <c r="DP889">
        <v>93.888161999999994</v>
      </c>
      <c r="DQ889">
        <v>113.816799</v>
      </c>
      <c r="DR889">
        <v>143.238337</v>
      </c>
      <c r="DS889">
        <v>110.777615</v>
      </c>
      <c r="DT889">
        <v>15.690693</v>
      </c>
      <c r="DU889">
        <v>178.89934</v>
      </c>
      <c r="DV889">
        <v>10.845151</v>
      </c>
      <c r="DW889">
        <v>180.70979800000001</v>
      </c>
      <c r="DX889">
        <v>11.274433999999999</v>
      </c>
      <c r="DY889">
        <v>166.53598600000001</v>
      </c>
      <c r="DZ889">
        <v>117.07</v>
      </c>
      <c r="EA889">
        <v>6.2249999999999996</v>
      </c>
      <c r="EB889">
        <v>719.3</v>
      </c>
      <c r="EC889">
        <v>119.9</v>
      </c>
      <c r="ED889">
        <v>5.2859999999999996</v>
      </c>
      <c r="EE889">
        <v>623.70000000000005</v>
      </c>
      <c r="EF889">
        <v>119.22</v>
      </c>
      <c r="EG889">
        <v>5.5750000000000002</v>
      </c>
      <c r="EH889">
        <v>653.70000000000005</v>
      </c>
      <c r="EI889">
        <v>119.360001</v>
      </c>
      <c r="EJ889">
        <v>4.8710000000000004</v>
      </c>
      <c r="EK889">
        <v>537.40002400000003</v>
      </c>
      <c r="EL889">
        <v>19.990016000000001</v>
      </c>
      <c r="EM889">
        <v>4.3521190000000001</v>
      </c>
      <c r="EN889">
        <v>3.2265090000000001</v>
      </c>
      <c r="EO889">
        <v>-12.00883</v>
      </c>
      <c r="EP889">
        <v>-20.271529000000001</v>
      </c>
      <c r="EQ889">
        <v>-19.492775999999999</v>
      </c>
      <c r="ER889">
        <v>101.90379</v>
      </c>
      <c r="ES889">
        <v>102.62610100000001</v>
      </c>
      <c r="ET889">
        <v>96.834128000000007</v>
      </c>
      <c r="EU889">
        <v>4.8559070000000002</v>
      </c>
      <c r="EV889">
        <v>6972.9930649999997</v>
      </c>
      <c r="EW889" t="s">
        <v>1173</v>
      </c>
      <c r="EX889">
        <v>6102.6334550000001</v>
      </c>
      <c r="EY889">
        <v>5177.3999309999999</v>
      </c>
    </row>
    <row r="890" spans="1:155" x14ac:dyDescent="0.25">
      <c r="A890" s="741">
        <v>46299</v>
      </c>
      <c r="B890" s="740">
        <v>0.78601851851851856</v>
      </c>
      <c r="C890">
        <v>50460</v>
      </c>
      <c r="D890">
        <v>0</v>
      </c>
      <c r="E890">
        <v>0</v>
      </c>
      <c r="F890">
        <v>80.631896999999995</v>
      </c>
      <c r="G890">
        <v>77.451914000000002</v>
      </c>
      <c r="H890">
        <v>68.874243000000007</v>
      </c>
      <c r="I890">
        <v>77.919196999999997</v>
      </c>
      <c r="J890">
        <v>82.894827000000006</v>
      </c>
      <c r="K890">
        <v>78.316070999999994</v>
      </c>
      <c r="L890">
        <v>75.214003000000005</v>
      </c>
      <c r="M890">
        <v>77.061238000000003</v>
      </c>
      <c r="N890">
        <v>5.081035</v>
      </c>
      <c r="O890">
        <v>4.0614759999999999</v>
      </c>
      <c r="P890">
        <v>2.5904259999999999</v>
      </c>
      <c r="Q890">
        <v>2.0353569999999999</v>
      </c>
      <c r="R890">
        <v>-0.46446599999999999</v>
      </c>
      <c r="S890">
        <v>0.31553300000000001</v>
      </c>
      <c r="T890">
        <v>2.5151340000000002</v>
      </c>
      <c r="U890">
        <v>10.408480000000001</v>
      </c>
      <c r="V890">
        <v>11.636205</v>
      </c>
      <c r="W890">
        <v>13.890765999999999</v>
      </c>
      <c r="X890">
        <v>9.8197399999999995</v>
      </c>
      <c r="Y890">
        <v>10.063046</v>
      </c>
      <c r="Z890">
        <v>10.271960999999999</v>
      </c>
      <c r="AA890">
        <v>10.897886</v>
      </c>
      <c r="AB890">
        <v>10.774207000000001</v>
      </c>
      <c r="AC890">
        <v>-1.755269</v>
      </c>
      <c r="AD890">
        <v>9.7436030000000002</v>
      </c>
      <c r="AE890">
        <v>-5.4622780000000004</v>
      </c>
      <c r="AF890">
        <v>8.1975800000000003</v>
      </c>
      <c r="AG890">
        <v>-5.3117890000000001</v>
      </c>
      <c r="AH890">
        <v>7.8514790000000003</v>
      </c>
      <c r="AI890">
        <v>-16.904122999999998</v>
      </c>
      <c r="AJ890">
        <v>-16.408035000000002</v>
      </c>
      <c r="AK890">
        <v>5.6446209999999999</v>
      </c>
      <c r="AL890">
        <v>14.303694999999999</v>
      </c>
      <c r="AM890">
        <v>5.3872710000000001</v>
      </c>
      <c r="AN890">
        <v>13.018072999999999</v>
      </c>
      <c r="AO890">
        <v>4.1581149999999996</v>
      </c>
      <c r="AP890">
        <v>13.263954</v>
      </c>
      <c r="AQ890">
        <v>2.2403270000000002</v>
      </c>
      <c r="AR890">
        <v>12.188915</v>
      </c>
      <c r="AS890">
        <v>1.3053030000000001</v>
      </c>
      <c r="AT890">
        <v>11.574980999999999</v>
      </c>
      <c r="AU890">
        <v>0.38841500000000001</v>
      </c>
      <c r="AV890">
        <v>10.638586999999999</v>
      </c>
      <c r="AW890">
        <v>4.7001419999999996</v>
      </c>
      <c r="AX890">
        <v>10.741958</v>
      </c>
      <c r="AY890">
        <v>4.6492180000000003</v>
      </c>
      <c r="AZ890">
        <v>11.370196999999999</v>
      </c>
      <c r="BA890">
        <v>2.429554</v>
      </c>
      <c r="BB890">
        <v>12.192073000000001</v>
      </c>
      <c r="BC890">
        <v>1.391966</v>
      </c>
      <c r="BD890">
        <v>10.593555</v>
      </c>
      <c r="BE890">
        <v>0.78922599999999998</v>
      </c>
      <c r="BF890">
        <v>10.520441999999999</v>
      </c>
      <c r="BG890">
        <v>0.15762499999999999</v>
      </c>
      <c r="BH890">
        <v>6.4539910000000003</v>
      </c>
      <c r="BI890">
        <v>4.5166069999999996</v>
      </c>
      <c r="BJ890">
        <v>10.304974</v>
      </c>
      <c r="BK890">
        <v>3.8506420000000001</v>
      </c>
      <c r="BL890">
        <v>7.9817159999999996</v>
      </c>
      <c r="BM890">
        <v>2.7864179999999998</v>
      </c>
      <c r="BN890">
        <v>7.1020430000000001</v>
      </c>
      <c r="BO890">
        <v>0.57411100000000004</v>
      </c>
      <c r="BP890">
        <v>5.5450739999999996</v>
      </c>
      <c r="BQ890">
        <v>-0.27583400000000002</v>
      </c>
      <c r="BR890">
        <v>5.1201169999999996</v>
      </c>
      <c r="BS890">
        <v>-0.25373299999999999</v>
      </c>
      <c r="BT890">
        <v>5.7511409999999996</v>
      </c>
      <c r="BU890">
        <v>4.5645449999999999</v>
      </c>
      <c r="BV890">
        <v>8.5289289999999998</v>
      </c>
      <c r="BW890">
        <v>4.0091039999999998</v>
      </c>
      <c r="BX890">
        <v>7.642277</v>
      </c>
      <c r="BY890">
        <v>2.6100539999999999</v>
      </c>
      <c r="BZ890">
        <v>5.5050749999999997</v>
      </c>
      <c r="CA890">
        <v>0.35928300000000002</v>
      </c>
      <c r="CB890">
        <v>3.4454699999999998</v>
      </c>
      <c r="CC890">
        <v>0.40778999999999999</v>
      </c>
      <c r="CD890">
        <v>4.6486130000000001</v>
      </c>
      <c r="CE890">
        <v>2.1197000000000001E-2</v>
      </c>
      <c r="CF890">
        <v>4.7547810000000004</v>
      </c>
      <c r="CG890">
        <v>4.3151820000000001</v>
      </c>
      <c r="CH890">
        <v>7.5616409999999998</v>
      </c>
      <c r="CI890">
        <v>3.6031010000000001</v>
      </c>
      <c r="CJ890">
        <v>5.8101770000000004</v>
      </c>
      <c r="CK890">
        <v>2.686226</v>
      </c>
      <c r="CL890">
        <v>4.6426489999999996</v>
      </c>
      <c r="CM890">
        <v>0.46827600000000003</v>
      </c>
      <c r="CN890">
        <v>3.1551439999999999</v>
      </c>
      <c r="CO890">
        <v>-0.20318600000000001</v>
      </c>
      <c r="CP890">
        <v>3.517083</v>
      </c>
      <c r="CQ890">
        <v>-0.60940700000000003</v>
      </c>
      <c r="CR890">
        <v>4.4310029999999996</v>
      </c>
      <c r="CS890">
        <v>5.025531</v>
      </c>
      <c r="CT890">
        <v>8.611027</v>
      </c>
      <c r="CU890">
        <v>3.7045499999999998</v>
      </c>
      <c r="CV890">
        <v>5.8467209999999996</v>
      </c>
      <c r="CW890">
        <v>1.8895759999999999</v>
      </c>
      <c r="CX890">
        <v>4.3997200000000003</v>
      </c>
      <c r="CY890">
        <v>0.67767299999999997</v>
      </c>
      <c r="CZ890">
        <v>3.8344969999999998</v>
      </c>
      <c r="DA890">
        <v>-0.15502099999999999</v>
      </c>
      <c r="DB890">
        <v>2.1594440000000001</v>
      </c>
      <c r="DC890">
        <v>-0.14762700000000001</v>
      </c>
      <c r="DD890">
        <v>5.1842629999999996</v>
      </c>
      <c r="DE890">
        <v>100.839747</v>
      </c>
      <c r="DF890">
        <v>82.219904999999997</v>
      </c>
      <c r="DG890">
        <v>88.280077000000006</v>
      </c>
      <c r="DH890">
        <v>100.722351</v>
      </c>
      <c r="DI890">
        <v>78.716064000000003</v>
      </c>
      <c r="DJ890">
        <v>94.127735999999999</v>
      </c>
      <c r="DK890">
        <v>111.621405</v>
      </c>
      <c r="DL890">
        <v>96.907239000000004</v>
      </c>
      <c r="DM890">
        <v>128.81333799999999</v>
      </c>
      <c r="DN890">
        <v>94.761403999999999</v>
      </c>
      <c r="DO890">
        <v>116.49762</v>
      </c>
      <c r="DP890">
        <v>93.461515000000006</v>
      </c>
      <c r="DQ890">
        <v>113.503647</v>
      </c>
      <c r="DR890">
        <v>143.846847</v>
      </c>
      <c r="DS890">
        <v>110.18383799999999</v>
      </c>
      <c r="DT890">
        <v>15.576058</v>
      </c>
      <c r="DU890">
        <v>178.56296499999999</v>
      </c>
      <c r="DV890">
        <v>10.366156</v>
      </c>
      <c r="DW890">
        <v>179.760445</v>
      </c>
      <c r="DX890">
        <v>11.040501000000001</v>
      </c>
      <c r="DY890">
        <v>164.9134</v>
      </c>
      <c r="DZ890">
        <v>117.11</v>
      </c>
      <c r="EA890">
        <v>6.2030000000000003</v>
      </c>
      <c r="EB890">
        <v>719.4</v>
      </c>
      <c r="EC890">
        <v>119.93</v>
      </c>
      <c r="ED890">
        <v>5.2439999999999998</v>
      </c>
      <c r="EE890">
        <v>615.29999999999995</v>
      </c>
      <c r="EF890">
        <v>119.23</v>
      </c>
      <c r="EG890">
        <v>5.5579999999999998</v>
      </c>
      <c r="EH890">
        <v>651</v>
      </c>
      <c r="EI890">
        <v>119.339996</v>
      </c>
      <c r="EJ890">
        <v>4.8689999999999998</v>
      </c>
      <c r="EK890">
        <v>537.20001200000002</v>
      </c>
      <c r="EL890">
        <v>20.043602</v>
      </c>
      <c r="EM890">
        <v>4.2484089999999997</v>
      </c>
      <c r="EN890">
        <v>3.5078670000000001</v>
      </c>
      <c r="EO890">
        <v>-12.192123</v>
      </c>
      <c r="EP890">
        <v>-21.152532000000001</v>
      </c>
      <c r="EQ890">
        <v>-19.915901999999999</v>
      </c>
      <c r="ER890">
        <v>101.769043</v>
      </c>
      <c r="ES890">
        <v>102.247956</v>
      </c>
      <c r="ET890">
        <v>96.150135000000006</v>
      </c>
      <c r="EU890">
        <v>4.861262</v>
      </c>
      <c r="EV890">
        <v>6984.9691780000003</v>
      </c>
      <c r="EW890" t="s">
        <v>1173</v>
      </c>
      <c r="EX890">
        <v>6113.5091519999996</v>
      </c>
      <c r="EY890">
        <v>5186.3495929999999</v>
      </c>
    </row>
    <row r="891" spans="1:155" x14ac:dyDescent="0.25">
      <c r="A891" s="741">
        <v>46299</v>
      </c>
      <c r="B891" s="740">
        <v>0.786712962962963</v>
      </c>
      <c r="C891">
        <v>50520</v>
      </c>
      <c r="D891">
        <v>0</v>
      </c>
      <c r="E891">
        <v>0</v>
      </c>
      <c r="F891">
        <v>80.583219999999997</v>
      </c>
      <c r="G891">
        <v>77.429592999999997</v>
      </c>
      <c r="H891">
        <v>68.729147999999995</v>
      </c>
      <c r="I891">
        <v>77.912509999999997</v>
      </c>
      <c r="J891">
        <v>82.876879000000002</v>
      </c>
      <c r="K891">
        <v>78.286665999999997</v>
      </c>
      <c r="L891">
        <v>75.225615000000005</v>
      </c>
      <c r="M891">
        <v>77.120861000000005</v>
      </c>
      <c r="N891">
        <v>5.0855269999999999</v>
      </c>
      <c r="O891">
        <v>3.8064800000000001</v>
      </c>
      <c r="P891">
        <v>2.2681049999999998</v>
      </c>
      <c r="Q891">
        <v>1.6909160000000001</v>
      </c>
      <c r="R891">
        <v>-0.68811</v>
      </c>
      <c r="S891">
        <v>0.173458</v>
      </c>
      <c r="T891">
        <v>2.3403580000000002</v>
      </c>
      <c r="U891">
        <v>10.008571</v>
      </c>
      <c r="V891">
        <v>11.402601000000001</v>
      </c>
      <c r="W891">
        <v>13.96177</v>
      </c>
      <c r="X891">
        <v>9.3759759999999996</v>
      </c>
      <c r="Y891">
        <v>9.5746059999999993</v>
      </c>
      <c r="Z891">
        <v>10.221164</v>
      </c>
      <c r="AA891">
        <v>10.953075999999999</v>
      </c>
      <c r="AB891">
        <v>10.653828000000001</v>
      </c>
      <c r="AC891">
        <v>-1.921924</v>
      </c>
      <c r="AD891">
        <v>9.8083310000000008</v>
      </c>
      <c r="AE891">
        <v>-6.1242299999999998</v>
      </c>
      <c r="AF891">
        <v>8.1912520000000004</v>
      </c>
      <c r="AG891">
        <v>-5.5227940000000002</v>
      </c>
      <c r="AH891">
        <v>7.6977479999999998</v>
      </c>
      <c r="AI891">
        <v>-17.413236999999999</v>
      </c>
      <c r="AJ891">
        <v>-16.600359000000001</v>
      </c>
      <c r="AK891">
        <v>5.6677039999999996</v>
      </c>
      <c r="AL891">
        <v>14.31476</v>
      </c>
      <c r="AM891">
        <v>5.4209300000000002</v>
      </c>
      <c r="AN891">
        <v>13.027343</v>
      </c>
      <c r="AO891">
        <v>4.1807920000000003</v>
      </c>
      <c r="AP891">
        <v>13.256427</v>
      </c>
      <c r="AQ891">
        <v>2.266753</v>
      </c>
      <c r="AR891">
        <v>12.189093</v>
      </c>
      <c r="AS891">
        <v>1.3110170000000001</v>
      </c>
      <c r="AT891">
        <v>11.607006</v>
      </c>
      <c r="AU891">
        <v>0.401113</v>
      </c>
      <c r="AV891">
        <v>10.667469000000001</v>
      </c>
      <c r="AW891">
        <v>4.7204940000000004</v>
      </c>
      <c r="AX891">
        <v>10.733936999999999</v>
      </c>
      <c r="AY891">
        <v>4.6457139999999999</v>
      </c>
      <c r="AZ891">
        <v>11.369484</v>
      </c>
      <c r="BA891">
        <v>2.439419</v>
      </c>
      <c r="BB891">
        <v>12.198653999999999</v>
      </c>
      <c r="BC891">
        <v>1.4110990000000001</v>
      </c>
      <c r="BD891">
        <v>10.595602</v>
      </c>
      <c r="BE891">
        <v>0.81338900000000003</v>
      </c>
      <c r="BF891">
        <v>10.536530000000001</v>
      </c>
      <c r="BG891">
        <v>0.16333500000000001</v>
      </c>
      <c r="BH891">
        <v>6.4587640000000004</v>
      </c>
      <c r="BI891">
        <v>4.5140510000000003</v>
      </c>
      <c r="BJ891">
        <v>10.34517</v>
      </c>
      <c r="BK891">
        <v>3.865494</v>
      </c>
      <c r="BL891">
        <v>8.0092619999999997</v>
      </c>
      <c r="BM891">
        <v>2.7884120000000001</v>
      </c>
      <c r="BN891">
        <v>7.097925</v>
      </c>
      <c r="BO891">
        <v>0.57133800000000001</v>
      </c>
      <c r="BP891">
        <v>5.5524019999999998</v>
      </c>
      <c r="BQ891">
        <v>-0.26936599999999999</v>
      </c>
      <c r="BR891">
        <v>5.1303530000000004</v>
      </c>
      <c r="BS891">
        <v>-0.23925299999999999</v>
      </c>
      <c r="BT891">
        <v>5.771903</v>
      </c>
      <c r="BU891">
        <v>4.5863950000000004</v>
      </c>
      <c r="BV891">
        <v>8.5465470000000003</v>
      </c>
      <c r="BW891">
        <v>4.0355650000000001</v>
      </c>
      <c r="BX891">
        <v>7.6365949999999998</v>
      </c>
      <c r="BY891">
        <v>2.634242</v>
      </c>
      <c r="BZ891">
        <v>5.527488</v>
      </c>
      <c r="CA891">
        <v>0.381409</v>
      </c>
      <c r="CB891">
        <v>3.4518650000000002</v>
      </c>
      <c r="CC891">
        <v>0.39903699999999998</v>
      </c>
      <c r="CD891">
        <v>4.6628550000000004</v>
      </c>
      <c r="CE891">
        <v>5.0460000000000001E-3</v>
      </c>
      <c r="CF891">
        <v>4.7783129999999998</v>
      </c>
      <c r="CG891">
        <v>4.3699409999999999</v>
      </c>
      <c r="CH891">
        <v>7.5474399999999999</v>
      </c>
      <c r="CI891">
        <v>3.5989260000000001</v>
      </c>
      <c r="CJ891">
        <v>5.7968549999999999</v>
      </c>
      <c r="CK891">
        <v>2.6959080000000002</v>
      </c>
      <c r="CL891">
        <v>4.6541379999999997</v>
      </c>
      <c r="CM891">
        <v>0.48537799999999998</v>
      </c>
      <c r="CN891">
        <v>3.1704560000000002</v>
      </c>
      <c r="CO891">
        <v>-0.191493</v>
      </c>
      <c r="CP891">
        <v>3.5224030000000002</v>
      </c>
      <c r="CQ891">
        <v>-0.57538100000000003</v>
      </c>
      <c r="CR891">
        <v>4.4285139999999998</v>
      </c>
      <c r="CS891">
        <v>5.0445950000000002</v>
      </c>
      <c r="CT891">
        <v>8.6277740000000005</v>
      </c>
      <c r="CU891">
        <v>3.7021220000000001</v>
      </c>
      <c r="CV891">
        <v>5.8401779999999999</v>
      </c>
      <c r="CW891">
        <v>1.912018</v>
      </c>
      <c r="CX891">
        <v>4.37791</v>
      </c>
      <c r="CY891">
        <v>0.67051000000000005</v>
      </c>
      <c r="CZ891">
        <v>3.8425259999999999</v>
      </c>
      <c r="DA891">
        <v>-0.14991499999999999</v>
      </c>
      <c r="DB891">
        <v>2.1318359999999998</v>
      </c>
      <c r="DC891">
        <v>-0.136513</v>
      </c>
      <c r="DD891">
        <v>5.1713639999999996</v>
      </c>
      <c r="DE891">
        <v>101.042652</v>
      </c>
      <c r="DF891">
        <v>82.596997999999999</v>
      </c>
      <c r="DG891">
        <v>88.380098000000004</v>
      </c>
      <c r="DH891">
        <v>100.371415</v>
      </c>
      <c r="DI891">
        <v>78.601866000000001</v>
      </c>
      <c r="DJ891">
        <v>94.013065999999995</v>
      </c>
      <c r="DK891">
        <v>111.499629</v>
      </c>
      <c r="DL891">
        <v>96.613325000000003</v>
      </c>
      <c r="DM891">
        <v>137.545368</v>
      </c>
      <c r="DN891">
        <v>93.792445999999998</v>
      </c>
      <c r="DO891">
        <v>116.14346399999999</v>
      </c>
      <c r="DP891">
        <v>93.324010000000001</v>
      </c>
      <c r="DQ891">
        <v>113.302851</v>
      </c>
      <c r="DR891">
        <v>144.215067</v>
      </c>
      <c r="DS891">
        <v>110.059434</v>
      </c>
      <c r="DT891">
        <v>15.548894000000001</v>
      </c>
      <c r="DU891">
        <v>179.30753799999999</v>
      </c>
      <c r="DV891">
        <v>10.092181</v>
      </c>
      <c r="DW891">
        <v>179.19897700000001</v>
      </c>
      <c r="DX891">
        <v>10.984277000000001</v>
      </c>
      <c r="DY891">
        <v>164.975213</v>
      </c>
      <c r="DZ891">
        <v>117.22</v>
      </c>
      <c r="EA891">
        <v>6.1959999999999997</v>
      </c>
      <c r="EB891">
        <v>716.5</v>
      </c>
      <c r="EC891">
        <v>120.24</v>
      </c>
      <c r="ED891">
        <v>5.1749999999999998</v>
      </c>
      <c r="EE891">
        <v>610.4</v>
      </c>
      <c r="EF891">
        <v>119.38</v>
      </c>
      <c r="EG891">
        <v>5.53</v>
      </c>
      <c r="EH891">
        <v>649.9</v>
      </c>
      <c r="EI891">
        <v>119.32</v>
      </c>
      <c r="EJ891">
        <v>4.8689999999999998</v>
      </c>
      <c r="EK891">
        <v>537</v>
      </c>
      <c r="EL891">
        <v>19.933382000000002</v>
      </c>
      <c r="EM891">
        <v>4.2490959999999998</v>
      </c>
      <c r="EN891">
        <v>3.417681</v>
      </c>
      <c r="EO891">
        <v>-12.235633999999999</v>
      </c>
      <c r="EP891">
        <v>-21.662333</v>
      </c>
      <c r="EQ891">
        <v>-20.018039999999999</v>
      </c>
      <c r="ER891">
        <v>102.067078</v>
      </c>
      <c r="ES891">
        <v>102.02367599999999</v>
      </c>
      <c r="ET891">
        <v>96.176275000000004</v>
      </c>
      <c r="EU891">
        <v>4.8710750000000003</v>
      </c>
      <c r="EV891">
        <v>6996.9297130000004</v>
      </c>
      <c r="EW891" t="s">
        <v>1173</v>
      </c>
      <c r="EX891">
        <v>6124.3570449999997</v>
      </c>
      <c r="EY891">
        <v>5195.3038900000001</v>
      </c>
    </row>
    <row r="892" spans="1:155" x14ac:dyDescent="0.25">
      <c r="A892" s="741">
        <v>46299</v>
      </c>
      <c r="B892" s="740">
        <v>0.78740740740740744</v>
      </c>
      <c r="C892">
        <v>50580</v>
      </c>
      <c r="D892">
        <v>0</v>
      </c>
      <c r="E892">
        <v>0</v>
      </c>
      <c r="F892">
        <v>80.457009999999997</v>
      </c>
      <c r="G892">
        <v>77.414124000000001</v>
      </c>
      <c r="H892">
        <v>68.732243999999994</v>
      </c>
      <c r="I892">
        <v>77.893874999999994</v>
      </c>
      <c r="J892">
        <v>82.879277999999999</v>
      </c>
      <c r="K892">
        <v>78.167463999999995</v>
      </c>
      <c r="L892">
        <v>75.222561999999996</v>
      </c>
      <c r="M892">
        <v>77.053344999999993</v>
      </c>
      <c r="N892">
        <v>5.3496930000000003</v>
      </c>
      <c r="O892">
        <v>4.0876789999999996</v>
      </c>
      <c r="P892">
        <v>2.7312660000000002</v>
      </c>
      <c r="Q892">
        <v>1.4314309999999999</v>
      </c>
      <c r="R892">
        <v>0.18132999999999999</v>
      </c>
      <c r="S892">
        <v>2.2415999999999998E-2</v>
      </c>
      <c r="T892">
        <v>1.953514</v>
      </c>
      <c r="U892">
        <v>44.084127000000002</v>
      </c>
      <c r="V892">
        <v>13.847319000000001</v>
      </c>
      <c r="W892">
        <v>21.664816999999999</v>
      </c>
      <c r="X892">
        <v>27.750959000000002</v>
      </c>
      <c r="Y892">
        <v>45.322678000000003</v>
      </c>
      <c r="Z892">
        <v>25.581754</v>
      </c>
      <c r="AA892">
        <v>13.632505999999999</v>
      </c>
      <c r="AB892">
        <v>19.533387999999999</v>
      </c>
      <c r="AC892">
        <v>-1.3457140000000001</v>
      </c>
      <c r="AD892">
        <v>43.377248000000002</v>
      </c>
      <c r="AE892">
        <v>-4.5071459999999997</v>
      </c>
      <c r="AF892">
        <v>42.450814000000001</v>
      </c>
      <c r="AG892">
        <v>-1.1969160000000001</v>
      </c>
      <c r="AH892">
        <v>7.6262340000000002</v>
      </c>
      <c r="AI892">
        <v>-17.464314999999999</v>
      </c>
      <c r="AJ892">
        <v>-15.545871999999999</v>
      </c>
      <c r="AK892">
        <v>5.6454570000000004</v>
      </c>
      <c r="AL892">
        <v>14.350101</v>
      </c>
      <c r="AM892">
        <v>5.4049290000000001</v>
      </c>
      <c r="AN892">
        <v>13.055035999999999</v>
      </c>
      <c r="AO892">
        <v>4.1637459999999997</v>
      </c>
      <c r="AP892">
        <v>13.311209</v>
      </c>
      <c r="AQ892">
        <v>2.2491970000000001</v>
      </c>
      <c r="AR892">
        <v>12.250819999999999</v>
      </c>
      <c r="AS892">
        <v>1.289345</v>
      </c>
      <c r="AT892">
        <v>11.644499</v>
      </c>
      <c r="AU892">
        <v>0.37365700000000002</v>
      </c>
      <c r="AV892">
        <v>10.703647</v>
      </c>
      <c r="AW892">
        <v>4.6862060000000003</v>
      </c>
      <c r="AX892">
        <v>10.762252</v>
      </c>
      <c r="AY892">
        <v>4.6361980000000003</v>
      </c>
      <c r="AZ892">
        <v>11.39663</v>
      </c>
      <c r="BA892">
        <v>2.4659990000000001</v>
      </c>
      <c r="BB892">
        <v>12.244287</v>
      </c>
      <c r="BC892">
        <v>1.4076610000000001</v>
      </c>
      <c r="BD892">
        <v>10.647703</v>
      </c>
      <c r="BE892">
        <v>0.79043600000000003</v>
      </c>
      <c r="BF892">
        <v>10.593055</v>
      </c>
      <c r="BG892">
        <v>0.170846</v>
      </c>
      <c r="BH892">
        <v>6.520416</v>
      </c>
      <c r="BI892">
        <v>4.4983310000000003</v>
      </c>
      <c r="BJ892">
        <v>10.359412000000001</v>
      </c>
      <c r="BK892">
        <v>3.8477169999999998</v>
      </c>
      <c r="BL892">
        <v>8.0240069999999992</v>
      </c>
      <c r="BM892">
        <v>2.780268</v>
      </c>
      <c r="BN892">
        <v>7.1224730000000003</v>
      </c>
      <c r="BO892">
        <v>0.58273900000000001</v>
      </c>
      <c r="BP892">
        <v>5.6278589999999999</v>
      </c>
      <c r="BQ892">
        <v>-0.27597699999999997</v>
      </c>
      <c r="BR892">
        <v>5.1398760000000001</v>
      </c>
      <c r="BS892">
        <v>-0.217636</v>
      </c>
      <c r="BT892">
        <v>5.7777520000000004</v>
      </c>
      <c r="BU892">
        <v>4.5958730000000001</v>
      </c>
      <c r="BV892">
        <v>8.5482150000000008</v>
      </c>
      <c r="BW892">
        <v>4.0501019999999999</v>
      </c>
      <c r="BX892">
        <v>7.6537319999999998</v>
      </c>
      <c r="BY892">
        <v>2.6261960000000002</v>
      </c>
      <c r="BZ892">
        <v>5.5246649999999997</v>
      </c>
      <c r="CA892">
        <v>0.38225799999999999</v>
      </c>
      <c r="CB892">
        <v>3.4494929999999999</v>
      </c>
      <c r="CC892">
        <v>0.42644500000000002</v>
      </c>
      <c r="CD892">
        <v>4.6455849999999996</v>
      </c>
      <c r="CE892">
        <v>4.8640000000000003E-2</v>
      </c>
      <c r="CF892">
        <v>4.7931679999999997</v>
      </c>
      <c r="CG892">
        <v>4.3770020000000001</v>
      </c>
      <c r="CH892">
        <v>7.5478230000000002</v>
      </c>
      <c r="CI892">
        <v>3.6232060000000001</v>
      </c>
      <c r="CJ892">
        <v>5.8045679999999997</v>
      </c>
      <c r="CK892">
        <v>2.6965330000000001</v>
      </c>
      <c r="CL892">
        <v>4.6345739999999997</v>
      </c>
      <c r="CM892">
        <v>0.48600500000000002</v>
      </c>
      <c r="CN892">
        <v>3.1687940000000001</v>
      </c>
      <c r="CO892">
        <v>-0.18576899999999999</v>
      </c>
      <c r="CP892">
        <v>3.5102769999999999</v>
      </c>
      <c r="CQ892">
        <v>-0.58989400000000003</v>
      </c>
      <c r="CR892">
        <v>4.4310910000000003</v>
      </c>
      <c r="CS892">
        <v>5.0425849999999999</v>
      </c>
      <c r="CT892">
        <v>8.6182719999999993</v>
      </c>
      <c r="CU892">
        <v>3.7104689999999998</v>
      </c>
      <c r="CV892">
        <v>5.8123180000000003</v>
      </c>
      <c r="CW892">
        <v>1.920849</v>
      </c>
      <c r="CX892">
        <v>4.4045719999999999</v>
      </c>
      <c r="CY892">
        <v>0.62808699999999995</v>
      </c>
      <c r="CZ892">
        <v>3.8701279999999998</v>
      </c>
      <c r="DA892">
        <v>-0.16977300000000001</v>
      </c>
      <c r="DB892">
        <v>2.14106</v>
      </c>
      <c r="DC892">
        <v>-0.158219</v>
      </c>
      <c r="DD892">
        <v>5.1909619999999999</v>
      </c>
      <c r="DE892">
        <v>100.343678</v>
      </c>
      <c r="DF892">
        <v>81.861292000000006</v>
      </c>
      <c r="DG892">
        <v>88.539178000000007</v>
      </c>
      <c r="DH892">
        <v>100.283829</v>
      </c>
      <c r="DI892">
        <v>78.647874999999999</v>
      </c>
      <c r="DJ892">
        <v>93.976859000000005</v>
      </c>
      <c r="DK892">
        <v>111.293892</v>
      </c>
      <c r="DL892">
        <v>96.461335000000005</v>
      </c>
      <c r="DM892">
        <v>132.84279100000001</v>
      </c>
      <c r="DN892">
        <v>92.834029000000001</v>
      </c>
      <c r="DO892">
        <v>115.86623</v>
      </c>
      <c r="DP892">
        <v>93.163756000000006</v>
      </c>
      <c r="DQ892">
        <v>112.952276</v>
      </c>
      <c r="DR892">
        <v>144.52597800000001</v>
      </c>
      <c r="DS892">
        <v>109.83429</v>
      </c>
      <c r="DT892">
        <v>15.816261000000001</v>
      </c>
      <c r="DU892">
        <v>177.76610299999999</v>
      </c>
      <c r="DV892">
        <v>10.141698999999999</v>
      </c>
      <c r="DW892">
        <v>179.275757</v>
      </c>
      <c r="DX892">
        <v>12.203996</v>
      </c>
      <c r="DY892">
        <v>165.69276600000001</v>
      </c>
      <c r="DZ892">
        <v>117.07</v>
      </c>
      <c r="EA892">
        <v>6.1859999999999999</v>
      </c>
      <c r="EB892">
        <v>714.5</v>
      </c>
      <c r="EC892">
        <v>120.09</v>
      </c>
      <c r="ED892">
        <v>5.1520000000000001</v>
      </c>
      <c r="EE892">
        <v>609.4</v>
      </c>
      <c r="EF892">
        <v>119.34</v>
      </c>
      <c r="EG892">
        <v>5.59</v>
      </c>
      <c r="EH892">
        <v>659.5</v>
      </c>
      <c r="EI892">
        <v>119.400002</v>
      </c>
      <c r="EJ892">
        <v>4.87</v>
      </c>
      <c r="EK892">
        <v>537.5</v>
      </c>
      <c r="EL892">
        <v>19.434899999999999</v>
      </c>
      <c r="EM892">
        <v>4.1055549999999998</v>
      </c>
      <c r="EN892">
        <v>2.2941739999999999</v>
      </c>
      <c r="EO892">
        <v>-11.808666000000001</v>
      </c>
      <c r="EP892">
        <v>-21.569870000000002</v>
      </c>
      <c r="EQ892">
        <v>-17.840046000000001</v>
      </c>
      <c r="ER892">
        <v>101.449145</v>
      </c>
      <c r="ES892">
        <v>102.054374</v>
      </c>
      <c r="ET892">
        <v>96.479235000000003</v>
      </c>
      <c r="EU892">
        <v>4.8790279999999999</v>
      </c>
      <c r="EV892">
        <v>7008.8670620000003</v>
      </c>
      <c r="EW892" t="s">
        <v>1173</v>
      </c>
      <c r="EX892">
        <v>6135.1967379999996</v>
      </c>
      <c r="EY892">
        <v>5204.2584020000004</v>
      </c>
    </row>
    <row r="893" spans="1:155" x14ac:dyDescent="0.25">
      <c r="A893" s="741">
        <v>46299</v>
      </c>
      <c r="B893" s="740">
        <v>0.78810185185185189</v>
      </c>
      <c r="C893">
        <v>50640</v>
      </c>
      <c r="D893">
        <v>0</v>
      </c>
      <c r="E893">
        <v>0</v>
      </c>
      <c r="F893">
        <v>80.375541999999996</v>
      </c>
      <c r="G893">
        <v>77.430511999999993</v>
      </c>
      <c r="H893">
        <v>68.753482000000005</v>
      </c>
      <c r="I893">
        <v>77.914665999999997</v>
      </c>
      <c r="J893">
        <v>82.846794000000003</v>
      </c>
      <c r="K893">
        <v>78.008956999999995</v>
      </c>
      <c r="L893">
        <v>75.168941000000004</v>
      </c>
      <c r="M893">
        <v>77.055463000000003</v>
      </c>
      <c r="N893">
        <v>6.0671590000000002</v>
      </c>
      <c r="O893">
        <v>4.8216229999999998</v>
      </c>
      <c r="P893">
        <v>3.0961560000000001</v>
      </c>
      <c r="Q893">
        <v>2.4839229999999999</v>
      </c>
      <c r="R893">
        <v>0.88663599999999998</v>
      </c>
      <c r="S893">
        <v>1.254734</v>
      </c>
      <c r="T893">
        <v>3.1661410000000001</v>
      </c>
      <c r="U893">
        <v>16.388636000000002</v>
      </c>
      <c r="V893">
        <v>18.942463</v>
      </c>
      <c r="W893">
        <v>20.829892000000001</v>
      </c>
      <c r="X893">
        <v>18.012117</v>
      </c>
      <c r="Y893">
        <v>17.532713000000001</v>
      </c>
      <c r="Z893">
        <v>16.841785999999999</v>
      </c>
      <c r="AA893">
        <v>17.187771999999999</v>
      </c>
      <c r="AB893">
        <v>16.844006</v>
      </c>
      <c r="AC893">
        <v>3.657959</v>
      </c>
      <c r="AD893">
        <v>15.546821</v>
      </c>
      <c r="AE893">
        <v>-1.49712</v>
      </c>
      <c r="AF893">
        <v>13.894722</v>
      </c>
      <c r="AG893">
        <v>-0.37785099999999999</v>
      </c>
      <c r="AH893">
        <v>11.217802000000001</v>
      </c>
      <c r="AI893">
        <v>-1.2487600000000001</v>
      </c>
      <c r="AJ893">
        <v>-12.136577000000001</v>
      </c>
      <c r="AK893">
        <v>5.6512320000000003</v>
      </c>
      <c r="AL893">
        <v>14.355968000000001</v>
      </c>
      <c r="AM893">
        <v>5.4443229999999998</v>
      </c>
      <c r="AN893">
        <v>13.064087000000001</v>
      </c>
      <c r="AO893">
        <v>4.2018339999999998</v>
      </c>
      <c r="AP893">
        <v>13.307112</v>
      </c>
      <c r="AQ893">
        <v>2.3053509999999999</v>
      </c>
      <c r="AR893">
        <v>12.252302999999999</v>
      </c>
      <c r="AS893">
        <v>1.351256</v>
      </c>
      <c r="AT893">
        <v>11.624366999999999</v>
      </c>
      <c r="AU893">
        <v>0.38320599999999999</v>
      </c>
      <c r="AV893">
        <v>10.728968999999999</v>
      </c>
      <c r="AW893">
        <v>4.7130799999999997</v>
      </c>
      <c r="AX893">
        <v>10.812538999999999</v>
      </c>
      <c r="AY893">
        <v>4.6924359999999998</v>
      </c>
      <c r="AZ893">
        <v>11.398432</v>
      </c>
      <c r="BA893">
        <v>2.4540150000000001</v>
      </c>
      <c r="BB893">
        <v>12.235063</v>
      </c>
      <c r="BC893">
        <v>1.4351739999999999</v>
      </c>
      <c r="BD893">
        <v>10.660292</v>
      </c>
      <c r="BE893">
        <v>0.82438999999999996</v>
      </c>
      <c r="BF893">
        <v>10.592864000000001</v>
      </c>
      <c r="BG893">
        <v>0.210836</v>
      </c>
      <c r="BH893">
        <v>6.5446489999999997</v>
      </c>
      <c r="BI893">
        <v>4.5377789999999996</v>
      </c>
      <c r="BJ893">
        <v>10.371755</v>
      </c>
      <c r="BK893">
        <v>3.867067</v>
      </c>
      <c r="BL893">
        <v>8.0039770000000008</v>
      </c>
      <c r="BM893">
        <v>2.7913670000000002</v>
      </c>
      <c r="BN893">
        <v>7.1284640000000001</v>
      </c>
      <c r="BO893">
        <v>0.60448400000000002</v>
      </c>
      <c r="BP893">
        <v>5.5871329999999997</v>
      </c>
      <c r="BQ893">
        <v>-0.26252300000000001</v>
      </c>
      <c r="BR893">
        <v>5.1701790000000001</v>
      </c>
      <c r="BS893">
        <v>-0.232381</v>
      </c>
      <c r="BT893">
        <v>5.8153550000000003</v>
      </c>
      <c r="BU893">
        <v>4.6153969999999997</v>
      </c>
      <c r="BV893">
        <v>8.6036640000000002</v>
      </c>
      <c r="BW893">
        <v>4.0604570000000004</v>
      </c>
      <c r="BX893">
        <v>7.649432</v>
      </c>
      <c r="BY893">
        <v>2.6522359999999998</v>
      </c>
      <c r="BZ893">
        <v>5.5283350000000002</v>
      </c>
      <c r="CA893">
        <v>0.40165600000000001</v>
      </c>
      <c r="CB893">
        <v>3.455473</v>
      </c>
      <c r="CC893">
        <v>0.42909599999999998</v>
      </c>
      <c r="CD893">
        <v>4.688593</v>
      </c>
      <c r="CE893">
        <v>3.8357000000000002E-2</v>
      </c>
      <c r="CF893">
        <v>4.8162599999999998</v>
      </c>
      <c r="CG893">
        <v>4.3941420000000004</v>
      </c>
      <c r="CH893">
        <v>7.5619889999999996</v>
      </c>
      <c r="CI893">
        <v>3.621372</v>
      </c>
      <c r="CJ893">
        <v>5.8357159999999997</v>
      </c>
      <c r="CK893">
        <v>2.7171210000000001</v>
      </c>
      <c r="CL893">
        <v>4.6775820000000001</v>
      </c>
      <c r="CM893">
        <v>0.51727999999999996</v>
      </c>
      <c r="CN893">
        <v>3.2015980000000002</v>
      </c>
      <c r="CO893">
        <v>-0.15464600000000001</v>
      </c>
      <c r="CP893">
        <v>3.5360469999999999</v>
      </c>
      <c r="CQ893">
        <v>-0.57922399999999996</v>
      </c>
      <c r="CR893">
        <v>4.4880319999999996</v>
      </c>
      <c r="CS893">
        <v>5.062335</v>
      </c>
      <c r="CT893">
        <v>8.6750139999999991</v>
      </c>
      <c r="CU893">
        <v>3.7377590000000001</v>
      </c>
      <c r="CV893">
        <v>5.8615060000000003</v>
      </c>
      <c r="CW893">
        <v>1.9302459999999999</v>
      </c>
      <c r="CX893">
        <v>4.3955070000000003</v>
      </c>
      <c r="CY893">
        <v>0.64758800000000005</v>
      </c>
      <c r="CZ893">
        <v>3.8569209999999998</v>
      </c>
      <c r="DA893">
        <v>-0.187967</v>
      </c>
      <c r="DB893">
        <v>2.1160220000000001</v>
      </c>
      <c r="DC893">
        <v>-0.15284300000000001</v>
      </c>
      <c r="DD893">
        <v>5.1736019999999998</v>
      </c>
      <c r="DE893">
        <v>103.784002</v>
      </c>
      <c r="DF893">
        <v>82.946693999999994</v>
      </c>
      <c r="DG893">
        <v>89.799816000000007</v>
      </c>
      <c r="DH893">
        <v>106.080493</v>
      </c>
      <c r="DI893">
        <v>78.725825</v>
      </c>
      <c r="DJ893">
        <v>96.018575999999996</v>
      </c>
      <c r="DK893">
        <v>112.704354</v>
      </c>
      <c r="DL893">
        <v>97.952770000000001</v>
      </c>
      <c r="DM893">
        <v>135.66636099999999</v>
      </c>
      <c r="DN893">
        <v>87.671709000000007</v>
      </c>
      <c r="DO893">
        <v>116.960566</v>
      </c>
      <c r="DP893">
        <v>94.857142999999994</v>
      </c>
      <c r="DQ893">
        <v>116.23641499999999</v>
      </c>
      <c r="DR893">
        <v>149.76757599999999</v>
      </c>
      <c r="DS893">
        <v>111.777479</v>
      </c>
      <c r="DT893">
        <v>18.872363</v>
      </c>
      <c r="DU893">
        <v>187.24506400000001</v>
      </c>
      <c r="DV893">
        <v>11.771117</v>
      </c>
      <c r="DW893">
        <v>194.67925099999999</v>
      </c>
      <c r="DX893">
        <v>13.546659</v>
      </c>
      <c r="DY893">
        <v>172.08252300000001</v>
      </c>
      <c r="DZ893">
        <v>117.1</v>
      </c>
      <c r="EA893">
        <v>6.5549999999999997</v>
      </c>
      <c r="EB893">
        <v>759.6</v>
      </c>
      <c r="EC893">
        <v>119.94</v>
      </c>
      <c r="ED893">
        <v>5.4219999999999997</v>
      </c>
      <c r="EE893">
        <v>638.20000000000005</v>
      </c>
      <c r="EF893">
        <v>119.16</v>
      </c>
      <c r="EG893">
        <v>5.8280000000000003</v>
      </c>
      <c r="EH893">
        <v>683.7</v>
      </c>
      <c r="EI893">
        <v>119.389999</v>
      </c>
      <c r="EJ893">
        <v>4.8719999999999999</v>
      </c>
      <c r="EK893">
        <v>537.70001200000002</v>
      </c>
      <c r="EL893">
        <v>18.339437</v>
      </c>
      <c r="EM893">
        <v>17.355338</v>
      </c>
      <c r="EN893">
        <v>3.3925369999999999</v>
      </c>
      <c r="EO893">
        <v>-7.1216350000000004</v>
      </c>
      <c r="EP893">
        <v>-18.604098</v>
      </c>
      <c r="EQ893">
        <v>-15.529114</v>
      </c>
      <c r="ER893">
        <v>105.193349</v>
      </c>
      <c r="ES893">
        <v>108.04074799999999</v>
      </c>
      <c r="ET893">
        <v>99.138884000000004</v>
      </c>
      <c r="EU893">
        <v>4.8958069999999996</v>
      </c>
      <c r="EV893">
        <v>7021.3489909999998</v>
      </c>
      <c r="EW893" t="s">
        <v>1173</v>
      </c>
      <c r="EX893">
        <v>6146.5633980000002</v>
      </c>
      <c r="EY893">
        <v>5212.8529580000004</v>
      </c>
    </row>
    <row r="894" spans="1:155" x14ac:dyDescent="0.25">
      <c r="A894" s="741">
        <v>46299</v>
      </c>
      <c r="B894" s="740">
        <v>0.78879629629629633</v>
      </c>
      <c r="C894">
        <v>50700</v>
      </c>
      <c r="D894">
        <v>0</v>
      </c>
      <c r="E894">
        <v>0</v>
      </c>
      <c r="F894">
        <v>80.457249000000004</v>
      </c>
      <c r="G894">
        <v>77.360868999999994</v>
      </c>
      <c r="H894">
        <v>68.838864999999998</v>
      </c>
      <c r="I894">
        <v>77.898467999999994</v>
      </c>
      <c r="J894">
        <v>82.899749</v>
      </c>
      <c r="K894">
        <v>78.225921</v>
      </c>
      <c r="L894">
        <v>75.166212999999999</v>
      </c>
      <c r="M894">
        <v>77.094879000000006</v>
      </c>
      <c r="N894">
        <v>5.9225370000000002</v>
      </c>
      <c r="O894">
        <v>4.6693949999999997</v>
      </c>
      <c r="P894">
        <v>3.186353</v>
      </c>
      <c r="Q894">
        <v>2.5314269999999999</v>
      </c>
      <c r="R894">
        <v>0.95870699999999998</v>
      </c>
      <c r="S894">
        <v>1.29956</v>
      </c>
      <c r="T894">
        <v>3.1947580000000002</v>
      </c>
      <c r="U894">
        <v>11.856818000000001</v>
      </c>
      <c r="V894">
        <v>13.250814</v>
      </c>
      <c r="W894">
        <v>15.488405999999999</v>
      </c>
      <c r="X894">
        <v>11.625066</v>
      </c>
      <c r="Y894">
        <v>12.757669</v>
      </c>
      <c r="Z894">
        <v>12.257243000000001</v>
      </c>
      <c r="AA894">
        <v>12.735899</v>
      </c>
      <c r="AB894">
        <v>12.871478</v>
      </c>
      <c r="AC894">
        <v>1.5369679999999999</v>
      </c>
      <c r="AD894">
        <v>11.833169</v>
      </c>
      <c r="AE894">
        <v>-2.1852130000000001</v>
      </c>
      <c r="AF894">
        <v>10.425894</v>
      </c>
      <c r="AG894">
        <v>-1.918703</v>
      </c>
      <c r="AH894">
        <v>10.224707</v>
      </c>
      <c r="AI894">
        <v>-10.314304</v>
      </c>
      <c r="AJ894">
        <v>-14.036448</v>
      </c>
      <c r="AK894">
        <v>5.651885</v>
      </c>
      <c r="AL894">
        <v>14.388524</v>
      </c>
      <c r="AM894">
        <v>5.41038</v>
      </c>
      <c r="AN894">
        <v>13.078110000000001</v>
      </c>
      <c r="AO894">
        <v>4.1744919999999999</v>
      </c>
      <c r="AP894">
        <v>13.323176</v>
      </c>
      <c r="AQ894">
        <v>2.274248</v>
      </c>
      <c r="AR894">
        <v>12.280048000000001</v>
      </c>
      <c r="AS894">
        <v>1.321347</v>
      </c>
      <c r="AT894">
        <v>11.651142</v>
      </c>
      <c r="AU894">
        <v>0.38133400000000001</v>
      </c>
      <c r="AV894">
        <v>10.754868</v>
      </c>
      <c r="AW894">
        <v>4.717606</v>
      </c>
      <c r="AX894">
        <v>10.839762</v>
      </c>
      <c r="AY894">
        <v>4.671271</v>
      </c>
      <c r="AZ894">
        <v>11.430248000000001</v>
      </c>
      <c r="BA894">
        <v>2.4231829999999999</v>
      </c>
      <c r="BB894">
        <v>12.268624000000001</v>
      </c>
      <c r="BC894">
        <v>1.432844</v>
      </c>
      <c r="BD894">
        <v>10.698473</v>
      </c>
      <c r="BE894">
        <v>0.82294400000000001</v>
      </c>
      <c r="BF894">
        <v>10.628283</v>
      </c>
      <c r="BG894">
        <v>0.14887900000000001</v>
      </c>
      <c r="BH894">
        <v>6.5592990000000002</v>
      </c>
      <c r="BI894">
        <v>4.5134679999999996</v>
      </c>
      <c r="BJ894">
        <v>10.385145</v>
      </c>
      <c r="BK894">
        <v>3.8534839999999999</v>
      </c>
      <c r="BL894">
        <v>8.0493690000000004</v>
      </c>
      <c r="BM894">
        <v>2.7699410000000002</v>
      </c>
      <c r="BN894">
        <v>7.1514199999999999</v>
      </c>
      <c r="BO894">
        <v>0.58519699999999997</v>
      </c>
      <c r="BP894">
        <v>5.6000610000000002</v>
      </c>
      <c r="BQ894">
        <v>-0.281835</v>
      </c>
      <c r="BR894">
        <v>5.1877269999999998</v>
      </c>
      <c r="BS894">
        <v>-0.23456299999999999</v>
      </c>
      <c r="BT894">
        <v>5.8434200000000001</v>
      </c>
      <c r="BU894">
        <v>4.58833</v>
      </c>
      <c r="BV894">
        <v>8.6018439999999998</v>
      </c>
      <c r="BW894">
        <v>4.0521960000000004</v>
      </c>
      <c r="BX894">
        <v>7.6509340000000003</v>
      </c>
      <c r="BY894">
        <v>2.6344210000000001</v>
      </c>
      <c r="BZ894">
        <v>5.5283870000000004</v>
      </c>
      <c r="CA894">
        <v>0.381853</v>
      </c>
      <c r="CB894">
        <v>3.4711509999999999</v>
      </c>
      <c r="CC894">
        <v>0.42036099999999998</v>
      </c>
      <c r="CD894">
        <v>4.6858779999999998</v>
      </c>
      <c r="CE894">
        <v>1.1136E-2</v>
      </c>
      <c r="CF894">
        <v>4.8230040000000001</v>
      </c>
      <c r="CG894">
        <v>4.3476480000000004</v>
      </c>
      <c r="CH894">
        <v>7.5889939999999996</v>
      </c>
      <c r="CI894">
        <v>3.620965</v>
      </c>
      <c r="CJ894">
        <v>5.8380580000000002</v>
      </c>
      <c r="CK894">
        <v>2.7162380000000002</v>
      </c>
      <c r="CL894">
        <v>4.665692</v>
      </c>
      <c r="CM894">
        <v>0.47899900000000001</v>
      </c>
      <c r="CN894">
        <v>3.201921</v>
      </c>
      <c r="CO894">
        <v>-0.18251200000000001</v>
      </c>
      <c r="CP894">
        <v>3.542735</v>
      </c>
      <c r="CQ894">
        <v>-0.59422900000000001</v>
      </c>
      <c r="CR894">
        <v>4.4621279999999999</v>
      </c>
      <c r="CS894">
        <v>5.0433310000000002</v>
      </c>
      <c r="CT894">
        <v>8.6455760000000001</v>
      </c>
      <c r="CU894">
        <v>3.716377</v>
      </c>
      <c r="CV894">
        <v>5.8452289999999998</v>
      </c>
      <c r="CW894">
        <v>1.9244699999999999</v>
      </c>
      <c r="CX894">
        <v>4.4118430000000002</v>
      </c>
      <c r="CY894">
        <v>0.65340100000000001</v>
      </c>
      <c r="CZ894">
        <v>3.8535200000000001</v>
      </c>
      <c r="DA894">
        <v>-0.21921099999999999</v>
      </c>
      <c r="DB894">
        <v>2.126798</v>
      </c>
      <c r="DC894">
        <v>-0.169296</v>
      </c>
      <c r="DD894">
        <v>5.2006610000000002</v>
      </c>
      <c r="DE894">
        <v>102.86678000000001</v>
      </c>
      <c r="DF894">
        <v>82.734451000000007</v>
      </c>
      <c r="DG894">
        <v>89.720888000000002</v>
      </c>
      <c r="DH894">
        <v>102.405469</v>
      </c>
      <c r="DI894">
        <v>79.402016000000003</v>
      </c>
      <c r="DJ894">
        <v>95.715259000000003</v>
      </c>
      <c r="DK894">
        <v>116.409941</v>
      </c>
      <c r="DL894">
        <v>98.216048999999998</v>
      </c>
      <c r="DM894">
        <v>140.344651</v>
      </c>
      <c r="DN894">
        <v>99.830634000000003</v>
      </c>
      <c r="DO894">
        <v>121.993323</v>
      </c>
      <c r="DP894">
        <v>94.742746999999994</v>
      </c>
      <c r="DQ894">
        <v>117.989104</v>
      </c>
      <c r="DR894">
        <v>149.776703</v>
      </c>
      <c r="DS894">
        <v>114.77234300000001</v>
      </c>
      <c r="DT894">
        <v>17.232301</v>
      </c>
      <c r="DU894">
        <v>183.79772500000001</v>
      </c>
      <c r="DV894">
        <v>13.174766</v>
      </c>
      <c r="DW894">
        <v>185.07946999999999</v>
      </c>
      <c r="DX894">
        <v>12.197436</v>
      </c>
      <c r="DY894">
        <v>170.17721</v>
      </c>
      <c r="DZ894">
        <v>117.11</v>
      </c>
      <c r="EA894">
        <v>6.444</v>
      </c>
      <c r="EB894">
        <v>746.3</v>
      </c>
      <c r="EC894">
        <v>120.02</v>
      </c>
      <c r="ED894">
        <v>5.5670000000000002</v>
      </c>
      <c r="EE894">
        <v>656.3</v>
      </c>
      <c r="EF894">
        <v>119.38</v>
      </c>
      <c r="EG894">
        <v>5.6870000000000003</v>
      </c>
      <c r="EH894">
        <v>667.8</v>
      </c>
      <c r="EI894">
        <v>119.449997</v>
      </c>
      <c r="EJ894">
        <v>4.8730000000000002</v>
      </c>
      <c r="EK894">
        <v>538</v>
      </c>
      <c r="EL894">
        <v>19.818842</v>
      </c>
      <c r="EM894">
        <v>5.8462449999999997</v>
      </c>
      <c r="EN894">
        <v>3.815105</v>
      </c>
      <c r="EO894">
        <v>-9.5941349999999996</v>
      </c>
      <c r="EP894">
        <v>-16.160549</v>
      </c>
      <c r="EQ894">
        <v>-17.851552999999999</v>
      </c>
      <c r="ER894">
        <v>103.846846</v>
      </c>
      <c r="ES894">
        <v>104.34947200000001</v>
      </c>
      <c r="ET894">
        <v>98.352891</v>
      </c>
      <c r="EU894">
        <v>4.89337</v>
      </c>
      <c r="EV894">
        <v>7033.9212820000002</v>
      </c>
      <c r="EW894" t="s">
        <v>1173</v>
      </c>
      <c r="EX894">
        <v>6157.8413179999998</v>
      </c>
      <c r="EY894">
        <v>5221.8121890000002</v>
      </c>
    </row>
    <row r="895" spans="1:155" x14ac:dyDescent="0.25">
      <c r="A895" s="741">
        <v>46299</v>
      </c>
      <c r="B895" s="740">
        <v>0.78949074074074077</v>
      </c>
      <c r="C895">
        <v>50760</v>
      </c>
      <c r="D895">
        <v>0</v>
      </c>
      <c r="E895">
        <v>0</v>
      </c>
      <c r="F895">
        <v>80.510419999999996</v>
      </c>
      <c r="G895">
        <v>77.350206</v>
      </c>
      <c r="H895">
        <v>68.728949</v>
      </c>
      <c r="I895">
        <v>77.879123000000007</v>
      </c>
      <c r="J895">
        <v>82.936179999999993</v>
      </c>
      <c r="K895">
        <v>78.174599999999998</v>
      </c>
      <c r="L895">
        <v>75.170373999999995</v>
      </c>
      <c r="M895">
        <v>77.114199999999997</v>
      </c>
      <c r="N895">
        <v>5.7345119999999996</v>
      </c>
      <c r="O895">
        <v>4.6498780000000002</v>
      </c>
      <c r="P895">
        <v>3.1166710000000002</v>
      </c>
      <c r="Q895">
        <v>2.481096</v>
      </c>
      <c r="R895">
        <v>0.71028899999999995</v>
      </c>
      <c r="S895">
        <v>1.192871</v>
      </c>
      <c r="T895">
        <v>3.151424</v>
      </c>
      <c r="U895">
        <v>11.308411</v>
      </c>
      <c r="V895">
        <v>12.516857999999999</v>
      </c>
      <c r="W895">
        <v>14.960119000000001</v>
      </c>
      <c r="X895">
        <v>10.939054</v>
      </c>
      <c r="Y895">
        <v>11.395175999999999</v>
      </c>
      <c r="Z895">
        <v>11.38109</v>
      </c>
      <c r="AA895">
        <v>12.264345</v>
      </c>
      <c r="AB895">
        <v>12.467212999999999</v>
      </c>
      <c r="AC895">
        <v>0.26432699999999998</v>
      </c>
      <c r="AD895">
        <v>11.161061999999999</v>
      </c>
      <c r="AE895">
        <v>-2.8932190000000002</v>
      </c>
      <c r="AF895">
        <v>9.4901099999999996</v>
      </c>
      <c r="AG895">
        <v>-3.0115759999999998</v>
      </c>
      <c r="AH895">
        <v>9.2077019999999994</v>
      </c>
      <c r="AI895">
        <v>-13.15433</v>
      </c>
      <c r="AJ895">
        <v>-15.329542999999999</v>
      </c>
      <c r="AK895">
        <v>5.6679089999999999</v>
      </c>
      <c r="AL895">
        <v>14.430584</v>
      </c>
      <c r="AM895">
        <v>5.4396800000000001</v>
      </c>
      <c r="AN895">
        <v>13.086695000000001</v>
      </c>
      <c r="AO895">
        <v>4.2010199999999998</v>
      </c>
      <c r="AP895">
        <v>13.348909000000001</v>
      </c>
      <c r="AQ895">
        <v>2.3017720000000002</v>
      </c>
      <c r="AR895">
        <v>12.3408</v>
      </c>
      <c r="AS895">
        <v>1.363245</v>
      </c>
      <c r="AT895">
        <v>11.691936999999999</v>
      </c>
      <c r="AU895">
        <v>0.39233099999999999</v>
      </c>
      <c r="AV895">
        <v>10.780252000000001</v>
      </c>
      <c r="AW895">
        <v>4.7167269999999997</v>
      </c>
      <c r="AX895">
        <v>10.838436</v>
      </c>
      <c r="AY895">
        <v>4.6814020000000003</v>
      </c>
      <c r="AZ895">
        <v>11.464976</v>
      </c>
      <c r="BA895">
        <v>2.474939</v>
      </c>
      <c r="BB895">
        <v>12.300763</v>
      </c>
      <c r="BC895">
        <v>1.448895</v>
      </c>
      <c r="BD895">
        <v>10.70885</v>
      </c>
      <c r="BE895">
        <v>0.85851299999999997</v>
      </c>
      <c r="BF895">
        <v>10.651519</v>
      </c>
      <c r="BG895">
        <v>0.182176</v>
      </c>
      <c r="BH895">
        <v>6.5745959999999997</v>
      </c>
      <c r="BI895">
        <v>4.5526720000000003</v>
      </c>
      <c r="BJ895">
        <v>10.414637000000001</v>
      </c>
      <c r="BK895">
        <v>3.8800409999999999</v>
      </c>
      <c r="BL895">
        <v>8.0479160000000007</v>
      </c>
      <c r="BM895">
        <v>2.7776779999999999</v>
      </c>
      <c r="BN895">
        <v>7.1733180000000001</v>
      </c>
      <c r="BO895">
        <v>0.59623300000000001</v>
      </c>
      <c r="BP895">
        <v>5.6458320000000004</v>
      </c>
      <c r="BQ895">
        <v>-0.26292700000000002</v>
      </c>
      <c r="BR895">
        <v>5.1806559999999999</v>
      </c>
      <c r="BS895">
        <v>-0.22736400000000001</v>
      </c>
      <c r="BT895">
        <v>5.8381869999999996</v>
      </c>
      <c r="BU895">
        <v>4.5869650000000002</v>
      </c>
      <c r="BV895">
        <v>8.6155390000000001</v>
      </c>
      <c r="BW895">
        <v>4.0522070000000001</v>
      </c>
      <c r="BX895">
        <v>7.6637279999999999</v>
      </c>
      <c r="BY895">
        <v>2.6344259999999999</v>
      </c>
      <c r="BZ895">
        <v>5.5305629999999999</v>
      </c>
      <c r="CA895">
        <v>0.40944199999999997</v>
      </c>
      <c r="CB895">
        <v>3.441621</v>
      </c>
      <c r="CC895">
        <v>0.41506399999999999</v>
      </c>
      <c r="CD895">
        <v>4.6650169999999997</v>
      </c>
      <c r="CE895">
        <v>2.92E-4</v>
      </c>
      <c r="CF895">
        <v>4.830749</v>
      </c>
      <c r="CG895">
        <v>4.3732990000000003</v>
      </c>
      <c r="CH895">
        <v>7.5747179999999998</v>
      </c>
      <c r="CI895">
        <v>3.603389</v>
      </c>
      <c r="CJ895">
        <v>5.8118369999999997</v>
      </c>
      <c r="CK895">
        <v>2.7068189999999999</v>
      </c>
      <c r="CL895">
        <v>4.6760270000000004</v>
      </c>
      <c r="CM895">
        <v>0.50509700000000002</v>
      </c>
      <c r="CN895">
        <v>3.2023280000000001</v>
      </c>
      <c r="CO895">
        <v>-0.178868</v>
      </c>
      <c r="CP895">
        <v>3.5264890000000002</v>
      </c>
      <c r="CQ895">
        <v>-0.59994099999999995</v>
      </c>
      <c r="CR895">
        <v>4.4463629999999998</v>
      </c>
      <c r="CS895">
        <v>5.0390430000000004</v>
      </c>
      <c r="CT895">
        <v>8.6751269999999998</v>
      </c>
      <c r="CU895">
        <v>3.7360350000000002</v>
      </c>
      <c r="CV895">
        <v>5.8318500000000002</v>
      </c>
      <c r="CW895">
        <v>1.9096299999999999</v>
      </c>
      <c r="CX895">
        <v>4.4060969999999999</v>
      </c>
      <c r="CY895">
        <v>0.67577799999999999</v>
      </c>
      <c r="CZ895">
        <v>3.8959980000000001</v>
      </c>
      <c r="DA895">
        <v>-0.190724</v>
      </c>
      <c r="DB895">
        <v>2.1593279999999999</v>
      </c>
      <c r="DC895">
        <v>-0.14497099999999999</v>
      </c>
      <c r="DD895">
        <v>5.2044560000000004</v>
      </c>
      <c r="DE895">
        <v>102.300875</v>
      </c>
      <c r="DF895">
        <v>82.832746</v>
      </c>
      <c r="DG895">
        <v>89.262248999999997</v>
      </c>
      <c r="DH895">
        <v>102.853933</v>
      </c>
      <c r="DI895">
        <v>78.875404000000003</v>
      </c>
      <c r="DJ895">
        <v>95.072546000000003</v>
      </c>
      <c r="DK895">
        <v>114.842297</v>
      </c>
      <c r="DL895">
        <v>98.135920999999996</v>
      </c>
      <c r="DM895">
        <v>135.76557299999999</v>
      </c>
      <c r="DN895">
        <v>98.351009000000005</v>
      </c>
      <c r="DO895">
        <v>120.60189200000001</v>
      </c>
      <c r="DP895">
        <v>94.212361000000001</v>
      </c>
      <c r="DQ895">
        <v>116.294748</v>
      </c>
      <c r="DR895">
        <v>141.817801</v>
      </c>
      <c r="DS895">
        <v>113.20715800000001</v>
      </c>
      <c r="DT895">
        <v>16.475297999999999</v>
      </c>
      <c r="DU895">
        <v>182.13752199999999</v>
      </c>
      <c r="DV895">
        <v>12.681775999999999</v>
      </c>
      <c r="DW895">
        <v>185.77729600000001</v>
      </c>
      <c r="DX895">
        <v>11.734769</v>
      </c>
      <c r="DY895">
        <v>167.59205299999999</v>
      </c>
      <c r="DZ895">
        <v>117.2</v>
      </c>
      <c r="EA895">
        <v>6.3220000000000001</v>
      </c>
      <c r="EB895">
        <v>730.9</v>
      </c>
      <c r="EC895">
        <v>119.89</v>
      </c>
      <c r="ED895">
        <v>5.4740000000000002</v>
      </c>
      <c r="EE895">
        <v>646.79999999999995</v>
      </c>
      <c r="EF895">
        <v>119.33</v>
      </c>
      <c r="EG895">
        <v>5.6109999999999998</v>
      </c>
      <c r="EH895">
        <v>662.3</v>
      </c>
      <c r="EI895">
        <v>119.550003</v>
      </c>
      <c r="EJ895">
        <v>4.8760000000000003</v>
      </c>
      <c r="EK895">
        <v>538.79998799999998</v>
      </c>
      <c r="EL895">
        <v>19.976089000000002</v>
      </c>
      <c r="EM895">
        <v>3.8533729999999999</v>
      </c>
      <c r="EN895">
        <v>3.3391500000000001</v>
      </c>
      <c r="EO895">
        <v>-10.768387000000001</v>
      </c>
      <c r="EP895">
        <v>-17.007702999999999</v>
      </c>
      <c r="EQ895">
        <v>-18.668693000000001</v>
      </c>
      <c r="ER895">
        <v>103.19226399999999</v>
      </c>
      <c r="ES895">
        <v>104.62212599999999</v>
      </c>
      <c r="ET895">
        <v>97.276899999999998</v>
      </c>
      <c r="EU895">
        <v>4.9063140000000001</v>
      </c>
      <c r="EV895">
        <v>7046.2003549999999</v>
      </c>
      <c r="EW895" t="s">
        <v>1173</v>
      </c>
      <c r="EX895">
        <v>6168.9130619999996</v>
      </c>
      <c r="EY895">
        <v>5230.7782370000004</v>
      </c>
    </row>
    <row r="896" spans="1:155" x14ac:dyDescent="0.25">
      <c r="A896" s="741">
        <v>46299</v>
      </c>
      <c r="B896" s="740">
        <v>0.79018518518518521</v>
      </c>
      <c r="C896">
        <v>50820</v>
      </c>
      <c r="D896">
        <v>0</v>
      </c>
      <c r="E896">
        <v>0</v>
      </c>
      <c r="F896">
        <v>80.650907000000004</v>
      </c>
      <c r="G896">
        <v>77.400233</v>
      </c>
      <c r="H896">
        <v>68.851395999999994</v>
      </c>
      <c r="I896">
        <v>77.931574999999995</v>
      </c>
      <c r="J896">
        <v>82.941034000000002</v>
      </c>
      <c r="K896">
        <v>78.240078999999994</v>
      </c>
      <c r="L896">
        <v>75.165632000000002</v>
      </c>
      <c r="M896">
        <v>77.152024999999995</v>
      </c>
      <c r="N896">
        <v>5.6659660000000001</v>
      </c>
      <c r="O896">
        <v>4.4536519999999999</v>
      </c>
      <c r="P896">
        <v>2.9540310000000001</v>
      </c>
      <c r="Q896">
        <v>2.300316</v>
      </c>
      <c r="R896">
        <v>0.47685300000000003</v>
      </c>
      <c r="S896">
        <v>1.070784</v>
      </c>
      <c r="T896">
        <v>3.2204799999999998</v>
      </c>
      <c r="U896">
        <v>11.647425999999999</v>
      </c>
      <c r="V896">
        <v>12.384079</v>
      </c>
      <c r="W896">
        <v>14.681653000000001</v>
      </c>
      <c r="X896">
        <v>10.791437999999999</v>
      </c>
      <c r="Y896">
        <v>11.091269</v>
      </c>
      <c r="Z896">
        <v>11.167633</v>
      </c>
      <c r="AA896">
        <v>11.761450999999999</v>
      </c>
      <c r="AB896">
        <v>13.647856000000001</v>
      </c>
      <c r="AC896">
        <v>-0.54015400000000002</v>
      </c>
      <c r="AD896">
        <v>11.015319999999999</v>
      </c>
      <c r="AE896">
        <v>-4.0515530000000002</v>
      </c>
      <c r="AF896">
        <v>9.5895960000000002</v>
      </c>
      <c r="AG896">
        <v>-3.7870569999999999</v>
      </c>
      <c r="AH896">
        <v>8.6687820000000002</v>
      </c>
      <c r="AI896">
        <v>-15.304460000000001</v>
      </c>
      <c r="AJ896">
        <v>-15.937048000000001</v>
      </c>
      <c r="AK896">
        <v>5.6775289999999998</v>
      </c>
      <c r="AL896">
        <v>14.444321</v>
      </c>
      <c r="AM896">
        <v>5.4100570000000001</v>
      </c>
      <c r="AN896">
        <v>13.096831</v>
      </c>
      <c r="AO896">
        <v>4.1871109999999998</v>
      </c>
      <c r="AP896">
        <v>13.394546</v>
      </c>
      <c r="AQ896">
        <v>2.2712479999999999</v>
      </c>
      <c r="AR896">
        <v>12.355897000000001</v>
      </c>
      <c r="AS896">
        <v>1.33386</v>
      </c>
      <c r="AT896">
        <v>11.698409</v>
      </c>
      <c r="AU896">
        <v>0.375361</v>
      </c>
      <c r="AV896">
        <v>10.817655</v>
      </c>
      <c r="AW896">
        <v>4.7105379999999997</v>
      </c>
      <c r="AX896">
        <v>10.850491</v>
      </c>
      <c r="AY896">
        <v>4.6820950000000003</v>
      </c>
      <c r="AZ896">
        <v>11.477509</v>
      </c>
      <c r="BA896">
        <v>2.4637009999999999</v>
      </c>
      <c r="BB896">
        <v>12.313583</v>
      </c>
      <c r="BC896">
        <v>1.444861</v>
      </c>
      <c r="BD896">
        <v>10.755807000000001</v>
      </c>
      <c r="BE896">
        <v>0.83198499999999997</v>
      </c>
      <c r="BF896">
        <v>10.694504999999999</v>
      </c>
      <c r="BG896">
        <v>0.13714299999999999</v>
      </c>
      <c r="BH896">
        <v>6.6041420000000004</v>
      </c>
      <c r="BI896">
        <v>4.5455990000000002</v>
      </c>
      <c r="BJ896">
        <v>10.422122999999999</v>
      </c>
      <c r="BK896">
        <v>3.85866</v>
      </c>
      <c r="BL896">
        <v>8.0536010000000005</v>
      </c>
      <c r="BM896">
        <v>2.7590219999999999</v>
      </c>
      <c r="BN896">
        <v>7.1927240000000001</v>
      </c>
      <c r="BO896">
        <v>0.58351799999999998</v>
      </c>
      <c r="BP896">
        <v>5.6391689999999999</v>
      </c>
      <c r="BQ896">
        <v>-0.26502799999999999</v>
      </c>
      <c r="BR896">
        <v>5.2166829999999997</v>
      </c>
      <c r="BS896">
        <v>-0.228016</v>
      </c>
      <c r="BT896">
        <v>5.8682259999999999</v>
      </c>
      <c r="BU896">
        <v>4.6048470000000004</v>
      </c>
      <c r="BV896">
        <v>8.6524739999999998</v>
      </c>
      <c r="BW896">
        <v>4.0540320000000003</v>
      </c>
      <c r="BX896">
        <v>7.6848190000000001</v>
      </c>
      <c r="BY896">
        <v>2.6294439999999999</v>
      </c>
      <c r="BZ896">
        <v>5.5530759999999999</v>
      </c>
      <c r="CA896">
        <v>0.415045</v>
      </c>
      <c r="CB896">
        <v>3.4881030000000002</v>
      </c>
      <c r="CC896">
        <v>0.429734</v>
      </c>
      <c r="CD896">
        <v>4.6961079999999997</v>
      </c>
      <c r="CE896">
        <v>5.2680000000000001E-3</v>
      </c>
      <c r="CF896">
        <v>4.8748469999999999</v>
      </c>
      <c r="CG896">
        <v>4.3793329999999999</v>
      </c>
      <c r="CH896">
        <v>7.6040159999999997</v>
      </c>
      <c r="CI896">
        <v>3.6176949999999999</v>
      </c>
      <c r="CJ896">
        <v>5.85724</v>
      </c>
      <c r="CK896">
        <v>2.702572</v>
      </c>
      <c r="CL896">
        <v>4.7048240000000003</v>
      </c>
      <c r="CM896">
        <v>0.52484299999999995</v>
      </c>
      <c r="CN896">
        <v>3.229981</v>
      </c>
      <c r="CO896">
        <v>-0.20976600000000001</v>
      </c>
      <c r="CP896">
        <v>3.5504760000000002</v>
      </c>
      <c r="CQ896">
        <v>-0.59198899999999999</v>
      </c>
      <c r="CR896">
        <v>4.479495</v>
      </c>
      <c r="CS896">
        <v>5.0611420000000003</v>
      </c>
      <c r="CT896">
        <v>8.7085129999999999</v>
      </c>
      <c r="CU896">
        <v>3.7393420000000002</v>
      </c>
      <c r="CV896">
        <v>5.8603360000000002</v>
      </c>
      <c r="CW896">
        <v>1.9120250000000001</v>
      </c>
      <c r="CX896">
        <v>4.4211840000000002</v>
      </c>
      <c r="CY896">
        <v>0.66325699999999999</v>
      </c>
      <c r="CZ896">
        <v>3.889049</v>
      </c>
      <c r="DA896">
        <v>-0.20850399999999999</v>
      </c>
      <c r="DB896">
        <v>2.1558869999999999</v>
      </c>
      <c r="DC896">
        <v>-0.17800099999999999</v>
      </c>
      <c r="DD896">
        <v>5.2034440000000002</v>
      </c>
      <c r="DE896">
        <v>101.720483</v>
      </c>
      <c r="DF896">
        <v>82.647004999999993</v>
      </c>
      <c r="DG896">
        <v>89.189241999999993</v>
      </c>
      <c r="DH896">
        <v>101.668381</v>
      </c>
      <c r="DI896">
        <v>79.087450000000004</v>
      </c>
      <c r="DJ896">
        <v>94.700320000000005</v>
      </c>
      <c r="DK896">
        <v>113.166442</v>
      </c>
      <c r="DL896">
        <v>97.727624000000006</v>
      </c>
      <c r="DM896">
        <v>130.589584</v>
      </c>
      <c r="DN896">
        <v>97.063505000000006</v>
      </c>
      <c r="DO896">
        <v>118.253626</v>
      </c>
      <c r="DP896">
        <v>93.928194000000005</v>
      </c>
      <c r="DQ896">
        <v>115.037843</v>
      </c>
      <c r="DR896">
        <v>142.58832699999999</v>
      </c>
      <c r="DS896">
        <v>111.635687</v>
      </c>
      <c r="DT896">
        <v>16.038677</v>
      </c>
      <c r="DU896">
        <v>180.48392799999999</v>
      </c>
      <c r="DV896">
        <v>11.256793999999999</v>
      </c>
      <c r="DW896">
        <v>182.23131100000001</v>
      </c>
      <c r="DX896">
        <v>11.387076</v>
      </c>
      <c r="DY896">
        <v>166.63900799999999</v>
      </c>
      <c r="DZ896">
        <v>117.13</v>
      </c>
      <c r="EA896">
        <v>6.2629999999999999</v>
      </c>
      <c r="EB896">
        <v>721.9</v>
      </c>
      <c r="EC896">
        <v>120.18</v>
      </c>
      <c r="ED896">
        <v>5.3330000000000002</v>
      </c>
      <c r="EE896">
        <v>629</v>
      </c>
      <c r="EF896">
        <v>119.58</v>
      </c>
      <c r="EG896">
        <v>5.5739999999999998</v>
      </c>
      <c r="EH896">
        <v>654.9</v>
      </c>
      <c r="EI896">
        <v>119.32</v>
      </c>
      <c r="EJ896">
        <v>4.8680000000000003</v>
      </c>
      <c r="EK896">
        <v>537</v>
      </c>
      <c r="EL896">
        <v>20.124452999999999</v>
      </c>
      <c r="EM896">
        <v>4.2201190000000004</v>
      </c>
      <c r="EN896">
        <v>3.35304</v>
      </c>
      <c r="EO896">
        <v>-11.455671000000001</v>
      </c>
      <c r="EP896">
        <v>-19.524578999999999</v>
      </c>
      <c r="EQ896">
        <v>-19.290088000000001</v>
      </c>
      <c r="ER896">
        <v>102.536255</v>
      </c>
      <c r="ES896">
        <v>103.22935099999999</v>
      </c>
      <c r="ET896">
        <v>96.877403999999999</v>
      </c>
      <c r="EU896">
        <v>4.9144399999999999</v>
      </c>
      <c r="EV896">
        <v>7058.3119020000004</v>
      </c>
      <c r="EW896" t="s">
        <v>1173</v>
      </c>
      <c r="EX896">
        <v>6179.8747960000001</v>
      </c>
      <c r="EY896">
        <v>5239.7476210000004</v>
      </c>
    </row>
    <row r="897" spans="1:155" x14ac:dyDescent="0.25">
      <c r="A897" s="741">
        <v>46299</v>
      </c>
      <c r="B897" s="740">
        <v>0.79087962962962965</v>
      </c>
      <c r="C897">
        <v>50880</v>
      </c>
      <c r="D897">
        <v>0</v>
      </c>
      <c r="E897">
        <v>0</v>
      </c>
      <c r="F897">
        <v>80.725695000000002</v>
      </c>
      <c r="G897">
        <v>77.424340999999998</v>
      </c>
      <c r="H897">
        <v>68.960836999999998</v>
      </c>
      <c r="I897">
        <v>77.922068999999993</v>
      </c>
      <c r="J897">
        <v>82.944137999999995</v>
      </c>
      <c r="K897">
        <v>78.355968000000004</v>
      </c>
      <c r="L897">
        <v>75.193466999999998</v>
      </c>
      <c r="M897">
        <v>77.185271999999998</v>
      </c>
      <c r="N897">
        <v>5.3958269999999997</v>
      </c>
      <c r="O897">
        <v>4.1504289999999999</v>
      </c>
      <c r="P897">
        <v>2.6961409999999999</v>
      </c>
      <c r="Q897">
        <v>1.914957</v>
      </c>
      <c r="R897">
        <v>0.23084399999999999</v>
      </c>
      <c r="S897">
        <v>0.84391700000000003</v>
      </c>
      <c r="T897">
        <v>2.9775119999999999</v>
      </c>
      <c r="U897">
        <v>11.724479000000001</v>
      </c>
      <c r="V897">
        <v>12.006187000000001</v>
      </c>
      <c r="W897">
        <v>14.088520000000001</v>
      </c>
      <c r="X897">
        <v>10.589693</v>
      </c>
      <c r="Y897">
        <v>10.825870999999999</v>
      </c>
      <c r="Z897">
        <v>11.015015999999999</v>
      </c>
      <c r="AA897">
        <v>11.721149</v>
      </c>
      <c r="AB897">
        <v>14.551824999999999</v>
      </c>
      <c r="AC897">
        <v>-1.108412</v>
      </c>
      <c r="AD897">
        <v>10.732619</v>
      </c>
      <c r="AE897">
        <v>-4.934952</v>
      </c>
      <c r="AF897">
        <v>9.557836</v>
      </c>
      <c r="AG897">
        <v>-4.3132380000000001</v>
      </c>
      <c r="AH897">
        <v>8.3181259999999995</v>
      </c>
      <c r="AI897">
        <v>-16.566759999999999</v>
      </c>
      <c r="AJ897">
        <v>-16.228269000000001</v>
      </c>
      <c r="AK897">
        <v>5.68825</v>
      </c>
      <c r="AL897">
        <v>14.453556000000001</v>
      </c>
      <c r="AM897">
        <v>5.4299489999999997</v>
      </c>
      <c r="AN897">
        <v>13.108347999999999</v>
      </c>
      <c r="AO897">
        <v>4.1684960000000002</v>
      </c>
      <c r="AP897">
        <v>13.399737</v>
      </c>
      <c r="AQ897">
        <v>2.3009249999999999</v>
      </c>
      <c r="AR897">
        <v>12.364661</v>
      </c>
      <c r="AS897">
        <v>1.330776</v>
      </c>
      <c r="AT897">
        <v>11.721287</v>
      </c>
      <c r="AU897">
        <v>0.36583500000000002</v>
      </c>
      <c r="AV897">
        <v>10.842834</v>
      </c>
      <c r="AW897">
        <v>4.717911</v>
      </c>
      <c r="AX897">
        <v>10.889174000000001</v>
      </c>
      <c r="AY897">
        <v>4.6798339999999996</v>
      </c>
      <c r="AZ897">
        <v>11.490125000000001</v>
      </c>
      <c r="BA897">
        <v>2.480165</v>
      </c>
      <c r="BB897">
        <v>12.326458000000001</v>
      </c>
      <c r="BC897">
        <v>1.4560960000000001</v>
      </c>
      <c r="BD897">
        <v>10.776441</v>
      </c>
      <c r="BE897">
        <v>0.84909199999999996</v>
      </c>
      <c r="BF897">
        <v>10.717278</v>
      </c>
      <c r="BG897">
        <v>0.138101</v>
      </c>
      <c r="BH897">
        <v>6.6337719999999996</v>
      </c>
      <c r="BI897">
        <v>4.5234670000000001</v>
      </c>
      <c r="BJ897">
        <v>10.432352</v>
      </c>
      <c r="BK897">
        <v>3.8570449999999998</v>
      </c>
      <c r="BL897">
        <v>8.0949069999999992</v>
      </c>
      <c r="BM897">
        <v>2.7679860000000001</v>
      </c>
      <c r="BN897">
        <v>7.1933239999999996</v>
      </c>
      <c r="BO897">
        <v>0.57858399999999999</v>
      </c>
      <c r="BP897">
        <v>5.6631340000000003</v>
      </c>
      <c r="BQ897">
        <v>-0.27551399999999998</v>
      </c>
      <c r="BR897">
        <v>5.2406920000000001</v>
      </c>
      <c r="BS897">
        <v>-0.24633099999999999</v>
      </c>
      <c r="BT897">
        <v>5.8858009999999998</v>
      </c>
      <c r="BU897">
        <v>4.6071749999999998</v>
      </c>
      <c r="BV897">
        <v>8.6529629999999997</v>
      </c>
      <c r="BW897">
        <v>4.0425849999999999</v>
      </c>
      <c r="BX897">
        <v>7.6964079999999999</v>
      </c>
      <c r="BY897">
        <v>2.6300759999999999</v>
      </c>
      <c r="BZ897">
        <v>5.5811089999999997</v>
      </c>
      <c r="CA897">
        <v>0.39989200000000003</v>
      </c>
      <c r="CB897">
        <v>3.496</v>
      </c>
      <c r="CC897">
        <v>0.419985</v>
      </c>
      <c r="CD897">
        <v>4.7024780000000002</v>
      </c>
      <c r="CE897">
        <v>-1.188E-2</v>
      </c>
      <c r="CF897">
        <v>4.8744350000000001</v>
      </c>
      <c r="CG897">
        <v>4.384887</v>
      </c>
      <c r="CH897">
        <v>7.6232860000000002</v>
      </c>
      <c r="CI897">
        <v>3.6099679999999998</v>
      </c>
      <c r="CJ897">
        <v>5.8935029999999999</v>
      </c>
      <c r="CK897">
        <v>2.6804320000000001</v>
      </c>
      <c r="CL897">
        <v>4.6799980000000003</v>
      </c>
      <c r="CM897">
        <v>0.49893599999999999</v>
      </c>
      <c r="CN897">
        <v>3.2415219999999998</v>
      </c>
      <c r="CO897">
        <v>-0.20324900000000001</v>
      </c>
      <c r="CP897">
        <v>3.5869309999999999</v>
      </c>
      <c r="CQ897">
        <v>-0.61172199999999999</v>
      </c>
      <c r="CR897">
        <v>4.5035090000000002</v>
      </c>
      <c r="CS897">
        <v>5.0576249999999998</v>
      </c>
      <c r="CT897">
        <v>8.6955799999999996</v>
      </c>
      <c r="CU897">
        <v>3.7125319999999999</v>
      </c>
      <c r="CV897">
        <v>5.8821560000000002</v>
      </c>
      <c r="CW897">
        <v>1.914164</v>
      </c>
      <c r="CX897">
        <v>4.4511510000000003</v>
      </c>
      <c r="CY897">
        <v>0.65877799999999997</v>
      </c>
      <c r="CZ897">
        <v>3.9011279999999999</v>
      </c>
      <c r="DA897">
        <v>-0.196438</v>
      </c>
      <c r="DB897">
        <v>2.1725150000000002</v>
      </c>
      <c r="DC897">
        <v>-0.143291</v>
      </c>
      <c r="DD897">
        <v>5.2381489999999999</v>
      </c>
      <c r="DE897">
        <v>101.632282</v>
      </c>
      <c r="DF897">
        <v>83.178785000000005</v>
      </c>
      <c r="DG897">
        <v>88.732729000000006</v>
      </c>
      <c r="DH897">
        <v>101.16170200000001</v>
      </c>
      <c r="DI897">
        <v>79.180905999999993</v>
      </c>
      <c r="DJ897">
        <v>94.551378999999997</v>
      </c>
      <c r="DK897">
        <v>112.825501</v>
      </c>
      <c r="DL897">
        <v>97.364954999999995</v>
      </c>
      <c r="DM897">
        <v>133.202719</v>
      </c>
      <c r="DN897">
        <v>96.336611000000005</v>
      </c>
      <c r="DO897">
        <v>117.293921</v>
      </c>
      <c r="DP897">
        <v>93.867278999999996</v>
      </c>
      <c r="DQ897">
        <v>114.22457900000001</v>
      </c>
      <c r="DR897">
        <v>143.86390700000001</v>
      </c>
      <c r="DS897">
        <v>110.899688</v>
      </c>
      <c r="DT897">
        <v>15.82525</v>
      </c>
      <c r="DU897">
        <v>180.61950899999999</v>
      </c>
      <c r="DV897">
        <v>10.648538</v>
      </c>
      <c r="DW897">
        <v>181.141323</v>
      </c>
      <c r="DX897">
        <v>11.143132</v>
      </c>
      <c r="DY897">
        <v>166.62860800000001</v>
      </c>
      <c r="DZ897">
        <v>117.36</v>
      </c>
      <c r="EA897">
        <v>6.22</v>
      </c>
      <c r="EB897">
        <v>720.8</v>
      </c>
      <c r="EC897">
        <v>120.08</v>
      </c>
      <c r="ED897">
        <v>5.2430000000000003</v>
      </c>
      <c r="EE897">
        <v>621.79999999999995</v>
      </c>
      <c r="EF897">
        <v>119.57</v>
      </c>
      <c r="EG897">
        <v>5.548</v>
      </c>
      <c r="EH897">
        <v>654.20000000000005</v>
      </c>
      <c r="EI897">
        <v>119.5</v>
      </c>
      <c r="EJ897">
        <v>4.875</v>
      </c>
      <c r="EK897">
        <v>538.5</v>
      </c>
      <c r="EL897">
        <v>20.112487999999999</v>
      </c>
      <c r="EM897">
        <v>4.0648309999999999</v>
      </c>
      <c r="EN897">
        <v>3.5016340000000001</v>
      </c>
      <c r="EO897">
        <v>-11.794362</v>
      </c>
      <c r="EP897">
        <v>-20.631591</v>
      </c>
      <c r="EQ897">
        <v>-19.729903</v>
      </c>
      <c r="ER897">
        <v>102.59019499999999</v>
      </c>
      <c r="ES897">
        <v>102.79754</v>
      </c>
      <c r="ET897">
        <v>96.873035999999999</v>
      </c>
      <c r="EU897">
        <v>4.9217750000000002</v>
      </c>
      <c r="EV897">
        <v>7070.3610449999996</v>
      </c>
      <c r="EW897" t="s">
        <v>1173</v>
      </c>
      <c r="EX897">
        <v>6190.7703540000002</v>
      </c>
      <c r="EY897">
        <v>5248.710889</v>
      </c>
    </row>
    <row r="898" spans="1:155" x14ac:dyDescent="0.25">
      <c r="A898" s="741">
        <v>46299</v>
      </c>
      <c r="B898" s="740">
        <v>0.7915740740740741</v>
      </c>
      <c r="C898">
        <v>50940</v>
      </c>
      <c r="D898">
        <v>0</v>
      </c>
      <c r="E898">
        <v>0</v>
      </c>
      <c r="F898">
        <v>80.650799000000006</v>
      </c>
      <c r="G898">
        <v>77.356317000000004</v>
      </c>
      <c r="H898">
        <v>68.841074000000006</v>
      </c>
      <c r="I898">
        <v>77.917811999999998</v>
      </c>
      <c r="J898">
        <v>82.954554000000002</v>
      </c>
      <c r="K898">
        <v>78.341194999999999</v>
      </c>
      <c r="L898">
        <v>75.206824999999995</v>
      </c>
      <c r="M898">
        <v>77.183852999999999</v>
      </c>
      <c r="N898">
        <v>5.3143979999999997</v>
      </c>
      <c r="O898">
        <v>3.931997</v>
      </c>
      <c r="P898">
        <v>2.4072629999999999</v>
      </c>
      <c r="Q898">
        <v>1.717436</v>
      </c>
      <c r="R898">
        <v>-2.4015000000000002E-2</v>
      </c>
      <c r="S898">
        <v>0.78360799999999997</v>
      </c>
      <c r="T898">
        <v>2.910663</v>
      </c>
      <c r="U898">
        <v>11.21411</v>
      </c>
      <c r="V898">
        <v>11.873756</v>
      </c>
      <c r="W898">
        <v>14.168348999999999</v>
      </c>
      <c r="X898">
        <v>10.753128</v>
      </c>
      <c r="Y898">
        <v>10.672748</v>
      </c>
      <c r="Z898">
        <v>10.96651</v>
      </c>
      <c r="AA898">
        <v>11.505523</v>
      </c>
      <c r="AB898">
        <v>17.066632999999999</v>
      </c>
      <c r="AC898">
        <v>-1.519682</v>
      </c>
      <c r="AD898">
        <v>10.589257999999999</v>
      </c>
      <c r="AE898">
        <v>-5.6454469999999999</v>
      </c>
      <c r="AF898">
        <v>9.3016880000000004</v>
      </c>
      <c r="AG898">
        <v>-4.5561699999999998</v>
      </c>
      <c r="AH898">
        <v>7.9814420000000004</v>
      </c>
      <c r="AI898">
        <v>-17.566514000000002</v>
      </c>
      <c r="AJ898">
        <v>-16.600718000000001</v>
      </c>
      <c r="AK898">
        <v>5.6948429999999997</v>
      </c>
      <c r="AL898">
        <v>14.488191</v>
      </c>
      <c r="AM898">
        <v>5.4356939999999998</v>
      </c>
      <c r="AN898">
        <v>13.105872</v>
      </c>
      <c r="AO898">
        <v>4.2084780000000004</v>
      </c>
      <c r="AP898">
        <v>13.428324999999999</v>
      </c>
      <c r="AQ898">
        <v>2.323064</v>
      </c>
      <c r="AR898">
        <v>12.427025</v>
      </c>
      <c r="AS898">
        <v>1.3697090000000001</v>
      </c>
      <c r="AT898">
        <v>11.771679000000001</v>
      </c>
      <c r="AU898">
        <v>0.39167400000000002</v>
      </c>
      <c r="AV898">
        <v>10.879191</v>
      </c>
      <c r="AW898">
        <v>4.7525820000000003</v>
      </c>
      <c r="AX898">
        <v>10.916264</v>
      </c>
      <c r="AY898">
        <v>4.7057909999999996</v>
      </c>
      <c r="AZ898">
        <v>11.527317999999999</v>
      </c>
      <c r="BA898">
        <v>2.511863</v>
      </c>
      <c r="BB898">
        <v>12.363194999999999</v>
      </c>
      <c r="BC898">
        <v>1.4712890000000001</v>
      </c>
      <c r="BD898">
        <v>10.803252000000001</v>
      </c>
      <c r="BE898">
        <v>0.87381500000000001</v>
      </c>
      <c r="BF898">
        <v>10.739827</v>
      </c>
      <c r="BG898">
        <v>0.160079</v>
      </c>
      <c r="BH898">
        <v>6.6474339999999996</v>
      </c>
      <c r="BI898">
        <v>4.5582799999999999</v>
      </c>
      <c r="BJ898">
        <v>10.470060999999999</v>
      </c>
      <c r="BK898">
        <v>3.8569900000000001</v>
      </c>
      <c r="BL898">
        <v>8.0907440000000008</v>
      </c>
      <c r="BM898">
        <v>2.7550490000000001</v>
      </c>
      <c r="BN898">
        <v>7.2022089999999999</v>
      </c>
      <c r="BO898">
        <v>0.59771300000000005</v>
      </c>
      <c r="BP898">
        <v>5.6885310000000002</v>
      </c>
      <c r="BQ898">
        <v>-0.261907</v>
      </c>
      <c r="BR898">
        <v>5.2657189999999998</v>
      </c>
      <c r="BS898">
        <v>-0.221557</v>
      </c>
      <c r="BT898">
        <v>5.9172149999999997</v>
      </c>
      <c r="BU898">
        <v>4.6096120000000003</v>
      </c>
      <c r="BV898">
        <v>8.6458080000000006</v>
      </c>
      <c r="BW898">
        <v>4.0638519999999998</v>
      </c>
      <c r="BX898">
        <v>7.7030789999999998</v>
      </c>
      <c r="BY898">
        <v>2.6473810000000002</v>
      </c>
      <c r="BZ898">
        <v>5.5907340000000003</v>
      </c>
      <c r="CA898">
        <v>0.44237599999999999</v>
      </c>
      <c r="CB898">
        <v>3.5024389999999999</v>
      </c>
      <c r="CC898">
        <v>0.425288</v>
      </c>
      <c r="CD898">
        <v>4.7238040000000003</v>
      </c>
      <c r="CE898">
        <v>2.5307E-2</v>
      </c>
      <c r="CF898">
        <v>4.9004060000000003</v>
      </c>
      <c r="CG898">
        <v>4.3938959999999998</v>
      </c>
      <c r="CH898">
        <v>7.6123260000000004</v>
      </c>
      <c r="CI898">
        <v>3.6439750000000002</v>
      </c>
      <c r="CJ898">
        <v>5.8783940000000001</v>
      </c>
      <c r="CK898">
        <v>2.7137859999999998</v>
      </c>
      <c r="CL898">
        <v>4.7004070000000002</v>
      </c>
      <c r="CM898">
        <v>0.51624300000000001</v>
      </c>
      <c r="CN898">
        <v>3.248707</v>
      </c>
      <c r="CO898">
        <v>-0.18770700000000001</v>
      </c>
      <c r="CP898">
        <v>3.5832799999999998</v>
      </c>
      <c r="CQ898">
        <v>-0.59042300000000003</v>
      </c>
      <c r="CR898">
        <v>4.5044529999999998</v>
      </c>
      <c r="CS898">
        <v>5.084244</v>
      </c>
      <c r="CT898">
        <v>8.712771</v>
      </c>
      <c r="CU898">
        <v>3.7546569999999999</v>
      </c>
      <c r="CV898">
        <v>5.888884</v>
      </c>
      <c r="CW898">
        <v>1.9430449999999999</v>
      </c>
      <c r="CX898">
        <v>4.431527</v>
      </c>
      <c r="CY898">
        <v>0.63442600000000005</v>
      </c>
      <c r="CZ898">
        <v>3.9163950000000001</v>
      </c>
      <c r="DA898">
        <v>-0.23147400000000001</v>
      </c>
      <c r="DB898">
        <v>2.1491180000000001</v>
      </c>
      <c r="DC898">
        <v>-0.17832400000000001</v>
      </c>
      <c r="DD898">
        <v>5.2357120000000004</v>
      </c>
      <c r="DE898">
        <v>101.208417</v>
      </c>
      <c r="DF898">
        <v>82.649737000000002</v>
      </c>
      <c r="DG898">
        <v>88.413771999999994</v>
      </c>
      <c r="DH898">
        <v>100.54452499999999</v>
      </c>
      <c r="DI898">
        <v>79.134118999999998</v>
      </c>
      <c r="DJ898">
        <v>94.257160999999996</v>
      </c>
      <c r="DK898">
        <v>111.960601</v>
      </c>
      <c r="DL898">
        <v>96.976321999999996</v>
      </c>
      <c r="DM898">
        <v>135.623638</v>
      </c>
      <c r="DN898">
        <v>95.393077000000005</v>
      </c>
      <c r="DO898">
        <v>116.270049</v>
      </c>
      <c r="DP898">
        <v>93.510079000000005</v>
      </c>
      <c r="DQ898">
        <v>113.69985</v>
      </c>
      <c r="DR898">
        <v>144.52417500000001</v>
      </c>
      <c r="DS898">
        <v>110.152694</v>
      </c>
      <c r="DT898">
        <v>15.613136000000001</v>
      </c>
      <c r="DU898">
        <v>179.81117800000001</v>
      </c>
      <c r="DV898">
        <v>10.121629</v>
      </c>
      <c r="DW898">
        <v>179.44059200000001</v>
      </c>
      <c r="DX898">
        <v>11.047158</v>
      </c>
      <c r="DY898">
        <v>165.421412</v>
      </c>
      <c r="DZ898">
        <v>117.27</v>
      </c>
      <c r="EA898">
        <v>6.2169999999999996</v>
      </c>
      <c r="EB898">
        <v>717.3</v>
      </c>
      <c r="EC898">
        <v>119.81</v>
      </c>
      <c r="ED898">
        <v>5.1660000000000004</v>
      </c>
      <c r="EE898">
        <v>610.20000000000005</v>
      </c>
      <c r="EF898">
        <v>119.25</v>
      </c>
      <c r="EG898">
        <v>5.5350000000000001</v>
      </c>
      <c r="EH898">
        <v>652.20000000000005</v>
      </c>
      <c r="EI898">
        <v>119.44000200000001</v>
      </c>
      <c r="EJ898">
        <v>4.8719999999999999</v>
      </c>
      <c r="EK898">
        <v>537.90002400000003</v>
      </c>
      <c r="EL898">
        <v>20.114222000000002</v>
      </c>
      <c r="EM898">
        <v>4.0408150000000003</v>
      </c>
      <c r="EN898">
        <v>3.303102</v>
      </c>
      <c r="EO898">
        <v>-12.13278</v>
      </c>
      <c r="EP898">
        <v>-21.607329</v>
      </c>
      <c r="EQ898">
        <v>-19.90382</v>
      </c>
      <c r="ER898">
        <v>102.268198</v>
      </c>
      <c r="ES898">
        <v>102.120248</v>
      </c>
      <c r="ET898">
        <v>96.364769999999993</v>
      </c>
      <c r="EU898">
        <v>4.9382489999999999</v>
      </c>
      <c r="EV898">
        <v>7082.354891</v>
      </c>
      <c r="EW898" t="s">
        <v>1173</v>
      </c>
      <c r="EX898">
        <v>6201.6381890000002</v>
      </c>
      <c r="EY898">
        <v>5257.6742539999996</v>
      </c>
    </row>
    <row r="899" spans="1:155" x14ac:dyDescent="0.25">
      <c r="A899" s="741">
        <v>46299</v>
      </c>
      <c r="B899" s="740">
        <v>0.79226851851851854</v>
      </c>
      <c r="C899">
        <v>51000</v>
      </c>
      <c r="D899">
        <v>0</v>
      </c>
      <c r="E899">
        <v>0</v>
      </c>
      <c r="F899">
        <v>80.698946000000007</v>
      </c>
      <c r="G899">
        <v>77.451824999999999</v>
      </c>
      <c r="H899">
        <v>68.797989999999999</v>
      </c>
      <c r="I899">
        <v>77.914952999999997</v>
      </c>
      <c r="J899">
        <v>82.915719999999993</v>
      </c>
      <c r="K899">
        <v>78.390508999999994</v>
      </c>
      <c r="L899">
        <v>75.189302999999995</v>
      </c>
      <c r="M899">
        <v>77.208924999999994</v>
      </c>
      <c r="N899">
        <v>5.0901490000000003</v>
      </c>
      <c r="O899">
        <v>3.718772</v>
      </c>
      <c r="P899">
        <v>2.137826</v>
      </c>
      <c r="Q899">
        <v>1.354368</v>
      </c>
      <c r="R899">
        <v>-0.215171</v>
      </c>
      <c r="S899">
        <v>0.65223399999999998</v>
      </c>
      <c r="T899">
        <v>2.8708420000000001</v>
      </c>
      <c r="U899">
        <v>11.162948</v>
      </c>
      <c r="V899">
        <v>11.616163</v>
      </c>
      <c r="W899">
        <v>14.453417999999999</v>
      </c>
      <c r="X899">
        <v>10.364558000000001</v>
      </c>
      <c r="Y899">
        <v>10.505509</v>
      </c>
      <c r="Z899">
        <v>10.660171</v>
      </c>
      <c r="AA899">
        <v>11.282125000000001</v>
      </c>
      <c r="AB899">
        <v>11.225669</v>
      </c>
      <c r="AC899">
        <v>-1.8562540000000001</v>
      </c>
      <c r="AD899">
        <v>10.263232</v>
      </c>
      <c r="AE899">
        <v>-6.2967149999999998</v>
      </c>
      <c r="AF899">
        <v>9.2914080000000006</v>
      </c>
      <c r="AG899">
        <v>-4.919937</v>
      </c>
      <c r="AH899">
        <v>7.731738</v>
      </c>
      <c r="AI899">
        <v>-18.038712</v>
      </c>
      <c r="AJ899">
        <v>-16.674619</v>
      </c>
      <c r="AK899">
        <v>5.7063759999999997</v>
      </c>
      <c r="AL899">
        <v>14.503227000000001</v>
      </c>
      <c r="AM899">
        <v>5.4738329999999999</v>
      </c>
      <c r="AN899">
        <v>13.127734999999999</v>
      </c>
      <c r="AO899">
        <v>4.2234160000000003</v>
      </c>
      <c r="AP899">
        <v>13.448959</v>
      </c>
      <c r="AQ899">
        <v>2.3661270000000001</v>
      </c>
      <c r="AR899">
        <v>12.431582000000001</v>
      </c>
      <c r="AS899">
        <v>1.4038470000000001</v>
      </c>
      <c r="AT899">
        <v>11.788307</v>
      </c>
      <c r="AU899">
        <v>0.40950399999999998</v>
      </c>
      <c r="AV899">
        <v>10.915844999999999</v>
      </c>
      <c r="AW899">
        <v>4.7727969999999997</v>
      </c>
      <c r="AX899">
        <v>10.909473999999999</v>
      </c>
      <c r="AY899">
        <v>4.7347229999999998</v>
      </c>
      <c r="AZ899">
        <v>11.531927</v>
      </c>
      <c r="BA899">
        <v>2.5243570000000002</v>
      </c>
      <c r="BB899">
        <v>12.378448000000001</v>
      </c>
      <c r="BC899">
        <v>1.5112159999999999</v>
      </c>
      <c r="BD899">
        <v>10.823994000000001</v>
      </c>
      <c r="BE899">
        <v>0.91352599999999995</v>
      </c>
      <c r="BF899">
        <v>10.777149</v>
      </c>
      <c r="BG899">
        <v>0.18412899999999999</v>
      </c>
      <c r="BH899">
        <v>6.6946159999999999</v>
      </c>
      <c r="BI899">
        <v>4.5670650000000004</v>
      </c>
      <c r="BJ899">
        <v>10.506017</v>
      </c>
      <c r="BK899">
        <v>3.9121229999999998</v>
      </c>
      <c r="BL899">
        <v>8.1199739999999991</v>
      </c>
      <c r="BM899">
        <v>2.8116539999999999</v>
      </c>
      <c r="BN899">
        <v>7.211964</v>
      </c>
      <c r="BO899">
        <v>0.61541199999999996</v>
      </c>
      <c r="BP899">
        <v>5.6868540000000003</v>
      </c>
      <c r="BQ899">
        <v>-0.25204300000000002</v>
      </c>
      <c r="BR899">
        <v>5.2488590000000004</v>
      </c>
      <c r="BS899">
        <v>-0.236709</v>
      </c>
      <c r="BT899">
        <v>5.9237260000000003</v>
      </c>
      <c r="BU899">
        <v>4.6283729999999998</v>
      </c>
      <c r="BV899">
        <v>8.6576170000000001</v>
      </c>
      <c r="BW899">
        <v>4.0582909999999996</v>
      </c>
      <c r="BX899">
        <v>7.7288009999999998</v>
      </c>
      <c r="BY899">
        <v>2.6318809999999999</v>
      </c>
      <c r="BZ899">
        <v>5.6047719999999996</v>
      </c>
      <c r="CA899">
        <v>0.41635299999999997</v>
      </c>
      <c r="CB899">
        <v>3.4967579999999998</v>
      </c>
      <c r="CC899">
        <v>0.41839500000000002</v>
      </c>
      <c r="CD899">
        <v>4.7389739999999998</v>
      </c>
      <c r="CE899">
        <v>-3.3059999999999999E-3</v>
      </c>
      <c r="CF899">
        <v>4.9122380000000003</v>
      </c>
      <c r="CG899">
        <v>4.4218000000000002</v>
      </c>
      <c r="CH899">
        <v>7.639113</v>
      </c>
      <c r="CI899">
        <v>3.6088870000000002</v>
      </c>
      <c r="CJ899">
        <v>5.8731920000000004</v>
      </c>
      <c r="CK899">
        <v>2.6852900000000002</v>
      </c>
      <c r="CL899">
        <v>4.7077799999999996</v>
      </c>
      <c r="CM899">
        <v>0.49688500000000002</v>
      </c>
      <c r="CN899">
        <v>3.2412580000000002</v>
      </c>
      <c r="CO899">
        <v>-0.21922800000000001</v>
      </c>
      <c r="CP899">
        <v>3.584187</v>
      </c>
      <c r="CQ899">
        <v>-0.59829699999999997</v>
      </c>
      <c r="CR899">
        <v>4.5053590000000003</v>
      </c>
      <c r="CS899">
        <v>5.0617650000000003</v>
      </c>
      <c r="CT899">
        <v>8.7030919999999998</v>
      </c>
      <c r="CU899">
        <v>3.7053970000000001</v>
      </c>
      <c r="CV899">
        <v>5.8915300000000004</v>
      </c>
      <c r="CW899">
        <v>1.900099</v>
      </c>
      <c r="CX899">
        <v>4.447648</v>
      </c>
      <c r="CY899">
        <v>0.61278999999999995</v>
      </c>
      <c r="CZ899">
        <v>3.893948</v>
      </c>
      <c r="DA899">
        <v>-0.22096499999999999</v>
      </c>
      <c r="DB899">
        <v>2.1646550000000002</v>
      </c>
      <c r="DC899">
        <v>-0.19693099999999999</v>
      </c>
      <c r="DD899">
        <v>5.2362289999999998</v>
      </c>
      <c r="DE899">
        <v>100.970287</v>
      </c>
      <c r="DF899">
        <v>82.948301999999998</v>
      </c>
      <c r="DG899">
        <v>88.550703999999996</v>
      </c>
      <c r="DH899">
        <v>100.26648</v>
      </c>
      <c r="DI899">
        <v>78.971705</v>
      </c>
      <c r="DJ899">
        <v>94.109528999999995</v>
      </c>
      <c r="DK899">
        <v>111.39606000000001</v>
      </c>
      <c r="DL899">
        <v>96.809320999999997</v>
      </c>
      <c r="DM899">
        <v>126.908603</v>
      </c>
      <c r="DN899">
        <v>94.175218000000001</v>
      </c>
      <c r="DO899">
        <v>115.695897</v>
      </c>
      <c r="DP899">
        <v>93.425843999999998</v>
      </c>
      <c r="DQ899">
        <v>113.286449</v>
      </c>
      <c r="DR899">
        <v>144.972792</v>
      </c>
      <c r="DS899">
        <v>109.695049</v>
      </c>
      <c r="DT899">
        <v>15.49685</v>
      </c>
      <c r="DU899">
        <v>179.509986</v>
      </c>
      <c r="DV899">
        <v>9.7984770000000001</v>
      </c>
      <c r="DW899">
        <v>179.06611799999999</v>
      </c>
      <c r="DX899">
        <v>10.999632999999999</v>
      </c>
      <c r="DY899">
        <v>165.62327500000001</v>
      </c>
      <c r="DZ899">
        <v>117.22</v>
      </c>
      <c r="EA899">
        <v>6.2</v>
      </c>
      <c r="EB899">
        <v>717</v>
      </c>
      <c r="EC899">
        <v>120.27</v>
      </c>
      <c r="ED899">
        <v>5.1269999999999998</v>
      </c>
      <c r="EE899">
        <v>605.79999999999995</v>
      </c>
      <c r="EF899">
        <v>119.28</v>
      </c>
      <c r="EG899">
        <v>5.5140000000000002</v>
      </c>
      <c r="EH899">
        <v>650.20000000000005</v>
      </c>
      <c r="EI899">
        <v>119.360001</v>
      </c>
      <c r="EJ899">
        <v>4.87</v>
      </c>
      <c r="EK899">
        <v>537.29998799999998</v>
      </c>
      <c r="EL899">
        <v>20.050820999999999</v>
      </c>
      <c r="EM899">
        <v>4.1750129999999999</v>
      </c>
      <c r="EN899">
        <v>3.3155079999999999</v>
      </c>
      <c r="EO899">
        <v>-12.319082999999999</v>
      </c>
      <c r="EP899">
        <v>-22.213725</v>
      </c>
      <c r="EQ899">
        <v>-19.990127000000001</v>
      </c>
      <c r="ER899">
        <v>102.14796800000001</v>
      </c>
      <c r="ES899">
        <v>101.970535</v>
      </c>
      <c r="ET899">
        <v>96.449933999999999</v>
      </c>
      <c r="EU899">
        <v>4.9458979999999997</v>
      </c>
      <c r="EV899">
        <v>7094.3181269999995</v>
      </c>
      <c r="EW899" t="s">
        <v>1173</v>
      </c>
      <c r="EX899">
        <v>6212.4798790000004</v>
      </c>
      <c r="EY899">
        <v>5266.6318959999999</v>
      </c>
    </row>
    <row r="900" spans="1:155" x14ac:dyDescent="0.25">
      <c r="A900" s="741">
        <v>46299</v>
      </c>
      <c r="B900" s="740">
        <v>0.79296296296296298</v>
      </c>
      <c r="C900">
        <v>51060</v>
      </c>
      <c r="D900">
        <v>0</v>
      </c>
      <c r="E900">
        <v>0</v>
      </c>
      <c r="F900">
        <v>80.634180999999998</v>
      </c>
      <c r="G900">
        <v>77.392711000000006</v>
      </c>
      <c r="H900">
        <v>68.829330999999996</v>
      </c>
      <c r="I900">
        <v>77.895522999999997</v>
      </c>
      <c r="J900">
        <v>82.939509999999999</v>
      </c>
      <c r="K900">
        <v>78.260848999999993</v>
      </c>
      <c r="L900">
        <v>75.205962999999997</v>
      </c>
      <c r="M900">
        <v>77.223860999999999</v>
      </c>
      <c r="N900">
        <v>5.0897119999999996</v>
      </c>
      <c r="O900">
        <v>3.5942750000000001</v>
      </c>
      <c r="P900">
        <v>1.9301159999999999</v>
      </c>
      <c r="Q900">
        <v>1.168067</v>
      </c>
      <c r="R900">
        <v>-0.47404600000000002</v>
      </c>
      <c r="S900">
        <v>0.519289</v>
      </c>
      <c r="T900">
        <v>2.692075</v>
      </c>
      <c r="U900">
        <v>10.874014000000001</v>
      </c>
      <c r="V900">
        <v>11.620725999999999</v>
      </c>
      <c r="W900">
        <v>14.123017000000001</v>
      </c>
      <c r="X900">
        <v>10.147499</v>
      </c>
      <c r="Y900">
        <v>10.31714</v>
      </c>
      <c r="Z900">
        <v>10.658352000000001</v>
      </c>
      <c r="AA900">
        <v>11.208046</v>
      </c>
      <c r="AB900">
        <v>11.179967</v>
      </c>
      <c r="AC900">
        <v>-2.0594929999999998</v>
      </c>
      <c r="AD900">
        <v>10.279401</v>
      </c>
      <c r="AE900">
        <v>-6.7239940000000002</v>
      </c>
      <c r="AF900">
        <v>8.9000850000000007</v>
      </c>
      <c r="AG900">
        <v>-5.1883809999999997</v>
      </c>
      <c r="AH900">
        <v>7.6422119999999998</v>
      </c>
      <c r="AI900">
        <v>-16.721102999999999</v>
      </c>
      <c r="AJ900">
        <v>-16.865313</v>
      </c>
      <c r="AK900">
        <v>5.6981279999999996</v>
      </c>
      <c r="AL900">
        <v>14.521179</v>
      </c>
      <c r="AM900">
        <v>5.4585610000000004</v>
      </c>
      <c r="AN900">
        <v>13.152972</v>
      </c>
      <c r="AO900">
        <v>4.2197199999999997</v>
      </c>
      <c r="AP900">
        <v>13.459811999999999</v>
      </c>
      <c r="AQ900">
        <v>2.3495309999999998</v>
      </c>
      <c r="AR900">
        <v>12.45143</v>
      </c>
      <c r="AS900">
        <v>1.3898969999999999</v>
      </c>
      <c r="AT900">
        <v>11.791971</v>
      </c>
      <c r="AU900">
        <v>0.383216</v>
      </c>
      <c r="AV900">
        <v>10.919969</v>
      </c>
      <c r="AW900">
        <v>4.7700820000000004</v>
      </c>
      <c r="AX900">
        <v>10.938611</v>
      </c>
      <c r="AY900">
        <v>4.6884269999999999</v>
      </c>
      <c r="AZ900">
        <v>11.529968</v>
      </c>
      <c r="BA900">
        <v>2.510405</v>
      </c>
      <c r="BB900">
        <v>12.386647999999999</v>
      </c>
      <c r="BC900">
        <v>1.4909650000000001</v>
      </c>
      <c r="BD900">
        <v>10.823570999999999</v>
      </c>
      <c r="BE900">
        <v>0.89141700000000001</v>
      </c>
      <c r="BF900">
        <v>10.781280000000001</v>
      </c>
      <c r="BG900">
        <v>0.16245699999999999</v>
      </c>
      <c r="BH900">
        <v>6.6921860000000004</v>
      </c>
      <c r="BI900">
        <v>4.5660030000000003</v>
      </c>
      <c r="BJ900">
        <v>10.481142</v>
      </c>
      <c r="BK900">
        <v>3.8819569999999999</v>
      </c>
      <c r="BL900">
        <v>8.1046010000000006</v>
      </c>
      <c r="BM900">
        <v>2.7800579999999999</v>
      </c>
      <c r="BN900">
        <v>7.2276939999999996</v>
      </c>
      <c r="BO900">
        <v>0.61514199999999997</v>
      </c>
      <c r="BP900">
        <v>5.6994129999999998</v>
      </c>
      <c r="BQ900">
        <v>-0.24168200000000001</v>
      </c>
      <c r="BR900">
        <v>5.2686659999999996</v>
      </c>
      <c r="BS900">
        <v>-0.268042</v>
      </c>
      <c r="BT900">
        <v>5.9361870000000003</v>
      </c>
      <c r="BU900">
        <v>4.6399670000000004</v>
      </c>
      <c r="BV900">
        <v>8.6746160000000003</v>
      </c>
      <c r="BW900">
        <v>4.0487719999999996</v>
      </c>
      <c r="BX900">
        <v>7.7232609999999999</v>
      </c>
      <c r="BY900">
        <v>2.6341220000000001</v>
      </c>
      <c r="BZ900">
        <v>5.6004269999999998</v>
      </c>
      <c r="CA900">
        <v>0.421209</v>
      </c>
      <c r="CB900">
        <v>3.5052680000000001</v>
      </c>
      <c r="CC900">
        <v>0.41859400000000002</v>
      </c>
      <c r="CD900">
        <v>4.7341259999999998</v>
      </c>
      <c r="CE900">
        <v>-1.7892999999999999E-2</v>
      </c>
      <c r="CF900">
        <v>4.9097350000000004</v>
      </c>
      <c r="CG900">
        <v>4.3770699999999998</v>
      </c>
      <c r="CH900">
        <v>7.6302130000000004</v>
      </c>
      <c r="CI900">
        <v>3.5953390000000001</v>
      </c>
      <c r="CJ900">
        <v>5.8908310000000004</v>
      </c>
      <c r="CK900">
        <v>2.6910099999999999</v>
      </c>
      <c r="CL900">
        <v>4.7029310000000004</v>
      </c>
      <c r="CM900">
        <v>0.51001099999999999</v>
      </c>
      <c r="CN900">
        <v>3.2566799999999998</v>
      </c>
      <c r="CO900">
        <v>-0.21065800000000001</v>
      </c>
      <c r="CP900">
        <v>3.5843479999999999</v>
      </c>
      <c r="CQ900">
        <v>-0.62680800000000003</v>
      </c>
      <c r="CR900">
        <v>4.5188259999999998</v>
      </c>
      <c r="CS900">
        <v>5.0738459999999996</v>
      </c>
      <c r="CT900">
        <v>8.7208830000000006</v>
      </c>
      <c r="CU900">
        <v>3.6897790000000001</v>
      </c>
      <c r="CV900">
        <v>5.8819160000000004</v>
      </c>
      <c r="CW900">
        <v>1.9088560000000001</v>
      </c>
      <c r="CX900">
        <v>4.4517579999999999</v>
      </c>
      <c r="CY900">
        <v>0.62615500000000002</v>
      </c>
      <c r="CZ900">
        <v>3.8861189999999999</v>
      </c>
      <c r="DA900">
        <v>-0.213061</v>
      </c>
      <c r="DB900">
        <v>2.1504259999999999</v>
      </c>
      <c r="DC900">
        <v>-0.164996</v>
      </c>
      <c r="DD900">
        <v>5.2455369999999997</v>
      </c>
      <c r="DE900">
        <v>100.93105</v>
      </c>
      <c r="DF900">
        <v>82.837952999999999</v>
      </c>
      <c r="DG900">
        <v>88.456451000000001</v>
      </c>
      <c r="DH900">
        <v>99.336736000000002</v>
      </c>
      <c r="DI900">
        <v>79.075866000000005</v>
      </c>
      <c r="DJ900">
        <v>93.948268999999996</v>
      </c>
      <c r="DK900">
        <v>111.061526</v>
      </c>
      <c r="DL900">
        <v>96.701790000000003</v>
      </c>
      <c r="DM900">
        <v>133.23981499999999</v>
      </c>
      <c r="DN900">
        <v>93.030995000000004</v>
      </c>
      <c r="DO900">
        <v>115.28084</v>
      </c>
      <c r="DP900">
        <v>93.291171000000006</v>
      </c>
      <c r="DQ900">
        <v>113.141136</v>
      </c>
      <c r="DR900">
        <v>143.04911100000001</v>
      </c>
      <c r="DS900">
        <v>109.40172800000001</v>
      </c>
      <c r="DT900">
        <v>15.373371000000001</v>
      </c>
      <c r="DU900">
        <v>178.906046</v>
      </c>
      <c r="DV900">
        <v>12.243746</v>
      </c>
      <c r="DW900">
        <v>166.32459800000001</v>
      </c>
      <c r="DX900">
        <v>10.838785</v>
      </c>
      <c r="DY900">
        <v>164.68247700000001</v>
      </c>
      <c r="DZ900">
        <v>117.23</v>
      </c>
      <c r="EA900">
        <v>6.1829999999999998</v>
      </c>
      <c r="EB900">
        <v>716.1</v>
      </c>
      <c r="EC900">
        <v>120.17</v>
      </c>
      <c r="ED900">
        <v>5.1159999999999997</v>
      </c>
      <c r="EE900">
        <v>600.79999999999995</v>
      </c>
      <c r="EF900">
        <v>119.47</v>
      </c>
      <c r="EG900">
        <v>5.5140000000000002</v>
      </c>
      <c r="EH900">
        <v>650.29999999999995</v>
      </c>
      <c r="EI900">
        <v>119.370003</v>
      </c>
      <c r="EJ900">
        <v>4.8710000000000004</v>
      </c>
      <c r="EK900">
        <v>537.5</v>
      </c>
      <c r="EL900">
        <v>20.159728000000001</v>
      </c>
      <c r="EM900">
        <v>1.0492600000000001</v>
      </c>
      <c r="EN900">
        <v>3.4178410000000001</v>
      </c>
      <c r="EO900">
        <v>-12.517516000000001</v>
      </c>
      <c r="EP900">
        <v>-17.770363</v>
      </c>
      <c r="EQ900">
        <v>-20.283154</v>
      </c>
      <c r="ER900">
        <v>101.906475</v>
      </c>
      <c r="ES900">
        <v>96.745272999999997</v>
      </c>
      <c r="ET900">
        <v>96.052424000000002</v>
      </c>
      <c r="EU900">
        <v>4.9442050000000002</v>
      </c>
      <c r="EV900">
        <v>7106.2669930000002</v>
      </c>
      <c r="EW900" t="s">
        <v>1173</v>
      </c>
      <c r="EX900">
        <v>6223.2996489999996</v>
      </c>
      <c r="EY900">
        <v>5275.5903850000004</v>
      </c>
    </row>
    <row r="901" spans="1:155" x14ac:dyDescent="0.25">
      <c r="A901" s="741">
        <v>46299</v>
      </c>
      <c r="B901" s="740">
        <v>0.79365740740740742</v>
      </c>
      <c r="C901">
        <v>51120</v>
      </c>
      <c r="D901">
        <v>0</v>
      </c>
      <c r="E901">
        <v>0</v>
      </c>
      <c r="F901">
        <v>80.582421999999994</v>
      </c>
      <c r="G901">
        <v>77.403940000000006</v>
      </c>
      <c r="H901">
        <v>68.669185999999996</v>
      </c>
      <c r="I901">
        <v>77.929485</v>
      </c>
      <c r="J901">
        <v>82.805021999999994</v>
      </c>
      <c r="K901">
        <v>78.248090000000005</v>
      </c>
      <c r="L901">
        <v>75.201616000000001</v>
      </c>
      <c r="M901">
        <v>77.167280000000005</v>
      </c>
      <c r="N901">
        <v>4.9077440000000001</v>
      </c>
      <c r="O901">
        <v>3.4863590000000002</v>
      </c>
      <c r="P901">
        <v>2.1213479999999998</v>
      </c>
      <c r="Q901">
        <v>1.1440239999999999</v>
      </c>
      <c r="R901">
        <v>-0.36592000000000002</v>
      </c>
      <c r="S901">
        <v>0.52892399999999995</v>
      </c>
      <c r="T901">
        <v>2.7846250000000001</v>
      </c>
      <c r="U901">
        <v>10.90591</v>
      </c>
      <c r="V901">
        <v>11.51178</v>
      </c>
      <c r="W901">
        <v>14.012620999999999</v>
      </c>
      <c r="X901">
        <v>10.121178</v>
      </c>
      <c r="Y901">
        <v>10.537750000000001</v>
      </c>
      <c r="Z901">
        <v>10.385792</v>
      </c>
      <c r="AA901">
        <v>11.07208</v>
      </c>
      <c r="AB901">
        <v>11.045939000000001</v>
      </c>
      <c r="AC901">
        <v>-2.335731</v>
      </c>
      <c r="AD901">
        <v>10.126602</v>
      </c>
      <c r="AE901">
        <v>-2.2504279999999999</v>
      </c>
      <c r="AF901">
        <v>8.8505070000000003</v>
      </c>
      <c r="AG901">
        <v>-5.1477339999999998</v>
      </c>
      <c r="AH901">
        <v>7.0296120000000002</v>
      </c>
      <c r="AI901">
        <v>0.137991</v>
      </c>
      <c r="AJ901">
        <v>-16.928184000000002</v>
      </c>
      <c r="AK901">
        <v>5.7432410000000003</v>
      </c>
      <c r="AL901">
        <v>14.563992000000001</v>
      </c>
      <c r="AM901">
        <v>5.4528860000000003</v>
      </c>
      <c r="AN901">
        <v>13.191328</v>
      </c>
      <c r="AO901">
        <v>4.2191219999999996</v>
      </c>
      <c r="AP901">
        <v>13.507702999999999</v>
      </c>
      <c r="AQ901">
        <v>2.3544550000000002</v>
      </c>
      <c r="AR901">
        <v>12.514848000000001</v>
      </c>
      <c r="AS901">
        <v>1.406852</v>
      </c>
      <c r="AT901">
        <v>11.822895000000001</v>
      </c>
      <c r="AU901">
        <v>0.403115</v>
      </c>
      <c r="AV901">
        <v>10.971843</v>
      </c>
      <c r="AW901">
        <v>4.7780670000000001</v>
      </c>
      <c r="AX901">
        <v>10.961527999999999</v>
      </c>
      <c r="AY901">
        <v>4.7175149999999997</v>
      </c>
      <c r="AZ901">
        <v>11.587263</v>
      </c>
      <c r="BA901">
        <v>2.534395</v>
      </c>
      <c r="BB901">
        <v>12.444317</v>
      </c>
      <c r="BC901">
        <v>1.521433</v>
      </c>
      <c r="BD901">
        <v>10.875451999999999</v>
      </c>
      <c r="BE901">
        <v>0.90959900000000005</v>
      </c>
      <c r="BF901">
        <v>10.807385</v>
      </c>
      <c r="BG901">
        <v>0.167264</v>
      </c>
      <c r="BH901">
        <v>6.7567349999999999</v>
      </c>
      <c r="BI901">
        <v>4.5775309999999996</v>
      </c>
      <c r="BJ901">
        <v>10.541266999999999</v>
      </c>
      <c r="BK901">
        <v>3.91005</v>
      </c>
      <c r="BL901">
        <v>8.1338889999999999</v>
      </c>
      <c r="BM901">
        <v>2.787493</v>
      </c>
      <c r="BN901">
        <v>7.2492760000000001</v>
      </c>
      <c r="BO901">
        <v>0.58985500000000002</v>
      </c>
      <c r="BP901">
        <v>5.7210429999999999</v>
      </c>
      <c r="BQ901">
        <v>-0.23094999999999999</v>
      </c>
      <c r="BR901">
        <v>5.28146</v>
      </c>
      <c r="BS901">
        <v>-0.23988799999999999</v>
      </c>
      <c r="BT901">
        <v>5.9686579999999996</v>
      </c>
      <c r="BU901">
        <v>4.6223609999999997</v>
      </c>
      <c r="BV901">
        <v>8.6863050000000008</v>
      </c>
      <c r="BW901">
        <v>4.0334459999999996</v>
      </c>
      <c r="BX901">
        <v>7.7474470000000002</v>
      </c>
      <c r="BY901">
        <v>2.6285790000000002</v>
      </c>
      <c r="BZ901">
        <v>5.610017</v>
      </c>
      <c r="CA901">
        <v>0.42441000000000001</v>
      </c>
      <c r="CB901">
        <v>3.5033989999999999</v>
      </c>
      <c r="CC901">
        <v>0.41075699999999998</v>
      </c>
      <c r="CD901">
        <v>4.7469830000000002</v>
      </c>
      <c r="CE901">
        <v>6.6090000000000003E-3</v>
      </c>
      <c r="CF901">
        <v>4.9557250000000002</v>
      </c>
      <c r="CG901">
        <v>4.432734</v>
      </c>
      <c r="CH901">
        <v>7.6425159999999996</v>
      </c>
      <c r="CI901">
        <v>3.6118510000000001</v>
      </c>
      <c r="CJ901">
        <v>5.880725</v>
      </c>
      <c r="CK901">
        <v>2.695624</v>
      </c>
      <c r="CL901">
        <v>4.6988149999999997</v>
      </c>
      <c r="CM901">
        <v>0.49709700000000001</v>
      </c>
      <c r="CN901">
        <v>3.2425579999999998</v>
      </c>
      <c r="CO901">
        <v>-0.21052699999999999</v>
      </c>
      <c r="CP901">
        <v>3.6132759999999999</v>
      </c>
      <c r="CQ901">
        <v>-0.60971799999999998</v>
      </c>
      <c r="CR901">
        <v>4.5266070000000003</v>
      </c>
      <c r="CS901">
        <v>5.069699</v>
      </c>
      <c r="CT901">
        <v>8.7133819999999993</v>
      </c>
      <c r="CU901">
        <v>3.6960060000000001</v>
      </c>
      <c r="CV901">
        <v>5.899114</v>
      </c>
      <c r="CW901">
        <v>1.911875</v>
      </c>
      <c r="CX901">
        <v>4.4747339999999998</v>
      </c>
      <c r="CY901">
        <v>0.603105</v>
      </c>
      <c r="CZ901">
        <v>3.921516</v>
      </c>
      <c r="DA901">
        <v>-0.19572999999999999</v>
      </c>
      <c r="DB901">
        <v>2.1976270000000002</v>
      </c>
      <c r="DC901">
        <v>-0.20266200000000001</v>
      </c>
      <c r="DD901">
        <v>5.2824159999999996</v>
      </c>
      <c r="DE901">
        <v>99.455566000000005</v>
      </c>
      <c r="DF901">
        <v>82.552240999999995</v>
      </c>
      <c r="DG901">
        <v>88.632137</v>
      </c>
      <c r="DH901">
        <v>94.598128000000003</v>
      </c>
      <c r="DI901">
        <v>79.314983999999995</v>
      </c>
      <c r="DJ901">
        <v>94.013924000000003</v>
      </c>
      <c r="DK901">
        <v>109.986401</v>
      </c>
      <c r="DL901">
        <v>96.213555999999997</v>
      </c>
      <c r="DM901">
        <v>117.93699700000001</v>
      </c>
      <c r="DN901">
        <v>84.940128999999999</v>
      </c>
      <c r="DO901">
        <v>115.01423699999999</v>
      </c>
      <c r="DP901">
        <v>93.316194999999993</v>
      </c>
      <c r="DQ901">
        <v>112.48754099999999</v>
      </c>
      <c r="DR901">
        <v>119.01863899999999</v>
      </c>
      <c r="DS901">
        <v>109.135178</v>
      </c>
      <c r="DT901">
        <v>15.11514</v>
      </c>
      <c r="DU901">
        <v>175.350054</v>
      </c>
      <c r="DV901">
        <v>20.457706999999999</v>
      </c>
      <c r="DW901">
        <v>135.85959</v>
      </c>
      <c r="DX901">
        <v>10.885630000000001</v>
      </c>
      <c r="DY901">
        <v>165.17066199999999</v>
      </c>
      <c r="DZ901">
        <v>117.46</v>
      </c>
      <c r="EA901">
        <v>6.149</v>
      </c>
      <c r="EB901">
        <v>711.2</v>
      </c>
      <c r="EC901">
        <v>122.53</v>
      </c>
      <c r="ED901">
        <v>0.61</v>
      </c>
      <c r="EE901">
        <v>42.8</v>
      </c>
      <c r="EF901">
        <v>119.67</v>
      </c>
      <c r="EG901">
        <v>5.5090000000000003</v>
      </c>
      <c r="EH901">
        <v>647.6</v>
      </c>
      <c r="EI901">
        <v>119.32</v>
      </c>
      <c r="EJ901">
        <v>4.8680000000000003</v>
      </c>
      <c r="EK901">
        <v>537</v>
      </c>
      <c r="EL901">
        <v>19.964147000000001</v>
      </c>
      <c r="EM901">
        <v>4.9561580000000003</v>
      </c>
      <c r="EN901">
        <v>3.269482</v>
      </c>
      <c r="EO901">
        <v>-12.934535</v>
      </c>
      <c r="EP901">
        <v>-4.8181669999999999</v>
      </c>
      <c r="EQ901">
        <v>-20.197666000000002</v>
      </c>
      <c r="ER901">
        <v>100.47326099999999</v>
      </c>
      <c r="ES901">
        <v>83.057164</v>
      </c>
      <c r="ET901">
        <v>96.258883999999995</v>
      </c>
      <c r="EU901">
        <v>4.9621050000000002</v>
      </c>
      <c r="EV901">
        <v>7118.1693009999999</v>
      </c>
      <c r="EW901" t="s">
        <v>1173</v>
      </c>
      <c r="EX901">
        <v>6234.1180180000001</v>
      </c>
      <c r="EY901">
        <v>5284.5477069999997</v>
      </c>
    </row>
    <row r="902" spans="1:155" x14ac:dyDescent="0.25">
      <c r="A902" s="741">
        <v>46299</v>
      </c>
      <c r="B902" s="740">
        <v>0.79435185185185186</v>
      </c>
      <c r="C902">
        <v>51180</v>
      </c>
      <c r="D902">
        <v>0</v>
      </c>
      <c r="E902">
        <v>0</v>
      </c>
      <c r="F902">
        <v>80.238119999999995</v>
      </c>
      <c r="G902">
        <v>77.319998999999996</v>
      </c>
      <c r="H902">
        <v>68.499250000000004</v>
      </c>
      <c r="I902">
        <v>77.881936999999994</v>
      </c>
      <c r="J902">
        <v>82.613314000000003</v>
      </c>
      <c r="K902">
        <v>78.200137999999995</v>
      </c>
      <c r="L902">
        <v>75.170721999999998</v>
      </c>
      <c r="M902">
        <v>77.163424000000006</v>
      </c>
      <c r="N902">
        <v>5.5781510000000001</v>
      </c>
      <c r="O902">
        <v>3.933173</v>
      </c>
      <c r="P902">
        <v>2.9610780000000001</v>
      </c>
      <c r="Q902">
        <v>2.2426490000000001</v>
      </c>
      <c r="R902">
        <v>0.72231500000000004</v>
      </c>
      <c r="S902">
        <v>0.48828199999999999</v>
      </c>
      <c r="T902">
        <v>2.3722599999999998</v>
      </c>
      <c r="U902">
        <v>43.837387</v>
      </c>
      <c r="V902">
        <v>14.228809999999999</v>
      </c>
      <c r="W902">
        <v>22.851766000000001</v>
      </c>
      <c r="X902">
        <v>28.262725</v>
      </c>
      <c r="Y902">
        <v>43.882772000000003</v>
      </c>
      <c r="Z902">
        <v>26.694077</v>
      </c>
      <c r="AA902">
        <v>14.815197</v>
      </c>
      <c r="AB902">
        <v>22.392410999999999</v>
      </c>
      <c r="AC902">
        <v>-1.8768389999999999</v>
      </c>
      <c r="AD902">
        <v>42.986651000000002</v>
      </c>
      <c r="AE902">
        <v>3.5323799999999999</v>
      </c>
      <c r="AF902">
        <v>41.951197000000001</v>
      </c>
      <c r="AG902">
        <v>-0.52557299999999996</v>
      </c>
      <c r="AH902">
        <v>6.6448780000000003</v>
      </c>
      <c r="AI902">
        <v>13.532788</v>
      </c>
      <c r="AJ902">
        <v>-16.174351000000001</v>
      </c>
      <c r="AK902">
        <v>5.737616</v>
      </c>
      <c r="AL902">
        <v>14.583265000000001</v>
      </c>
      <c r="AM902">
        <v>5.4490350000000003</v>
      </c>
      <c r="AN902">
        <v>13.179360000000001</v>
      </c>
      <c r="AO902">
        <v>4.1919700000000004</v>
      </c>
      <c r="AP902">
        <v>13.536636</v>
      </c>
      <c r="AQ902">
        <v>2.3520880000000002</v>
      </c>
      <c r="AR902">
        <v>12.523626</v>
      </c>
      <c r="AS902">
        <v>1.4079349999999999</v>
      </c>
      <c r="AT902">
        <v>11.852078000000001</v>
      </c>
      <c r="AU902">
        <v>0.38292100000000001</v>
      </c>
      <c r="AV902">
        <v>11.002879</v>
      </c>
      <c r="AW902">
        <v>4.7562559999999996</v>
      </c>
      <c r="AX902">
        <v>10.981284</v>
      </c>
      <c r="AY902">
        <v>4.6934079999999998</v>
      </c>
      <c r="AZ902">
        <v>11.57124</v>
      </c>
      <c r="BA902">
        <v>2.5246040000000001</v>
      </c>
      <c r="BB902">
        <v>12.424020000000001</v>
      </c>
      <c r="BC902">
        <v>1.510953</v>
      </c>
      <c r="BD902">
        <v>10.855566</v>
      </c>
      <c r="BE902">
        <v>0.879355</v>
      </c>
      <c r="BF902">
        <v>10.845789</v>
      </c>
      <c r="BG902">
        <v>0.15038199999999999</v>
      </c>
      <c r="BH902">
        <v>6.7543240000000004</v>
      </c>
      <c r="BI902">
        <v>4.5622639999999999</v>
      </c>
      <c r="BJ902">
        <v>10.512259</v>
      </c>
      <c r="BK902">
        <v>3.86836</v>
      </c>
      <c r="BL902">
        <v>8.1371920000000006</v>
      </c>
      <c r="BM902">
        <v>2.7526350000000002</v>
      </c>
      <c r="BN902">
        <v>7.2469190000000001</v>
      </c>
      <c r="BO902">
        <v>0.591167</v>
      </c>
      <c r="BP902">
        <v>5.787388</v>
      </c>
      <c r="BQ902">
        <v>-0.26707500000000001</v>
      </c>
      <c r="BR902">
        <v>5.2974139999999998</v>
      </c>
      <c r="BS902">
        <v>-0.24459900000000001</v>
      </c>
      <c r="BT902">
        <v>5.9699439999999999</v>
      </c>
      <c r="BU902">
        <v>4.6224489999999996</v>
      </c>
      <c r="BV902">
        <v>8.7037239999999994</v>
      </c>
      <c r="BW902">
        <v>4.0468510000000002</v>
      </c>
      <c r="BX902">
        <v>7.7555180000000004</v>
      </c>
      <c r="BY902">
        <v>2.6523569999999999</v>
      </c>
      <c r="BZ902">
        <v>5.6047089999999997</v>
      </c>
      <c r="CA902">
        <v>0.42044500000000001</v>
      </c>
      <c r="CB902">
        <v>3.514618</v>
      </c>
      <c r="CC902">
        <v>0.43131199999999997</v>
      </c>
      <c r="CD902">
        <v>4.7412559999999999</v>
      </c>
      <c r="CE902">
        <v>7.3090000000000004E-3</v>
      </c>
      <c r="CF902">
        <v>4.9452429999999996</v>
      </c>
      <c r="CG902">
        <v>4.4254569999999998</v>
      </c>
      <c r="CH902">
        <v>7.6495559999999996</v>
      </c>
      <c r="CI902">
        <v>3.6262850000000002</v>
      </c>
      <c r="CJ902">
        <v>5.8969430000000003</v>
      </c>
      <c r="CK902">
        <v>2.7096659999999999</v>
      </c>
      <c r="CL902">
        <v>4.7100619999999997</v>
      </c>
      <c r="CM902">
        <v>0.52780499999999997</v>
      </c>
      <c r="CN902">
        <v>3.2610139999999999</v>
      </c>
      <c r="CO902">
        <v>-0.21924199999999999</v>
      </c>
      <c r="CP902">
        <v>3.5898110000000001</v>
      </c>
      <c r="CQ902">
        <v>-0.59818700000000002</v>
      </c>
      <c r="CR902">
        <v>4.5380479999999999</v>
      </c>
      <c r="CS902">
        <v>5.0802139999999998</v>
      </c>
      <c r="CT902">
        <v>8.7346979999999999</v>
      </c>
      <c r="CU902">
        <v>3.7101280000000001</v>
      </c>
      <c r="CV902">
        <v>5.8669370000000001</v>
      </c>
      <c r="CW902">
        <v>1.8956299999999999</v>
      </c>
      <c r="CX902">
        <v>4.4698799999999999</v>
      </c>
      <c r="CY902">
        <v>0.59637700000000005</v>
      </c>
      <c r="CZ902">
        <v>3.9276810000000002</v>
      </c>
      <c r="DA902">
        <v>-0.24557699999999999</v>
      </c>
      <c r="DB902">
        <v>2.1585529999999999</v>
      </c>
      <c r="DC902">
        <v>-0.17255300000000001</v>
      </c>
      <c r="DD902">
        <v>5.2823520000000004</v>
      </c>
      <c r="DE902">
        <v>99.113737</v>
      </c>
      <c r="DF902">
        <v>81.664725000000004</v>
      </c>
      <c r="DG902">
        <v>88.384461000000002</v>
      </c>
      <c r="DH902">
        <v>92.418056000000007</v>
      </c>
      <c r="DI902">
        <v>78.997432000000003</v>
      </c>
      <c r="DJ902">
        <v>93.858352999999994</v>
      </c>
      <c r="DK902">
        <v>109.115903</v>
      </c>
      <c r="DL902">
        <v>95.834986999999998</v>
      </c>
      <c r="DM902">
        <v>107.00500700000001</v>
      </c>
      <c r="DN902">
        <v>82.819911000000005</v>
      </c>
      <c r="DO902">
        <v>114.716414</v>
      </c>
      <c r="DP902">
        <v>93.037158000000005</v>
      </c>
      <c r="DQ902">
        <v>112.158593</v>
      </c>
      <c r="DR902">
        <v>106.799784</v>
      </c>
      <c r="DS902">
        <v>108.98058899999999</v>
      </c>
      <c r="DT902">
        <v>15.409768</v>
      </c>
      <c r="DU902">
        <v>174.807344</v>
      </c>
      <c r="DV902">
        <v>24.995502999999999</v>
      </c>
      <c r="DW902">
        <v>129.337783</v>
      </c>
      <c r="DX902">
        <v>11.782584999999999</v>
      </c>
      <c r="DY902">
        <v>165.61754099999999</v>
      </c>
      <c r="DZ902">
        <v>117.55</v>
      </c>
      <c r="EA902">
        <v>6.1260000000000003</v>
      </c>
      <c r="EB902">
        <v>715.7</v>
      </c>
      <c r="EC902">
        <v>122.52</v>
      </c>
      <c r="ED902">
        <v>0.60899999999999999</v>
      </c>
      <c r="EE902">
        <v>43.2</v>
      </c>
      <c r="EF902">
        <v>119.51</v>
      </c>
      <c r="EG902">
        <v>5.5750000000000002</v>
      </c>
      <c r="EH902">
        <v>655.6</v>
      </c>
      <c r="EI902">
        <v>119.389999</v>
      </c>
      <c r="EJ902">
        <v>4.8710000000000004</v>
      </c>
      <c r="EK902">
        <v>537.59997599999997</v>
      </c>
      <c r="EL902">
        <v>19.103838</v>
      </c>
      <c r="EM902">
        <v>12.169846</v>
      </c>
      <c r="EN902">
        <v>2.4093810000000002</v>
      </c>
      <c r="EO902">
        <v>-12.458959999999999</v>
      </c>
      <c r="EP902">
        <v>1.3629420000000001</v>
      </c>
      <c r="EQ902">
        <v>-18.583732000000001</v>
      </c>
      <c r="ER902">
        <v>100.252802</v>
      </c>
      <c r="ES902">
        <v>79.866746000000006</v>
      </c>
      <c r="ET902">
        <v>96.447515999999993</v>
      </c>
      <c r="EU902">
        <v>4.9614969999999996</v>
      </c>
      <c r="EV902">
        <v>7130.0192870000001</v>
      </c>
      <c r="EW902" t="s">
        <v>1173</v>
      </c>
      <c r="EX902">
        <v>6244.9222950000003</v>
      </c>
      <c r="EY902">
        <v>5293.5023389999997</v>
      </c>
    </row>
    <row r="903" spans="1:155" x14ac:dyDescent="0.25">
      <c r="A903" s="741">
        <v>46299</v>
      </c>
      <c r="B903" s="740">
        <v>0.79504629629629631</v>
      </c>
      <c r="C903">
        <v>51240</v>
      </c>
      <c r="D903">
        <v>0</v>
      </c>
      <c r="E903">
        <v>0</v>
      </c>
      <c r="F903">
        <v>80.183940000000007</v>
      </c>
      <c r="G903">
        <v>77.386533999999997</v>
      </c>
      <c r="H903">
        <v>68.386848000000001</v>
      </c>
      <c r="I903">
        <v>77.838960999999998</v>
      </c>
      <c r="J903">
        <v>82.475106999999994</v>
      </c>
      <c r="K903">
        <v>78.086053000000007</v>
      </c>
      <c r="L903">
        <v>75.151651000000001</v>
      </c>
      <c r="M903">
        <v>77.037368999999998</v>
      </c>
      <c r="N903">
        <v>6.2595830000000001</v>
      </c>
      <c r="O903">
        <v>4.7098579999999997</v>
      </c>
      <c r="P903">
        <v>4.4776889999999998</v>
      </c>
      <c r="Q903">
        <v>3.3067099999999998</v>
      </c>
      <c r="R903">
        <v>1.4795799999999999</v>
      </c>
      <c r="S903">
        <v>1.8224659999999999</v>
      </c>
      <c r="T903">
        <v>3.7748590000000002</v>
      </c>
      <c r="U903">
        <v>17.153209</v>
      </c>
      <c r="V903">
        <v>20.172723999999999</v>
      </c>
      <c r="W903">
        <v>21.836500000000001</v>
      </c>
      <c r="X903">
        <v>19.451957</v>
      </c>
      <c r="Y903">
        <v>18.156254000000001</v>
      </c>
      <c r="Z903">
        <v>17.217386000000001</v>
      </c>
      <c r="AA903">
        <v>16.989158</v>
      </c>
      <c r="AB903">
        <v>17.357945000000001</v>
      </c>
      <c r="AC903">
        <v>2.8425569999999998</v>
      </c>
      <c r="AD903">
        <v>16.279593999999999</v>
      </c>
      <c r="AE903">
        <v>10.274054</v>
      </c>
      <c r="AF903">
        <v>15.027977999999999</v>
      </c>
      <c r="AG903">
        <v>0.50512400000000002</v>
      </c>
      <c r="AH903">
        <v>9.9515039999999999</v>
      </c>
      <c r="AI903">
        <v>24.150282000000001</v>
      </c>
      <c r="AJ903">
        <v>-12.849793999999999</v>
      </c>
      <c r="AK903">
        <v>5.7223470000000001</v>
      </c>
      <c r="AL903">
        <v>14.568098000000001</v>
      </c>
      <c r="AM903">
        <v>5.4749160000000003</v>
      </c>
      <c r="AN903">
        <v>13.2104</v>
      </c>
      <c r="AO903">
        <v>4.2256720000000003</v>
      </c>
      <c r="AP903">
        <v>13.526854</v>
      </c>
      <c r="AQ903">
        <v>2.364706</v>
      </c>
      <c r="AR903">
        <v>12.548183999999999</v>
      </c>
      <c r="AS903">
        <v>1.391859</v>
      </c>
      <c r="AT903">
        <v>11.878983</v>
      </c>
      <c r="AU903">
        <v>0.400121</v>
      </c>
      <c r="AV903">
        <v>11.050727</v>
      </c>
      <c r="AW903">
        <v>4.796335</v>
      </c>
      <c r="AX903">
        <v>10.993728000000001</v>
      </c>
      <c r="AY903">
        <v>4.7353259999999997</v>
      </c>
      <c r="AZ903">
        <v>11.590506</v>
      </c>
      <c r="BA903">
        <v>2.5501079999999998</v>
      </c>
      <c r="BB903">
        <v>12.469052</v>
      </c>
      <c r="BC903">
        <v>1.5437959999999999</v>
      </c>
      <c r="BD903">
        <v>10.907970000000001</v>
      </c>
      <c r="BE903">
        <v>0.92013</v>
      </c>
      <c r="BF903">
        <v>10.870058</v>
      </c>
      <c r="BG903">
        <v>0.172265</v>
      </c>
      <c r="BH903">
        <v>6.8057359999999996</v>
      </c>
      <c r="BI903">
        <v>4.582643</v>
      </c>
      <c r="BJ903">
        <v>10.562011</v>
      </c>
      <c r="BK903">
        <v>3.9286970000000001</v>
      </c>
      <c r="BL903">
        <v>8.1661149999999996</v>
      </c>
      <c r="BM903">
        <v>2.7776480000000001</v>
      </c>
      <c r="BN903">
        <v>7.2871220000000001</v>
      </c>
      <c r="BO903">
        <v>0.60546100000000003</v>
      </c>
      <c r="BP903">
        <v>5.7782109999999998</v>
      </c>
      <c r="BQ903">
        <v>-0.25646000000000002</v>
      </c>
      <c r="BR903">
        <v>5.3210870000000003</v>
      </c>
      <c r="BS903">
        <v>-0.24291299999999999</v>
      </c>
      <c r="BT903">
        <v>6.0059550000000002</v>
      </c>
      <c r="BU903">
        <v>4.6324579999999997</v>
      </c>
      <c r="BV903">
        <v>8.6958859999999998</v>
      </c>
      <c r="BW903">
        <v>4.0407970000000004</v>
      </c>
      <c r="BX903">
        <v>7.750718</v>
      </c>
      <c r="BY903">
        <v>2.6424599999999998</v>
      </c>
      <c r="BZ903">
        <v>5.6113090000000003</v>
      </c>
      <c r="CA903">
        <v>0.43171500000000002</v>
      </c>
      <c r="CB903">
        <v>3.5157250000000002</v>
      </c>
      <c r="CC903">
        <v>0.43240600000000001</v>
      </c>
      <c r="CD903">
        <v>4.7547290000000002</v>
      </c>
      <c r="CE903">
        <v>1.2562E-2</v>
      </c>
      <c r="CF903">
        <v>4.9871829999999999</v>
      </c>
      <c r="CG903">
        <v>4.4655940000000003</v>
      </c>
      <c r="CH903">
        <v>7.6501989999999997</v>
      </c>
      <c r="CI903">
        <v>3.608552</v>
      </c>
      <c r="CJ903">
        <v>5.8664459999999998</v>
      </c>
      <c r="CK903">
        <v>2.6900499999999998</v>
      </c>
      <c r="CL903">
        <v>4.7244520000000003</v>
      </c>
      <c r="CM903">
        <v>0.51781900000000003</v>
      </c>
      <c r="CN903">
        <v>3.26858</v>
      </c>
      <c r="CO903">
        <v>-0.21348500000000001</v>
      </c>
      <c r="CP903">
        <v>3.5902259999999999</v>
      </c>
      <c r="CQ903">
        <v>-0.61580599999999996</v>
      </c>
      <c r="CR903">
        <v>4.5389210000000002</v>
      </c>
      <c r="CS903">
        <v>5.0586200000000003</v>
      </c>
      <c r="CT903">
        <v>8.7398629999999997</v>
      </c>
      <c r="CU903">
        <v>3.68363</v>
      </c>
      <c r="CV903">
        <v>5.8863209999999997</v>
      </c>
      <c r="CW903">
        <v>1.9026909999999999</v>
      </c>
      <c r="CX903">
        <v>4.4520809999999997</v>
      </c>
      <c r="CY903">
        <v>0.66248200000000002</v>
      </c>
      <c r="CZ903">
        <v>3.9328310000000002</v>
      </c>
      <c r="DA903">
        <v>-0.21762200000000001</v>
      </c>
      <c r="DB903">
        <v>2.1864050000000002</v>
      </c>
      <c r="DC903">
        <v>-0.206068</v>
      </c>
      <c r="DD903">
        <v>5.281212</v>
      </c>
      <c r="DE903">
        <v>101.976755</v>
      </c>
      <c r="DF903">
        <v>81.786540000000002</v>
      </c>
      <c r="DG903">
        <v>88.963052000000005</v>
      </c>
      <c r="DH903">
        <v>91.515795999999995</v>
      </c>
      <c r="DI903">
        <v>78.738910000000004</v>
      </c>
      <c r="DJ903">
        <v>95.390471000000005</v>
      </c>
      <c r="DK903">
        <v>110.07032599999999</v>
      </c>
      <c r="DL903">
        <v>97.100010999999995</v>
      </c>
      <c r="DM903">
        <v>69.245742000000007</v>
      </c>
      <c r="DN903">
        <v>83.664863999999994</v>
      </c>
      <c r="DO903">
        <v>115.484448</v>
      </c>
      <c r="DP903">
        <v>94.036755999999997</v>
      </c>
      <c r="DQ903">
        <v>115.0956</v>
      </c>
      <c r="DR903">
        <v>100.836823</v>
      </c>
      <c r="DS903">
        <v>110.012282</v>
      </c>
      <c r="DT903">
        <v>18.214248999999999</v>
      </c>
      <c r="DU903">
        <v>182.24171000000001</v>
      </c>
      <c r="DV903">
        <v>33.711599999999997</v>
      </c>
      <c r="DW903">
        <v>130.78755899999999</v>
      </c>
      <c r="DX903">
        <v>13.202854</v>
      </c>
      <c r="DY903">
        <v>170.05018200000001</v>
      </c>
      <c r="DZ903">
        <v>117.34</v>
      </c>
      <c r="EA903">
        <v>6.5119999999999996</v>
      </c>
      <c r="EB903">
        <v>752.3</v>
      </c>
      <c r="EC903">
        <v>122.71</v>
      </c>
      <c r="ED903">
        <v>0.59</v>
      </c>
      <c r="EE903">
        <v>41.5</v>
      </c>
      <c r="EF903">
        <v>119.51</v>
      </c>
      <c r="EG903">
        <v>5.7839999999999998</v>
      </c>
      <c r="EH903">
        <v>681</v>
      </c>
      <c r="EI903">
        <v>119.44000200000001</v>
      </c>
      <c r="EJ903">
        <v>4.8730000000000002</v>
      </c>
      <c r="EK903">
        <v>538</v>
      </c>
      <c r="EL903">
        <v>18.053905</v>
      </c>
      <c r="EM903">
        <v>12.286114</v>
      </c>
      <c r="EN903">
        <v>3.2628379999999999</v>
      </c>
      <c r="EO903">
        <v>-8.1024010000000004</v>
      </c>
      <c r="EP903">
        <v>11.864167999999999</v>
      </c>
      <c r="EQ903">
        <v>-16.112632000000001</v>
      </c>
      <c r="ER903">
        <v>103.233462</v>
      </c>
      <c r="ES903">
        <v>80.584992999999997</v>
      </c>
      <c r="ET903">
        <v>98.300278000000006</v>
      </c>
      <c r="EU903">
        <v>4.9749359999999996</v>
      </c>
      <c r="EV903">
        <v>7142.4159529999997</v>
      </c>
      <c r="EW903" t="s">
        <v>1173</v>
      </c>
      <c r="EX903">
        <v>6256.1901390000003</v>
      </c>
      <c r="EY903">
        <v>5302.2474490000004</v>
      </c>
    </row>
    <row r="904" spans="1:155" x14ac:dyDescent="0.25">
      <c r="A904" s="741">
        <v>46299</v>
      </c>
      <c r="B904" s="740">
        <v>0.79574074074074075</v>
      </c>
      <c r="C904">
        <v>51300</v>
      </c>
      <c r="D904">
        <v>0</v>
      </c>
      <c r="E904">
        <v>0</v>
      </c>
      <c r="F904">
        <v>80.054631999999998</v>
      </c>
      <c r="G904">
        <v>77.301458999999994</v>
      </c>
      <c r="H904">
        <v>68.524783999999997</v>
      </c>
      <c r="I904">
        <v>77.855255999999997</v>
      </c>
      <c r="J904">
        <v>82.477496000000002</v>
      </c>
      <c r="K904">
        <v>78.163366999999994</v>
      </c>
      <c r="L904">
        <v>75.151453000000004</v>
      </c>
      <c r="M904">
        <v>77.053605000000005</v>
      </c>
      <c r="N904">
        <v>6.0546119999999997</v>
      </c>
      <c r="O904">
        <v>4.9558169999999997</v>
      </c>
      <c r="P904">
        <v>4.8384090000000004</v>
      </c>
      <c r="Q904">
        <v>3.6108880000000001</v>
      </c>
      <c r="R904">
        <v>1.6776899999999999</v>
      </c>
      <c r="S904">
        <v>1.9154450000000001</v>
      </c>
      <c r="T904">
        <v>4.0439439999999998</v>
      </c>
      <c r="U904">
        <v>12.865157999999999</v>
      </c>
      <c r="V904">
        <v>14.127090000000001</v>
      </c>
      <c r="W904">
        <v>16.084944</v>
      </c>
      <c r="X904">
        <v>13.263706000000001</v>
      </c>
      <c r="Y904">
        <v>13.624470000000001</v>
      </c>
      <c r="Z904">
        <v>12.888855</v>
      </c>
      <c r="AA904">
        <v>13.100593</v>
      </c>
      <c r="AB904">
        <v>13.210177</v>
      </c>
      <c r="AC904">
        <v>1.098951</v>
      </c>
      <c r="AD904">
        <v>12.721946000000001</v>
      </c>
      <c r="AE904">
        <v>5.1415740000000003</v>
      </c>
      <c r="AF904">
        <v>11.452692000000001</v>
      </c>
      <c r="AG904">
        <v>-1.0247889999999999</v>
      </c>
      <c r="AH904">
        <v>9.5495199999999993</v>
      </c>
      <c r="AI904">
        <v>11.016693999999999</v>
      </c>
      <c r="AJ904">
        <v>-14.699847999999999</v>
      </c>
      <c r="AK904">
        <v>5.7568520000000003</v>
      </c>
      <c r="AL904">
        <v>14.621801</v>
      </c>
      <c r="AM904">
        <v>5.469735</v>
      </c>
      <c r="AN904">
        <v>13.212073999999999</v>
      </c>
      <c r="AO904">
        <v>4.2107619999999999</v>
      </c>
      <c r="AP904">
        <v>13.560618</v>
      </c>
      <c r="AQ904">
        <v>2.3773770000000001</v>
      </c>
      <c r="AR904">
        <v>12.561619</v>
      </c>
      <c r="AS904">
        <v>1.402285</v>
      </c>
      <c r="AT904">
        <v>11.896136</v>
      </c>
      <c r="AU904">
        <v>0.36307600000000001</v>
      </c>
      <c r="AV904">
        <v>11.063808</v>
      </c>
      <c r="AW904">
        <v>4.7907760000000001</v>
      </c>
      <c r="AX904">
        <v>11.048683</v>
      </c>
      <c r="AY904">
        <v>4.7568320000000002</v>
      </c>
      <c r="AZ904">
        <v>11.616425</v>
      </c>
      <c r="BA904">
        <v>2.5372479999999999</v>
      </c>
      <c r="BB904">
        <v>12.457608</v>
      </c>
      <c r="BC904">
        <v>1.544154</v>
      </c>
      <c r="BD904">
        <v>10.926964</v>
      </c>
      <c r="BE904">
        <v>0.91592399999999996</v>
      </c>
      <c r="BF904">
        <v>10.895013000000001</v>
      </c>
      <c r="BG904">
        <v>0.146343</v>
      </c>
      <c r="BH904">
        <v>6.820398</v>
      </c>
      <c r="BI904">
        <v>4.5854229999999996</v>
      </c>
      <c r="BJ904">
        <v>10.548664</v>
      </c>
      <c r="BK904">
        <v>3.8858259999999998</v>
      </c>
      <c r="BL904">
        <v>8.1801100000000009</v>
      </c>
      <c r="BM904">
        <v>2.7641490000000002</v>
      </c>
      <c r="BN904">
        <v>7.2910450000000004</v>
      </c>
      <c r="BO904">
        <v>0.62465599999999999</v>
      </c>
      <c r="BP904">
        <v>5.7661119999999997</v>
      </c>
      <c r="BQ904">
        <v>-0.26867000000000002</v>
      </c>
      <c r="BR904">
        <v>5.3300609999999997</v>
      </c>
      <c r="BS904">
        <v>-0.23524900000000001</v>
      </c>
      <c r="BT904">
        <v>6.0277409999999998</v>
      </c>
      <c r="BU904">
        <v>4.6559679999999997</v>
      </c>
      <c r="BV904">
        <v>8.7115039999999997</v>
      </c>
      <c r="BW904">
        <v>4.042745</v>
      </c>
      <c r="BX904">
        <v>7.7435270000000003</v>
      </c>
      <c r="BY904">
        <v>2.643497</v>
      </c>
      <c r="BZ904">
        <v>5.6154080000000004</v>
      </c>
      <c r="CA904">
        <v>0.431228</v>
      </c>
      <c r="CB904">
        <v>3.5156999999999998</v>
      </c>
      <c r="CC904">
        <v>0.42199599999999998</v>
      </c>
      <c r="CD904">
        <v>4.752186</v>
      </c>
      <c r="CE904">
        <v>-1.088E-3</v>
      </c>
      <c r="CF904">
        <v>4.9636360000000002</v>
      </c>
      <c r="CG904">
        <v>4.4190810000000003</v>
      </c>
      <c r="CH904">
        <v>7.6720990000000002</v>
      </c>
      <c r="CI904">
        <v>3.6218530000000002</v>
      </c>
      <c r="CJ904">
        <v>5.905348</v>
      </c>
      <c r="CK904">
        <v>2.6930200000000002</v>
      </c>
      <c r="CL904">
        <v>4.7044769999999998</v>
      </c>
      <c r="CM904">
        <v>0.50971999999999995</v>
      </c>
      <c r="CN904">
        <v>3.28451</v>
      </c>
      <c r="CO904">
        <v>-0.199319</v>
      </c>
      <c r="CP904">
        <v>3.6047099999999999</v>
      </c>
      <c r="CQ904">
        <v>-0.60585299999999997</v>
      </c>
      <c r="CR904">
        <v>4.5547620000000002</v>
      </c>
      <c r="CS904">
        <v>5.0950800000000003</v>
      </c>
      <c r="CT904">
        <v>8.7456910000000008</v>
      </c>
      <c r="CU904">
        <v>3.7028249999999998</v>
      </c>
      <c r="CV904">
        <v>5.8775180000000002</v>
      </c>
      <c r="CW904">
        <v>1.9039710000000001</v>
      </c>
      <c r="CX904">
        <v>4.4852559999999997</v>
      </c>
      <c r="CY904">
        <v>0.69954099999999997</v>
      </c>
      <c r="CZ904">
        <v>3.926075</v>
      </c>
      <c r="DA904">
        <v>-0.257434</v>
      </c>
      <c r="DB904">
        <v>2.1706859999999999</v>
      </c>
      <c r="DC904">
        <v>-0.18949199999999999</v>
      </c>
      <c r="DD904">
        <v>5.2906630000000003</v>
      </c>
      <c r="DE904">
        <v>101.923766</v>
      </c>
      <c r="DF904">
        <v>81.437880000000007</v>
      </c>
      <c r="DG904">
        <v>88.934866</v>
      </c>
      <c r="DH904">
        <v>104.742683</v>
      </c>
      <c r="DI904">
        <v>79.379701999999995</v>
      </c>
      <c r="DJ904">
        <v>95.050942000000006</v>
      </c>
      <c r="DK904">
        <v>114.865981</v>
      </c>
      <c r="DL904">
        <v>97.430293000000006</v>
      </c>
      <c r="DM904">
        <v>138.52462199999999</v>
      </c>
      <c r="DN904">
        <v>100.371551</v>
      </c>
      <c r="DO904">
        <v>120.384049</v>
      </c>
      <c r="DP904">
        <v>94.062450999999996</v>
      </c>
      <c r="DQ904">
        <v>117.397345</v>
      </c>
      <c r="DR904">
        <v>150.21485300000001</v>
      </c>
      <c r="DS904">
        <v>113.39832699999999</v>
      </c>
      <c r="DT904">
        <v>16.840776000000002</v>
      </c>
      <c r="DU904">
        <v>181.30810099999999</v>
      </c>
      <c r="DV904">
        <v>16.154769000000002</v>
      </c>
      <c r="DW904">
        <v>190.279831</v>
      </c>
      <c r="DX904">
        <v>11.889882</v>
      </c>
      <c r="DY904">
        <v>168.61186699999999</v>
      </c>
      <c r="DZ904">
        <v>117.08</v>
      </c>
      <c r="EA904">
        <v>6.3940000000000001</v>
      </c>
      <c r="EB904">
        <v>743.3</v>
      </c>
      <c r="EC904">
        <v>119.76</v>
      </c>
      <c r="ED904">
        <v>5.8920000000000003</v>
      </c>
      <c r="EE904">
        <v>695.7</v>
      </c>
      <c r="EF904">
        <v>119.19</v>
      </c>
      <c r="EG904">
        <v>5.6710000000000003</v>
      </c>
      <c r="EH904">
        <v>665.9</v>
      </c>
      <c r="EI904">
        <v>119.379997</v>
      </c>
      <c r="EJ904">
        <v>4.8710000000000004</v>
      </c>
      <c r="EK904">
        <v>537.5</v>
      </c>
      <c r="EL904">
        <v>19.748277999999999</v>
      </c>
      <c r="EM904">
        <v>22.288895</v>
      </c>
      <c r="EN904">
        <v>3.693667</v>
      </c>
      <c r="EO904">
        <v>-10.198758</v>
      </c>
      <c r="EP904">
        <v>-11.272201000000001</v>
      </c>
      <c r="EQ904">
        <v>-18.393515000000001</v>
      </c>
      <c r="ER904">
        <v>102.863725</v>
      </c>
      <c r="ES904">
        <v>106.364836</v>
      </c>
      <c r="ET904">
        <v>97.702692999999996</v>
      </c>
      <c r="EU904">
        <v>4.980048</v>
      </c>
      <c r="EV904">
        <v>7154.8789850000003</v>
      </c>
      <c r="EW904" t="s">
        <v>1173</v>
      </c>
      <c r="EX904">
        <v>6267.3869549999999</v>
      </c>
      <c r="EY904">
        <v>5311.2127190000001</v>
      </c>
    </row>
    <row r="905" spans="1:155" x14ac:dyDescent="0.25">
      <c r="A905" s="741">
        <v>46299</v>
      </c>
      <c r="B905" s="740">
        <v>0.79643518518518519</v>
      </c>
      <c r="C905">
        <v>51360</v>
      </c>
      <c r="D905">
        <v>0</v>
      </c>
      <c r="E905">
        <v>0</v>
      </c>
      <c r="F905">
        <v>80.289922000000004</v>
      </c>
      <c r="G905">
        <v>77.330697000000001</v>
      </c>
      <c r="H905">
        <v>68.622849000000002</v>
      </c>
      <c r="I905">
        <v>77.863</v>
      </c>
      <c r="J905">
        <v>82.561404999999993</v>
      </c>
      <c r="K905">
        <v>78.170265999999998</v>
      </c>
      <c r="L905">
        <v>75.137787000000003</v>
      </c>
      <c r="M905">
        <v>76.977602000000005</v>
      </c>
      <c r="N905">
        <v>6.0408140000000001</v>
      </c>
      <c r="O905">
        <v>4.8255039999999996</v>
      </c>
      <c r="P905">
        <v>4.5685969999999996</v>
      </c>
      <c r="Q905">
        <v>3.4888650000000001</v>
      </c>
      <c r="R905">
        <v>1.355694</v>
      </c>
      <c r="S905">
        <v>1.8857170000000001</v>
      </c>
      <c r="T905">
        <v>4.1011290000000002</v>
      </c>
      <c r="U905">
        <v>12.527483</v>
      </c>
      <c r="V905">
        <v>13.299448999999999</v>
      </c>
      <c r="W905">
        <v>15.487189000000001</v>
      </c>
      <c r="X905">
        <v>11.908141000000001</v>
      </c>
      <c r="Y905">
        <v>12.577474</v>
      </c>
      <c r="Z905">
        <v>12.052412</v>
      </c>
      <c r="AA905">
        <v>12.415956</v>
      </c>
      <c r="AB905">
        <v>12.723902000000001</v>
      </c>
      <c r="AC905">
        <v>-8.2909999999999998E-3</v>
      </c>
      <c r="AD905">
        <v>11.937371000000001</v>
      </c>
      <c r="AE905">
        <v>1.805831</v>
      </c>
      <c r="AF905">
        <v>10.56396</v>
      </c>
      <c r="AG905">
        <v>-2.153931</v>
      </c>
      <c r="AH905">
        <v>8.7632030000000007</v>
      </c>
      <c r="AI905">
        <v>-8.6210679999999993</v>
      </c>
      <c r="AJ905">
        <v>-15.695005</v>
      </c>
      <c r="AK905">
        <v>5.7425879999999996</v>
      </c>
      <c r="AL905">
        <v>14.647836</v>
      </c>
      <c r="AM905">
        <v>5.464944</v>
      </c>
      <c r="AN905">
        <v>13.227731</v>
      </c>
      <c r="AO905">
        <v>4.2192100000000003</v>
      </c>
      <c r="AP905">
        <v>13.577111</v>
      </c>
      <c r="AQ905">
        <v>2.385389</v>
      </c>
      <c r="AR905">
        <v>12.600968999999999</v>
      </c>
      <c r="AS905">
        <v>1.422912</v>
      </c>
      <c r="AT905">
        <v>11.940989999999999</v>
      </c>
      <c r="AU905">
        <v>0.39252999999999999</v>
      </c>
      <c r="AV905">
        <v>11.106894</v>
      </c>
      <c r="AW905">
        <v>4.8203950000000004</v>
      </c>
      <c r="AX905">
        <v>11.068944999999999</v>
      </c>
      <c r="AY905">
        <v>4.73691</v>
      </c>
      <c r="AZ905">
        <v>11.636462</v>
      </c>
      <c r="BA905">
        <v>2.5552480000000002</v>
      </c>
      <c r="BB905">
        <v>12.508779000000001</v>
      </c>
      <c r="BC905">
        <v>1.5588040000000001</v>
      </c>
      <c r="BD905">
        <v>10.971423</v>
      </c>
      <c r="BE905">
        <v>0.92126300000000005</v>
      </c>
      <c r="BF905">
        <v>10.941196</v>
      </c>
      <c r="BG905">
        <v>0.16323599999999999</v>
      </c>
      <c r="BH905">
        <v>6.8611490000000002</v>
      </c>
      <c r="BI905">
        <v>4.5909789999999999</v>
      </c>
      <c r="BJ905">
        <v>10.59299</v>
      </c>
      <c r="BK905">
        <v>3.8965930000000002</v>
      </c>
      <c r="BL905">
        <v>8.2099779999999996</v>
      </c>
      <c r="BM905">
        <v>2.7717130000000001</v>
      </c>
      <c r="BN905">
        <v>7.3143050000000001</v>
      </c>
      <c r="BO905">
        <v>0.63291699999999995</v>
      </c>
      <c r="BP905">
        <v>5.8150729999999999</v>
      </c>
      <c r="BQ905">
        <v>-0.26594400000000001</v>
      </c>
      <c r="BR905">
        <v>5.3598039999999996</v>
      </c>
      <c r="BS905">
        <v>-0.23991899999999999</v>
      </c>
      <c r="BT905">
        <v>6.0473809999999997</v>
      </c>
      <c r="BU905">
        <v>4.6644709999999998</v>
      </c>
      <c r="BV905">
        <v>8.7240610000000007</v>
      </c>
      <c r="BW905">
        <v>4.0622759999999998</v>
      </c>
      <c r="BX905">
        <v>7.7847020000000002</v>
      </c>
      <c r="BY905">
        <v>2.6389670000000001</v>
      </c>
      <c r="BZ905">
        <v>5.6536749999999998</v>
      </c>
      <c r="CA905">
        <v>0.44670900000000002</v>
      </c>
      <c r="CB905">
        <v>3.537083</v>
      </c>
      <c r="CC905">
        <v>0.43339499999999997</v>
      </c>
      <c r="CD905">
        <v>4.7763540000000004</v>
      </c>
      <c r="CE905">
        <v>1.5300000000000001E-4</v>
      </c>
      <c r="CF905">
        <v>5.0121719999999996</v>
      </c>
      <c r="CG905">
        <v>4.4754579999999997</v>
      </c>
      <c r="CH905">
        <v>7.693352</v>
      </c>
      <c r="CI905">
        <v>3.6358809999999999</v>
      </c>
      <c r="CJ905">
        <v>5.9161229999999998</v>
      </c>
      <c r="CK905">
        <v>2.7154219999999998</v>
      </c>
      <c r="CL905">
        <v>4.7185540000000001</v>
      </c>
      <c r="CM905">
        <v>0.51649999999999996</v>
      </c>
      <c r="CN905">
        <v>3.2977699999999999</v>
      </c>
      <c r="CO905">
        <v>-0.20031499999999999</v>
      </c>
      <c r="CP905">
        <v>3.6280350000000001</v>
      </c>
      <c r="CQ905">
        <v>-0.60781300000000005</v>
      </c>
      <c r="CR905">
        <v>4.5753000000000004</v>
      </c>
      <c r="CS905">
        <v>5.0922200000000002</v>
      </c>
      <c r="CT905">
        <v>8.7433230000000002</v>
      </c>
      <c r="CU905">
        <v>3.6710349999999998</v>
      </c>
      <c r="CV905">
        <v>5.9007860000000001</v>
      </c>
      <c r="CW905">
        <v>1.9103319999999999</v>
      </c>
      <c r="CX905">
        <v>4.4820690000000001</v>
      </c>
      <c r="CY905">
        <v>0.76187099999999996</v>
      </c>
      <c r="CZ905">
        <v>3.9251819999999999</v>
      </c>
      <c r="DA905">
        <v>-0.23813400000000001</v>
      </c>
      <c r="DB905">
        <v>2.1922169999999999</v>
      </c>
      <c r="DC905">
        <v>-0.20162099999999999</v>
      </c>
      <c r="DD905">
        <v>5.3113200000000003</v>
      </c>
      <c r="DE905">
        <v>101.649339</v>
      </c>
      <c r="DF905">
        <v>81.925473999999994</v>
      </c>
      <c r="DG905">
        <v>88.994870000000006</v>
      </c>
      <c r="DH905">
        <v>104.03581200000001</v>
      </c>
      <c r="DI905">
        <v>78.915379000000001</v>
      </c>
      <c r="DJ905">
        <v>94.652308000000005</v>
      </c>
      <c r="DK905">
        <v>114.261106</v>
      </c>
      <c r="DL905">
        <v>97.393583000000007</v>
      </c>
      <c r="DM905">
        <v>138.961118</v>
      </c>
      <c r="DN905">
        <v>102.008054</v>
      </c>
      <c r="DO905">
        <v>119.111811</v>
      </c>
      <c r="DP905">
        <v>93.866721999999996</v>
      </c>
      <c r="DQ905">
        <v>115.94438</v>
      </c>
      <c r="DR905">
        <v>142.61488199999999</v>
      </c>
      <c r="DS905">
        <v>111.955218</v>
      </c>
      <c r="DT905">
        <v>16.093978</v>
      </c>
      <c r="DU905">
        <v>180.90612200000001</v>
      </c>
      <c r="DV905">
        <v>15.071065000000001</v>
      </c>
      <c r="DW905">
        <v>189.32756000000001</v>
      </c>
      <c r="DX905">
        <v>11.444756999999999</v>
      </c>
      <c r="DY905">
        <v>166.899282</v>
      </c>
      <c r="DZ905">
        <v>117.22</v>
      </c>
      <c r="EA905">
        <v>6.28</v>
      </c>
      <c r="EB905">
        <v>728</v>
      </c>
      <c r="EC905">
        <v>119.69</v>
      </c>
      <c r="ED905">
        <v>5.74</v>
      </c>
      <c r="EE905">
        <v>678.6</v>
      </c>
      <c r="EF905">
        <v>119.21</v>
      </c>
      <c r="EG905">
        <v>5.593</v>
      </c>
      <c r="EH905">
        <v>657.4</v>
      </c>
      <c r="EI905">
        <v>119.44000200000001</v>
      </c>
      <c r="EJ905">
        <v>4.8739999999999997</v>
      </c>
      <c r="EK905">
        <v>538.09997599999997</v>
      </c>
      <c r="EL905">
        <v>20.131411</v>
      </c>
      <c r="EM905">
        <v>4.3849210000000003</v>
      </c>
      <c r="EN905">
        <v>3.4915539999999998</v>
      </c>
      <c r="EO905">
        <v>-11.368207999999999</v>
      </c>
      <c r="EP905">
        <v>-13.005989</v>
      </c>
      <c r="EQ905">
        <v>-19.186558999999999</v>
      </c>
      <c r="ER905">
        <v>102.704132</v>
      </c>
      <c r="ES905">
        <v>105.998615</v>
      </c>
      <c r="ET905">
        <v>96.986658000000006</v>
      </c>
      <c r="EU905">
        <v>4.997884</v>
      </c>
      <c r="EV905">
        <v>7167.1121300000004</v>
      </c>
      <c r="EW905" t="s">
        <v>1173</v>
      </c>
      <c r="EX905">
        <v>6278.3882389999999</v>
      </c>
      <c r="EY905">
        <v>5320.1788530000003</v>
      </c>
    </row>
    <row r="906" spans="1:155" x14ac:dyDescent="0.25">
      <c r="A906" s="741">
        <v>46299</v>
      </c>
      <c r="B906" s="740">
        <v>0.79712962962962963</v>
      </c>
      <c r="C906">
        <v>51420</v>
      </c>
      <c r="D906">
        <v>0</v>
      </c>
      <c r="E906">
        <v>0</v>
      </c>
      <c r="F906">
        <v>80.433109999999999</v>
      </c>
      <c r="G906">
        <v>77.279771999999994</v>
      </c>
      <c r="H906">
        <v>68.703331000000006</v>
      </c>
      <c r="I906">
        <v>77.879825999999994</v>
      </c>
      <c r="J906">
        <v>82.661873</v>
      </c>
      <c r="K906">
        <v>78.237584999999996</v>
      </c>
      <c r="L906">
        <v>75.173023000000001</v>
      </c>
      <c r="M906">
        <v>76.952918999999994</v>
      </c>
      <c r="N906">
        <v>6.08284</v>
      </c>
      <c r="O906">
        <v>4.5258269999999996</v>
      </c>
      <c r="P906">
        <v>4.1774480000000001</v>
      </c>
      <c r="Q906">
        <v>3.1676129999999998</v>
      </c>
      <c r="R906">
        <v>1.187921</v>
      </c>
      <c r="S906">
        <v>1.7554050000000001</v>
      </c>
      <c r="T906">
        <v>4.0080640000000001</v>
      </c>
      <c r="U906">
        <v>12.547141999999999</v>
      </c>
      <c r="V906">
        <v>13.220491000000001</v>
      </c>
      <c r="W906">
        <v>15.315791000000001</v>
      </c>
      <c r="X906">
        <v>11.747745</v>
      </c>
      <c r="Y906">
        <v>12.014355999999999</v>
      </c>
      <c r="Z906">
        <v>11.652884999999999</v>
      </c>
      <c r="AA906">
        <v>12.287611999999999</v>
      </c>
      <c r="AB906">
        <v>12.419650000000001</v>
      </c>
      <c r="AC906">
        <v>-0.78759999999999997</v>
      </c>
      <c r="AD906">
        <v>11.624205999999999</v>
      </c>
      <c r="AE906">
        <v>-0.30210799999999999</v>
      </c>
      <c r="AF906">
        <v>10.761552999999999</v>
      </c>
      <c r="AG906">
        <v>-2.9738449999999998</v>
      </c>
      <c r="AH906">
        <v>8.3458620000000003</v>
      </c>
      <c r="AI906">
        <v>-11.893368000000001</v>
      </c>
      <c r="AJ906">
        <v>-16.308001999999998</v>
      </c>
      <c r="AK906">
        <v>5.7559440000000004</v>
      </c>
      <c r="AL906">
        <v>14.664213</v>
      </c>
      <c r="AM906">
        <v>5.4751159999999999</v>
      </c>
      <c r="AN906">
        <v>13.23462</v>
      </c>
      <c r="AO906">
        <v>4.2318449999999999</v>
      </c>
      <c r="AP906">
        <v>13.60317</v>
      </c>
      <c r="AQ906">
        <v>2.3971369999999999</v>
      </c>
      <c r="AR906">
        <v>12.634007</v>
      </c>
      <c r="AS906">
        <v>1.4274439999999999</v>
      </c>
      <c r="AT906">
        <v>11.959109</v>
      </c>
      <c r="AU906">
        <v>0.382328</v>
      </c>
      <c r="AV906">
        <v>11.116852</v>
      </c>
      <c r="AW906">
        <v>4.7962170000000004</v>
      </c>
      <c r="AX906">
        <v>11.059530000000001</v>
      </c>
      <c r="AY906">
        <v>4.7356670000000003</v>
      </c>
      <c r="AZ906">
        <v>11.64683</v>
      </c>
      <c r="BA906">
        <v>2.5680550000000002</v>
      </c>
      <c r="BB906">
        <v>12.517811</v>
      </c>
      <c r="BC906">
        <v>1.5596829999999999</v>
      </c>
      <c r="BD906">
        <v>10.979564</v>
      </c>
      <c r="BE906">
        <v>0.94492600000000004</v>
      </c>
      <c r="BF906">
        <v>10.968607</v>
      </c>
      <c r="BG906">
        <v>0.13242100000000001</v>
      </c>
      <c r="BH906">
        <v>6.885764</v>
      </c>
      <c r="BI906">
        <v>4.5959469999999998</v>
      </c>
      <c r="BJ906">
        <v>10.612486000000001</v>
      </c>
      <c r="BK906">
        <v>3.8919359999999998</v>
      </c>
      <c r="BL906">
        <v>8.1966789999999996</v>
      </c>
      <c r="BM906">
        <v>2.7454239999999999</v>
      </c>
      <c r="BN906">
        <v>7.3288359999999999</v>
      </c>
      <c r="BO906">
        <v>0.63236099999999995</v>
      </c>
      <c r="BP906">
        <v>5.814063</v>
      </c>
      <c r="BQ906">
        <v>-0.25124800000000003</v>
      </c>
      <c r="BR906">
        <v>5.3770499999999997</v>
      </c>
      <c r="BS906">
        <v>-0.23639299999999999</v>
      </c>
      <c r="BT906">
        <v>6.0696459999999997</v>
      </c>
      <c r="BU906">
        <v>4.6652979999999999</v>
      </c>
      <c r="BV906">
        <v>8.7636489999999991</v>
      </c>
      <c r="BW906">
        <v>4.0658599999999998</v>
      </c>
      <c r="BX906">
        <v>7.7838500000000002</v>
      </c>
      <c r="BY906">
        <v>2.6537549999999999</v>
      </c>
      <c r="BZ906">
        <v>5.6387939999999999</v>
      </c>
      <c r="CA906">
        <v>0.43540600000000002</v>
      </c>
      <c r="CB906">
        <v>3.5474320000000001</v>
      </c>
      <c r="CC906">
        <v>0.43445</v>
      </c>
      <c r="CD906">
        <v>4.7696040000000002</v>
      </c>
      <c r="CE906">
        <v>-9.8799999999999999E-3</v>
      </c>
      <c r="CF906">
        <v>5.0294410000000003</v>
      </c>
      <c r="CG906">
        <v>4.4477669999999998</v>
      </c>
      <c r="CH906">
        <v>7.6785160000000001</v>
      </c>
      <c r="CI906">
        <v>3.6223339999999999</v>
      </c>
      <c r="CJ906">
        <v>5.9154439999999999</v>
      </c>
      <c r="CK906">
        <v>2.7104919999999999</v>
      </c>
      <c r="CL906">
        <v>4.7686859999999998</v>
      </c>
      <c r="CM906">
        <v>0.53417499999999996</v>
      </c>
      <c r="CN906">
        <v>3.3054290000000002</v>
      </c>
      <c r="CO906">
        <v>-0.20185900000000001</v>
      </c>
      <c r="CP906">
        <v>3.6387879999999999</v>
      </c>
      <c r="CQ906">
        <v>-0.614564</v>
      </c>
      <c r="CR906">
        <v>4.6002619999999999</v>
      </c>
      <c r="CS906">
        <v>5.0988230000000003</v>
      </c>
      <c r="CT906">
        <v>8.7999010000000002</v>
      </c>
      <c r="CU906">
        <v>3.7137920000000002</v>
      </c>
      <c r="CV906">
        <v>5.9021879999999998</v>
      </c>
      <c r="CW906">
        <v>1.9039109999999999</v>
      </c>
      <c r="CX906">
        <v>4.5002329999999997</v>
      </c>
      <c r="CY906">
        <v>0.76583000000000001</v>
      </c>
      <c r="CZ906">
        <v>3.9621909999999998</v>
      </c>
      <c r="DA906">
        <v>-0.23966599999999999</v>
      </c>
      <c r="DB906">
        <v>2.1971379999999998</v>
      </c>
      <c r="DC906">
        <v>-0.18928800000000001</v>
      </c>
      <c r="DD906">
        <v>5.3188979999999999</v>
      </c>
      <c r="DE906">
        <v>101.446325</v>
      </c>
      <c r="DF906">
        <v>82.231026</v>
      </c>
      <c r="DG906">
        <v>88.788026000000002</v>
      </c>
      <c r="DH906">
        <v>103.24332099999999</v>
      </c>
      <c r="DI906">
        <v>79.366084000000001</v>
      </c>
      <c r="DJ906">
        <v>94.515279000000007</v>
      </c>
      <c r="DK906">
        <v>113.21454199999999</v>
      </c>
      <c r="DL906">
        <v>97.365498000000002</v>
      </c>
      <c r="DM906">
        <v>131.05207300000001</v>
      </c>
      <c r="DN906">
        <v>100.49082799999999</v>
      </c>
      <c r="DO906">
        <v>117.23674200000001</v>
      </c>
      <c r="DP906">
        <v>93.720136999999994</v>
      </c>
      <c r="DQ906">
        <v>114.75800700000001</v>
      </c>
      <c r="DR906">
        <v>138.36757800000001</v>
      </c>
      <c r="DS906">
        <v>110.83301400000001</v>
      </c>
      <c r="DT906">
        <v>15.752359</v>
      </c>
      <c r="DU906">
        <v>179.73682700000001</v>
      </c>
      <c r="DV906">
        <v>13.289595</v>
      </c>
      <c r="DW906">
        <v>187.186555</v>
      </c>
      <c r="DX906">
        <v>11.163444</v>
      </c>
      <c r="DY906">
        <v>166.77691999999999</v>
      </c>
      <c r="DZ906">
        <v>117.29</v>
      </c>
      <c r="EA906">
        <v>6.24</v>
      </c>
      <c r="EB906">
        <v>724.3</v>
      </c>
      <c r="EC906">
        <v>119.93</v>
      </c>
      <c r="ED906">
        <v>5.5750000000000002</v>
      </c>
      <c r="EE906">
        <v>658.2</v>
      </c>
      <c r="EF906">
        <v>119.31</v>
      </c>
      <c r="EG906">
        <v>5.58</v>
      </c>
      <c r="EH906">
        <v>652.9</v>
      </c>
      <c r="EI906">
        <v>119.480003</v>
      </c>
      <c r="EJ906">
        <v>4.8739999999999997</v>
      </c>
      <c r="EK906">
        <v>538.29998799999998</v>
      </c>
      <c r="EL906">
        <v>20.256312999999999</v>
      </c>
      <c r="EM906">
        <v>4.071523</v>
      </c>
      <c r="EN906">
        <v>3.385157</v>
      </c>
      <c r="EO906">
        <v>-11.910451</v>
      </c>
      <c r="EP906">
        <v>-15.964891</v>
      </c>
      <c r="EQ906">
        <v>-19.693159000000001</v>
      </c>
      <c r="ER906">
        <v>102.23853099999999</v>
      </c>
      <c r="ES906">
        <v>105.170637</v>
      </c>
      <c r="ET906">
        <v>96.935309000000004</v>
      </c>
      <c r="EU906">
        <v>5.0051490000000003</v>
      </c>
      <c r="EV906">
        <v>7179.199423</v>
      </c>
      <c r="EW906" t="s">
        <v>1173</v>
      </c>
      <c r="EX906">
        <v>6289.3099430000002</v>
      </c>
      <c r="EY906">
        <v>5329.1487340000003</v>
      </c>
    </row>
    <row r="907" spans="1:155" x14ac:dyDescent="0.25">
      <c r="A907" s="741">
        <v>46299</v>
      </c>
      <c r="B907" s="740">
        <v>0.79782407407407407</v>
      </c>
      <c r="C907">
        <v>51480</v>
      </c>
      <c r="D907">
        <v>0</v>
      </c>
      <c r="E907">
        <v>0</v>
      </c>
      <c r="F907">
        <v>80.375060000000005</v>
      </c>
      <c r="G907">
        <v>77.301130999999998</v>
      </c>
      <c r="H907">
        <v>68.643198999999996</v>
      </c>
      <c r="I907">
        <v>77.874306000000004</v>
      </c>
      <c r="J907">
        <v>82.696990999999997</v>
      </c>
      <c r="K907">
        <v>78.216497000000004</v>
      </c>
      <c r="L907">
        <v>75.156063000000003</v>
      </c>
      <c r="M907">
        <v>76.922087000000005</v>
      </c>
      <c r="N907">
        <v>5.6365869999999996</v>
      </c>
      <c r="O907">
        <v>4.2961609999999997</v>
      </c>
      <c r="P907">
        <v>3.8296190000000001</v>
      </c>
      <c r="Q907">
        <v>2.9690810000000001</v>
      </c>
      <c r="R907">
        <v>0.94681000000000004</v>
      </c>
      <c r="S907">
        <v>1.6182099999999999</v>
      </c>
      <c r="T907">
        <v>3.9293819999999999</v>
      </c>
      <c r="U907">
        <v>12.276557</v>
      </c>
      <c r="V907">
        <v>12.80364</v>
      </c>
      <c r="W907">
        <v>15.000925000000001</v>
      </c>
      <c r="X907">
        <v>11.421398999999999</v>
      </c>
      <c r="Y907">
        <v>11.971359</v>
      </c>
      <c r="Z907">
        <v>11.386343999999999</v>
      </c>
      <c r="AA907">
        <v>12.161571</v>
      </c>
      <c r="AB907">
        <v>12.127684</v>
      </c>
      <c r="AC907">
        <v>-1.3699520000000001</v>
      </c>
      <c r="AD907">
        <v>11.292653</v>
      </c>
      <c r="AE907">
        <v>-2.053493</v>
      </c>
      <c r="AF907">
        <v>10.486477000000001</v>
      </c>
      <c r="AG907">
        <v>-3.655475</v>
      </c>
      <c r="AH907">
        <v>8.015917</v>
      </c>
      <c r="AI907">
        <v>-14.38639</v>
      </c>
      <c r="AJ907">
        <v>-16.733274000000002</v>
      </c>
      <c r="AK907">
        <v>5.7550829999999999</v>
      </c>
      <c r="AL907">
        <v>14.694286999999999</v>
      </c>
      <c r="AM907">
        <v>5.5074100000000001</v>
      </c>
      <c r="AN907">
        <v>13.244355000000001</v>
      </c>
      <c r="AO907">
        <v>4.2584749999999998</v>
      </c>
      <c r="AP907">
        <v>13.622654000000001</v>
      </c>
      <c r="AQ907">
        <v>2.4321259999999998</v>
      </c>
      <c r="AR907">
        <v>12.654265000000001</v>
      </c>
      <c r="AS907">
        <v>1.480764</v>
      </c>
      <c r="AT907">
        <v>11.970616</v>
      </c>
      <c r="AU907">
        <v>0.40603699999999998</v>
      </c>
      <c r="AV907">
        <v>11.150645000000001</v>
      </c>
      <c r="AW907">
        <v>4.8455560000000002</v>
      </c>
      <c r="AX907">
        <v>11.098882</v>
      </c>
      <c r="AY907">
        <v>4.7666620000000002</v>
      </c>
      <c r="AZ907">
        <v>11.676302</v>
      </c>
      <c r="BA907">
        <v>2.6020590000000001</v>
      </c>
      <c r="BB907">
        <v>12.529309</v>
      </c>
      <c r="BC907">
        <v>1.6068549999999999</v>
      </c>
      <c r="BD907">
        <v>11.006088999999999</v>
      </c>
      <c r="BE907">
        <v>0.99132299999999995</v>
      </c>
      <c r="BF907">
        <v>10.976139</v>
      </c>
      <c r="BG907">
        <v>0.177952</v>
      </c>
      <c r="BH907">
        <v>6.883883</v>
      </c>
      <c r="BI907">
        <v>4.6261770000000002</v>
      </c>
      <c r="BJ907">
        <v>10.604117</v>
      </c>
      <c r="BK907">
        <v>3.918393</v>
      </c>
      <c r="BL907">
        <v>8.2179490000000008</v>
      </c>
      <c r="BM907">
        <v>2.7811279999999998</v>
      </c>
      <c r="BN907">
        <v>7.3468710000000002</v>
      </c>
      <c r="BO907">
        <v>0.65703999999999996</v>
      </c>
      <c r="BP907">
        <v>5.8248110000000004</v>
      </c>
      <c r="BQ907">
        <v>-0.22884699999999999</v>
      </c>
      <c r="BR907">
        <v>5.3993260000000003</v>
      </c>
      <c r="BS907">
        <v>-0.230104</v>
      </c>
      <c r="BT907">
        <v>6.1038019999999999</v>
      </c>
      <c r="BU907">
        <v>4.6620270000000001</v>
      </c>
      <c r="BV907">
        <v>8.7676949999999998</v>
      </c>
      <c r="BW907">
        <v>4.0621270000000003</v>
      </c>
      <c r="BX907">
        <v>7.8058940000000003</v>
      </c>
      <c r="BY907">
        <v>2.6483569999999999</v>
      </c>
      <c r="BZ907">
        <v>5.6784169999999996</v>
      </c>
      <c r="CA907">
        <v>0.433786</v>
      </c>
      <c r="CB907">
        <v>3.5540919999999998</v>
      </c>
      <c r="CC907">
        <v>0.45031300000000002</v>
      </c>
      <c r="CD907">
        <v>4.796373</v>
      </c>
      <c r="CE907">
        <v>-1.2024999999999999E-2</v>
      </c>
      <c r="CF907">
        <v>5.0495590000000004</v>
      </c>
      <c r="CG907">
        <v>4.4679019999999996</v>
      </c>
      <c r="CH907">
        <v>7.6965539999999999</v>
      </c>
      <c r="CI907">
        <v>3.6161270000000001</v>
      </c>
      <c r="CJ907">
        <v>5.9371919999999996</v>
      </c>
      <c r="CK907">
        <v>2.699614</v>
      </c>
      <c r="CL907">
        <v>4.7624279999999999</v>
      </c>
      <c r="CM907">
        <v>0.52787700000000004</v>
      </c>
      <c r="CN907">
        <v>3.3122669999999999</v>
      </c>
      <c r="CO907">
        <v>-0.20561399999999999</v>
      </c>
      <c r="CP907">
        <v>3.66438</v>
      </c>
      <c r="CQ907">
        <v>-0.61470400000000003</v>
      </c>
      <c r="CR907">
        <v>4.6060879999999997</v>
      </c>
      <c r="CS907">
        <v>5.1138149999999998</v>
      </c>
      <c r="CT907">
        <v>8.8042770000000008</v>
      </c>
      <c r="CU907">
        <v>3.7186599999999999</v>
      </c>
      <c r="CV907">
        <v>5.9056660000000001</v>
      </c>
      <c r="CW907">
        <v>1.902342</v>
      </c>
      <c r="CX907">
        <v>4.4998649999999998</v>
      </c>
      <c r="CY907">
        <v>0.76546000000000003</v>
      </c>
      <c r="CZ907">
        <v>3.9723860000000002</v>
      </c>
      <c r="DA907">
        <v>-0.25919500000000001</v>
      </c>
      <c r="DB907">
        <v>2.206693</v>
      </c>
      <c r="DC907">
        <v>-0.179698</v>
      </c>
      <c r="DD907">
        <v>5.3268110000000002</v>
      </c>
      <c r="DE907">
        <v>100.713429</v>
      </c>
      <c r="DF907">
        <v>82.063018999999997</v>
      </c>
      <c r="DG907">
        <v>88.556420000000003</v>
      </c>
      <c r="DH907">
        <v>101.99220200000001</v>
      </c>
      <c r="DI907">
        <v>78.861772999999999</v>
      </c>
      <c r="DJ907">
        <v>94.194044000000005</v>
      </c>
      <c r="DK907">
        <v>112.206929</v>
      </c>
      <c r="DL907">
        <v>96.800586999999993</v>
      </c>
      <c r="DM907">
        <v>132.30332999999999</v>
      </c>
      <c r="DN907">
        <v>98.839743999999996</v>
      </c>
      <c r="DO907">
        <v>116.062012</v>
      </c>
      <c r="DP907">
        <v>93.438557000000003</v>
      </c>
      <c r="DQ907">
        <v>113.992593</v>
      </c>
      <c r="DR907">
        <v>138.531914</v>
      </c>
      <c r="DS907">
        <v>110.091499</v>
      </c>
      <c r="DT907">
        <v>15.50929</v>
      </c>
      <c r="DU907">
        <v>178.69631000000001</v>
      </c>
      <c r="DV907">
        <v>12.072791</v>
      </c>
      <c r="DW907">
        <v>183.52287200000001</v>
      </c>
      <c r="DX907">
        <v>10.962458</v>
      </c>
      <c r="DY907">
        <v>165.38467399999999</v>
      </c>
      <c r="DZ907">
        <v>117.19</v>
      </c>
      <c r="EA907">
        <v>6.1980000000000004</v>
      </c>
      <c r="EB907">
        <v>719.2</v>
      </c>
      <c r="EC907">
        <v>119.89</v>
      </c>
      <c r="ED907">
        <v>5.4279999999999999</v>
      </c>
      <c r="EE907">
        <v>642</v>
      </c>
      <c r="EF907">
        <v>119.41</v>
      </c>
      <c r="EG907">
        <v>5.5330000000000004</v>
      </c>
      <c r="EH907">
        <v>651.20000000000005</v>
      </c>
      <c r="EI907">
        <v>119.360001</v>
      </c>
      <c r="EJ907">
        <v>4.8710000000000004</v>
      </c>
      <c r="EK907">
        <v>537.40002400000003</v>
      </c>
      <c r="EL907">
        <v>20.315042999999999</v>
      </c>
      <c r="EM907">
        <v>3.6842280000000001</v>
      </c>
      <c r="EN907">
        <v>3.3244500000000001</v>
      </c>
      <c r="EO907">
        <v>-12.299125999999999</v>
      </c>
      <c r="EP907">
        <v>-18.070618</v>
      </c>
      <c r="EQ907">
        <v>-20.057724</v>
      </c>
      <c r="ER907">
        <v>101.82248</v>
      </c>
      <c r="ES907">
        <v>103.738755</v>
      </c>
      <c r="ET907">
        <v>96.349262999999993</v>
      </c>
      <c r="EU907">
        <v>5.0208640000000004</v>
      </c>
      <c r="EV907">
        <v>7191.2164899999998</v>
      </c>
      <c r="EW907" t="s">
        <v>1173</v>
      </c>
      <c r="EX907">
        <v>6300.1719830000002</v>
      </c>
      <c r="EY907">
        <v>5338.11582</v>
      </c>
    </row>
    <row r="908" spans="1:155" x14ac:dyDescent="0.25">
      <c r="A908" s="741">
        <v>46299</v>
      </c>
      <c r="B908" s="740">
        <v>0.79851851851851852</v>
      </c>
      <c r="C908">
        <v>51540</v>
      </c>
      <c r="D908">
        <v>0</v>
      </c>
      <c r="E908">
        <v>0</v>
      </c>
      <c r="F908">
        <v>80.341717000000003</v>
      </c>
      <c r="G908">
        <v>77.324118999999996</v>
      </c>
      <c r="H908">
        <v>68.673231999999999</v>
      </c>
      <c r="I908">
        <v>77.875604999999993</v>
      </c>
      <c r="J908">
        <v>82.779075000000006</v>
      </c>
      <c r="K908">
        <v>78.229579000000001</v>
      </c>
      <c r="L908">
        <v>75.191357999999994</v>
      </c>
      <c r="M908">
        <v>77.027686000000003</v>
      </c>
      <c r="N908">
        <v>5.577312</v>
      </c>
      <c r="O908">
        <v>4.2546730000000004</v>
      </c>
      <c r="P908">
        <v>3.5372309999999998</v>
      </c>
      <c r="Q908">
        <v>2.5953539999999999</v>
      </c>
      <c r="R908">
        <v>0.61624800000000002</v>
      </c>
      <c r="S908">
        <v>1.428153</v>
      </c>
      <c r="T908">
        <v>3.9114719999999998</v>
      </c>
      <c r="U908">
        <v>12.562875999999999</v>
      </c>
      <c r="V908">
        <v>12.620225</v>
      </c>
      <c r="W908">
        <v>15.05547</v>
      </c>
      <c r="X908">
        <v>11.458484</v>
      </c>
      <c r="Y908">
        <v>11.653333999999999</v>
      </c>
      <c r="Z908">
        <v>11.511149</v>
      </c>
      <c r="AA908">
        <v>11.690125</v>
      </c>
      <c r="AB908">
        <v>11.981961</v>
      </c>
      <c r="AC908">
        <v>-1.7594559999999999</v>
      </c>
      <c r="AD908">
        <v>11.289424</v>
      </c>
      <c r="AE908">
        <v>-3.419524</v>
      </c>
      <c r="AF908">
        <v>10.287134</v>
      </c>
      <c r="AG908">
        <v>-3.9543650000000001</v>
      </c>
      <c r="AH908">
        <v>7.7413670000000003</v>
      </c>
      <c r="AI908">
        <v>-16.019931</v>
      </c>
      <c r="AJ908">
        <v>-16.851037999999999</v>
      </c>
      <c r="AK908">
        <v>5.7847400000000002</v>
      </c>
      <c r="AL908">
        <v>14.706113</v>
      </c>
      <c r="AM908">
        <v>5.4749410000000003</v>
      </c>
      <c r="AN908">
        <v>13.282037000000001</v>
      </c>
      <c r="AO908">
        <v>4.2114580000000004</v>
      </c>
      <c r="AP908">
        <v>13.631525999999999</v>
      </c>
      <c r="AQ908">
        <v>2.4020130000000002</v>
      </c>
      <c r="AR908">
        <v>12.688267</v>
      </c>
      <c r="AS908">
        <v>1.461384</v>
      </c>
      <c r="AT908">
        <v>11.989464999999999</v>
      </c>
      <c r="AU908">
        <v>0.408584</v>
      </c>
      <c r="AV908">
        <v>11.193604000000001</v>
      </c>
      <c r="AW908">
        <v>4.8270169999999997</v>
      </c>
      <c r="AX908">
        <v>11.117782999999999</v>
      </c>
      <c r="AY908">
        <v>4.7504140000000001</v>
      </c>
      <c r="AZ908">
        <v>11.680122000000001</v>
      </c>
      <c r="BA908">
        <v>2.5953439999999999</v>
      </c>
      <c r="BB908">
        <v>12.549958999999999</v>
      </c>
      <c r="BC908">
        <v>1.5840479999999999</v>
      </c>
      <c r="BD908">
        <v>11.030873</v>
      </c>
      <c r="BE908">
        <v>0.96252599999999999</v>
      </c>
      <c r="BF908">
        <v>11.003226</v>
      </c>
      <c r="BG908">
        <v>0.15928100000000001</v>
      </c>
      <c r="BH908">
        <v>6.9156230000000001</v>
      </c>
      <c r="BI908">
        <v>4.5891999999999999</v>
      </c>
      <c r="BJ908">
        <v>10.637209</v>
      </c>
      <c r="BK908">
        <v>3.9100100000000002</v>
      </c>
      <c r="BL908">
        <v>8.2269629999999996</v>
      </c>
      <c r="BM908">
        <v>2.7681309999999999</v>
      </c>
      <c r="BN908">
        <v>7.350454</v>
      </c>
      <c r="BO908">
        <v>0.65050399999999997</v>
      </c>
      <c r="BP908">
        <v>5.8288599999999997</v>
      </c>
      <c r="BQ908">
        <v>-0.264048</v>
      </c>
      <c r="BR908">
        <v>5.4185309999999998</v>
      </c>
      <c r="BS908">
        <v>-0.24262700000000001</v>
      </c>
      <c r="BT908">
        <v>6.1101679999999998</v>
      </c>
      <c r="BU908">
        <v>4.6702820000000003</v>
      </c>
      <c r="BV908">
        <v>8.7973350000000003</v>
      </c>
      <c r="BW908">
        <v>4.0543170000000002</v>
      </c>
      <c r="BX908">
        <v>7.8079020000000003</v>
      </c>
      <c r="BY908">
        <v>2.635195</v>
      </c>
      <c r="BZ908">
        <v>5.6796129999999998</v>
      </c>
      <c r="CA908">
        <v>0.43637599999999999</v>
      </c>
      <c r="CB908">
        <v>3.5562100000000001</v>
      </c>
      <c r="CC908">
        <v>0.42253099999999999</v>
      </c>
      <c r="CD908">
        <v>4.7990459999999997</v>
      </c>
      <c r="CE908">
        <v>-2.1807E-2</v>
      </c>
      <c r="CF908">
        <v>5.0455560000000004</v>
      </c>
      <c r="CG908">
        <v>4.4703210000000002</v>
      </c>
      <c r="CH908">
        <v>7.6899810000000004</v>
      </c>
      <c r="CI908">
        <v>3.6040009999999998</v>
      </c>
      <c r="CJ908">
        <v>5.933808</v>
      </c>
      <c r="CK908">
        <v>2.6792889999999998</v>
      </c>
      <c r="CL908">
        <v>4.7527169999999996</v>
      </c>
      <c r="CM908">
        <v>0.52595099999999995</v>
      </c>
      <c r="CN908">
        <v>3.3013590000000002</v>
      </c>
      <c r="CO908">
        <v>-0.22212799999999999</v>
      </c>
      <c r="CP908">
        <v>3.6734110000000002</v>
      </c>
      <c r="CQ908">
        <v>-0.639374</v>
      </c>
      <c r="CR908">
        <v>4.6073069999999996</v>
      </c>
      <c r="CS908">
        <v>5.0801869999999996</v>
      </c>
      <c r="CT908">
        <v>8.7684899999999999</v>
      </c>
      <c r="CU908">
        <v>3.666064</v>
      </c>
      <c r="CV908">
        <v>5.8958320000000004</v>
      </c>
      <c r="CW908">
        <v>1.892449</v>
      </c>
      <c r="CX908">
        <v>4.502694</v>
      </c>
      <c r="CY908">
        <v>0.74523099999999998</v>
      </c>
      <c r="CZ908">
        <v>3.9531719999999999</v>
      </c>
      <c r="DA908">
        <v>-0.262461</v>
      </c>
      <c r="DB908">
        <v>2.201597</v>
      </c>
      <c r="DC908">
        <v>-0.19914000000000001</v>
      </c>
      <c r="DD908">
        <v>5.3514439999999999</v>
      </c>
      <c r="DE908">
        <v>100.81790100000001</v>
      </c>
      <c r="DF908">
        <v>81.873498999999995</v>
      </c>
      <c r="DG908">
        <v>88.175729000000004</v>
      </c>
      <c r="DH908">
        <v>101.10005200000001</v>
      </c>
      <c r="DI908">
        <v>79.157892000000004</v>
      </c>
      <c r="DJ908">
        <v>94.027665999999996</v>
      </c>
      <c r="DK908">
        <v>111.76476099999999</v>
      </c>
      <c r="DL908">
        <v>96.837063000000001</v>
      </c>
      <c r="DM908">
        <v>130.38426799999999</v>
      </c>
      <c r="DN908">
        <v>96.462970999999996</v>
      </c>
      <c r="DO908">
        <v>115.276832</v>
      </c>
      <c r="DP908">
        <v>93.359436000000002</v>
      </c>
      <c r="DQ908">
        <v>113.432806</v>
      </c>
      <c r="DR908">
        <v>139.528097</v>
      </c>
      <c r="DS908">
        <v>109.458645</v>
      </c>
      <c r="DT908">
        <v>15.361708</v>
      </c>
      <c r="DU908">
        <v>178.420581</v>
      </c>
      <c r="DV908">
        <v>11.089484000000001</v>
      </c>
      <c r="DW908">
        <v>181.58791199999999</v>
      </c>
      <c r="DX908">
        <v>10.838785</v>
      </c>
      <c r="DY908">
        <v>165.082705</v>
      </c>
      <c r="DZ908">
        <v>117.37</v>
      </c>
      <c r="EA908">
        <v>6.1929999999999996</v>
      </c>
      <c r="EB908">
        <v>715.4</v>
      </c>
      <c r="EC908">
        <v>120.12</v>
      </c>
      <c r="ED908">
        <v>5.3129999999999997</v>
      </c>
      <c r="EE908">
        <v>627.70000000000005</v>
      </c>
      <c r="EF908">
        <v>119.32</v>
      </c>
      <c r="EG908">
        <v>5.5110000000000001</v>
      </c>
      <c r="EH908">
        <v>650.5</v>
      </c>
      <c r="EI908">
        <v>119.44000200000001</v>
      </c>
      <c r="EJ908">
        <v>4.8730000000000002</v>
      </c>
      <c r="EK908">
        <v>538</v>
      </c>
      <c r="EL908">
        <v>20.277657999999999</v>
      </c>
      <c r="EM908">
        <v>3.8071269999999999</v>
      </c>
      <c r="EN908">
        <v>3.4321160000000002</v>
      </c>
      <c r="EO908">
        <v>-12.536291</v>
      </c>
      <c r="EP908">
        <v>-19.827058000000001</v>
      </c>
      <c r="EQ908">
        <v>-20.283154</v>
      </c>
      <c r="ER908">
        <v>101.711955</v>
      </c>
      <c r="ES908">
        <v>102.97467399999999</v>
      </c>
      <c r="ET908">
        <v>96.221716000000001</v>
      </c>
      <c r="EU908">
        <v>5.0173399999999999</v>
      </c>
      <c r="EV908">
        <v>7203.178492</v>
      </c>
      <c r="EW908" t="s">
        <v>1173</v>
      </c>
      <c r="EX908">
        <v>6310.9980800000003</v>
      </c>
      <c r="EY908">
        <v>5347.0803509999996</v>
      </c>
    </row>
    <row r="909" spans="1:155" x14ac:dyDescent="0.25">
      <c r="A909" s="741">
        <v>46299</v>
      </c>
      <c r="B909" s="740">
        <v>0.79921296296296296</v>
      </c>
      <c r="C909">
        <v>51600</v>
      </c>
      <c r="D909">
        <v>0</v>
      </c>
      <c r="E909">
        <v>0</v>
      </c>
      <c r="F909">
        <v>80.09393</v>
      </c>
      <c r="G909">
        <v>77.289068999999998</v>
      </c>
      <c r="H909">
        <v>68.514393999999996</v>
      </c>
      <c r="I909">
        <v>77.863951999999998</v>
      </c>
      <c r="J909">
        <v>82.763720000000006</v>
      </c>
      <c r="K909">
        <v>78.200255999999996</v>
      </c>
      <c r="L909">
        <v>75.194149999999993</v>
      </c>
      <c r="M909">
        <v>77.008557999999994</v>
      </c>
      <c r="N909">
        <v>5.3400259999999999</v>
      </c>
      <c r="O909">
        <v>3.962269</v>
      </c>
      <c r="P909">
        <v>3.2564660000000001</v>
      </c>
      <c r="Q909">
        <v>2.299153</v>
      </c>
      <c r="R909">
        <v>0.53801200000000005</v>
      </c>
      <c r="S909">
        <v>1.3043659999999999</v>
      </c>
      <c r="T909">
        <v>3.7029239999999999</v>
      </c>
      <c r="U909">
        <v>11.932931999999999</v>
      </c>
      <c r="V909">
        <v>12.398904999999999</v>
      </c>
      <c r="W909">
        <v>14.866968</v>
      </c>
      <c r="X909">
        <v>11.029543</v>
      </c>
      <c r="Y909">
        <v>11.526377</v>
      </c>
      <c r="Z909">
        <v>11.308736</v>
      </c>
      <c r="AA909">
        <v>11.260109999999999</v>
      </c>
      <c r="AB909">
        <v>11.803516999999999</v>
      </c>
      <c r="AC909">
        <v>-2.0810499999999998</v>
      </c>
      <c r="AD909">
        <v>10.88927</v>
      </c>
      <c r="AE909">
        <v>-4.5670250000000001</v>
      </c>
      <c r="AF909">
        <v>10.202351999999999</v>
      </c>
      <c r="AG909">
        <v>-4.2651079999999997</v>
      </c>
      <c r="AH909">
        <v>7.526192</v>
      </c>
      <c r="AI909">
        <v>-17.409227999999999</v>
      </c>
      <c r="AJ909">
        <v>-17.059370000000001</v>
      </c>
      <c r="AK909">
        <v>5.7915840000000003</v>
      </c>
      <c r="AL909">
        <v>14.734845999999999</v>
      </c>
      <c r="AM909">
        <v>5.5067940000000002</v>
      </c>
      <c r="AN909">
        <v>13.270034000000001</v>
      </c>
      <c r="AO909">
        <v>4.2400570000000002</v>
      </c>
      <c r="AP909">
        <v>13.643439000000001</v>
      </c>
      <c r="AQ909">
        <v>2.4325320000000001</v>
      </c>
      <c r="AR909">
        <v>12.720255</v>
      </c>
      <c r="AS909">
        <v>1.471768</v>
      </c>
      <c r="AT909">
        <v>12.002408000000001</v>
      </c>
      <c r="AU909">
        <v>0.39173400000000003</v>
      </c>
      <c r="AV909">
        <v>11.207924999999999</v>
      </c>
      <c r="AW909">
        <v>4.8330310000000001</v>
      </c>
      <c r="AX909">
        <v>11.126469999999999</v>
      </c>
      <c r="AY909">
        <v>4.7848689999999996</v>
      </c>
      <c r="AZ909">
        <v>11.710213</v>
      </c>
      <c r="BA909">
        <v>2.6074250000000001</v>
      </c>
      <c r="BB909">
        <v>12.576048</v>
      </c>
      <c r="BC909">
        <v>1.6054839999999999</v>
      </c>
      <c r="BD909">
        <v>11.042014999999999</v>
      </c>
      <c r="BE909">
        <v>0.97411099999999995</v>
      </c>
      <c r="BF909">
        <v>11.037827999999999</v>
      </c>
      <c r="BG909">
        <v>0.17411399999999999</v>
      </c>
      <c r="BH909">
        <v>6.961919</v>
      </c>
      <c r="BI909">
        <v>4.6127149999999997</v>
      </c>
      <c r="BJ909">
        <v>10.652512</v>
      </c>
      <c r="BK909">
        <v>3.8946900000000002</v>
      </c>
      <c r="BL909">
        <v>8.2268000000000008</v>
      </c>
      <c r="BM909">
        <v>2.771188</v>
      </c>
      <c r="BN909">
        <v>7.3563510000000001</v>
      </c>
      <c r="BO909">
        <v>0.65046000000000004</v>
      </c>
      <c r="BP909">
        <v>5.854463</v>
      </c>
      <c r="BQ909">
        <v>-0.23358699999999999</v>
      </c>
      <c r="BR909">
        <v>5.4478309999999999</v>
      </c>
      <c r="BS909">
        <v>-0.26900200000000002</v>
      </c>
      <c r="BT909">
        <v>6.1215849999999996</v>
      </c>
      <c r="BU909">
        <v>4.6644420000000002</v>
      </c>
      <c r="BV909">
        <v>8.7906169999999992</v>
      </c>
      <c r="BW909">
        <v>4.039288</v>
      </c>
      <c r="BX909">
        <v>7.8203829999999996</v>
      </c>
      <c r="BY909">
        <v>2.6183200000000002</v>
      </c>
      <c r="BZ909">
        <v>5.6917999999999997</v>
      </c>
      <c r="CA909">
        <v>0.43896400000000002</v>
      </c>
      <c r="CB909">
        <v>3.582681</v>
      </c>
      <c r="CC909">
        <v>0.41019600000000001</v>
      </c>
      <c r="CD909">
        <v>4.8147719999999996</v>
      </c>
      <c r="CE909">
        <v>-1.2435E-2</v>
      </c>
      <c r="CF909">
        <v>5.0788960000000003</v>
      </c>
      <c r="CG909">
        <v>4.4518319999999996</v>
      </c>
      <c r="CH909">
        <v>7.7149219999999996</v>
      </c>
      <c r="CI909">
        <v>3.5987650000000002</v>
      </c>
      <c r="CJ909">
        <v>5.9652229999999999</v>
      </c>
      <c r="CK909">
        <v>2.6665350000000001</v>
      </c>
      <c r="CL909">
        <v>4.7753249999999996</v>
      </c>
      <c r="CM909">
        <v>0.509463</v>
      </c>
      <c r="CN909">
        <v>3.3223739999999999</v>
      </c>
      <c r="CO909">
        <v>-0.23150399999999999</v>
      </c>
      <c r="CP909">
        <v>3.6715930000000001</v>
      </c>
      <c r="CQ909">
        <v>-0.647679</v>
      </c>
      <c r="CR909">
        <v>4.6330200000000001</v>
      </c>
      <c r="CS909">
        <v>5.1054240000000002</v>
      </c>
      <c r="CT909">
        <v>8.8388600000000004</v>
      </c>
      <c r="CU909">
        <v>3.6841270000000002</v>
      </c>
      <c r="CV909">
        <v>5.9170400000000001</v>
      </c>
      <c r="CW909">
        <v>1.8948959999999999</v>
      </c>
      <c r="CX909">
        <v>4.5172869999999996</v>
      </c>
      <c r="CY909">
        <v>0.74467799999999995</v>
      </c>
      <c r="CZ909">
        <v>3.9659409999999999</v>
      </c>
      <c r="DA909">
        <v>-0.27340300000000001</v>
      </c>
      <c r="DB909">
        <v>2.212799</v>
      </c>
      <c r="DC909">
        <v>-0.22533300000000001</v>
      </c>
      <c r="DD909">
        <v>5.3477290000000002</v>
      </c>
      <c r="DE909">
        <v>100.673498</v>
      </c>
      <c r="DF909">
        <v>82.154255000000006</v>
      </c>
      <c r="DG909">
        <v>88.455699999999993</v>
      </c>
      <c r="DH909">
        <v>100.51655700000001</v>
      </c>
      <c r="DI909">
        <v>79.296142000000003</v>
      </c>
      <c r="DJ909">
        <v>93.927211</v>
      </c>
      <c r="DK909">
        <v>111.200602</v>
      </c>
      <c r="DL909">
        <v>96.447962000000004</v>
      </c>
      <c r="DM909">
        <v>130.57390699999999</v>
      </c>
      <c r="DN909">
        <v>95.435085999999998</v>
      </c>
      <c r="DO909">
        <v>114.710881</v>
      </c>
      <c r="DP909">
        <v>93.332607999999993</v>
      </c>
      <c r="DQ909">
        <v>113.202236</v>
      </c>
      <c r="DR909">
        <v>141.661935</v>
      </c>
      <c r="DS909">
        <v>108.988151</v>
      </c>
      <c r="DT909">
        <v>15.179237000000001</v>
      </c>
      <c r="DU909">
        <v>177.530125</v>
      </c>
      <c r="DV909">
        <v>10.343365</v>
      </c>
      <c r="DW909">
        <v>179.54798700000001</v>
      </c>
      <c r="DX909">
        <v>10.771578999999999</v>
      </c>
      <c r="DY909">
        <v>164.55515800000001</v>
      </c>
      <c r="DZ909">
        <v>117.44</v>
      </c>
      <c r="EA909">
        <v>6.16</v>
      </c>
      <c r="EB909">
        <v>715.8</v>
      </c>
      <c r="EC909">
        <v>120.06</v>
      </c>
      <c r="ED909">
        <v>5.2450000000000001</v>
      </c>
      <c r="EE909">
        <v>616.1</v>
      </c>
      <c r="EF909">
        <v>119.45</v>
      </c>
      <c r="EG909">
        <v>5.5149999999999997</v>
      </c>
      <c r="EH909">
        <v>646.6</v>
      </c>
      <c r="EI909">
        <v>119.459999</v>
      </c>
      <c r="EJ909">
        <v>4.8730000000000002</v>
      </c>
      <c r="EK909">
        <v>538.09997599999997</v>
      </c>
      <c r="EL909">
        <v>20.356957000000001</v>
      </c>
      <c r="EM909">
        <v>3.7855470000000002</v>
      </c>
      <c r="EN909">
        <v>3.346641</v>
      </c>
      <c r="EO909">
        <v>-12.830765</v>
      </c>
      <c r="EP909">
        <v>-21.194775</v>
      </c>
      <c r="EQ909">
        <v>-20.406010999999999</v>
      </c>
      <c r="ER909">
        <v>101.35422699999999</v>
      </c>
      <c r="ES909">
        <v>102.163145</v>
      </c>
      <c r="ET909">
        <v>95.998510999999993</v>
      </c>
      <c r="EU909">
        <v>5.0282049999999998</v>
      </c>
      <c r="EV909">
        <v>7215.1138760000003</v>
      </c>
      <c r="EW909" t="s">
        <v>1173</v>
      </c>
      <c r="EX909">
        <v>6321.8050229999999</v>
      </c>
      <c r="EY909">
        <v>5356.0476239999998</v>
      </c>
    </row>
    <row r="910" spans="1:155" x14ac:dyDescent="0.25">
      <c r="A910" s="741">
        <v>46299</v>
      </c>
      <c r="B910" s="740">
        <v>0.7999074074074074</v>
      </c>
      <c r="C910">
        <v>51660</v>
      </c>
      <c r="D910">
        <v>0</v>
      </c>
      <c r="E910">
        <v>0</v>
      </c>
      <c r="F910">
        <v>80.079646999999994</v>
      </c>
      <c r="G910">
        <v>77.315601999999998</v>
      </c>
      <c r="H910">
        <v>68.573124000000007</v>
      </c>
      <c r="I910">
        <v>77.868387999999996</v>
      </c>
      <c r="J910">
        <v>82.779014000000004</v>
      </c>
      <c r="K910">
        <v>78.146193999999994</v>
      </c>
      <c r="L910">
        <v>75.257356000000001</v>
      </c>
      <c r="M910">
        <v>77.044662000000002</v>
      </c>
      <c r="N910">
        <v>5.2007190000000003</v>
      </c>
      <c r="O910">
        <v>3.7092049999999999</v>
      </c>
      <c r="P910">
        <v>2.9415010000000001</v>
      </c>
      <c r="Q910">
        <v>1.9274720000000001</v>
      </c>
      <c r="R910">
        <v>0.27341100000000002</v>
      </c>
      <c r="S910">
        <v>1.1719919999999999</v>
      </c>
      <c r="T910">
        <v>3.5239639999999999</v>
      </c>
      <c r="U910">
        <v>12.328092</v>
      </c>
      <c r="V910">
        <v>12.21787</v>
      </c>
      <c r="W910">
        <v>14.690137999999999</v>
      </c>
      <c r="X910">
        <v>11.061403</v>
      </c>
      <c r="Y910">
        <v>11.350066999999999</v>
      </c>
      <c r="Z910">
        <v>11.177826</v>
      </c>
      <c r="AA910">
        <v>11.166009000000001</v>
      </c>
      <c r="AB910">
        <v>11.697941999999999</v>
      </c>
      <c r="AC910">
        <v>-2.3260480000000001</v>
      </c>
      <c r="AD910">
        <v>10.756536000000001</v>
      </c>
      <c r="AE910">
        <v>-5.464728</v>
      </c>
      <c r="AF910">
        <v>9.8163490000000007</v>
      </c>
      <c r="AG910">
        <v>-4.5409170000000003</v>
      </c>
      <c r="AH910">
        <v>7.3955549999999999</v>
      </c>
      <c r="AI910">
        <v>-18.278262999999999</v>
      </c>
      <c r="AJ910">
        <v>-17.228776</v>
      </c>
      <c r="AK910">
        <v>5.7865840000000004</v>
      </c>
      <c r="AL910">
        <v>14.781317</v>
      </c>
      <c r="AM910">
        <v>5.5181259999999996</v>
      </c>
      <c r="AN910">
        <v>13.317952999999999</v>
      </c>
      <c r="AO910">
        <v>4.2631519999999998</v>
      </c>
      <c r="AP910">
        <v>13.731911</v>
      </c>
      <c r="AQ910">
        <v>2.4547690000000002</v>
      </c>
      <c r="AR910">
        <v>12.770758000000001</v>
      </c>
      <c r="AS910">
        <v>1.496362</v>
      </c>
      <c r="AT910">
        <v>12.073179</v>
      </c>
      <c r="AU910">
        <v>0.41292200000000001</v>
      </c>
      <c r="AV910">
        <v>11.272864</v>
      </c>
      <c r="AW910">
        <v>4.8690350000000002</v>
      </c>
      <c r="AX910">
        <v>11.188513</v>
      </c>
      <c r="AY910">
        <v>4.7850979999999996</v>
      </c>
      <c r="AZ910">
        <v>11.748048000000001</v>
      </c>
      <c r="BA910">
        <v>2.6388590000000001</v>
      </c>
      <c r="BB910">
        <v>12.628619</v>
      </c>
      <c r="BC910">
        <v>1.617416</v>
      </c>
      <c r="BD910">
        <v>11.105605000000001</v>
      </c>
      <c r="BE910">
        <v>1.0006379999999999</v>
      </c>
      <c r="BF910">
        <v>11.083059</v>
      </c>
      <c r="BG910">
        <v>0.16880200000000001</v>
      </c>
      <c r="BH910">
        <v>7.0054959999999999</v>
      </c>
      <c r="BI910">
        <v>4.6146909999999997</v>
      </c>
      <c r="BJ910">
        <v>10.682712</v>
      </c>
      <c r="BK910">
        <v>3.919216</v>
      </c>
      <c r="BL910">
        <v>8.2753589999999999</v>
      </c>
      <c r="BM910">
        <v>2.7778119999999999</v>
      </c>
      <c r="BN910">
        <v>7.3828129999999996</v>
      </c>
      <c r="BO910">
        <v>0.66334099999999996</v>
      </c>
      <c r="BP910">
        <v>5.9075439999999997</v>
      </c>
      <c r="BQ910">
        <v>-0.23594100000000001</v>
      </c>
      <c r="BR910">
        <v>5.4434979999999999</v>
      </c>
      <c r="BS910">
        <v>-0.26135399999999998</v>
      </c>
      <c r="BT910">
        <v>6.1479280000000003</v>
      </c>
      <c r="BU910">
        <v>4.6779039999999998</v>
      </c>
      <c r="BV910">
        <v>8.7875820000000004</v>
      </c>
      <c r="BW910">
        <v>4.0454150000000002</v>
      </c>
      <c r="BX910">
        <v>7.8180560000000003</v>
      </c>
      <c r="BY910">
        <v>2.6325409999999998</v>
      </c>
      <c r="BZ910">
        <v>5.7007529999999997</v>
      </c>
      <c r="CA910">
        <v>0.433674</v>
      </c>
      <c r="CB910">
        <v>3.5976360000000001</v>
      </c>
      <c r="CC910">
        <v>0.421601</v>
      </c>
      <c r="CD910">
        <v>4.807296</v>
      </c>
      <c r="CE910">
        <v>-1.1649E-2</v>
      </c>
      <c r="CF910">
        <v>5.090306</v>
      </c>
      <c r="CG910">
        <v>4.4559100000000003</v>
      </c>
      <c r="CH910">
        <v>7.7320700000000002</v>
      </c>
      <c r="CI910">
        <v>3.6008529999999999</v>
      </c>
      <c r="CJ910">
        <v>5.9851619999999999</v>
      </c>
      <c r="CK910">
        <v>2.6719189999999999</v>
      </c>
      <c r="CL910">
        <v>4.7788570000000004</v>
      </c>
      <c r="CM910">
        <v>0.49916700000000003</v>
      </c>
      <c r="CN910">
        <v>3.3393290000000002</v>
      </c>
      <c r="CO910">
        <v>-0.23849000000000001</v>
      </c>
      <c r="CP910">
        <v>3.694369</v>
      </c>
      <c r="CQ910">
        <v>-0.633077</v>
      </c>
      <c r="CR910">
        <v>4.630071</v>
      </c>
      <c r="CS910">
        <v>5.0983510000000001</v>
      </c>
      <c r="CT910">
        <v>8.8227919999999997</v>
      </c>
      <c r="CU910">
        <v>3.666099</v>
      </c>
      <c r="CV910">
        <v>5.9215109999999997</v>
      </c>
      <c r="CW910">
        <v>1.889259</v>
      </c>
      <c r="CX910">
        <v>4.5369390000000003</v>
      </c>
      <c r="CY910">
        <v>0.75428899999999999</v>
      </c>
      <c r="CZ910">
        <v>3.9640230000000001</v>
      </c>
      <c r="DA910">
        <v>-0.270347</v>
      </c>
      <c r="DB910">
        <v>2.215843</v>
      </c>
      <c r="DC910">
        <v>-0.20194100000000001</v>
      </c>
      <c r="DD910">
        <v>5.3521470000000004</v>
      </c>
      <c r="DE910">
        <v>100.398922</v>
      </c>
      <c r="DF910">
        <v>81.913310999999993</v>
      </c>
      <c r="DG910">
        <v>87.868675999999994</v>
      </c>
      <c r="DH910">
        <v>100.09265600000001</v>
      </c>
      <c r="DI910">
        <v>79.434455</v>
      </c>
      <c r="DJ910">
        <v>93.821042000000006</v>
      </c>
      <c r="DK910">
        <v>110.929812</v>
      </c>
      <c r="DL910">
        <v>96.368782999999993</v>
      </c>
      <c r="DM910">
        <v>131.37631400000001</v>
      </c>
      <c r="DN910">
        <v>93.906385</v>
      </c>
      <c r="DO910">
        <v>114.305294</v>
      </c>
      <c r="DP910">
        <v>93.092667000000006</v>
      </c>
      <c r="DQ910">
        <v>112.871747</v>
      </c>
      <c r="DR910">
        <v>142.78616400000001</v>
      </c>
      <c r="DS910">
        <v>108.687026</v>
      </c>
      <c r="DT910">
        <v>15.116403999999999</v>
      </c>
      <c r="DU910">
        <v>177.33487</v>
      </c>
      <c r="DV910">
        <v>9.8572760000000006</v>
      </c>
      <c r="DW910">
        <v>178.25701000000001</v>
      </c>
      <c r="DX910">
        <v>10.604949</v>
      </c>
      <c r="DY910">
        <v>164.92545100000001</v>
      </c>
      <c r="DZ910">
        <v>117.45</v>
      </c>
      <c r="EA910">
        <v>6.15</v>
      </c>
      <c r="EB910">
        <v>715.1</v>
      </c>
      <c r="EC910">
        <v>120.24</v>
      </c>
      <c r="ED910">
        <v>5.1609999999999996</v>
      </c>
      <c r="EE910">
        <v>608.29999999999995</v>
      </c>
      <c r="EF910">
        <v>119.46</v>
      </c>
      <c r="EG910">
        <v>5.5</v>
      </c>
      <c r="EH910">
        <v>647.29999999999995</v>
      </c>
      <c r="EI910">
        <v>119.5</v>
      </c>
      <c r="EJ910">
        <v>4.875</v>
      </c>
      <c r="EK910">
        <v>538.40002400000003</v>
      </c>
      <c r="EL910">
        <v>20.328042</v>
      </c>
      <c r="EM910">
        <v>3.824665</v>
      </c>
      <c r="EN910">
        <v>3.4829340000000002</v>
      </c>
      <c r="EO910">
        <v>-12.932487</v>
      </c>
      <c r="EP910">
        <v>-22.102927999999999</v>
      </c>
      <c r="EQ910">
        <v>-20.71171</v>
      </c>
      <c r="ER910">
        <v>101.275623</v>
      </c>
      <c r="ES910">
        <v>101.646333</v>
      </c>
      <c r="ET910">
        <v>96.155231999999998</v>
      </c>
      <c r="EU910">
        <v>5.0458740000000004</v>
      </c>
      <c r="EV910">
        <v>7227.0158449999999</v>
      </c>
      <c r="EW910" t="s">
        <v>1173</v>
      </c>
      <c r="EX910">
        <v>6332.5925699999998</v>
      </c>
      <c r="EY910">
        <v>5365.0199270000003</v>
      </c>
    </row>
    <row r="911" spans="1:155" x14ac:dyDescent="0.25">
      <c r="A911" s="741">
        <v>46299</v>
      </c>
      <c r="B911" s="740">
        <v>0.80060185185185184</v>
      </c>
      <c r="C911">
        <v>51720</v>
      </c>
      <c r="D911">
        <v>0</v>
      </c>
      <c r="E911">
        <v>0</v>
      </c>
      <c r="F911">
        <v>79.959100000000007</v>
      </c>
      <c r="G911">
        <v>77.318944999999999</v>
      </c>
      <c r="H911">
        <v>68.341954000000001</v>
      </c>
      <c r="I911">
        <v>77.863878</v>
      </c>
      <c r="J911">
        <v>82.725971999999999</v>
      </c>
      <c r="K911">
        <v>78.155152999999999</v>
      </c>
      <c r="L911">
        <v>75.193078</v>
      </c>
      <c r="M911">
        <v>77.034037999999995</v>
      </c>
      <c r="N911">
        <v>4.9859309999999999</v>
      </c>
      <c r="O911">
        <v>3.4272960000000001</v>
      </c>
      <c r="P911">
        <v>2.5032519999999998</v>
      </c>
      <c r="Q911">
        <v>1.6806829999999999</v>
      </c>
      <c r="R911">
        <v>0.123014</v>
      </c>
      <c r="S911">
        <v>0.99458400000000002</v>
      </c>
      <c r="T911">
        <v>3.378978</v>
      </c>
      <c r="U911">
        <v>12.149974</v>
      </c>
      <c r="V911">
        <v>12.022014</v>
      </c>
      <c r="W911">
        <v>14.503064999999999</v>
      </c>
      <c r="X911">
        <v>10.751550999999999</v>
      </c>
      <c r="Y911">
        <v>11.092549999999999</v>
      </c>
      <c r="Z911">
        <v>10.927977</v>
      </c>
      <c r="AA911">
        <v>11.270719</v>
      </c>
      <c r="AB911">
        <v>11.557833</v>
      </c>
      <c r="AC911">
        <v>-2.5553620000000001</v>
      </c>
      <c r="AD911">
        <v>10.605181</v>
      </c>
      <c r="AE911">
        <v>-6.1611589999999996</v>
      </c>
      <c r="AF911">
        <v>9.7513290000000001</v>
      </c>
      <c r="AG911">
        <v>-4.8707919999999998</v>
      </c>
      <c r="AH911">
        <v>7.1708170000000004</v>
      </c>
      <c r="AI911">
        <v>-18.754763000000001</v>
      </c>
      <c r="AJ911">
        <v>-17.562932</v>
      </c>
      <c r="AK911">
        <v>5.826549</v>
      </c>
      <c r="AL911">
        <v>14.760718000000001</v>
      </c>
      <c r="AM911">
        <v>5.5009249999999996</v>
      </c>
      <c r="AN911">
        <v>13.305472</v>
      </c>
      <c r="AO911">
        <v>4.245228</v>
      </c>
      <c r="AP911">
        <v>13.709695</v>
      </c>
      <c r="AQ911">
        <v>2.446923</v>
      </c>
      <c r="AR911">
        <v>12.770913999999999</v>
      </c>
      <c r="AS911">
        <v>1.493293</v>
      </c>
      <c r="AT911">
        <v>12.092675</v>
      </c>
      <c r="AU911">
        <v>0.40874300000000002</v>
      </c>
      <c r="AV911">
        <v>11.286929000000001</v>
      </c>
      <c r="AW911">
        <v>4.8522800000000004</v>
      </c>
      <c r="AX911">
        <v>11.177363</v>
      </c>
      <c r="AY911">
        <v>4.752745</v>
      </c>
      <c r="AZ911">
        <v>11.750137</v>
      </c>
      <c r="BA911">
        <v>2.6129039999999999</v>
      </c>
      <c r="BB911">
        <v>12.629049</v>
      </c>
      <c r="BC911">
        <v>1.614166</v>
      </c>
      <c r="BD911">
        <v>11.093308</v>
      </c>
      <c r="BE911">
        <v>0.99808600000000003</v>
      </c>
      <c r="BF911">
        <v>11.071908000000001</v>
      </c>
      <c r="BG911">
        <v>0.14869399999999999</v>
      </c>
      <c r="BH911">
        <v>6.9961679999999999</v>
      </c>
      <c r="BI911">
        <v>4.6310250000000002</v>
      </c>
      <c r="BJ911">
        <v>10.688438</v>
      </c>
      <c r="BK911">
        <v>3.9162720000000002</v>
      </c>
      <c r="BL911">
        <v>8.263306</v>
      </c>
      <c r="BM911">
        <v>2.746337</v>
      </c>
      <c r="BN911">
        <v>7.3738229999999998</v>
      </c>
      <c r="BO911">
        <v>0.63487400000000005</v>
      </c>
      <c r="BP911">
        <v>5.881132</v>
      </c>
      <c r="BQ911">
        <v>-0.23070599999999999</v>
      </c>
      <c r="BR911">
        <v>5.4615320000000001</v>
      </c>
      <c r="BS911">
        <v>-0.26304</v>
      </c>
      <c r="BT911">
        <v>6.1833390000000001</v>
      </c>
      <c r="BU911">
        <v>4.6937759999999997</v>
      </c>
      <c r="BV911">
        <v>8.8060939999999999</v>
      </c>
      <c r="BW911">
        <v>4.0677300000000001</v>
      </c>
      <c r="BX911">
        <v>7.8482900000000004</v>
      </c>
      <c r="BY911">
        <v>2.6082459999999998</v>
      </c>
      <c r="BZ911">
        <v>5.7027219999999996</v>
      </c>
      <c r="CA911">
        <v>0.46289999999999998</v>
      </c>
      <c r="CB911">
        <v>3.5826090000000002</v>
      </c>
      <c r="CC911">
        <v>0.44900699999999999</v>
      </c>
      <c r="CD911">
        <v>4.8193849999999996</v>
      </c>
      <c r="CE911">
        <v>-2.2110999999999999E-2</v>
      </c>
      <c r="CF911">
        <v>5.1252659999999999</v>
      </c>
      <c r="CG911">
        <v>4.5143069999999996</v>
      </c>
      <c r="CH911">
        <v>7.7171339999999997</v>
      </c>
      <c r="CI911">
        <v>3.6147749999999998</v>
      </c>
      <c r="CJ911">
        <v>5.9518719999999998</v>
      </c>
      <c r="CK911">
        <v>2.6748440000000002</v>
      </c>
      <c r="CL911">
        <v>4.7808549999999999</v>
      </c>
      <c r="CM911">
        <v>0.52934000000000003</v>
      </c>
      <c r="CN911">
        <v>3.3431229999999998</v>
      </c>
      <c r="CO911">
        <v>-0.24022199999999999</v>
      </c>
      <c r="CP911">
        <v>3.6751520000000002</v>
      </c>
      <c r="CQ911">
        <v>-0.64455899999999999</v>
      </c>
      <c r="CR911">
        <v>4.6251040000000003</v>
      </c>
      <c r="CS911">
        <v>5.0956789999999996</v>
      </c>
      <c r="CT911">
        <v>8.8457240000000006</v>
      </c>
      <c r="CU911">
        <v>3.6735829999999998</v>
      </c>
      <c r="CV911">
        <v>5.9335490000000002</v>
      </c>
      <c r="CW911">
        <v>1.8916949999999999</v>
      </c>
      <c r="CX911">
        <v>4.4859249999999999</v>
      </c>
      <c r="CY911">
        <v>0.73021199999999997</v>
      </c>
      <c r="CZ911">
        <v>3.9625680000000001</v>
      </c>
      <c r="DA911">
        <v>-0.26990199999999998</v>
      </c>
      <c r="DB911">
        <v>2.2116820000000001</v>
      </c>
      <c r="DC911">
        <v>-0.23431199999999999</v>
      </c>
      <c r="DD911">
        <v>5.3651949999999999</v>
      </c>
      <c r="DE911">
        <v>100.26987</v>
      </c>
      <c r="DF911">
        <v>81.545905000000005</v>
      </c>
      <c r="DG911">
        <v>88.159651999999994</v>
      </c>
      <c r="DH911">
        <v>99.787397999999996</v>
      </c>
      <c r="DI911">
        <v>78.931872999999996</v>
      </c>
      <c r="DJ911">
        <v>93.533465000000007</v>
      </c>
      <c r="DK911">
        <v>110.625771</v>
      </c>
      <c r="DL911">
        <v>96.253878</v>
      </c>
      <c r="DM911">
        <v>134.91232299999999</v>
      </c>
      <c r="DN911">
        <v>93.031582999999998</v>
      </c>
      <c r="DO911">
        <v>113.945386</v>
      </c>
      <c r="DP911">
        <v>92.770088999999999</v>
      </c>
      <c r="DQ911">
        <v>112.860153</v>
      </c>
      <c r="DR911">
        <v>143.44467299999999</v>
      </c>
      <c r="DS911">
        <v>108.424931</v>
      </c>
      <c r="DT911">
        <v>15.001284</v>
      </c>
      <c r="DU911">
        <v>176.717421</v>
      </c>
      <c r="DV911">
        <v>9.4899509999999996</v>
      </c>
      <c r="DW911">
        <v>177.41592700000001</v>
      </c>
      <c r="DX911">
        <v>10.572925</v>
      </c>
      <c r="DY911">
        <v>164.00807599999999</v>
      </c>
      <c r="DZ911">
        <v>117.32</v>
      </c>
      <c r="EA911">
        <v>6.1539999999999999</v>
      </c>
      <c r="EB911">
        <v>712.6</v>
      </c>
      <c r="EC911">
        <v>120.19</v>
      </c>
      <c r="ED911">
        <v>5.1310000000000002</v>
      </c>
      <c r="EE911">
        <v>601.79999999999995</v>
      </c>
      <c r="EF911">
        <v>119.53</v>
      </c>
      <c r="EG911">
        <v>5.4729999999999999</v>
      </c>
      <c r="EH911">
        <v>645.4</v>
      </c>
      <c r="EI911">
        <v>119.470001</v>
      </c>
      <c r="EJ911">
        <v>4.8730000000000002</v>
      </c>
      <c r="EK911">
        <v>538.09997599999997</v>
      </c>
      <c r="EL911">
        <v>20.290102999999998</v>
      </c>
      <c r="EM911">
        <v>4.0437370000000001</v>
      </c>
      <c r="EN911">
        <v>3.2077079999999998</v>
      </c>
      <c r="EO911">
        <v>-13.119286000000001</v>
      </c>
      <c r="EP911">
        <v>-22.798500000000001</v>
      </c>
      <c r="EQ911">
        <v>-20.77064</v>
      </c>
      <c r="ER911">
        <v>101.026673</v>
      </c>
      <c r="ES911">
        <v>101.308261</v>
      </c>
      <c r="ET911">
        <v>95.766531000000001</v>
      </c>
      <c r="EU911">
        <v>5.044562</v>
      </c>
      <c r="EV911">
        <v>7238.8981359999998</v>
      </c>
      <c r="EW911" t="s">
        <v>1173</v>
      </c>
      <c r="EX911">
        <v>6343.3512229999997</v>
      </c>
      <c r="EY911">
        <v>5374.0002350000004</v>
      </c>
    </row>
    <row r="912" spans="1:155" x14ac:dyDescent="0.25">
      <c r="A912" s="741">
        <v>46299</v>
      </c>
      <c r="B912" s="740">
        <v>0.80129629629629628</v>
      </c>
      <c r="C912">
        <v>51780</v>
      </c>
      <c r="D912">
        <v>0</v>
      </c>
      <c r="E912">
        <v>0</v>
      </c>
      <c r="F912">
        <v>79.938907</v>
      </c>
      <c r="G912">
        <v>77.337446</v>
      </c>
      <c r="H912">
        <v>68.287423000000004</v>
      </c>
      <c r="I912">
        <v>77.865039999999993</v>
      </c>
      <c r="J912">
        <v>82.684847000000005</v>
      </c>
      <c r="K912">
        <v>78.083505000000002</v>
      </c>
      <c r="L912">
        <v>75.238940999999997</v>
      </c>
      <c r="M912">
        <v>76.935678999999993</v>
      </c>
      <c r="N912">
        <v>5.7930700000000002</v>
      </c>
      <c r="O912">
        <v>3.9089049999999999</v>
      </c>
      <c r="P912">
        <v>2.874676</v>
      </c>
      <c r="Q912">
        <v>1.78715</v>
      </c>
      <c r="R912">
        <v>0.74543899999999996</v>
      </c>
      <c r="S912">
        <v>0.81835199999999997</v>
      </c>
      <c r="T912">
        <v>2.7830119999999998</v>
      </c>
      <c r="U912">
        <v>44.150249000000002</v>
      </c>
      <c r="V912">
        <v>14.959597</v>
      </c>
      <c r="W912">
        <v>22.925794</v>
      </c>
      <c r="X912">
        <v>28.306533000000002</v>
      </c>
      <c r="Y912">
        <v>45.237220000000001</v>
      </c>
      <c r="Z912">
        <v>26.457318999999998</v>
      </c>
      <c r="AA912">
        <v>14.418905000000001</v>
      </c>
      <c r="AB912">
        <v>21.990769</v>
      </c>
      <c r="AC912">
        <v>-2.2005789999999998</v>
      </c>
      <c r="AD912">
        <v>43.334142</v>
      </c>
      <c r="AE912">
        <v>-4.5365650000000004</v>
      </c>
      <c r="AF912">
        <v>41.791905</v>
      </c>
      <c r="AG912">
        <v>-0.64827400000000002</v>
      </c>
      <c r="AH912">
        <v>7.1446420000000002</v>
      </c>
      <c r="AI912">
        <v>-18.927168999999999</v>
      </c>
      <c r="AJ912">
        <v>-16.884713000000001</v>
      </c>
      <c r="AK912">
        <v>5.831467</v>
      </c>
      <c r="AL912">
        <v>14.802985</v>
      </c>
      <c r="AM912">
        <v>5.5020439999999997</v>
      </c>
      <c r="AN912">
        <v>13.322441</v>
      </c>
      <c r="AO912">
        <v>4.2808970000000004</v>
      </c>
      <c r="AP912">
        <v>13.74625</v>
      </c>
      <c r="AQ912">
        <v>2.467959</v>
      </c>
      <c r="AR912">
        <v>12.801379000000001</v>
      </c>
      <c r="AS912">
        <v>1.524257</v>
      </c>
      <c r="AT912">
        <v>12.128050999999999</v>
      </c>
      <c r="AU912">
        <v>0.43272100000000002</v>
      </c>
      <c r="AV912">
        <v>11.340973999999999</v>
      </c>
      <c r="AW912">
        <v>4.8917859999999997</v>
      </c>
      <c r="AX912">
        <v>11.181061</v>
      </c>
      <c r="AY912">
        <v>4.7890449999999998</v>
      </c>
      <c r="AZ912">
        <v>11.770773999999999</v>
      </c>
      <c r="BA912">
        <v>2.6513019999999998</v>
      </c>
      <c r="BB912">
        <v>12.643079999999999</v>
      </c>
      <c r="BC912">
        <v>1.639022</v>
      </c>
      <c r="BD912">
        <v>11.132823</v>
      </c>
      <c r="BE912">
        <v>0.98707699999999998</v>
      </c>
      <c r="BF912">
        <v>11.104699</v>
      </c>
      <c r="BG912">
        <v>0.19956699999999999</v>
      </c>
      <c r="BH912">
        <v>7.0370600000000003</v>
      </c>
      <c r="BI912">
        <v>4.633521</v>
      </c>
      <c r="BJ912">
        <v>10.724461</v>
      </c>
      <c r="BK912">
        <v>3.9535680000000002</v>
      </c>
      <c r="BL912">
        <v>8.2611179999999997</v>
      </c>
      <c r="BM912">
        <v>2.780478</v>
      </c>
      <c r="BN912">
        <v>7.3970209999999996</v>
      </c>
      <c r="BO912">
        <v>0.65369200000000005</v>
      </c>
      <c r="BP912">
        <v>5.9465110000000001</v>
      </c>
      <c r="BQ912">
        <v>-0.20585500000000001</v>
      </c>
      <c r="BR912">
        <v>5.4974559999999997</v>
      </c>
      <c r="BS912">
        <v>-0.26470500000000002</v>
      </c>
      <c r="BT912">
        <v>6.2242600000000001</v>
      </c>
      <c r="BU912">
        <v>4.6880420000000003</v>
      </c>
      <c r="BV912">
        <v>8.8405249999999995</v>
      </c>
      <c r="BW912">
        <v>4.0408679999999997</v>
      </c>
      <c r="BX912">
        <v>7.8871460000000004</v>
      </c>
      <c r="BY912">
        <v>2.6138110000000001</v>
      </c>
      <c r="BZ912">
        <v>5.7169350000000003</v>
      </c>
      <c r="CA912">
        <v>0.41674099999999997</v>
      </c>
      <c r="CB912">
        <v>3.6032999999999999</v>
      </c>
      <c r="CC912">
        <v>0.41415299999999999</v>
      </c>
      <c r="CD912">
        <v>4.8622769999999997</v>
      </c>
      <c r="CE912">
        <v>-2.3722E-2</v>
      </c>
      <c r="CF912">
        <v>5.1648110000000003</v>
      </c>
      <c r="CG912">
        <v>4.5148830000000002</v>
      </c>
      <c r="CH912">
        <v>7.7541409999999997</v>
      </c>
      <c r="CI912">
        <v>3.6065170000000002</v>
      </c>
      <c r="CJ912">
        <v>5.9578369999999996</v>
      </c>
      <c r="CK912">
        <v>2.6796829999999998</v>
      </c>
      <c r="CL912">
        <v>4.805402</v>
      </c>
      <c r="CM912">
        <v>0.52265300000000003</v>
      </c>
      <c r="CN912">
        <v>3.360249</v>
      </c>
      <c r="CO912">
        <v>-0.25674400000000003</v>
      </c>
      <c r="CP912">
        <v>3.6965650000000001</v>
      </c>
      <c r="CQ912">
        <v>-0.63271699999999997</v>
      </c>
      <c r="CR912">
        <v>4.6418980000000003</v>
      </c>
      <c r="CS912">
        <v>5.0996240000000004</v>
      </c>
      <c r="CT912">
        <v>8.8600630000000002</v>
      </c>
      <c r="CU912">
        <v>3.6563279999999998</v>
      </c>
      <c r="CV912">
        <v>5.9511539999999998</v>
      </c>
      <c r="CW912">
        <v>1.8578079999999999</v>
      </c>
      <c r="CX912">
        <v>4.4885979999999996</v>
      </c>
      <c r="CY912">
        <v>0.713978</v>
      </c>
      <c r="CZ912">
        <v>3.9629470000000002</v>
      </c>
      <c r="DA912">
        <v>-0.26779700000000001</v>
      </c>
      <c r="DB912">
        <v>2.2068720000000002</v>
      </c>
      <c r="DC912">
        <v>-0.24376200000000001</v>
      </c>
      <c r="DD912">
        <v>5.3608950000000002</v>
      </c>
      <c r="DE912">
        <v>100.20980299999999</v>
      </c>
      <c r="DF912">
        <v>81.552156999999994</v>
      </c>
      <c r="DG912">
        <v>88.158368999999993</v>
      </c>
      <c r="DH912">
        <v>99.544284000000005</v>
      </c>
      <c r="DI912">
        <v>78.522981999999999</v>
      </c>
      <c r="DJ912">
        <v>93.482506999999998</v>
      </c>
      <c r="DK912">
        <v>110.788726</v>
      </c>
      <c r="DL912">
        <v>96.193212000000003</v>
      </c>
      <c r="DM912">
        <v>136.114971</v>
      </c>
      <c r="DN912">
        <v>92.324259999999995</v>
      </c>
      <c r="DO912">
        <v>113.657132</v>
      </c>
      <c r="DP912">
        <v>92.695564000000005</v>
      </c>
      <c r="DQ912">
        <v>112.677538</v>
      </c>
      <c r="DR912">
        <v>143.56797299999999</v>
      </c>
      <c r="DS912">
        <v>108.26054000000001</v>
      </c>
      <c r="DT912">
        <v>15.365207</v>
      </c>
      <c r="DU912">
        <v>176.35286099999999</v>
      </c>
      <c r="DV912">
        <v>9.4825160000000004</v>
      </c>
      <c r="DW912">
        <v>177.67989499999999</v>
      </c>
      <c r="DX912">
        <v>11.351407</v>
      </c>
      <c r="DY912">
        <v>164.57119399999999</v>
      </c>
      <c r="DZ912">
        <v>117.53</v>
      </c>
      <c r="EA912">
        <v>6.1580000000000004</v>
      </c>
      <c r="EB912">
        <v>713.4</v>
      </c>
      <c r="EC912">
        <v>120.21</v>
      </c>
      <c r="ED912">
        <v>5.0860000000000003</v>
      </c>
      <c r="EE912">
        <v>603.29999999999995</v>
      </c>
      <c r="EF912">
        <v>119.27</v>
      </c>
      <c r="EG912">
        <v>5.5359999999999996</v>
      </c>
      <c r="EH912">
        <v>651.5</v>
      </c>
      <c r="EI912">
        <v>119.620003</v>
      </c>
      <c r="EJ912">
        <v>4.8780000000000001</v>
      </c>
      <c r="EK912">
        <v>539.29998799999998</v>
      </c>
      <c r="EL912">
        <v>19.6753</v>
      </c>
      <c r="EM912">
        <v>3.885494</v>
      </c>
      <c r="EN912">
        <v>2.469484</v>
      </c>
      <c r="EO912">
        <v>-12.530658000000001</v>
      </c>
      <c r="EP912">
        <v>-22.812663000000001</v>
      </c>
      <c r="EQ912">
        <v>-19.354196999999999</v>
      </c>
      <c r="ER912">
        <v>100.879409</v>
      </c>
      <c r="ES912">
        <v>101.414479</v>
      </c>
      <c r="ET912">
        <v>96.005302999999998</v>
      </c>
      <c r="EU912">
        <v>5.0601700000000003</v>
      </c>
      <c r="EV912">
        <v>7250.7590479999999</v>
      </c>
      <c r="EW912" t="s">
        <v>1173</v>
      </c>
      <c r="EX912">
        <v>6354.0975200000003</v>
      </c>
      <c r="EY912">
        <v>5382.9794309999997</v>
      </c>
    </row>
    <row r="913" spans="1:155" x14ac:dyDescent="0.25">
      <c r="A913" s="741">
        <v>46299</v>
      </c>
      <c r="B913" s="740">
        <v>0.80199074074074073</v>
      </c>
      <c r="C913">
        <v>51840</v>
      </c>
      <c r="D913">
        <v>0</v>
      </c>
      <c r="E913">
        <v>0</v>
      </c>
      <c r="F913">
        <v>79.827506</v>
      </c>
      <c r="G913">
        <v>77.313754000000003</v>
      </c>
      <c r="H913">
        <v>68.312439999999995</v>
      </c>
      <c r="I913">
        <v>77.823958000000005</v>
      </c>
      <c r="J913">
        <v>82.715581</v>
      </c>
      <c r="K913">
        <v>78.060111000000006</v>
      </c>
      <c r="L913">
        <v>75.227564000000001</v>
      </c>
      <c r="M913">
        <v>76.891451000000004</v>
      </c>
      <c r="N913">
        <v>6.6229139999999997</v>
      </c>
      <c r="O913">
        <v>4.6291229999999999</v>
      </c>
      <c r="P913">
        <v>3.2747299999999999</v>
      </c>
      <c r="Q913">
        <v>2.5343</v>
      </c>
      <c r="R913">
        <v>1.4172450000000001</v>
      </c>
      <c r="S913">
        <v>1.8794979999999999</v>
      </c>
      <c r="T913">
        <v>3.867658</v>
      </c>
      <c r="U913">
        <v>18.047554999999999</v>
      </c>
      <c r="V913">
        <v>20.715522</v>
      </c>
      <c r="W913">
        <v>22.996120999999999</v>
      </c>
      <c r="X913">
        <v>19.824338000000001</v>
      </c>
      <c r="Y913">
        <v>18.889679000000001</v>
      </c>
      <c r="Z913">
        <v>17.303872999999999</v>
      </c>
      <c r="AA913">
        <v>17.643809000000001</v>
      </c>
      <c r="AB913">
        <v>17.952486</v>
      </c>
      <c r="AC913">
        <v>2.3846699999999998</v>
      </c>
      <c r="AD913">
        <v>16.842511999999999</v>
      </c>
      <c r="AE913">
        <v>-2.082522</v>
      </c>
      <c r="AF913">
        <v>15.397439</v>
      </c>
      <c r="AG913">
        <v>-0.13034899999999999</v>
      </c>
      <c r="AH913">
        <v>10.45257</v>
      </c>
      <c r="AI913">
        <v>-4.9990439999999996</v>
      </c>
      <c r="AJ913">
        <v>-13.558299</v>
      </c>
      <c r="AK913">
        <v>5.7983500000000001</v>
      </c>
      <c r="AL913">
        <v>14.805619</v>
      </c>
      <c r="AM913">
        <v>5.5381609999999997</v>
      </c>
      <c r="AN913">
        <v>13.340035</v>
      </c>
      <c r="AO913">
        <v>4.2578259999999997</v>
      </c>
      <c r="AP913">
        <v>13.76108</v>
      </c>
      <c r="AQ913">
        <v>2.442984</v>
      </c>
      <c r="AR913">
        <v>12.820353000000001</v>
      </c>
      <c r="AS913">
        <v>1.518651</v>
      </c>
      <c r="AT913">
        <v>12.117587</v>
      </c>
      <c r="AU913">
        <v>0.39021699999999998</v>
      </c>
      <c r="AV913">
        <v>11.357764</v>
      </c>
      <c r="AW913">
        <v>4.8810760000000002</v>
      </c>
      <c r="AX913">
        <v>11.245438999999999</v>
      </c>
      <c r="AY913">
        <v>4.820074</v>
      </c>
      <c r="AZ913">
        <v>11.782309</v>
      </c>
      <c r="BA913">
        <v>2.6367600000000002</v>
      </c>
      <c r="BB913">
        <v>12.665284</v>
      </c>
      <c r="BC913">
        <v>1.6422239999999999</v>
      </c>
      <c r="BD913">
        <v>11.155981000000001</v>
      </c>
      <c r="BE913">
        <v>1.0173620000000001</v>
      </c>
      <c r="BF913">
        <v>11.132721</v>
      </c>
      <c r="BG913">
        <v>0.18739500000000001</v>
      </c>
      <c r="BH913">
        <v>7.090732</v>
      </c>
      <c r="BI913">
        <v>4.6474679999999999</v>
      </c>
      <c r="BJ913">
        <v>10.720853</v>
      </c>
      <c r="BK913">
        <v>3.9494639999999999</v>
      </c>
      <c r="BL913">
        <v>8.2807720000000007</v>
      </c>
      <c r="BM913">
        <v>2.7680859999999998</v>
      </c>
      <c r="BN913">
        <v>7.4191760000000002</v>
      </c>
      <c r="BO913">
        <v>0.65576199999999996</v>
      </c>
      <c r="BP913">
        <v>5.9357430000000004</v>
      </c>
      <c r="BQ913">
        <v>-0.22273100000000001</v>
      </c>
      <c r="BR913">
        <v>5.51206</v>
      </c>
      <c r="BS913">
        <v>-0.24304000000000001</v>
      </c>
      <c r="BT913">
        <v>6.2447980000000003</v>
      </c>
      <c r="BU913">
        <v>4.6865540000000001</v>
      </c>
      <c r="BV913">
        <v>8.8577410000000008</v>
      </c>
      <c r="BW913">
        <v>4.0508579999999998</v>
      </c>
      <c r="BX913">
        <v>7.8749169999999999</v>
      </c>
      <c r="BY913">
        <v>2.6470449999999999</v>
      </c>
      <c r="BZ913">
        <v>5.7346409999999999</v>
      </c>
      <c r="CA913">
        <v>0.444747</v>
      </c>
      <c r="CB913">
        <v>3.6261160000000001</v>
      </c>
      <c r="CC913">
        <v>0.42413299999999998</v>
      </c>
      <c r="CD913">
        <v>4.8565959999999997</v>
      </c>
      <c r="CE913">
        <v>-3.0369E-2</v>
      </c>
      <c r="CF913">
        <v>5.1670249999999998</v>
      </c>
      <c r="CG913">
        <v>4.5024160000000002</v>
      </c>
      <c r="CH913">
        <v>7.7631180000000004</v>
      </c>
      <c r="CI913">
        <v>3.6077360000000001</v>
      </c>
      <c r="CJ913">
        <v>6.0043839999999999</v>
      </c>
      <c r="CK913">
        <v>2.6693820000000001</v>
      </c>
      <c r="CL913">
        <v>4.8107290000000003</v>
      </c>
      <c r="CM913">
        <v>0.54832800000000004</v>
      </c>
      <c r="CN913">
        <v>3.385913</v>
      </c>
      <c r="CO913">
        <v>-0.23555999999999999</v>
      </c>
      <c r="CP913">
        <v>3.717295</v>
      </c>
      <c r="CQ913">
        <v>-0.63867399999999996</v>
      </c>
      <c r="CR913">
        <v>4.6694810000000002</v>
      </c>
      <c r="CS913">
        <v>5.1221449999999997</v>
      </c>
      <c r="CT913">
        <v>8.8771889999999996</v>
      </c>
      <c r="CU913">
        <v>3.6772610000000001</v>
      </c>
      <c r="CV913">
        <v>5.9395049999999996</v>
      </c>
      <c r="CW913">
        <v>1.884787</v>
      </c>
      <c r="CX913">
        <v>4.5358049999999999</v>
      </c>
      <c r="CY913">
        <v>0.73884099999999997</v>
      </c>
      <c r="CZ913">
        <v>3.9821770000000001</v>
      </c>
      <c r="DA913">
        <v>-0.27617799999999998</v>
      </c>
      <c r="DB913">
        <v>2.2266110000000001</v>
      </c>
      <c r="DC913">
        <v>-0.20222599999999999</v>
      </c>
      <c r="DD913">
        <v>5.3819439999999998</v>
      </c>
      <c r="DE913">
        <v>103.271536</v>
      </c>
      <c r="DF913">
        <v>82.563851</v>
      </c>
      <c r="DG913">
        <v>88.786680000000004</v>
      </c>
      <c r="DH913">
        <v>105.12088</v>
      </c>
      <c r="DI913">
        <v>78.716753999999995</v>
      </c>
      <c r="DJ913">
        <v>95.126918000000003</v>
      </c>
      <c r="DK913">
        <v>111.32581999999999</v>
      </c>
      <c r="DL913">
        <v>97.507542000000001</v>
      </c>
      <c r="DM913">
        <v>134.02843799999999</v>
      </c>
      <c r="DN913">
        <v>87.207659000000007</v>
      </c>
      <c r="DO913">
        <v>114.554196</v>
      </c>
      <c r="DP913">
        <v>93.883306000000005</v>
      </c>
      <c r="DQ913">
        <v>114.765066</v>
      </c>
      <c r="DR913">
        <v>148.25164000000001</v>
      </c>
      <c r="DS913">
        <v>109.432984</v>
      </c>
      <c r="DT913">
        <v>18.165897000000001</v>
      </c>
      <c r="DU913">
        <v>185.099006</v>
      </c>
      <c r="DV913">
        <v>10.640472000000001</v>
      </c>
      <c r="DW913">
        <v>193.972094</v>
      </c>
      <c r="DX913">
        <v>12.770557999999999</v>
      </c>
      <c r="DY913">
        <v>169.38374999999999</v>
      </c>
      <c r="DZ913">
        <v>117.29</v>
      </c>
      <c r="EA913">
        <v>6.5030000000000001</v>
      </c>
      <c r="EB913">
        <v>753.5</v>
      </c>
      <c r="EC913">
        <v>119.98</v>
      </c>
      <c r="ED913">
        <v>5.3170000000000002</v>
      </c>
      <c r="EE913">
        <v>623.70000000000005</v>
      </c>
      <c r="EF913">
        <v>119.29</v>
      </c>
      <c r="EG913">
        <v>5.7130000000000001</v>
      </c>
      <c r="EH913">
        <v>672.8</v>
      </c>
      <c r="EI913">
        <v>119.589996</v>
      </c>
      <c r="EJ913">
        <v>4.8769999999999998</v>
      </c>
      <c r="EK913">
        <v>539</v>
      </c>
      <c r="EL913">
        <v>18.62762</v>
      </c>
      <c r="EM913">
        <v>15.647365000000001</v>
      </c>
      <c r="EN913">
        <v>3.2959749999999999</v>
      </c>
      <c r="EO913">
        <v>-8.1750500000000006</v>
      </c>
      <c r="EP913">
        <v>-20.646408999999998</v>
      </c>
      <c r="EQ913">
        <v>-16.854274</v>
      </c>
      <c r="ER913">
        <v>104.357114</v>
      </c>
      <c r="ES913">
        <v>107.773116</v>
      </c>
      <c r="ET913">
        <v>98.023816999999994</v>
      </c>
      <c r="EU913">
        <v>5.0709280000000003</v>
      </c>
      <c r="EV913">
        <v>7263.1383480000004</v>
      </c>
      <c r="EW913" t="s">
        <v>1173</v>
      </c>
      <c r="EX913">
        <v>6365.2542759999997</v>
      </c>
      <c r="EY913">
        <v>5391.7137629999997</v>
      </c>
    </row>
    <row r="914" spans="1:155" x14ac:dyDescent="0.25">
      <c r="A914" s="741">
        <v>46299</v>
      </c>
      <c r="B914" s="740">
        <v>0.80268518518518517</v>
      </c>
      <c r="C914">
        <v>51900</v>
      </c>
      <c r="D914">
        <v>0</v>
      </c>
      <c r="E914">
        <v>0</v>
      </c>
      <c r="F914">
        <v>79.828654999999998</v>
      </c>
      <c r="G914">
        <v>77.369247000000001</v>
      </c>
      <c r="H914">
        <v>68.384276</v>
      </c>
      <c r="I914">
        <v>77.856412000000006</v>
      </c>
      <c r="J914">
        <v>82.808126999999999</v>
      </c>
      <c r="K914">
        <v>78.066461000000004</v>
      </c>
      <c r="L914">
        <v>75.245311000000001</v>
      </c>
      <c r="M914">
        <v>76.839619999999996</v>
      </c>
      <c r="N914">
        <v>6.5991559999999998</v>
      </c>
      <c r="O914">
        <v>4.6254819999999999</v>
      </c>
      <c r="P914">
        <v>3.2793580000000002</v>
      </c>
      <c r="Q914">
        <v>2.6359889999999999</v>
      </c>
      <c r="R914">
        <v>1.4826889999999999</v>
      </c>
      <c r="S914">
        <v>2.0144519999999999</v>
      </c>
      <c r="T914">
        <v>4.1572649999999998</v>
      </c>
      <c r="U914">
        <v>13.691758</v>
      </c>
      <c r="V914">
        <v>14.254225</v>
      </c>
      <c r="W914">
        <v>17.393476</v>
      </c>
      <c r="X914">
        <v>13.381921</v>
      </c>
      <c r="Y914">
        <v>13.975903000000001</v>
      </c>
      <c r="Z914">
        <v>13.403783000000001</v>
      </c>
      <c r="AA914">
        <v>13.315866</v>
      </c>
      <c r="AB914">
        <v>13.427623000000001</v>
      </c>
      <c r="AC914">
        <v>0.88295299999999999</v>
      </c>
      <c r="AD914">
        <v>13.330299</v>
      </c>
      <c r="AE914">
        <v>-2.6368290000000001</v>
      </c>
      <c r="AF914">
        <v>12.113834000000001</v>
      </c>
      <c r="AG914">
        <v>-1.4039889999999999</v>
      </c>
      <c r="AH914">
        <v>9.6441850000000002</v>
      </c>
      <c r="AI914">
        <v>-8.5274380000000001</v>
      </c>
      <c r="AJ914">
        <v>-15.276071</v>
      </c>
      <c r="AK914">
        <v>5.8579889999999999</v>
      </c>
      <c r="AL914">
        <v>14.821742</v>
      </c>
      <c r="AM914">
        <v>5.5270010000000003</v>
      </c>
      <c r="AN914">
        <v>13.365705</v>
      </c>
      <c r="AO914">
        <v>4.2474590000000001</v>
      </c>
      <c r="AP914">
        <v>13.765798999999999</v>
      </c>
      <c r="AQ914">
        <v>2.4698739999999999</v>
      </c>
      <c r="AR914">
        <v>12.833251000000001</v>
      </c>
      <c r="AS914">
        <v>1.5147060000000001</v>
      </c>
      <c r="AT914">
        <v>12.133182</v>
      </c>
      <c r="AU914">
        <v>0.41947099999999998</v>
      </c>
      <c r="AV914">
        <v>11.384734</v>
      </c>
      <c r="AW914">
        <v>4.9131910000000003</v>
      </c>
      <c r="AX914">
        <v>11.200456000000001</v>
      </c>
      <c r="AY914">
        <v>4.8196269999999997</v>
      </c>
      <c r="AZ914">
        <v>11.777016</v>
      </c>
      <c r="BA914">
        <v>2.6534849999999999</v>
      </c>
      <c r="BB914">
        <v>12.678145000000001</v>
      </c>
      <c r="BC914">
        <v>1.664048</v>
      </c>
      <c r="BD914">
        <v>11.176140999999999</v>
      </c>
      <c r="BE914">
        <v>1.0233699999999999</v>
      </c>
      <c r="BF914">
        <v>11.130914000000001</v>
      </c>
      <c r="BG914">
        <v>0.164772</v>
      </c>
      <c r="BH914">
        <v>7.1174039999999996</v>
      </c>
      <c r="BI914">
        <v>4.6379919999999997</v>
      </c>
      <c r="BJ914">
        <v>10.739813</v>
      </c>
      <c r="BK914">
        <v>3.9663149999999998</v>
      </c>
      <c r="BL914">
        <v>8.2897580000000008</v>
      </c>
      <c r="BM914">
        <v>2.7564410000000001</v>
      </c>
      <c r="BN914">
        <v>7.4245919999999996</v>
      </c>
      <c r="BO914">
        <v>0.65661700000000001</v>
      </c>
      <c r="BP914">
        <v>5.937049</v>
      </c>
      <c r="BQ914">
        <v>-0.215867</v>
      </c>
      <c r="BR914">
        <v>5.5186450000000002</v>
      </c>
      <c r="BS914">
        <v>-0.21282599999999999</v>
      </c>
      <c r="BT914">
        <v>6.2518339999999997</v>
      </c>
      <c r="BU914">
        <v>4.7244640000000002</v>
      </c>
      <c r="BV914">
        <v>8.8493680000000001</v>
      </c>
      <c r="BW914">
        <v>4.0571210000000004</v>
      </c>
      <c r="BX914">
        <v>7.861999</v>
      </c>
      <c r="BY914">
        <v>2.6294249999999999</v>
      </c>
      <c r="BZ914">
        <v>5.7371740000000004</v>
      </c>
      <c r="CA914">
        <v>0.46853800000000001</v>
      </c>
      <c r="CB914">
        <v>3.6029249999999999</v>
      </c>
      <c r="CC914">
        <v>0.44278099999999998</v>
      </c>
      <c r="CD914">
        <v>4.8668639999999996</v>
      </c>
      <c r="CE914">
        <v>1.047E-2</v>
      </c>
      <c r="CF914">
        <v>5.1827589999999999</v>
      </c>
      <c r="CG914">
        <v>4.5397319999999999</v>
      </c>
      <c r="CH914">
        <v>7.7391529999999999</v>
      </c>
      <c r="CI914">
        <v>3.6098170000000001</v>
      </c>
      <c r="CJ914">
        <v>5.9583789999999999</v>
      </c>
      <c r="CK914">
        <v>2.6907269999999999</v>
      </c>
      <c r="CL914">
        <v>4.7948529999999998</v>
      </c>
      <c r="CM914">
        <v>0.539273</v>
      </c>
      <c r="CN914">
        <v>3.348827</v>
      </c>
      <c r="CO914">
        <v>-0.22663</v>
      </c>
      <c r="CP914">
        <v>3.7084009999999998</v>
      </c>
      <c r="CQ914">
        <v>-0.63375300000000001</v>
      </c>
      <c r="CR914">
        <v>4.6537170000000003</v>
      </c>
      <c r="CS914">
        <v>5.1329840000000004</v>
      </c>
      <c r="CT914">
        <v>8.8270689999999998</v>
      </c>
      <c r="CU914">
        <v>3.6570839999999998</v>
      </c>
      <c r="CV914">
        <v>5.9171060000000004</v>
      </c>
      <c r="CW914">
        <v>1.881602</v>
      </c>
      <c r="CX914">
        <v>4.5138660000000002</v>
      </c>
      <c r="CY914">
        <v>0.75692800000000005</v>
      </c>
      <c r="CZ914">
        <v>3.9675690000000001</v>
      </c>
      <c r="DA914">
        <v>-0.255998</v>
      </c>
      <c r="DB914">
        <v>2.2126399999999999</v>
      </c>
      <c r="DC914">
        <v>-0.23011400000000001</v>
      </c>
      <c r="DD914">
        <v>5.3682730000000003</v>
      </c>
      <c r="DE914">
        <v>102.212602</v>
      </c>
      <c r="DF914">
        <v>82.607061000000002</v>
      </c>
      <c r="DG914">
        <v>89.362739000000005</v>
      </c>
      <c r="DH914">
        <v>101.211704</v>
      </c>
      <c r="DI914">
        <v>79.285658999999995</v>
      </c>
      <c r="DJ914">
        <v>94.998204999999999</v>
      </c>
      <c r="DK914">
        <v>115.25199499999999</v>
      </c>
      <c r="DL914">
        <v>97.678887000000003</v>
      </c>
      <c r="DM914">
        <v>137.52201199999999</v>
      </c>
      <c r="DN914">
        <v>98.523241999999996</v>
      </c>
      <c r="DO914">
        <v>118.990156</v>
      </c>
      <c r="DP914">
        <v>94.101169999999996</v>
      </c>
      <c r="DQ914">
        <v>117.01483399999999</v>
      </c>
      <c r="DR914">
        <v>150.08693199999999</v>
      </c>
      <c r="DS914">
        <v>112.708231</v>
      </c>
      <c r="DT914">
        <v>16.597463999999999</v>
      </c>
      <c r="DU914">
        <v>182.24520899999999</v>
      </c>
      <c r="DV914">
        <v>12.178095000000001</v>
      </c>
      <c r="DW914">
        <v>181.75993800000001</v>
      </c>
      <c r="DX914">
        <v>11.624411</v>
      </c>
      <c r="DY914">
        <v>168.04583299999999</v>
      </c>
      <c r="DZ914">
        <v>117.06</v>
      </c>
      <c r="EA914">
        <v>6.3920000000000003</v>
      </c>
      <c r="EB914">
        <v>742.6</v>
      </c>
      <c r="EC914">
        <v>120.06</v>
      </c>
      <c r="ED914">
        <v>5.4189999999999996</v>
      </c>
      <c r="EE914">
        <v>637</v>
      </c>
      <c r="EF914">
        <v>119.43</v>
      </c>
      <c r="EG914">
        <v>5.6449999999999996</v>
      </c>
      <c r="EH914">
        <v>661.3</v>
      </c>
      <c r="EI914">
        <v>119.360001</v>
      </c>
      <c r="EJ914">
        <v>4.87</v>
      </c>
      <c r="EK914">
        <v>537.40002400000003</v>
      </c>
      <c r="EL914">
        <v>20.221596999999999</v>
      </c>
      <c r="EM914">
        <v>9.3580559999999995</v>
      </c>
      <c r="EN914">
        <v>3.5891639999999998</v>
      </c>
      <c r="EO914">
        <v>-10.577412000000001</v>
      </c>
      <c r="EP914">
        <v>-17.885494000000001</v>
      </c>
      <c r="EQ914">
        <v>-18.865234999999998</v>
      </c>
      <c r="ER914">
        <v>103.23484500000001</v>
      </c>
      <c r="ES914">
        <v>103.042827</v>
      </c>
      <c r="ET914">
        <v>97.466577000000001</v>
      </c>
      <c r="EU914">
        <v>5.073823</v>
      </c>
      <c r="EV914">
        <v>7275.6147289999999</v>
      </c>
      <c r="EW914" t="s">
        <v>1173</v>
      </c>
      <c r="EX914">
        <v>6376.3719629999996</v>
      </c>
      <c r="EY914">
        <v>5400.6933559999998</v>
      </c>
    </row>
    <row r="915" spans="1:155" x14ac:dyDescent="0.25">
      <c r="A915" s="741">
        <v>46299</v>
      </c>
      <c r="B915" s="740">
        <v>0.80337962962962961</v>
      </c>
      <c r="C915">
        <v>51960</v>
      </c>
      <c r="D915">
        <v>0</v>
      </c>
      <c r="E915">
        <v>0</v>
      </c>
      <c r="F915">
        <v>79.855712999999994</v>
      </c>
      <c r="G915">
        <v>77.388379</v>
      </c>
      <c r="H915">
        <v>68.361040000000003</v>
      </c>
      <c r="I915">
        <v>77.845371</v>
      </c>
      <c r="J915">
        <v>82.833566000000005</v>
      </c>
      <c r="K915">
        <v>78.036904000000007</v>
      </c>
      <c r="L915">
        <v>75.202539000000002</v>
      </c>
      <c r="M915">
        <v>76.999651999999998</v>
      </c>
      <c r="N915">
        <v>6.453576</v>
      </c>
      <c r="O915">
        <v>4.4638749999999998</v>
      </c>
      <c r="P915">
        <v>3.1951339999999999</v>
      </c>
      <c r="Q915">
        <v>2.6348289999999999</v>
      </c>
      <c r="R915">
        <v>1.254683</v>
      </c>
      <c r="S915">
        <v>1.9133309999999999</v>
      </c>
      <c r="T915">
        <v>4.0842660000000004</v>
      </c>
      <c r="U915">
        <v>13.237738999999999</v>
      </c>
      <c r="V915">
        <v>13.670449</v>
      </c>
      <c r="W915">
        <v>16.159299000000001</v>
      </c>
      <c r="X915">
        <v>12.677282999999999</v>
      </c>
      <c r="Y915">
        <v>12.488524999999999</v>
      </c>
      <c r="Z915">
        <v>12.271167</v>
      </c>
      <c r="AA915">
        <v>12.547051</v>
      </c>
      <c r="AB915">
        <v>13.304817999999999</v>
      </c>
      <c r="AC915">
        <v>-0.36264400000000002</v>
      </c>
      <c r="AD915">
        <v>12.53595</v>
      </c>
      <c r="AE915">
        <v>-3.107335</v>
      </c>
      <c r="AF915">
        <v>11.261378000000001</v>
      </c>
      <c r="AG915">
        <v>-2.3700549999999998</v>
      </c>
      <c r="AH915">
        <v>8.5494020000000006</v>
      </c>
      <c r="AI915">
        <v>-14.066549</v>
      </c>
      <c r="AJ915">
        <v>-16.246807</v>
      </c>
      <c r="AK915">
        <v>5.8915600000000001</v>
      </c>
      <c r="AL915">
        <v>14.825965</v>
      </c>
      <c r="AM915">
        <v>5.5294460000000001</v>
      </c>
      <c r="AN915">
        <v>13.369484</v>
      </c>
      <c r="AO915">
        <v>4.2615210000000001</v>
      </c>
      <c r="AP915">
        <v>13.796431</v>
      </c>
      <c r="AQ915">
        <v>2.4881160000000002</v>
      </c>
      <c r="AR915">
        <v>12.836667</v>
      </c>
      <c r="AS915">
        <v>1.558281</v>
      </c>
      <c r="AT915">
        <v>12.149371</v>
      </c>
      <c r="AU915">
        <v>0.43732399999999999</v>
      </c>
      <c r="AV915">
        <v>11.411391</v>
      </c>
      <c r="AW915">
        <v>4.924328</v>
      </c>
      <c r="AX915">
        <v>11.241942999999999</v>
      </c>
      <c r="AY915">
        <v>4.8202160000000003</v>
      </c>
      <c r="AZ915">
        <v>11.792612</v>
      </c>
      <c r="BA915">
        <v>2.6863139999999999</v>
      </c>
      <c r="BB915">
        <v>12.688879999999999</v>
      </c>
      <c r="BC915">
        <v>1.676337</v>
      </c>
      <c r="BD915">
        <v>11.189624999999999</v>
      </c>
      <c r="BE915">
        <v>1.0465660000000001</v>
      </c>
      <c r="BF915">
        <v>11.178314</v>
      </c>
      <c r="BG915">
        <v>0.18476600000000001</v>
      </c>
      <c r="BH915">
        <v>7.1102460000000001</v>
      </c>
      <c r="BI915">
        <v>4.6633820000000004</v>
      </c>
      <c r="BJ915">
        <v>10.736276</v>
      </c>
      <c r="BK915">
        <v>3.9521790000000001</v>
      </c>
      <c r="BL915">
        <v>8.2857509999999994</v>
      </c>
      <c r="BM915">
        <v>2.779547</v>
      </c>
      <c r="BN915">
        <v>7.4250189999999998</v>
      </c>
      <c r="BO915">
        <v>0.68243399999999999</v>
      </c>
      <c r="BP915">
        <v>5.942056</v>
      </c>
      <c r="BQ915">
        <v>-0.221443</v>
      </c>
      <c r="BR915">
        <v>5.5352119999999996</v>
      </c>
      <c r="BS915">
        <v>-0.25342700000000001</v>
      </c>
      <c r="BT915">
        <v>6.270213</v>
      </c>
      <c r="BU915">
        <v>4.6950900000000004</v>
      </c>
      <c r="BV915">
        <v>8.8479860000000006</v>
      </c>
      <c r="BW915">
        <v>4.0341459999999998</v>
      </c>
      <c r="BX915">
        <v>7.8844760000000003</v>
      </c>
      <c r="BY915">
        <v>2.6249259999999999</v>
      </c>
      <c r="BZ915">
        <v>5.7524329999999999</v>
      </c>
      <c r="CA915">
        <v>0.44098100000000001</v>
      </c>
      <c r="CB915">
        <v>3.6214490000000001</v>
      </c>
      <c r="CC915">
        <v>0.42368699999999998</v>
      </c>
      <c r="CD915">
        <v>4.8446860000000003</v>
      </c>
      <c r="CE915">
        <v>-2.5270999999999998E-2</v>
      </c>
      <c r="CF915">
        <v>5.1810400000000003</v>
      </c>
      <c r="CG915">
        <v>4.535717</v>
      </c>
      <c r="CH915">
        <v>7.7648729999999997</v>
      </c>
      <c r="CI915">
        <v>3.6154760000000001</v>
      </c>
      <c r="CJ915">
        <v>5.9855390000000002</v>
      </c>
      <c r="CK915">
        <v>2.6620339999999998</v>
      </c>
      <c r="CL915">
        <v>4.8208349999999998</v>
      </c>
      <c r="CM915">
        <v>0.50448499999999996</v>
      </c>
      <c r="CN915">
        <v>3.3714659999999999</v>
      </c>
      <c r="CO915">
        <v>-0.27273599999999998</v>
      </c>
      <c r="CP915">
        <v>3.7395870000000002</v>
      </c>
      <c r="CQ915">
        <v>-0.64814499999999997</v>
      </c>
      <c r="CR915">
        <v>4.6692609999999997</v>
      </c>
      <c r="CS915">
        <v>5.1026699999999998</v>
      </c>
      <c r="CT915">
        <v>8.861713</v>
      </c>
      <c r="CU915">
        <v>3.64053</v>
      </c>
      <c r="CV915">
        <v>5.9537269999999998</v>
      </c>
      <c r="CW915">
        <v>1.8617779999999999</v>
      </c>
      <c r="CX915">
        <v>4.5217510000000001</v>
      </c>
      <c r="CY915">
        <v>0.74870599999999998</v>
      </c>
      <c r="CZ915">
        <v>3.98143</v>
      </c>
      <c r="DA915">
        <v>-0.27826600000000001</v>
      </c>
      <c r="DB915">
        <v>2.2318980000000002</v>
      </c>
      <c r="DC915">
        <v>-0.23666699999999999</v>
      </c>
      <c r="DD915">
        <v>5.3887999999999998</v>
      </c>
      <c r="DE915">
        <v>101.37646100000001</v>
      </c>
      <c r="DF915">
        <v>82.567297999999994</v>
      </c>
      <c r="DG915">
        <v>89.196147999999994</v>
      </c>
      <c r="DH915">
        <v>101.989772</v>
      </c>
      <c r="DI915">
        <v>78.865123999999994</v>
      </c>
      <c r="DJ915">
        <v>94.468732000000003</v>
      </c>
      <c r="DK915">
        <v>113.973989</v>
      </c>
      <c r="DL915">
        <v>97.264664999999994</v>
      </c>
      <c r="DM915">
        <v>133.60387499999999</v>
      </c>
      <c r="DN915">
        <v>97.960230999999993</v>
      </c>
      <c r="DO915">
        <v>117.564503</v>
      </c>
      <c r="DP915">
        <v>93.718068000000002</v>
      </c>
      <c r="DQ915">
        <v>115.416916</v>
      </c>
      <c r="DR915">
        <v>142.000472</v>
      </c>
      <c r="DS915">
        <v>111.14049</v>
      </c>
      <c r="DT915">
        <v>15.829041</v>
      </c>
      <c r="DU915">
        <v>180.26670799999999</v>
      </c>
      <c r="DV915">
        <v>11.933617</v>
      </c>
      <c r="DW915">
        <v>183.23431400000001</v>
      </c>
      <c r="DX915">
        <v>11.227346000000001</v>
      </c>
      <c r="DY915">
        <v>165.906778</v>
      </c>
      <c r="DZ915">
        <v>117.51</v>
      </c>
      <c r="EA915">
        <v>6.2430000000000003</v>
      </c>
      <c r="EB915">
        <v>725.9</v>
      </c>
      <c r="EC915">
        <v>120.05</v>
      </c>
      <c r="ED915">
        <v>5.4109999999999996</v>
      </c>
      <c r="EE915">
        <v>638.20000000000005</v>
      </c>
      <c r="EF915">
        <v>119.4</v>
      </c>
      <c r="EG915">
        <v>5.5540000000000003</v>
      </c>
      <c r="EH915">
        <v>655.9</v>
      </c>
      <c r="EI915">
        <v>119.58000199999999</v>
      </c>
      <c r="EJ915">
        <v>4.8769999999999998</v>
      </c>
      <c r="EK915">
        <v>539</v>
      </c>
      <c r="EL915">
        <v>20.337731999999999</v>
      </c>
      <c r="EM915">
        <v>4.2496029999999996</v>
      </c>
      <c r="EN915">
        <v>3.3309009999999999</v>
      </c>
      <c r="EO915">
        <v>-11.78833</v>
      </c>
      <c r="EP915">
        <v>-18.316151999999999</v>
      </c>
      <c r="EQ915">
        <v>-19.577708000000001</v>
      </c>
      <c r="ER915">
        <v>102.44977799999999</v>
      </c>
      <c r="ES915">
        <v>103.625156</v>
      </c>
      <c r="ET915">
        <v>96.569423</v>
      </c>
      <c r="EU915">
        <v>5.0797920000000003</v>
      </c>
      <c r="EV915">
        <v>7287.8088150000003</v>
      </c>
      <c r="EW915" t="s">
        <v>1173</v>
      </c>
      <c r="EX915">
        <v>6387.3226160000004</v>
      </c>
      <c r="EY915">
        <v>5409.6704609999997</v>
      </c>
    </row>
    <row r="916" spans="1:155" x14ac:dyDescent="0.25">
      <c r="A916" s="741">
        <v>46299</v>
      </c>
      <c r="B916" s="740">
        <v>0.80407407407407405</v>
      </c>
      <c r="C916">
        <v>52020</v>
      </c>
      <c r="D916">
        <v>0</v>
      </c>
      <c r="E916">
        <v>0</v>
      </c>
      <c r="F916">
        <v>79.979892000000007</v>
      </c>
      <c r="G916">
        <v>77.414359000000005</v>
      </c>
      <c r="H916">
        <v>68.512022999999999</v>
      </c>
      <c r="I916">
        <v>77.873562000000007</v>
      </c>
      <c r="J916">
        <v>82.857827</v>
      </c>
      <c r="K916">
        <v>78.081502999999998</v>
      </c>
      <c r="L916">
        <v>75.213656999999998</v>
      </c>
      <c r="M916">
        <v>77.001897999999997</v>
      </c>
      <c r="N916">
        <v>6.254842</v>
      </c>
      <c r="O916">
        <v>4.3251489999999997</v>
      </c>
      <c r="P916">
        <v>3.0938539999999999</v>
      </c>
      <c r="Q916">
        <v>2.4768690000000002</v>
      </c>
      <c r="R916">
        <v>1.0848599999999999</v>
      </c>
      <c r="S916">
        <v>1.8565659999999999</v>
      </c>
      <c r="T916">
        <v>4.0078199999999997</v>
      </c>
      <c r="U916">
        <v>13.268345999999999</v>
      </c>
      <c r="V916">
        <v>13.184564999999999</v>
      </c>
      <c r="W916">
        <v>16.164601999999999</v>
      </c>
      <c r="X916">
        <v>12.201650000000001</v>
      </c>
      <c r="Y916">
        <v>12.143076000000001</v>
      </c>
      <c r="Z916">
        <v>11.992813999999999</v>
      </c>
      <c r="AA916">
        <v>12.124465000000001</v>
      </c>
      <c r="AB916">
        <v>12.917458999999999</v>
      </c>
      <c r="AC916">
        <v>-1.1867220000000001</v>
      </c>
      <c r="AD916">
        <v>12.122404</v>
      </c>
      <c r="AE916">
        <v>-4.2296269999999998</v>
      </c>
      <c r="AF916">
        <v>11.409388</v>
      </c>
      <c r="AG916">
        <v>-3.0550099999999998</v>
      </c>
      <c r="AH916">
        <v>8.0116829999999997</v>
      </c>
      <c r="AI916">
        <v>-16.539432999999999</v>
      </c>
      <c r="AJ916">
        <v>-16.775147</v>
      </c>
      <c r="AK916">
        <v>5.889151</v>
      </c>
      <c r="AL916">
        <v>14.872016</v>
      </c>
      <c r="AM916">
        <v>5.5476890000000001</v>
      </c>
      <c r="AN916">
        <v>13.411091000000001</v>
      </c>
      <c r="AO916">
        <v>4.2797150000000004</v>
      </c>
      <c r="AP916">
        <v>13.83431</v>
      </c>
      <c r="AQ916">
        <v>2.5238480000000001</v>
      </c>
      <c r="AR916">
        <v>12.889457</v>
      </c>
      <c r="AS916">
        <v>1.567688</v>
      </c>
      <c r="AT916">
        <v>12.204204000000001</v>
      </c>
      <c r="AU916">
        <v>0.43492500000000001</v>
      </c>
      <c r="AV916">
        <v>11.459464000000001</v>
      </c>
      <c r="AW916">
        <v>4.9369199999999998</v>
      </c>
      <c r="AX916">
        <v>11.267147</v>
      </c>
      <c r="AY916">
        <v>4.8286819999999997</v>
      </c>
      <c r="AZ916">
        <v>11.832910999999999</v>
      </c>
      <c r="BA916">
        <v>2.6848139999999998</v>
      </c>
      <c r="BB916">
        <v>12.73052</v>
      </c>
      <c r="BC916">
        <v>1.700672</v>
      </c>
      <c r="BD916">
        <v>11.238167000000001</v>
      </c>
      <c r="BE916">
        <v>1.0684579999999999</v>
      </c>
      <c r="BF916">
        <v>11.223518</v>
      </c>
      <c r="BG916">
        <v>0.18728700000000001</v>
      </c>
      <c r="BH916">
        <v>7.1791510000000001</v>
      </c>
      <c r="BI916">
        <v>4.6545459999999999</v>
      </c>
      <c r="BJ916">
        <v>10.783799</v>
      </c>
      <c r="BK916">
        <v>3.9510299999999998</v>
      </c>
      <c r="BL916">
        <v>8.3329819999999994</v>
      </c>
      <c r="BM916">
        <v>2.7719550000000002</v>
      </c>
      <c r="BN916">
        <v>7.4620119999999996</v>
      </c>
      <c r="BO916">
        <v>0.68010899999999996</v>
      </c>
      <c r="BP916">
        <v>5.9850820000000002</v>
      </c>
      <c r="BQ916">
        <v>-0.22146099999999999</v>
      </c>
      <c r="BR916">
        <v>5.5461499999999999</v>
      </c>
      <c r="BS916">
        <v>-0.23869599999999999</v>
      </c>
      <c r="BT916">
        <v>6.2738160000000001</v>
      </c>
      <c r="BU916">
        <v>4.7185940000000004</v>
      </c>
      <c r="BV916">
        <v>8.8786439999999995</v>
      </c>
      <c r="BW916">
        <v>4.0434380000000001</v>
      </c>
      <c r="BX916">
        <v>7.8836539999999999</v>
      </c>
      <c r="BY916">
        <v>2.6342210000000001</v>
      </c>
      <c r="BZ916">
        <v>5.7639560000000003</v>
      </c>
      <c r="CA916">
        <v>0.46829300000000001</v>
      </c>
      <c r="CB916">
        <v>3.6219800000000002</v>
      </c>
      <c r="CC916">
        <v>0.45203199999999999</v>
      </c>
      <c r="CD916">
        <v>4.8792629999999999</v>
      </c>
      <c r="CE916">
        <v>-1.9889999999999999E-3</v>
      </c>
      <c r="CF916">
        <v>5.2039059999999999</v>
      </c>
      <c r="CG916">
        <v>4.5572290000000004</v>
      </c>
      <c r="CH916">
        <v>7.7695109999999996</v>
      </c>
      <c r="CI916">
        <v>3.6187640000000001</v>
      </c>
      <c r="CJ916">
        <v>5.9810309999999998</v>
      </c>
      <c r="CK916">
        <v>2.6994859999999998</v>
      </c>
      <c r="CL916">
        <v>4.798997</v>
      </c>
      <c r="CM916">
        <v>0.53652</v>
      </c>
      <c r="CN916">
        <v>3.3727900000000002</v>
      </c>
      <c r="CO916">
        <v>-0.238125</v>
      </c>
      <c r="CP916">
        <v>3.7395480000000001</v>
      </c>
      <c r="CQ916">
        <v>-0.62690999999999997</v>
      </c>
      <c r="CR916">
        <v>4.6696809999999997</v>
      </c>
      <c r="CS916">
        <v>5.1223450000000001</v>
      </c>
      <c r="CT916">
        <v>8.8542950000000005</v>
      </c>
      <c r="CU916">
        <v>3.6427049999999999</v>
      </c>
      <c r="CV916">
        <v>5.942615</v>
      </c>
      <c r="CW916">
        <v>1.8846909999999999</v>
      </c>
      <c r="CX916">
        <v>4.5156369999999999</v>
      </c>
      <c r="CY916">
        <v>0.75132500000000002</v>
      </c>
      <c r="CZ916">
        <v>3.988629</v>
      </c>
      <c r="DA916">
        <v>-0.29372900000000002</v>
      </c>
      <c r="DB916">
        <v>2.2238630000000001</v>
      </c>
      <c r="DC916">
        <v>-0.25490200000000002</v>
      </c>
      <c r="DD916">
        <v>5.3938030000000001</v>
      </c>
      <c r="DE916">
        <v>101.0235</v>
      </c>
      <c r="DF916">
        <v>82.731198000000006</v>
      </c>
      <c r="DG916">
        <v>88.415263999999993</v>
      </c>
      <c r="DH916">
        <v>101.196342</v>
      </c>
      <c r="DI916">
        <v>79.042411000000001</v>
      </c>
      <c r="DJ916">
        <v>94.156290999999996</v>
      </c>
      <c r="DK916">
        <v>112.478047</v>
      </c>
      <c r="DL916">
        <v>96.972849999999994</v>
      </c>
      <c r="DM916">
        <v>135.64874399999999</v>
      </c>
      <c r="DN916">
        <v>95.431276999999994</v>
      </c>
      <c r="DO916">
        <v>115.939643</v>
      </c>
      <c r="DP916">
        <v>93.479310999999996</v>
      </c>
      <c r="DQ916">
        <v>114.142368</v>
      </c>
      <c r="DR916">
        <v>142.33965000000001</v>
      </c>
      <c r="DS916">
        <v>109.84372500000001</v>
      </c>
      <c r="DT916">
        <v>15.449956</v>
      </c>
      <c r="DU916">
        <v>179.339125</v>
      </c>
      <c r="DV916">
        <v>10.604609</v>
      </c>
      <c r="DW916">
        <v>180.99544</v>
      </c>
      <c r="DX916">
        <v>10.919501</v>
      </c>
      <c r="DY916">
        <v>165.359891</v>
      </c>
      <c r="DZ916">
        <v>117.29</v>
      </c>
      <c r="EA916">
        <v>6.2130000000000001</v>
      </c>
      <c r="EB916">
        <v>719.2</v>
      </c>
      <c r="EC916">
        <v>120.12</v>
      </c>
      <c r="ED916">
        <v>5.274</v>
      </c>
      <c r="EE916">
        <v>625.70000000000005</v>
      </c>
      <c r="EF916">
        <v>119.45</v>
      </c>
      <c r="EG916">
        <v>5.5359999999999996</v>
      </c>
      <c r="EH916">
        <v>650.4</v>
      </c>
      <c r="EI916">
        <v>119.510002</v>
      </c>
      <c r="EJ916">
        <v>4.8760000000000003</v>
      </c>
      <c r="EK916">
        <v>538.59997599999997</v>
      </c>
      <c r="EL916">
        <v>20.406051999999999</v>
      </c>
      <c r="EM916">
        <v>4.1729019999999997</v>
      </c>
      <c r="EN916">
        <v>3.3607830000000001</v>
      </c>
      <c r="EO916">
        <v>-12.394368999999999</v>
      </c>
      <c r="EP916">
        <v>-20.712334999999999</v>
      </c>
      <c r="EQ916">
        <v>-20.135929999999998</v>
      </c>
      <c r="ER916">
        <v>102.07970299999999</v>
      </c>
      <c r="ES916">
        <v>102.739614</v>
      </c>
      <c r="ET916">
        <v>96.338801000000004</v>
      </c>
      <c r="EU916">
        <v>5.0967909999999996</v>
      </c>
      <c r="EV916">
        <v>7299.8337730000003</v>
      </c>
      <c r="EW916" t="s">
        <v>1173</v>
      </c>
      <c r="EX916">
        <v>6398.1794259999997</v>
      </c>
      <c r="EY916">
        <v>5418.6513260000002</v>
      </c>
    </row>
    <row r="917" spans="1:155" x14ac:dyDescent="0.25">
      <c r="A917" s="741">
        <v>46299</v>
      </c>
      <c r="B917" s="740">
        <v>0.80476851851851849</v>
      </c>
      <c r="C917">
        <v>52080</v>
      </c>
      <c r="D917">
        <v>0</v>
      </c>
      <c r="E917">
        <v>0</v>
      </c>
      <c r="F917">
        <v>80.147470999999996</v>
      </c>
      <c r="G917">
        <v>77.412709000000007</v>
      </c>
      <c r="H917">
        <v>68.612505999999996</v>
      </c>
      <c r="I917">
        <v>77.898026000000002</v>
      </c>
      <c r="J917">
        <v>82.826064000000002</v>
      </c>
      <c r="K917">
        <v>78.100489999999994</v>
      </c>
      <c r="L917">
        <v>75.232423999999995</v>
      </c>
      <c r="M917">
        <v>77.119228000000007</v>
      </c>
      <c r="N917">
        <v>6.0883859999999999</v>
      </c>
      <c r="O917">
        <v>4.0512309999999996</v>
      </c>
      <c r="P917">
        <v>2.8553120000000001</v>
      </c>
      <c r="Q917">
        <v>2.1874039999999999</v>
      </c>
      <c r="R917">
        <v>0.98257300000000003</v>
      </c>
      <c r="S917">
        <v>1.7193769999999999</v>
      </c>
      <c r="T917">
        <v>3.9770560000000001</v>
      </c>
      <c r="U917">
        <v>12.980491000000001</v>
      </c>
      <c r="V917">
        <v>12.894121</v>
      </c>
      <c r="W917">
        <v>15.837323</v>
      </c>
      <c r="X917">
        <v>11.961221</v>
      </c>
      <c r="Y917">
        <v>12.067387999999999</v>
      </c>
      <c r="Z917">
        <v>11.724111000000001</v>
      </c>
      <c r="AA917">
        <v>11.863529</v>
      </c>
      <c r="AB917">
        <v>12.601798</v>
      </c>
      <c r="AC917">
        <v>-1.731752</v>
      </c>
      <c r="AD917">
        <v>11.780830999999999</v>
      </c>
      <c r="AE917">
        <v>-5.0502099999999999</v>
      </c>
      <c r="AF917">
        <v>11.306100000000001</v>
      </c>
      <c r="AG917">
        <v>-3.5585610000000001</v>
      </c>
      <c r="AH917">
        <v>7.6197400000000002</v>
      </c>
      <c r="AI917">
        <v>-17.814499999999999</v>
      </c>
      <c r="AJ917">
        <v>-17.113105000000001</v>
      </c>
      <c r="AK917">
        <v>5.9100979999999996</v>
      </c>
      <c r="AL917">
        <v>14.890833000000001</v>
      </c>
      <c r="AM917">
        <v>5.5672079999999999</v>
      </c>
      <c r="AN917">
        <v>13.419974</v>
      </c>
      <c r="AO917">
        <v>4.2738389999999997</v>
      </c>
      <c r="AP917">
        <v>13.840741</v>
      </c>
      <c r="AQ917">
        <v>2.5317639999999999</v>
      </c>
      <c r="AR917">
        <v>12.904094000000001</v>
      </c>
      <c r="AS917">
        <v>1.576114</v>
      </c>
      <c r="AT917">
        <v>12.226727</v>
      </c>
      <c r="AU917">
        <v>0.44767899999999999</v>
      </c>
      <c r="AV917">
        <v>11.477919999999999</v>
      </c>
      <c r="AW917">
        <v>4.9492690000000001</v>
      </c>
      <c r="AX917">
        <v>11.291655</v>
      </c>
      <c r="AY917">
        <v>4.8295659999999998</v>
      </c>
      <c r="AZ917">
        <v>11.832314999999999</v>
      </c>
      <c r="BA917">
        <v>2.7030750000000001</v>
      </c>
      <c r="BB917">
        <v>12.763458</v>
      </c>
      <c r="BC917">
        <v>1.715705</v>
      </c>
      <c r="BD917">
        <v>11.25572</v>
      </c>
      <c r="BE917">
        <v>1.0711919999999999</v>
      </c>
      <c r="BF917">
        <v>11.234393000000001</v>
      </c>
      <c r="BG917">
        <v>0.19187199999999999</v>
      </c>
      <c r="BH917">
        <v>7.1826650000000001</v>
      </c>
      <c r="BI917">
        <v>4.6649539999999998</v>
      </c>
      <c r="BJ917">
        <v>10.792322</v>
      </c>
      <c r="BK917">
        <v>3.97112</v>
      </c>
      <c r="BL917">
        <v>8.3296709999999994</v>
      </c>
      <c r="BM917">
        <v>2.7847189999999999</v>
      </c>
      <c r="BN917">
        <v>7.4767270000000003</v>
      </c>
      <c r="BO917">
        <v>0.69497299999999995</v>
      </c>
      <c r="BP917">
        <v>5.9865500000000003</v>
      </c>
      <c r="BQ917">
        <v>-0.21859200000000001</v>
      </c>
      <c r="BR917">
        <v>5.6007220000000002</v>
      </c>
      <c r="BS917">
        <v>-0.245116</v>
      </c>
      <c r="BT917">
        <v>6.3196339999999998</v>
      </c>
      <c r="BU917">
        <v>4.7380120000000003</v>
      </c>
      <c r="BV917">
        <v>8.8984000000000005</v>
      </c>
      <c r="BW917">
        <v>4.0367009999999999</v>
      </c>
      <c r="BX917">
        <v>7.8982890000000001</v>
      </c>
      <c r="BY917">
        <v>2.633785</v>
      </c>
      <c r="BZ917">
        <v>5.7705409999999997</v>
      </c>
      <c r="CA917">
        <v>0.46107999999999999</v>
      </c>
      <c r="CB917">
        <v>3.6575340000000001</v>
      </c>
      <c r="CC917">
        <v>0.44655800000000001</v>
      </c>
      <c r="CD917">
        <v>4.9068480000000001</v>
      </c>
      <c r="CE917">
        <v>-7.4660000000000004E-3</v>
      </c>
      <c r="CF917">
        <v>5.2257559999999996</v>
      </c>
      <c r="CG917">
        <v>4.5584509999999998</v>
      </c>
      <c r="CH917">
        <v>7.8107850000000001</v>
      </c>
      <c r="CI917">
        <v>3.6253700000000002</v>
      </c>
      <c r="CJ917">
        <v>6.0050140000000001</v>
      </c>
      <c r="CK917">
        <v>2.6701030000000001</v>
      </c>
      <c r="CL917">
        <v>4.8174109999999999</v>
      </c>
      <c r="CM917">
        <v>0.54212700000000003</v>
      </c>
      <c r="CN917">
        <v>3.3960780000000002</v>
      </c>
      <c r="CO917">
        <v>-0.22903599999999999</v>
      </c>
      <c r="CP917">
        <v>3.7605400000000002</v>
      </c>
      <c r="CQ917">
        <v>-0.625664</v>
      </c>
      <c r="CR917">
        <v>4.7195460000000002</v>
      </c>
      <c r="CS917">
        <v>5.1290820000000004</v>
      </c>
      <c r="CT917">
        <v>8.898771</v>
      </c>
      <c r="CU917">
        <v>3.64479</v>
      </c>
      <c r="CV917">
        <v>5.9666730000000001</v>
      </c>
      <c r="CW917">
        <v>1.8821749999999999</v>
      </c>
      <c r="CX917">
        <v>4.5376760000000003</v>
      </c>
      <c r="CY917">
        <v>0.77902700000000003</v>
      </c>
      <c r="CZ917">
        <v>3.9895610000000001</v>
      </c>
      <c r="DA917">
        <v>-0.27302900000000002</v>
      </c>
      <c r="DB917">
        <v>2.2265259999999998</v>
      </c>
      <c r="DC917">
        <v>-0.22126100000000001</v>
      </c>
      <c r="DD917">
        <v>5.4026490000000003</v>
      </c>
      <c r="DE917">
        <v>100.60329299999999</v>
      </c>
      <c r="DF917">
        <v>81.777969999999996</v>
      </c>
      <c r="DG917">
        <v>87.836225999999996</v>
      </c>
      <c r="DH917">
        <v>100.30113</v>
      </c>
      <c r="DI917">
        <v>78.501748000000006</v>
      </c>
      <c r="DJ917">
        <v>93.669597999999993</v>
      </c>
      <c r="DK917">
        <v>111.49030500000001</v>
      </c>
      <c r="DL917">
        <v>96.673749000000001</v>
      </c>
      <c r="DM917">
        <v>133.81924100000001</v>
      </c>
      <c r="DN917">
        <v>94.515778999999995</v>
      </c>
      <c r="DO917">
        <v>114.777474</v>
      </c>
      <c r="DP917">
        <v>92.987184999999997</v>
      </c>
      <c r="DQ917">
        <v>113.526484</v>
      </c>
      <c r="DR917">
        <v>142.78797700000001</v>
      </c>
      <c r="DS917">
        <v>108.894983</v>
      </c>
      <c r="DT917">
        <v>15.222923</v>
      </c>
      <c r="DU917">
        <v>177.981865</v>
      </c>
      <c r="DV917">
        <v>9.9497509999999991</v>
      </c>
      <c r="DW917">
        <v>179.11753200000001</v>
      </c>
      <c r="DX917">
        <v>10.696111999999999</v>
      </c>
      <c r="DY917">
        <v>164.046077</v>
      </c>
      <c r="DZ917">
        <v>117.43</v>
      </c>
      <c r="EA917">
        <v>6.1779999999999999</v>
      </c>
      <c r="EB917">
        <v>719</v>
      </c>
      <c r="EC917">
        <v>120.29</v>
      </c>
      <c r="ED917">
        <v>5.1820000000000004</v>
      </c>
      <c r="EE917">
        <v>613</v>
      </c>
      <c r="EF917">
        <v>119.45</v>
      </c>
      <c r="EG917">
        <v>5.5060000000000002</v>
      </c>
      <c r="EH917">
        <v>646.6</v>
      </c>
      <c r="EI917">
        <v>119.519997</v>
      </c>
      <c r="EJ917">
        <v>4.875</v>
      </c>
      <c r="EK917">
        <v>538.5</v>
      </c>
      <c r="EL917">
        <v>20.379878000000001</v>
      </c>
      <c r="EM917">
        <v>4.1145899999999997</v>
      </c>
      <c r="EN917">
        <v>3.431165</v>
      </c>
      <c r="EO917">
        <v>-12.760138</v>
      </c>
      <c r="EP917">
        <v>-21.929089999999999</v>
      </c>
      <c r="EQ917">
        <v>-20.544270000000001</v>
      </c>
      <c r="ER917">
        <v>101.535858</v>
      </c>
      <c r="ES917">
        <v>101.991103</v>
      </c>
      <c r="ET917">
        <v>95.782662000000002</v>
      </c>
      <c r="EU917">
        <v>5.1100690000000002</v>
      </c>
      <c r="EV917">
        <v>7311.7883959999999</v>
      </c>
      <c r="EW917" t="s">
        <v>1173</v>
      </c>
      <c r="EX917">
        <v>6408.9810749999997</v>
      </c>
      <c r="EY917">
        <v>5427.6242110000003</v>
      </c>
    </row>
    <row r="918" spans="1:155" x14ac:dyDescent="0.25">
      <c r="A918" s="741">
        <v>46299</v>
      </c>
      <c r="B918" s="740">
        <v>0.80546296296296294</v>
      </c>
      <c r="C918">
        <v>52140</v>
      </c>
      <c r="D918">
        <v>0</v>
      </c>
      <c r="E918">
        <v>0</v>
      </c>
      <c r="F918">
        <v>80.173372000000001</v>
      </c>
      <c r="G918">
        <v>77.426899000000006</v>
      </c>
      <c r="H918">
        <v>68.556191999999996</v>
      </c>
      <c r="I918">
        <v>77.876981999999998</v>
      </c>
      <c r="J918">
        <v>82.815603999999993</v>
      </c>
      <c r="K918">
        <v>78.126166999999995</v>
      </c>
      <c r="L918">
        <v>75.206395999999998</v>
      </c>
      <c r="M918">
        <v>77.171205999999998</v>
      </c>
      <c r="N918">
        <v>5.9494610000000003</v>
      </c>
      <c r="O918">
        <v>3.9252050000000001</v>
      </c>
      <c r="P918">
        <v>2.590551</v>
      </c>
      <c r="Q918">
        <v>2.112762</v>
      </c>
      <c r="R918">
        <v>0.76059399999999999</v>
      </c>
      <c r="S918">
        <v>1.6119589999999999</v>
      </c>
      <c r="T918">
        <v>3.8500209999999999</v>
      </c>
      <c r="U918">
        <v>12.809723999999999</v>
      </c>
      <c r="V918">
        <v>12.784639</v>
      </c>
      <c r="W918">
        <v>15.502775</v>
      </c>
      <c r="X918">
        <v>11.822539000000001</v>
      </c>
      <c r="Y918">
        <v>11.864853999999999</v>
      </c>
      <c r="Z918">
        <v>11.580992999999999</v>
      </c>
      <c r="AA918">
        <v>11.700908999999999</v>
      </c>
      <c r="AB918">
        <v>12.413249</v>
      </c>
      <c r="AC918">
        <v>-2.1518790000000001</v>
      </c>
      <c r="AD918">
        <v>11.704181999999999</v>
      </c>
      <c r="AE918">
        <v>-5.7718249999999998</v>
      </c>
      <c r="AF918">
        <v>10.979392000000001</v>
      </c>
      <c r="AG918">
        <v>-3.8530660000000001</v>
      </c>
      <c r="AH918">
        <v>7.248202</v>
      </c>
      <c r="AI918">
        <v>-18.691333</v>
      </c>
      <c r="AJ918">
        <v>-17.427440000000001</v>
      </c>
      <c r="AK918">
        <v>5.9100380000000001</v>
      </c>
      <c r="AL918">
        <v>14.909985000000001</v>
      </c>
      <c r="AM918">
        <v>5.5637020000000001</v>
      </c>
      <c r="AN918">
        <v>13.426022</v>
      </c>
      <c r="AO918">
        <v>4.2719339999999999</v>
      </c>
      <c r="AP918">
        <v>13.887320000000001</v>
      </c>
      <c r="AQ918">
        <v>2.528934</v>
      </c>
      <c r="AR918">
        <v>12.954530999999999</v>
      </c>
      <c r="AS918">
        <v>1.5780639999999999</v>
      </c>
      <c r="AT918">
        <v>12.2636</v>
      </c>
      <c r="AU918">
        <v>0.421012</v>
      </c>
      <c r="AV918">
        <v>11.513014</v>
      </c>
      <c r="AW918">
        <v>4.9523440000000001</v>
      </c>
      <c r="AX918">
        <v>11.341054</v>
      </c>
      <c r="AY918">
        <v>4.8321829999999997</v>
      </c>
      <c r="AZ918">
        <v>11.885577</v>
      </c>
      <c r="BA918">
        <v>2.7147139999999998</v>
      </c>
      <c r="BB918">
        <v>12.793955</v>
      </c>
      <c r="BC918">
        <v>1.713514</v>
      </c>
      <c r="BD918">
        <v>11.279007999999999</v>
      </c>
      <c r="BE918">
        <v>1.0835109999999999</v>
      </c>
      <c r="BF918">
        <v>11.273343000000001</v>
      </c>
      <c r="BG918">
        <v>0.179727</v>
      </c>
      <c r="BH918">
        <v>7.2221080000000004</v>
      </c>
      <c r="BI918">
        <v>4.6783939999999999</v>
      </c>
      <c r="BJ918">
        <v>10.834502000000001</v>
      </c>
      <c r="BK918">
        <v>3.9677929999999999</v>
      </c>
      <c r="BL918">
        <v>8.3788420000000006</v>
      </c>
      <c r="BM918">
        <v>2.7804660000000001</v>
      </c>
      <c r="BN918">
        <v>7.5017490000000002</v>
      </c>
      <c r="BO918">
        <v>0.68332700000000002</v>
      </c>
      <c r="BP918">
        <v>6.0152890000000001</v>
      </c>
      <c r="BQ918">
        <v>-0.20206199999999999</v>
      </c>
      <c r="BR918">
        <v>5.6050129999999996</v>
      </c>
      <c r="BS918">
        <v>-0.231543</v>
      </c>
      <c r="BT918">
        <v>6.3307859999999998</v>
      </c>
      <c r="BU918">
        <v>4.7475870000000002</v>
      </c>
      <c r="BV918">
        <v>8.914301</v>
      </c>
      <c r="BW918">
        <v>4.04399</v>
      </c>
      <c r="BX918">
        <v>7.9171389999999997</v>
      </c>
      <c r="BY918">
        <v>2.6375959999999998</v>
      </c>
      <c r="BZ918">
        <v>5.7843049999999998</v>
      </c>
      <c r="CA918">
        <v>0.48234199999999999</v>
      </c>
      <c r="CB918">
        <v>3.642395</v>
      </c>
      <c r="CC918">
        <v>0.43931700000000001</v>
      </c>
      <c r="CD918">
        <v>4.8973620000000002</v>
      </c>
      <c r="CE918">
        <v>-6.8580000000000004E-3</v>
      </c>
      <c r="CF918">
        <v>5.2371059999999998</v>
      </c>
      <c r="CG918">
        <v>4.5744009999999999</v>
      </c>
      <c r="CH918">
        <v>7.7820369999999999</v>
      </c>
      <c r="CI918">
        <v>3.6079330000000001</v>
      </c>
      <c r="CJ918">
        <v>5.9940480000000003</v>
      </c>
      <c r="CK918">
        <v>2.6642670000000002</v>
      </c>
      <c r="CL918">
        <v>4.8037960000000002</v>
      </c>
      <c r="CM918">
        <v>0.53073099999999995</v>
      </c>
      <c r="CN918">
        <v>3.3840170000000001</v>
      </c>
      <c r="CO918">
        <v>-0.24116399999999999</v>
      </c>
      <c r="CP918">
        <v>3.7507440000000001</v>
      </c>
      <c r="CQ918">
        <v>-0.65310000000000001</v>
      </c>
      <c r="CR918">
        <v>4.6886609999999997</v>
      </c>
      <c r="CS918">
        <v>5.1280169999999998</v>
      </c>
      <c r="CT918">
        <v>8.890117</v>
      </c>
      <c r="CU918">
        <v>3.638827</v>
      </c>
      <c r="CV918">
        <v>5.9424130000000002</v>
      </c>
      <c r="CW918">
        <v>1.8628340000000001</v>
      </c>
      <c r="CX918">
        <v>4.5297489999999998</v>
      </c>
      <c r="CY918">
        <v>0.75351900000000005</v>
      </c>
      <c r="CZ918">
        <v>3.9954049999999999</v>
      </c>
      <c r="DA918">
        <v>-0.27788299999999999</v>
      </c>
      <c r="DB918">
        <v>2.2580650000000002</v>
      </c>
      <c r="DC918">
        <v>-0.221494</v>
      </c>
      <c r="DD918">
        <v>5.4162780000000001</v>
      </c>
      <c r="DE918">
        <v>100.51581400000001</v>
      </c>
      <c r="DF918">
        <v>82.366026000000005</v>
      </c>
      <c r="DG918">
        <v>87.996724999999998</v>
      </c>
      <c r="DH918">
        <v>99.911535000000001</v>
      </c>
      <c r="DI918">
        <v>79.113640000000004</v>
      </c>
      <c r="DJ918">
        <v>93.746927999999997</v>
      </c>
      <c r="DK918">
        <v>111.255252</v>
      </c>
      <c r="DL918">
        <v>96.505898000000002</v>
      </c>
      <c r="DM918">
        <v>130.31762599999999</v>
      </c>
      <c r="DN918">
        <v>94.142227000000005</v>
      </c>
      <c r="DO918">
        <v>113.939075</v>
      </c>
      <c r="DP918">
        <v>93.141364999999993</v>
      </c>
      <c r="DQ918">
        <v>113.026995</v>
      </c>
      <c r="DR918">
        <v>144.14776000000001</v>
      </c>
      <c r="DS918">
        <v>108.426292</v>
      </c>
      <c r="DT918">
        <v>15.047010999999999</v>
      </c>
      <c r="DU918">
        <v>177.84055000000001</v>
      </c>
      <c r="DV918">
        <v>9.4693950000000005</v>
      </c>
      <c r="DW918">
        <v>177.621678</v>
      </c>
      <c r="DX918">
        <v>10.549697</v>
      </c>
      <c r="DY918">
        <v>164.43026900000001</v>
      </c>
      <c r="DZ918">
        <v>117.22</v>
      </c>
      <c r="EA918">
        <v>6.1630000000000003</v>
      </c>
      <c r="EB918">
        <v>712.8</v>
      </c>
      <c r="EC918">
        <v>120.18</v>
      </c>
      <c r="ED918">
        <v>5.1109999999999998</v>
      </c>
      <c r="EE918">
        <v>603.70000000000005</v>
      </c>
      <c r="EF918">
        <v>119.61</v>
      </c>
      <c r="EG918">
        <v>5.4779999999999998</v>
      </c>
      <c r="EH918">
        <v>646.4</v>
      </c>
      <c r="EI918">
        <v>119.449997</v>
      </c>
      <c r="EJ918">
        <v>4.8730000000000002</v>
      </c>
      <c r="EK918">
        <v>538</v>
      </c>
      <c r="EL918">
        <v>20.293222</v>
      </c>
      <c r="EM918">
        <v>4.1463340000000004</v>
      </c>
      <c r="EN918">
        <v>3.38598</v>
      </c>
      <c r="EO918">
        <v>-13.045019999999999</v>
      </c>
      <c r="EP918">
        <v>-22.837667</v>
      </c>
      <c r="EQ918">
        <v>-20.813420000000001</v>
      </c>
      <c r="ER918">
        <v>101.479073</v>
      </c>
      <c r="ES918">
        <v>101.391063</v>
      </c>
      <c r="ET918">
        <v>95.945599999999999</v>
      </c>
      <c r="EU918">
        <v>5.1163970000000001</v>
      </c>
      <c r="EV918">
        <v>7323.6897710000003</v>
      </c>
      <c r="EW918" t="s">
        <v>1173</v>
      </c>
      <c r="EX918">
        <v>6419.7369779999999</v>
      </c>
      <c r="EY918">
        <v>5436.5972400000001</v>
      </c>
    </row>
    <row r="919" spans="1:155" x14ac:dyDescent="0.25">
      <c r="A919" s="741">
        <v>46299</v>
      </c>
      <c r="B919" s="740">
        <v>0.80615740740740738</v>
      </c>
      <c r="C919">
        <v>52200</v>
      </c>
      <c r="D919">
        <v>0</v>
      </c>
      <c r="E919">
        <v>0</v>
      </c>
      <c r="F919">
        <v>80.259502999999995</v>
      </c>
      <c r="G919">
        <v>77.394109</v>
      </c>
      <c r="H919">
        <v>68.672871999999998</v>
      </c>
      <c r="I919">
        <v>77.866343000000001</v>
      </c>
      <c r="J919">
        <v>82.767353</v>
      </c>
      <c r="K919">
        <v>78.182445999999999</v>
      </c>
      <c r="L919">
        <v>75.216144</v>
      </c>
      <c r="M919">
        <v>77.228119000000007</v>
      </c>
      <c r="N919">
        <v>5.8173219999999999</v>
      </c>
      <c r="O919">
        <v>3.7664840000000002</v>
      </c>
      <c r="P919">
        <v>2.4241450000000002</v>
      </c>
      <c r="Q919">
        <v>1.809531</v>
      </c>
      <c r="R919">
        <v>0.55830599999999997</v>
      </c>
      <c r="S919">
        <v>1.4454320000000001</v>
      </c>
      <c r="T919">
        <v>3.7936890000000001</v>
      </c>
      <c r="U919">
        <v>13.051121999999999</v>
      </c>
      <c r="V919">
        <v>12.713187</v>
      </c>
      <c r="W919">
        <v>15.744730000000001</v>
      </c>
      <c r="X919">
        <v>11.634266999999999</v>
      </c>
      <c r="Y919">
        <v>11.919676000000001</v>
      </c>
      <c r="Z919">
        <v>11.255093</v>
      </c>
      <c r="AA919">
        <v>11.693975999999999</v>
      </c>
      <c r="AB919">
        <v>12.28454</v>
      </c>
      <c r="AC919">
        <v>-2.4521700000000002</v>
      </c>
      <c r="AD919">
        <v>11.477709000000001</v>
      </c>
      <c r="AE919">
        <v>-6.3578900000000003</v>
      </c>
      <c r="AF919">
        <v>10.790895000000001</v>
      </c>
      <c r="AG919">
        <v>-4.1471419999999997</v>
      </c>
      <c r="AH919">
        <v>7.1559910000000002</v>
      </c>
      <c r="AI919">
        <v>-19.595405</v>
      </c>
      <c r="AJ919">
        <v>-17.565038999999999</v>
      </c>
      <c r="AK919">
        <v>5.9184000000000001</v>
      </c>
      <c r="AL919">
        <v>14.948888999999999</v>
      </c>
      <c r="AM919">
        <v>5.5582130000000003</v>
      </c>
      <c r="AN919">
        <v>13.430109</v>
      </c>
      <c r="AO919">
        <v>4.2716820000000002</v>
      </c>
      <c r="AP919">
        <v>13.919225000000001</v>
      </c>
      <c r="AQ919">
        <v>2.5355859999999999</v>
      </c>
      <c r="AR919">
        <v>12.983499</v>
      </c>
      <c r="AS919">
        <v>1.5678730000000001</v>
      </c>
      <c r="AT919">
        <v>12.276287</v>
      </c>
      <c r="AU919">
        <v>0.415912</v>
      </c>
      <c r="AV919">
        <v>11.522534</v>
      </c>
      <c r="AW919">
        <v>4.948925</v>
      </c>
      <c r="AX919">
        <v>11.360841000000001</v>
      </c>
      <c r="AY919">
        <v>4.8461930000000004</v>
      </c>
      <c r="AZ919">
        <v>11.884067999999999</v>
      </c>
      <c r="BA919">
        <v>2.7246869999999999</v>
      </c>
      <c r="BB919">
        <v>12.812075999999999</v>
      </c>
      <c r="BC919">
        <v>1.7111890000000001</v>
      </c>
      <c r="BD919">
        <v>11.309436</v>
      </c>
      <c r="BE919">
        <v>1.0971390000000001</v>
      </c>
      <c r="BF919">
        <v>11.292676999999999</v>
      </c>
      <c r="BG919">
        <v>0.18182599999999999</v>
      </c>
      <c r="BH919">
        <v>7.2480120000000001</v>
      </c>
      <c r="BI919">
        <v>4.681915</v>
      </c>
      <c r="BJ919">
        <v>10.827807999999999</v>
      </c>
      <c r="BK919">
        <v>3.9559799999999998</v>
      </c>
      <c r="BL919">
        <v>8.3684740000000009</v>
      </c>
      <c r="BM919">
        <v>2.7410260000000002</v>
      </c>
      <c r="BN919">
        <v>7.5166519999999997</v>
      </c>
      <c r="BO919">
        <v>0.68638200000000005</v>
      </c>
      <c r="BP919">
        <v>6.041671</v>
      </c>
      <c r="BQ919">
        <v>-0.22303600000000001</v>
      </c>
      <c r="BR919">
        <v>5.6316800000000002</v>
      </c>
      <c r="BS919">
        <v>-0.255019</v>
      </c>
      <c r="BT919">
        <v>6.3597130000000002</v>
      </c>
      <c r="BU919">
        <v>4.7160060000000001</v>
      </c>
      <c r="BV919">
        <v>8.9321549999999998</v>
      </c>
      <c r="BW919">
        <v>4.0275299999999996</v>
      </c>
      <c r="BX919">
        <v>7.930396</v>
      </c>
      <c r="BY919">
        <v>2.6123020000000001</v>
      </c>
      <c r="BZ919">
        <v>5.7984150000000003</v>
      </c>
      <c r="CA919">
        <v>0.44531599999999999</v>
      </c>
      <c r="CB919">
        <v>3.6661990000000002</v>
      </c>
      <c r="CC919">
        <v>0.42526900000000001</v>
      </c>
      <c r="CD919">
        <v>4.9145940000000001</v>
      </c>
      <c r="CE919">
        <v>-4.2632999999999997E-2</v>
      </c>
      <c r="CF919">
        <v>5.2609139999999996</v>
      </c>
      <c r="CG919">
        <v>4.5225210000000002</v>
      </c>
      <c r="CH919">
        <v>7.8221369999999997</v>
      </c>
      <c r="CI919">
        <v>3.5926800000000001</v>
      </c>
      <c r="CJ919">
        <v>6.0415780000000003</v>
      </c>
      <c r="CK919">
        <v>2.63462</v>
      </c>
      <c r="CL919">
        <v>4.8306630000000004</v>
      </c>
      <c r="CM919">
        <v>0.52822599999999997</v>
      </c>
      <c r="CN919">
        <v>3.4451209999999999</v>
      </c>
      <c r="CO919">
        <v>-0.25690800000000003</v>
      </c>
      <c r="CP919">
        <v>3.7775270000000001</v>
      </c>
      <c r="CQ919">
        <v>-0.65481199999999995</v>
      </c>
      <c r="CR919">
        <v>4.734674</v>
      </c>
      <c r="CS919">
        <v>5.1254030000000004</v>
      </c>
      <c r="CT919">
        <v>8.9059349999999995</v>
      </c>
      <c r="CU919">
        <v>3.6083590000000001</v>
      </c>
      <c r="CV919">
        <v>5.9605889999999997</v>
      </c>
      <c r="CW919">
        <v>1.852557</v>
      </c>
      <c r="CX919">
        <v>4.5695290000000002</v>
      </c>
      <c r="CY919">
        <v>0.74322299999999997</v>
      </c>
      <c r="CZ919">
        <v>4.0081220000000002</v>
      </c>
      <c r="DA919">
        <v>-0.28964699999999999</v>
      </c>
      <c r="DB919">
        <v>2.2270080000000001</v>
      </c>
      <c r="DC919">
        <v>-0.22539899999999999</v>
      </c>
      <c r="DD919">
        <v>5.4292920000000002</v>
      </c>
      <c r="DE919">
        <v>100.073655</v>
      </c>
      <c r="DF919">
        <v>81.406035000000003</v>
      </c>
      <c r="DG919">
        <v>87.821526000000006</v>
      </c>
      <c r="DH919">
        <v>99.561301999999998</v>
      </c>
      <c r="DI919">
        <v>78.813292000000004</v>
      </c>
      <c r="DJ919">
        <v>93.447045000000003</v>
      </c>
      <c r="DK919">
        <v>110.857361</v>
      </c>
      <c r="DL919">
        <v>96.108005000000006</v>
      </c>
      <c r="DM919">
        <v>134.55106799999999</v>
      </c>
      <c r="DN919">
        <v>92.980431999999993</v>
      </c>
      <c r="DO919">
        <v>113.16636</v>
      </c>
      <c r="DP919">
        <v>92.833962999999997</v>
      </c>
      <c r="DQ919">
        <v>112.590613</v>
      </c>
      <c r="DR919">
        <v>144.06149300000001</v>
      </c>
      <c r="DS919">
        <v>107.80461099999999</v>
      </c>
      <c r="DT919">
        <v>14.932231</v>
      </c>
      <c r="DU919">
        <v>176.50506100000001</v>
      </c>
      <c r="DV919">
        <v>9.0968219999999995</v>
      </c>
      <c r="DW919">
        <v>177.060697</v>
      </c>
      <c r="DX919">
        <v>10.482101999999999</v>
      </c>
      <c r="DY919">
        <v>163.39714000000001</v>
      </c>
      <c r="DZ919">
        <v>117.21</v>
      </c>
      <c r="EA919">
        <v>6.1459999999999999</v>
      </c>
      <c r="EB919">
        <v>708.7</v>
      </c>
      <c r="EC919">
        <v>119.99</v>
      </c>
      <c r="ED919">
        <v>5.093</v>
      </c>
      <c r="EE919">
        <v>596.6</v>
      </c>
      <c r="EF919">
        <v>119.47</v>
      </c>
      <c r="EG919">
        <v>5.4790000000000001</v>
      </c>
      <c r="EH919">
        <v>643.5</v>
      </c>
      <c r="EI919">
        <v>119.5</v>
      </c>
      <c r="EJ919">
        <v>4.8739999999999997</v>
      </c>
      <c r="EK919">
        <v>538.40002400000003</v>
      </c>
      <c r="EL919">
        <v>20.387592999999999</v>
      </c>
      <c r="EM919">
        <v>3.95668</v>
      </c>
      <c r="EN919">
        <v>3.3730470000000001</v>
      </c>
      <c r="EO919">
        <v>-13.231602000000001</v>
      </c>
      <c r="EP919">
        <v>-23.552085000000002</v>
      </c>
      <c r="EQ919">
        <v>-20.938085999999998</v>
      </c>
      <c r="ER919">
        <v>100.940915</v>
      </c>
      <c r="ES919">
        <v>101.16515200000001</v>
      </c>
      <c r="ET919">
        <v>95.506860000000003</v>
      </c>
      <c r="EU919">
        <v>5.1210829999999996</v>
      </c>
      <c r="EV919">
        <v>7335.5585520000004</v>
      </c>
      <c r="EW919" t="s">
        <v>1173</v>
      </c>
      <c r="EX919">
        <v>6430.4803929999998</v>
      </c>
      <c r="EY919">
        <v>5445.572553</v>
      </c>
    </row>
    <row r="920" spans="1:155" x14ac:dyDescent="0.25">
      <c r="A920" s="741">
        <v>46299</v>
      </c>
      <c r="B920" s="740">
        <v>0.80685185185185182</v>
      </c>
      <c r="C920">
        <v>52260</v>
      </c>
      <c r="D920">
        <v>0</v>
      </c>
      <c r="E920">
        <v>0</v>
      </c>
      <c r="F920">
        <v>80.237463000000005</v>
      </c>
      <c r="G920">
        <v>77.431387000000001</v>
      </c>
      <c r="H920">
        <v>68.491348000000002</v>
      </c>
      <c r="I920">
        <v>77.855593999999996</v>
      </c>
      <c r="J920">
        <v>82.724433000000005</v>
      </c>
      <c r="K920">
        <v>78.207892999999999</v>
      </c>
      <c r="L920">
        <v>75.199703999999997</v>
      </c>
      <c r="M920">
        <v>77.264801000000006</v>
      </c>
      <c r="N920">
        <v>5.5936060000000003</v>
      </c>
      <c r="O920">
        <v>3.592174</v>
      </c>
      <c r="P920">
        <v>2.1541619999999999</v>
      </c>
      <c r="Q920">
        <v>1.568713</v>
      </c>
      <c r="R920">
        <v>0.38121500000000003</v>
      </c>
      <c r="S920">
        <v>1.3815500000000001</v>
      </c>
      <c r="T920">
        <v>3.641696</v>
      </c>
      <c r="U920">
        <v>12.861668</v>
      </c>
      <c r="V920">
        <v>12.613676</v>
      </c>
      <c r="W920">
        <v>15.357276000000001</v>
      </c>
      <c r="X920">
        <v>11.465553999999999</v>
      </c>
      <c r="Y920">
        <v>11.646027999999999</v>
      </c>
      <c r="Z920">
        <v>11.334819</v>
      </c>
      <c r="AA920">
        <v>11.173028</v>
      </c>
      <c r="AB920">
        <v>12.129845</v>
      </c>
      <c r="AC920">
        <v>-2.7313489999999998</v>
      </c>
      <c r="AD920">
        <v>11.413803</v>
      </c>
      <c r="AE920">
        <v>-5.8609710000000002</v>
      </c>
      <c r="AF920">
        <v>10.501768999999999</v>
      </c>
      <c r="AG920">
        <v>-4.3409190000000004</v>
      </c>
      <c r="AH920">
        <v>6.7918589999999996</v>
      </c>
      <c r="AI920">
        <v>-11.985950000000001</v>
      </c>
      <c r="AJ920">
        <v>-17.81795</v>
      </c>
      <c r="AK920">
        <v>5.9516499999999999</v>
      </c>
      <c r="AL920">
        <v>14.945900999999999</v>
      </c>
      <c r="AM920">
        <v>5.577178</v>
      </c>
      <c r="AN920">
        <v>13.456569</v>
      </c>
      <c r="AO920">
        <v>4.2970199999999998</v>
      </c>
      <c r="AP920">
        <v>13.917502000000001</v>
      </c>
      <c r="AQ920">
        <v>2.5550060000000001</v>
      </c>
      <c r="AR920">
        <v>12.989394000000001</v>
      </c>
      <c r="AS920">
        <v>1.607051</v>
      </c>
      <c r="AT920">
        <v>12.305778999999999</v>
      </c>
      <c r="AU920">
        <v>0.47131099999999998</v>
      </c>
      <c r="AV920">
        <v>11.548420999999999</v>
      </c>
      <c r="AW920">
        <v>4.9792269999999998</v>
      </c>
      <c r="AX920">
        <v>11.36224</v>
      </c>
      <c r="AY920">
        <v>4.8388900000000001</v>
      </c>
      <c r="AZ920">
        <v>11.898133</v>
      </c>
      <c r="BA920">
        <v>2.7527430000000002</v>
      </c>
      <c r="BB920">
        <v>12.812522</v>
      </c>
      <c r="BC920">
        <v>1.733762</v>
      </c>
      <c r="BD920">
        <v>11.310791999999999</v>
      </c>
      <c r="BE920">
        <v>1.0939460000000001</v>
      </c>
      <c r="BF920">
        <v>11.301802</v>
      </c>
      <c r="BG920">
        <v>0.201262</v>
      </c>
      <c r="BH920">
        <v>7.2644549999999999</v>
      </c>
      <c r="BI920">
        <v>4.6975030000000002</v>
      </c>
      <c r="BJ920">
        <v>10.850465</v>
      </c>
      <c r="BK920">
        <v>3.9903439999999999</v>
      </c>
      <c r="BL920">
        <v>8.3610930000000003</v>
      </c>
      <c r="BM920">
        <v>2.771312</v>
      </c>
      <c r="BN920">
        <v>7.5027330000000001</v>
      </c>
      <c r="BO920">
        <v>0.67739799999999994</v>
      </c>
      <c r="BP920">
        <v>6.0593139999999996</v>
      </c>
      <c r="BQ920">
        <v>-0.19736899999999999</v>
      </c>
      <c r="BR920">
        <v>5.6343420000000002</v>
      </c>
      <c r="BS920">
        <v>-0.25140899999999999</v>
      </c>
      <c r="BT920">
        <v>6.3619149999999998</v>
      </c>
      <c r="BU920">
        <v>4.7286570000000001</v>
      </c>
      <c r="BV920">
        <v>8.9337859999999996</v>
      </c>
      <c r="BW920">
        <v>4.0259590000000003</v>
      </c>
      <c r="BX920">
        <v>7.9143540000000003</v>
      </c>
      <c r="BY920">
        <v>2.609019</v>
      </c>
      <c r="BZ920">
        <v>5.8063219999999998</v>
      </c>
      <c r="CA920">
        <v>0.445438</v>
      </c>
      <c r="CB920">
        <v>3.655751</v>
      </c>
      <c r="CC920">
        <v>0.41007199999999999</v>
      </c>
      <c r="CD920">
        <v>4.9045449999999997</v>
      </c>
      <c r="CE920">
        <v>-3.0116E-2</v>
      </c>
      <c r="CF920">
        <v>5.271687</v>
      </c>
      <c r="CG920">
        <v>4.568638</v>
      </c>
      <c r="CH920">
        <v>7.8049030000000004</v>
      </c>
      <c r="CI920">
        <v>3.6079639999999999</v>
      </c>
      <c r="CJ920">
        <v>6.0055269999999998</v>
      </c>
      <c r="CK920">
        <v>2.65951</v>
      </c>
      <c r="CL920">
        <v>4.8151080000000004</v>
      </c>
      <c r="CM920">
        <v>0.52088100000000004</v>
      </c>
      <c r="CN920">
        <v>3.4049040000000002</v>
      </c>
      <c r="CO920">
        <v>-0.25667600000000002</v>
      </c>
      <c r="CP920">
        <v>3.7856939999999999</v>
      </c>
      <c r="CQ920">
        <v>-0.66647699999999999</v>
      </c>
      <c r="CR920">
        <v>4.720809</v>
      </c>
      <c r="CS920">
        <v>5.1142979999999998</v>
      </c>
      <c r="CT920">
        <v>8.9079449999999998</v>
      </c>
      <c r="CU920">
        <v>3.6177359999999998</v>
      </c>
      <c r="CV920">
        <v>5.9662699999999997</v>
      </c>
      <c r="CW920">
        <v>1.841226</v>
      </c>
      <c r="CX920">
        <v>4.529496</v>
      </c>
      <c r="CY920">
        <v>0.71680500000000003</v>
      </c>
      <c r="CZ920">
        <v>4.000203</v>
      </c>
      <c r="DA920">
        <v>-0.28374100000000002</v>
      </c>
      <c r="DB920">
        <v>2.2448630000000001</v>
      </c>
      <c r="DC920">
        <v>-0.237982</v>
      </c>
      <c r="DD920">
        <v>5.4237719999999996</v>
      </c>
      <c r="DE920">
        <v>99.554715000000002</v>
      </c>
      <c r="DF920">
        <v>82.344973999999993</v>
      </c>
      <c r="DG920">
        <v>87.830997999999994</v>
      </c>
      <c r="DH920">
        <v>96.191143999999994</v>
      </c>
      <c r="DI920">
        <v>78.633018000000007</v>
      </c>
      <c r="DJ920">
        <v>93.251171999999997</v>
      </c>
      <c r="DK920">
        <v>110.35936700000001</v>
      </c>
      <c r="DL920">
        <v>95.909233999999998</v>
      </c>
      <c r="DM920">
        <v>127.83883400000001</v>
      </c>
      <c r="DN920">
        <v>93.065967999999998</v>
      </c>
      <c r="DO920">
        <v>112.891555</v>
      </c>
      <c r="DP920">
        <v>92.562791000000004</v>
      </c>
      <c r="DQ920">
        <v>112.289963</v>
      </c>
      <c r="DR920">
        <v>134.23369500000001</v>
      </c>
      <c r="DS920">
        <v>107.532903</v>
      </c>
      <c r="DT920">
        <v>14.771820999999999</v>
      </c>
      <c r="DU920">
        <v>175.64910800000001</v>
      </c>
      <c r="DV920">
        <v>14.683476000000001</v>
      </c>
      <c r="DW920">
        <v>156.730594</v>
      </c>
      <c r="DX920">
        <v>10.395118999999999</v>
      </c>
      <c r="DY920">
        <v>162.874841</v>
      </c>
      <c r="DZ920">
        <v>117.63</v>
      </c>
      <c r="EA920">
        <v>6.1230000000000002</v>
      </c>
      <c r="EB920">
        <v>708.8</v>
      </c>
      <c r="EC920">
        <v>122.77</v>
      </c>
      <c r="ED920">
        <v>0.61899999999999999</v>
      </c>
      <c r="EE920">
        <v>44.3</v>
      </c>
      <c r="EF920">
        <v>119.82</v>
      </c>
      <c r="EG920">
        <v>5.4740000000000002</v>
      </c>
      <c r="EH920">
        <v>642</v>
      </c>
      <c r="EI920">
        <v>119.58000199999999</v>
      </c>
      <c r="EJ920">
        <v>4.8769999999999998</v>
      </c>
      <c r="EK920">
        <v>539</v>
      </c>
      <c r="EL920">
        <v>20.285152</v>
      </c>
      <c r="EM920">
        <v>1.6519379999999999</v>
      </c>
      <c r="EN920">
        <v>3.280942</v>
      </c>
      <c r="EO920">
        <v>-13.493293</v>
      </c>
      <c r="EP920">
        <v>-13.637888</v>
      </c>
      <c r="EQ920">
        <v>-21.098891999999999</v>
      </c>
      <c r="ER920">
        <v>100.594545</v>
      </c>
      <c r="ES920">
        <v>92.629992999999999</v>
      </c>
      <c r="ET920">
        <v>95.284345000000002</v>
      </c>
      <c r="EU920">
        <v>5.1266299999999996</v>
      </c>
      <c r="EV920">
        <v>7347.4061069999998</v>
      </c>
      <c r="EW920" t="s">
        <v>1173</v>
      </c>
      <c r="EX920">
        <v>6441.2051940000001</v>
      </c>
      <c r="EY920">
        <v>5454.551864</v>
      </c>
    </row>
    <row r="921" spans="1:155" x14ac:dyDescent="0.25">
      <c r="A921" s="741">
        <v>46299</v>
      </c>
      <c r="B921" s="740">
        <v>0.80754629629629626</v>
      </c>
      <c r="C921">
        <v>52320</v>
      </c>
      <c r="D921">
        <v>0</v>
      </c>
      <c r="E921">
        <v>0</v>
      </c>
      <c r="F921">
        <v>80.133544000000001</v>
      </c>
      <c r="G921">
        <v>77.413900999999996</v>
      </c>
      <c r="H921">
        <v>68.377469000000005</v>
      </c>
      <c r="I921">
        <v>77.854647999999997</v>
      </c>
      <c r="J921">
        <v>82.571939999999998</v>
      </c>
      <c r="K921">
        <v>78.188010000000006</v>
      </c>
      <c r="L921">
        <v>75.192502000000005</v>
      </c>
      <c r="M921">
        <v>77.071387000000001</v>
      </c>
      <c r="N921">
        <v>5.5004879999999998</v>
      </c>
      <c r="O921">
        <v>3.504753</v>
      </c>
      <c r="P921">
        <v>2.4473389999999999</v>
      </c>
      <c r="Q921">
        <v>1.6705479999999999</v>
      </c>
      <c r="R921">
        <v>0.46245900000000001</v>
      </c>
      <c r="S921">
        <v>1.4294770000000001</v>
      </c>
      <c r="T921">
        <v>3.9072300000000002</v>
      </c>
      <c r="U921">
        <v>12.415314</v>
      </c>
      <c r="V921">
        <v>12.508321</v>
      </c>
      <c r="W921">
        <v>15.540668</v>
      </c>
      <c r="X921">
        <v>11.600374</v>
      </c>
      <c r="Y921">
        <v>11.635106</v>
      </c>
      <c r="Z921">
        <v>11.165281</v>
      </c>
      <c r="AA921">
        <v>11.593769999999999</v>
      </c>
      <c r="AB921">
        <v>12.073560000000001</v>
      </c>
      <c r="AC921">
        <v>-3.0283630000000001</v>
      </c>
      <c r="AD921">
        <v>11.507968999999999</v>
      </c>
      <c r="AE921">
        <v>-1.578179</v>
      </c>
      <c r="AF921">
        <v>10.60788</v>
      </c>
      <c r="AG921">
        <v>-4.3073090000000001</v>
      </c>
      <c r="AH921">
        <v>6.3040710000000004</v>
      </c>
      <c r="AI921">
        <v>2.360684</v>
      </c>
      <c r="AJ921">
        <v>-17.928277000000001</v>
      </c>
      <c r="AK921">
        <v>5.9309640000000003</v>
      </c>
      <c r="AL921">
        <v>14.949389</v>
      </c>
      <c r="AM921">
        <v>5.5830029999999997</v>
      </c>
      <c r="AN921">
        <v>13.460063999999999</v>
      </c>
      <c r="AO921">
        <v>4.3061249999999998</v>
      </c>
      <c r="AP921">
        <v>13.944597999999999</v>
      </c>
      <c r="AQ921">
        <v>2.5784020000000001</v>
      </c>
      <c r="AR921">
        <v>13.026536</v>
      </c>
      <c r="AS921">
        <v>1.631902</v>
      </c>
      <c r="AT921">
        <v>12.344023999999999</v>
      </c>
      <c r="AU921">
        <v>0.47467100000000001</v>
      </c>
      <c r="AV921">
        <v>11.584434999999999</v>
      </c>
      <c r="AW921">
        <v>4.9721830000000002</v>
      </c>
      <c r="AX921">
        <v>11.37707</v>
      </c>
      <c r="AY921">
        <v>4.8593640000000002</v>
      </c>
      <c r="AZ921">
        <v>11.936833</v>
      </c>
      <c r="BA921">
        <v>2.760672</v>
      </c>
      <c r="BB921">
        <v>12.855729999999999</v>
      </c>
      <c r="BC921">
        <v>1.756929</v>
      </c>
      <c r="BD921">
        <v>11.334548</v>
      </c>
      <c r="BE921">
        <v>1.113613</v>
      </c>
      <c r="BF921">
        <v>11.346171</v>
      </c>
      <c r="BG921">
        <v>0.20386599999999999</v>
      </c>
      <c r="BH921">
        <v>7.2778150000000004</v>
      </c>
      <c r="BI921">
        <v>4.7072430000000001</v>
      </c>
      <c r="BJ921">
        <v>10.864746</v>
      </c>
      <c r="BK921">
        <v>3.99742</v>
      </c>
      <c r="BL921">
        <v>8.3827250000000006</v>
      </c>
      <c r="BM921">
        <v>2.7830020000000002</v>
      </c>
      <c r="BN921">
        <v>7.5096530000000001</v>
      </c>
      <c r="BO921">
        <v>0.70377299999999998</v>
      </c>
      <c r="BP921">
        <v>6.058465</v>
      </c>
      <c r="BQ921">
        <v>-0.18204999999999999</v>
      </c>
      <c r="BR921">
        <v>5.6470589999999996</v>
      </c>
      <c r="BS921">
        <v>-0.21870400000000001</v>
      </c>
      <c r="BT921">
        <v>6.3860590000000004</v>
      </c>
      <c r="BU921">
        <v>4.759868</v>
      </c>
      <c r="BV921">
        <v>8.9410989999999995</v>
      </c>
      <c r="BW921">
        <v>4.0622540000000003</v>
      </c>
      <c r="BX921">
        <v>7.9287520000000002</v>
      </c>
      <c r="BY921">
        <v>2.6285919999999998</v>
      </c>
      <c r="BZ921">
        <v>5.795115</v>
      </c>
      <c r="CA921">
        <v>0.49924000000000002</v>
      </c>
      <c r="CB921">
        <v>3.6729959999999999</v>
      </c>
      <c r="CC921">
        <v>0.46324900000000002</v>
      </c>
      <c r="CD921">
        <v>4.9225099999999999</v>
      </c>
      <c r="CE921">
        <v>3.2299999999999998E-3</v>
      </c>
      <c r="CF921">
        <v>5.2917189999999996</v>
      </c>
      <c r="CG921">
        <v>4.6189730000000004</v>
      </c>
      <c r="CH921">
        <v>7.8092560000000004</v>
      </c>
      <c r="CI921">
        <v>3.6307239999999998</v>
      </c>
      <c r="CJ921">
        <v>6.0167590000000004</v>
      </c>
      <c r="CK921">
        <v>2.6692520000000002</v>
      </c>
      <c r="CL921">
        <v>4.8367449999999996</v>
      </c>
      <c r="CM921">
        <v>0.56020000000000003</v>
      </c>
      <c r="CN921">
        <v>3.4254509999999998</v>
      </c>
      <c r="CO921">
        <v>-0.24063599999999999</v>
      </c>
      <c r="CP921">
        <v>3.784929</v>
      </c>
      <c r="CQ921">
        <v>-0.64227199999999995</v>
      </c>
      <c r="CR921">
        <v>4.729679</v>
      </c>
      <c r="CS921">
        <v>5.1529629999999997</v>
      </c>
      <c r="CT921">
        <v>8.9320059999999994</v>
      </c>
      <c r="CU921">
        <v>3.641524</v>
      </c>
      <c r="CV921">
        <v>5.9510540000000001</v>
      </c>
      <c r="CW921">
        <v>1.854482</v>
      </c>
      <c r="CX921">
        <v>4.545426</v>
      </c>
      <c r="CY921">
        <v>0.71482699999999999</v>
      </c>
      <c r="CZ921">
        <v>4.0110939999999999</v>
      </c>
      <c r="DA921">
        <v>-0.31175399999999998</v>
      </c>
      <c r="DB921">
        <v>2.2528739999999998</v>
      </c>
      <c r="DC921">
        <v>-0.24657899999999999</v>
      </c>
      <c r="DD921">
        <v>5.4333450000000001</v>
      </c>
      <c r="DE921">
        <v>98.857507999999996</v>
      </c>
      <c r="DF921">
        <v>82.120345</v>
      </c>
      <c r="DG921">
        <v>87.801327000000001</v>
      </c>
      <c r="DH921">
        <v>93.160572999999999</v>
      </c>
      <c r="DI921">
        <v>78.358757999999995</v>
      </c>
      <c r="DJ921">
        <v>93.122969999999995</v>
      </c>
      <c r="DK921">
        <v>109.125035</v>
      </c>
      <c r="DL921">
        <v>95.612532000000002</v>
      </c>
      <c r="DM921">
        <v>113.820859</v>
      </c>
      <c r="DN921">
        <v>83.615390000000005</v>
      </c>
      <c r="DO921">
        <v>112.671691</v>
      </c>
      <c r="DP921">
        <v>92.371832999999995</v>
      </c>
      <c r="DQ921">
        <v>111.987066</v>
      </c>
      <c r="DR921">
        <v>114.26257200000001</v>
      </c>
      <c r="DS921">
        <v>107.32002300000001</v>
      </c>
      <c r="DT921">
        <v>14.584538</v>
      </c>
      <c r="DU921">
        <v>174.067047</v>
      </c>
      <c r="DV921">
        <v>20.616319000000001</v>
      </c>
      <c r="DW921">
        <v>133.602946</v>
      </c>
      <c r="DX921">
        <v>10.335931</v>
      </c>
      <c r="DY921">
        <v>162.31551300000001</v>
      </c>
      <c r="DZ921">
        <v>117.71</v>
      </c>
      <c r="EA921">
        <v>6.0869999999999997</v>
      </c>
      <c r="EB921">
        <v>706.8</v>
      </c>
      <c r="EC921">
        <v>122.82</v>
      </c>
      <c r="ED921">
        <v>0.61099999999999999</v>
      </c>
      <c r="EE921">
        <v>42.9</v>
      </c>
      <c r="EF921">
        <v>119.77</v>
      </c>
      <c r="EG921">
        <v>5.4450000000000003</v>
      </c>
      <c r="EH921">
        <v>642.9</v>
      </c>
      <c r="EI921">
        <v>119.489998</v>
      </c>
      <c r="EJ921">
        <v>4.8739999999999997</v>
      </c>
      <c r="EK921">
        <v>538.29998799999998</v>
      </c>
      <c r="EL921">
        <v>20.104289000000001</v>
      </c>
      <c r="EM921">
        <v>6.9527989999999997</v>
      </c>
      <c r="EN921">
        <v>3.280284</v>
      </c>
      <c r="EO921">
        <v>-13.800217999999999</v>
      </c>
      <c r="EP921">
        <v>-4.5921149999999997</v>
      </c>
      <c r="EQ921">
        <v>-21.208561</v>
      </c>
      <c r="ER921">
        <v>99.951333000000005</v>
      </c>
      <c r="ES921">
        <v>81.964917</v>
      </c>
      <c r="ET921">
        <v>95.045522000000005</v>
      </c>
      <c r="EU921">
        <v>5.1437119999999998</v>
      </c>
      <c r="EV921">
        <v>7359.2095669999999</v>
      </c>
      <c r="EW921" t="s">
        <v>1173</v>
      </c>
      <c r="EX921">
        <v>6451.916913</v>
      </c>
      <c r="EY921">
        <v>5463.5267009999998</v>
      </c>
    </row>
    <row r="922" spans="1:155" x14ac:dyDescent="0.25">
      <c r="A922" s="741">
        <v>46299</v>
      </c>
      <c r="B922" s="740">
        <v>0.8082407407407407</v>
      </c>
      <c r="C922">
        <v>52380</v>
      </c>
      <c r="D922">
        <v>0</v>
      </c>
      <c r="E922">
        <v>0</v>
      </c>
      <c r="F922">
        <v>79.999386000000001</v>
      </c>
      <c r="G922">
        <v>77.303330000000003</v>
      </c>
      <c r="H922">
        <v>68.339370000000002</v>
      </c>
      <c r="I922">
        <v>77.865949999999998</v>
      </c>
      <c r="J922">
        <v>82.424903</v>
      </c>
      <c r="K922">
        <v>78.156381999999994</v>
      </c>
      <c r="L922">
        <v>75.183564000000004</v>
      </c>
      <c r="M922">
        <v>76.965546000000003</v>
      </c>
      <c r="N922">
        <v>6.0741399999999999</v>
      </c>
      <c r="O922">
        <v>4.0493399999999999</v>
      </c>
      <c r="P922">
        <v>3.3188049999999998</v>
      </c>
      <c r="Q922">
        <v>2.7662680000000002</v>
      </c>
      <c r="R922">
        <v>1.3218460000000001</v>
      </c>
      <c r="S922">
        <v>1.4449479999999999</v>
      </c>
      <c r="T922">
        <v>3.4032499999999999</v>
      </c>
      <c r="U922">
        <v>42.464934</v>
      </c>
      <c r="V922">
        <v>15.396248</v>
      </c>
      <c r="W922">
        <v>24.999769000000001</v>
      </c>
      <c r="X922">
        <v>27.836897</v>
      </c>
      <c r="Y922">
        <v>44.037399999999998</v>
      </c>
      <c r="Z922">
        <v>25.767002000000002</v>
      </c>
      <c r="AA922">
        <v>14.598786</v>
      </c>
      <c r="AB922">
        <v>22.544530000000002</v>
      </c>
      <c r="AC922">
        <v>-2.7289590000000001</v>
      </c>
      <c r="AD922">
        <v>42.987614999999998</v>
      </c>
      <c r="AE922">
        <v>3.8963429999999999</v>
      </c>
      <c r="AF922">
        <v>41.943370999999999</v>
      </c>
      <c r="AG922">
        <v>0.429147</v>
      </c>
      <c r="AH922">
        <v>6.0608620000000002</v>
      </c>
      <c r="AI922">
        <v>15.309912000000001</v>
      </c>
      <c r="AJ922">
        <v>-17.429155000000002</v>
      </c>
      <c r="AK922">
        <v>5.9601300000000004</v>
      </c>
      <c r="AL922">
        <v>15.021924</v>
      </c>
      <c r="AM922">
        <v>5.5676059999999996</v>
      </c>
      <c r="AN922">
        <v>13.517334</v>
      </c>
      <c r="AO922">
        <v>4.2819159999999998</v>
      </c>
      <c r="AP922">
        <v>14.002677</v>
      </c>
      <c r="AQ922">
        <v>2.5794429999999999</v>
      </c>
      <c r="AR922">
        <v>13.076708</v>
      </c>
      <c r="AS922">
        <v>1.6234519999999999</v>
      </c>
      <c r="AT922">
        <v>12.389816</v>
      </c>
      <c r="AU922">
        <v>0.44646599999999997</v>
      </c>
      <c r="AV922">
        <v>11.668882</v>
      </c>
      <c r="AW922">
        <v>4.9874280000000004</v>
      </c>
      <c r="AX922">
        <v>11.428072</v>
      </c>
      <c r="AY922">
        <v>4.8892879999999996</v>
      </c>
      <c r="AZ922">
        <v>11.963267999999999</v>
      </c>
      <c r="BA922">
        <v>2.758473</v>
      </c>
      <c r="BB922">
        <v>12.867027</v>
      </c>
      <c r="BC922">
        <v>1.7638</v>
      </c>
      <c r="BD922">
        <v>11.379039000000001</v>
      </c>
      <c r="BE922">
        <v>1.1077300000000001</v>
      </c>
      <c r="BF922">
        <v>11.407626</v>
      </c>
      <c r="BG922">
        <v>0.20536499999999999</v>
      </c>
      <c r="BH922">
        <v>7.3482940000000001</v>
      </c>
      <c r="BI922">
        <v>4.7133079999999996</v>
      </c>
      <c r="BJ922">
        <v>10.887789</v>
      </c>
      <c r="BK922">
        <v>3.9857900000000002</v>
      </c>
      <c r="BL922">
        <v>8.4149740000000008</v>
      </c>
      <c r="BM922">
        <v>2.7524860000000002</v>
      </c>
      <c r="BN922">
        <v>7.5692490000000001</v>
      </c>
      <c r="BO922">
        <v>0.70074999999999998</v>
      </c>
      <c r="BP922">
        <v>6.1580149999999998</v>
      </c>
      <c r="BQ922">
        <v>-0.200791</v>
      </c>
      <c r="BR922">
        <v>5.6739189999999997</v>
      </c>
      <c r="BS922">
        <v>-0.20685799999999999</v>
      </c>
      <c r="BT922">
        <v>6.4380569999999997</v>
      </c>
      <c r="BU922">
        <v>4.7785469999999997</v>
      </c>
      <c r="BV922">
        <v>8.9687830000000002</v>
      </c>
      <c r="BW922">
        <v>4.0648799999999996</v>
      </c>
      <c r="BX922">
        <v>7.935899</v>
      </c>
      <c r="BY922">
        <v>2.6422370000000002</v>
      </c>
      <c r="BZ922">
        <v>5.8001649999999998</v>
      </c>
      <c r="CA922">
        <v>0.49325000000000002</v>
      </c>
      <c r="CB922">
        <v>3.6753049999999998</v>
      </c>
      <c r="CC922">
        <v>0.458117</v>
      </c>
      <c r="CD922">
        <v>4.9219980000000003</v>
      </c>
      <c r="CE922">
        <v>1.0107E-2</v>
      </c>
      <c r="CF922">
        <v>5.2942559999999999</v>
      </c>
      <c r="CG922">
        <v>4.6063720000000004</v>
      </c>
      <c r="CH922">
        <v>7.824338</v>
      </c>
      <c r="CI922">
        <v>3.6417639999999998</v>
      </c>
      <c r="CJ922">
        <v>6.0593510000000004</v>
      </c>
      <c r="CK922">
        <v>2.6954280000000002</v>
      </c>
      <c r="CL922">
        <v>4.848617</v>
      </c>
      <c r="CM922">
        <v>0.59338400000000002</v>
      </c>
      <c r="CN922">
        <v>3.4312130000000001</v>
      </c>
      <c r="CO922">
        <v>-0.23622899999999999</v>
      </c>
      <c r="CP922">
        <v>3.7877540000000001</v>
      </c>
      <c r="CQ922">
        <v>-0.65330299999999997</v>
      </c>
      <c r="CR922">
        <v>4.723325</v>
      </c>
      <c r="CS922">
        <v>5.1631169999999997</v>
      </c>
      <c r="CT922">
        <v>8.9365620000000003</v>
      </c>
      <c r="CU922">
        <v>3.6543869999999998</v>
      </c>
      <c r="CV922">
        <v>5.9652459999999996</v>
      </c>
      <c r="CW922">
        <v>1.8945609999999999</v>
      </c>
      <c r="CX922">
        <v>4.605448</v>
      </c>
      <c r="CY922">
        <v>0.70874099999999995</v>
      </c>
      <c r="CZ922">
        <v>4.0583070000000001</v>
      </c>
      <c r="DA922">
        <v>-0.34256599999999998</v>
      </c>
      <c r="DB922">
        <v>2.2682280000000001</v>
      </c>
      <c r="DC922">
        <v>-0.25612600000000002</v>
      </c>
      <c r="DD922">
        <v>5.4760289999999996</v>
      </c>
      <c r="DE922">
        <v>98.425522999999998</v>
      </c>
      <c r="DF922">
        <v>81.549750000000003</v>
      </c>
      <c r="DG922">
        <v>87.580873999999994</v>
      </c>
      <c r="DH922">
        <v>92.032015000000001</v>
      </c>
      <c r="DI922">
        <v>78.613401999999994</v>
      </c>
      <c r="DJ922">
        <v>93.099935000000002</v>
      </c>
      <c r="DK922">
        <v>108.566717</v>
      </c>
      <c r="DL922">
        <v>95.355778999999998</v>
      </c>
      <c r="DM922">
        <v>103.870664</v>
      </c>
      <c r="DN922">
        <v>82.137248</v>
      </c>
      <c r="DO922">
        <v>112.566191</v>
      </c>
      <c r="DP922">
        <v>92.389780999999999</v>
      </c>
      <c r="DQ922">
        <v>111.61042999999999</v>
      </c>
      <c r="DR922">
        <v>104.44699900000001</v>
      </c>
      <c r="DS922">
        <v>107.13041200000001</v>
      </c>
      <c r="DT922">
        <v>14.834021999999999</v>
      </c>
      <c r="DU922">
        <v>172.949556</v>
      </c>
      <c r="DV922">
        <v>24.857738000000001</v>
      </c>
      <c r="DW922">
        <v>129.22932</v>
      </c>
      <c r="DX922">
        <v>11.056391</v>
      </c>
      <c r="DY922">
        <v>163.308502</v>
      </c>
      <c r="DZ922">
        <v>117.7</v>
      </c>
      <c r="EA922">
        <v>6.0739999999999998</v>
      </c>
      <c r="EB922">
        <v>705.6</v>
      </c>
      <c r="EC922">
        <v>122.47</v>
      </c>
      <c r="ED922">
        <v>0.61099999999999999</v>
      </c>
      <c r="EE922">
        <v>43.2</v>
      </c>
      <c r="EF922">
        <v>119.56</v>
      </c>
      <c r="EG922">
        <v>5.492</v>
      </c>
      <c r="EH922">
        <v>645.70000000000005</v>
      </c>
      <c r="EI922">
        <v>119.510002</v>
      </c>
      <c r="EJ922">
        <v>4.8760000000000003</v>
      </c>
      <c r="EK922">
        <v>538.59997599999997</v>
      </c>
      <c r="EL922">
        <v>19.452551</v>
      </c>
      <c r="EM922">
        <v>14.126472</v>
      </c>
      <c r="EN922">
        <v>2.4579110000000002</v>
      </c>
      <c r="EO922">
        <v>-13.391689</v>
      </c>
      <c r="EP922">
        <v>1.18344</v>
      </c>
      <c r="EQ922">
        <v>-19.887066000000001</v>
      </c>
      <c r="ER922">
        <v>99.494613999999999</v>
      </c>
      <c r="ES922">
        <v>79.812798000000001</v>
      </c>
      <c r="ET922">
        <v>95.469131000000004</v>
      </c>
      <c r="EU922">
        <v>5.1614709999999997</v>
      </c>
      <c r="EV922">
        <v>7370.9774479999996</v>
      </c>
      <c r="EW922" t="s">
        <v>1173</v>
      </c>
      <c r="EX922">
        <v>6462.6137699999999</v>
      </c>
      <c r="EY922">
        <v>5472.5018790000004</v>
      </c>
    </row>
    <row r="923" spans="1:155" x14ac:dyDescent="0.25">
      <c r="A923" s="741">
        <v>46299</v>
      </c>
      <c r="B923" s="740">
        <v>0.80893518518518515</v>
      </c>
      <c r="C923">
        <v>52440</v>
      </c>
      <c r="D923">
        <v>0</v>
      </c>
      <c r="E923">
        <v>0</v>
      </c>
      <c r="F923">
        <v>79.946078</v>
      </c>
      <c r="G923">
        <v>77.310937999999993</v>
      </c>
      <c r="H923">
        <v>68.234232000000006</v>
      </c>
      <c r="I923">
        <v>77.802893999999995</v>
      </c>
      <c r="J923">
        <v>82.290983999999995</v>
      </c>
      <c r="K923">
        <v>78.124913000000006</v>
      </c>
      <c r="L923">
        <v>75.148645000000002</v>
      </c>
      <c r="M923">
        <v>76.826595999999995</v>
      </c>
      <c r="N923">
        <v>6.910514</v>
      </c>
      <c r="O923">
        <v>4.6625310000000004</v>
      </c>
      <c r="P923">
        <v>4.6602370000000004</v>
      </c>
      <c r="Q923">
        <v>3.5743339999999999</v>
      </c>
      <c r="R923">
        <v>2.1358229999999998</v>
      </c>
      <c r="S923">
        <v>2.7029519999999998</v>
      </c>
      <c r="T923">
        <v>4.6200830000000002</v>
      </c>
      <c r="U923">
        <v>18.843744000000001</v>
      </c>
      <c r="V923">
        <v>21.658736000000001</v>
      </c>
      <c r="W923">
        <v>24.535291000000001</v>
      </c>
      <c r="X923">
        <v>20.969201000000002</v>
      </c>
      <c r="Y923">
        <v>19.770754</v>
      </c>
      <c r="Z923">
        <v>17.488502</v>
      </c>
      <c r="AA923">
        <v>18.03744</v>
      </c>
      <c r="AB923">
        <v>18.749663000000002</v>
      </c>
      <c r="AC923">
        <v>1.5020450000000001</v>
      </c>
      <c r="AD923">
        <v>17.720008</v>
      </c>
      <c r="AE923">
        <v>8.8715240000000009</v>
      </c>
      <c r="AF923">
        <v>16.538761999999998</v>
      </c>
      <c r="AG923">
        <v>1.035426</v>
      </c>
      <c r="AH923">
        <v>9.0392600000000005</v>
      </c>
      <c r="AI923">
        <v>7.9064110000000003</v>
      </c>
      <c r="AJ923">
        <v>-14.215741</v>
      </c>
      <c r="AK923">
        <v>5.9479649999999999</v>
      </c>
      <c r="AL923">
        <v>14.994187999999999</v>
      </c>
      <c r="AM923">
        <v>5.5935680000000003</v>
      </c>
      <c r="AN923">
        <v>13.504949</v>
      </c>
      <c r="AO923">
        <v>4.2950809999999997</v>
      </c>
      <c r="AP923">
        <v>13.986684</v>
      </c>
      <c r="AQ923">
        <v>2.5673300000000001</v>
      </c>
      <c r="AR923">
        <v>13.071313999999999</v>
      </c>
      <c r="AS923">
        <v>1.6502300000000001</v>
      </c>
      <c r="AT923">
        <v>12.392526</v>
      </c>
      <c r="AU923">
        <v>0.459843</v>
      </c>
      <c r="AV923">
        <v>11.659786</v>
      </c>
      <c r="AW923">
        <v>4.9924689999999998</v>
      </c>
      <c r="AX923">
        <v>11.443972</v>
      </c>
      <c r="AY923">
        <v>4.9062539999999997</v>
      </c>
      <c r="AZ923">
        <v>11.951972</v>
      </c>
      <c r="BA923">
        <v>2.767271</v>
      </c>
      <c r="BB923">
        <v>12.858852000000001</v>
      </c>
      <c r="BC923">
        <v>1.7688569999999999</v>
      </c>
      <c r="BD923">
        <v>11.39175</v>
      </c>
      <c r="BE923">
        <v>1.108188</v>
      </c>
      <c r="BF923">
        <v>11.402625</v>
      </c>
      <c r="BG923">
        <v>0.230766</v>
      </c>
      <c r="BH923">
        <v>7.3689140000000002</v>
      </c>
      <c r="BI923">
        <v>4.7202450000000002</v>
      </c>
      <c r="BJ923">
        <v>10.89664</v>
      </c>
      <c r="BK923">
        <v>3.9910549999999998</v>
      </c>
      <c r="BL923">
        <v>8.4115359999999999</v>
      </c>
      <c r="BM923">
        <v>2.755001</v>
      </c>
      <c r="BN923">
        <v>7.5575890000000001</v>
      </c>
      <c r="BO923">
        <v>0.71250800000000003</v>
      </c>
      <c r="BP923">
        <v>6.117947</v>
      </c>
      <c r="BQ923">
        <v>-0.19317599999999999</v>
      </c>
      <c r="BR923">
        <v>5.6786310000000002</v>
      </c>
      <c r="BS923">
        <v>-0.22706100000000001</v>
      </c>
      <c r="BT923">
        <v>6.4464249999999996</v>
      </c>
      <c r="BU923">
        <v>4.7624940000000002</v>
      </c>
      <c r="BV923">
        <v>8.9902119999999996</v>
      </c>
      <c r="BW923">
        <v>4.0465140000000002</v>
      </c>
      <c r="BX923">
        <v>7.9491449999999997</v>
      </c>
      <c r="BY923">
        <v>2.6238350000000001</v>
      </c>
      <c r="BZ923">
        <v>5.8072629999999998</v>
      </c>
      <c r="CA923">
        <v>0.49070900000000001</v>
      </c>
      <c r="CB923">
        <v>3.6815069999999999</v>
      </c>
      <c r="CC923">
        <v>0.43847900000000001</v>
      </c>
      <c r="CD923">
        <v>4.9057019999999998</v>
      </c>
      <c r="CE923">
        <v>-7.6969999999999998E-3</v>
      </c>
      <c r="CF923">
        <v>5.3181209999999997</v>
      </c>
      <c r="CG923">
        <v>4.6086970000000003</v>
      </c>
      <c r="CH923">
        <v>7.8213679999999997</v>
      </c>
      <c r="CI923">
        <v>3.6112060000000001</v>
      </c>
      <c r="CJ923">
        <v>6.0412650000000001</v>
      </c>
      <c r="CK923">
        <v>2.649626</v>
      </c>
      <c r="CL923">
        <v>4.8621309999999998</v>
      </c>
      <c r="CM923">
        <v>0.54605099999999995</v>
      </c>
      <c r="CN923">
        <v>3.462958</v>
      </c>
      <c r="CO923">
        <v>-0.25745899999999999</v>
      </c>
      <c r="CP923">
        <v>3.810826</v>
      </c>
      <c r="CQ923">
        <v>-0.66059900000000005</v>
      </c>
      <c r="CR923">
        <v>4.7440709999999999</v>
      </c>
      <c r="CS923">
        <v>5.1302110000000001</v>
      </c>
      <c r="CT923">
        <v>8.9579559999999994</v>
      </c>
      <c r="CU923">
        <v>3.632755</v>
      </c>
      <c r="CV923">
        <v>5.958342</v>
      </c>
      <c r="CW923">
        <v>1.846611</v>
      </c>
      <c r="CX923">
        <v>4.5936779999999997</v>
      </c>
      <c r="CY923">
        <v>0.75689799999999996</v>
      </c>
      <c r="CZ923">
        <v>4.0607620000000004</v>
      </c>
      <c r="DA923">
        <v>-0.33701799999999998</v>
      </c>
      <c r="DB923">
        <v>2.27007</v>
      </c>
      <c r="DC923">
        <v>-0.25289</v>
      </c>
      <c r="DD923">
        <v>5.4882210000000002</v>
      </c>
      <c r="DE923">
        <v>101.601406</v>
      </c>
      <c r="DF923">
        <v>81.907508000000007</v>
      </c>
      <c r="DG923">
        <v>87.886634000000001</v>
      </c>
      <c r="DH923">
        <v>100.37872900000001</v>
      </c>
      <c r="DI923">
        <v>78.136538000000002</v>
      </c>
      <c r="DJ923">
        <v>94.464624999999998</v>
      </c>
      <c r="DK923">
        <v>109.11768499999999</v>
      </c>
      <c r="DL923">
        <v>96.500737999999998</v>
      </c>
      <c r="DM923">
        <v>110.49992399999999</v>
      </c>
      <c r="DN923">
        <v>94.661196000000004</v>
      </c>
      <c r="DO923">
        <v>112.97559099999999</v>
      </c>
      <c r="DP923">
        <v>93.328901000000002</v>
      </c>
      <c r="DQ923">
        <v>113.51153600000001</v>
      </c>
      <c r="DR923">
        <v>134.859566</v>
      </c>
      <c r="DS923">
        <v>107.878387</v>
      </c>
      <c r="DT923">
        <v>17.484701000000001</v>
      </c>
      <c r="DU923">
        <v>181.66683</v>
      </c>
      <c r="DV923">
        <v>20.900839999999999</v>
      </c>
      <c r="DW923">
        <v>193.98890700000001</v>
      </c>
      <c r="DX923">
        <v>12.426800999999999</v>
      </c>
      <c r="DY923">
        <v>167.53490500000001</v>
      </c>
      <c r="DZ923">
        <v>116.98</v>
      </c>
      <c r="EA923">
        <v>6.4450000000000003</v>
      </c>
      <c r="EB923">
        <v>743.8</v>
      </c>
      <c r="EC923">
        <v>119.77</v>
      </c>
      <c r="ED923">
        <v>6.423</v>
      </c>
      <c r="EE923">
        <v>758.5</v>
      </c>
      <c r="EF923">
        <v>119.37</v>
      </c>
      <c r="EG923">
        <v>5.6870000000000003</v>
      </c>
      <c r="EH923">
        <v>666.8</v>
      </c>
      <c r="EI923">
        <v>119.480003</v>
      </c>
      <c r="EJ923">
        <v>4.8739999999999997</v>
      </c>
      <c r="EK923">
        <v>538.20001200000002</v>
      </c>
      <c r="EL923">
        <v>18.246632000000002</v>
      </c>
      <c r="EM923">
        <v>12.09497</v>
      </c>
      <c r="EN923">
        <v>3.2347450000000002</v>
      </c>
      <c r="EO923">
        <v>-9.2073719999999994</v>
      </c>
      <c r="EP923">
        <v>-4.1885589999999997</v>
      </c>
      <c r="EQ923">
        <v>-17.450486000000001</v>
      </c>
      <c r="ER923">
        <v>103.005945</v>
      </c>
      <c r="ES923">
        <v>107.779487</v>
      </c>
      <c r="ET923">
        <v>97.252988000000002</v>
      </c>
      <c r="EU923">
        <v>5.1602040000000002</v>
      </c>
      <c r="EV923">
        <v>7383.2006110000002</v>
      </c>
      <c r="EW923" t="s">
        <v>1173</v>
      </c>
      <c r="EX923">
        <v>6473.6975320000001</v>
      </c>
      <c r="EY923">
        <v>5481.1163640000004</v>
      </c>
    </row>
    <row r="924" spans="1:155" x14ac:dyDescent="0.25">
      <c r="A924" s="741">
        <v>46299</v>
      </c>
      <c r="B924" s="740">
        <v>0.80962962962962959</v>
      </c>
      <c r="C924">
        <v>52500</v>
      </c>
      <c r="D924">
        <v>0</v>
      </c>
      <c r="E924">
        <v>0</v>
      </c>
      <c r="F924">
        <v>79.822930999999997</v>
      </c>
      <c r="G924">
        <v>77.333597999999995</v>
      </c>
      <c r="H924">
        <v>68.344842</v>
      </c>
      <c r="I924">
        <v>77.810826000000006</v>
      </c>
      <c r="J924">
        <v>82.378865000000005</v>
      </c>
      <c r="K924">
        <v>78.085283000000004</v>
      </c>
      <c r="L924">
        <v>75.139086000000006</v>
      </c>
      <c r="M924">
        <v>76.739495000000005</v>
      </c>
      <c r="N924">
        <v>6.6514129999999998</v>
      </c>
      <c r="O924">
        <v>4.8178039999999998</v>
      </c>
      <c r="P924">
        <v>4.8499100000000004</v>
      </c>
      <c r="Q924">
        <v>3.7009949999999998</v>
      </c>
      <c r="R924">
        <v>2.1200070000000002</v>
      </c>
      <c r="S924">
        <v>2.8247179999999998</v>
      </c>
      <c r="T924">
        <v>4.8635390000000003</v>
      </c>
      <c r="U924">
        <v>14.273213</v>
      </c>
      <c r="V924">
        <v>15.084504000000001</v>
      </c>
      <c r="W924">
        <v>18.383147000000001</v>
      </c>
      <c r="X924">
        <v>14.526325999999999</v>
      </c>
      <c r="Y924">
        <v>15.381608999999999</v>
      </c>
      <c r="Z924">
        <v>13.710589000000001</v>
      </c>
      <c r="AA924">
        <v>13.488146</v>
      </c>
      <c r="AB924">
        <v>14.332506</v>
      </c>
      <c r="AC924">
        <v>0.37525199999999997</v>
      </c>
      <c r="AD924">
        <v>14.246848999999999</v>
      </c>
      <c r="AE924">
        <v>4.1020989999999999</v>
      </c>
      <c r="AF924">
        <v>12.854115</v>
      </c>
      <c r="AG924">
        <v>-0.341916</v>
      </c>
      <c r="AH924">
        <v>8.7747840000000004</v>
      </c>
      <c r="AI924">
        <v>10.122937</v>
      </c>
      <c r="AJ924">
        <v>-15.830742000000001</v>
      </c>
      <c r="AK924">
        <v>5.9566460000000001</v>
      </c>
      <c r="AL924">
        <v>15.042157</v>
      </c>
      <c r="AM924">
        <v>5.5981860000000001</v>
      </c>
      <c r="AN924">
        <v>13.553917</v>
      </c>
      <c r="AO924">
        <v>4.3178130000000001</v>
      </c>
      <c r="AP924">
        <v>14.030841000000001</v>
      </c>
      <c r="AQ924">
        <v>2.61083</v>
      </c>
      <c r="AR924">
        <v>13.109641999999999</v>
      </c>
      <c r="AS924">
        <v>1.6606209999999999</v>
      </c>
      <c r="AT924">
        <v>12.427586</v>
      </c>
      <c r="AU924">
        <v>0.47381699999999999</v>
      </c>
      <c r="AV924">
        <v>11.723039999999999</v>
      </c>
      <c r="AW924">
        <v>5.0590570000000001</v>
      </c>
      <c r="AX924">
        <v>11.487686999999999</v>
      </c>
      <c r="AY924">
        <v>4.9233229999999999</v>
      </c>
      <c r="AZ924">
        <v>11.968923</v>
      </c>
      <c r="BA924">
        <v>2.7674240000000001</v>
      </c>
      <c r="BB924">
        <v>12.913387999999999</v>
      </c>
      <c r="BC924">
        <v>1.802155</v>
      </c>
      <c r="BD924">
        <v>11.447303</v>
      </c>
      <c r="BE924">
        <v>1.142882</v>
      </c>
      <c r="BF924">
        <v>11.467696</v>
      </c>
      <c r="BG924">
        <v>0.20546300000000001</v>
      </c>
      <c r="BH924">
        <v>7.401967</v>
      </c>
      <c r="BI924">
        <v>4.7272790000000002</v>
      </c>
      <c r="BJ924">
        <v>10.91353</v>
      </c>
      <c r="BK924">
        <v>3.9934189999999998</v>
      </c>
      <c r="BL924">
        <v>8.4257480000000005</v>
      </c>
      <c r="BM924">
        <v>2.7495470000000002</v>
      </c>
      <c r="BN924">
        <v>7.5857890000000001</v>
      </c>
      <c r="BO924">
        <v>0.72530600000000001</v>
      </c>
      <c r="BP924">
        <v>6.1297259999999998</v>
      </c>
      <c r="BQ924">
        <v>-0.20208300000000001</v>
      </c>
      <c r="BR924">
        <v>5.7070109999999996</v>
      </c>
      <c r="BS924">
        <v>-0.21229300000000001</v>
      </c>
      <c r="BT924">
        <v>6.4857529999999999</v>
      </c>
      <c r="BU924">
        <v>4.7804159999999998</v>
      </c>
      <c r="BV924">
        <v>8.9861409999999999</v>
      </c>
      <c r="BW924">
        <v>4.0378210000000001</v>
      </c>
      <c r="BX924">
        <v>7.9702599999999997</v>
      </c>
      <c r="BY924">
        <v>2.6349930000000001</v>
      </c>
      <c r="BZ924">
        <v>5.8414599999999997</v>
      </c>
      <c r="CA924">
        <v>0.48547699999999999</v>
      </c>
      <c r="CB924">
        <v>3.7139739999999999</v>
      </c>
      <c r="CC924">
        <v>0.446353</v>
      </c>
      <c r="CD924">
        <v>4.9300329999999999</v>
      </c>
      <c r="CE924">
        <v>2.0309999999999998E-3</v>
      </c>
      <c r="CF924">
        <v>5.3447389999999997</v>
      </c>
      <c r="CG924">
        <v>4.6174499999999998</v>
      </c>
      <c r="CH924">
        <v>7.8582049999999999</v>
      </c>
      <c r="CI924">
        <v>3.6257570000000001</v>
      </c>
      <c r="CJ924">
        <v>6.0859810000000003</v>
      </c>
      <c r="CK924">
        <v>2.6597749999999998</v>
      </c>
      <c r="CL924">
        <v>4.8405990000000001</v>
      </c>
      <c r="CM924">
        <v>0.55946300000000004</v>
      </c>
      <c r="CN924">
        <v>3.471266</v>
      </c>
      <c r="CO924">
        <v>-0.238011</v>
      </c>
      <c r="CP924">
        <v>3.837294</v>
      </c>
      <c r="CQ924">
        <v>-0.65198800000000001</v>
      </c>
      <c r="CR924">
        <v>4.7732549999999998</v>
      </c>
      <c r="CS924">
        <v>5.183217</v>
      </c>
      <c r="CT924">
        <v>8.9481819999999992</v>
      </c>
      <c r="CU924">
        <v>3.6274999999999999</v>
      </c>
      <c r="CV924">
        <v>5.9746269999999999</v>
      </c>
      <c r="CW924">
        <v>1.8943239999999999</v>
      </c>
      <c r="CX924">
        <v>4.6257239999999999</v>
      </c>
      <c r="CY924">
        <v>0.81220400000000004</v>
      </c>
      <c r="CZ924">
        <v>4.0372719999999997</v>
      </c>
      <c r="DA924">
        <v>-0.34607399999999999</v>
      </c>
      <c r="DB924">
        <v>2.2716400000000001</v>
      </c>
      <c r="DC924">
        <v>-0.24992800000000001</v>
      </c>
      <c r="DD924">
        <v>5.4815639999999997</v>
      </c>
      <c r="DE924">
        <v>101.800701</v>
      </c>
      <c r="DF924">
        <v>82.582449999999994</v>
      </c>
      <c r="DG924">
        <v>88.540307999999996</v>
      </c>
      <c r="DH924">
        <v>103.165688</v>
      </c>
      <c r="DI924">
        <v>78.606164000000007</v>
      </c>
      <c r="DJ924">
        <v>94.225944999999996</v>
      </c>
      <c r="DK924">
        <v>113.785732</v>
      </c>
      <c r="DL924">
        <v>96.963633999999999</v>
      </c>
      <c r="DM924">
        <v>140.608307</v>
      </c>
      <c r="DN924">
        <v>100.179485</v>
      </c>
      <c r="DO924">
        <v>117.24325899999999</v>
      </c>
      <c r="DP924">
        <v>93.403513000000004</v>
      </c>
      <c r="DQ924">
        <v>116.357153</v>
      </c>
      <c r="DR924">
        <v>150.618292</v>
      </c>
      <c r="DS924">
        <v>111.040854</v>
      </c>
      <c r="DT924">
        <v>16.200982</v>
      </c>
      <c r="DU924">
        <v>180.76869600000001</v>
      </c>
      <c r="DV924">
        <v>15.651282999999999</v>
      </c>
      <c r="DW924">
        <v>186.47823299999999</v>
      </c>
      <c r="DX924">
        <v>11.303395999999999</v>
      </c>
      <c r="DY924">
        <v>166.008925</v>
      </c>
      <c r="DZ924">
        <v>117.36</v>
      </c>
      <c r="EA924">
        <v>6.3470000000000004</v>
      </c>
      <c r="EB924">
        <v>738.5</v>
      </c>
      <c r="EC924">
        <v>119.84</v>
      </c>
      <c r="ED924">
        <v>5.8159999999999998</v>
      </c>
      <c r="EE924">
        <v>687</v>
      </c>
      <c r="EF924">
        <v>119.59</v>
      </c>
      <c r="EG924">
        <v>5.5970000000000004</v>
      </c>
      <c r="EH924">
        <v>657.6</v>
      </c>
      <c r="EI924">
        <v>119.57</v>
      </c>
      <c r="EJ924">
        <v>4.8769999999999998</v>
      </c>
      <c r="EK924">
        <v>538.90002400000003</v>
      </c>
      <c r="EL924">
        <v>19.974098999999999</v>
      </c>
      <c r="EM924">
        <v>22.194721000000001</v>
      </c>
      <c r="EN924">
        <v>3.609855</v>
      </c>
      <c r="EO924">
        <v>-11.199315</v>
      </c>
      <c r="EP924">
        <v>-12.071783999999999</v>
      </c>
      <c r="EQ924">
        <v>-19.440597</v>
      </c>
      <c r="ER924">
        <v>102.649517</v>
      </c>
      <c r="ES924">
        <v>104.895296</v>
      </c>
      <c r="ET924">
        <v>96.612442000000001</v>
      </c>
      <c r="EU924">
        <v>5.1804740000000002</v>
      </c>
      <c r="EV924">
        <v>7395.5802970000004</v>
      </c>
      <c r="EW924" t="s">
        <v>1173</v>
      </c>
      <c r="EX924">
        <v>6484.740393</v>
      </c>
      <c r="EY924">
        <v>5490.0980330000002</v>
      </c>
    </row>
    <row r="925" spans="1:155" x14ac:dyDescent="0.25">
      <c r="A925" s="741">
        <v>46299</v>
      </c>
      <c r="B925" s="740">
        <v>0.81032407407407403</v>
      </c>
      <c r="C925">
        <v>52560</v>
      </c>
      <c r="D925">
        <v>0</v>
      </c>
      <c r="E925">
        <v>0</v>
      </c>
      <c r="F925">
        <v>79.957511999999994</v>
      </c>
      <c r="G925">
        <v>77.297552999999994</v>
      </c>
      <c r="H925">
        <v>68.332680999999994</v>
      </c>
      <c r="I925">
        <v>77.811659000000006</v>
      </c>
      <c r="J925">
        <v>82.471401999999998</v>
      </c>
      <c r="K925">
        <v>77.996043</v>
      </c>
      <c r="L925">
        <v>75.171390000000002</v>
      </c>
      <c r="M925">
        <v>76.750241000000003</v>
      </c>
      <c r="N925">
        <v>6.5152999999999999</v>
      </c>
      <c r="O925">
        <v>4.7276569999999998</v>
      </c>
      <c r="P925">
        <v>4.6391140000000002</v>
      </c>
      <c r="Q925">
        <v>3.4946969999999999</v>
      </c>
      <c r="R925">
        <v>2.1043729999999998</v>
      </c>
      <c r="S925">
        <v>2.850965</v>
      </c>
      <c r="T925">
        <v>4.918812</v>
      </c>
      <c r="U925">
        <v>13.561112</v>
      </c>
      <c r="V925">
        <v>14.292116</v>
      </c>
      <c r="W925">
        <v>17.099768000000001</v>
      </c>
      <c r="X925">
        <v>13.241294999999999</v>
      </c>
      <c r="Y925">
        <v>13.952462000000001</v>
      </c>
      <c r="Z925">
        <v>12.696180999999999</v>
      </c>
      <c r="AA925">
        <v>12.815464</v>
      </c>
      <c r="AB925">
        <v>13.812519999999999</v>
      </c>
      <c r="AC925">
        <v>-0.77763499999999997</v>
      </c>
      <c r="AD925">
        <v>13.295358999999999</v>
      </c>
      <c r="AE925">
        <v>1.4747380000000001</v>
      </c>
      <c r="AF925">
        <v>12.321664999999999</v>
      </c>
      <c r="AG925">
        <v>-1.3660650000000001</v>
      </c>
      <c r="AH925">
        <v>8.0004930000000005</v>
      </c>
      <c r="AI925">
        <v>-9.8841199999999994</v>
      </c>
      <c r="AJ925">
        <v>-16.745505000000001</v>
      </c>
      <c r="AK925">
        <v>5.9617279999999999</v>
      </c>
      <c r="AL925">
        <v>15.064836</v>
      </c>
      <c r="AM925">
        <v>5.6014629999999999</v>
      </c>
      <c r="AN925">
        <v>13.533599000000001</v>
      </c>
      <c r="AO925">
        <v>4.3272219999999999</v>
      </c>
      <c r="AP925">
        <v>14.034236</v>
      </c>
      <c r="AQ925">
        <v>2.6156609999999998</v>
      </c>
      <c r="AR925">
        <v>13.137280000000001</v>
      </c>
      <c r="AS925">
        <v>1.691943</v>
      </c>
      <c r="AT925">
        <v>12.464183999999999</v>
      </c>
      <c r="AU925">
        <v>0.49397400000000002</v>
      </c>
      <c r="AV925">
        <v>11.714710999999999</v>
      </c>
      <c r="AW925">
        <v>5.0466709999999999</v>
      </c>
      <c r="AX925">
        <v>11.472234</v>
      </c>
      <c r="AY925">
        <v>4.9054310000000001</v>
      </c>
      <c r="AZ925">
        <v>11.988937</v>
      </c>
      <c r="BA925">
        <v>2.803347</v>
      </c>
      <c r="BB925">
        <v>12.923664</v>
      </c>
      <c r="BC925">
        <v>1.8079879999999999</v>
      </c>
      <c r="BD925">
        <v>11.442605</v>
      </c>
      <c r="BE925">
        <v>1.1806950000000001</v>
      </c>
      <c r="BF925">
        <v>11.46133</v>
      </c>
      <c r="BG925">
        <v>0.210538</v>
      </c>
      <c r="BH925">
        <v>7.4120569999999999</v>
      </c>
      <c r="BI925">
        <v>4.7516299999999996</v>
      </c>
      <c r="BJ925">
        <v>10.943016</v>
      </c>
      <c r="BK925">
        <v>4.0199860000000003</v>
      </c>
      <c r="BL925">
        <v>8.4361739999999994</v>
      </c>
      <c r="BM925">
        <v>2.7734040000000002</v>
      </c>
      <c r="BN925">
        <v>7.5828660000000001</v>
      </c>
      <c r="BO925">
        <v>0.75050499999999998</v>
      </c>
      <c r="BP925">
        <v>6.1455669999999998</v>
      </c>
      <c r="BQ925">
        <v>-0.17962</v>
      </c>
      <c r="BR925">
        <v>5.7294470000000004</v>
      </c>
      <c r="BS925">
        <v>-0.219697</v>
      </c>
      <c r="BT925">
        <v>6.4894049999999996</v>
      </c>
      <c r="BU925">
        <v>4.7713150000000004</v>
      </c>
      <c r="BV925">
        <v>9.0249649999999999</v>
      </c>
      <c r="BW925">
        <v>4.0365169999999999</v>
      </c>
      <c r="BX925">
        <v>7.9850180000000002</v>
      </c>
      <c r="BY925">
        <v>2.619955</v>
      </c>
      <c r="BZ925">
        <v>5.8340360000000002</v>
      </c>
      <c r="CA925">
        <v>0.485842</v>
      </c>
      <c r="CB925">
        <v>3.6987169999999998</v>
      </c>
      <c r="CC925">
        <v>0.43842100000000001</v>
      </c>
      <c r="CD925">
        <v>4.9446260000000004</v>
      </c>
      <c r="CE925">
        <v>-1.0989000000000001E-2</v>
      </c>
      <c r="CF925">
        <v>5.3693220000000004</v>
      </c>
      <c r="CG925">
        <v>4.6443539999999999</v>
      </c>
      <c r="CH925">
        <v>7.8384739999999997</v>
      </c>
      <c r="CI925">
        <v>3.620606</v>
      </c>
      <c r="CJ925">
        <v>6.0909209999999998</v>
      </c>
      <c r="CK925">
        <v>2.6417459999999999</v>
      </c>
      <c r="CL925">
        <v>4.8776679999999999</v>
      </c>
      <c r="CM925">
        <v>0.56353600000000004</v>
      </c>
      <c r="CN925">
        <v>3.4821300000000002</v>
      </c>
      <c r="CO925">
        <v>-0.24696000000000001</v>
      </c>
      <c r="CP925">
        <v>3.8267150000000001</v>
      </c>
      <c r="CQ925">
        <v>-0.65061400000000003</v>
      </c>
      <c r="CR925">
        <v>4.7810389999999998</v>
      </c>
      <c r="CS925">
        <v>5.1740339999999998</v>
      </c>
      <c r="CT925">
        <v>8.9803490000000004</v>
      </c>
      <c r="CU925">
        <v>3.6337280000000001</v>
      </c>
      <c r="CV925">
        <v>5.9753379999999998</v>
      </c>
      <c r="CW925">
        <v>1.8563400000000001</v>
      </c>
      <c r="CX925">
        <v>4.6075369999999998</v>
      </c>
      <c r="CY925">
        <v>0.826214</v>
      </c>
      <c r="CZ925">
        <v>4.0677440000000002</v>
      </c>
      <c r="DA925">
        <v>-0.35693399999999997</v>
      </c>
      <c r="DB925">
        <v>2.2843059999999999</v>
      </c>
      <c r="DC925">
        <v>-0.236288</v>
      </c>
      <c r="DD925">
        <v>5.5001810000000004</v>
      </c>
      <c r="DE925">
        <v>101.37402400000001</v>
      </c>
      <c r="DF925">
        <v>83.043107000000006</v>
      </c>
      <c r="DG925">
        <v>88.412036999999998</v>
      </c>
      <c r="DH925">
        <v>103.028475</v>
      </c>
      <c r="DI925">
        <v>78.696878999999996</v>
      </c>
      <c r="DJ925">
        <v>93.967566000000005</v>
      </c>
      <c r="DK925">
        <v>113.34649</v>
      </c>
      <c r="DL925">
        <v>96.850453000000002</v>
      </c>
      <c r="DM925">
        <v>133.89597800000001</v>
      </c>
      <c r="DN925">
        <v>100.82006800000001</v>
      </c>
      <c r="DO925">
        <v>116.184507</v>
      </c>
      <c r="DP925">
        <v>93.203571999999994</v>
      </c>
      <c r="DQ925">
        <v>115.14325700000001</v>
      </c>
      <c r="DR925">
        <v>141.192286</v>
      </c>
      <c r="DS925">
        <v>110.01799</v>
      </c>
      <c r="DT925">
        <v>15.513128999999999</v>
      </c>
      <c r="DU925">
        <v>180.55390499999999</v>
      </c>
      <c r="DV925">
        <v>14.34939</v>
      </c>
      <c r="DW925">
        <v>186.35655</v>
      </c>
      <c r="DX925">
        <v>10.977376</v>
      </c>
      <c r="DY925">
        <v>165.27348900000001</v>
      </c>
      <c r="DZ925">
        <v>117.32</v>
      </c>
      <c r="EA925">
        <v>6.2240000000000002</v>
      </c>
      <c r="EB925">
        <v>722</v>
      </c>
      <c r="EC925">
        <v>119.8</v>
      </c>
      <c r="ED925">
        <v>5.6539999999999999</v>
      </c>
      <c r="EE925">
        <v>668.3</v>
      </c>
      <c r="EF925">
        <v>119.35</v>
      </c>
      <c r="EG925">
        <v>5.5350000000000001</v>
      </c>
      <c r="EH925">
        <v>651.5</v>
      </c>
      <c r="EI925">
        <v>119.58000199999999</v>
      </c>
      <c r="EJ925">
        <v>4.8769999999999998</v>
      </c>
      <c r="EK925">
        <v>539</v>
      </c>
      <c r="EL925">
        <v>20.293462000000002</v>
      </c>
      <c r="EM925">
        <v>4.3036149999999997</v>
      </c>
      <c r="EN925">
        <v>3.2850839999999999</v>
      </c>
      <c r="EO925">
        <v>-12.292968999999999</v>
      </c>
      <c r="EP925">
        <v>-14.187735</v>
      </c>
      <c r="EQ925">
        <v>-20.030588999999999</v>
      </c>
      <c r="ER925">
        <v>102.564098</v>
      </c>
      <c r="ES925">
        <v>104.84792299999999</v>
      </c>
      <c r="ET925">
        <v>96.302318999999997</v>
      </c>
      <c r="EU925">
        <v>5.1874849999999997</v>
      </c>
      <c r="EV925">
        <v>7407.7232009999998</v>
      </c>
      <c r="EW925" t="s">
        <v>1173</v>
      </c>
      <c r="EX925">
        <v>6495.6395929999999</v>
      </c>
      <c r="EY925">
        <v>5499.0814829999999</v>
      </c>
    </row>
    <row r="926" spans="1:155" x14ac:dyDescent="0.25">
      <c r="A926" s="741">
        <v>46299</v>
      </c>
      <c r="B926" s="740">
        <v>0.81101851851851847</v>
      </c>
      <c r="C926">
        <v>52620</v>
      </c>
      <c r="D926">
        <v>0</v>
      </c>
      <c r="E926">
        <v>0</v>
      </c>
      <c r="F926">
        <v>80.175511999999998</v>
      </c>
      <c r="G926">
        <v>77.354068999999996</v>
      </c>
      <c r="H926">
        <v>68.533249999999995</v>
      </c>
      <c r="I926">
        <v>77.833554000000007</v>
      </c>
      <c r="J926">
        <v>82.574826999999999</v>
      </c>
      <c r="K926">
        <v>78.034349000000006</v>
      </c>
      <c r="L926">
        <v>75.172876000000002</v>
      </c>
      <c r="M926">
        <v>76.803150000000002</v>
      </c>
      <c r="N926">
        <v>6.3308080000000002</v>
      </c>
      <c r="O926">
        <v>4.5261579999999997</v>
      </c>
      <c r="P926">
        <v>4.4178540000000002</v>
      </c>
      <c r="Q926">
        <v>3.4905879999999998</v>
      </c>
      <c r="R926">
        <v>1.8298540000000001</v>
      </c>
      <c r="S926">
        <v>2.6609720000000001</v>
      </c>
      <c r="T926">
        <v>4.8958899999999996</v>
      </c>
      <c r="U926">
        <v>13.497235999999999</v>
      </c>
      <c r="V926">
        <v>14.093305000000001</v>
      </c>
      <c r="W926">
        <v>16.949024999999999</v>
      </c>
      <c r="X926">
        <v>12.815944</v>
      </c>
      <c r="Y926">
        <v>13.417509000000001</v>
      </c>
      <c r="Z926">
        <v>12.446697</v>
      </c>
      <c r="AA926">
        <v>12.513845999999999</v>
      </c>
      <c r="AB926">
        <v>13.437878</v>
      </c>
      <c r="AC926">
        <v>-1.5205010000000001</v>
      </c>
      <c r="AD926">
        <v>12.960888000000001</v>
      </c>
      <c r="AE926">
        <v>-0.34632299999999999</v>
      </c>
      <c r="AF926">
        <v>12.413409</v>
      </c>
      <c r="AG926">
        <v>-2.2105920000000001</v>
      </c>
      <c r="AH926">
        <v>7.5404809999999998</v>
      </c>
      <c r="AI926">
        <v>-12.777937</v>
      </c>
      <c r="AJ926">
        <v>-17.187386</v>
      </c>
      <c r="AK926">
        <v>5.9895459999999998</v>
      </c>
      <c r="AL926">
        <v>15.076316</v>
      </c>
      <c r="AM926">
        <v>5.6360010000000003</v>
      </c>
      <c r="AN926">
        <v>13.573644</v>
      </c>
      <c r="AO926">
        <v>4.3114359999999996</v>
      </c>
      <c r="AP926">
        <v>14.065754</v>
      </c>
      <c r="AQ926">
        <v>2.6357300000000001</v>
      </c>
      <c r="AR926">
        <v>13.138140999999999</v>
      </c>
      <c r="AS926">
        <v>1.703417</v>
      </c>
      <c r="AT926">
        <v>12.481605999999999</v>
      </c>
      <c r="AU926">
        <v>0.51031599999999999</v>
      </c>
      <c r="AV926">
        <v>11.771207</v>
      </c>
      <c r="AW926">
        <v>5.0521890000000003</v>
      </c>
      <c r="AX926">
        <v>11.496328999999999</v>
      </c>
      <c r="AY926">
        <v>4.8948989999999997</v>
      </c>
      <c r="AZ926">
        <v>12.013443000000001</v>
      </c>
      <c r="BA926">
        <v>2.82864</v>
      </c>
      <c r="BB926">
        <v>12.953317</v>
      </c>
      <c r="BC926">
        <v>1.830748</v>
      </c>
      <c r="BD926">
        <v>11.474135</v>
      </c>
      <c r="BE926">
        <v>1.1820949999999999</v>
      </c>
      <c r="BF926">
        <v>11.500871999999999</v>
      </c>
      <c r="BG926">
        <v>0.23180000000000001</v>
      </c>
      <c r="BH926">
        <v>7.4481440000000001</v>
      </c>
      <c r="BI926">
        <v>4.7828119999999998</v>
      </c>
      <c r="BJ926">
        <v>10.963027</v>
      </c>
      <c r="BK926">
        <v>4.0291759999999996</v>
      </c>
      <c r="BL926">
        <v>8.4635549999999995</v>
      </c>
      <c r="BM926">
        <v>2.7803110000000002</v>
      </c>
      <c r="BN926">
        <v>7.6101299999999998</v>
      </c>
      <c r="BO926">
        <v>0.74851299999999998</v>
      </c>
      <c r="BP926">
        <v>6.155951</v>
      </c>
      <c r="BQ926">
        <v>-0.17283399999999999</v>
      </c>
      <c r="BR926">
        <v>5.7695999999999996</v>
      </c>
      <c r="BS926">
        <v>-0.22170200000000001</v>
      </c>
      <c r="BT926">
        <v>6.5221929999999997</v>
      </c>
      <c r="BU926">
        <v>4.789053</v>
      </c>
      <c r="BV926">
        <v>9.0339320000000001</v>
      </c>
      <c r="BW926">
        <v>4.0336100000000004</v>
      </c>
      <c r="BX926">
        <v>8.0131589999999999</v>
      </c>
      <c r="BY926">
        <v>2.6207090000000002</v>
      </c>
      <c r="BZ926">
        <v>5.8810560000000001</v>
      </c>
      <c r="CA926">
        <v>0.482458</v>
      </c>
      <c r="CB926">
        <v>3.720618</v>
      </c>
      <c r="CC926">
        <v>0.43720999999999999</v>
      </c>
      <c r="CD926">
        <v>4.9649770000000002</v>
      </c>
      <c r="CE926">
        <v>-3.8839999999999999E-3</v>
      </c>
      <c r="CF926">
        <v>5.4156639999999996</v>
      </c>
      <c r="CG926">
        <v>4.6356909999999996</v>
      </c>
      <c r="CH926">
        <v>7.8862699999999997</v>
      </c>
      <c r="CI926">
        <v>3.6089669999999998</v>
      </c>
      <c r="CJ926">
        <v>6.0756610000000002</v>
      </c>
      <c r="CK926">
        <v>2.6373180000000001</v>
      </c>
      <c r="CL926">
        <v>4.8819689999999998</v>
      </c>
      <c r="CM926">
        <v>0.55724700000000005</v>
      </c>
      <c r="CN926">
        <v>3.467937</v>
      </c>
      <c r="CO926">
        <v>-0.26169500000000001</v>
      </c>
      <c r="CP926">
        <v>3.874762</v>
      </c>
      <c r="CQ926">
        <v>-0.63507400000000003</v>
      </c>
      <c r="CR926">
        <v>4.785901</v>
      </c>
      <c r="CS926">
        <v>5.149553</v>
      </c>
      <c r="CT926">
        <v>8.9831570000000003</v>
      </c>
      <c r="CU926">
        <v>3.6048520000000002</v>
      </c>
      <c r="CV926">
        <v>5.9772420000000004</v>
      </c>
      <c r="CW926">
        <v>1.8550310000000001</v>
      </c>
      <c r="CX926">
        <v>4.5574130000000004</v>
      </c>
      <c r="CY926">
        <v>0.86670899999999995</v>
      </c>
      <c r="CZ926">
        <v>4.0226319999999998</v>
      </c>
      <c r="DA926">
        <v>-0.30804300000000001</v>
      </c>
      <c r="DB926">
        <v>2.2643979999999999</v>
      </c>
      <c r="DC926">
        <v>-0.247029</v>
      </c>
      <c r="DD926">
        <v>5.4422639999999998</v>
      </c>
      <c r="DE926">
        <v>101.28451800000001</v>
      </c>
      <c r="DF926">
        <v>83.358683999999997</v>
      </c>
      <c r="DG926">
        <v>88.262837000000005</v>
      </c>
      <c r="DH926">
        <v>101.98772700000001</v>
      </c>
      <c r="DI926">
        <v>79.135859999999994</v>
      </c>
      <c r="DJ926">
        <v>93.820857000000004</v>
      </c>
      <c r="DK926">
        <v>112.228762</v>
      </c>
      <c r="DL926">
        <v>96.717793</v>
      </c>
      <c r="DM926">
        <v>134.00911300000001</v>
      </c>
      <c r="DN926">
        <v>99.394024999999999</v>
      </c>
      <c r="DO926">
        <v>114.727148</v>
      </c>
      <c r="DP926">
        <v>93.132954999999995</v>
      </c>
      <c r="DQ926">
        <v>113.961843</v>
      </c>
      <c r="DR926">
        <v>137.94620599999999</v>
      </c>
      <c r="DS926">
        <v>108.915274</v>
      </c>
      <c r="DT926">
        <v>15.253537</v>
      </c>
      <c r="DU926">
        <v>179.94811899999999</v>
      </c>
      <c r="DV926">
        <v>12.743345</v>
      </c>
      <c r="DW926">
        <v>183.58176900000001</v>
      </c>
      <c r="DX926">
        <v>10.679152999999999</v>
      </c>
      <c r="DY926">
        <v>164.925354</v>
      </c>
      <c r="DZ926">
        <v>117.29</v>
      </c>
      <c r="EA926">
        <v>6.194</v>
      </c>
      <c r="EB926">
        <v>716.1</v>
      </c>
      <c r="EC926">
        <v>120.05</v>
      </c>
      <c r="ED926">
        <v>5.4859999999999998</v>
      </c>
      <c r="EE926">
        <v>648.29999999999995</v>
      </c>
      <c r="EF926">
        <v>119.51</v>
      </c>
      <c r="EG926">
        <v>5.5039999999999996</v>
      </c>
      <c r="EH926">
        <v>648.5</v>
      </c>
      <c r="EI926">
        <v>119.58000199999999</v>
      </c>
      <c r="EJ926">
        <v>4.8769999999999998</v>
      </c>
      <c r="EK926">
        <v>539</v>
      </c>
      <c r="EL926">
        <v>20.251173000000001</v>
      </c>
      <c r="EM926">
        <v>4.1233250000000004</v>
      </c>
      <c r="EN926">
        <v>3.3879969999999999</v>
      </c>
      <c r="EO926">
        <v>-12.710692</v>
      </c>
      <c r="EP926">
        <v>-16.901261999999999</v>
      </c>
      <c r="EQ926">
        <v>-20.575382999999999</v>
      </c>
      <c r="ER926">
        <v>102.322817</v>
      </c>
      <c r="ES926">
        <v>103.761927</v>
      </c>
      <c r="ET926">
        <v>96.155191000000002</v>
      </c>
      <c r="EU926">
        <v>5.1986410000000003</v>
      </c>
      <c r="EV926">
        <v>7419.7138709999999</v>
      </c>
      <c r="EW926" t="s">
        <v>1173</v>
      </c>
      <c r="EX926">
        <v>6506.4489709999998</v>
      </c>
      <c r="EY926">
        <v>5508.0647719999997</v>
      </c>
    </row>
    <row r="927" spans="1:155" x14ac:dyDescent="0.25">
      <c r="A927" s="741">
        <v>46299</v>
      </c>
      <c r="B927" s="740">
        <v>0.81171296296296291</v>
      </c>
      <c r="C927">
        <v>52680</v>
      </c>
      <c r="D927">
        <v>0</v>
      </c>
      <c r="E927">
        <v>0</v>
      </c>
      <c r="F927">
        <v>80.117303000000007</v>
      </c>
      <c r="G927">
        <v>77.243429000000006</v>
      </c>
      <c r="H927">
        <v>68.596822000000003</v>
      </c>
      <c r="I927">
        <v>77.827804</v>
      </c>
      <c r="J927">
        <v>82.655354000000003</v>
      </c>
      <c r="K927">
        <v>78.106886000000003</v>
      </c>
      <c r="L927">
        <v>75.209988999999993</v>
      </c>
      <c r="M927">
        <v>76.830076000000005</v>
      </c>
      <c r="N927">
        <v>6.0539160000000001</v>
      </c>
      <c r="O927">
        <v>4.3550219999999999</v>
      </c>
      <c r="P927">
        <v>4.1218110000000001</v>
      </c>
      <c r="Q927">
        <v>3.2502460000000002</v>
      </c>
      <c r="R927">
        <v>1.721638</v>
      </c>
      <c r="S927">
        <v>2.4866139999999999</v>
      </c>
      <c r="T927">
        <v>4.7646050000000004</v>
      </c>
      <c r="U927">
        <v>13.738597</v>
      </c>
      <c r="V927">
        <v>13.846565</v>
      </c>
      <c r="W927">
        <v>16.771758999999999</v>
      </c>
      <c r="X927">
        <v>12.815083</v>
      </c>
      <c r="Y927">
        <v>13.107559</v>
      </c>
      <c r="Z927">
        <v>11.985626999999999</v>
      </c>
      <c r="AA927">
        <v>12.114102000000001</v>
      </c>
      <c r="AB927">
        <v>13.140459999999999</v>
      </c>
      <c r="AC927">
        <v>-2.0135489999999998</v>
      </c>
      <c r="AD927">
        <v>12.720630999999999</v>
      </c>
      <c r="AE927">
        <v>-1.9217310000000001</v>
      </c>
      <c r="AF927">
        <v>12.340445000000001</v>
      </c>
      <c r="AG927">
        <v>-2.755932</v>
      </c>
      <c r="AH927">
        <v>7.218769</v>
      </c>
      <c r="AI927">
        <v>-15.076275000000001</v>
      </c>
      <c r="AJ927">
        <v>-17.474164999999999</v>
      </c>
      <c r="AK927">
        <v>5.9844970000000002</v>
      </c>
      <c r="AL927">
        <v>15.102474000000001</v>
      </c>
      <c r="AM927">
        <v>5.6313510000000004</v>
      </c>
      <c r="AN927">
        <v>13.564062</v>
      </c>
      <c r="AO927">
        <v>4.3309439999999997</v>
      </c>
      <c r="AP927">
        <v>14.093598</v>
      </c>
      <c r="AQ927">
        <v>2.6506850000000002</v>
      </c>
      <c r="AR927">
        <v>13.188530999999999</v>
      </c>
      <c r="AS927">
        <v>1.7025710000000001</v>
      </c>
      <c r="AT927">
        <v>12.504543999999999</v>
      </c>
      <c r="AU927">
        <v>0.49949300000000002</v>
      </c>
      <c r="AV927">
        <v>11.784176</v>
      </c>
      <c r="AW927">
        <v>5.0613460000000003</v>
      </c>
      <c r="AX927">
        <v>11.544471</v>
      </c>
      <c r="AY927">
        <v>4.9292809999999996</v>
      </c>
      <c r="AZ927">
        <v>12.044207999999999</v>
      </c>
      <c r="BA927">
        <v>2.836354</v>
      </c>
      <c r="BB927">
        <v>12.967172</v>
      </c>
      <c r="BC927">
        <v>1.845288</v>
      </c>
      <c r="BD927">
        <v>11.499829999999999</v>
      </c>
      <c r="BE927">
        <v>1.2129810000000001</v>
      </c>
      <c r="BF927">
        <v>11.537656999999999</v>
      </c>
      <c r="BG927">
        <v>0.23594300000000001</v>
      </c>
      <c r="BH927">
        <v>7.47865</v>
      </c>
      <c r="BI927">
        <v>4.7666500000000003</v>
      </c>
      <c r="BJ927">
        <v>10.975669</v>
      </c>
      <c r="BK927">
        <v>3.9969420000000002</v>
      </c>
      <c r="BL927">
        <v>8.4716799999999992</v>
      </c>
      <c r="BM927">
        <v>2.7696399999999999</v>
      </c>
      <c r="BN927">
        <v>7.6240490000000003</v>
      </c>
      <c r="BO927">
        <v>0.77411200000000002</v>
      </c>
      <c r="BP927">
        <v>6.1964490000000003</v>
      </c>
      <c r="BQ927">
        <v>-0.177701</v>
      </c>
      <c r="BR927">
        <v>5.7636399999999997</v>
      </c>
      <c r="BS927">
        <v>-0.20691899999999999</v>
      </c>
      <c r="BT927">
        <v>6.5354549999999998</v>
      </c>
      <c r="BU927">
        <v>4.8032529999999998</v>
      </c>
      <c r="BV927">
        <v>9.0457660000000004</v>
      </c>
      <c r="BW927">
        <v>4.0450710000000001</v>
      </c>
      <c r="BX927">
        <v>8.0079279999999997</v>
      </c>
      <c r="BY927">
        <v>2.6191179999999998</v>
      </c>
      <c r="BZ927">
        <v>5.8561199999999998</v>
      </c>
      <c r="CA927">
        <v>0.48732799999999998</v>
      </c>
      <c r="CB927">
        <v>3.7420040000000001</v>
      </c>
      <c r="CC927">
        <v>0.44659700000000002</v>
      </c>
      <c r="CD927">
        <v>4.965128</v>
      </c>
      <c r="CE927">
        <v>-3.7309999999999999E-3</v>
      </c>
      <c r="CF927">
        <v>5.414371</v>
      </c>
      <c r="CG927">
        <v>4.6224679999999996</v>
      </c>
      <c r="CH927">
        <v>7.8993060000000002</v>
      </c>
      <c r="CI927">
        <v>3.632654</v>
      </c>
      <c r="CJ927">
        <v>6.1299340000000004</v>
      </c>
      <c r="CK927">
        <v>2.6434519999999999</v>
      </c>
      <c r="CL927">
        <v>4.8990900000000002</v>
      </c>
      <c r="CM927">
        <v>0.55647599999999997</v>
      </c>
      <c r="CN927">
        <v>3.4955949999999998</v>
      </c>
      <c r="CO927">
        <v>-0.27594200000000002</v>
      </c>
      <c r="CP927">
        <v>3.8679549999999998</v>
      </c>
      <c r="CQ927">
        <v>-0.65441499999999997</v>
      </c>
      <c r="CR927">
        <v>4.7983690000000001</v>
      </c>
      <c r="CS927">
        <v>5.1661400000000004</v>
      </c>
      <c r="CT927">
        <v>9.0031750000000006</v>
      </c>
      <c r="CU927">
        <v>3.6245690000000002</v>
      </c>
      <c r="CV927">
        <v>5.9826949999999997</v>
      </c>
      <c r="CW927">
        <v>1.866506</v>
      </c>
      <c r="CX927">
        <v>4.6148319999999998</v>
      </c>
      <c r="CY927">
        <v>0.87646299999999999</v>
      </c>
      <c r="CZ927">
        <v>4.074586</v>
      </c>
      <c r="DA927">
        <v>-0.32660800000000001</v>
      </c>
      <c r="DB927">
        <v>2.2910279999999998</v>
      </c>
      <c r="DC927">
        <v>-0.22722899999999999</v>
      </c>
      <c r="DD927">
        <v>5.5277159999999999</v>
      </c>
      <c r="DE927">
        <v>100.33127500000001</v>
      </c>
      <c r="DF927">
        <v>82.217119999999994</v>
      </c>
      <c r="DG927">
        <v>88.282302000000001</v>
      </c>
      <c r="DH927">
        <v>101.186222</v>
      </c>
      <c r="DI927">
        <v>78.843081999999995</v>
      </c>
      <c r="DJ927">
        <v>93.583010999999999</v>
      </c>
      <c r="DK927">
        <v>111.915953</v>
      </c>
      <c r="DL927">
        <v>96.240351000000004</v>
      </c>
      <c r="DM927">
        <v>129.55667299999999</v>
      </c>
      <c r="DN927">
        <v>98.259186</v>
      </c>
      <c r="DO927">
        <v>113.841448</v>
      </c>
      <c r="DP927">
        <v>92.935125999999997</v>
      </c>
      <c r="DQ927">
        <v>113.272738</v>
      </c>
      <c r="DR927">
        <v>138.34626499999999</v>
      </c>
      <c r="DS927">
        <v>108.20281900000001</v>
      </c>
      <c r="DT927">
        <v>14.940832</v>
      </c>
      <c r="DU927">
        <v>177.39454499999999</v>
      </c>
      <c r="DV927">
        <v>11.639378000000001</v>
      </c>
      <c r="DW927">
        <v>180.93285</v>
      </c>
      <c r="DX927">
        <v>10.568503</v>
      </c>
      <c r="DY927">
        <v>163.982709</v>
      </c>
      <c r="DZ927">
        <v>117.39</v>
      </c>
      <c r="EA927">
        <v>6.1790000000000003</v>
      </c>
      <c r="EB927">
        <v>713.1</v>
      </c>
      <c r="EC927">
        <v>120.34</v>
      </c>
      <c r="ED927">
        <v>5.3410000000000002</v>
      </c>
      <c r="EE927">
        <v>630.4</v>
      </c>
      <c r="EF927">
        <v>119.65</v>
      </c>
      <c r="EG927">
        <v>5.48</v>
      </c>
      <c r="EH927">
        <v>644.1</v>
      </c>
      <c r="EI927">
        <v>119.589996</v>
      </c>
      <c r="EJ927">
        <v>4.8769999999999998</v>
      </c>
      <c r="EK927">
        <v>539.09997599999997</v>
      </c>
      <c r="EL927">
        <v>20.43637</v>
      </c>
      <c r="EM927">
        <v>3.762267</v>
      </c>
      <c r="EN927">
        <v>3.3046169999999999</v>
      </c>
      <c r="EO927">
        <v>-13.217601</v>
      </c>
      <c r="EP927">
        <v>-18.838542</v>
      </c>
      <c r="EQ927">
        <v>-20.778782</v>
      </c>
      <c r="ER927">
        <v>101.29965300000001</v>
      </c>
      <c r="ES927">
        <v>102.71475100000001</v>
      </c>
      <c r="ET927">
        <v>95.755762000000004</v>
      </c>
      <c r="EU927">
        <v>5.211633</v>
      </c>
      <c r="EV927">
        <v>7431.6329999999998</v>
      </c>
      <c r="EW927" t="s">
        <v>1173</v>
      </c>
      <c r="EX927">
        <v>6517.2189230000004</v>
      </c>
      <c r="EY927">
        <v>5517.0499360000003</v>
      </c>
    </row>
    <row r="928" spans="1:155" x14ac:dyDescent="0.25">
      <c r="A928" s="741">
        <v>46299</v>
      </c>
      <c r="B928" s="740">
        <v>0.81240740740740736</v>
      </c>
      <c r="C928">
        <v>52740</v>
      </c>
      <c r="D928">
        <v>0</v>
      </c>
      <c r="E928">
        <v>0</v>
      </c>
      <c r="F928">
        <v>80.201077999999995</v>
      </c>
      <c r="G928">
        <v>77.341386999999997</v>
      </c>
      <c r="H928">
        <v>68.532353000000001</v>
      </c>
      <c r="I928">
        <v>77.850945999999993</v>
      </c>
      <c r="J928">
        <v>82.658271999999997</v>
      </c>
      <c r="K928">
        <v>78.093824999999995</v>
      </c>
      <c r="L928">
        <v>75.159229999999994</v>
      </c>
      <c r="M928">
        <v>76.919768000000005</v>
      </c>
      <c r="N928">
        <v>5.9402369999999998</v>
      </c>
      <c r="O928">
        <v>4.2589600000000001</v>
      </c>
      <c r="P928">
        <v>3.8594580000000001</v>
      </c>
      <c r="Q928">
        <v>2.9504860000000002</v>
      </c>
      <c r="R928">
        <v>1.4470000000000001</v>
      </c>
      <c r="S928">
        <v>2.3890940000000001</v>
      </c>
      <c r="T928">
        <v>4.7063940000000004</v>
      </c>
      <c r="U928">
        <v>13.655296999999999</v>
      </c>
      <c r="V928">
        <v>13.446887</v>
      </c>
      <c r="W928">
        <v>16.445338</v>
      </c>
      <c r="X928">
        <v>12.541898</v>
      </c>
      <c r="Y928">
        <v>13.146611</v>
      </c>
      <c r="Z928">
        <v>12.049253</v>
      </c>
      <c r="AA928">
        <v>11.771822</v>
      </c>
      <c r="AB928">
        <v>12.908829000000001</v>
      </c>
      <c r="AC928">
        <v>-2.4660030000000002</v>
      </c>
      <c r="AD928">
        <v>12.491246</v>
      </c>
      <c r="AE928">
        <v>-3.1762969999999999</v>
      </c>
      <c r="AF928">
        <v>11.974295</v>
      </c>
      <c r="AG928">
        <v>-3.0481609999999999</v>
      </c>
      <c r="AH928">
        <v>6.8626339999999999</v>
      </c>
      <c r="AI928">
        <v>-16.289000999999999</v>
      </c>
      <c r="AJ928">
        <v>-17.812837999999999</v>
      </c>
      <c r="AK928">
        <v>6.0206809999999997</v>
      </c>
      <c r="AL928">
        <v>15.107908</v>
      </c>
      <c r="AM928">
        <v>5.6405219999999998</v>
      </c>
      <c r="AN928">
        <v>13.588535</v>
      </c>
      <c r="AO928">
        <v>4.3779190000000003</v>
      </c>
      <c r="AP928">
        <v>14.111409999999999</v>
      </c>
      <c r="AQ928">
        <v>2.6913369999999999</v>
      </c>
      <c r="AR928">
        <v>13.209960000000001</v>
      </c>
      <c r="AS928">
        <v>1.7372590000000001</v>
      </c>
      <c r="AT928">
        <v>12.531124999999999</v>
      </c>
      <c r="AU928">
        <v>0.53023500000000001</v>
      </c>
      <c r="AV928">
        <v>11.809421</v>
      </c>
      <c r="AW928">
        <v>5.0920100000000001</v>
      </c>
      <c r="AX928">
        <v>11.528969999999999</v>
      </c>
      <c r="AY928">
        <v>4.9480279999999999</v>
      </c>
      <c r="AZ928">
        <v>12.040418000000001</v>
      </c>
      <c r="BA928">
        <v>2.8573550000000001</v>
      </c>
      <c r="BB928">
        <v>12.987389</v>
      </c>
      <c r="BC928">
        <v>1.8778090000000001</v>
      </c>
      <c r="BD928">
        <v>11.530536</v>
      </c>
      <c r="BE928">
        <v>1.2253750000000001</v>
      </c>
      <c r="BF928">
        <v>11.543960999999999</v>
      </c>
      <c r="BG928">
        <v>0.25251299999999999</v>
      </c>
      <c r="BH928">
        <v>7.5200659999999999</v>
      </c>
      <c r="BI928">
        <v>4.7875899999999998</v>
      </c>
      <c r="BJ928">
        <v>10.99957</v>
      </c>
      <c r="BK928">
        <v>4.0472599999999996</v>
      </c>
      <c r="BL928">
        <v>8.479241</v>
      </c>
      <c r="BM928">
        <v>2.7846259999999998</v>
      </c>
      <c r="BN928">
        <v>7.6345289999999997</v>
      </c>
      <c r="BO928">
        <v>0.77270099999999997</v>
      </c>
      <c r="BP928">
        <v>6.193676</v>
      </c>
      <c r="BQ928">
        <v>-0.14999899999999999</v>
      </c>
      <c r="BR928">
        <v>5.8016839999999998</v>
      </c>
      <c r="BS928">
        <v>-0.22722600000000001</v>
      </c>
      <c r="BT928">
        <v>6.5597320000000003</v>
      </c>
      <c r="BU928">
        <v>4.8213419999999996</v>
      </c>
      <c r="BV928">
        <v>9.0500670000000003</v>
      </c>
      <c r="BW928">
        <v>4.0411390000000003</v>
      </c>
      <c r="BX928">
        <v>8.0249600000000001</v>
      </c>
      <c r="BY928">
        <v>2.6280039999999998</v>
      </c>
      <c r="BZ928">
        <v>5.8798139999999997</v>
      </c>
      <c r="CA928">
        <v>0.501058</v>
      </c>
      <c r="CB928">
        <v>3.7161559999999998</v>
      </c>
      <c r="CC928">
        <v>0.436556</v>
      </c>
      <c r="CD928">
        <v>4.9817530000000003</v>
      </c>
      <c r="CE928">
        <v>-2.2096000000000001E-2</v>
      </c>
      <c r="CF928">
        <v>5.4239509999999997</v>
      </c>
      <c r="CG928">
        <v>4.6761020000000002</v>
      </c>
      <c r="CH928">
        <v>7.8868580000000001</v>
      </c>
      <c r="CI928">
        <v>3.633912</v>
      </c>
      <c r="CJ928">
        <v>6.0977690000000004</v>
      </c>
      <c r="CK928">
        <v>2.627462</v>
      </c>
      <c r="CL928">
        <v>4.8969120000000004</v>
      </c>
      <c r="CM928">
        <v>0.55289999999999995</v>
      </c>
      <c r="CN928">
        <v>3.488197</v>
      </c>
      <c r="CO928">
        <v>-0.27922200000000003</v>
      </c>
      <c r="CP928">
        <v>3.856751</v>
      </c>
      <c r="CQ928">
        <v>-0.65690999999999999</v>
      </c>
      <c r="CR928">
        <v>4.8101149999999997</v>
      </c>
      <c r="CS928">
        <v>5.1636680000000004</v>
      </c>
      <c r="CT928">
        <v>9.0286179999999998</v>
      </c>
      <c r="CU928">
        <v>3.601966</v>
      </c>
      <c r="CV928">
        <v>5.9711600000000002</v>
      </c>
      <c r="CW928">
        <v>1.846147</v>
      </c>
      <c r="CX928">
        <v>4.6258429999999997</v>
      </c>
      <c r="CY928">
        <v>0.87231000000000003</v>
      </c>
      <c r="CZ928">
        <v>4.0631060000000003</v>
      </c>
      <c r="DA928">
        <v>-0.31975799999999999</v>
      </c>
      <c r="DB928">
        <v>2.3102830000000001</v>
      </c>
      <c r="DC928">
        <v>-0.24164099999999999</v>
      </c>
      <c r="DD928">
        <v>5.5272180000000004</v>
      </c>
      <c r="DE928">
        <v>99.992266000000001</v>
      </c>
      <c r="DF928">
        <v>81.800910000000002</v>
      </c>
      <c r="DG928">
        <v>87.796166999999997</v>
      </c>
      <c r="DH928">
        <v>100.30882</v>
      </c>
      <c r="DI928">
        <v>78.984607999999994</v>
      </c>
      <c r="DJ928">
        <v>93.452185</v>
      </c>
      <c r="DK928">
        <v>111.00514</v>
      </c>
      <c r="DL928">
        <v>96.028486999999998</v>
      </c>
      <c r="DM928">
        <v>124.767538</v>
      </c>
      <c r="DN928">
        <v>97.074209999999994</v>
      </c>
      <c r="DO928">
        <v>112.966533</v>
      </c>
      <c r="DP928">
        <v>92.721018999999998</v>
      </c>
      <c r="DQ928">
        <v>112.652715</v>
      </c>
      <c r="DR928">
        <v>139.27939799999999</v>
      </c>
      <c r="DS928">
        <v>107.61189299999999</v>
      </c>
      <c r="DT928">
        <v>14.780616999999999</v>
      </c>
      <c r="DU928">
        <v>176.17782199999999</v>
      </c>
      <c r="DV928">
        <v>10.750003</v>
      </c>
      <c r="DW928">
        <v>178.70700099999999</v>
      </c>
      <c r="DX928">
        <v>10.386226000000001</v>
      </c>
      <c r="DY928">
        <v>163.49879999999999</v>
      </c>
      <c r="DZ928">
        <v>117.27</v>
      </c>
      <c r="EA928">
        <v>6.1219999999999999</v>
      </c>
      <c r="EB928">
        <v>709.5</v>
      </c>
      <c r="EC928">
        <v>120.19</v>
      </c>
      <c r="ED928">
        <v>5.24</v>
      </c>
      <c r="EE928">
        <v>623</v>
      </c>
      <c r="EF928">
        <v>119.56</v>
      </c>
      <c r="EG928">
        <v>5.4770000000000003</v>
      </c>
      <c r="EH928">
        <v>642</v>
      </c>
      <c r="EI928">
        <v>119.529999</v>
      </c>
      <c r="EJ928">
        <v>4.8760000000000003</v>
      </c>
      <c r="EK928">
        <v>538.70001200000002</v>
      </c>
      <c r="EL928">
        <v>20.341549000000001</v>
      </c>
      <c r="EM928">
        <v>4.1565060000000003</v>
      </c>
      <c r="EN928">
        <v>3.3025190000000002</v>
      </c>
      <c r="EO928">
        <v>-13.478915000000001</v>
      </c>
      <c r="EP928">
        <v>-20.445506999999999</v>
      </c>
      <c r="EQ928">
        <v>-21.115356999999999</v>
      </c>
      <c r="ER928">
        <v>100.808629</v>
      </c>
      <c r="ES928">
        <v>101.826763</v>
      </c>
      <c r="ET928">
        <v>95.550115000000005</v>
      </c>
      <c r="EU928">
        <v>5.2217580000000003</v>
      </c>
      <c r="EV928">
        <v>7443.4869150000004</v>
      </c>
      <c r="EW928" t="s">
        <v>1173</v>
      </c>
      <c r="EX928">
        <v>6527.9547780000003</v>
      </c>
      <c r="EY928">
        <v>5526.0368550000003</v>
      </c>
    </row>
    <row r="929" spans="1:155" x14ac:dyDescent="0.25">
      <c r="A929" s="741">
        <v>46299</v>
      </c>
      <c r="B929" s="740">
        <v>0.8131018518518518</v>
      </c>
      <c r="C929">
        <v>52800</v>
      </c>
      <c r="D929">
        <v>0</v>
      </c>
      <c r="E929">
        <v>0</v>
      </c>
      <c r="F929">
        <v>80.226501999999996</v>
      </c>
      <c r="G929">
        <v>77.241359000000003</v>
      </c>
      <c r="H929">
        <v>68.527056000000002</v>
      </c>
      <c r="I929">
        <v>77.818993000000006</v>
      </c>
      <c r="J929">
        <v>82.676734999999994</v>
      </c>
      <c r="K929">
        <v>78.117438000000007</v>
      </c>
      <c r="L929">
        <v>75.149431000000007</v>
      </c>
      <c r="M929">
        <v>76.920105000000007</v>
      </c>
      <c r="N929">
        <v>6.0467890000000004</v>
      </c>
      <c r="O929">
        <v>4.0366030000000004</v>
      </c>
      <c r="P929">
        <v>3.5905580000000001</v>
      </c>
      <c r="Q929">
        <v>2.7490589999999999</v>
      </c>
      <c r="R929">
        <v>1.2764709999999999</v>
      </c>
      <c r="S929">
        <v>2.253803</v>
      </c>
      <c r="T929">
        <v>4.6634929999999999</v>
      </c>
      <c r="U929">
        <v>13.408588999999999</v>
      </c>
      <c r="V929">
        <v>13.406423999999999</v>
      </c>
      <c r="W929">
        <v>16.387423999999999</v>
      </c>
      <c r="X929">
        <v>12.382961</v>
      </c>
      <c r="Y929">
        <v>13.049663000000001</v>
      </c>
      <c r="Z929">
        <v>11.689683</v>
      </c>
      <c r="AA929">
        <v>11.669698</v>
      </c>
      <c r="AB929">
        <v>12.771641000000001</v>
      </c>
      <c r="AC929">
        <v>-2.794692</v>
      </c>
      <c r="AD929">
        <v>12.315917000000001</v>
      </c>
      <c r="AE929">
        <v>-4.2373649999999996</v>
      </c>
      <c r="AF929">
        <v>11.799752</v>
      </c>
      <c r="AG929">
        <v>-3.3873090000000001</v>
      </c>
      <c r="AH929">
        <v>6.667173</v>
      </c>
      <c r="AI929">
        <v>-17.496645999999998</v>
      </c>
      <c r="AJ929">
        <v>-17.981233</v>
      </c>
      <c r="AK929">
        <v>6.02372</v>
      </c>
      <c r="AL929">
        <v>15.168374999999999</v>
      </c>
      <c r="AM929">
        <v>5.637194</v>
      </c>
      <c r="AN929">
        <v>13.624205</v>
      </c>
      <c r="AO929">
        <v>4.3615659999999998</v>
      </c>
      <c r="AP929">
        <v>14.169979</v>
      </c>
      <c r="AQ929">
        <v>2.6961089999999999</v>
      </c>
      <c r="AR929">
        <v>13.24371</v>
      </c>
      <c r="AS929">
        <v>1.7554419999999999</v>
      </c>
      <c r="AT929">
        <v>12.583121999999999</v>
      </c>
      <c r="AU929">
        <v>0.51020600000000005</v>
      </c>
      <c r="AV929">
        <v>11.877815</v>
      </c>
      <c r="AW929">
        <v>5.0802870000000002</v>
      </c>
      <c r="AX929">
        <v>11.622291000000001</v>
      </c>
      <c r="AY929">
        <v>4.9440980000000003</v>
      </c>
      <c r="AZ929">
        <v>12.132879000000001</v>
      </c>
      <c r="BA929">
        <v>2.8631880000000001</v>
      </c>
      <c r="BB929">
        <v>13.038448000000001</v>
      </c>
      <c r="BC929">
        <v>1.861046</v>
      </c>
      <c r="BD929">
        <v>11.561253000000001</v>
      </c>
      <c r="BE929">
        <v>1.2260359999999999</v>
      </c>
      <c r="BF929">
        <v>11.602758</v>
      </c>
      <c r="BG929">
        <v>0.22961999999999999</v>
      </c>
      <c r="BH929">
        <v>7.5692599999999999</v>
      </c>
      <c r="BI929">
        <v>4.7901959999999999</v>
      </c>
      <c r="BJ929">
        <v>11.040196999999999</v>
      </c>
      <c r="BK929">
        <v>4.0322740000000001</v>
      </c>
      <c r="BL929">
        <v>8.5067810000000001</v>
      </c>
      <c r="BM929">
        <v>2.7530489999999999</v>
      </c>
      <c r="BN929">
        <v>7.6779060000000001</v>
      </c>
      <c r="BO929">
        <v>0.77499099999999999</v>
      </c>
      <c r="BP929">
        <v>6.2389749999999999</v>
      </c>
      <c r="BQ929">
        <v>-0.16803899999999999</v>
      </c>
      <c r="BR929">
        <v>5.7912540000000003</v>
      </c>
      <c r="BS929">
        <v>-0.198466</v>
      </c>
      <c r="BT929">
        <v>6.5703579999999997</v>
      </c>
      <c r="BU929">
        <v>4.8220859999999997</v>
      </c>
      <c r="BV929">
        <v>9.0462480000000003</v>
      </c>
      <c r="BW929">
        <v>4.0501490000000002</v>
      </c>
      <c r="BX929">
        <v>8.0140019999999996</v>
      </c>
      <c r="BY929">
        <v>2.633985</v>
      </c>
      <c r="BZ929">
        <v>5.8713449999999998</v>
      </c>
      <c r="CA929">
        <v>0.51006300000000004</v>
      </c>
      <c r="CB929">
        <v>3.7389000000000001</v>
      </c>
      <c r="CC929">
        <v>0.44606299999999999</v>
      </c>
      <c r="CD929">
        <v>4.9728519999999996</v>
      </c>
      <c r="CE929">
        <v>3.127E-3</v>
      </c>
      <c r="CF929">
        <v>5.4419209999999998</v>
      </c>
      <c r="CG929">
        <v>4.6711539999999996</v>
      </c>
      <c r="CH929">
        <v>7.8829799999999999</v>
      </c>
      <c r="CI929">
        <v>3.6295500000000001</v>
      </c>
      <c r="CJ929">
        <v>6.0888439999999999</v>
      </c>
      <c r="CK929">
        <v>2.6456810000000002</v>
      </c>
      <c r="CL929">
        <v>4.8958079999999997</v>
      </c>
      <c r="CM929">
        <v>0.57810099999999998</v>
      </c>
      <c r="CN929">
        <v>3.4915129999999999</v>
      </c>
      <c r="CO929">
        <v>-0.26155899999999999</v>
      </c>
      <c r="CP929">
        <v>3.863442</v>
      </c>
      <c r="CQ929">
        <v>-0.627973</v>
      </c>
      <c r="CR929">
        <v>4.8099170000000004</v>
      </c>
      <c r="CS929">
        <v>5.1639280000000003</v>
      </c>
      <c r="CT929">
        <v>9.0015429999999999</v>
      </c>
      <c r="CU929">
        <v>3.6206269999999998</v>
      </c>
      <c r="CV929">
        <v>5.9659449999999996</v>
      </c>
      <c r="CW929">
        <v>1.8496539999999999</v>
      </c>
      <c r="CX929">
        <v>4.6118209999999999</v>
      </c>
      <c r="CY929">
        <v>0.87066699999999997</v>
      </c>
      <c r="CZ929">
        <v>4.0816749999999997</v>
      </c>
      <c r="DA929">
        <v>-0.32084299999999999</v>
      </c>
      <c r="DB929">
        <v>2.3115030000000001</v>
      </c>
      <c r="DC929">
        <v>-0.222389</v>
      </c>
      <c r="DD929">
        <v>5.5492299999999997</v>
      </c>
      <c r="DE929">
        <v>100.003776</v>
      </c>
      <c r="DF929">
        <v>81.625022999999999</v>
      </c>
      <c r="DG929">
        <v>87.663533000000001</v>
      </c>
      <c r="DH929">
        <v>99.787295999999998</v>
      </c>
      <c r="DI929">
        <v>79.068833999999995</v>
      </c>
      <c r="DJ929">
        <v>93.338193000000004</v>
      </c>
      <c r="DK929">
        <v>110.802519</v>
      </c>
      <c r="DL929">
        <v>96.000186999999997</v>
      </c>
      <c r="DM929">
        <v>131.50952599999999</v>
      </c>
      <c r="DN929">
        <v>96.222733000000005</v>
      </c>
      <c r="DO929">
        <v>112.614188</v>
      </c>
      <c r="DP929">
        <v>92.709567000000007</v>
      </c>
      <c r="DQ929">
        <v>112.492966</v>
      </c>
      <c r="DR929">
        <v>140.35695699999999</v>
      </c>
      <c r="DS929">
        <v>107.257065</v>
      </c>
      <c r="DT929">
        <v>14.634299</v>
      </c>
      <c r="DU929">
        <v>175.85835800000001</v>
      </c>
      <c r="DV929">
        <v>10.0466</v>
      </c>
      <c r="DW929">
        <v>177.24487199999999</v>
      </c>
      <c r="DX929">
        <v>10.375389</v>
      </c>
      <c r="DY929">
        <v>163.24367699999999</v>
      </c>
      <c r="DZ929">
        <v>117.44</v>
      </c>
      <c r="EA929">
        <v>6.1150000000000002</v>
      </c>
      <c r="EB929">
        <v>707.7</v>
      </c>
      <c r="EC929">
        <v>119.95</v>
      </c>
      <c r="ED929">
        <v>5.1639999999999997</v>
      </c>
      <c r="EE929">
        <v>608.9</v>
      </c>
      <c r="EF929">
        <v>119.55</v>
      </c>
      <c r="EG929">
        <v>5.468</v>
      </c>
      <c r="EH929">
        <v>641.6</v>
      </c>
      <c r="EI929">
        <v>119.610001</v>
      </c>
      <c r="EJ929">
        <v>4.8769999999999998</v>
      </c>
      <c r="EK929">
        <v>539.20001200000002</v>
      </c>
      <c r="EL929">
        <v>20.385694000000001</v>
      </c>
      <c r="EM929">
        <v>4.2509259999999998</v>
      </c>
      <c r="EN929">
        <v>3.1541939999999999</v>
      </c>
      <c r="EO929">
        <v>-13.718521000000001</v>
      </c>
      <c r="EP929">
        <v>-21.747572000000002</v>
      </c>
      <c r="EQ929">
        <v>-21.135427</v>
      </c>
      <c r="ER929">
        <v>100.67932500000001</v>
      </c>
      <c r="ES929">
        <v>101.239373</v>
      </c>
      <c r="ET929">
        <v>95.44153</v>
      </c>
      <c r="EU929">
        <v>5.2346339999999998</v>
      </c>
      <c r="EV929">
        <v>7455.3062609999997</v>
      </c>
      <c r="EW929" t="s">
        <v>1173</v>
      </c>
      <c r="EX929">
        <v>6538.6630720000003</v>
      </c>
      <c r="EY929">
        <v>5535.0237390000002</v>
      </c>
    </row>
    <row r="930" spans="1:155" x14ac:dyDescent="0.25">
      <c r="A930" s="741">
        <v>46299</v>
      </c>
      <c r="B930" s="740">
        <v>0.81379629629629635</v>
      </c>
      <c r="C930">
        <v>52860</v>
      </c>
      <c r="D930">
        <v>0</v>
      </c>
      <c r="E930">
        <v>0</v>
      </c>
      <c r="F930">
        <v>80.138239999999996</v>
      </c>
      <c r="G930">
        <v>77.270754999999994</v>
      </c>
      <c r="H930">
        <v>68.645281999999995</v>
      </c>
      <c r="I930">
        <v>77.842284000000006</v>
      </c>
      <c r="J930">
        <v>82.685243</v>
      </c>
      <c r="K930">
        <v>78.175651000000002</v>
      </c>
      <c r="L930">
        <v>75.186474000000004</v>
      </c>
      <c r="M930">
        <v>77.045568000000003</v>
      </c>
      <c r="N930">
        <v>6.0435720000000002</v>
      </c>
      <c r="O930">
        <v>3.834965</v>
      </c>
      <c r="P930">
        <v>3.414066</v>
      </c>
      <c r="Q930">
        <v>2.4735049999999998</v>
      </c>
      <c r="R930">
        <v>1.0944050000000001</v>
      </c>
      <c r="S930">
        <v>2.1493790000000002</v>
      </c>
      <c r="T930">
        <v>4.5764449999999997</v>
      </c>
      <c r="U930">
        <v>13.752579000000001</v>
      </c>
      <c r="V930">
        <v>13.197025</v>
      </c>
      <c r="W930">
        <v>16.203655999999999</v>
      </c>
      <c r="X930">
        <v>12.585303</v>
      </c>
      <c r="Y930">
        <v>12.791755999999999</v>
      </c>
      <c r="Z930">
        <v>11.661172000000001</v>
      </c>
      <c r="AA930">
        <v>11.570323</v>
      </c>
      <c r="AB930">
        <v>12.66926</v>
      </c>
      <c r="AC930">
        <v>-2.9983050000000002</v>
      </c>
      <c r="AD930">
        <v>12.10783</v>
      </c>
      <c r="AE930">
        <v>-5.0161239999999996</v>
      </c>
      <c r="AF930">
        <v>11.774108999999999</v>
      </c>
      <c r="AG930">
        <v>-3.6681189999999999</v>
      </c>
      <c r="AH930">
        <v>6.5285450000000003</v>
      </c>
      <c r="AI930">
        <v>-18.479997000000001</v>
      </c>
      <c r="AJ930">
        <v>-17.965561000000001</v>
      </c>
      <c r="AK930">
        <v>6.0516379999999996</v>
      </c>
      <c r="AL930">
        <v>15.167221</v>
      </c>
      <c r="AM930">
        <v>5.6483930000000004</v>
      </c>
      <c r="AN930">
        <v>13.636186</v>
      </c>
      <c r="AO930">
        <v>4.3485139999999998</v>
      </c>
      <c r="AP930">
        <v>14.192417000000001</v>
      </c>
      <c r="AQ930">
        <v>2.6871659999999999</v>
      </c>
      <c r="AR930">
        <v>13.282347</v>
      </c>
      <c r="AS930">
        <v>1.766154</v>
      </c>
      <c r="AT930">
        <v>12.619076</v>
      </c>
      <c r="AU930">
        <v>0.53433200000000003</v>
      </c>
      <c r="AV930">
        <v>11.924702</v>
      </c>
      <c r="AW930">
        <v>5.1220059999999998</v>
      </c>
      <c r="AX930">
        <v>11.614565000000001</v>
      </c>
      <c r="AY930">
        <v>4.9757369999999996</v>
      </c>
      <c r="AZ930">
        <v>12.104466</v>
      </c>
      <c r="BA930">
        <v>2.890056</v>
      </c>
      <c r="BB930">
        <v>13.048992</v>
      </c>
      <c r="BC930">
        <v>1.903089</v>
      </c>
      <c r="BD930">
        <v>11.596803</v>
      </c>
      <c r="BE930">
        <v>1.229722</v>
      </c>
      <c r="BF930">
        <v>11.633189</v>
      </c>
      <c r="BG930">
        <v>0.26610299999999998</v>
      </c>
      <c r="BH930">
        <v>7.5767550000000004</v>
      </c>
      <c r="BI930">
        <v>4.7926760000000002</v>
      </c>
      <c r="BJ930">
        <v>11.03796</v>
      </c>
      <c r="BK930">
        <v>4.0433310000000002</v>
      </c>
      <c r="BL930">
        <v>8.5300840000000004</v>
      </c>
      <c r="BM930">
        <v>2.7875909999999999</v>
      </c>
      <c r="BN930">
        <v>7.6857220000000002</v>
      </c>
      <c r="BO930">
        <v>0.79627000000000003</v>
      </c>
      <c r="BP930">
        <v>6.239941</v>
      </c>
      <c r="BQ930">
        <v>-0.162442</v>
      </c>
      <c r="BR930">
        <v>5.7981030000000002</v>
      </c>
      <c r="BS930">
        <v>-0.18739600000000001</v>
      </c>
      <c r="BT930">
        <v>6.5996160000000001</v>
      </c>
      <c r="BU930">
        <v>4.8475450000000002</v>
      </c>
      <c r="BV930">
        <v>9.0583320000000001</v>
      </c>
      <c r="BW930">
        <v>4.0457900000000002</v>
      </c>
      <c r="BX930">
        <v>8.0106730000000006</v>
      </c>
      <c r="BY930">
        <v>2.6338509999999999</v>
      </c>
      <c r="BZ930">
        <v>5.8789930000000004</v>
      </c>
      <c r="CA930">
        <v>0.52423699999999995</v>
      </c>
      <c r="CB930">
        <v>3.729114</v>
      </c>
      <c r="CC930">
        <v>0.45378600000000002</v>
      </c>
      <c r="CD930">
        <v>4.9961140000000004</v>
      </c>
      <c r="CE930">
        <v>1.7786E-2</v>
      </c>
      <c r="CF930">
        <v>5.4313929999999999</v>
      </c>
      <c r="CG930">
        <v>4.6982330000000001</v>
      </c>
      <c r="CH930">
        <v>7.8864960000000002</v>
      </c>
      <c r="CI930">
        <v>3.6211410000000002</v>
      </c>
      <c r="CJ930">
        <v>6.1170910000000003</v>
      </c>
      <c r="CK930">
        <v>2.6593610000000001</v>
      </c>
      <c r="CL930">
        <v>4.8810070000000003</v>
      </c>
      <c r="CM930">
        <v>0.59089999999999998</v>
      </c>
      <c r="CN930">
        <v>3.4873880000000002</v>
      </c>
      <c r="CO930">
        <v>-0.23011599999999999</v>
      </c>
      <c r="CP930">
        <v>3.8793129999999998</v>
      </c>
      <c r="CQ930">
        <v>-0.61893100000000001</v>
      </c>
      <c r="CR930">
        <v>4.8257649999999996</v>
      </c>
      <c r="CS930">
        <v>5.2026890000000003</v>
      </c>
      <c r="CT930">
        <v>8.9978099999999994</v>
      </c>
      <c r="CU930">
        <v>3.589753</v>
      </c>
      <c r="CV930">
        <v>5.9892120000000002</v>
      </c>
      <c r="CW930">
        <v>1.854635</v>
      </c>
      <c r="CX930">
        <v>4.6199870000000001</v>
      </c>
      <c r="CY930">
        <v>0.87195699999999998</v>
      </c>
      <c r="CZ930">
        <v>4.0655099999999997</v>
      </c>
      <c r="DA930">
        <v>-0.31449300000000002</v>
      </c>
      <c r="DB930">
        <v>2.2911239999999999</v>
      </c>
      <c r="DC930">
        <v>-0.243309</v>
      </c>
      <c r="DD930">
        <v>5.5361950000000002</v>
      </c>
      <c r="DE930">
        <v>99.999077</v>
      </c>
      <c r="DF930">
        <v>82.347305000000006</v>
      </c>
      <c r="DG930">
        <v>87.432878000000002</v>
      </c>
      <c r="DH930">
        <v>99.390997999999996</v>
      </c>
      <c r="DI930">
        <v>78.854951</v>
      </c>
      <c r="DJ930">
        <v>93.203074999999998</v>
      </c>
      <c r="DK930">
        <v>110.444862</v>
      </c>
      <c r="DL930">
        <v>95.863848000000004</v>
      </c>
      <c r="DM930">
        <v>125.896478</v>
      </c>
      <c r="DN930">
        <v>94.685505000000006</v>
      </c>
      <c r="DO930">
        <v>112.25344800000001</v>
      </c>
      <c r="DP930">
        <v>92.636285000000001</v>
      </c>
      <c r="DQ930">
        <v>112.19145</v>
      </c>
      <c r="DR930">
        <v>141.36106899999999</v>
      </c>
      <c r="DS930">
        <v>107.052774</v>
      </c>
      <c r="DT930">
        <v>14.558978</v>
      </c>
      <c r="DU930">
        <v>176.420894</v>
      </c>
      <c r="DV930">
        <v>9.5784900000000004</v>
      </c>
      <c r="DW930">
        <v>176.42371299999999</v>
      </c>
      <c r="DX930">
        <v>10.238595999999999</v>
      </c>
      <c r="DY930">
        <v>163.15348499999999</v>
      </c>
      <c r="DZ930">
        <v>117.59</v>
      </c>
      <c r="EA930">
        <v>6.1059999999999999</v>
      </c>
      <c r="EB930">
        <v>707.5</v>
      </c>
      <c r="EC930">
        <v>120.28</v>
      </c>
      <c r="ED930">
        <v>5.1029999999999998</v>
      </c>
      <c r="EE930">
        <v>603.4</v>
      </c>
      <c r="EF930">
        <v>119.67</v>
      </c>
      <c r="EG930">
        <v>5.4429999999999996</v>
      </c>
      <c r="EH930">
        <v>639.9</v>
      </c>
      <c r="EI930">
        <v>119.599998</v>
      </c>
      <c r="EJ930">
        <v>4.8769999999999998</v>
      </c>
      <c r="EK930">
        <v>539.09997599999997</v>
      </c>
      <c r="EL930">
        <v>20.370768999999999</v>
      </c>
      <c r="EM930">
        <v>4.1500979999999998</v>
      </c>
      <c r="EN930">
        <v>3.4237890000000002</v>
      </c>
      <c r="EO930">
        <v>-13.842224</v>
      </c>
      <c r="EP930">
        <v>-22.630095000000001</v>
      </c>
      <c r="EQ930">
        <v>-21.38935</v>
      </c>
      <c r="ER930">
        <v>100.906907</v>
      </c>
      <c r="ES930">
        <v>100.908046</v>
      </c>
      <c r="ET930">
        <v>95.403115</v>
      </c>
      <c r="EU930">
        <v>5.2453810000000001</v>
      </c>
      <c r="EV930">
        <v>7467.1049830000002</v>
      </c>
      <c r="EW930" t="s">
        <v>1173</v>
      </c>
      <c r="EX930">
        <v>6549.3515809999999</v>
      </c>
      <c r="EY930">
        <v>5544.0104709999996</v>
      </c>
    </row>
    <row r="931" spans="1:155" x14ac:dyDescent="0.25">
      <c r="A931" s="741">
        <v>46299</v>
      </c>
      <c r="B931" s="740">
        <v>0.81449074074074079</v>
      </c>
      <c r="C931">
        <v>52920</v>
      </c>
      <c r="D931">
        <v>0</v>
      </c>
      <c r="E931">
        <v>0</v>
      </c>
      <c r="F931">
        <v>80.169786000000002</v>
      </c>
      <c r="G931">
        <v>77.258172999999999</v>
      </c>
      <c r="H931">
        <v>68.486155999999994</v>
      </c>
      <c r="I931">
        <v>77.817896000000005</v>
      </c>
      <c r="J931">
        <v>82.641315000000006</v>
      </c>
      <c r="K931">
        <v>78.136542000000006</v>
      </c>
      <c r="L931">
        <v>75.183002000000002</v>
      </c>
      <c r="M931">
        <v>77.004598999999999</v>
      </c>
      <c r="N931">
        <v>5.6786969999999997</v>
      </c>
      <c r="O931">
        <v>3.6168670000000001</v>
      </c>
      <c r="P931">
        <v>3.0790329999999999</v>
      </c>
      <c r="Q931">
        <v>2.0576919999999999</v>
      </c>
      <c r="R931">
        <v>0.86138999999999999</v>
      </c>
      <c r="S931">
        <v>1.990443</v>
      </c>
      <c r="T931">
        <v>4.4848270000000001</v>
      </c>
      <c r="U931">
        <v>13.384850999999999</v>
      </c>
      <c r="V931">
        <v>13.141852</v>
      </c>
      <c r="W931">
        <v>15.809946999999999</v>
      </c>
      <c r="X931">
        <v>12.317731</v>
      </c>
      <c r="Y931">
        <v>12.432896</v>
      </c>
      <c r="Z931">
        <v>11.898650999999999</v>
      </c>
      <c r="AA931">
        <v>11.334481</v>
      </c>
      <c r="AB931">
        <v>12.501566</v>
      </c>
      <c r="AC931">
        <v>-3.2321339999999998</v>
      </c>
      <c r="AD931">
        <v>12.17549</v>
      </c>
      <c r="AE931">
        <v>-5.7503690000000001</v>
      </c>
      <c r="AF931">
        <v>11.415272</v>
      </c>
      <c r="AG931">
        <v>-3.9790269999999999</v>
      </c>
      <c r="AH931">
        <v>6.3650390000000003</v>
      </c>
      <c r="AI931">
        <v>-19.128789000000001</v>
      </c>
      <c r="AJ931">
        <v>-18.278513</v>
      </c>
      <c r="AK931">
        <v>6.0592699999999997</v>
      </c>
      <c r="AL931">
        <v>15.17169</v>
      </c>
      <c r="AM931">
        <v>5.6231439999999999</v>
      </c>
      <c r="AN931">
        <v>13.651536999999999</v>
      </c>
      <c r="AO931">
        <v>4.3583600000000002</v>
      </c>
      <c r="AP931">
        <v>14.194431</v>
      </c>
      <c r="AQ931">
        <v>2.6933549999999999</v>
      </c>
      <c r="AR931">
        <v>13.279453</v>
      </c>
      <c r="AS931">
        <v>1.754918</v>
      </c>
      <c r="AT931">
        <v>12.632413</v>
      </c>
      <c r="AU931">
        <v>0.52574500000000002</v>
      </c>
      <c r="AV931">
        <v>11.940321000000001</v>
      </c>
      <c r="AW931">
        <v>5.1227580000000001</v>
      </c>
      <c r="AX931">
        <v>11.605772</v>
      </c>
      <c r="AY931">
        <v>4.9457649999999997</v>
      </c>
      <c r="AZ931">
        <v>12.123222999999999</v>
      </c>
      <c r="BA931">
        <v>2.9049239999999998</v>
      </c>
      <c r="BB931">
        <v>13.068215</v>
      </c>
      <c r="BC931">
        <v>1.8866890000000001</v>
      </c>
      <c r="BD931">
        <v>11.609704000000001</v>
      </c>
      <c r="BE931">
        <v>1.2438530000000001</v>
      </c>
      <c r="BF931">
        <v>11.644836</v>
      </c>
      <c r="BG931">
        <v>0.25346800000000003</v>
      </c>
      <c r="BH931">
        <v>7.6024839999999996</v>
      </c>
      <c r="BI931">
        <v>4.8033729999999997</v>
      </c>
      <c r="BJ931">
        <v>11.055533</v>
      </c>
      <c r="BK931">
        <v>4.0427140000000001</v>
      </c>
      <c r="BL931">
        <v>8.5376820000000002</v>
      </c>
      <c r="BM931">
        <v>2.7510859999999999</v>
      </c>
      <c r="BN931">
        <v>7.682366</v>
      </c>
      <c r="BO931">
        <v>0.76380700000000001</v>
      </c>
      <c r="BP931">
        <v>6.2667869999999999</v>
      </c>
      <c r="BQ931">
        <v>-0.157057</v>
      </c>
      <c r="BR931">
        <v>5.8098770000000002</v>
      </c>
      <c r="BS931">
        <v>-0.20324500000000001</v>
      </c>
      <c r="BT931">
        <v>6.614579</v>
      </c>
      <c r="BU931">
        <v>4.8511150000000001</v>
      </c>
      <c r="BV931">
        <v>9.0746439999999993</v>
      </c>
      <c r="BW931">
        <v>4.0608440000000003</v>
      </c>
      <c r="BX931">
        <v>8.0357330000000005</v>
      </c>
      <c r="BY931">
        <v>2.625057</v>
      </c>
      <c r="BZ931">
        <v>5.8889670000000001</v>
      </c>
      <c r="CA931">
        <v>0.513517</v>
      </c>
      <c r="CB931">
        <v>3.7404989999999998</v>
      </c>
      <c r="CC931">
        <v>0.45155200000000001</v>
      </c>
      <c r="CD931">
        <v>4.9975630000000004</v>
      </c>
      <c r="CE931">
        <v>2.6129999999999999E-3</v>
      </c>
      <c r="CF931">
        <v>5.4552440000000004</v>
      </c>
      <c r="CG931">
        <v>4.7055949999999998</v>
      </c>
      <c r="CH931">
        <v>7.8658469999999996</v>
      </c>
      <c r="CI931">
        <v>3.6219589999999999</v>
      </c>
      <c r="CJ931">
        <v>6.0986779999999996</v>
      </c>
      <c r="CK931">
        <v>2.6608149999999999</v>
      </c>
      <c r="CL931">
        <v>4.873742</v>
      </c>
      <c r="CM931">
        <v>0.58128000000000002</v>
      </c>
      <c r="CN931">
        <v>3.4920059999999999</v>
      </c>
      <c r="CO931">
        <v>-0.267071</v>
      </c>
      <c r="CP931">
        <v>3.874088</v>
      </c>
      <c r="CQ931">
        <v>-0.64084099999999999</v>
      </c>
      <c r="CR931">
        <v>4.8347660000000001</v>
      </c>
      <c r="CS931">
        <v>5.1782199999999996</v>
      </c>
      <c r="CT931">
        <v>9.0214929999999995</v>
      </c>
      <c r="CU931">
        <v>3.595243</v>
      </c>
      <c r="CV931">
        <v>5.9749930000000004</v>
      </c>
      <c r="CW931">
        <v>1.8449359999999999</v>
      </c>
      <c r="CX931">
        <v>4.6246280000000004</v>
      </c>
      <c r="CY931">
        <v>0.88308500000000001</v>
      </c>
      <c r="CZ931">
        <v>4.082554</v>
      </c>
      <c r="DA931">
        <v>-0.3075</v>
      </c>
      <c r="DB931">
        <v>2.3252540000000002</v>
      </c>
      <c r="DC931">
        <v>-0.23955299999999999</v>
      </c>
      <c r="DD931">
        <v>5.5429219999999999</v>
      </c>
      <c r="DE931">
        <v>99.845422999999997</v>
      </c>
      <c r="DF931">
        <v>81.535103000000007</v>
      </c>
      <c r="DG931">
        <v>87.443932000000004</v>
      </c>
      <c r="DH931">
        <v>99.047371999999996</v>
      </c>
      <c r="DI931">
        <v>78.684242999999995</v>
      </c>
      <c r="DJ931">
        <v>92.981796000000003</v>
      </c>
      <c r="DK931">
        <v>110.311401</v>
      </c>
      <c r="DL931">
        <v>95.730074999999999</v>
      </c>
      <c r="DM931">
        <v>129.02170599999999</v>
      </c>
      <c r="DN931">
        <v>93.837187999999998</v>
      </c>
      <c r="DO931">
        <v>111.64933000000001</v>
      </c>
      <c r="DP931">
        <v>92.295407999999995</v>
      </c>
      <c r="DQ931">
        <v>112.107249</v>
      </c>
      <c r="DR931">
        <v>142.25188299999999</v>
      </c>
      <c r="DS931">
        <v>106.615728</v>
      </c>
      <c r="DT931">
        <v>14.513347</v>
      </c>
      <c r="DU931">
        <v>175.590599</v>
      </c>
      <c r="DV931">
        <v>9.1904149999999998</v>
      </c>
      <c r="DW931">
        <v>175.939415</v>
      </c>
      <c r="DX931">
        <v>10.167114</v>
      </c>
      <c r="DY931">
        <v>162.69018</v>
      </c>
      <c r="DZ931">
        <v>117.6</v>
      </c>
      <c r="EA931">
        <v>6.08</v>
      </c>
      <c r="EB931">
        <v>708.7</v>
      </c>
      <c r="EC931">
        <v>120.18</v>
      </c>
      <c r="ED931">
        <v>5.0730000000000004</v>
      </c>
      <c r="EE931">
        <v>599.4</v>
      </c>
      <c r="EF931">
        <v>119.6</v>
      </c>
      <c r="EG931">
        <v>5.4329999999999998</v>
      </c>
      <c r="EH931">
        <v>639.29999999999995</v>
      </c>
      <c r="EI931">
        <v>119.730003</v>
      </c>
      <c r="EJ931">
        <v>4.8810000000000002</v>
      </c>
      <c r="EK931">
        <v>540.09997599999997</v>
      </c>
      <c r="EL931">
        <v>20.282323999999999</v>
      </c>
      <c r="EM931">
        <v>4.2430159999999999</v>
      </c>
      <c r="EN931">
        <v>3.2439559999999998</v>
      </c>
      <c r="EO931">
        <v>-13.917285</v>
      </c>
      <c r="EP931">
        <v>-23.371804999999998</v>
      </c>
      <c r="EQ931">
        <v>-21.522469000000001</v>
      </c>
      <c r="ER931">
        <v>100.57082699999999</v>
      </c>
      <c r="ES931">
        <v>100.712148</v>
      </c>
      <c r="ET931">
        <v>95.205558999999994</v>
      </c>
      <c r="EU931">
        <v>5.2470600000000003</v>
      </c>
      <c r="EV931">
        <v>7478.8958700000003</v>
      </c>
      <c r="EW931" t="s">
        <v>1173</v>
      </c>
      <c r="EX931">
        <v>6560.0289890000004</v>
      </c>
      <c r="EY931">
        <v>5553.0039109999998</v>
      </c>
    </row>
    <row r="932" spans="1:155" x14ac:dyDescent="0.25">
      <c r="A932" s="741">
        <v>46299</v>
      </c>
      <c r="B932" s="740">
        <v>0.81518518518518523</v>
      </c>
      <c r="C932">
        <v>52980</v>
      </c>
      <c r="D932">
        <v>0</v>
      </c>
      <c r="E932">
        <v>0</v>
      </c>
      <c r="F932">
        <v>79.999157999999994</v>
      </c>
      <c r="G932">
        <v>77.208310999999995</v>
      </c>
      <c r="H932">
        <v>68.391076999999996</v>
      </c>
      <c r="I932">
        <v>77.817740000000001</v>
      </c>
      <c r="J932">
        <v>82.610597999999996</v>
      </c>
      <c r="K932">
        <v>78.095983000000004</v>
      </c>
      <c r="L932">
        <v>75.162647000000007</v>
      </c>
      <c r="M932">
        <v>76.996508000000006</v>
      </c>
      <c r="N932">
        <v>6.3149559999999996</v>
      </c>
      <c r="O932">
        <v>4.2619590000000001</v>
      </c>
      <c r="P932">
        <v>3.3101120000000002</v>
      </c>
      <c r="Q932">
        <v>2.4553370000000001</v>
      </c>
      <c r="R932">
        <v>1.3206260000000001</v>
      </c>
      <c r="S932">
        <v>1.7451620000000001</v>
      </c>
      <c r="T932">
        <v>3.7569020000000002</v>
      </c>
      <c r="U932">
        <v>41.973019000000001</v>
      </c>
      <c r="V932">
        <v>16.354389999999999</v>
      </c>
      <c r="W932">
        <v>24.842327000000001</v>
      </c>
      <c r="X932">
        <v>28.661667000000001</v>
      </c>
      <c r="Y932">
        <v>44.966555</v>
      </c>
      <c r="Z932">
        <v>25.699649999999998</v>
      </c>
      <c r="AA932">
        <v>14.016423</v>
      </c>
      <c r="AB932">
        <v>22.082433999999999</v>
      </c>
      <c r="AC932">
        <v>-2.9922770000000001</v>
      </c>
      <c r="AD932">
        <v>43.789586</v>
      </c>
      <c r="AE932">
        <v>-4.1243910000000001</v>
      </c>
      <c r="AF932">
        <v>40.607917</v>
      </c>
      <c r="AG932">
        <v>0.34307500000000002</v>
      </c>
      <c r="AH932">
        <v>6.2806540000000002</v>
      </c>
      <c r="AI932">
        <v>-19.498080999999999</v>
      </c>
      <c r="AJ932">
        <v>-17.930731000000002</v>
      </c>
      <c r="AK932">
        <v>6.0563479999999998</v>
      </c>
      <c r="AL932">
        <v>15.180054999999999</v>
      </c>
      <c r="AM932">
        <v>5.6504029999999998</v>
      </c>
      <c r="AN932">
        <v>13.632284</v>
      </c>
      <c r="AO932">
        <v>4.3624349999999996</v>
      </c>
      <c r="AP932">
        <v>14.202071</v>
      </c>
      <c r="AQ932">
        <v>2.7126239999999999</v>
      </c>
      <c r="AR932">
        <v>13.29881</v>
      </c>
      <c r="AS932">
        <v>1.787039</v>
      </c>
      <c r="AT932">
        <v>12.664256</v>
      </c>
      <c r="AU932">
        <v>0.53414600000000001</v>
      </c>
      <c r="AV932">
        <v>11.960843000000001</v>
      </c>
      <c r="AW932">
        <v>5.1129790000000002</v>
      </c>
      <c r="AX932">
        <v>11.612435</v>
      </c>
      <c r="AY932">
        <v>4.9657910000000003</v>
      </c>
      <c r="AZ932">
        <v>12.122793</v>
      </c>
      <c r="BA932">
        <v>2.8957480000000002</v>
      </c>
      <c r="BB932">
        <v>13.071479</v>
      </c>
      <c r="BC932">
        <v>1.9144220000000001</v>
      </c>
      <c r="BD932">
        <v>11.5998</v>
      </c>
      <c r="BE932">
        <v>1.237244</v>
      </c>
      <c r="BF932">
        <v>11.666034</v>
      </c>
      <c r="BG932">
        <v>0.28056399999999998</v>
      </c>
      <c r="BH932">
        <v>7.6221500000000004</v>
      </c>
      <c r="BI932">
        <v>4.8212859999999997</v>
      </c>
      <c r="BJ932">
        <v>11.050903</v>
      </c>
      <c r="BK932">
        <v>4.0527319999999998</v>
      </c>
      <c r="BL932">
        <v>8.5229999999999997</v>
      </c>
      <c r="BM932">
        <v>2.7477809999999998</v>
      </c>
      <c r="BN932">
        <v>7.6804379999999997</v>
      </c>
      <c r="BO932">
        <v>0.76970400000000005</v>
      </c>
      <c r="BP932">
        <v>6.3069620000000004</v>
      </c>
      <c r="BQ932">
        <v>-0.15531</v>
      </c>
      <c r="BR932">
        <v>5.876989</v>
      </c>
      <c r="BS932">
        <v>-0.166023</v>
      </c>
      <c r="BT932">
        <v>6.651878</v>
      </c>
      <c r="BU932">
        <v>4.8754549999999997</v>
      </c>
      <c r="BV932">
        <v>9.1047600000000006</v>
      </c>
      <c r="BW932">
        <v>4.0783240000000003</v>
      </c>
      <c r="BX932">
        <v>8.061617</v>
      </c>
      <c r="BY932">
        <v>2.6341220000000001</v>
      </c>
      <c r="BZ932">
        <v>5.9174569999999997</v>
      </c>
      <c r="CA932">
        <v>0.53439000000000003</v>
      </c>
      <c r="CB932">
        <v>3.7635670000000001</v>
      </c>
      <c r="CC932">
        <v>0.49400100000000002</v>
      </c>
      <c r="CD932">
        <v>5.015879</v>
      </c>
      <c r="CE932">
        <v>2.8459000000000002E-2</v>
      </c>
      <c r="CF932">
        <v>5.5027189999999999</v>
      </c>
      <c r="CG932">
        <v>4.7255989999999999</v>
      </c>
      <c r="CH932">
        <v>7.9193689999999997</v>
      </c>
      <c r="CI932">
        <v>3.6491669999999998</v>
      </c>
      <c r="CJ932">
        <v>6.1450129999999996</v>
      </c>
      <c r="CK932">
        <v>2.6663100000000002</v>
      </c>
      <c r="CL932">
        <v>4.9374630000000002</v>
      </c>
      <c r="CM932">
        <v>0.59002399999999999</v>
      </c>
      <c r="CN932">
        <v>3.5230760000000001</v>
      </c>
      <c r="CO932">
        <v>-0.24044499999999999</v>
      </c>
      <c r="CP932">
        <v>3.9057770000000001</v>
      </c>
      <c r="CQ932">
        <v>-0.64038099999999998</v>
      </c>
      <c r="CR932">
        <v>4.8540270000000003</v>
      </c>
      <c r="CS932">
        <v>5.2029730000000001</v>
      </c>
      <c r="CT932">
        <v>9.0450929999999996</v>
      </c>
      <c r="CU932">
        <v>3.614436</v>
      </c>
      <c r="CV932">
        <v>5.9927450000000002</v>
      </c>
      <c r="CW932">
        <v>1.8858330000000001</v>
      </c>
      <c r="CX932">
        <v>4.638509</v>
      </c>
      <c r="CY932">
        <v>0.87489700000000004</v>
      </c>
      <c r="CZ932">
        <v>4.0789970000000002</v>
      </c>
      <c r="DA932">
        <v>-0.33219700000000002</v>
      </c>
      <c r="DB932">
        <v>2.3407110000000002</v>
      </c>
      <c r="DC932">
        <v>-0.22634599999999999</v>
      </c>
      <c r="DD932">
        <v>5.5693210000000004</v>
      </c>
      <c r="DE932">
        <v>99.657224999999997</v>
      </c>
      <c r="DF932">
        <v>81.656831999999994</v>
      </c>
      <c r="DG932">
        <v>87.466583999999997</v>
      </c>
      <c r="DH932">
        <v>98.829740000000001</v>
      </c>
      <c r="DI932">
        <v>78.371112999999994</v>
      </c>
      <c r="DJ932">
        <v>92.863724000000005</v>
      </c>
      <c r="DK932">
        <v>110.025127</v>
      </c>
      <c r="DL932">
        <v>95.740071</v>
      </c>
      <c r="DM932">
        <v>132.05641900000001</v>
      </c>
      <c r="DN932">
        <v>92.530308000000005</v>
      </c>
      <c r="DO932">
        <v>111.82532999999999</v>
      </c>
      <c r="DP932">
        <v>92.199928999999997</v>
      </c>
      <c r="DQ932">
        <v>111.98559400000001</v>
      </c>
      <c r="DR932">
        <v>142.495677</v>
      </c>
      <c r="DS932">
        <v>106.732911</v>
      </c>
      <c r="DT932">
        <v>14.758603000000001</v>
      </c>
      <c r="DU932">
        <v>175.57359099999999</v>
      </c>
      <c r="DV932">
        <v>9.1549899999999997</v>
      </c>
      <c r="DW932">
        <v>175.31749500000001</v>
      </c>
      <c r="DX932">
        <v>10.664574</v>
      </c>
      <c r="DY932">
        <v>162.77259699999999</v>
      </c>
      <c r="DZ932">
        <v>117.35</v>
      </c>
      <c r="EA932">
        <v>6.1</v>
      </c>
      <c r="EB932">
        <v>705.9</v>
      </c>
      <c r="EC932">
        <v>120.29</v>
      </c>
      <c r="ED932">
        <v>5.024</v>
      </c>
      <c r="EE932">
        <v>595.20000000000005</v>
      </c>
      <c r="EF932">
        <v>119.61</v>
      </c>
      <c r="EG932">
        <v>5.4660000000000002</v>
      </c>
      <c r="EH932">
        <v>643.5</v>
      </c>
      <c r="EI932">
        <v>119.58000199999999</v>
      </c>
      <c r="EJ932">
        <v>4.8769999999999998</v>
      </c>
      <c r="EK932">
        <v>539</v>
      </c>
      <c r="EL932">
        <v>19.795559999999998</v>
      </c>
      <c r="EM932">
        <v>3.9418950000000001</v>
      </c>
      <c r="EN932">
        <v>2.6714120000000001</v>
      </c>
      <c r="EO932">
        <v>-13.514906</v>
      </c>
      <c r="EP932">
        <v>-23.439976000000001</v>
      </c>
      <c r="EQ932">
        <v>-20.602143000000002</v>
      </c>
      <c r="ER932">
        <v>100.56393199999999</v>
      </c>
      <c r="ES932">
        <v>100.460048</v>
      </c>
      <c r="ET932">
        <v>95.240729999999999</v>
      </c>
      <c r="EU932">
        <v>5.2643589999999998</v>
      </c>
      <c r="EV932">
        <v>7490.6665979999998</v>
      </c>
      <c r="EW932" t="s">
        <v>1173</v>
      </c>
      <c r="EX932">
        <v>6570.6881869999997</v>
      </c>
      <c r="EY932">
        <v>5561.9951199999996</v>
      </c>
    </row>
    <row r="933" spans="1:155" x14ac:dyDescent="0.25">
      <c r="A933" s="741">
        <v>46299</v>
      </c>
      <c r="B933" s="740">
        <v>0.81587962962962968</v>
      </c>
      <c r="C933">
        <v>53040</v>
      </c>
      <c r="D933">
        <v>0</v>
      </c>
      <c r="E933">
        <v>0</v>
      </c>
      <c r="F933">
        <v>79.871538999999999</v>
      </c>
      <c r="G933">
        <v>77.217633000000006</v>
      </c>
      <c r="H933">
        <v>68.437532000000004</v>
      </c>
      <c r="I933">
        <v>77.826866999999993</v>
      </c>
      <c r="J933">
        <v>82.597485000000006</v>
      </c>
      <c r="K933">
        <v>78.017983000000001</v>
      </c>
      <c r="L933">
        <v>75.208595000000003</v>
      </c>
      <c r="M933">
        <v>76.987995999999995</v>
      </c>
      <c r="N933">
        <v>7.1448989999999997</v>
      </c>
      <c r="O933">
        <v>4.6587059999999996</v>
      </c>
      <c r="P933">
        <v>3.7336109999999998</v>
      </c>
      <c r="Q933">
        <v>3.142271</v>
      </c>
      <c r="R933">
        <v>2.1736219999999999</v>
      </c>
      <c r="S933">
        <v>2.7282950000000001</v>
      </c>
      <c r="T933">
        <v>4.7940560000000003</v>
      </c>
      <c r="U933">
        <v>19.807486999999998</v>
      </c>
      <c r="V933">
        <v>22.374991999999999</v>
      </c>
      <c r="W933">
        <v>24.659997000000001</v>
      </c>
      <c r="X933">
        <v>21.497468000000001</v>
      </c>
      <c r="Y933">
        <v>20.605871</v>
      </c>
      <c r="Z933">
        <v>17.438493999999999</v>
      </c>
      <c r="AA933">
        <v>17.823440999999999</v>
      </c>
      <c r="AB933">
        <v>19.435110999999999</v>
      </c>
      <c r="AC933">
        <v>1.0174890000000001</v>
      </c>
      <c r="AD933">
        <v>18.274937999999999</v>
      </c>
      <c r="AE933">
        <v>-2.060953</v>
      </c>
      <c r="AF933">
        <v>17.147245999999999</v>
      </c>
      <c r="AG933">
        <v>0.45052900000000001</v>
      </c>
      <c r="AH933">
        <v>9.308484</v>
      </c>
      <c r="AI933">
        <v>-8.0799090000000007</v>
      </c>
      <c r="AJ933">
        <v>-14.623269000000001</v>
      </c>
      <c r="AK933">
        <v>6.0577079999999999</v>
      </c>
      <c r="AL933">
        <v>15.220359999999999</v>
      </c>
      <c r="AM933">
        <v>5.6829970000000003</v>
      </c>
      <c r="AN933">
        <v>13.691694999999999</v>
      </c>
      <c r="AO933">
        <v>4.3914099999999996</v>
      </c>
      <c r="AP933">
        <v>14.243776</v>
      </c>
      <c r="AQ933">
        <v>2.7347700000000001</v>
      </c>
      <c r="AR933">
        <v>13.320365000000001</v>
      </c>
      <c r="AS933">
        <v>1.796052</v>
      </c>
      <c r="AT933">
        <v>12.680306</v>
      </c>
      <c r="AU933">
        <v>0.55602099999999999</v>
      </c>
      <c r="AV933">
        <v>12.011412999999999</v>
      </c>
      <c r="AW933">
        <v>5.1711739999999997</v>
      </c>
      <c r="AX933">
        <v>11.680540000000001</v>
      </c>
      <c r="AY933">
        <v>5.0308770000000003</v>
      </c>
      <c r="AZ933">
        <v>12.127751</v>
      </c>
      <c r="BA933">
        <v>2.9118119999999998</v>
      </c>
      <c r="BB933">
        <v>13.097947</v>
      </c>
      <c r="BC933">
        <v>1.918285</v>
      </c>
      <c r="BD933">
        <v>11.646762000000001</v>
      </c>
      <c r="BE933">
        <v>1.274106</v>
      </c>
      <c r="BF933">
        <v>11.694165999999999</v>
      </c>
      <c r="BG933">
        <v>0.322098</v>
      </c>
      <c r="BH933">
        <v>7.6947419999999997</v>
      </c>
      <c r="BI933">
        <v>4.8258369999999999</v>
      </c>
      <c r="BJ933">
        <v>11.07916</v>
      </c>
      <c r="BK933">
        <v>4.0495900000000002</v>
      </c>
      <c r="BL933">
        <v>8.5481630000000006</v>
      </c>
      <c r="BM933">
        <v>2.7667169999999999</v>
      </c>
      <c r="BN933">
        <v>7.6914629999999997</v>
      </c>
      <c r="BO933">
        <v>0.80991599999999997</v>
      </c>
      <c r="BP933">
        <v>6.2978719999999999</v>
      </c>
      <c r="BQ933">
        <v>-0.165876</v>
      </c>
      <c r="BR933">
        <v>5.8758800000000004</v>
      </c>
      <c r="BS933">
        <v>-0.179621</v>
      </c>
      <c r="BT933">
        <v>6.676844</v>
      </c>
      <c r="BU933">
        <v>4.8687360000000002</v>
      </c>
      <c r="BV933">
        <v>9.1163159999999994</v>
      </c>
      <c r="BW933">
        <v>4.0422089999999997</v>
      </c>
      <c r="BX933">
        <v>8.0625889999999991</v>
      </c>
      <c r="BY933">
        <v>2.6194549999999999</v>
      </c>
      <c r="BZ933">
        <v>5.9261160000000004</v>
      </c>
      <c r="CA933">
        <v>0.52049800000000002</v>
      </c>
      <c r="CB933">
        <v>3.7768470000000001</v>
      </c>
      <c r="CC933">
        <v>0.46537099999999998</v>
      </c>
      <c r="CD933">
        <v>5.0222930000000003</v>
      </c>
      <c r="CE933">
        <v>1.6441999999999998E-2</v>
      </c>
      <c r="CF933">
        <v>5.5058660000000001</v>
      </c>
      <c r="CG933">
        <v>4.7241619999999998</v>
      </c>
      <c r="CH933">
        <v>7.9380470000000001</v>
      </c>
      <c r="CI933">
        <v>3.639475</v>
      </c>
      <c r="CJ933">
        <v>6.1719790000000003</v>
      </c>
      <c r="CK933">
        <v>2.6382349999999999</v>
      </c>
      <c r="CL933">
        <v>4.9168209999999997</v>
      </c>
      <c r="CM933">
        <v>0.58124799999999999</v>
      </c>
      <c r="CN933">
        <v>3.5501290000000001</v>
      </c>
      <c r="CO933">
        <v>-0.23403599999999999</v>
      </c>
      <c r="CP933">
        <v>3.917929</v>
      </c>
      <c r="CQ933">
        <v>-0.629996</v>
      </c>
      <c r="CR933">
        <v>4.8565290000000001</v>
      </c>
      <c r="CS933">
        <v>5.2073070000000001</v>
      </c>
      <c r="CT933">
        <v>9.0378520000000009</v>
      </c>
      <c r="CU933">
        <v>3.5984069999999999</v>
      </c>
      <c r="CV933">
        <v>5.9982930000000003</v>
      </c>
      <c r="CW933">
        <v>1.852255</v>
      </c>
      <c r="CX933">
        <v>4.6712109999999996</v>
      </c>
      <c r="CY933">
        <v>0.86487499999999995</v>
      </c>
      <c r="CZ933">
        <v>4.083717</v>
      </c>
      <c r="DA933">
        <v>-0.34203499999999998</v>
      </c>
      <c r="DB933">
        <v>2.31664</v>
      </c>
      <c r="DC933">
        <v>-0.22324099999999999</v>
      </c>
      <c r="DD933">
        <v>5.5866040000000003</v>
      </c>
      <c r="DE933">
        <v>101.879857</v>
      </c>
      <c r="DF933">
        <v>81.277349000000001</v>
      </c>
      <c r="DG933">
        <v>88.393180999999998</v>
      </c>
      <c r="DH933">
        <v>103.85795</v>
      </c>
      <c r="DI933">
        <v>79.063243999999997</v>
      </c>
      <c r="DJ933">
        <v>94.596019999999996</v>
      </c>
      <c r="DK933">
        <v>110.160163</v>
      </c>
      <c r="DL933">
        <v>96.571882000000002</v>
      </c>
      <c r="DM933">
        <v>132.718917</v>
      </c>
      <c r="DN933">
        <v>87.434443999999999</v>
      </c>
      <c r="DO933">
        <v>112.52015400000001</v>
      </c>
      <c r="DP933">
        <v>93.623150999999993</v>
      </c>
      <c r="DQ933">
        <v>112.936413</v>
      </c>
      <c r="DR933">
        <v>146.47587799999999</v>
      </c>
      <c r="DS933">
        <v>107.713245</v>
      </c>
      <c r="DT933">
        <v>17.256501</v>
      </c>
      <c r="DU933">
        <v>181.929632</v>
      </c>
      <c r="DV933">
        <v>10.139561</v>
      </c>
      <c r="DW933">
        <v>190.18264099999999</v>
      </c>
      <c r="DX933">
        <v>12.1814</v>
      </c>
      <c r="DY933">
        <v>167.718886</v>
      </c>
      <c r="DZ933">
        <v>117.29</v>
      </c>
      <c r="EA933">
        <v>6.4219999999999997</v>
      </c>
      <c r="EB933">
        <v>742.7</v>
      </c>
      <c r="EC933">
        <v>120.11</v>
      </c>
      <c r="ED933">
        <v>5.2190000000000003</v>
      </c>
      <c r="EE933">
        <v>617.1</v>
      </c>
      <c r="EF933">
        <v>119.44</v>
      </c>
      <c r="EG933">
        <v>5.6479999999999997</v>
      </c>
      <c r="EH933">
        <v>668.1</v>
      </c>
      <c r="EI933">
        <v>119.589996</v>
      </c>
      <c r="EJ933">
        <v>4.8769999999999998</v>
      </c>
      <c r="EK933">
        <v>539.09997599999997</v>
      </c>
      <c r="EL933">
        <v>18.865435000000002</v>
      </c>
      <c r="EM933">
        <v>13.49395</v>
      </c>
      <c r="EN933">
        <v>3.256424</v>
      </c>
      <c r="EO933">
        <v>-9.5569509999999998</v>
      </c>
      <c r="EP933">
        <v>-21.573858999999999</v>
      </c>
      <c r="EQ933">
        <v>-17.879693</v>
      </c>
      <c r="ER933">
        <v>103.110013</v>
      </c>
      <c r="ES933">
        <v>106.327516</v>
      </c>
      <c r="ET933">
        <v>97.329949999999997</v>
      </c>
      <c r="EU933">
        <v>5.2763640000000001</v>
      </c>
      <c r="EV933">
        <v>7502.8855000000003</v>
      </c>
      <c r="EW933" t="s">
        <v>1173</v>
      </c>
      <c r="EX933">
        <v>6581.69067</v>
      </c>
      <c r="EY933">
        <v>5570.7437380000001</v>
      </c>
    </row>
    <row r="934" spans="1:155" x14ac:dyDescent="0.25">
      <c r="A934" s="741">
        <v>46299</v>
      </c>
      <c r="B934" s="740">
        <v>0.81657407407407412</v>
      </c>
      <c r="C934">
        <v>53100</v>
      </c>
      <c r="D934">
        <v>0</v>
      </c>
      <c r="E934">
        <v>0</v>
      </c>
      <c r="F934">
        <v>79.864344000000003</v>
      </c>
      <c r="G934">
        <v>77.310682</v>
      </c>
      <c r="H934">
        <v>68.290176000000002</v>
      </c>
      <c r="I934">
        <v>77.819546000000003</v>
      </c>
      <c r="J934">
        <v>82.637513999999996</v>
      </c>
      <c r="K934">
        <v>77.897851000000003</v>
      </c>
      <c r="L934">
        <v>75.206579000000005</v>
      </c>
      <c r="M934">
        <v>76.862076999999999</v>
      </c>
      <c r="N934">
        <v>6.6491259999999999</v>
      </c>
      <c r="O934">
        <v>4.6090730000000004</v>
      </c>
      <c r="P934">
        <v>3.7753350000000001</v>
      </c>
      <c r="Q934">
        <v>3.2865899999999999</v>
      </c>
      <c r="R934">
        <v>2.1694249999999999</v>
      </c>
      <c r="S934">
        <v>2.8451019999999998</v>
      </c>
      <c r="T934">
        <v>4.9541529999999998</v>
      </c>
      <c r="U934">
        <v>14.920030000000001</v>
      </c>
      <c r="V934">
        <v>15.706447000000001</v>
      </c>
      <c r="W934">
        <v>18.466010000000001</v>
      </c>
      <c r="X934">
        <v>14.941604999999999</v>
      </c>
      <c r="Y934">
        <v>15.693568000000001</v>
      </c>
      <c r="Z934">
        <v>13.905934999999999</v>
      </c>
      <c r="AA934">
        <v>13.408083</v>
      </c>
      <c r="AB934">
        <v>14.692507000000001</v>
      </c>
      <c r="AC934">
        <v>6.1442999999999998E-2</v>
      </c>
      <c r="AD934">
        <v>14.914524</v>
      </c>
      <c r="AE934">
        <v>-2.5768629999999999</v>
      </c>
      <c r="AF934">
        <v>13.595947000000001</v>
      </c>
      <c r="AG934">
        <v>-0.74993200000000004</v>
      </c>
      <c r="AH934">
        <v>8.5936859999999999</v>
      </c>
      <c r="AI934">
        <v>-6.8163669999999996</v>
      </c>
      <c r="AJ934">
        <v>-16.420266000000002</v>
      </c>
      <c r="AK934">
        <v>6.1159540000000003</v>
      </c>
      <c r="AL934">
        <v>15.234499</v>
      </c>
      <c r="AM934">
        <v>5.6799160000000004</v>
      </c>
      <c r="AN934">
        <v>13.712204</v>
      </c>
      <c r="AO934">
        <v>4.3984730000000001</v>
      </c>
      <c r="AP934">
        <v>14.269299999999999</v>
      </c>
      <c r="AQ934">
        <v>2.7381690000000001</v>
      </c>
      <c r="AR934">
        <v>13.368171999999999</v>
      </c>
      <c r="AS934">
        <v>1.824384</v>
      </c>
      <c r="AT934">
        <v>12.740303000000001</v>
      </c>
      <c r="AU934">
        <v>0.56630499999999995</v>
      </c>
      <c r="AV934">
        <v>12.056483</v>
      </c>
      <c r="AW934">
        <v>5.1834030000000002</v>
      </c>
      <c r="AX934">
        <v>11.689931</v>
      </c>
      <c r="AY934">
        <v>5.0073420000000004</v>
      </c>
      <c r="AZ934">
        <v>12.174212000000001</v>
      </c>
      <c r="BA934">
        <v>2.9345150000000002</v>
      </c>
      <c r="BB934">
        <v>13.131164999999999</v>
      </c>
      <c r="BC934">
        <v>1.9529620000000001</v>
      </c>
      <c r="BD934">
        <v>11.686857</v>
      </c>
      <c r="BE934">
        <v>1.299318</v>
      </c>
      <c r="BF934">
        <v>11.743524000000001</v>
      </c>
      <c r="BG934">
        <v>0.30486099999999999</v>
      </c>
      <c r="BH934">
        <v>7.707694</v>
      </c>
      <c r="BI934">
        <v>4.844347</v>
      </c>
      <c r="BJ934">
        <v>11.113864</v>
      </c>
      <c r="BK934">
        <v>4.0607699999999998</v>
      </c>
      <c r="BL934">
        <v>8.5674810000000008</v>
      </c>
      <c r="BM934">
        <v>2.7484730000000002</v>
      </c>
      <c r="BN934">
        <v>7.7290960000000002</v>
      </c>
      <c r="BO934">
        <v>0.803176</v>
      </c>
      <c r="BP934">
        <v>6.3200200000000004</v>
      </c>
      <c r="BQ934">
        <v>-0.116246</v>
      </c>
      <c r="BR934">
        <v>5.9006030000000003</v>
      </c>
      <c r="BS934">
        <v>-0.163914</v>
      </c>
      <c r="BT934">
        <v>6.7143459999999999</v>
      </c>
      <c r="BU934">
        <v>4.9029990000000003</v>
      </c>
      <c r="BV934">
        <v>9.1398840000000003</v>
      </c>
      <c r="BW934">
        <v>4.0489620000000004</v>
      </c>
      <c r="BX934">
        <v>8.0810549999999992</v>
      </c>
      <c r="BY934">
        <v>2.6099990000000002</v>
      </c>
      <c r="BZ934">
        <v>5.9415810000000002</v>
      </c>
      <c r="CA934">
        <v>0.52916399999999997</v>
      </c>
      <c r="CB934">
        <v>3.7845520000000001</v>
      </c>
      <c r="CC934">
        <v>0.46051700000000001</v>
      </c>
      <c r="CD934">
        <v>5.0454439999999998</v>
      </c>
      <c r="CE934">
        <v>1.0199E-2</v>
      </c>
      <c r="CF934">
        <v>5.5420309999999997</v>
      </c>
      <c r="CG934">
        <v>4.7406439999999996</v>
      </c>
      <c r="CH934">
        <v>7.9292680000000004</v>
      </c>
      <c r="CI934">
        <v>3.6458029999999999</v>
      </c>
      <c r="CJ934">
        <v>6.1357100000000004</v>
      </c>
      <c r="CK934">
        <v>2.6172900000000001</v>
      </c>
      <c r="CL934">
        <v>4.9551080000000001</v>
      </c>
      <c r="CM934">
        <v>0.59716800000000003</v>
      </c>
      <c r="CN934">
        <v>3.5455000000000001</v>
      </c>
      <c r="CO934">
        <v>-0.25070799999999999</v>
      </c>
      <c r="CP934">
        <v>3.944391</v>
      </c>
      <c r="CQ934">
        <v>-0.63942299999999996</v>
      </c>
      <c r="CR934">
        <v>4.8710300000000002</v>
      </c>
      <c r="CS934">
        <v>5.2034640000000003</v>
      </c>
      <c r="CT934">
        <v>9.0742720000000006</v>
      </c>
      <c r="CU934">
        <v>3.6080070000000002</v>
      </c>
      <c r="CV934">
        <v>6.0133530000000004</v>
      </c>
      <c r="CW934">
        <v>1.8535870000000001</v>
      </c>
      <c r="CX934">
        <v>4.6484370000000004</v>
      </c>
      <c r="CY934">
        <v>0.89595499999999995</v>
      </c>
      <c r="CZ934">
        <v>4.0953619999999997</v>
      </c>
      <c r="DA934">
        <v>-0.32314599999999999</v>
      </c>
      <c r="DB934">
        <v>2.3216410000000001</v>
      </c>
      <c r="DC934">
        <v>-0.22145699999999999</v>
      </c>
      <c r="DD934">
        <v>5.566611</v>
      </c>
      <c r="DE934">
        <v>101.42975199999999</v>
      </c>
      <c r="DF934">
        <v>82.477485999999999</v>
      </c>
      <c r="DG934">
        <v>88.4161</v>
      </c>
      <c r="DH934">
        <v>100.042951</v>
      </c>
      <c r="DI934">
        <v>78.770865999999998</v>
      </c>
      <c r="DJ934">
        <v>94.099767</v>
      </c>
      <c r="DK934">
        <v>113.579385</v>
      </c>
      <c r="DL934">
        <v>96.745787000000007</v>
      </c>
      <c r="DM934">
        <v>136.87962899999999</v>
      </c>
      <c r="DN934">
        <v>97.277259999999998</v>
      </c>
      <c r="DO934">
        <v>116.03804599999999</v>
      </c>
      <c r="DP934">
        <v>93.239047999999997</v>
      </c>
      <c r="DQ934">
        <v>115.562921</v>
      </c>
      <c r="DR934">
        <v>148.85830899999999</v>
      </c>
      <c r="DS934">
        <v>110.196138</v>
      </c>
      <c r="DT934">
        <v>15.968507000000001</v>
      </c>
      <c r="DU934">
        <v>180.36477300000001</v>
      </c>
      <c r="DV934">
        <v>11.310879999999999</v>
      </c>
      <c r="DW934">
        <v>178.366252</v>
      </c>
      <c r="DX934">
        <v>11.101438</v>
      </c>
      <c r="DY934">
        <v>165.65680599999999</v>
      </c>
      <c r="DZ934">
        <v>117.59</v>
      </c>
      <c r="EA934">
        <v>6.298</v>
      </c>
      <c r="EB934">
        <v>733.3</v>
      </c>
      <c r="EC934">
        <v>120.02</v>
      </c>
      <c r="ED934">
        <v>5.2809999999999997</v>
      </c>
      <c r="EE934">
        <v>624.70000000000005</v>
      </c>
      <c r="EF934">
        <v>119.55</v>
      </c>
      <c r="EG934">
        <v>5.556</v>
      </c>
      <c r="EH934">
        <v>653.29999999999995</v>
      </c>
      <c r="EI934">
        <v>119.739998</v>
      </c>
      <c r="EJ934">
        <v>4.8819999999999997</v>
      </c>
      <c r="EK934">
        <v>540.29998799999998</v>
      </c>
      <c r="EL934">
        <v>20.160509999999999</v>
      </c>
      <c r="EM934">
        <v>12.610754</v>
      </c>
      <c r="EN934">
        <v>3.3851300000000002</v>
      </c>
      <c r="EO934">
        <v>-11.566824</v>
      </c>
      <c r="EP934">
        <v>-19.427121</v>
      </c>
      <c r="EQ934">
        <v>-19.805396000000002</v>
      </c>
      <c r="ER934">
        <v>102.488827</v>
      </c>
      <c r="ES934">
        <v>101.690163</v>
      </c>
      <c r="ET934">
        <v>96.464073999999997</v>
      </c>
      <c r="EU934">
        <v>5.2911970000000004</v>
      </c>
      <c r="EV934">
        <v>7515.2132240000001</v>
      </c>
      <c r="EW934" t="s">
        <v>1173</v>
      </c>
      <c r="EX934">
        <v>6592.6738020000003</v>
      </c>
      <c r="EY934">
        <v>5579.7387289999997</v>
      </c>
    </row>
    <row r="935" spans="1:155" x14ac:dyDescent="0.25">
      <c r="A935" s="741">
        <v>46299</v>
      </c>
      <c r="B935" s="740">
        <v>0.81726851851851856</v>
      </c>
      <c r="C935">
        <v>53160</v>
      </c>
      <c r="D935">
        <v>0</v>
      </c>
      <c r="E935">
        <v>0</v>
      </c>
      <c r="F935">
        <v>79.798749999999998</v>
      </c>
      <c r="G935">
        <v>77.271011000000001</v>
      </c>
      <c r="H935">
        <v>68.401646</v>
      </c>
      <c r="I935">
        <v>77.827918999999994</v>
      </c>
      <c r="J935">
        <v>82.702774000000005</v>
      </c>
      <c r="K935">
        <v>78.029978</v>
      </c>
      <c r="L935">
        <v>75.197900000000004</v>
      </c>
      <c r="M935">
        <v>76.861001999999999</v>
      </c>
      <c r="N935">
        <v>6.7709320000000002</v>
      </c>
      <c r="O935">
        <v>4.6280210000000004</v>
      </c>
      <c r="P935">
        <v>3.7878750000000001</v>
      </c>
      <c r="Q935">
        <v>3.298791</v>
      </c>
      <c r="R935">
        <v>2.1710560000000001</v>
      </c>
      <c r="S935">
        <v>2.8177479999999999</v>
      </c>
      <c r="T935">
        <v>5.0483029999999998</v>
      </c>
      <c r="U935">
        <v>14.305304</v>
      </c>
      <c r="V935">
        <v>14.916866000000001</v>
      </c>
      <c r="W935">
        <v>17.609211999999999</v>
      </c>
      <c r="X935">
        <v>14.166646</v>
      </c>
      <c r="Y935">
        <v>14.186899</v>
      </c>
      <c r="Z935">
        <v>12.594025999999999</v>
      </c>
      <c r="AA935">
        <v>12.876592</v>
      </c>
      <c r="AB935">
        <v>14.281314999999999</v>
      </c>
      <c r="AC935">
        <v>-1.0328550000000001</v>
      </c>
      <c r="AD935">
        <v>14.074984000000001</v>
      </c>
      <c r="AE935">
        <v>-2.9635189999999998</v>
      </c>
      <c r="AF935">
        <v>13.224686</v>
      </c>
      <c r="AG935">
        <v>-1.5558909999999999</v>
      </c>
      <c r="AH935">
        <v>7.7268039999999996</v>
      </c>
      <c r="AI935">
        <v>-15.141128</v>
      </c>
      <c r="AJ935">
        <v>-17.155633999999999</v>
      </c>
      <c r="AK935">
        <v>6.1002970000000003</v>
      </c>
      <c r="AL935">
        <v>15.25831</v>
      </c>
      <c r="AM935">
        <v>5.671977</v>
      </c>
      <c r="AN935">
        <v>13.73742</v>
      </c>
      <c r="AO935">
        <v>4.3935170000000001</v>
      </c>
      <c r="AP935">
        <v>14.321444</v>
      </c>
      <c r="AQ935">
        <v>2.7571270000000001</v>
      </c>
      <c r="AR935">
        <v>13.421801</v>
      </c>
      <c r="AS935">
        <v>1.8323750000000001</v>
      </c>
      <c r="AT935">
        <v>12.759622</v>
      </c>
      <c r="AU935">
        <v>0.55273099999999997</v>
      </c>
      <c r="AV935">
        <v>12.096702000000001</v>
      </c>
      <c r="AW935">
        <v>5.1801750000000002</v>
      </c>
      <c r="AX935">
        <v>11.734876</v>
      </c>
      <c r="AY935">
        <v>5.0302509999999998</v>
      </c>
      <c r="AZ935">
        <v>12.177394</v>
      </c>
      <c r="BA935">
        <v>2.9377399999999998</v>
      </c>
      <c r="BB935">
        <v>13.164073999999999</v>
      </c>
      <c r="BC935">
        <v>1.971662</v>
      </c>
      <c r="BD935">
        <v>11.720738000000001</v>
      </c>
      <c r="BE935">
        <v>1.3292710000000001</v>
      </c>
      <c r="BF935">
        <v>11.758946999999999</v>
      </c>
      <c r="BG935">
        <v>0.30715100000000001</v>
      </c>
      <c r="BH935">
        <v>7.7794040000000004</v>
      </c>
      <c r="BI935">
        <v>4.8475630000000001</v>
      </c>
      <c r="BJ935">
        <v>11.115045</v>
      </c>
      <c r="BK935">
        <v>4.0559940000000001</v>
      </c>
      <c r="BL935">
        <v>8.5809840000000008</v>
      </c>
      <c r="BM935">
        <v>2.764392</v>
      </c>
      <c r="BN935">
        <v>7.7659089999999997</v>
      </c>
      <c r="BO935">
        <v>0.80206999999999995</v>
      </c>
      <c r="BP935">
        <v>6.3353999999999999</v>
      </c>
      <c r="BQ935">
        <v>-0.12936800000000001</v>
      </c>
      <c r="BR935">
        <v>5.9142150000000004</v>
      </c>
      <c r="BS935">
        <v>-0.18160299999999999</v>
      </c>
      <c r="BT935">
        <v>6.743036</v>
      </c>
      <c r="BU935">
        <v>4.904706</v>
      </c>
      <c r="BV935">
        <v>9.1734869999999997</v>
      </c>
      <c r="BW935">
        <v>4.0552640000000002</v>
      </c>
      <c r="BX935">
        <v>8.0989520000000006</v>
      </c>
      <c r="BY935">
        <v>2.6294209999999998</v>
      </c>
      <c r="BZ935">
        <v>5.9517309999999997</v>
      </c>
      <c r="CA935">
        <v>0.52831700000000004</v>
      </c>
      <c r="CB935">
        <v>3.8402120000000002</v>
      </c>
      <c r="CC935">
        <v>0.46036100000000002</v>
      </c>
      <c r="CD935">
        <v>5.0544589999999996</v>
      </c>
      <c r="CE935">
        <v>-1.97E-3</v>
      </c>
      <c r="CF935">
        <v>5.5727900000000004</v>
      </c>
      <c r="CG935">
        <v>4.7163919999999999</v>
      </c>
      <c r="CH935">
        <v>7.9731759999999996</v>
      </c>
      <c r="CI935">
        <v>3.6477170000000001</v>
      </c>
      <c r="CJ935">
        <v>6.1898039999999996</v>
      </c>
      <c r="CK935">
        <v>2.6304799999999999</v>
      </c>
      <c r="CL935">
        <v>4.9581629999999999</v>
      </c>
      <c r="CM935">
        <v>0.59239600000000003</v>
      </c>
      <c r="CN935">
        <v>3.583704</v>
      </c>
      <c r="CO935">
        <v>-0.25850400000000001</v>
      </c>
      <c r="CP935">
        <v>3.951387</v>
      </c>
      <c r="CQ935">
        <v>-0.62266600000000005</v>
      </c>
      <c r="CR935">
        <v>4.9064509999999997</v>
      </c>
      <c r="CS935">
        <v>5.2086129999999997</v>
      </c>
      <c r="CT935">
        <v>9.1103229999999993</v>
      </c>
      <c r="CU935">
        <v>3.6016140000000001</v>
      </c>
      <c r="CV935">
        <v>6.0216349999999998</v>
      </c>
      <c r="CW935">
        <v>1.864684</v>
      </c>
      <c r="CX935">
        <v>4.6556100000000002</v>
      </c>
      <c r="CY935">
        <v>0.88240600000000002</v>
      </c>
      <c r="CZ935">
        <v>4.1020820000000002</v>
      </c>
      <c r="DA935">
        <v>-0.34398099999999998</v>
      </c>
      <c r="DB935">
        <v>2.3188460000000002</v>
      </c>
      <c r="DC935">
        <v>-0.21871599999999999</v>
      </c>
      <c r="DD935">
        <v>5.5896369999999997</v>
      </c>
      <c r="DE935">
        <v>100.47246800000001</v>
      </c>
      <c r="DF935">
        <v>81.923152000000002</v>
      </c>
      <c r="DG935">
        <v>88.192577</v>
      </c>
      <c r="DH935">
        <v>101.102717</v>
      </c>
      <c r="DI935">
        <v>78.892509000000004</v>
      </c>
      <c r="DJ935">
        <v>93.833742999999998</v>
      </c>
      <c r="DK935">
        <v>113.03388700000001</v>
      </c>
      <c r="DL935">
        <v>96.401617999999999</v>
      </c>
      <c r="DM935">
        <v>132.71448699999999</v>
      </c>
      <c r="DN935">
        <v>97.491157999999999</v>
      </c>
      <c r="DO935">
        <v>115.13253899999999</v>
      </c>
      <c r="DP935">
        <v>93.143334999999993</v>
      </c>
      <c r="DQ935">
        <v>114.642276</v>
      </c>
      <c r="DR935">
        <v>142.02170799999999</v>
      </c>
      <c r="DS935">
        <v>109.10146</v>
      </c>
      <c r="DT935">
        <v>15.239542</v>
      </c>
      <c r="DU935">
        <v>178.09684100000001</v>
      </c>
      <c r="DV935">
        <v>11.399273000000001</v>
      </c>
      <c r="DW935">
        <v>181.11867699999999</v>
      </c>
      <c r="DX935">
        <v>10.661319000000001</v>
      </c>
      <c r="DY935">
        <v>164.77198899999999</v>
      </c>
      <c r="DZ935">
        <v>117.24</v>
      </c>
      <c r="EA935">
        <v>6.1970000000000001</v>
      </c>
      <c r="EB935">
        <v>716.4</v>
      </c>
      <c r="EC935">
        <v>120</v>
      </c>
      <c r="ED935">
        <v>5.3460000000000001</v>
      </c>
      <c r="EE935">
        <v>627.70000000000005</v>
      </c>
      <c r="EF935">
        <v>119.46</v>
      </c>
      <c r="EG935">
        <v>5.5039999999999996</v>
      </c>
      <c r="EH935">
        <v>645.1</v>
      </c>
      <c r="EI935">
        <v>119.529999</v>
      </c>
      <c r="EJ935">
        <v>4.8760000000000003</v>
      </c>
      <c r="EK935">
        <v>538.70001200000002</v>
      </c>
      <c r="EL935">
        <v>20.460094999999999</v>
      </c>
      <c r="EM935">
        <v>4.1270530000000001</v>
      </c>
      <c r="EN935">
        <v>3.4524849999999998</v>
      </c>
      <c r="EO935">
        <v>-12.733290999999999</v>
      </c>
      <c r="EP935">
        <v>-19.268180999999998</v>
      </c>
      <c r="EQ935">
        <v>-20.608118999999999</v>
      </c>
      <c r="ER935">
        <v>101.582037</v>
      </c>
      <c r="ES935">
        <v>102.78855</v>
      </c>
      <c r="ET935">
        <v>96.090310000000002</v>
      </c>
      <c r="EU935">
        <v>5.3046889999999998</v>
      </c>
      <c r="EV935">
        <v>7527.3109709999999</v>
      </c>
      <c r="EW935" t="s">
        <v>1173</v>
      </c>
      <c r="EX935">
        <v>6603.5028229999998</v>
      </c>
      <c r="EY935">
        <v>5588.7251740000002</v>
      </c>
    </row>
    <row r="936" spans="1:155" x14ac:dyDescent="0.25">
      <c r="A936" s="741">
        <v>46299</v>
      </c>
      <c r="B936" s="740">
        <v>0.817962962962963</v>
      </c>
      <c r="C936">
        <v>53220</v>
      </c>
      <c r="D936">
        <v>0</v>
      </c>
      <c r="E936">
        <v>0</v>
      </c>
      <c r="F936">
        <v>79.872966000000005</v>
      </c>
      <c r="G936">
        <v>77.265827000000002</v>
      </c>
      <c r="H936">
        <v>68.424503999999999</v>
      </c>
      <c r="I936">
        <v>77.838652999999994</v>
      </c>
      <c r="J936">
        <v>82.673259999999999</v>
      </c>
      <c r="K936">
        <v>77.969153000000006</v>
      </c>
      <c r="L936">
        <v>75.185526999999993</v>
      </c>
      <c r="M936">
        <v>76.865092000000004</v>
      </c>
      <c r="N936">
        <v>6.515282</v>
      </c>
      <c r="O936">
        <v>4.4674820000000004</v>
      </c>
      <c r="P936">
        <v>3.593591</v>
      </c>
      <c r="Q936">
        <v>3.116428</v>
      </c>
      <c r="R936">
        <v>2.0454979999999998</v>
      </c>
      <c r="S936">
        <v>2.6416949999999999</v>
      </c>
      <c r="T936">
        <v>4.9680489999999997</v>
      </c>
      <c r="U936">
        <v>14.165423000000001</v>
      </c>
      <c r="V936">
        <v>14.534668999999999</v>
      </c>
      <c r="W936">
        <v>17.569154999999999</v>
      </c>
      <c r="X936">
        <v>13.81986</v>
      </c>
      <c r="Y936">
        <v>13.821206</v>
      </c>
      <c r="Z936">
        <v>12.455821</v>
      </c>
      <c r="AA936">
        <v>12.293823</v>
      </c>
      <c r="AB936">
        <v>13.843483000000001</v>
      </c>
      <c r="AC936">
        <v>-1.8422860000000001</v>
      </c>
      <c r="AD936">
        <v>13.64096</v>
      </c>
      <c r="AE936">
        <v>-3.9284509999999999</v>
      </c>
      <c r="AF936">
        <v>13.015542999999999</v>
      </c>
      <c r="AG936">
        <v>-2.2478940000000001</v>
      </c>
      <c r="AH936">
        <v>7.1270420000000003</v>
      </c>
      <c r="AI936">
        <v>-17.235188000000001</v>
      </c>
      <c r="AJ936">
        <v>-17.720524000000001</v>
      </c>
      <c r="AK936">
        <v>6.1412269999999998</v>
      </c>
      <c r="AL936">
        <v>15.307339000000001</v>
      </c>
      <c r="AM936">
        <v>5.6918850000000001</v>
      </c>
      <c r="AN936">
        <v>13.744875</v>
      </c>
      <c r="AO936">
        <v>4.4086379999999998</v>
      </c>
      <c r="AP936">
        <v>14.334997</v>
      </c>
      <c r="AQ936">
        <v>2.7566410000000001</v>
      </c>
      <c r="AR936">
        <v>13.44035</v>
      </c>
      <c r="AS936">
        <v>1.8369519999999999</v>
      </c>
      <c r="AT936">
        <v>12.805543999999999</v>
      </c>
      <c r="AU936">
        <v>0.57316</v>
      </c>
      <c r="AV936">
        <v>12.124962</v>
      </c>
      <c r="AW936">
        <v>5.1908200000000004</v>
      </c>
      <c r="AX936">
        <v>11.750873</v>
      </c>
      <c r="AY936">
        <v>5.0230160000000001</v>
      </c>
      <c r="AZ936">
        <v>12.210171000000001</v>
      </c>
      <c r="BA936">
        <v>2.9461170000000001</v>
      </c>
      <c r="BB936">
        <v>13.185947000000001</v>
      </c>
      <c r="BC936">
        <v>1.976386</v>
      </c>
      <c r="BD936">
        <v>11.736750000000001</v>
      </c>
      <c r="BE936">
        <v>1.3187679999999999</v>
      </c>
      <c r="BF936">
        <v>11.804461999999999</v>
      </c>
      <c r="BG936">
        <v>0.28970400000000002</v>
      </c>
      <c r="BH936">
        <v>7.7890920000000001</v>
      </c>
      <c r="BI936">
        <v>4.8806830000000003</v>
      </c>
      <c r="BJ936">
        <v>11.144049000000001</v>
      </c>
      <c r="BK936">
        <v>4.0751920000000004</v>
      </c>
      <c r="BL936">
        <v>8.5877389999999991</v>
      </c>
      <c r="BM936">
        <v>2.7638440000000002</v>
      </c>
      <c r="BN936">
        <v>7.7572919999999996</v>
      </c>
      <c r="BO936">
        <v>0.83996999999999999</v>
      </c>
      <c r="BP936">
        <v>6.349647</v>
      </c>
      <c r="BQ936">
        <v>-0.136239</v>
      </c>
      <c r="BR936">
        <v>5.9206099999999999</v>
      </c>
      <c r="BS936">
        <v>-0.17745900000000001</v>
      </c>
      <c r="BT936">
        <v>6.7398179999999996</v>
      </c>
      <c r="BU936">
        <v>4.9034139999999997</v>
      </c>
      <c r="BV936">
        <v>9.1658220000000004</v>
      </c>
      <c r="BW936">
        <v>4.0603990000000003</v>
      </c>
      <c r="BX936">
        <v>8.0763540000000003</v>
      </c>
      <c r="BY936">
        <v>2.6149239999999998</v>
      </c>
      <c r="BZ936">
        <v>5.9499959999999996</v>
      </c>
      <c r="CA936">
        <v>0.53672399999999998</v>
      </c>
      <c r="CB936">
        <v>3.793453</v>
      </c>
      <c r="CC936">
        <v>0.46542299999999998</v>
      </c>
      <c r="CD936">
        <v>5.0507739999999997</v>
      </c>
      <c r="CE936">
        <v>1.8804000000000001E-2</v>
      </c>
      <c r="CF936">
        <v>5.5617260000000002</v>
      </c>
      <c r="CG936">
        <v>4.7406370000000004</v>
      </c>
      <c r="CH936">
        <v>7.9285269999999999</v>
      </c>
      <c r="CI936">
        <v>3.6409220000000002</v>
      </c>
      <c r="CJ936">
        <v>6.1702159999999999</v>
      </c>
      <c r="CK936">
        <v>2.628622</v>
      </c>
      <c r="CL936">
        <v>4.9540189999999997</v>
      </c>
      <c r="CM936">
        <v>0.61961299999999997</v>
      </c>
      <c r="CN936">
        <v>3.5569829999999998</v>
      </c>
      <c r="CO936">
        <v>-0.241008</v>
      </c>
      <c r="CP936">
        <v>3.9525709999999998</v>
      </c>
      <c r="CQ936">
        <v>-0.62609800000000004</v>
      </c>
      <c r="CR936">
        <v>4.8911239999999996</v>
      </c>
      <c r="CS936">
        <v>5.216672</v>
      </c>
      <c r="CT936">
        <v>9.10459</v>
      </c>
      <c r="CU936">
        <v>3.597213</v>
      </c>
      <c r="CV936">
        <v>5.9893190000000001</v>
      </c>
      <c r="CW936">
        <v>1.874093</v>
      </c>
      <c r="CX936">
        <v>4.6596890000000002</v>
      </c>
      <c r="CY936">
        <v>0.90450299999999995</v>
      </c>
      <c r="CZ936">
        <v>4.1075410000000003</v>
      </c>
      <c r="DA936">
        <v>-0.356493</v>
      </c>
      <c r="DB936">
        <v>2.3450579999999999</v>
      </c>
      <c r="DC936">
        <v>-0.19933500000000001</v>
      </c>
      <c r="DD936">
        <v>5.6053810000000004</v>
      </c>
      <c r="DE936">
        <v>100.695758</v>
      </c>
      <c r="DF936">
        <v>83.428201999999999</v>
      </c>
      <c r="DG936">
        <v>88.089864000000006</v>
      </c>
      <c r="DH936">
        <v>100.433064</v>
      </c>
      <c r="DI936">
        <v>78.753033000000002</v>
      </c>
      <c r="DJ936">
        <v>93.461398000000003</v>
      </c>
      <c r="DK936">
        <v>111.8681</v>
      </c>
      <c r="DL936">
        <v>96.342760999999996</v>
      </c>
      <c r="DM936">
        <v>136.108586</v>
      </c>
      <c r="DN936">
        <v>95.509129000000001</v>
      </c>
      <c r="DO936">
        <v>113.523838</v>
      </c>
      <c r="DP936">
        <v>92.832262999999998</v>
      </c>
      <c r="DQ936">
        <v>113.514526</v>
      </c>
      <c r="DR936">
        <v>141.39115699999999</v>
      </c>
      <c r="DS936">
        <v>108.057553</v>
      </c>
      <c r="DT936">
        <v>14.902490999999999</v>
      </c>
      <c r="DU936">
        <v>178.36654300000001</v>
      </c>
      <c r="DV936">
        <v>10.22081</v>
      </c>
      <c r="DW936">
        <v>178.96610999999999</v>
      </c>
      <c r="DX936">
        <v>10.468496</v>
      </c>
      <c r="DY936">
        <v>163.806601</v>
      </c>
      <c r="DZ936">
        <v>117.44</v>
      </c>
      <c r="EA936">
        <v>6.1449999999999996</v>
      </c>
      <c r="EB936">
        <v>711.1</v>
      </c>
      <c r="EC936">
        <v>120.04</v>
      </c>
      <c r="ED936">
        <v>5.2030000000000003</v>
      </c>
      <c r="EE936">
        <v>616.29999999999995</v>
      </c>
      <c r="EF936">
        <v>119.45</v>
      </c>
      <c r="EG936">
        <v>5.4580000000000002</v>
      </c>
      <c r="EH936">
        <v>644.20000000000005</v>
      </c>
      <c r="EI936">
        <v>119.639999</v>
      </c>
      <c r="EJ936">
        <v>4.8789999999999996</v>
      </c>
      <c r="EK936">
        <v>539.5</v>
      </c>
      <c r="EL936">
        <v>20.407079</v>
      </c>
      <c r="EM936">
        <v>4.1872559999999996</v>
      </c>
      <c r="EN936">
        <v>3.2426870000000001</v>
      </c>
      <c r="EO936">
        <v>-13.280037</v>
      </c>
      <c r="EP936">
        <v>-21.422443999999999</v>
      </c>
      <c r="EQ936">
        <v>-20.963211000000001</v>
      </c>
      <c r="ER936">
        <v>101.69028</v>
      </c>
      <c r="ES936">
        <v>101.93051699999999</v>
      </c>
      <c r="ET936">
        <v>95.680969000000005</v>
      </c>
      <c r="EU936">
        <v>5.3110549999999996</v>
      </c>
      <c r="EV936">
        <v>7539.2280280000004</v>
      </c>
      <c r="EW936" t="s">
        <v>1173</v>
      </c>
      <c r="EX936">
        <v>6614.2418040000002</v>
      </c>
      <c r="EY936">
        <v>5597.7075690000001</v>
      </c>
    </row>
    <row r="937" spans="1:155" x14ac:dyDescent="0.25">
      <c r="A937" s="741">
        <v>46299</v>
      </c>
      <c r="B937" s="740">
        <v>0.81865740740740744</v>
      </c>
      <c r="C937">
        <v>53280</v>
      </c>
      <c r="D937">
        <v>0</v>
      </c>
      <c r="E937">
        <v>0</v>
      </c>
      <c r="F937">
        <v>79.945147000000006</v>
      </c>
      <c r="G937">
        <v>77.308319999999995</v>
      </c>
      <c r="H937">
        <v>68.487022999999994</v>
      </c>
      <c r="I937">
        <v>77.824944000000002</v>
      </c>
      <c r="J937">
        <v>82.684327999999994</v>
      </c>
      <c r="K937">
        <v>77.944502</v>
      </c>
      <c r="L937">
        <v>75.182147999999998</v>
      </c>
      <c r="M937">
        <v>76.834322</v>
      </c>
      <c r="N937">
        <v>6.7209649999999996</v>
      </c>
      <c r="O937">
        <v>4.2130159999999997</v>
      </c>
      <c r="P937">
        <v>3.388897</v>
      </c>
      <c r="Q937">
        <v>2.928204</v>
      </c>
      <c r="R937">
        <v>1.8104340000000001</v>
      </c>
      <c r="S937">
        <v>2.6144240000000001</v>
      </c>
      <c r="T937">
        <v>4.9055600000000004</v>
      </c>
      <c r="U937">
        <v>14.330525</v>
      </c>
      <c r="V937">
        <v>14.425438</v>
      </c>
      <c r="W937">
        <v>16.999889</v>
      </c>
      <c r="X937">
        <v>13.322683</v>
      </c>
      <c r="Y937">
        <v>13.544312</v>
      </c>
      <c r="Z937">
        <v>12.269197999999999</v>
      </c>
      <c r="AA937">
        <v>12.032709000000001</v>
      </c>
      <c r="AB937">
        <v>13.634099000000001</v>
      </c>
      <c r="AC937">
        <v>-2.4241670000000002</v>
      </c>
      <c r="AD937">
        <v>13.3696</v>
      </c>
      <c r="AE937">
        <v>-4.7400830000000003</v>
      </c>
      <c r="AF937">
        <v>12.792486999999999</v>
      </c>
      <c r="AG937">
        <v>-2.7905319999999998</v>
      </c>
      <c r="AH937">
        <v>6.7667619999999999</v>
      </c>
      <c r="AI937">
        <v>-18.402113</v>
      </c>
      <c r="AJ937">
        <v>-18.006551000000002</v>
      </c>
      <c r="AK937">
        <v>6.1627729999999996</v>
      </c>
      <c r="AL937">
        <v>15.314244</v>
      </c>
      <c r="AM937">
        <v>5.6897209999999996</v>
      </c>
      <c r="AN937">
        <v>13.766287999999999</v>
      </c>
      <c r="AO937">
        <v>4.4050459999999996</v>
      </c>
      <c r="AP937">
        <v>14.362232000000001</v>
      </c>
      <c r="AQ937">
        <v>2.787547</v>
      </c>
      <c r="AR937">
        <v>13.466638</v>
      </c>
      <c r="AS937">
        <v>1.8710519999999999</v>
      </c>
      <c r="AT937">
        <v>12.842608999999999</v>
      </c>
      <c r="AU937">
        <v>0.58411500000000005</v>
      </c>
      <c r="AV937">
        <v>12.165692</v>
      </c>
      <c r="AW937">
        <v>5.1863109999999999</v>
      </c>
      <c r="AX937">
        <v>11.773655</v>
      </c>
      <c r="AY937">
        <v>5.0143779999999998</v>
      </c>
      <c r="AZ937">
        <v>12.233121000000001</v>
      </c>
      <c r="BA937">
        <v>2.9813329999999998</v>
      </c>
      <c r="BB937">
        <v>13.201689999999999</v>
      </c>
      <c r="BC937">
        <v>1.972116</v>
      </c>
      <c r="BD937">
        <v>11.779771999999999</v>
      </c>
      <c r="BE937">
        <v>1.330371</v>
      </c>
      <c r="BF937">
        <v>11.85131</v>
      </c>
      <c r="BG937">
        <v>0.298093</v>
      </c>
      <c r="BH937">
        <v>7.8172069999999998</v>
      </c>
      <c r="BI937">
        <v>4.8717699999999997</v>
      </c>
      <c r="BJ937">
        <v>11.189838999999999</v>
      </c>
      <c r="BK937">
        <v>4.0782879999999997</v>
      </c>
      <c r="BL937">
        <v>8.6131659999999997</v>
      </c>
      <c r="BM937">
        <v>2.7540629999999999</v>
      </c>
      <c r="BN937">
        <v>7.7848949999999997</v>
      </c>
      <c r="BO937">
        <v>0.81940800000000003</v>
      </c>
      <c r="BP937">
        <v>6.3809670000000001</v>
      </c>
      <c r="BQ937">
        <v>-0.124945</v>
      </c>
      <c r="BR937">
        <v>5.9403319999999997</v>
      </c>
      <c r="BS937">
        <v>-0.181587</v>
      </c>
      <c r="BT937">
        <v>6.7572299999999998</v>
      </c>
      <c r="BU937">
        <v>4.9062890000000001</v>
      </c>
      <c r="BV937">
        <v>9.1832650000000005</v>
      </c>
      <c r="BW937">
        <v>4.0683290000000003</v>
      </c>
      <c r="BX937">
        <v>8.1178209999999993</v>
      </c>
      <c r="BY937">
        <v>2.6134689999999998</v>
      </c>
      <c r="BZ937">
        <v>5.9758709999999997</v>
      </c>
      <c r="CA937">
        <v>0.54480700000000004</v>
      </c>
      <c r="CB937">
        <v>3.8120620000000001</v>
      </c>
      <c r="CC937">
        <v>0.45952700000000002</v>
      </c>
      <c r="CD937">
        <v>5.0568400000000002</v>
      </c>
      <c r="CE937">
        <v>2.4454E-2</v>
      </c>
      <c r="CF937">
        <v>5.5866350000000002</v>
      </c>
      <c r="CG937">
        <v>4.7568599999999996</v>
      </c>
      <c r="CH937">
        <v>7.9502179999999996</v>
      </c>
      <c r="CI937">
        <v>3.6172620000000002</v>
      </c>
      <c r="CJ937">
        <v>6.1750259999999999</v>
      </c>
      <c r="CK937">
        <v>2.6020370000000002</v>
      </c>
      <c r="CL937">
        <v>4.9614609999999999</v>
      </c>
      <c r="CM937">
        <v>0.590638</v>
      </c>
      <c r="CN937">
        <v>3.5709369999999998</v>
      </c>
      <c r="CO937">
        <v>-0.24777299999999999</v>
      </c>
      <c r="CP937">
        <v>3.969293</v>
      </c>
      <c r="CQ937">
        <v>-0.61527100000000001</v>
      </c>
      <c r="CR937">
        <v>4.8908529999999999</v>
      </c>
      <c r="CS937">
        <v>5.1870630000000002</v>
      </c>
      <c r="CT937">
        <v>9.0931829999999998</v>
      </c>
      <c r="CU937">
        <v>3.5861740000000002</v>
      </c>
      <c r="CV937">
        <v>6.0057919999999996</v>
      </c>
      <c r="CW937">
        <v>1.814648</v>
      </c>
      <c r="CX937">
        <v>4.653543</v>
      </c>
      <c r="CY937">
        <v>0.89370700000000003</v>
      </c>
      <c r="CZ937">
        <v>4.1018489999999996</v>
      </c>
      <c r="DA937">
        <v>-0.33125700000000002</v>
      </c>
      <c r="DB937">
        <v>2.3384239999999998</v>
      </c>
      <c r="DC937">
        <v>-0.21107799999999999</v>
      </c>
      <c r="DD937">
        <v>5.6014039999999996</v>
      </c>
      <c r="DE937">
        <v>100.14326800000001</v>
      </c>
      <c r="DF937">
        <v>81.616326999999998</v>
      </c>
      <c r="DG937">
        <v>87.742721000000003</v>
      </c>
      <c r="DH937">
        <v>99.420702000000006</v>
      </c>
      <c r="DI937">
        <v>78.707997000000006</v>
      </c>
      <c r="DJ937">
        <v>93.256659999999997</v>
      </c>
      <c r="DK937">
        <v>111.023871</v>
      </c>
      <c r="DL937">
        <v>96.004454999999993</v>
      </c>
      <c r="DM937">
        <v>128.68774400000001</v>
      </c>
      <c r="DN937">
        <v>95.860438000000002</v>
      </c>
      <c r="DO937">
        <v>112.459659</v>
      </c>
      <c r="DP937">
        <v>92.630623999999997</v>
      </c>
      <c r="DQ937">
        <v>112.732525</v>
      </c>
      <c r="DR937">
        <v>142.38581500000001</v>
      </c>
      <c r="DS937">
        <v>107.143404</v>
      </c>
      <c r="DT937">
        <v>14.630654</v>
      </c>
      <c r="DU937">
        <v>176.65327600000001</v>
      </c>
      <c r="DV937">
        <v>9.5572060000000008</v>
      </c>
      <c r="DW937">
        <v>176.59661399999999</v>
      </c>
      <c r="DX937">
        <v>10.321401</v>
      </c>
      <c r="DY937">
        <v>163.09371300000001</v>
      </c>
      <c r="DZ937">
        <v>117.48</v>
      </c>
      <c r="EA937">
        <v>6.1159999999999997</v>
      </c>
      <c r="EB937">
        <v>711.7</v>
      </c>
      <c r="EC937">
        <v>120.24</v>
      </c>
      <c r="ED937">
        <v>5.1219999999999999</v>
      </c>
      <c r="EE937">
        <v>602.79999999999995</v>
      </c>
      <c r="EF937">
        <v>119.35</v>
      </c>
      <c r="EG937">
        <v>5.4630000000000001</v>
      </c>
      <c r="EH937">
        <v>639.79999999999995</v>
      </c>
      <c r="EI937">
        <v>119.599998</v>
      </c>
      <c r="EJ937">
        <v>4.8780000000000001</v>
      </c>
      <c r="EK937">
        <v>539.20001200000002</v>
      </c>
      <c r="EL937">
        <v>20.491264000000001</v>
      </c>
      <c r="EM937">
        <v>4.268421</v>
      </c>
      <c r="EN937">
        <v>3.2289629999999998</v>
      </c>
      <c r="EO937">
        <v>-13.724501999999999</v>
      </c>
      <c r="EP937">
        <v>-22.670534</v>
      </c>
      <c r="EQ937">
        <v>-21.235513999999998</v>
      </c>
      <c r="ER937">
        <v>101.000777</v>
      </c>
      <c r="ES937">
        <v>100.977896</v>
      </c>
      <c r="ET937">
        <v>95.377649000000005</v>
      </c>
      <c r="EU937">
        <v>5.3200710000000004</v>
      </c>
      <c r="EV937">
        <v>7551.0775590000003</v>
      </c>
      <c r="EW937" t="s">
        <v>1173</v>
      </c>
      <c r="EX937">
        <v>6624.9398030000002</v>
      </c>
      <c r="EY937">
        <v>5606.693354</v>
      </c>
    </row>
    <row r="938" spans="1:155" x14ac:dyDescent="0.25">
      <c r="A938" s="741">
        <v>46299</v>
      </c>
      <c r="B938" s="740">
        <v>0.81935185185185189</v>
      </c>
      <c r="C938">
        <v>53340</v>
      </c>
      <c r="D938">
        <v>0</v>
      </c>
      <c r="E938">
        <v>0</v>
      </c>
      <c r="F938">
        <v>80.003979999999999</v>
      </c>
      <c r="G938">
        <v>77.251064999999997</v>
      </c>
      <c r="H938">
        <v>68.636882</v>
      </c>
      <c r="I938">
        <v>77.862346000000002</v>
      </c>
      <c r="J938">
        <v>82.667514999999995</v>
      </c>
      <c r="K938">
        <v>77.974742000000006</v>
      </c>
      <c r="L938">
        <v>75.180671000000004</v>
      </c>
      <c r="M938">
        <v>76.904499000000001</v>
      </c>
      <c r="N938">
        <v>6.3356370000000002</v>
      </c>
      <c r="O938">
        <v>4.1334970000000002</v>
      </c>
      <c r="P938">
        <v>3.2279049999999998</v>
      </c>
      <c r="Q938">
        <v>2.7238790000000002</v>
      </c>
      <c r="R938">
        <v>1.550913</v>
      </c>
      <c r="S938">
        <v>2.5798459999999999</v>
      </c>
      <c r="T938">
        <v>4.8620109999999999</v>
      </c>
      <c r="U938">
        <v>14.116433000000001</v>
      </c>
      <c r="V938">
        <v>14.000737000000001</v>
      </c>
      <c r="W938">
        <v>17.099035000000001</v>
      </c>
      <c r="X938">
        <v>13.344346</v>
      </c>
      <c r="Y938">
        <v>13.423723000000001</v>
      </c>
      <c r="Z938">
        <v>11.912784</v>
      </c>
      <c r="AA938">
        <v>11.991787</v>
      </c>
      <c r="AB938">
        <v>13.416187000000001</v>
      </c>
      <c r="AC938">
        <v>-2.76139</v>
      </c>
      <c r="AD938">
        <v>12.974586</v>
      </c>
      <c r="AE938">
        <v>-5.3037130000000001</v>
      </c>
      <c r="AF938">
        <v>12.69886</v>
      </c>
      <c r="AG938">
        <v>-2.91696</v>
      </c>
      <c r="AH938">
        <v>6.6005339999999997</v>
      </c>
      <c r="AI938">
        <v>-19.529971</v>
      </c>
      <c r="AJ938">
        <v>-18.185475</v>
      </c>
      <c r="AK938">
        <v>6.1822720000000002</v>
      </c>
      <c r="AL938">
        <v>15.349375</v>
      </c>
      <c r="AM938">
        <v>5.7065409999999996</v>
      </c>
      <c r="AN938">
        <v>13.780654</v>
      </c>
      <c r="AO938">
        <v>4.4266690000000004</v>
      </c>
      <c r="AP938">
        <v>14.402563000000001</v>
      </c>
      <c r="AQ938">
        <v>2.808303</v>
      </c>
      <c r="AR938">
        <v>13.476366000000001</v>
      </c>
      <c r="AS938">
        <v>1.8786400000000001</v>
      </c>
      <c r="AT938">
        <v>12.873127</v>
      </c>
      <c r="AU938">
        <v>0.58979099999999995</v>
      </c>
      <c r="AV938">
        <v>12.185798</v>
      </c>
      <c r="AW938">
        <v>5.2140209999999998</v>
      </c>
      <c r="AX938">
        <v>11.817909</v>
      </c>
      <c r="AY938">
        <v>5.0517250000000002</v>
      </c>
      <c r="AZ938">
        <v>12.24639</v>
      </c>
      <c r="BA938">
        <v>3.0094979999999998</v>
      </c>
      <c r="BB938">
        <v>13.231287</v>
      </c>
      <c r="BC938">
        <v>2.0049579999999998</v>
      </c>
      <c r="BD938">
        <v>11.785356999999999</v>
      </c>
      <c r="BE938">
        <v>1.342104</v>
      </c>
      <c r="BF938">
        <v>11.870583999999999</v>
      </c>
      <c r="BG938">
        <v>0.319081</v>
      </c>
      <c r="BH938">
        <v>7.850651</v>
      </c>
      <c r="BI938">
        <v>4.8847199999999997</v>
      </c>
      <c r="BJ938">
        <v>11.170461</v>
      </c>
      <c r="BK938">
        <v>4.0885579999999999</v>
      </c>
      <c r="BL938">
        <v>8.6229119999999995</v>
      </c>
      <c r="BM938">
        <v>2.7542309999999999</v>
      </c>
      <c r="BN938">
        <v>7.7869169999999999</v>
      </c>
      <c r="BO938">
        <v>0.85006000000000004</v>
      </c>
      <c r="BP938">
        <v>6.4072469999999999</v>
      </c>
      <c r="BQ938">
        <v>-0.13029299999999999</v>
      </c>
      <c r="BR938">
        <v>5.9710320000000001</v>
      </c>
      <c r="BS938">
        <v>-0.15060299999999999</v>
      </c>
      <c r="BT938">
        <v>6.7974969999999999</v>
      </c>
      <c r="BU938">
        <v>4.9100349999999997</v>
      </c>
      <c r="BV938">
        <v>9.1801510000000004</v>
      </c>
      <c r="BW938">
        <v>4.0477420000000004</v>
      </c>
      <c r="BX938">
        <v>8.1131290000000007</v>
      </c>
      <c r="BY938">
        <v>2.6335899999999999</v>
      </c>
      <c r="BZ938">
        <v>5.9654949999999998</v>
      </c>
      <c r="CA938">
        <v>0.54865699999999995</v>
      </c>
      <c r="CB938">
        <v>3.8292139999999999</v>
      </c>
      <c r="CC938">
        <v>0.47862900000000003</v>
      </c>
      <c r="CD938">
        <v>5.0794779999999999</v>
      </c>
      <c r="CE938">
        <v>1.0304000000000001E-2</v>
      </c>
      <c r="CF938">
        <v>5.5959760000000003</v>
      </c>
      <c r="CG938">
        <v>4.7602500000000001</v>
      </c>
      <c r="CH938">
        <v>7.969093</v>
      </c>
      <c r="CI938">
        <v>3.6505010000000002</v>
      </c>
      <c r="CJ938">
        <v>6.2118019999999996</v>
      </c>
      <c r="CK938">
        <v>2.6192359999999999</v>
      </c>
      <c r="CL938">
        <v>4.9698880000000001</v>
      </c>
      <c r="CM938">
        <v>0.62081500000000001</v>
      </c>
      <c r="CN938">
        <v>3.582144</v>
      </c>
      <c r="CO938">
        <v>-0.22586999999999999</v>
      </c>
      <c r="CP938">
        <v>3.9837039999999999</v>
      </c>
      <c r="CQ938">
        <v>-0.61324699999999999</v>
      </c>
      <c r="CR938">
        <v>4.9309260000000004</v>
      </c>
      <c r="CS938">
        <v>5.2399529999999999</v>
      </c>
      <c r="CT938">
        <v>9.1092849999999999</v>
      </c>
      <c r="CU938">
        <v>3.5918359999999998</v>
      </c>
      <c r="CV938">
        <v>6.0205919999999997</v>
      </c>
      <c r="CW938">
        <v>1.865478</v>
      </c>
      <c r="CX938">
        <v>4.6581429999999999</v>
      </c>
      <c r="CY938">
        <v>0.91586599999999996</v>
      </c>
      <c r="CZ938">
        <v>4.1128809999999998</v>
      </c>
      <c r="DA938">
        <v>-0.34727999999999998</v>
      </c>
      <c r="DB938">
        <v>2.3496290000000002</v>
      </c>
      <c r="DC938">
        <v>-0.19289700000000001</v>
      </c>
      <c r="DD938">
        <v>5.6093109999999999</v>
      </c>
      <c r="DE938">
        <v>100.07114300000001</v>
      </c>
      <c r="DF938">
        <v>82.357149000000007</v>
      </c>
      <c r="DG938">
        <v>87.698262999999997</v>
      </c>
      <c r="DH938">
        <v>99.274137999999994</v>
      </c>
      <c r="DI938">
        <v>78.963959000000003</v>
      </c>
      <c r="DJ938">
        <v>93.136170000000007</v>
      </c>
      <c r="DK938">
        <v>110.59587999999999</v>
      </c>
      <c r="DL938">
        <v>95.896465000000006</v>
      </c>
      <c r="DM938">
        <v>133.31468699999999</v>
      </c>
      <c r="DN938">
        <v>93.923548999999994</v>
      </c>
      <c r="DO938">
        <v>111.749388</v>
      </c>
      <c r="DP938">
        <v>92.528051000000005</v>
      </c>
      <c r="DQ938">
        <v>112.347848</v>
      </c>
      <c r="DR938">
        <v>142.53471200000001</v>
      </c>
      <c r="DS938">
        <v>106.665097</v>
      </c>
      <c r="DT938">
        <v>14.507467999999999</v>
      </c>
      <c r="DU938">
        <v>176.520903</v>
      </c>
      <c r="DV938">
        <v>9.1191270000000006</v>
      </c>
      <c r="DW938">
        <v>175.987718</v>
      </c>
      <c r="DX938">
        <v>10.193598</v>
      </c>
      <c r="DY938">
        <v>162.894668</v>
      </c>
      <c r="DZ938">
        <v>117.28</v>
      </c>
      <c r="EA938">
        <v>6.1130000000000004</v>
      </c>
      <c r="EB938">
        <v>709.3</v>
      </c>
      <c r="EC938">
        <v>120.12</v>
      </c>
      <c r="ED938">
        <v>5.0549999999999997</v>
      </c>
      <c r="EE938">
        <v>599.20000000000005</v>
      </c>
      <c r="EF938">
        <v>119.58</v>
      </c>
      <c r="EG938">
        <v>5.431</v>
      </c>
      <c r="EH938">
        <v>640</v>
      </c>
      <c r="EI938">
        <v>119.58000199999999</v>
      </c>
      <c r="EJ938">
        <v>4.8769999999999998</v>
      </c>
      <c r="EK938">
        <v>539</v>
      </c>
      <c r="EL938">
        <v>20.527495999999999</v>
      </c>
      <c r="EM938">
        <v>3.9790999999999999</v>
      </c>
      <c r="EN938">
        <v>3.287639</v>
      </c>
      <c r="EO938">
        <v>-13.926962</v>
      </c>
      <c r="EP938">
        <v>-23.509070999999999</v>
      </c>
      <c r="EQ938">
        <v>-21.473113999999999</v>
      </c>
      <c r="ER938">
        <v>100.947315</v>
      </c>
      <c r="ES938">
        <v>100.731703</v>
      </c>
      <c r="ET938">
        <v>95.292800999999997</v>
      </c>
      <c r="EU938">
        <v>5.336678</v>
      </c>
      <c r="EV938">
        <v>7562.8969290000005</v>
      </c>
      <c r="EW938" t="s">
        <v>1173</v>
      </c>
      <c r="EX938">
        <v>6635.6069969999999</v>
      </c>
      <c r="EY938">
        <v>5615.6804460000003</v>
      </c>
    </row>
    <row r="939" spans="1:155" x14ac:dyDescent="0.25">
      <c r="A939" s="741">
        <v>46299</v>
      </c>
      <c r="B939" s="740">
        <v>0.82004629629629633</v>
      </c>
      <c r="C939">
        <v>53400</v>
      </c>
      <c r="D939">
        <v>0</v>
      </c>
      <c r="E939">
        <v>0</v>
      </c>
      <c r="F939">
        <v>80.129238000000001</v>
      </c>
      <c r="G939">
        <v>77.313961000000006</v>
      </c>
      <c r="H939">
        <v>68.734037999999998</v>
      </c>
      <c r="I939">
        <v>77.877266000000006</v>
      </c>
      <c r="J939">
        <v>82.687375000000003</v>
      </c>
      <c r="K939">
        <v>77.957668999999996</v>
      </c>
      <c r="L939">
        <v>75.208962</v>
      </c>
      <c r="M939">
        <v>76.987098000000003</v>
      </c>
      <c r="N939">
        <v>6.0678330000000003</v>
      </c>
      <c r="O939">
        <v>3.926825</v>
      </c>
      <c r="P939">
        <v>3.1055709999999999</v>
      </c>
      <c r="Q939">
        <v>2.5700400000000001</v>
      </c>
      <c r="R939">
        <v>1.4479740000000001</v>
      </c>
      <c r="S939">
        <v>2.3467920000000002</v>
      </c>
      <c r="T939">
        <v>4.719659</v>
      </c>
      <c r="U939">
        <v>14.033424</v>
      </c>
      <c r="V939">
        <v>13.927356</v>
      </c>
      <c r="W939">
        <v>16.973610999999998</v>
      </c>
      <c r="X939">
        <v>13.281779999999999</v>
      </c>
      <c r="Y939">
        <v>13.296239999999999</v>
      </c>
      <c r="Z939">
        <v>11.996187000000001</v>
      </c>
      <c r="AA939">
        <v>11.905379999999999</v>
      </c>
      <c r="AB939">
        <v>13.203476999999999</v>
      </c>
      <c r="AC939">
        <v>-3.0980400000000001</v>
      </c>
      <c r="AD939">
        <v>12.922613</v>
      </c>
      <c r="AE939">
        <v>-5.8907780000000001</v>
      </c>
      <c r="AF939">
        <v>12.360131000000001</v>
      </c>
      <c r="AG939">
        <v>-3.1762790000000001</v>
      </c>
      <c r="AH939">
        <v>6.4482850000000003</v>
      </c>
      <c r="AI939">
        <v>-20.212004</v>
      </c>
      <c r="AJ939">
        <v>-18.202003000000001</v>
      </c>
      <c r="AK939">
        <v>6.1846690000000004</v>
      </c>
      <c r="AL939">
        <v>15.353732000000001</v>
      </c>
      <c r="AM939">
        <v>5.7159950000000004</v>
      </c>
      <c r="AN939">
        <v>13.817629999999999</v>
      </c>
      <c r="AO939">
        <v>4.4169520000000002</v>
      </c>
      <c r="AP939">
        <v>14.39977</v>
      </c>
      <c r="AQ939">
        <v>2.8096040000000002</v>
      </c>
      <c r="AR939">
        <v>13.498181000000001</v>
      </c>
      <c r="AS939">
        <v>1.8893040000000001</v>
      </c>
      <c r="AT939">
        <v>12.889926000000001</v>
      </c>
      <c r="AU939">
        <v>0.59858199999999995</v>
      </c>
      <c r="AV939">
        <v>12.223037</v>
      </c>
      <c r="AW939">
        <v>5.2488380000000001</v>
      </c>
      <c r="AX939">
        <v>11.813345999999999</v>
      </c>
      <c r="AY939">
        <v>5.0439080000000001</v>
      </c>
      <c r="AZ939">
        <v>12.262593000000001</v>
      </c>
      <c r="BA939">
        <v>2.9757850000000001</v>
      </c>
      <c r="BB939">
        <v>13.268473</v>
      </c>
      <c r="BC939">
        <v>2.023863</v>
      </c>
      <c r="BD939">
        <v>11.826701999999999</v>
      </c>
      <c r="BE939">
        <v>1.347154</v>
      </c>
      <c r="BF939">
        <v>11.882823</v>
      </c>
      <c r="BG939">
        <v>0.32875700000000002</v>
      </c>
      <c r="BH939">
        <v>7.8948080000000003</v>
      </c>
      <c r="BI939">
        <v>4.899718</v>
      </c>
      <c r="BJ939">
        <v>11.191285000000001</v>
      </c>
      <c r="BK939">
        <v>4.0829630000000003</v>
      </c>
      <c r="BL939">
        <v>8.6460910000000002</v>
      </c>
      <c r="BM939">
        <v>2.7592080000000001</v>
      </c>
      <c r="BN939">
        <v>7.7989639999999998</v>
      </c>
      <c r="BO939">
        <v>0.84423700000000002</v>
      </c>
      <c r="BP939">
        <v>6.3950659999999999</v>
      </c>
      <c r="BQ939">
        <v>-9.4072000000000003E-2</v>
      </c>
      <c r="BR939">
        <v>5.9900599999999997</v>
      </c>
      <c r="BS939">
        <v>-0.16051299999999999</v>
      </c>
      <c r="BT939">
        <v>6.8064410000000004</v>
      </c>
      <c r="BU939">
        <v>4.9515190000000002</v>
      </c>
      <c r="BV939">
        <v>9.1912979999999997</v>
      </c>
      <c r="BW939">
        <v>4.0543810000000002</v>
      </c>
      <c r="BX939">
        <v>8.1256020000000007</v>
      </c>
      <c r="BY939">
        <v>2.6355789999999999</v>
      </c>
      <c r="BZ939">
        <v>5.9998659999999999</v>
      </c>
      <c r="CA939">
        <v>0.54637800000000003</v>
      </c>
      <c r="CB939">
        <v>3.842565</v>
      </c>
      <c r="CC939">
        <v>0.48051100000000002</v>
      </c>
      <c r="CD939">
        <v>5.0758450000000002</v>
      </c>
      <c r="CE939">
        <v>5.2844000000000002E-2</v>
      </c>
      <c r="CF939">
        <v>5.6367459999999996</v>
      </c>
      <c r="CG939">
        <v>4.7744650000000002</v>
      </c>
      <c r="CH939">
        <v>8.0065600000000003</v>
      </c>
      <c r="CI939">
        <v>3.657422</v>
      </c>
      <c r="CJ939">
        <v>6.2182389999999996</v>
      </c>
      <c r="CK939">
        <v>2.621572</v>
      </c>
      <c r="CL939">
        <v>4.9690050000000001</v>
      </c>
      <c r="CM939">
        <v>0.60238599999999998</v>
      </c>
      <c r="CN939">
        <v>3.5950060000000001</v>
      </c>
      <c r="CO939">
        <v>-0.25221900000000003</v>
      </c>
      <c r="CP939">
        <v>3.982745</v>
      </c>
      <c r="CQ939">
        <v>-0.620224</v>
      </c>
      <c r="CR939">
        <v>4.9363890000000001</v>
      </c>
      <c r="CS939">
        <v>5.244955</v>
      </c>
      <c r="CT939">
        <v>9.0974710000000005</v>
      </c>
      <c r="CU939">
        <v>3.548219</v>
      </c>
      <c r="CV939">
        <v>6.0160520000000002</v>
      </c>
      <c r="CW939">
        <v>1.8567629999999999</v>
      </c>
      <c r="CX939">
        <v>4.6798719999999996</v>
      </c>
      <c r="CY939">
        <v>0.92480099999999998</v>
      </c>
      <c r="CZ939">
        <v>4.1254460000000002</v>
      </c>
      <c r="DA939">
        <v>-0.31199100000000002</v>
      </c>
      <c r="DB939">
        <v>2.3249240000000002</v>
      </c>
      <c r="DC939">
        <v>-0.207068</v>
      </c>
      <c r="DD939">
        <v>5.634061</v>
      </c>
      <c r="DE939">
        <v>99.928725</v>
      </c>
      <c r="DF939">
        <v>82.194438000000005</v>
      </c>
      <c r="DG939">
        <v>87.420395999999997</v>
      </c>
      <c r="DH939">
        <v>98.840040000000002</v>
      </c>
      <c r="DI939">
        <v>78.896033000000003</v>
      </c>
      <c r="DJ939">
        <v>92.990328000000005</v>
      </c>
      <c r="DK939">
        <v>110.27716100000001</v>
      </c>
      <c r="DL939">
        <v>95.741521000000006</v>
      </c>
      <c r="DM939">
        <v>128.833088</v>
      </c>
      <c r="DN939">
        <v>93.155146000000002</v>
      </c>
      <c r="DO939">
        <v>111.158706</v>
      </c>
      <c r="DP939">
        <v>92.407387</v>
      </c>
      <c r="DQ939">
        <v>112.05890100000001</v>
      </c>
      <c r="DR939">
        <v>143.15346199999999</v>
      </c>
      <c r="DS939">
        <v>106.109392</v>
      </c>
      <c r="DT939">
        <v>14.381608</v>
      </c>
      <c r="DU939">
        <v>176.11591200000001</v>
      </c>
      <c r="DV939">
        <v>8.7805210000000002</v>
      </c>
      <c r="DW939">
        <v>175.138957</v>
      </c>
      <c r="DX939">
        <v>10.085621</v>
      </c>
      <c r="DY939">
        <v>162.96678299999999</v>
      </c>
      <c r="DZ939">
        <v>117.63</v>
      </c>
      <c r="EA939">
        <v>6.08</v>
      </c>
      <c r="EB939">
        <v>708.6</v>
      </c>
      <c r="EC939">
        <v>120.27</v>
      </c>
      <c r="ED939">
        <v>5.0039999999999996</v>
      </c>
      <c r="EE939">
        <v>591.5</v>
      </c>
      <c r="EF939">
        <v>119.53</v>
      </c>
      <c r="EG939">
        <v>5.4269999999999996</v>
      </c>
      <c r="EH939">
        <v>638.6</v>
      </c>
      <c r="EI939">
        <v>119.66999800000001</v>
      </c>
      <c r="EJ939">
        <v>4.8789999999999996</v>
      </c>
      <c r="EK939">
        <v>539.59997599999997</v>
      </c>
      <c r="EL939">
        <v>20.582782999999999</v>
      </c>
      <c r="EM939">
        <v>3.9534539999999998</v>
      </c>
      <c r="EN939">
        <v>3.4725899999999998</v>
      </c>
      <c r="EO939">
        <v>-14.134498000000001</v>
      </c>
      <c r="EP939">
        <v>-24.165458000000001</v>
      </c>
      <c r="EQ939">
        <v>-21.674593000000002</v>
      </c>
      <c r="ER939">
        <v>100.78358299999999</v>
      </c>
      <c r="ES939">
        <v>100.387564</v>
      </c>
      <c r="ET939">
        <v>95.323549999999997</v>
      </c>
      <c r="EU939">
        <v>5.34572</v>
      </c>
      <c r="EV939">
        <v>7574.6735829999998</v>
      </c>
      <c r="EW939" t="s">
        <v>1173</v>
      </c>
      <c r="EX939">
        <v>6646.2612259999996</v>
      </c>
      <c r="EY939">
        <v>5624.6668849999996</v>
      </c>
    </row>
    <row r="940" spans="1:155" x14ac:dyDescent="0.25">
      <c r="A940" s="741">
        <v>46299</v>
      </c>
      <c r="B940" s="740">
        <v>0.82074074074074077</v>
      </c>
      <c r="C940">
        <v>53460</v>
      </c>
      <c r="D940">
        <v>0</v>
      </c>
      <c r="E940">
        <v>0</v>
      </c>
      <c r="F940">
        <v>80.043961999999993</v>
      </c>
      <c r="G940">
        <v>77.315188000000006</v>
      </c>
      <c r="H940">
        <v>68.546743000000006</v>
      </c>
      <c r="I940">
        <v>77.846922000000006</v>
      </c>
      <c r="J940">
        <v>82.664317999999994</v>
      </c>
      <c r="K940">
        <v>78.050239000000005</v>
      </c>
      <c r="L940">
        <v>75.214560000000006</v>
      </c>
      <c r="M940">
        <v>77.004062000000005</v>
      </c>
      <c r="N940">
        <v>6.1313279999999999</v>
      </c>
      <c r="O940">
        <v>3.6933240000000001</v>
      </c>
      <c r="P940">
        <v>2.8906420000000002</v>
      </c>
      <c r="Q940">
        <v>2.1739630000000001</v>
      </c>
      <c r="R940">
        <v>1.30396</v>
      </c>
      <c r="S940">
        <v>2.2918409999999998</v>
      </c>
      <c r="T940">
        <v>4.6258530000000002</v>
      </c>
      <c r="U940">
        <v>13.839848999999999</v>
      </c>
      <c r="V940">
        <v>13.790898</v>
      </c>
      <c r="W940">
        <v>16.919336999999999</v>
      </c>
      <c r="X940">
        <v>13.122087000000001</v>
      </c>
      <c r="Y940">
        <v>13.465111</v>
      </c>
      <c r="Z940">
        <v>11.603659</v>
      </c>
      <c r="AA940">
        <v>11.343327</v>
      </c>
      <c r="AB940">
        <v>13.14615</v>
      </c>
      <c r="AC940">
        <v>-3.2914150000000002</v>
      </c>
      <c r="AD940">
        <v>12.765079999999999</v>
      </c>
      <c r="AE940">
        <v>-6.3289400000000002</v>
      </c>
      <c r="AF940">
        <v>12.286443</v>
      </c>
      <c r="AG940">
        <v>-3.4286219999999998</v>
      </c>
      <c r="AH940">
        <v>6.274953</v>
      </c>
      <c r="AI940">
        <v>-20.636993</v>
      </c>
      <c r="AJ940">
        <v>-18.512896999999999</v>
      </c>
      <c r="AK940">
        <v>6.2003450000000004</v>
      </c>
      <c r="AL940">
        <v>15.369609000000001</v>
      </c>
      <c r="AM940">
        <v>5.7064329999999996</v>
      </c>
      <c r="AN940">
        <v>13.827197999999999</v>
      </c>
      <c r="AO940">
        <v>4.4463210000000002</v>
      </c>
      <c r="AP940">
        <v>14.429182000000001</v>
      </c>
      <c r="AQ940">
        <v>2.8408829999999998</v>
      </c>
      <c r="AR940">
        <v>13.547252</v>
      </c>
      <c r="AS940">
        <v>1.9055679999999999</v>
      </c>
      <c r="AT940">
        <v>12.939989000000001</v>
      </c>
      <c r="AU940">
        <v>0.60430899999999999</v>
      </c>
      <c r="AV940">
        <v>12.23729</v>
      </c>
      <c r="AW940">
        <v>5.2497049999999996</v>
      </c>
      <c r="AX940">
        <v>11.843268</v>
      </c>
      <c r="AY940">
        <v>5.0658669999999999</v>
      </c>
      <c r="AZ940">
        <v>12.282621000000001</v>
      </c>
      <c r="BA940">
        <v>3.0227580000000001</v>
      </c>
      <c r="BB940">
        <v>13.260498999999999</v>
      </c>
      <c r="BC940">
        <v>2.0189840000000001</v>
      </c>
      <c r="BD940">
        <v>11.845051</v>
      </c>
      <c r="BE940">
        <v>1.380762</v>
      </c>
      <c r="BF940">
        <v>11.93045</v>
      </c>
      <c r="BG940">
        <v>0.345331</v>
      </c>
      <c r="BH940">
        <v>7.9049129999999996</v>
      </c>
      <c r="BI940">
        <v>4.9016120000000001</v>
      </c>
      <c r="BJ940">
        <v>11.209935</v>
      </c>
      <c r="BK940">
        <v>4.104101</v>
      </c>
      <c r="BL940">
        <v>8.6424570000000003</v>
      </c>
      <c r="BM940">
        <v>2.7357580000000001</v>
      </c>
      <c r="BN940">
        <v>7.7911419999999998</v>
      </c>
      <c r="BO940">
        <v>0.83633299999999999</v>
      </c>
      <c r="BP940">
        <v>6.4302419999999998</v>
      </c>
      <c r="BQ940">
        <v>-0.10337399999999999</v>
      </c>
      <c r="BR940">
        <v>6.0211220000000001</v>
      </c>
      <c r="BS940">
        <v>-0.14164099999999999</v>
      </c>
      <c r="BT940">
        <v>6.8461540000000003</v>
      </c>
      <c r="BU940">
        <v>4.9351399999999996</v>
      </c>
      <c r="BV940">
        <v>9.2306229999999996</v>
      </c>
      <c r="BW940">
        <v>4.0678280000000004</v>
      </c>
      <c r="BX940">
        <v>8.1517479999999995</v>
      </c>
      <c r="BY940">
        <v>2.6057959999999998</v>
      </c>
      <c r="BZ940">
        <v>6.0055639999999997</v>
      </c>
      <c r="CA940">
        <v>0.57889800000000002</v>
      </c>
      <c r="CB940">
        <v>3.8533339999999998</v>
      </c>
      <c r="CC940">
        <v>0.48595500000000003</v>
      </c>
      <c r="CD940">
        <v>5.0917969999999997</v>
      </c>
      <c r="CE940">
        <v>5.0900000000000001E-2</v>
      </c>
      <c r="CF940">
        <v>5.6559470000000003</v>
      </c>
      <c r="CG940">
        <v>4.8028649999999997</v>
      </c>
      <c r="CH940">
        <v>7.9853050000000003</v>
      </c>
      <c r="CI940">
        <v>3.6488969999999998</v>
      </c>
      <c r="CJ940">
        <v>6.2275980000000004</v>
      </c>
      <c r="CK940">
        <v>2.6219359999999998</v>
      </c>
      <c r="CL940">
        <v>4.9945890000000004</v>
      </c>
      <c r="CM940">
        <v>0.63321700000000003</v>
      </c>
      <c r="CN940">
        <v>3.6013999999999999</v>
      </c>
      <c r="CO940">
        <v>-0.261965</v>
      </c>
      <c r="CP940">
        <v>3.996089</v>
      </c>
      <c r="CQ940">
        <v>-0.60170000000000001</v>
      </c>
      <c r="CR940">
        <v>4.9419180000000003</v>
      </c>
      <c r="CS940">
        <v>5.2417720000000001</v>
      </c>
      <c r="CT940">
        <v>9.1288049999999998</v>
      </c>
      <c r="CU940">
        <v>3.5981890000000001</v>
      </c>
      <c r="CV940">
        <v>6.01227</v>
      </c>
      <c r="CW940">
        <v>1.866779</v>
      </c>
      <c r="CX940">
        <v>4.6875900000000001</v>
      </c>
      <c r="CY940">
        <v>0.88642299999999996</v>
      </c>
      <c r="CZ940">
        <v>4.1317919999999999</v>
      </c>
      <c r="DA940">
        <v>-0.33967700000000001</v>
      </c>
      <c r="DB940">
        <v>2.3677890000000001</v>
      </c>
      <c r="DC940">
        <v>-0.19916200000000001</v>
      </c>
      <c r="DD940">
        <v>5.6456499999999998</v>
      </c>
      <c r="DE940">
        <v>99.760120999999998</v>
      </c>
      <c r="DF940">
        <v>81.675233000000006</v>
      </c>
      <c r="DG940">
        <v>87.391600999999994</v>
      </c>
      <c r="DH940">
        <v>98.554292000000004</v>
      </c>
      <c r="DI940">
        <v>78.483929000000003</v>
      </c>
      <c r="DJ940">
        <v>92.958123000000001</v>
      </c>
      <c r="DK940">
        <v>110.01869499999999</v>
      </c>
      <c r="DL940">
        <v>95.679029999999997</v>
      </c>
      <c r="DM940">
        <v>128.57748599999999</v>
      </c>
      <c r="DN940">
        <v>92.03631</v>
      </c>
      <c r="DO940">
        <v>111.306603</v>
      </c>
      <c r="DP940">
        <v>92.355570999999998</v>
      </c>
      <c r="DQ940">
        <v>111.954874</v>
      </c>
      <c r="DR940">
        <v>143.16841500000001</v>
      </c>
      <c r="DS940">
        <v>106.238271</v>
      </c>
      <c r="DT940">
        <v>14.328446</v>
      </c>
      <c r="DU940">
        <v>175.34402800000001</v>
      </c>
      <c r="DV940">
        <v>8.537452</v>
      </c>
      <c r="DW940">
        <v>174.451143</v>
      </c>
      <c r="DX940">
        <v>10.055104</v>
      </c>
      <c r="DY940">
        <v>162.17682300000001</v>
      </c>
      <c r="DZ940">
        <v>117.61</v>
      </c>
      <c r="EA940">
        <v>6.07</v>
      </c>
      <c r="EB940">
        <v>707.4</v>
      </c>
      <c r="EC940">
        <v>120.38</v>
      </c>
      <c r="ED940">
        <v>4.9889999999999999</v>
      </c>
      <c r="EE940">
        <v>589.4</v>
      </c>
      <c r="EF940">
        <v>119.6</v>
      </c>
      <c r="EG940">
        <v>5.4119999999999999</v>
      </c>
      <c r="EH940">
        <v>640.5</v>
      </c>
      <c r="EI940">
        <v>119.620003</v>
      </c>
      <c r="EJ940">
        <v>4.8780000000000001</v>
      </c>
      <c r="EK940">
        <v>539.29998799999998</v>
      </c>
      <c r="EL940">
        <v>20.497319999999998</v>
      </c>
      <c r="EM940">
        <v>4.0042080000000002</v>
      </c>
      <c r="EN940">
        <v>3.218763</v>
      </c>
      <c r="EO940">
        <v>-14.222367</v>
      </c>
      <c r="EP940">
        <v>-24.641200999999999</v>
      </c>
      <c r="EQ940">
        <v>-21.731660000000002</v>
      </c>
      <c r="ER940">
        <v>100.470815</v>
      </c>
      <c r="ES940">
        <v>100.107855</v>
      </c>
      <c r="ET940">
        <v>94.986217999999994</v>
      </c>
      <c r="EU940">
        <v>5.3584769999999997</v>
      </c>
      <c r="EV940">
        <v>7586.4424989999998</v>
      </c>
      <c r="EW940" t="s">
        <v>1173</v>
      </c>
      <c r="EX940">
        <v>6656.8966950000004</v>
      </c>
      <c r="EY940">
        <v>5633.6651110000003</v>
      </c>
    </row>
    <row r="941" spans="1:155" x14ac:dyDescent="0.25">
      <c r="A941" s="741">
        <v>46299</v>
      </c>
      <c r="B941" s="740">
        <v>0.82143518518518521</v>
      </c>
      <c r="C941">
        <v>53520</v>
      </c>
      <c r="D941">
        <v>0</v>
      </c>
      <c r="E941">
        <v>0</v>
      </c>
      <c r="F941">
        <v>80.192655000000002</v>
      </c>
      <c r="G941">
        <v>77.298813999999993</v>
      </c>
      <c r="H941">
        <v>68.636601999999996</v>
      </c>
      <c r="I941">
        <v>77.849852999999996</v>
      </c>
      <c r="J941">
        <v>82.598573000000002</v>
      </c>
      <c r="K941">
        <v>78.027916000000005</v>
      </c>
      <c r="L941">
        <v>75.248731000000006</v>
      </c>
      <c r="M941">
        <v>76.975792999999996</v>
      </c>
      <c r="N941">
        <v>6.0146870000000003</v>
      </c>
      <c r="O941">
        <v>3.693889</v>
      </c>
      <c r="P941">
        <v>2.8162229999999999</v>
      </c>
      <c r="Q941">
        <v>2.025541</v>
      </c>
      <c r="R941">
        <v>1.1350469999999999</v>
      </c>
      <c r="S941">
        <v>2.1784439999999998</v>
      </c>
      <c r="T941">
        <v>4.6848799999999997</v>
      </c>
      <c r="U941">
        <v>14.161636</v>
      </c>
      <c r="V941">
        <v>13.596672999999999</v>
      </c>
      <c r="W941">
        <v>16.817475999999999</v>
      </c>
      <c r="X941">
        <v>13.184294</v>
      </c>
      <c r="Y941">
        <v>13.21936</v>
      </c>
      <c r="Z941">
        <v>11.623977</v>
      </c>
      <c r="AA941">
        <v>11.186415</v>
      </c>
      <c r="AB941">
        <v>13.089782</v>
      </c>
      <c r="AC941">
        <v>-3.5535429999999999</v>
      </c>
      <c r="AD941">
        <v>12.67376</v>
      </c>
      <c r="AE941">
        <v>-4.411924</v>
      </c>
      <c r="AF941">
        <v>12.087484999999999</v>
      </c>
      <c r="AG941">
        <v>-3.5128560000000002</v>
      </c>
      <c r="AH941">
        <v>5.894336</v>
      </c>
      <c r="AI941">
        <v>-8.8775870000000001</v>
      </c>
      <c r="AJ941">
        <v>-18.562541</v>
      </c>
      <c r="AK941">
        <v>6.221692</v>
      </c>
      <c r="AL941">
        <v>15.368340999999999</v>
      </c>
      <c r="AM941">
        <v>5.7106450000000004</v>
      </c>
      <c r="AN941">
        <v>13.841779000000001</v>
      </c>
      <c r="AO941">
        <v>4.439063</v>
      </c>
      <c r="AP941">
        <v>14.456419</v>
      </c>
      <c r="AQ941">
        <v>2.846489</v>
      </c>
      <c r="AR941">
        <v>13.565891000000001</v>
      </c>
      <c r="AS941">
        <v>1.920374</v>
      </c>
      <c r="AT941">
        <v>12.976575</v>
      </c>
      <c r="AU941">
        <v>0.63001399999999996</v>
      </c>
      <c r="AV941">
        <v>12.287979</v>
      </c>
      <c r="AW941">
        <v>5.2610330000000003</v>
      </c>
      <c r="AX941">
        <v>11.872199999999999</v>
      </c>
      <c r="AY941">
        <v>5.0716960000000002</v>
      </c>
      <c r="AZ941">
        <v>12.311888</v>
      </c>
      <c r="BA941">
        <v>3.0505779999999998</v>
      </c>
      <c r="BB941">
        <v>13.295709</v>
      </c>
      <c r="BC941">
        <v>2.0469360000000001</v>
      </c>
      <c r="BD941">
        <v>11.865342999999999</v>
      </c>
      <c r="BE941">
        <v>1.3944620000000001</v>
      </c>
      <c r="BF941">
        <v>11.958470999999999</v>
      </c>
      <c r="BG941">
        <v>0.34288999999999997</v>
      </c>
      <c r="BH941">
        <v>7.9503409999999999</v>
      </c>
      <c r="BI941">
        <v>4.9220160000000002</v>
      </c>
      <c r="BJ941">
        <v>11.249431</v>
      </c>
      <c r="BK941">
        <v>4.0824759999999998</v>
      </c>
      <c r="BL941">
        <v>8.6565530000000006</v>
      </c>
      <c r="BM941">
        <v>2.7352539999999999</v>
      </c>
      <c r="BN941">
        <v>7.8461270000000001</v>
      </c>
      <c r="BO941">
        <v>0.84021100000000004</v>
      </c>
      <c r="BP941">
        <v>6.4464420000000002</v>
      </c>
      <c r="BQ941">
        <v>-0.10549799999999999</v>
      </c>
      <c r="BR941">
        <v>6.0351429999999997</v>
      </c>
      <c r="BS941">
        <v>-0.14088999999999999</v>
      </c>
      <c r="BT941">
        <v>6.88028</v>
      </c>
      <c r="BU941">
        <v>4.9584890000000001</v>
      </c>
      <c r="BV941">
        <v>9.2410669999999993</v>
      </c>
      <c r="BW941">
        <v>4.0576869999999996</v>
      </c>
      <c r="BX941">
        <v>8.1711449999999992</v>
      </c>
      <c r="BY941">
        <v>2.6051039999999999</v>
      </c>
      <c r="BZ941">
        <v>6.0028360000000003</v>
      </c>
      <c r="CA941">
        <v>0.57153200000000004</v>
      </c>
      <c r="CB941">
        <v>3.8588659999999999</v>
      </c>
      <c r="CC941">
        <v>0.48934</v>
      </c>
      <c r="CD941">
        <v>5.1134979999999999</v>
      </c>
      <c r="CE941">
        <v>6.2603000000000006E-2</v>
      </c>
      <c r="CF941">
        <v>5.6630180000000001</v>
      </c>
      <c r="CG941">
        <v>4.8154490000000001</v>
      </c>
      <c r="CH941">
        <v>7.9903469999999999</v>
      </c>
      <c r="CI941">
        <v>3.633753</v>
      </c>
      <c r="CJ941">
        <v>6.2349410000000001</v>
      </c>
      <c r="CK941">
        <v>2.6147260000000001</v>
      </c>
      <c r="CL941">
        <v>5.013083</v>
      </c>
      <c r="CM941">
        <v>0.60982899999999995</v>
      </c>
      <c r="CN941">
        <v>3.636981</v>
      </c>
      <c r="CO941">
        <v>-0.26130199999999998</v>
      </c>
      <c r="CP941">
        <v>4.0161040000000003</v>
      </c>
      <c r="CQ941">
        <v>-0.62270400000000004</v>
      </c>
      <c r="CR941">
        <v>4.9692420000000004</v>
      </c>
      <c r="CS941">
        <v>5.2457060000000002</v>
      </c>
      <c r="CT941">
        <v>9.1460179999999998</v>
      </c>
      <c r="CU941">
        <v>3.5737260000000002</v>
      </c>
      <c r="CV941">
        <v>6.0052940000000001</v>
      </c>
      <c r="CW941">
        <v>1.831655</v>
      </c>
      <c r="CX941">
        <v>4.6856229999999996</v>
      </c>
      <c r="CY941">
        <v>0.89551800000000004</v>
      </c>
      <c r="CZ941">
        <v>4.14222</v>
      </c>
      <c r="DA941">
        <v>-0.32655600000000001</v>
      </c>
      <c r="DB941">
        <v>2.367505</v>
      </c>
      <c r="DC941">
        <v>-0.201295</v>
      </c>
      <c r="DD941">
        <v>5.6427649999999998</v>
      </c>
      <c r="DE941">
        <v>98.744505000000004</v>
      </c>
      <c r="DF941">
        <v>82.236981999999998</v>
      </c>
      <c r="DG941">
        <v>87.744496999999996</v>
      </c>
      <c r="DH941">
        <v>94.414420000000007</v>
      </c>
      <c r="DI941">
        <v>79.004773999999998</v>
      </c>
      <c r="DJ941">
        <v>93.036095000000003</v>
      </c>
      <c r="DK941">
        <v>108.83569</v>
      </c>
      <c r="DL941">
        <v>95.450603000000001</v>
      </c>
      <c r="DM941">
        <v>122.19927199999999</v>
      </c>
      <c r="DN941">
        <v>89.006333999999995</v>
      </c>
      <c r="DO941">
        <v>111.136235</v>
      </c>
      <c r="DP941">
        <v>92.431635</v>
      </c>
      <c r="DQ941">
        <v>111.430775</v>
      </c>
      <c r="DR941">
        <v>125.742304</v>
      </c>
      <c r="DS941">
        <v>106.11739300000001</v>
      </c>
      <c r="DT941">
        <v>14.078962000000001</v>
      </c>
      <c r="DU941">
        <v>173.32344599999999</v>
      </c>
      <c r="DV941">
        <v>16.113415</v>
      </c>
      <c r="DW941">
        <v>141.62157400000001</v>
      </c>
      <c r="DX941">
        <v>10.033916</v>
      </c>
      <c r="DY941">
        <v>162.50688</v>
      </c>
      <c r="DZ941">
        <v>117.93</v>
      </c>
      <c r="EA941">
        <v>6.0369999999999999</v>
      </c>
      <c r="EB941">
        <v>704</v>
      </c>
      <c r="EC941">
        <v>123.02</v>
      </c>
      <c r="ED941">
        <v>0.61699999999999999</v>
      </c>
      <c r="EE941">
        <v>43.7</v>
      </c>
      <c r="EF941">
        <v>120.1</v>
      </c>
      <c r="EG941">
        <v>5.3979999999999997</v>
      </c>
      <c r="EH941">
        <v>636</v>
      </c>
      <c r="EI941">
        <v>119.699997</v>
      </c>
      <c r="EJ941">
        <v>4.88</v>
      </c>
      <c r="EK941">
        <v>539.79998799999998</v>
      </c>
      <c r="EL941">
        <v>20.530730999999999</v>
      </c>
      <c r="EM941">
        <v>2.459908</v>
      </c>
      <c r="EN941">
        <v>3.2087729999999999</v>
      </c>
      <c r="EO941">
        <v>-14.636395</v>
      </c>
      <c r="EP941">
        <v>-11.337495000000001</v>
      </c>
      <c r="EQ941">
        <v>-21.771314</v>
      </c>
      <c r="ER941">
        <v>99.647644</v>
      </c>
      <c r="ES941">
        <v>85.792559999999995</v>
      </c>
      <c r="ET941">
        <v>95.127294000000006</v>
      </c>
      <c r="EU941">
        <v>5.3692799999999998</v>
      </c>
      <c r="EV941">
        <v>7598.1781879999999</v>
      </c>
      <c r="EW941" t="s">
        <v>1173</v>
      </c>
      <c r="EX941">
        <v>6667.5168839999997</v>
      </c>
      <c r="EY941">
        <v>5642.6581770000003</v>
      </c>
    </row>
    <row r="942" spans="1:155" x14ac:dyDescent="0.25">
      <c r="A942" s="741">
        <v>46299</v>
      </c>
      <c r="B942" s="740">
        <v>0.82212962962962965</v>
      </c>
      <c r="C942">
        <v>53580</v>
      </c>
      <c r="D942">
        <v>0</v>
      </c>
      <c r="E942">
        <v>0</v>
      </c>
      <c r="F942">
        <v>80.041130999999993</v>
      </c>
      <c r="G942">
        <v>77.301817</v>
      </c>
      <c r="H942">
        <v>68.467256000000006</v>
      </c>
      <c r="I942">
        <v>77.814195999999995</v>
      </c>
      <c r="J942">
        <v>82.441682</v>
      </c>
      <c r="K942">
        <v>78.075183999999993</v>
      </c>
      <c r="L942">
        <v>75.200500000000005</v>
      </c>
      <c r="M942">
        <v>76.907852000000005</v>
      </c>
      <c r="N942">
        <v>6.7370950000000001</v>
      </c>
      <c r="O942">
        <v>4.3251470000000003</v>
      </c>
      <c r="P942">
        <v>3.4993280000000002</v>
      </c>
      <c r="Q942">
        <v>3.1356839999999999</v>
      </c>
      <c r="R942">
        <v>1.8694710000000001</v>
      </c>
      <c r="S942">
        <v>2.18038</v>
      </c>
      <c r="T942">
        <v>4.250629</v>
      </c>
      <c r="U942">
        <v>43.149402000000002</v>
      </c>
      <c r="V942">
        <v>17.211096000000001</v>
      </c>
      <c r="W942">
        <v>26.122458999999999</v>
      </c>
      <c r="X942">
        <v>28.903763999999999</v>
      </c>
      <c r="Y942">
        <v>44.552489000000001</v>
      </c>
      <c r="Z942">
        <v>24.691368000000001</v>
      </c>
      <c r="AA942">
        <v>14.719194999999999</v>
      </c>
      <c r="AB942">
        <v>22.49418</v>
      </c>
      <c r="AC942">
        <v>-3.528572</v>
      </c>
      <c r="AD942">
        <v>43.159381000000003</v>
      </c>
      <c r="AE942">
        <v>1.46227</v>
      </c>
      <c r="AF942">
        <v>42.137773000000003</v>
      </c>
      <c r="AG942">
        <v>1.3686799999999999</v>
      </c>
      <c r="AH942">
        <v>5.4182059999999996</v>
      </c>
      <c r="AI942">
        <v>5.8726599999999998</v>
      </c>
      <c r="AJ942">
        <v>-18.291605000000001</v>
      </c>
      <c r="AK942">
        <v>6.2252020000000003</v>
      </c>
      <c r="AL942">
        <v>15.388306999999999</v>
      </c>
      <c r="AM942">
        <v>5.7414139999999998</v>
      </c>
      <c r="AN942">
        <v>13.860426</v>
      </c>
      <c r="AO942">
        <v>4.4424760000000001</v>
      </c>
      <c r="AP942">
        <v>14.486936</v>
      </c>
      <c r="AQ942">
        <v>2.865551</v>
      </c>
      <c r="AR942">
        <v>13.598628</v>
      </c>
      <c r="AS942">
        <v>1.94537</v>
      </c>
      <c r="AT942">
        <v>12.998474999999999</v>
      </c>
      <c r="AU942">
        <v>0.66430999999999996</v>
      </c>
      <c r="AV942">
        <v>12.337581999999999</v>
      </c>
      <c r="AW942">
        <v>5.2827219999999997</v>
      </c>
      <c r="AX942">
        <v>11.877793</v>
      </c>
      <c r="AY942">
        <v>5.0741350000000001</v>
      </c>
      <c r="AZ942">
        <v>12.310745000000001</v>
      </c>
      <c r="BA942">
        <v>3.0788519999999999</v>
      </c>
      <c r="BB942">
        <v>13.310802000000001</v>
      </c>
      <c r="BC942">
        <v>2.0696439999999998</v>
      </c>
      <c r="BD942">
        <v>11.880919</v>
      </c>
      <c r="BE942">
        <v>1.399219</v>
      </c>
      <c r="BF942">
        <v>11.976322</v>
      </c>
      <c r="BG942">
        <v>0.384135</v>
      </c>
      <c r="BH942">
        <v>7.967454</v>
      </c>
      <c r="BI942">
        <v>4.9419560000000002</v>
      </c>
      <c r="BJ942">
        <v>11.266499</v>
      </c>
      <c r="BK942">
        <v>4.1130360000000001</v>
      </c>
      <c r="BL942">
        <v>8.6937510000000007</v>
      </c>
      <c r="BM942">
        <v>2.7585139999999999</v>
      </c>
      <c r="BN942">
        <v>7.8463399999999996</v>
      </c>
      <c r="BO942">
        <v>0.88056999999999996</v>
      </c>
      <c r="BP942">
        <v>6.5267280000000003</v>
      </c>
      <c r="BQ942">
        <v>-7.3859999999999995E-2</v>
      </c>
      <c r="BR942">
        <v>6.0657009999999998</v>
      </c>
      <c r="BS942">
        <v>-0.11328100000000001</v>
      </c>
      <c r="BT942">
        <v>6.871931</v>
      </c>
      <c r="BU942">
        <v>4.9977229999999997</v>
      </c>
      <c r="BV942">
        <v>9.2600060000000006</v>
      </c>
      <c r="BW942">
        <v>4.0721769999999999</v>
      </c>
      <c r="BX942">
        <v>8.1720039999999994</v>
      </c>
      <c r="BY942">
        <v>2.6170149999999999</v>
      </c>
      <c r="BZ942">
        <v>6.022106</v>
      </c>
      <c r="CA942">
        <v>0.57064700000000002</v>
      </c>
      <c r="CB942">
        <v>3.8703880000000002</v>
      </c>
      <c r="CC942">
        <v>0.47884199999999999</v>
      </c>
      <c r="CD942">
        <v>5.1163689999999997</v>
      </c>
      <c r="CE942">
        <v>8.4899000000000002E-2</v>
      </c>
      <c r="CF942">
        <v>5.6859109999999999</v>
      </c>
      <c r="CG942">
        <v>4.8434160000000004</v>
      </c>
      <c r="CH942">
        <v>7.983994</v>
      </c>
      <c r="CI942">
        <v>3.6811180000000001</v>
      </c>
      <c r="CJ942">
        <v>6.2253670000000003</v>
      </c>
      <c r="CK942">
        <v>2.630493</v>
      </c>
      <c r="CL942">
        <v>4.9944030000000001</v>
      </c>
      <c r="CM942">
        <v>0.64641499999999996</v>
      </c>
      <c r="CN942">
        <v>3.6075620000000002</v>
      </c>
      <c r="CO942">
        <v>-0.21648100000000001</v>
      </c>
      <c r="CP942">
        <v>4.0340340000000001</v>
      </c>
      <c r="CQ942">
        <v>-0.58661099999999999</v>
      </c>
      <c r="CR942">
        <v>4.9692629999999998</v>
      </c>
      <c r="CS942">
        <v>5.2493949999999998</v>
      </c>
      <c r="CT942">
        <v>9.1338279999999994</v>
      </c>
      <c r="CU942">
        <v>3.5844119999999999</v>
      </c>
      <c r="CV942">
        <v>6.0223519999999997</v>
      </c>
      <c r="CW942">
        <v>1.859877</v>
      </c>
      <c r="CX942">
        <v>4.6930209999999999</v>
      </c>
      <c r="CY942">
        <v>0.87389099999999997</v>
      </c>
      <c r="CZ942">
        <v>4.1629389999999997</v>
      </c>
      <c r="DA942">
        <v>-0.34167399999999998</v>
      </c>
      <c r="DB942">
        <v>2.3952640000000001</v>
      </c>
      <c r="DC942">
        <v>-0.17527599999999999</v>
      </c>
      <c r="DD942">
        <v>5.6706799999999999</v>
      </c>
      <c r="DE942">
        <v>98.081236000000004</v>
      </c>
      <c r="DF942">
        <v>81.195469000000003</v>
      </c>
      <c r="DG942">
        <v>87.592949000000004</v>
      </c>
      <c r="DH942">
        <v>92.171994999999995</v>
      </c>
      <c r="DI942">
        <v>78.666433999999995</v>
      </c>
      <c r="DJ942">
        <v>92.817807000000002</v>
      </c>
      <c r="DK942">
        <v>108.289433</v>
      </c>
      <c r="DL942">
        <v>94.995282000000003</v>
      </c>
      <c r="DM942">
        <v>110.035577</v>
      </c>
      <c r="DN942">
        <v>82.002774000000002</v>
      </c>
      <c r="DO942">
        <v>110.726635</v>
      </c>
      <c r="DP942">
        <v>92.137208999999999</v>
      </c>
      <c r="DQ942">
        <v>111.36447099999999</v>
      </c>
      <c r="DR942">
        <v>109.98414200000001</v>
      </c>
      <c r="DS942">
        <v>105.72693200000001</v>
      </c>
      <c r="DT942">
        <v>14.202002999999999</v>
      </c>
      <c r="DU942">
        <v>171.999134</v>
      </c>
      <c r="DV942">
        <v>21.439800000000002</v>
      </c>
      <c r="DW942">
        <v>129.19967700000001</v>
      </c>
      <c r="DX942">
        <v>10.438319</v>
      </c>
      <c r="DY942">
        <v>162.27129199999999</v>
      </c>
      <c r="DZ942">
        <v>117.82</v>
      </c>
      <c r="EA942">
        <v>6.0129999999999999</v>
      </c>
      <c r="EB942">
        <v>698.7</v>
      </c>
      <c r="EC942">
        <v>122.74</v>
      </c>
      <c r="ED942">
        <v>0.61</v>
      </c>
      <c r="EE942">
        <v>43.3</v>
      </c>
      <c r="EF942">
        <v>119.98</v>
      </c>
      <c r="EG942">
        <v>5.4249999999999998</v>
      </c>
      <c r="EH942">
        <v>640.29999999999995</v>
      </c>
      <c r="EI942">
        <v>119.620003</v>
      </c>
      <c r="EJ942">
        <v>4.8780000000000001</v>
      </c>
      <c r="EK942">
        <v>539.29998799999998</v>
      </c>
      <c r="EL942">
        <v>19.850066000000002</v>
      </c>
      <c r="EM942">
        <v>9.3034890000000008</v>
      </c>
      <c r="EN942">
        <v>2.7273689999999999</v>
      </c>
      <c r="EO942">
        <v>-14.43186</v>
      </c>
      <c r="EP942">
        <v>-3.4308290000000001</v>
      </c>
      <c r="EQ942">
        <v>-21.018974</v>
      </c>
      <c r="ER942">
        <v>99.104607000000001</v>
      </c>
      <c r="ES942">
        <v>79.798049000000006</v>
      </c>
      <c r="ET942">
        <v>95.026617000000002</v>
      </c>
      <c r="EU942">
        <v>5.3865980000000002</v>
      </c>
      <c r="EV942">
        <v>7609.8620570000003</v>
      </c>
      <c r="EW942" t="s">
        <v>1173</v>
      </c>
      <c r="EX942">
        <v>6678.1342169999998</v>
      </c>
      <c r="EY942">
        <v>5651.6465950000002</v>
      </c>
    </row>
    <row r="943" spans="1:155" x14ac:dyDescent="0.25">
      <c r="A943" s="741">
        <v>46299</v>
      </c>
      <c r="B943" s="740">
        <v>0.8228240740740741</v>
      </c>
      <c r="C943">
        <v>53640</v>
      </c>
      <c r="D943">
        <v>0</v>
      </c>
      <c r="E943">
        <v>0</v>
      </c>
      <c r="F943">
        <v>80.013616999999996</v>
      </c>
      <c r="G943">
        <v>77.274636000000001</v>
      </c>
      <c r="H943">
        <v>68.458945999999997</v>
      </c>
      <c r="I943">
        <v>77.807113000000001</v>
      </c>
      <c r="J943">
        <v>82.324496999999994</v>
      </c>
      <c r="K943">
        <v>78.191413999999995</v>
      </c>
      <c r="L943">
        <v>75.207786999999996</v>
      </c>
      <c r="M943">
        <v>76.785306000000006</v>
      </c>
      <c r="N943">
        <v>7.3033020000000004</v>
      </c>
      <c r="O943">
        <v>4.8676820000000003</v>
      </c>
      <c r="P943">
        <v>4.682823</v>
      </c>
      <c r="Q943">
        <v>3.8265889999999998</v>
      </c>
      <c r="R943">
        <v>2.7798099999999999</v>
      </c>
      <c r="S943">
        <v>3.3601779999999999</v>
      </c>
      <c r="T943">
        <v>5.445919</v>
      </c>
      <c r="U943">
        <v>20.769124999999999</v>
      </c>
      <c r="V943">
        <v>23.591139999999999</v>
      </c>
      <c r="W943">
        <v>25.874568</v>
      </c>
      <c r="X943">
        <v>22.961632999999999</v>
      </c>
      <c r="Y943">
        <v>21.235493000000002</v>
      </c>
      <c r="Z943">
        <v>17.387528</v>
      </c>
      <c r="AA943">
        <v>18.310894999999999</v>
      </c>
      <c r="AB943">
        <v>20.271311000000001</v>
      </c>
      <c r="AC943">
        <v>0.161106</v>
      </c>
      <c r="AD943">
        <v>19.312676</v>
      </c>
      <c r="AE943">
        <v>7.5986099999999999</v>
      </c>
      <c r="AF943">
        <v>18.005237999999999</v>
      </c>
      <c r="AG943">
        <v>1.6426559999999999</v>
      </c>
      <c r="AH943">
        <v>8.1576699999999995</v>
      </c>
      <c r="AI943">
        <v>17.962575000000001</v>
      </c>
      <c r="AJ943">
        <v>-15.20753</v>
      </c>
      <c r="AK943">
        <v>6.2228260000000004</v>
      </c>
      <c r="AL943">
        <v>15.403511999999999</v>
      </c>
      <c r="AM943">
        <v>5.7609450000000004</v>
      </c>
      <c r="AN943">
        <v>13.88517</v>
      </c>
      <c r="AO943">
        <v>4.4631569999999998</v>
      </c>
      <c r="AP943">
        <v>14.496919999999999</v>
      </c>
      <c r="AQ943">
        <v>2.8697210000000002</v>
      </c>
      <c r="AR943">
        <v>13.604269</v>
      </c>
      <c r="AS943">
        <v>1.968151</v>
      </c>
      <c r="AT943">
        <v>13.032201000000001</v>
      </c>
      <c r="AU943">
        <v>0.658026</v>
      </c>
      <c r="AV943">
        <v>12.355454999999999</v>
      </c>
      <c r="AW943">
        <v>5.3272919999999999</v>
      </c>
      <c r="AX943">
        <v>11.925579000000001</v>
      </c>
      <c r="AY943">
        <v>5.1370570000000004</v>
      </c>
      <c r="AZ943">
        <v>12.323324</v>
      </c>
      <c r="BA943">
        <v>3.0612469999999998</v>
      </c>
      <c r="BB943">
        <v>13.325932999999999</v>
      </c>
      <c r="BC943">
        <v>2.0882450000000001</v>
      </c>
      <c r="BD943">
        <v>11.916966</v>
      </c>
      <c r="BE943">
        <v>1.4159269999999999</v>
      </c>
      <c r="BF943">
        <v>11.999131999999999</v>
      </c>
      <c r="BG943">
        <v>0.38932499999999998</v>
      </c>
      <c r="BH943">
        <v>8.0230250000000005</v>
      </c>
      <c r="BI943">
        <v>4.9546679999999999</v>
      </c>
      <c r="BJ943">
        <v>11.284559</v>
      </c>
      <c r="BK943">
        <v>4.1294459999999997</v>
      </c>
      <c r="BL943">
        <v>8.6858799999999992</v>
      </c>
      <c r="BM943">
        <v>2.751954</v>
      </c>
      <c r="BN943">
        <v>7.8499359999999996</v>
      </c>
      <c r="BO943">
        <v>0.87405299999999997</v>
      </c>
      <c r="BP943">
        <v>6.506996</v>
      </c>
      <c r="BQ943">
        <v>-6.6986000000000004E-2</v>
      </c>
      <c r="BR943">
        <v>6.0971310000000001</v>
      </c>
      <c r="BS943">
        <v>-0.105125</v>
      </c>
      <c r="BT943">
        <v>6.9394479999999996</v>
      </c>
      <c r="BU943">
        <v>4.979374</v>
      </c>
      <c r="BV943">
        <v>9.2704810000000002</v>
      </c>
      <c r="BW943">
        <v>4.0579359999999998</v>
      </c>
      <c r="BX943">
        <v>8.1839259999999996</v>
      </c>
      <c r="BY943">
        <v>2.6092460000000002</v>
      </c>
      <c r="BZ943">
        <v>6.0505599999999999</v>
      </c>
      <c r="CA943">
        <v>0.575793</v>
      </c>
      <c r="CB943">
        <v>3.879642</v>
      </c>
      <c r="CC943">
        <v>0.50863700000000001</v>
      </c>
      <c r="CD943">
        <v>5.1395379999999999</v>
      </c>
      <c r="CE943">
        <v>4.3105999999999998E-2</v>
      </c>
      <c r="CF943">
        <v>5.7178699999999996</v>
      </c>
      <c r="CG943">
        <v>4.8575280000000003</v>
      </c>
      <c r="CH943">
        <v>8.0178460000000005</v>
      </c>
      <c r="CI943">
        <v>3.6715369999999998</v>
      </c>
      <c r="CJ943">
        <v>6.2263500000000001</v>
      </c>
      <c r="CK943">
        <v>2.6233759999999999</v>
      </c>
      <c r="CL943">
        <v>5.0125320000000002</v>
      </c>
      <c r="CM943">
        <v>0.62312100000000004</v>
      </c>
      <c r="CN943">
        <v>3.6460520000000001</v>
      </c>
      <c r="CO943">
        <v>-0.219362</v>
      </c>
      <c r="CP943">
        <v>4.0411960000000002</v>
      </c>
      <c r="CQ943">
        <v>-0.59697199999999995</v>
      </c>
      <c r="CR943">
        <v>4.973204</v>
      </c>
      <c r="CS943">
        <v>5.2556269999999996</v>
      </c>
      <c r="CT943">
        <v>9.16934</v>
      </c>
      <c r="CU943">
        <v>3.5738020000000001</v>
      </c>
      <c r="CV943">
        <v>6.0255159999999997</v>
      </c>
      <c r="CW943">
        <v>1.8340350000000001</v>
      </c>
      <c r="CX943">
        <v>4.704758</v>
      </c>
      <c r="CY943">
        <v>0.92030000000000001</v>
      </c>
      <c r="CZ943">
        <v>4.1457610000000003</v>
      </c>
      <c r="DA943">
        <v>-0.35972199999999999</v>
      </c>
      <c r="DB943">
        <v>2.3731469999999999</v>
      </c>
      <c r="DC943">
        <v>-0.200715</v>
      </c>
      <c r="DD943">
        <v>5.6774440000000004</v>
      </c>
      <c r="DE943">
        <v>100.65117600000001</v>
      </c>
      <c r="DF943">
        <v>81.509291000000005</v>
      </c>
      <c r="DG943">
        <v>87.898221000000007</v>
      </c>
      <c r="DH943">
        <v>90.684315999999995</v>
      </c>
      <c r="DI943">
        <v>78.959846999999996</v>
      </c>
      <c r="DJ943">
        <v>94.227609000000001</v>
      </c>
      <c r="DK943">
        <v>108.274277</v>
      </c>
      <c r="DL943">
        <v>95.945811000000006</v>
      </c>
      <c r="DM943">
        <v>102.661575</v>
      </c>
      <c r="DN943">
        <v>82.632867000000005</v>
      </c>
      <c r="DO943">
        <v>111.497139</v>
      </c>
      <c r="DP943">
        <v>93.222133999999997</v>
      </c>
      <c r="DQ943">
        <v>112.07338799999999</v>
      </c>
      <c r="DR943">
        <v>102.001239</v>
      </c>
      <c r="DS943">
        <v>106.603257</v>
      </c>
      <c r="DT943">
        <v>16.699075000000001</v>
      </c>
      <c r="DU943">
        <v>178.90079800000001</v>
      </c>
      <c r="DV943">
        <v>29.557113000000001</v>
      </c>
      <c r="DW943">
        <v>129.60155599999999</v>
      </c>
      <c r="DX943">
        <v>11.871416</v>
      </c>
      <c r="DY943">
        <v>167.132441</v>
      </c>
      <c r="DZ943">
        <v>117.73</v>
      </c>
      <c r="EA943">
        <v>6.31</v>
      </c>
      <c r="EB943">
        <v>731.4</v>
      </c>
      <c r="EC943">
        <v>122.64</v>
      </c>
      <c r="ED943">
        <v>0.61499999999999999</v>
      </c>
      <c r="EE943">
        <v>43.3</v>
      </c>
      <c r="EF943">
        <v>119.9</v>
      </c>
      <c r="EG943">
        <v>5.6159999999999997</v>
      </c>
      <c r="EH943">
        <v>660.4</v>
      </c>
      <c r="EI943">
        <v>119.660004</v>
      </c>
      <c r="EJ943">
        <v>4.8789999999999996</v>
      </c>
      <c r="EK943">
        <v>539.59997599999997</v>
      </c>
      <c r="EL943">
        <v>18.576675999999999</v>
      </c>
      <c r="EM943">
        <v>10.907213</v>
      </c>
      <c r="EN943">
        <v>3.21868</v>
      </c>
      <c r="EO943">
        <v>-10.419006</v>
      </c>
      <c r="EP943">
        <v>7.0553619999999997</v>
      </c>
      <c r="EQ943">
        <v>-18.426210000000001</v>
      </c>
      <c r="ER943">
        <v>101.904374</v>
      </c>
      <c r="ES943">
        <v>79.997817999999995</v>
      </c>
      <c r="ET943">
        <v>97.084432000000007</v>
      </c>
      <c r="EU943">
        <v>5.3967660000000004</v>
      </c>
      <c r="EV943">
        <v>7621.9229429999996</v>
      </c>
      <c r="EW943" t="s">
        <v>1173</v>
      </c>
      <c r="EX943">
        <v>6689.0730759999997</v>
      </c>
      <c r="EY943">
        <v>5660.3966030000001</v>
      </c>
    </row>
    <row r="944" spans="1:155" x14ac:dyDescent="0.25">
      <c r="A944" s="741">
        <v>46299</v>
      </c>
      <c r="B944" s="740">
        <v>0.82351851851851854</v>
      </c>
      <c r="C944">
        <v>53700</v>
      </c>
      <c r="D944">
        <v>0</v>
      </c>
      <c r="E944">
        <v>0</v>
      </c>
      <c r="F944">
        <v>79.915694000000002</v>
      </c>
      <c r="G944">
        <v>77.282567</v>
      </c>
      <c r="H944">
        <v>68.563581999999997</v>
      </c>
      <c r="I944">
        <v>77.860973000000001</v>
      </c>
      <c r="J944">
        <v>82.268765000000002</v>
      </c>
      <c r="K944">
        <v>78.273864000000003</v>
      </c>
      <c r="L944">
        <v>75.200299999999999</v>
      </c>
      <c r="M944">
        <v>76.865504999999999</v>
      </c>
      <c r="N944">
        <v>7.2674849999999998</v>
      </c>
      <c r="O944">
        <v>5.0394819999999996</v>
      </c>
      <c r="P944">
        <v>5.2907089999999997</v>
      </c>
      <c r="Q944">
        <v>4.1286969999999998</v>
      </c>
      <c r="R944">
        <v>3.1444719999999999</v>
      </c>
      <c r="S944">
        <v>3.7507090000000001</v>
      </c>
      <c r="T944">
        <v>5.7520639999999998</v>
      </c>
      <c r="U944">
        <v>15.582304000000001</v>
      </c>
      <c r="V944">
        <v>16.516316</v>
      </c>
      <c r="W944">
        <v>19.645671</v>
      </c>
      <c r="X944">
        <v>16.264416000000001</v>
      </c>
      <c r="Y944">
        <v>16.596212999999999</v>
      </c>
      <c r="Z944">
        <v>14.203359000000001</v>
      </c>
      <c r="AA944">
        <v>13.565718</v>
      </c>
      <c r="AB944">
        <v>15.316549999999999</v>
      </c>
      <c r="AC944">
        <v>-0.56116999999999995</v>
      </c>
      <c r="AD944">
        <v>15.806362</v>
      </c>
      <c r="AE944">
        <v>6.7649210000000002</v>
      </c>
      <c r="AF944">
        <v>14.60558</v>
      </c>
      <c r="AG944">
        <v>0.77753000000000005</v>
      </c>
      <c r="AH944">
        <v>7.6690230000000001</v>
      </c>
      <c r="AI944">
        <v>3.543396</v>
      </c>
      <c r="AJ944">
        <v>-16.575171999999998</v>
      </c>
      <c r="AK944">
        <v>6.2785900000000003</v>
      </c>
      <c r="AL944">
        <v>15.440039000000001</v>
      </c>
      <c r="AM944">
        <v>5.7681889999999996</v>
      </c>
      <c r="AN944">
        <v>13.941694</v>
      </c>
      <c r="AO944">
        <v>4.4648870000000001</v>
      </c>
      <c r="AP944">
        <v>14.541161000000001</v>
      </c>
      <c r="AQ944">
        <v>2.8912360000000001</v>
      </c>
      <c r="AR944">
        <v>13.638743</v>
      </c>
      <c r="AS944">
        <v>1.9760260000000001</v>
      </c>
      <c r="AT944">
        <v>13.07023</v>
      </c>
      <c r="AU944">
        <v>0.66351000000000004</v>
      </c>
      <c r="AV944">
        <v>12.423920000000001</v>
      </c>
      <c r="AW944">
        <v>5.3478050000000001</v>
      </c>
      <c r="AX944">
        <v>11.950441</v>
      </c>
      <c r="AY944">
        <v>5.1374040000000001</v>
      </c>
      <c r="AZ944">
        <v>12.372728</v>
      </c>
      <c r="BA944">
        <v>3.0759029999999998</v>
      </c>
      <c r="BB944">
        <v>13.375275999999999</v>
      </c>
      <c r="BC944">
        <v>2.1268760000000002</v>
      </c>
      <c r="BD944">
        <v>11.951874</v>
      </c>
      <c r="BE944">
        <v>1.3982950000000001</v>
      </c>
      <c r="BF944">
        <v>12.060764000000001</v>
      </c>
      <c r="BG944">
        <v>0.39613900000000002</v>
      </c>
      <c r="BH944">
        <v>8.0996590000000008</v>
      </c>
      <c r="BI944">
        <v>4.948188</v>
      </c>
      <c r="BJ944">
        <v>11.328438</v>
      </c>
      <c r="BK944">
        <v>4.1196010000000003</v>
      </c>
      <c r="BL944">
        <v>8.7267259999999993</v>
      </c>
      <c r="BM944">
        <v>2.7549709999999998</v>
      </c>
      <c r="BN944">
        <v>7.8905070000000004</v>
      </c>
      <c r="BO944">
        <v>0.881826</v>
      </c>
      <c r="BP944">
        <v>6.5110450000000002</v>
      </c>
      <c r="BQ944">
        <v>-8.6463999999999999E-2</v>
      </c>
      <c r="BR944">
        <v>6.1161919999999999</v>
      </c>
      <c r="BS944">
        <v>-8.3113000000000006E-2</v>
      </c>
      <c r="BT944">
        <v>6.9452249999999998</v>
      </c>
      <c r="BU944">
        <v>5.010345</v>
      </c>
      <c r="BV944">
        <v>9.2834880000000002</v>
      </c>
      <c r="BW944">
        <v>4.048082</v>
      </c>
      <c r="BX944">
        <v>8.1884519999999998</v>
      </c>
      <c r="BY944">
        <v>2.636819</v>
      </c>
      <c r="BZ944">
        <v>6.0507739999999997</v>
      </c>
      <c r="CA944">
        <v>0.57647099999999996</v>
      </c>
      <c r="CB944">
        <v>3.881694</v>
      </c>
      <c r="CC944">
        <v>0.505637</v>
      </c>
      <c r="CD944">
        <v>5.1489370000000001</v>
      </c>
      <c r="CE944">
        <v>7.8449000000000005E-2</v>
      </c>
      <c r="CF944">
        <v>5.7556440000000002</v>
      </c>
      <c r="CG944">
        <v>4.8338910000000004</v>
      </c>
      <c r="CH944">
        <v>8.0363199999999999</v>
      </c>
      <c r="CI944">
        <v>3.6542919999999999</v>
      </c>
      <c r="CJ944">
        <v>6.2732510000000001</v>
      </c>
      <c r="CK944">
        <v>2.613944</v>
      </c>
      <c r="CL944">
        <v>4.9985480000000004</v>
      </c>
      <c r="CM944">
        <v>0.635355</v>
      </c>
      <c r="CN944">
        <v>3.6765910000000002</v>
      </c>
      <c r="CO944">
        <v>-0.23486099999999999</v>
      </c>
      <c r="CP944">
        <v>4.0803690000000001</v>
      </c>
      <c r="CQ944">
        <v>-0.57232000000000005</v>
      </c>
      <c r="CR944">
        <v>4.9880190000000004</v>
      </c>
      <c r="CS944">
        <v>5.2832699999999999</v>
      </c>
      <c r="CT944">
        <v>9.1725779999999997</v>
      </c>
      <c r="CU944">
        <v>3.5697139999999998</v>
      </c>
      <c r="CV944">
        <v>6.0338050000000001</v>
      </c>
      <c r="CW944">
        <v>1.871402</v>
      </c>
      <c r="CX944">
        <v>4.6930800000000001</v>
      </c>
      <c r="CY944">
        <v>0.99159900000000001</v>
      </c>
      <c r="CZ944">
        <v>4.1147879999999999</v>
      </c>
      <c r="DA944">
        <v>-0.33470100000000003</v>
      </c>
      <c r="DB944">
        <v>2.3649179999999999</v>
      </c>
      <c r="DC944">
        <v>-0.17246500000000001</v>
      </c>
      <c r="DD944">
        <v>5.6630880000000001</v>
      </c>
      <c r="DE944">
        <v>100.860602</v>
      </c>
      <c r="DF944">
        <v>82.538943000000003</v>
      </c>
      <c r="DG944">
        <v>88.130667000000003</v>
      </c>
      <c r="DH944">
        <v>106.879576</v>
      </c>
      <c r="DI944">
        <v>78.371245999999999</v>
      </c>
      <c r="DJ944">
        <v>93.680678999999998</v>
      </c>
      <c r="DK944">
        <v>111.538855</v>
      </c>
      <c r="DL944">
        <v>96.320419000000001</v>
      </c>
      <c r="DM944">
        <v>128.64854800000001</v>
      </c>
      <c r="DN944">
        <v>92.443247</v>
      </c>
      <c r="DO944">
        <v>114.40817699999999</v>
      </c>
      <c r="DP944">
        <v>92.884844000000001</v>
      </c>
      <c r="DQ944">
        <v>114.793593</v>
      </c>
      <c r="DR944">
        <v>143.819154</v>
      </c>
      <c r="DS944">
        <v>108.80752</v>
      </c>
      <c r="DT944">
        <v>15.573434000000001</v>
      </c>
      <c r="DU944">
        <v>178.92227700000001</v>
      </c>
      <c r="DV944">
        <v>16.953904000000001</v>
      </c>
      <c r="DW944">
        <v>202.309382</v>
      </c>
      <c r="DX944">
        <v>10.953517</v>
      </c>
      <c r="DY944">
        <v>164.57964999999999</v>
      </c>
      <c r="DZ944">
        <v>117.44</v>
      </c>
      <c r="EA944">
        <v>6.2549999999999999</v>
      </c>
      <c r="EB944">
        <v>727.1</v>
      </c>
      <c r="EC944">
        <v>120.19</v>
      </c>
      <c r="ED944">
        <v>6.093</v>
      </c>
      <c r="EE944">
        <v>723.7</v>
      </c>
      <c r="EF944">
        <v>119.51</v>
      </c>
      <c r="EG944">
        <v>5.5190000000000001</v>
      </c>
      <c r="EH944">
        <v>649.4</v>
      </c>
      <c r="EI944">
        <v>119.69000200000001</v>
      </c>
      <c r="EJ944">
        <v>4.88</v>
      </c>
      <c r="EK944">
        <v>539.79998799999998</v>
      </c>
      <c r="EL944">
        <v>19.865348000000001</v>
      </c>
      <c r="EM944">
        <v>13.566864000000001</v>
      </c>
      <c r="EN944">
        <v>3.4988220000000001</v>
      </c>
      <c r="EO944">
        <v>-12.196325</v>
      </c>
      <c r="EP944">
        <v>-10.023467999999999</v>
      </c>
      <c r="EQ944">
        <v>-20.073993999999999</v>
      </c>
      <c r="ER944">
        <v>101.912972</v>
      </c>
      <c r="ES944">
        <v>110.88715999999999</v>
      </c>
      <c r="ET944">
        <v>96.008883999999995</v>
      </c>
      <c r="EU944">
        <v>5.4144969999999999</v>
      </c>
      <c r="EV944">
        <v>7634.1084060000003</v>
      </c>
      <c r="EW944" t="s">
        <v>1173</v>
      </c>
      <c r="EX944">
        <v>6700.0037499999999</v>
      </c>
      <c r="EY944">
        <v>5669.3907499999996</v>
      </c>
    </row>
    <row r="945" spans="1:155" x14ac:dyDescent="0.25">
      <c r="A945" s="741">
        <v>46299</v>
      </c>
      <c r="B945" s="740">
        <v>0.82421296296296298</v>
      </c>
      <c r="C945">
        <v>53760</v>
      </c>
      <c r="D945">
        <v>0</v>
      </c>
      <c r="E945">
        <v>0</v>
      </c>
      <c r="F945">
        <v>80.020245000000003</v>
      </c>
      <c r="G945">
        <v>77.197025999999994</v>
      </c>
      <c r="H945">
        <v>68.660174999999995</v>
      </c>
      <c r="I945">
        <v>77.813170999999997</v>
      </c>
      <c r="J945">
        <v>82.379521999999994</v>
      </c>
      <c r="K945">
        <v>78.306455999999997</v>
      </c>
      <c r="L945">
        <v>75.220766999999995</v>
      </c>
      <c r="M945">
        <v>76.937770999999998</v>
      </c>
      <c r="N945">
        <v>6.841119</v>
      </c>
      <c r="O945">
        <v>5.0217780000000003</v>
      </c>
      <c r="P945">
        <v>5.2331320000000003</v>
      </c>
      <c r="Q945">
        <v>4.2105560000000004</v>
      </c>
      <c r="R945">
        <v>3.1331120000000001</v>
      </c>
      <c r="S945">
        <v>3.6088719999999999</v>
      </c>
      <c r="T945">
        <v>5.8440729999999999</v>
      </c>
      <c r="U945">
        <v>15.051107999999999</v>
      </c>
      <c r="V945">
        <v>15.518363000000001</v>
      </c>
      <c r="W945">
        <v>18.523092999999999</v>
      </c>
      <c r="X945">
        <v>15.093442</v>
      </c>
      <c r="Y945">
        <v>15.394493000000001</v>
      </c>
      <c r="Z945">
        <v>12.919513999999999</v>
      </c>
      <c r="AA945">
        <v>13.254989999999999</v>
      </c>
      <c r="AB945">
        <v>14.849405000000001</v>
      </c>
      <c r="AC945">
        <v>-1.433953</v>
      </c>
      <c r="AD945">
        <v>14.870278000000001</v>
      </c>
      <c r="AE945">
        <v>3.1324679999999998</v>
      </c>
      <c r="AF945">
        <v>14.060703</v>
      </c>
      <c r="AG945">
        <v>-0.18623100000000001</v>
      </c>
      <c r="AH945">
        <v>7.1933920000000002</v>
      </c>
      <c r="AI945">
        <v>-7.8747350000000003</v>
      </c>
      <c r="AJ945">
        <v>-17.316770000000002</v>
      </c>
      <c r="AK945">
        <v>6.2644299999999999</v>
      </c>
      <c r="AL945">
        <v>15.450542</v>
      </c>
      <c r="AM945">
        <v>5.7554730000000003</v>
      </c>
      <c r="AN945">
        <v>13.932292</v>
      </c>
      <c r="AO945">
        <v>4.4777670000000001</v>
      </c>
      <c r="AP945">
        <v>14.582818</v>
      </c>
      <c r="AQ945">
        <v>2.8816060000000001</v>
      </c>
      <c r="AR945">
        <v>13.673546</v>
      </c>
      <c r="AS945">
        <v>1.9782489999999999</v>
      </c>
      <c r="AT945">
        <v>13.094144999999999</v>
      </c>
      <c r="AU945">
        <v>0.64862500000000001</v>
      </c>
      <c r="AV945">
        <v>12.419724</v>
      </c>
      <c r="AW945">
        <v>5.3540710000000002</v>
      </c>
      <c r="AX945">
        <v>11.980257</v>
      </c>
      <c r="AY945">
        <v>5.1184560000000001</v>
      </c>
      <c r="AZ945">
        <v>12.359976</v>
      </c>
      <c r="BA945">
        <v>3.1052870000000001</v>
      </c>
      <c r="BB945">
        <v>13.384226999999999</v>
      </c>
      <c r="BC945">
        <v>2.1046559999999999</v>
      </c>
      <c r="BD945">
        <v>11.970376</v>
      </c>
      <c r="BE945">
        <v>1.4437850000000001</v>
      </c>
      <c r="BF945">
        <v>12.093299</v>
      </c>
      <c r="BG945">
        <v>0.40291300000000002</v>
      </c>
      <c r="BH945">
        <v>8.0932209999999998</v>
      </c>
      <c r="BI945">
        <v>4.9577710000000002</v>
      </c>
      <c r="BJ945">
        <v>11.320973</v>
      </c>
      <c r="BK945">
        <v>4.1097619999999999</v>
      </c>
      <c r="BL945">
        <v>8.7443170000000006</v>
      </c>
      <c r="BM945">
        <v>2.7400509999999998</v>
      </c>
      <c r="BN945">
        <v>7.9220050000000004</v>
      </c>
      <c r="BO945">
        <v>0.88873899999999995</v>
      </c>
      <c r="BP945">
        <v>6.535285</v>
      </c>
      <c r="BQ945">
        <v>-6.9375999999999993E-2</v>
      </c>
      <c r="BR945">
        <v>6.1459089999999996</v>
      </c>
      <c r="BS945">
        <v>-9.6090999999999996E-2</v>
      </c>
      <c r="BT945">
        <v>6.9785640000000004</v>
      </c>
      <c r="BU945">
        <v>5.0395149999999997</v>
      </c>
      <c r="BV945">
        <v>9.3042739999999995</v>
      </c>
      <c r="BW945">
        <v>4.066732</v>
      </c>
      <c r="BX945">
        <v>8.2083980000000007</v>
      </c>
      <c r="BY945">
        <v>2.6297790000000001</v>
      </c>
      <c r="BZ945">
        <v>6.084079</v>
      </c>
      <c r="CA945">
        <v>0.594356</v>
      </c>
      <c r="CB945">
        <v>3.9118909999999998</v>
      </c>
      <c r="CC945">
        <v>0.50021000000000004</v>
      </c>
      <c r="CD945">
        <v>5.1540920000000003</v>
      </c>
      <c r="CE945">
        <v>7.2094000000000005E-2</v>
      </c>
      <c r="CF945">
        <v>5.7451239999999997</v>
      </c>
      <c r="CG945">
        <v>4.8559219999999996</v>
      </c>
      <c r="CH945">
        <v>8.043965</v>
      </c>
      <c r="CI945">
        <v>3.6730130000000001</v>
      </c>
      <c r="CJ945">
        <v>6.3042559999999996</v>
      </c>
      <c r="CK945">
        <v>2.590125</v>
      </c>
      <c r="CL945">
        <v>5.037636</v>
      </c>
      <c r="CM945">
        <v>0.62992899999999996</v>
      </c>
      <c r="CN945">
        <v>3.658687</v>
      </c>
      <c r="CO945">
        <v>-0.23854400000000001</v>
      </c>
      <c r="CP945">
        <v>4.0509209999999998</v>
      </c>
      <c r="CQ945">
        <v>-0.59180200000000005</v>
      </c>
      <c r="CR945">
        <v>5.0255609999999997</v>
      </c>
      <c r="CS945">
        <v>5.2877939999999999</v>
      </c>
      <c r="CT945">
        <v>9.1909639999999992</v>
      </c>
      <c r="CU945">
        <v>3.574926</v>
      </c>
      <c r="CV945">
        <v>6.028467</v>
      </c>
      <c r="CW945">
        <v>1.861423</v>
      </c>
      <c r="CX945">
        <v>4.7239209999999998</v>
      </c>
      <c r="CY945">
        <v>1.00047</v>
      </c>
      <c r="CZ945">
        <v>4.1782539999999999</v>
      </c>
      <c r="DA945">
        <v>-0.35764800000000002</v>
      </c>
      <c r="DB945">
        <v>2.403295</v>
      </c>
      <c r="DC945">
        <v>-0.18616199999999999</v>
      </c>
      <c r="DD945">
        <v>5.7053399999999996</v>
      </c>
      <c r="DE945">
        <v>100.866849</v>
      </c>
      <c r="DF945">
        <v>82.193623000000002</v>
      </c>
      <c r="DG945">
        <v>88.087580000000003</v>
      </c>
      <c r="DH945">
        <v>102.934375</v>
      </c>
      <c r="DI945">
        <v>79.256248999999997</v>
      </c>
      <c r="DJ945">
        <v>93.874758</v>
      </c>
      <c r="DK945">
        <v>112.19208</v>
      </c>
      <c r="DL945">
        <v>96.443010000000001</v>
      </c>
      <c r="DM945">
        <v>139.58122599999999</v>
      </c>
      <c r="DN945">
        <v>100.816778</v>
      </c>
      <c r="DO945">
        <v>113.91173999999999</v>
      </c>
      <c r="DP945">
        <v>93.306546999999995</v>
      </c>
      <c r="DQ945">
        <v>114.191951</v>
      </c>
      <c r="DR945">
        <v>146.07906299999999</v>
      </c>
      <c r="DS945">
        <v>108.425589</v>
      </c>
      <c r="DT945">
        <v>14.90254</v>
      </c>
      <c r="DU945">
        <v>178.10723999999999</v>
      </c>
      <c r="DV945">
        <v>14.605434000000001</v>
      </c>
      <c r="DW945">
        <v>186.982844</v>
      </c>
      <c r="DX945">
        <v>10.620305</v>
      </c>
      <c r="DY945">
        <v>164.63806099999999</v>
      </c>
      <c r="DZ945">
        <v>117.63</v>
      </c>
      <c r="EA945">
        <v>6.1660000000000004</v>
      </c>
      <c r="EB945">
        <v>716.6</v>
      </c>
      <c r="EC945">
        <v>120.24</v>
      </c>
      <c r="ED945">
        <v>5.7320000000000002</v>
      </c>
      <c r="EE945">
        <v>676.8</v>
      </c>
      <c r="EF945">
        <v>119.69</v>
      </c>
      <c r="EG945">
        <v>5.4669999999999996</v>
      </c>
      <c r="EH945">
        <v>647.79999999999995</v>
      </c>
      <c r="EI945">
        <v>119.709999</v>
      </c>
      <c r="EJ945">
        <v>4.88</v>
      </c>
      <c r="EK945">
        <v>539.90002400000003</v>
      </c>
      <c r="EL945">
        <v>20.473348999999999</v>
      </c>
      <c r="EM945">
        <v>5.8911629999999997</v>
      </c>
      <c r="EN945">
        <v>3.3667029999999998</v>
      </c>
      <c r="EO945">
        <v>-13.279957</v>
      </c>
      <c r="EP945">
        <v>-13.765898</v>
      </c>
      <c r="EQ945">
        <v>-20.683472999999999</v>
      </c>
      <c r="ER945">
        <v>101.586212</v>
      </c>
      <c r="ES945">
        <v>105.091522</v>
      </c>
      <c r="ET945">
        <v>96.033619000000002</v>
      </c>
      <c r="EU945">
        <v>5.4237349999999998</v>
      </c>
      <c r="EV945">
        <v>7646.1283059999996</v>
      </c>
      <c r="EW945" t="s">
        <v>1173</v>
      </c>
      <c r="EX945">
        <v>6710.8013030000002</v>
      </c>
      <c r="EY945">
        <v>5678.3875719999996</v>
      </c>
    </row>
    <row r="946" spans="1:155" x14ac:dyDescent="0.25">
      <c r="A946" s="741">
        <v>46299</v>
      </c>
      <c r="B946" s="740">
        <v>0.82490740740740742</v>
      </c>
      <c r="C946">
        <v>53820</v>
      </c>
      <c r="D946">
        <v>0</v>
      </c>
      <c r="E946">
        <v>0</v>
      </c>
      <c r="F946">
        <v>80.091356000000005</v>
      </c>
      <c r="G946">
        <v>77.297017999999994</v>
      </c>
      <c r="H946">
        <v>68.738624999999999</v>
      </c>
      <c r="I946">
        <v>77.852047999999996</v>
      </c>
      <c r="J946">
        <v>82.488543000000007</v>
      </c>
      <c r="K946">
        <v>78.425250000000005</v>
      </c>
      <c r="L946">
        <v>75.265803000000005</v>
      </c>
      <c r="M946">
        <v>77.029494</v>
      </c>
      <c r="N946">
        <v>6.9301870000000001</v>
      </c>
      <c r="O946">
        <v>4.9148269999999998</v>
      </c>
      <c r="P946">
        <v>5.0679860000000003</v>
      </c>
      <c r="Q946">
        <v>4.0205440000000001</v>
      </c>
      <c r="R946">
        <v>2.9368129999999999</v>
      </c>
      <c r="S946">
        <v>3.672361</v>
      </c>
      <c r="T946">
        <v>5.8401699999999996</v>
      </c>
      <c r="U946">
        <v>15.295468</v>
      </c>
      <c r="V946">
        <v>15.308994</v>
      </c>
      <c r="W946">
        <v>18.366727999999998</v>
      </c>
      <c r="X946">
        <v>14.877627</v>
      </c>
      <c r="Y946">
        <v>14.850184</v>
      </c>
      <c r="Z946">
        <v>12.704174999999999</v>
      </c>
      <c r="AA946">
        <v>12.787629000000001</v>
      </c>
      <c r="AB946">
        <v>14.453753000000001</v>
      </c>
      <c r="AC946">
        <v>-2.1453730000000002</v>
      </c>
      <c r="AD946">
        <v>14.419708</v>
      </c>
      <c r="AE946">
        <v>0.81271099999999996</v>
      </c>
      <c r="AF946">
        <v>14.041732</v>
      </c>
      <c r="AG946">
        <v>-1.0871040000000001</v>
      </c>
      <c r="AH946">
        <v>6.8538459999999999</v>
      </c>
      <c r="AI946">
        <v>-12.174977</v>
      </c>
      <c r="AJ946">
        <v>-17.649514</v>
      </c>
      <c r="AK946">
        <v>6.3140099999999997</v>
      </c>
      <c r="AL946">
        <v>15.482559999999999</v>
      </c>
      <c r="AM946">
        <v>5.7892960000000002</v>
      </c>
      <c r="AN946">
        <v>13.974786999999999</v>
      </c>
      <c r="AO946">
        <v>4.5046369999999998</v>
      </c>
      <c r="AP946">
        <v>14.587593</v>
      </c>
      <c r="AQ946">
        <v>2.9522379999999999</v>
      </c>
      <c r="AR946">
        <v>13.704470000000001</v>
      </c>
      <c r="AS946">
        <v>2.0341070000000001</v>
      </c>
      <c r="AT946">
        <v>13.134437</v>
      </c>
      <c r="AU946">
        <v>0.71595699999999995</v>
      </c>
      <c r="AV946">
        <v>12.480924</v>
      </c>
      <c r="AW946">
        <v>5.3906900000000002</v>
      </c>
      <c r="AX946">
        <v>12.00473</v>
      </c>
      <c r="AY946">
        <v>5.1532539999999996</v>
      </c>
      <c r="AZ946">
        <v>12.400693</v>
      </c>
      <c r="BA946">
        <v>3.1511469999999999</v>
      </c>
      <c r="BB946">
        <v>13.40366</v>
      </c>
      <c r="BC946">
        <v>2.1653910000000001</v>
      </c>
      <c r="BD946">
        <v>12.010275999999999</v>
      </c>
      <c r="BE946">
        <v>1.485231</v>
      </c>
      <c r="BF946">
        <v>12.116406</v>
      </c>
      <c r="BG946">
        <v>0.43796000000000002</v>
      </c>
      <c r="BH946">
        <v>8.1437659999999994</v>
      </c>
      <c r="BI946">
        <v>4.9924980000000003</v>
      </c>
      <c r="BJ946">
        <v>11.357018</v>
      </c>
      <c r="BK946">
        <v>4.1512330000000004</v>
      </c>
      <c r="BL946">
        <v>8.7599699999999991</v>
      </c>
      <c r="BM946">
        <v>2.7820670000000001</v>
      </c>
      <c r="BN946">
        <v>7.9408940000000001</v>
      </c>
      <c r="BO946">
        <v>0.92443699999999995</v>
      </c>
      <c r="BP946">
        <v>6.5606179999999998</v>
      </c>
      <c r="BQ946">
        <v>-4.8873E-2</v>
      </c>
      <c r="BR946">
        <v>6.1536730000000004</v>
      </c>
      <c r="BS946">
        <v>-8.8717000000000004E-2</v>
      </c>
      <c r="BT946">
        <v>6.9927190000000001</v>
      </c>
      <c r="BU946">
        <v>5.0236689999999999</v>
      </c>
      <c r="BV946">
        <v>9.2880710000000004</v>
      </c>
      <c r="BW946">
        <v>4.0618840000000001</v>
      </c>
      <c r="BX946">
        <v>8.2119710000000001</v>
      </c>
      <c r="BY946">
        <v>2.6343009999999998</v>
      </c>
      <c r="BZ946">
        <v>6.1013200000000003</v>
      </c>
      <c r="CA946">
        <v>0.59142899999999998</v>
      </c>
      <c r="CB946">
        <v>3.9305659999999998</v>
      </c>
      <c r="CC946">
        <v>0.491234</v>
      </c>
      <c r="CD946">
        <v>5.1639759999999999</v>
      </c>
      <c r="CE946">
        <v>9.1755000000000003E-2</v>
      </c>
      <c r="CF946">
        <v>5.7670669999999999</v>
      </c>
      <c r="CG946">
        <v>4.8563369999999999</v>
      </c>
      <c r="CH946">
        <v>8.0670909999999996</v>
      </c>
      <c r="CI946">
        <v>3.658153</v>
      </c>
      <c r="CJ946">
        <v>6.2986079999999998</v>
      </c>
      <c r="CK946">
        <v>2.5977459999999999</v>
      </c>
      <c r="CL946">
        <v>5.0218429999999996</v>
      </c>
      <c r="CM946">
        <v>0.65649599999999997</v>
      </c>
      <c r="CN946">
        <v>3.6761029999999999</v>
      </c>
      <c r="CO946">
        <v>-0.23488999999999999</v>
      </c>
      <c r="CP946">
        <v>4.0819919999999996</v>
      </c>
      <c r="CQ946">
        <v>-0.59149499999999999</v>
      </c>
      <c r="CR946">
        <v>5.0309100000000004</v>
      </c>
      <c r="CS946">
        <v>5.2803069999999996</v>
      </c>
      <c r="CT946">
        <v>9.1812380000000005</v>
      </c>
      <c r="CU946">
        <v>3.530653</v>
      </c>
      <c r="CV946">
        <v>6.0443360000000004</v>
      </c>
      <c r="CW946">
        <v>1.846984</v>
      </c>
      <c r="CX946">
        <v>4.7589709999999998</v>
      </c>
      <c r="CY946">
        <v>1.0601659999999999</v>
      </c>
      <c r="CZ946">
        <v>4.1733900000000004</v>
      </c>
      <c r="DA946">
        <v>-0.32593800000000001</v>
      </c>
      <c r="DB946">
        <v>2.3985050000000001</v>
      </c>
      <c r="DC946">
        <v>-0.166015</v>
      </c>
      <c r="DD946">
        <v>5.7163339999999998</v>
      </c>
      <c r="DE946">
        <v>100.172765</v>
      </c>
      <c r="DF946">
        <v>82.255707999999998</v>
      </c>
      <c r="DG946">
        <v>88.357637999999994</v>
      </c>
      <c r="DH946">
        <v>102.36971800000001</v>
      </c>
      <c r="DI946">
        <v>79.490116</v>
      </c>
      <c r="DJ946">
        <v>93.722030000000004</v>
      </c>
      <c r="DK946">
        <v>111.54616300000001</v>
      </c>
      <c r="DL946">
        <v>96.168184999999994</v>
      </c>
      <c r="DM946">
        <v>133.43781999999999</v>
      </c>
      <c r="DN946">
        <v>100.10140699999999</v>
      </c>
      <c r="DO946">
        <v>112.60497100000001</v>
      </c>
      <c r="DP946">
        <v>93.132924000000003</v>
      </c>
      <c r="DQ946">
        <v>113.03701599999999</v>
      </c>
      <c r="DR946">
        <v>138.352676</v>
      </c>
      <c r="DS946">
        <v>107.55600800000001</v>
      </c>
      <c r="DT946">
        <v>14.604948</v>
      </c>
      <c r="DU946">
        <v>177.2439</v>
      </c>
      <c r="DV946">
        <v>13.150906000000001</v>
      </c>
      <c r="DW946">
        <v>184.324399</v>
      </c>
      <c r="DX946">
        <v>10.418492000000001</v>
      </c>
      <c r="DY946">
        <v>164.10371000000001</v>
      </c>
      <c r="DZ946">
        <v>117.62</v>
      </c>
      <c r="EA946">
        <v>6.1150000000000002</v>
      </c>
      <c r="EB946">
        <v>709.9</v>
      </c>
      <c r="EC946">
        <v>120.45</v>
      </c>
      <c r="ED946">
        <v>5.5129999999999999</v>
      </c>
      <c r="EE946">
        <v>653.70000000000005</v>
      </c>
      <c r="EF946">
        <v>119.72</v>
      </c>
      <c r="EG946">
        <v>5.4809999999999999</v>
      </c>
      <c r="EH946">
        <v>642.6</v>
      </c>
      <c r="EI946">
        <v>119.730003</v>
      </c>
      <c r="EJ946">
        <v>4.8819999999999997</v>
      </c>
      <c r="EK946">
        <v>540.20001200000002</v>
      </c>
      <c r="EL946">
        <v>20.620542</v>
      </c>
      <c r="EM946">
        <v>4.0263049999999998</v>
      </c>
      <c r="EN946">
        <v>3.406126</v>
      </c>
      <c r="EO946">
        <v>-13.766696</v>
      </c>
      <c r="EP946">
        <v>-16.201281999999999</v>
      </c>
      <c r="EQ946">
        <v>-21.05564</v>
      </c>
      <c r="ER946">
        <v>101.23898199999999</v>
      </c>
      <c r="ES946">
        <v>104.053664</v>
      </c>
      <c r="ET946">
        <v>95.807120999999995</v>
      </c>
      <c r="EU946">
        <v>5.4443169999999999</v>
      </c>
      <c r="EV946">
        <v>7658.0139330000002</v>
      </c>
      <c r="EW946" t="s">
        <v>1173</v>
      </c>
      <c r="EX946">
        <v>6721.5381630000002</v>
      </c>
      <c r="EY946">
        <v>5687.3944629999996</v>
      </c>
    </row>
    <row r="947" spans="1:155" x14ac:dyDescent="0.25">
      <c r="A947" s="741">
        <v>46299</v>
      </c>
      <c r="B947" s="740">
        <v>0.82560185185185186</v>
      </c>
      <c r="C947">
        <v>53880</v>
      </c>
      <c r="D947">
        <v>0</v>
      </c>
      <c r="E947">
        <v>0</v>
      </c>
      <c r="F947">
        <v>80.163921999999999</v>
      </c>
      <c r="G947">
        <v>77.247654999999995</v>
      </c>
      <c r="H947">
        <v>68.665356000000003</v>
      </c>
      <c r="I947">
        <v>77.881804000000002</v>
      </c>
      <c r="J947">
        <v>82.557078000000004</v>
      </c>
      <c r="K947">
        <v>78.304783999999998</v>
      </c>
      <c r="L947">
        <v>75.292384999999996</v>
      </c>
      <c r="M947">
        <v>77.059813000000005</v>
      </c>
      <c r="N947">
        <v>6.6932260000000001</v>
      </c>
      <c r="O947">
        <v>4.7895519999999996</v>
      </c>
      <c r="P947">
        <v>4.8014780000000004</v>
      </c>
      <c r="Q947">
        <v>4.0126080000000002</v>
      </c>
      <c r="R947">
        <v>2.8014389999999998</v>
      </c>
      <c r="S947">
        <v>3.5757379999999999</v>
      </c>
      <c r="T947">
        <v>5.7861589999999996</v>
      </c>
      <c r="U947">
        <v>14.966341</v>
      </c>
      <c r="V947">
        <v>14.984299999999999</v>
      </c>
      <c r="W947">
        <v>17.959886999999998</v>
      </c>
      <c r="X947">
        <v>14.452299</v>
      </c>
      <c r="Y947">
        <v>14.753710999999999</v>
      </c>
      <c r="Z947">
        <v>12.532577</v>
      </c>
      <c r="AA947">
        <v>12.004759</v>
      </c>
      <c r="AB947">
        <v>14.163204</v>
      </c>
      <c r="AC947">
        <v>-2.6800489999999999</v>
      </c>
      <c r="AD947">
        <v>14.032698999999999</v>
      </c>
      <c r="AE947">
        <v>-0.65820199999999995</v>
      </c>
      <c r="AF947">
        <v>14.037227</v>
      </c>
      <c r="AG947">
        <v>-1.674647</v>
      </c>
      <c r="AH947">
        <v>6.5689440000000001</v>
      </c>
      <c r="AI947">
        <v>-14.637432</v>
      </c>
      <c r="AJ947">
        <v>-18.066655000000001</v>
      </c>
      <c r="AK947">
        <v>6.3177320000000003</v>
      </c>
      <c r="AL947">
        <v>15.492986999999999</v>
      </c>
      <c r="AM947">
        <v>5.792535</v>
      </c>
      <c r="AN947">
        <v>13.967122</v>
      </c>
      <c r="AO947">
        <v>4.5067870000000001</v>
      </c>
      <c r="AP947">
        <v>14.60962</v>
      </c>
      <c r="AQ947">
        <v>2.9488729999999999</v>
      </c>
      <c r="AR947">
        <v>13.718374000000001</v>
      </c>
      <c r="AS947">
        <v>2.05193</v>
      </c>
      <c r="AT947">
        <v>13.163399999999999</v>
      </c>
      <c r="AU947">
        <v>0.74082899999999996</v>
      </c>
      <c r="AV947">
        <v>12.49494</v>
      </c>
      <c r="AW947">
        <v>5.3887340000000004</v>
      </c>
      <c r="AX947">
        <v>12.013688</v>
      </c>
      <c r="AY947">
        <v>5.1398359999999998</v>
      </c>
      <c r="AZ947">
        <v>12.425583</v>
      </c>
      <c r="BA947">
        <v>3.155678</v>
      </c>
      <c r="BB947">
        <v>13.415393</v>
      </c>
      <c r="BC947">
        <v>2.1575129999999998</v>
      </c>
      <c r="BD947">
        <v>12.011589000000001</v>
      </c>
      <c r="BE947">
        <v>1.492021</v>
      </c>
      <c r="BF947">
        <v>12.143519</v>
      </c>
      <c r="BG947">
        <v>0.43321799999999999</v>
      </c>
      <c r="BH947">
        <v>8.1665220000000005</v>
      </c>
      <c r="BI947">
        <v>5.0144419999999998</v>
      </c>
      <c r="BJ947">
        <v>11.370269</v>
      </c>
      <c r="BK947">
        <v>4.1623270000000003</v>
      </c>
      <c r="BL947">
        <v>8.7541150000000005</v>
      </c>
      <c r="BM947">
        <v>2.7499349999999998</v>
      </c>
      <c r="BN947">
        <v>7.9363799999999998</v>
      </c>
      <c r="BO947">
        <v>0.93371700000000002</v>
      </c>
      <c r="BP947">
        <v>6.56616</v>
      </c>
      <c r="BQ947">
        <v>-4.6049E-2</v>
      </c>
      <c r="BR947">
        <v>6.1536650000000002</v>
      </c>
      <c r="BS947">
        <v>-7.9945000000000002E-2</v>
      </c>
      <c r="BT947">
        <v>7.021058</v>
      </c>
      <c r="BU947">
        <v>5.0675109999999997</v>
      </c>
      <c r="BV947">
        <v>9.3188829999999996</v>
      </c>
      <c r="BW947">
        <v>4.0796150000000004</v>
      </c>
      <c r="BX947">
        <v>8.2283679999999997</v>
      </c>
      <c r="BY947">
        <v>2.6186219999999998</v>
      </c>
      <c r="BZ947">
        <v>6.0763930000000004</v>
      </c>
      <c r="CA947">
        <v>0.623996</v>
      </c>
      <c r="CB947">
        <v>3.9032619999999998</v>
      </c>
      <c r="CC947">
        <v>0.53077399999999997</v>
      </c>
      <c r="CD947">
        <v>5.1573950000000002</v>
      </c>
      <c r="CE947">
        <v>8.3738000000000007E-2</v>
      </c>
      <c r="CF947">
        <v>5.7918430000000001</v>
      </c>
      <c r="CG947">
        <v>4.9045370000000004</v>
      </c>
      <c r="CH947">
        <v>8.0372140000000005</v>
      </c>
      <c r="CI947">
        <v>3.6607050000000001</v>
      </c>
      <c r="CJ947">
        <v>6.272316</v>
      </c>
      <c r="CK947">
        <v>2.5975830000000002</v>
      </c>
      <c r="CL947">
        <v>5.058821</v>
      </c>
      <c r="CM947">
        <v>0.66510199999999997</v>
      </c>
      <c r="CN947">
        <v>3.670633</v>
      </c>
      <c r="CO947">
        <v>-0.22467799999999999</v>
      </c>
      <c r="CP947">
        <v>4.0903390000000002</v>
      </c>
      <c r="CQ947">
        <v>-0.555342</v>
      </c>
      <c r="CR947">
        <v>5.0291569999999997</v>
      </c>
      <c r="CS947">
        <v>5.2913889999999997</v>
      </c>
      <c r="CT947">
        <v>9.1959479999999996</v>
      </c>
      <c r="CU947">
        <v>3.579491</v>
      </c>
      <c r="CV947">
        <v>6.0238589999999999</v>
      </c>
      <c r="CW947">
        <v>1.856786</v>
      </c>
      <c r="CX947">
        <v>4.7261030000000002</v>
      </c>
      <c r="CY947">
        <v>1.0427979999999999</v>
      </c>
      <c r="CZ947">
        <v>4.1896190000000004</v>
      </c>
      <c r="DA947">
        <v>-0.35279899999999997</v>
      </c>
      <c r="DB947">
        <v>2.4269970000000001</v>
      </c>
      <c r="DC947">
        <v>-0.17299600000000001</v>
      </c>
      <c r="DD947">
        <v>5.7183999999999999</v>
      </c>
      <c r="DE947">
        <v>100.048213</v>
      </c>
      <c r="DF947">
        <v>81.953873999999999</v>
      </c>
      <c r="DG947">
        <v>88.218085000000002</v>
      </c>
      <c r="DH947">
        <v>101.216807</v>
      </c>
      <c r="DI947">
        <v>79.334568000000004</v>
      </c>
      <c r="DJ947">
        <v>93.528902000000002</v>
      </c>
      <c r="DK947">
        <v>110.577078</v>
      </c>
      <c r="DL947">
        <v>96.149540000000002</v>
      </c>
      <c r="DM947">
        <v>126.991467</v>
      </c>
      <c r="DN947">
        <v>98.399666999999994</v>
      </c>
      <c r="DO947">
        <v>111.88805000000001</v>
      </c>
      <c r="DP947">
        <v>92.888214000000005</v>
      </c>
      <c r="DQ947">
        <v>112.625816</v>
      </c>
      <c r="DR947">
        <v>137.025721</v>
      </c>
      <c r="DS947">
        <v>106.95499</v>
      </c>
      <c r="DT947">
        <v>14.410522</v>
      </c>
      <c r="DU947">
        <v>176.03378599999999</v>
      </c>
      <c r="DV947">
        <v>11.733311</v>
      </c>
      <c r="DW947">
        <v>181.26242199999999</v>
      </c>
      <c r="DX947">
        <v>10.292341</v>
      </c>
      <c r="DY947">
        <v>164.25202200000001</v>
      </c>
      <c r="DZ947">
        <v>117.51</v>
      </c>
      <c r="EA947">
        <v>6.11</v>
      </c>
      <c r="EB947">
        <v>706.5</v>
      </c>
      <c r="EC947">
        <v>120.37</v>
      </c>
      <c r="ED947">
        <v>5.3490000000000002</v>
      </c>
      <c r="EE947">
        <v>635.1</v>
      </c>
      <c r="EF947">
        <v>119.7</v>
      </c>
      <c r="EG947">
        <v>5.44</v>
      </c>
      <c r="EH947">
        <v>642.5</v>
      </c>
      <c r="EI947">
        <v>119.639999</v>
      </c>
      <c r="EJ947">
        <v>4.8780000000000001</v>
      </c>
      <c r="EK947">
        <v>539.40002400000003</v>
      </c>
      <c r="EL947">
        <v>20.655702999999999</v>
      </c>
      <c r="EM947">
        <v>4.0338529999999997</v>
      </c>
      <c r="EN947">
        <v>3.2228020000000002</v>
      </c>
      <c r="EO947">
        <v>-14.086759000000001</v>
      </c>
      <c r="EP947">
        <v>-18.671285000000001</v>
      </c>
      <c r="EQ947">
        <v>-21.289456999999999</v>
      </c>
      <c r="ER947">
        <v>100.75035</v>
      </c>
      <c r="ES947">
        <v>102.845602</v>
      </c>
      <c r="ET947">
        <v>95.870035999999999</v>
      </c>
      <c r="EU947">
        <v>5.451346</v>
      </c>
      <c r="EV947">
        <v>7669.8355229999997</v>
      </c>
      <c r="EW947" t="s">
        <v>1173</v>
      </c>
      <c r="EX947">
        <v>6732.2404660000002</v>
      </c>
      <c r="EY947">
        <v>5696.3979319999999</v>
      </c>
    </row>
    <row r="948" spans="1:155" x14ac:dyDescent="0.25">
      <c r="A948" s="741">
        <v>46299</v>
      </c>
      <c r="B948" s="740">
        <v>0.82629629629629631</v>
      </c>
      <c r="C948">
        <v>53940</v>
      </c>
      <c r="D948">
        <v>0</v>
      </c>
      <c r="E948">
        <v>0</v>
      </c>
      <c r="F948">
        <v>80.246960999999999</v>
      </c>
      <c r="G948">
        <v>77.348669000000001</v>
      </c>
      <c r="H948">
        <v>68.792927000000006</v>
      </c>
      <c r="I948">
        <v>77.910538000000003</v>
      </c>
      <c r="J948">
        <v>82.637572000000006</v>
      </c>
      <c r="K948">
        <v>78.275436999999997</v>
      </c>
      <c r="L948">
        <v>75.311093999999997</v>
      </c>
      <c r="M948">
        <v>77.067105999999995</v>
      </c>
      <c r="N948">
        <v>6.9078780000000002</v>
      </c>
      <c r="O948">
        <v>4.6241000000000003</v>
      </c>
      <c r="P948">
        <v>4.6162999999999998</v>
      </c>
      <c r="Q948">
        <v>3.6865049999999999</v>
      </c>
      <c r="R948">
        <v>2.656072</v>
      </c>
      <c r="S948">
        <v>3.5436000000000001</v>
      </c>
      <c r="T948">
        <v>5.7356499999999997</v>
      </c>
      <c r="U948">
        <v>14.861291</v>
      </c>
      <c r="V948">
        <v>14.781378999999999</v>
      </c>
      <c r="W948">
        <v>18.165934</v>
      </c>
      <c r="X948">
        <v>14.374615</v>
      </c>
      <c r="Y948">
        <v>14.653309</v>
      </c>
      <c r="Z948">
        <v>12.526709</v>
      </c>
      <c r="AA948">
        <v>12.399666</v>
      </c>
      <c r="AB948">
        <v>13.957977</v>
      </c>
      <c r="AC948">
        <v>-3.01152</v>
      </c>
      <c r="AD948">
        <v>13.830612</v>
      </c>
      <c r="AE948">
        <v>-2.0519449999999999</v>
      </c>
      <c r="AF948">
        <v>13.518953</v>
      </c>
      <c r="AG948">
        <v>-1.888352</v>
      </c>
      <c r="AH948">
        <v>6.3639340000000004</v>
      </c>
      <c r="AI948">
        <v>-16.3431</v>
      </c>
      <c r="AJ948">
        <v>-18.185994999999998</v>
      </c>
      <c r="AK948">
        <v>6.3515779999999999</v>
      </c>
      <c r="AL948">
        <v>15.515675999999999</v>
      </c>
      <c r="AM948">
        <v>5.8008730000000002</v>
      </c>
      <c r="AN948">
        <v>13.9971</v>
      </c>
      <c r="AO948">
        <v>4.5169920000000001</v>
      </c>
      <c r="AP948">
        <v>14.630087</v>
      </c>
      <c r="AQ948">
        <v>2.9825590000000002</v>
      </c>
      <c r="AR948">
        <v>13.748901</v>
      </c>
      <c r="AS948">
        <v>2.0765220000000002</v>
      </c>
      <c r="AT948">
        <v>13.208992</v>
      </c>
      <c r="AU948">
        <v>0.72725200000000001</v>
      </c>
      <c r="AV948">
        <v>12.537397</v>
      </c>
      <c r="AW948">
        <v>5.4363669999999997</v>
      </c>
      <c r="AX948">
        <v>12.047256000000001</v>
      </c>
      <c r="AY948">
        <v>5.1544790000000003</v>
      </c>
      <c r="AZ948">
        <v>12.438770999999999</v>
      </c>
      <c r="BA948">
        <v>3.1819169999999999</v>
      </c>
      <c r="BB948">
        <v>13.452813000000001</v>
      </c>
      <c r="BC948">
        <v>2.1932390000000002</v>
      </c>
      <c r="BD948">
        <v>12.060883</v>
      </c>
      <c r="BE948">
        <v>1.497525</v>
      </c>
      <c r="BF948">
        <v>12.168004</v>
      </c>
      <c r="BG948">
        <v>0.45627699999999999</v>
      </c>
      <c r="BH948">
        <v>8.210369</v>
      </c>
      <c r="BI948">
        <v>5.0172230000000004</v>
      </c>
      <c r="BJ948">
        <v>11.394788999999999</v>
      </c>
      <c r="BK948">
        <v>4.1737869999999999</v>
      </c>
      <c r="BL948">
        <v>8.7741640000000007</v>
      </c>
      <c r="BM948">
        <v>2.7885650000000002</v>
      </c>
      <c r="BN948">
        <v>7.9416219999999997</v>
      </c>
      <c r="BO948">
        <v>0.94777999999999996</v>
      </c>
      <c r="BP948">
        <v>6.5846799999999996</v>
      </c>
      <c r="BQ948">
        <v>-3.9357000000000003E-2</v>
      </c>
      <c r="BR948">
        <v>6.1835100000000001</v>
      </c>
      <c r="BS948">
        <v>-6.7838999999999997E-2</v>
      </c>
      <c r="BT948">
        <v>7.0293780000000003</v>
      </c>
      <c r="BU948">
        <v>5.0651719999999996</v>
      </c>
      <c r="BV948">
        <v>9.3133689999999998</v>
      </c>
      <c r="BW948">
        <v>4.0561499999999997</v>
      </c>
      <c r="BX948">
        <v>8.2433409999999991</v>
      </c>
      <c r="BY948">
        <v>2.6258949999999999</v>
      </c>
      <c r="BZ948">
        <v>6.1045829999999999</v>
      </c>
      <c r="CA948">
        <v>0.60256600000000005</v>
      </c>
      <c r="CB948">
        <v>3.9287869999999998</v>
      </c>
      <c r="CC948">
        <v>0.49728299999999998</v>
      </c>
      <c r="CD948">
        <v>5.1823600000000001</v>
      </c>
      <c r="CE948">
        <v>9.8732E-2</v>
      </c>
      <c r="CF948">
        <v>5.8176560000000004</v>
      </c>
      <c r="CG948">
        <v>4.8927769999999997</v>
      </c>
      <c r="CH948">
        <v>8.0822140000000005</v>
      </c>
      <c r="CI948">
        <v>3.6609690000000001</v>
      </c>
      <c r="CJ948">
        <v>6.2959209999999999</v>
      </c>
      <c r="CK948">
        <v>2.5710999999999999</v>
      </c>
      <c r="CL948">
        <v>5.0406899999999997</v>
      </c>
      <c r="CM948">
        <v>0.64592700000000003</v>
      </c>
      <c r="CN948">
        <v>3.6877979999999999</v>
      </c>
      <c r="CO948">
        <v>-0.22497400000000001</v>
      </c>
      <c r="CP948">
        <v>4.1064360000000004</v>
      </c>
      <c r="CQ948">
        <v>-0.59970999999999997</v>
      </c>
      <c r="CR948">
        <v>5.0397299999999996</v>
      </c>
      <c r="CS948">
        <v>5.2772059999999996</v>
      </c>
      <c r="CT948">
        <v>9.1998370000000005</v>
      </c>
      <c r="CU948">
        <v>3.5415939999999999</v>
      </c>
      <c r="CV948">
        <v>6.0364649999999997</v>
      </c>
      <c r="CW948">
        <v>1.8422879999999999</v>
      </c>
      <c r="CX948">
        <v>4.74437</v>
      </c>
      <c r="CY948">
        <v>1.086076</v>
      </c>
      <c r="CZ948">
        <v>4.1707140000000003</v>
      </c>
      <c r="DA948">
        <v>-0.31287700000000002</v>
      </c>
      <c r="DB948">
        <v>2.436369</v>
      </c>
      <c r="DC948">
        <v>-0.14325199999999999</v>
      </c>
      <c r="DD948">
        <v>5.7291220000000003</v>
      </c>
      <c r="DE948">
        <v>100.142363</v>
      </c>
      <c r="DF948">
        <v>82.633877999999996</v>
      </c>
      <c r="DG948">
        <v>87.602894000000006</v>
      </c>
      <c r="DH948">
        <v>100.387452</v>
      </c>
      <c r="DI948">
        <v>78.972429000000005</v>
      </c>
      <c r="DJ948">
        <v>93.279753999999997</v>
      </c>
      <c r="DK948">
        <v>110.290834</v>
      </c>
      <c r="DL948">
        <v>95.980659000000003</v>
      </c>
      <c r="DM948">
        <v>130.76142200000001</v>
      </c>
      <c r="DN948">
        <v>97.636415</v>
      </c>
      <c r="DO948">
        <v>111.566198</v>
      </c>
      <c r="DP948">
        <v>92.727495000000005</v>
      </c>
      <c r="DQ948">
        <v>112.202949</v>
      </c>
      <c r="DR948">
        <v>137.61530300000001</v>
      </c>
      <c r="DS948">
        <v>106.648859</v>
      </c>
      <c r="DT948">
        <v>14.272902</v>
      </c>
      <c r="DU948">
        <v>176.404955</v>
      </c>
      <c r="DV948">
        <v>10.846997999999999</v>
      </c>
      <c r="DW948">
        <v>179.18021899999999</v>
      </c>
      <c r="DX948">
        <v>10.126149</v>
      </c>
      <c r="DY948">
        <v>162.74703600000001</v>
      </c>
      <c r="DZ948">
        <v>117.73</v>
      </c>
      <c r="EA948">
        <v>6.0789999999999997</v>
      </c>
      <c r="EB948">
        <v>707.9</v>
      </c>
      <c r="EC948">
        <v>120.53</v>
      </c>
      <c r="ED948">
        <v>5.2679999999999998</v>
      </c>
      <c r="EE948">
        <v>620.79999999999995</v>
      </c>
      <c r="EF948">
        <v>119.57</v>
      </c>
      <c r="EG948">
        <v>5.4219999999999997</v>
      </c>
      <c r="EH948">
        <v>640</v>
      </c>
      <c r="EI948">
        <v>119.709999</v>
      </c>
      <c r="EJ948">
        <v>4.88</v>
      </c>
      <c r="EK948">
        <v>539.90002400000003</v>
      </c>
      <c r="EL948">
        <v>20.678239999999999</v>
      </c>
      <c r="EM948">
        <v>3.9250569999999998</v>
      </c>
      <c r="EN948">
        <v>3.4128949999999998</v>
      </c>
      <c r="EO948">
        <v>-14.314306</v>
      </c>
      <c r="EP948">
        <v>-20.268156999999999</v>
      </c>
      <c r="EQ948">
        <v>-21.598890000000001</v>
      </c>
      <c r="ER948">
        <v>100.900465</v>
      </c>
      <c r="ES948">
        <v>102.01617400000001</v>
      </c>
      <c r="ET948">
        <v>95.229822999999996</v>
      </c>
      <c r="EU948">
        <v>5.4647610000000002</v>
      </c>
      <c r="EV948">
        <v>7681.6124229999996</v>
      </c>
      <c r="EW948" t="s">
        <v>1173</v>
      </c>
      <c r="EX948">
        <v>6742.9053709999998</v>
      </c>
      <c r="EY948">
        <v>5705.3951139999999</v>
      </c>
    </row>
    <row r="949" spans="1:155" x14ac:dyDescent="0.25">
      <c r="A949" s="741">
        <v>46299</v>
      </c>
      <c r="B949" s="740">
        <v>0.82699074074074075</v>
      </c>
      <c r="C949">
        <v>54000</v>
      </c>
      <c r="D949">
        <v>0</v>
      </c>
      <c r="E949">
        <v>0</v>
      </c>
      <c r="F949">
        <v>80.240352000000001</v>
      </c>
      <c r="G949">
        <v>77.318027000000001</v>
      </c>
      <c r="H949">
        <v>68.774739999999994</v>
      </c>
      <c r="I949">
        <v>77.897354000000007</v>
      </c>
      <c r="J949">
        <v>82.633251999999999</v>
      </c>
      <c r="K949">
        <v>78.346412999999998</v>
      </c>
      <c r="L949">
        <v>75.316618000000005</v>
      </c>
      <c r="M949">
        <v>77.161946</v>
      </c>
      <c r="N949">
        <v>6.7248900000000003</v>
      </c>
      <c r="O949">
        <v>4.3831259999999999</v>
      </c>
      <c r="P949">
        <v>4.3978130000000002</v>
      </c>
      <c r="Q949">
        <v>3.544054</v>
      </c>
      <c r="R949">
        <v>2.4636879999999999</v>
      </c>
      <c r="S949">
        <v>3.3565299999999998</v>
      </c>
      <c r="T949">
        <v>5.7197069999999997</v>
      </c>
      <c r="U949">
        <v>14.537013999999999</v>
      </c>
      <c r="V949">
        <v>14.717089</v>
      </c>
      <c r="W949">
        <v>18.021266000000001</v>
      </c>
      <c r="X949">
        <v>14.353289</v>
      </c>
      <c r="Y949">
        <v>14.456929000000001</v>
      </c>
      <c r="Z949">
        <v>12.503565</v>
      </c>
      <c r="AA949">
        <v>12.084229000000001</v>
      </c>
      <c r="AB949">
        <v>13.846209999999999</v>
      </c>
      <c r="AC949">
        <v>-3.3146140000000002</v>
      </c>
      <c r="AD949">
        <v>13.579865</v>
      </c>
      <c r="AE949">
        <v>-3.1813410000000002</v>
      </c>
      <c r="AF949">
        <v>13.425812000000001</v>
      </c>
      <c r="AG949">
        <v>-2.2056390000000001</v>
      </c>
      <c r="AH949">
        <v>6.1624509999999999</v>
      </c>
      <c r="AI949">
        <v>-17.850535000000001</v>
      </c>
      <c r="AJ949">
        <v>-18.443349000000001</v>
      </c>
      <c r="AK949">
        <v>6.3331780000000002</v>
      </c>
      <c r="AL949">
        <v>15.520896</v>
      </c>
      <c r="AM949">
        <v>5.8249420000000001</v>
      </c>
      <c r="AN949">
        <v>14.007311</v>
      </c>
      <c r="AO949">
        <v>4.529185</v>
      </c>
      <c r="AP949">
        <v>14.674683</v>
      </c>
      <c r="AQ949">
        <v>2.9980000000000002</v>
      </c>
      <c r="AR949">
        <v>13.780643</v>
      </c>
      <c r="AS949">
        <v>2.0710320000000002</v>
      </c>
      <c r="AT949">
        <v>13.232245000000001</v>
      </c>
      <c r="AU949">
        <v>0.72969799999999996</v>
      </c>
      <c r="AV949">
        <v>12.546153</v>
      </c>
      <c r="AW949">
        <v>5.4274480000000001</v>
      </c>
      <c r="AX949">
        <v>12.076553000000001</v>
      </c>
      <c r="AY949">
        <v>5.1799390000000001</v>
      </c>
      <c r="AZ949">
        <v>12.460727</v>
      </c>
      <c r="BA949">
        <v>3.1945109999999999</v>
      </c>
      <c r="BB949">
        <v>13.461105999999999</v>
      </c>
      <c r="BC949">
        <v>2.1924570000000001</v>
      </c>
      <c r="BD949">
        <v>12.045584</v>
      </c>
      <c r="BE949">
        <v>1.5226649999999999</v>
      </c>
      <c r="BF949">
        <v>12.197749999999999</v>
      </c>
      <c r="BG949">
        <v>0.45790999999999998</v>
      </c>
      <c r="BH949">
        <v>8.2251519999999996</v>
      </c>
      <c r="BI949">
        <v>5.0238209999999999</v>
      </c>
      <c r="BJ949">
        <v>11.408276000000001</v>
      </c>
      <c r="BK949">
        <v>4.150226</v>
      </c>
      <c r="BL949">
        <v>8.7835959999999993</v>
      </c>
      <c r="BM949">
        <v>2.762194</v>
      </c>
      <c r="BN949">
        <v>7.9651079999999999</v>
      </c>
      <c r="BO949">
        <v>0.95767000000000002</v>
      </c>
      <c r="BP949">
        <v>6.588082</v>
      </c>
      <c r="BQ949">
        <v>-1.9286999999999999E-2</v>
      </c>
      <c r="BR949">
        <v>6.2073510000000001</v>
      </c>
      <c r="BS949">
        <v>-5.9020999999999997E-2</v>
      </c>
      <c r="BT949">
        <v>7.0531899999999998</v>
      </c>
      <c r="BU949">
        <v>5.0854119999999998</v>
      </c>
      <c r="BV949">
        <v>9.3526229999999995</v>
      </c>
      <c r="BW949">
        <v>4.0566750000000003</v>
      </c>
      <c r="BX949">
        <v>8.2384880000000003</v>
      </c>
      <c r="BY949">
        <v>2.6306660000000002</v>
      </c>
      <c r="BZ949">
        <v>6.0942100000000003</v>
      </c>
      <c r="CA949">
        <v>0.61703300000000005</v>
      </c>
      <c r="CB949">
        <v>3.9252690000000001</v>
      </c>
      <c r="CC949">
        <v>0.51631899999999997</v>
      </c>
      <c r="CD949">
        <v>5.1852169999999997</v>
      </c>
      <c r="CE949">
        <v>0.107154</v>
      </c>
      <c r="CF949">
        <v>5.8259319999999999</v>
      </c>
      <c r="CG949">
        <v>4.9129880000000004</v>
      </c>
      <c r="CH949">
        <v>8.0476749999999999</v>
      </c>
      <c r="CI949">
        <v>3.6744500000000002</v>
      </c>
      <c r="CJ949">
        <v>6.3185029999999998</v>
      </c>
      <c r="CK949">
        <v>2.6121650000000001</v>
      </c>
      <c r="CL949">
        <v>5.062805</v>
      </c>
      <c r="CM949">
        <v>0.66264999999999996</v>
      </c>
      <c r="CN949">
        <v>3.7025320000000002</v>
      </c>
      <c r="CO949">
        <v>-0.22216900000000001</v>
      </c>
      <c r="CP949">
        <v>4.1223890000000001</v>
      </c>
      <c r="CQ949">
        <v>-0.55358499999999999</v>
      </c>
      <c r="CR949">
        <v>5.0400710000000002</v>
      </c>
      <c r="CS949">
        <v>5.3068819999999999</v>
      </c>
      <c r="CT949">
        <v>9.2235300000000002</v>
      </c>
      <c r="CU949">
        <v>3.5664030000000002</v>
      </c>
      <c r="CV949">
        <v>6.0369159999999997</v>
      </c>
      <c r="CW949">
        <v>1.875453</v>
      </c>
      <c r="CX949">
        <v>4.7348610000000004</v>
      </c>
      <c r="CY949">
        <v>1.063598</v>
      </c>
      <c r="CZ949">
        <v>4.2011390000000004</v>
      </c>
      <c r="DA949">
        <v>-0.35431299999999999</v>
      </c>
      <c r="DB949">
        <v>2.422266</v>
      </c>
      <c r="DC949">
        <v>-0.167578</v>
      </c>
      <c r="DD949">
        <v>5.7514289999999999</v>
      </c>
      <c r="DE949">
        <v>99.888583999999994</v>
      </c>
      <c r="DF949">
        <v>82.400236000000007</v>
      </c>
      <c r="DG949">
        <v>87.772300000000001</v>
      </c>
      <c r="DH949">
        <v>99.865020000000001</v>
      </c>
      <c r="DI949">
        <v>79.487863000000004</v>
      </c>
      <c r="DJ949">
        <v>93.371685999999997</v>
      </c>
      <c r="DK949">
        <v>110.251997</v>
      </c>
      <c r="DL949">
        <v>95.860844</v>
      </c>
      <c r="DM949">
        <v>128.480343</v>
      </c>
      <c r="DN949">
        <v>96.481691999999995</v>
      </c>
      <c r="DO949">
        <v>111.188451</v>
      </c>
      <c r="DP949">
        <v>92.749015999999997</v>
      </c>
      <c r="DQ949">
        <v>112.011916</v>
      </c>
      <c r="DR949">
        <v>138.31787700000001</v>
      </c>
      <c r="DS949">
        <v>106.46725000000001</v>
      </c>
      <c r="DT949">
        <v>14.157296000000001</v>
      </c>
      <c r="DU949">
        <v>176.11999399999999</v>
      </c>
      <c r="DV949">
        <v>10.123427</v>
      </c>
      <c r="DW949">
        <v>177.887202</v>
      </c>
      <c r="DX949">
        <v>10.054180000000001</v>
      </c>
      <c r="DY949">
        <v>163.47353100000001</v>
      </c>
      <c r="DZ949">
        <v>117.5</v>
      </c>
      <c r="EA949">
        <v>6.0570000000000004</v>
      </c>
      <c r="EB949">
        <v>702.4</v>
      </c>
      <c r="EC949">
        <v>120.47</v>
      </c>
      <c r="ED949">
        <v>5.1959999999999997</v>
      </c>
      <c r="EE949">
        <v>611.70000000000005</v>
      </c>
      <c r="EF949">
        <v>119.66</v>
      </c>
      <c r="EG949">
        <v>5.4249999999999998</v>
      </c>
      <c r="EH949">
        <v>639.20000000000005</v>
      </c>
      <c r="EI949">
        <v>119.589996</v>
      </c>
      <c r="EJ949">
        <v>4.8780000000000001</v>
      </c>
      <c r="EK949">
        <v>539.20001200000002</v>
      </c>
      <c r="EL949">
        <v>20.668551000000001</v>
      </c>
      <c r="EM949">
        <v>3.7534369999999999</v>
      </c>
      <c r="EN949">
        <v>3.2900399999999999</v>
      </c>
      <c r="EO949">
        <v>-14.5061</v>
      </c>
      <c r="EP949">
        <v>-21.603971999999999</v>
      </c>
      <c r="EQ949">
        <v>-21.733388999999999</v>
      </c>
      <c r="ER949">
        <v>100.785235</v>
      </c>
      <c r="ES949">
        <v>101.497823</v>
      </c>
      <c r="ET949">
        <v>95.539365000000004</v>
      </c>
      <c r="EU949">
        <v>5.4748200000000002</v>
      </c>
      <c r="EV949">
        <v>7693.3574189999999</v>
      </c>
      <c r="EW949" t="s">
        <v>1173</v>
      </c>
      <c r="EX949">
        <v>6753.5513620000002</v>
      </c>
      <c r="EY949">
        <v>5714.3859460000003</v>
      </c>
    </row>
    <row r="950" spans="1:155" x14ac:dyDescent="0.25">
      <c r="A950" s="741">
        <v>46299</v>
      </c>
      <c r="B950" s="740">
        <v>0.82768518518518519</v>
      </c>
      <c r="C950">
        <v>54060</v>
      </c>
      <c r="D950">
        <v>0</v>
      </c>
      <c r="E950">
        <v>0</v>
      </c>
      <c r="F950">
        <v>80.188952999999998</v>
      </c>
      <c r="G950">
        <v>77.331749000000002</v>
      </c>
      <c r="H950">
        <v>68.690302000000003</v>
      </c>
      <c r="I950">
        <v>77.886927</v>
      </c>
      <c r="J950">
        <v>82.641302999999994</v>
      </c>
      <c r="K950">
        <v>78.320002000000002</v>
      </c>
      <c r="L950">
        <v>75.280405999999999</v>
      </c>
      <c r="M950">
        <v>77.169211000000004</v>
      </c>
      <c r="N950">
        <v>6.6023019999999999</v>
      </c>
      <c r="O950">
        <v>4.1811509999999998</v>
      </c>
      <c r="P950">
        <v>4.2027289999999997</v>
      </c>
      <c r="Q950">
        <v>3.3267410000000002</v>
      </c>
      <c r="R950">
        <v>2.28654</v>
      </c>
      <c r="S950">
        <v>3.1750219999999998</v>
      </c>
      <c r="T950">
        <v>5.6346439999999998</v>
      </c>
      <c r="U950">
        <v>14.714962</v>
      </c>
      <c r="V950">
        <v>14.732475000000001</v>
      </c>
      <c r="W950">
        <v>17.900064</v>
      </c>
      <c r="X950">
        <v>14.078973</v>
      </c>
      <c r="Y950">
        <v>14.279152</v>
      </c>
      <c r="Z950">
        <v>12.139246</v>
      </c>
      <c r="AA950">
        <v>11.959925</v>
      </c>
      <c r="AB950">
        <v>13.797890000000001</v>
      </c>
      <c r="AC950">
        <v>-3.551825</v>
      </c>
      <c r="AD950">
        <v>13.451390999999999</v>
      </c>
      <c r="AE950">
        <v>-4.1071679999999997</v>
      </c>
      <c r="AF950">
        <v>13.23114</v>
      </c>
      <c r="AG950">
        <v>-2.5323549999999999</v>
      </c>
      <c r="AH950">
        <v>5.9578689999999996</v>
      </c>
      <c r="AI950">
        <v>-18.961431999999999</v>
      </c>
      <c r="AJ950">
        <v>-18.622131</v>
      </c>
      <c r="AK950">
        <v>6.3808449999999999</v>
      </c>
      <c r="AL950">
        <v>15.568515</v>
      </c>
      <c r="AM950">
        <v>5.8296919999999997</v>
      </c>
      <c r="AN950">
        <v>14.053663999999999</v>
      </c>
      <c r="AO950">
        <v>4.5358200000000002</v>
      </c>
      <c r="AP950">
        <v>14.711535</v>
      </c>
      <c r="AQ950">
        <v>3.0005109999999999</v>
      </c>
      <c r="AR950">
        <v>13.829487</v>
      </c>
      <c r="AS950">
        <v>2.0764870000000002</v>
      </c>
      <c r="AT950">
        <v>13.271258</v>
      </c>
      <c r="AU950">
        <v>0.75742299999999996</v>
      </c>
      <c r="AV950">
        <v>12.598357999999999</v>
      </c>
      <c r="AW950">
        <v>5.4270969999999998</v>
      </c>
      <c r="AX950">
        <v>12.098449</v>
      </c>
      <c r="AY950">
        <v>5.1837140000000002</v>
      </c>
      <c r="AZ950">
        <v>12.47969</v>
      </c>
      <c r="BA950">
        <v>3.1921179999999998</v>
      </c>
      <c r="BB950">
        <v>13.496029</v>
      </c>
      <c r="BC950">
        <v>2.1911100000000001</v>
      </c>
      <c r="BD950">
        <v>12.102817</v>
      </c>
      <c r="BE950">
        <v>1.5356799999999999</v>
      </c>
      <c r="BF950">
        <v>12.231897</v>
      </c>
      <c r="BG950">
        <v>0.47741</v>
      </c>
      <c r="BH950">
        <v>8.2816500000000008</v>
      </c>
      <c r="BI950">
        <v>5.0388590000000004</v>
      </c>
      <c r="BJ950">
        <v>11.441855</v>
      </c>
      <c r="BK950">
        <v>4.1634969999999996</v>
      </c>
      <c r="BL950">
        <v>8.8040749999999992</v>
      </c>
      <c r="BM950">
        <v>2.7488079999999999</v>
      </c>
      <c r="BN950">
        <v>7.982348</v>
      </c>
      <c r="BO950">
        <v>0.97232300000000005</v>
      </c>
      <c r="BP950">
        <v>6.6556769999999998</v>
      </c>
      <c r="BQ950">
        <v>-1.8010999999999999E-2</v>
      </c>
      <c r="BR950">
        <v>6.2334800000000001</v>
      </c>
      <c r="BS950">
        <v>-6.5914E-2</v>
      </c>
      <c r="BT950">
        <v>7.0962009999999998</v>
      </c>
      <c r="BU950">
        <v>5.097588</v>
      </c>
      <c r="BV950">
        <v>9.4020879999999991</v>
      </c>
      <c r="BW950">
        <v>4.0638189999999996</v>
      </c>
      <c r="BX950">
        <v>8.274006</v>
      </c>
      <c r="BY950">
        <v>2.630125</v>
      </c>
      <c r="BZ950">
        <v>6.1188149999999997</v>
      </c>
      <c r="CA950">
        <v>0.62661</v>
      </c>
      <c r="CB950">
        <v>3.946739</v>
      </c>
      <c r="CC950">
        <v>0.51234000000000002</v>
      </c>
      <c r="CD950">
        <v>5.2083130000000004</v>
      </c>
      <c r="CE950">
        <v>0.118418</v>
      </c>
      <c r="CF950">
        <v>5.8556509999999999</v>
      </c>
      <c r="CG950">
        <v>4.9354110000000002</v>
      </c>
      <c r="CH950">
        <v>8.0849930000000008</v>
      </c>
      <c r="CI950">
        <v>3.6821440000000001</v>
      </c>
      <c r="CJ950">
        <v>6.3398960000000004</v>
      </c>
      <c r="CK950">
        <v>2.593013</v>
      </c>
      <c r="CL950">
        <v>5.0758190000000001</v>
      </c>
      <c r="CM950">
        <v>0.66421200000000002</v>
      </c>
      <c r="CN950">
        <v>3.7162649999999999</v>
      </c>
      <c r="CO950">
        <v>-0.22915199999999999</v>
      </c>
      <c r="CP950">
        <v>4.1454079999999998</v>
      </c>
      <c r="CQ950">
        <v>-0.56554599999999999</v>
      </c>
      <c r="CR950">
        <v>5.0859839999999998</v>
      </c>
      <c r="CS950">
        <v>5.291817</v>
      </c>
      <c r="CT950">
        <v>9.2550840000000001</v>
      </c>
      <c r="CU950">
        <v>3.5614569999999999</v>
      </c>
      <c r="CV950">
        <v>6.0686150000000003</v>
      </c>
      <c r="CW950">
        <v>1.855291</v>
      </c>
      <c r="CX950">
        <v>4.7697500000000002</v>
      </c>
      <c r="CY950">
        <v>1.0797699999999999</v>
      </c>
      <c r="CZ950">
        <v>4.2227430000000004</v>
      </c>
      <c r="DA950">
        <v>-0.34768199999999999</v>
      </c>
      <c r="DB950">
        <v>2.4808840000000001</v>
      </c>
      <c r="DC950">
        <v>-0.144312</v>
      </c>
      <c r="DD950">
        <v>5.7735700000000003</v>
      </c>
      <c r="DE950">
        <v>99.333546999999996</v>
      </c>
      <c r="DF950">
        <v>81.380556999999996</v>
      </c>
      <c r="DG950">
        <v>87.520684000000003</v>
      </c>
      <c r="DH950">
        <v>99.204465999999996</v>
      </c>
      <c r="DI950">
        <v>78.858985000000004</v>
      </c>
      <c r="DJ950">
        <v>93.122662000000005</v>
      </c>
      <c r="DK950">
        <v>109.837532</v>
      </c>
      <c r="DL950">
        <v>95.600691999999995</v>
      </c>
      <c r="DM950">
        <v>132.011258</v>
      </c>
      <c r="DN950">
        <v>95.839647999999997</v>
      </c>
      <c r="DO950">
        <v>110.760059</v>
      </c>
      <c r="DP950">
        <v>92.543531999999999</v>
      </c>
      <c r="DQ950">
        <v>111.67321099999999</v>
      </c>
      <c r="DR950">
        <v>139.285785</v>
      </c>
      <c r="DS950">
        <v>105.99560200000001</v>
      </c>
      <c r="DT950">
        <v>14.057046</v>
      </c>
      <c r="DU950">
        <v>174.26959099999999</v>
      </c>
      <c r="DV950">
        <v>9.4710959999999993</v>
      </c>
      <c r="DW950">
        <v>176.05303000000001</v>
      </c>
      <c r="DX950">
        <v>9.9492159999999998</v>
      </c>
      <c r="DY950">
        <v>162.57578799999999</v>
      </c>
      <c r="DZ950">
        <v>117.57</v>
      </c>
      <c r="EA950">
        <v>6.0439999999999996</v>
      </c>
      <c r="EB950">
        <v>703.6</v>
      </c>
      <c r="EC950">
        <v>120.37</v>
      </c>
      <c r="ED950">
        <v>5.0839999999999996</v>
      </c>
      <c r="EE950">
        <v>604.20000000000005</v>
      </c>
      <c r="EF950">
        <v>119.67</v>
      </c>
      <c r="EG950">
        <v>5.407</v>
      </c>
      <c r="EH950">
        <v>640.4</v>
      </c>
      <c r="EI950">
        <v>119.629997</v>
      </c>
      <c r="EJ950">
        <v>4.8780000000000001</v>
      </c>
      <c r="EK950">
        <v>539.40002400000003</v>
      </c>
      <c r="EL950">
        <v>20.630766000000001</v>
      </c>
      <c r="EM950">
        <v>3.872992</v>
      </c>
      <c r="EN950">
        <v>3.3079640000000001</v>
      </c>
      <c r="EO950">
        <v>-14.672897000000001</v>
      </c>
      <c r="EP950">
        <v>-22.834423999999999</v>
      </c>
      <c r="EQ950">
        <v>-21.930095000000001</v>
      </c>
      <c r="ER950">
        <v>100.0339</v>
      </c>
      <c r="ES950">
        <v>100.758138</v>
      </c>
      <c r="ET950">
        <v>95.156723</v>
      </c>
      <c r="EU950">
        <v>5.4946440000000001</v>
      </c>
      <c r="EV950">
        <v>7705.0739080000003</v>
      </c>
      <c r="EW950" t="s">
        <v>1173</v>
      </c>
      <c r="EX950">
        <v>6764.1839790000004</v>
      </c>
      <c r="EY950">
        <v>5723.3785330000001</v>
      </c>
    </row>
    <row r="951" spans="1:155" x14ac:dyDescent="0.25">
      <c r="A951" s="741">
        <v>46299</v>
      </c>
      <c r="B951" s="740">
        <v>0.82837962962962963</v>
      </c>
      <c r="C951">
        <v>54120</v>
      </c>
      <c r="D951">
        <v>0</v>
      </c>
      <c r="E951">
        <v>0</v>
      </c>
      <c r="F951">
        <v>80.313168000000005</v>
      </c>
      <c r="G951">
        <v>77.337594999999993</v>
      </c>
      <c r="H951">
        <v>68.710251</v>
      </c>
      <c r="I951">
        <v>77.901672000000005</v>
      </c>
      <c r="J951">
        <v>82.611588999999995</v>
      </c>
      <c r="K951">
        <v>78.379339999999999</v>
      </c>
      <c r="L951">
        <v>75.315923999999995</v>
      </c>
      <c r="M951">
        <v>77.182740999999993</v>
      </c>
      <c r="N951">
        <v>6.355245</v>
      </c>
      <c r="O951">
        <v>4.114141</v>
      </c>
      <c r="P951">
        <v>3.9667340000000002</v>
      </c>
      <c r="Q951">
        <v>3.0795110000000001</v>
      </c>
      <c r="R951">
        <v>1.963379</v>
      </c>
      <c r="S951">
        <v>3.182515</v>
      </c>
      <c r="T951">
        <v>5.6219109999999999</v>
      </c>
      <c r="U951">
        <v>14.439505</v>
      </c>
      <c r="V951">
        <v>14.365538000000001</v>
      </c>
      <c r="W951">
        <v>17.491731999999999</v>
      </c>
      <c r="X951">
        <v>14.035531000000001</v>
      </c>
      <c r="Y951">
        <v>14.200523</v>
      </c>
      <c r="Z951">
        <v>11.841548</v>
      </c>
      <c r="AA951">
        <v>12.093985999999999</v>
      </c>
      <c r="AB951">
        <v>13.667078</v>
      </c>
      <c r="AC951">
        <v>-3.7896359999999998</v>
      </c>
      <c r="AD951">
        <v>13.331196</v>
      </c>
      <c r="AE951">
        <v>-4.8647130000000001</v>
      </c>
      <c r="AF951">
        <v>13.125416</v>
      </c>
      <c r="AG951">
        <v>-2.750508</v>
      </c>
      <c r="AH951">
        <v>5.758311</v>
      </c>
      <c r="AI951">
        <v>-19.739104999999999</v>
      </c>
      <c r="AJ951">
        <v>-18.799486999999999</v>
      </c>
      <c r="AK951">
        <v>6.3869119999999997</v>
      </c>
      <c r="AL951">
        <v>15.565810000000001</v>
      </c>
      <c r="AM951">
        <v>5.8122949999999998</v>
      </c>
      <c r="AN951">
        <v>14.054576000000001</v>
      </c>
      <c r="AO951">
        <v>4.5671499999999998</v>
      </c>
      <c r="AP951">
        <v>14.726137</v>
      </c>
      <c r="AQ951">
        <v>3.0319129999999999</v>
      </c>
      <c r="AR951">
        <v>13.846212</v>
      </c>
      <c r="AS951">
        <v>2.115602</v>
      </c>
      <c r="AT951">
        <v>13.304675</v>
      </c>
      <c r="AU951">
        <v>0.79606399999999999</v>
      </c>
      <c r="AV951">
        <v>12.630444000000001</v>
      </c>
      <c r="AW951">
        <v>5.4487589999999999</v>
      </c>
      <c r="AX951">
        <v>12.109012999999999</v>
      </c>
      <c r="AY951">
        <v>5.1875049999999998</v>
      </c>
      <c r="AZ951">
        <v>12.484700999999999</v>
      </c>
      <c r="BA951">
        <v>3.2284609999999998</v>
      </c>
      <c r="BB951">
        <v>13.511312999999999</v>
      </c>
      <c r="BC951">
        <v>2.2310479999999999</v>
      </c>
      <c r="BD951">
        <v>12.106781</v>
      </c>
      <c r="BE951">
        <v>1.5574680000000001</v>
      </c>
      <c r="BF951">
        <v>12.242913</v>
      </c>
      <c r="BG951">
        <v>0.46645300000000001</v>
      </c>
      <c r="BH951">
        <v>8.2971869999999992</v>
      </c>
      <c r="BI951">
        <v>5.0558449999999997</v>
      </c>
      <c r="BJ951">
        <v>11.454718</v>
      </c>
      <c r="BK951">
        <v>4.1778719999999998</v>
      </c>
      <c r="BL951">
        <v>8.8037600000000005</v>
      </c>
      <c r="BM951">
        <v>2.7572320000000001</v>
      </c>
      <c r="BN951">
        <v>7.9804310000000003</v>
      </c>
      <c r="BO951">
        <v>0.96069800000000005</v>
      </c>
      <c r="BP951">
        <v>6.6592460000000004</v>
      </c>
      <c r="BQ951">
        <v>-1.008E-3</v>
      </c>
      <c r="BR951">
        <v>6.2445040000000001</v>
      </c>
      <c r="BS951">
        <v>-8.5789999999999998E-3</v>
      </c>
      <c r="BT951">
        <v>7.0998970000000003</v>
      </c>
      <c r="BU951">
        <v>5.1202050000000003</v>
      </c>
      <c r="BV951">
        <v>9.3899349999999995</v>
      </c>
      <c r="BW951">
        <v>4.0671850000000003</v>
      </c>
      <c r="BX951">
        <v>8.2604159999999993</v>
      </c>
      <c r="BY951">
        <v>2.6523159999999999</v>
      </c>
      <c r="BZ951">
        <v>6.1094059999999999</v>
      </c>
      <c r="CA951">
        <v>0.63512500000000005</v>
      </c>
      <c r="CB951">
        <v>3.9418920000000002</v>
      </c>
      <c r="CC951">
        <v>0.53686999999999996</v>
      </c>
      <c r="CD951">
        <v>5.1827019999999999</v>
      </c>
      <c r="CE951">
        <v>0.13187499999999999</v>
      </c>
      <c r="CF951">
        <v>5.8757919999999997</v>
      </c>
      <c r="CG951">
        <v>4.9514509999999996</v>
      </c>
      <c r="CH951">
        <v>8.0797190000000008</v>
      </c>
      <c r="CI951">
        <v>3.6832690000000001</v>
      </c>
      <c r="CJ951">
        <v>6.3332360000000003</v>
      </c>
      <c r="CK951">
        <v>2.6133229999999998</v>
      </c>
      <c r="CL951">
        <v>5.0758789999999996</v>
      </c>
      <c r="CM951">
        <v>0.70211999999999997</v>
      </c>
      <c r="CN951">
        <v>3.6964990000000002</v>
      </c>
      <c r="CO951">
        <v>-0.21113699999999999</v>
      </c>
      <c r="CP951">
        <v>4.1280270000000003</v>
      </c>
      <c r="CQ951">
        <v>-0.52016200000000001</v>
      </c>
      <c r="CR951">
        <v>5.082382</v>
      </c>
      <c r="CS951">
        <v>5.3404680000000004</v>
      </c>
      <c r="CT951">
        <v>9.2488299999999999</v>
      </c>
      <c r="CU951">
        <v>3.5882360000000002</v>
      </c>
      <c r="CV951">
        <v>6.0421870000000002</v>
      </c>
      <c r="CW951">
        <v>1.872465</v>
      </c>
      <c r="CX951">
        <v>4.7332850000000004</v>
      </c>
      <c r="CY951">
        <v>1.1039890000000001</v>
      </c>
      <c r="CZ951">
        <v>4.2225169999999999</v>
      </c>
      <c r="DA951">
        <v>-0.35109400000000002</v>
      </c>
      <c r="DB951">
        <v>2.4604560000000002</v>
      </c>
      <c r="DC951">
        <v>-0.148646</v>
      </c>
      <c r="DD951">
        <v>5.756494</v>
      </c>
      <c r="DE951">
        <v>99.542484999999999</v>
      </c>
      <c r="DF951">
        <v>81.889927</v>
      </c>
      <c r="DG951">
        <v>87.364665000000002</v>
      </c>
      <c r="DH951">
        <v>99.060364000000007</v>
      </c>
      <c r="DI951">
        <v>78.917041999999995</v>
      </c>
      <c r="DJ951">
        <v>92.938184000000007</v>
      </c>
      <c r="DK951">
        <v>109.46153200000001</v>
      </c>
      <c r="DL951">
        <v>95.475916999999995</v>
      </c>
      <c r="DM951">
        <v>133.53215299999999</v>
      </c>
      <c r="DN951">
        <v>94.507588999999996</v>
      </c>
      <c r="DO951">
        <v>110.612521</v>
      </c>
      <c r="DP951">
        <v>92.322991000000002</v>
      </c>
      <c r="DQ951">
        <v>111.468603</v>
      </c>
      <c r="DR951">
        <v>140.28344899999999</v>
      </c>
      <c r="DS951">
        <v>105.978506</v>
      </c>
      <c r="DT951">
        <v>13.900232000000001</v>
      </c>
      <c r="DU951">
        <v>174.968096</v>
      </c>
      <c r="DV951">
        <v>9.0304420000000007</v>
      </c>
      <c r="DW951">
        <v>175.67000400000001</v>
      </c>
      <c r="DX951">
        <v>9.8391500000000001</v>
      </c>
      <c r="DY951">
        <v>162.35856799999999</v>
      </c>
      <c r="DZ951">
        <v>117.53</v>
      </c>
      <c r="EA951">
        <v>6.0330000000000004</v>
      </c>
      <c r="EB951">
        <v>700.9</v>
      </c>
      <c r="EC951">
        <v>120.57</v>
      </c>
      <c r="ED951">
        <v>5.0529999999999999</v>
      </c>
      <c r="EE951">
        <v>598</v>
      </c>
      <c r="EF951">
        <v>119.73</v>
      </c>
      <c r="EG951">
        <v>5.399</v>
      </c>
      <c r="EH951">
        <v>635.70000000000005</v>
      </c>
      <c r="EI951">
        <v>119.55999799999999</v>
      </c>
      <c r="EJ951">
        <v>4.8760000000000003</v>
      </c>
      <c r="EK951">
        <v>538.79998799999998</v>
      </c>
      <c r="EL951">
        <v>20.693020000000001</v>
      </c>
      <c r="EM951">
        <v>3.9411770000000002</v>
      </c>
      <c r="EN951">
        <v>3.3375750000000002</v>
      </c>
      <c r="EO951">
        <v>-14.934709</v>
      </c>
      <c r="EP951">
        <v>-23.680281999999998</v>
      </c>
      <c r="EQ951">
        <v>-22.137062</v>
      </c>
      <c r="ER951">
        <v>100.318151</v>
      </c>
      <c r="ES951">
        <v>100.603014</v>
      </c>
      <c r="ET951">
        <v>95.063924999999998</v>
      </c>
      <c r="EU951">
        <v>5.5039100000000003</v>
      </c>
      <c r="EV951">
        <v>7716.7686899999999</v>
      </c>
      <c r="EW951" t="s">
        <v>1173</v>
      </c>
      <c r="EX951">
        <v>6774.8000110000003</v>
      </c>
      <c r="EY951">
        <v>5732.3689119999999</v>
      </c>
    </row>
    <row r="952" spans="1:155" x14ac:dyDescent="0.25">
      <c r="A952" s="741">
        <v>46299</v>
      </c>
      <c r="B952" s="740">
        <v>0.82907407407407407</v>
      </c>
      <c r="C952">
        <v>54180</v>
      </c>
      <c r="D952">
        <v>0</v>
      </c>
      <c r="E952">
        <v>0</v>
      </c>
      <c r="F952">
        <v>80.253264000000001</v>
      </c>
      <c r="G952">
        <v>77.294753999999998</v>
      </c>
      <c r="H952">
        <v>68.712508</v>
      </c>
      <c r="I952">
        <v>77.887032000000005</v>
      </c>
      <c r="J952">
        <v>82.569395999999998</v>
      </c>
      <c r="K952">
        <v>78.384902999999994</v>
      </c>
      <c r="L952">
        <v>75.302295000000001</v>
      </c>
      <c r="M952">
        <v>77.220965000000007</v>
      </c>
      <c r="N952">
        <v>7.0511290000000004</v>
      </c>
      <c r="O952">
        <v>4.738016</v>
      </c>
      <c r="P952">
        <v>4.2153150000000004</v>
      </c>
      <c r="Q952">
        <v>3.651964</v>
      </c>
      <c r="R952">
        <v>2.3848959999999999</v>
      </c>
      <c r="S952">
        <v>2.8478509999999999</v>
      </c>
      <c r="T952">
        <v>4.8526350000000003</v>
      </c>
      <c r="U952">
        <v>43.657077999999998</v>
      </c>
      <c r="V952">
        <v>17.609103999999999</v>
      </c>
      <c r="W952">
        <v>26.670642000000001</v>
      </c>
      <c r="X952">
        <v>29.452714</v>
      </c>
      <c r="Y952">
        <v>45.199942999999998</v>
      </c>
      <c r="Z952">
        <v>24.751411999999998</v>
      </c>
      <c r="AA952">
        <v>15.076127</v>
      </c>
      <c r="AB952">
        <v>22.267702</v>
      </c>
      <c r="AC952">
        <v>-3.6294089999999999</v>
      </c>
      <c r="AD952">
        <v>44.079439000000001</v>
      </c>
      <c r="AE952">
        <v>-3.4690919999999998</v>
      </c>
      <c r="AF952">
        <v>42.410345999999997</v>
      </c>
      <c r="AG952">
        <v>1.724208</v>
      </c>
      <c r="AH952">
        <v>5.724494</v>
      </c>
      <c r="AI952">
        <v>-20.390861000000001</v>
      </c>
      <c r="AJ952">
        <v>-18.525831</v>
      </c>
      <c r="AK952">
        <v>6.4062109999999999</v>
      </c>
      <c r="AL952">
        <v>15.606833</v>
      </c>
      <c r="AM952">
        <v>5.8383010000000004</v>
      </c>
      <c r="AN952">
        <v>14.102468999999999</v>
      </c>
      <c r="AO952">
        <v>4.5647419999999999</v>
      </c>
      <c r="AP952">
        <v>14.769904</v>
      </c>
      <c r="AQ952">
        <v>3.0727289999999998</v>
      </c>
      <c r="AR952">
        <v>13.867785</v>
      </c>
      <c r="AS952">
        <v>2.137079</v>
      </c>
      <c r="AT952">
        <v>13.358549</v>
      </c>
      <c r="AU952">
        <v>0.77523900000000001</v>
      </c>
      <c r="AV952">
        <v>12.719744</v>
      </c>
      <c r="AW952">
        <v>5.4818360000000004</v>
      </c>
      <c r="AX952">
        <v>12.163112999999999</v>
      </c>
      <c r="AY952">
        <v>5.2315969999999998</v>
      </c>
      <c r="AZ952">
        <v>12.545876</v>
      </c>
      <c r="BA952">
        <v>3.257352</v>
      </c>
      <c r="BB952">
        <v>13.561546999999999</v>
      </c>
      <c r="BC952">
        <v>2.2517100000000001</v>
      </c>
      <c r="BD952">
        <v>12.162556</v>
      </c>
      <c r="BE952">
        <v>1.5709200000000001</v>
      </c>
      <c r="BF952">
        <v>12.326955</v>
      </c>
      <c r="BG952">
        <v>0.54179100000000002</v>
      </c>
      <c r="BH952">
        <v>8.3778839999999999</v>
      </c>
      <c r="BI952">
        <v>5.0713609999999996</v>
      </c>
      <c r="BJ952">
        <v>11.472326000000001</v>
      </c>
      <c r="BK952">
        <v>4.1984199999999996</v>
      </c>
      <c r="BL952">
        <v>8.8583700000000007</v>
      </c>
      <c r="BM952">
        <v>2.7640210000000001</v>
      </c>
      <c r="BN952">
        <v>8.0430810000000008</v>
      </c>
      <c r="BO952">
        <v>0.99770899999999996</v>
      </c>
      <c r="BP952">
        <v>6.7467139999999999</v>
      </c>
      <c r="BQ952">
        <v>1.0647999999999999E-2</v>
      </c>
      <c r="BR952">
        <v>6.2810959999999998</v>
      </c>
      <c r="BS952">
        <v>-4.3719000000000001E-2</v>
      </c>
      <c r="BT952">
        <v>7.1113020000000002</v>
      </c>
      <c r="BU952">
        <v>5.1108000000000002</v>
      </c>
      <c r="BV952">
        <v>9.4074709999999993</v>
      </c>
      <c r="BW952">
        <v>4.0563880000000001</v>
      </c>
      <c r="BX952">
        <v>8.2612579999999998</v>
      </c>
      <c r="BY952">
        <v>2.6204930000000002</v>
      </c>
      <c r="BZ952">
        <v>6.1333690000000001</v>
      </c>
      <c r="CA952">
        <v>0.60804899999999995</v>
      </c>
      <c r="CB952">
        <v>3.970065</v>
      </c>
      <c r="CC952">
        <v>0.52585899999999997</v>
      </c>
      <c r="CD952">
        <v>5.2263200000000003</v>
      </c>
      <c r="CE952">
        <v>0.12547700000000001</v>
      </c>
      <c r="CF952">
        <v>5.8619320000000004</v>
      </c>
      <c r="CG952">
        <v>4.9196869999999997</v>
      </c>
      <c r="CH952">
        <v>8.1090909999999994</v>
      </c>
      <c r="CI952">
        <v>3.6599940000000002</v>
      </c>
      <c r="CJ952">
        <v>6.3425459999999996</v>
      </c>
      <c r="CK952">
        <v>2.557706</v>
      </c>
      <c r="CL952">
        <v>5.0589829999999996</v>
      </c>
      <c r="CM952">
        <v>0.65280300000000002</v>
      </c>
      <c r="CN952">
        <v>3.7299169999999999</v>
      </c>
      <c r="CO952">
        <v>-0.23621700000000001</v>
      </c>
      <c r="CP952">
        <v>4.1589460000000003</v>
      </c>
      <c r="CQ952">
        <v>-0.55838500000000002</v>
      </c>
      <c r="CR952">
        <v>5.086665</v>
      </c>
      <c r="CS952">
        <v>5.3140409999999996</v>
      </c>
      <c r="CT952">
        <v>9.2436070000000008</v>
      </c>
      <c r="CU952">
        <v>3.5411519999999999</v>
      </c>
      <c r="CV952">
        <v>6.04976</v>
      </c>
      <c r="CW952">
        <v>1.8478349999999999</v>
      </c>
      <c r="CX952">
        <v>4.7806660000000001</v>
      </c>
      <c r="CY952">
        <v>1.0792139999999999</v>
      </c>
      <c r="CZ952">
        <v>4.2327490000000001</v>
      </c>
      <c r="DA952">
        <v>-0.33542300000000003</v>
      </c>
      <c r="DB952">
        <v>2.4387759999999998</v>
      </c>
      <c r="DC952">
        <v>-0.12003999999999999</v>
      </c>
      <c r="DD952">
        <v>5.7746680000000001</v>
      </c>
      <c r="DE952">
        <v>99.517301000000003</v>
      </c>
      <c r="DF952">
        <v>82.635525999999999</v>
      </c>
      <c r="DG952">
        <v>87.325173000000007</v>
      </c>
      <c r="DH952">
        <v>98.720971000000006</v>
      </c>
      <c r="DI952">
        <v>78.558425</v>
      </c>
      <c r="DJ952">
        <v>92.866721999999996</v>
      </c>
      <c r="DK952">
        <v>109.143567</v>
      </c>
      <c r="DL952">
        <v>95.532966999999999</v>
      </c>
      <c r="DM952">
        <v>134.890477</v>
      </c>
      <c r="DN952">
        <v>93.042755999999997</v>
      </c>
      <c r="DO952">
        <v>110.456802</v>
      </c>
      <c r="DP952">
        <v>92.302353999999994</v>
      </c>
      <c r="DQ952">
        <v>111.339833</v>
      </c>
      <c r="DR952">
        <v>141.20988700000001</v>
      </c>
      <c r="DS952">
        <v>105.77188099999999</v>
      </c>
      <c r="DT952">
        <v>14.121725</v>
      </c>
      <c r="DU952">
        <v>176.017944</v>
      </c>
      <c r="DV952">
        <v>8.8483110000000007</v>
      </c>
      <c r="DW952">
        <v>175.13691600000001</v>
      </c>
      <c r="DX952">
        <v>10.232521999999999</v>
      </c>
      <c r="DY952">
        <v>162.666369</v>
      </c>
      <c r="DZ952">
        <v>117.45</v>
      </c>
      <c r="EA952">
        <v>6.0369999999999999</v>
      </c>
      <c r="EB952">
        <v>700.4</v>
      </c>
      <c r="EC952">
        <v>120.32</v>
      </c>
      <c r="ED952">
        <v>5.0330000000000004</v>
      </c>
      <c r="EE952">
        <v>596.6</v>
      </c>
      <c r="EF952">
        <v>119.87</v>
      </c>
      <c r="EG952">
        <v>5.4130000000000003</v>
      </c>
      <c r="EH952">
        <v>637.20000000000005</v>
      </c>
      <c r="EI952">
        <v>119.66999800000001</v>
      </c>
      <c r="EJ952">
        <v>4.8780000000000001</v>
      </c>
      <c r="EK952">
        <v>539.5</v>
      </c>
      <c r="EL952">
        <v>20.289726000000002</v>
      </c>
      <c r="EM952">
        <v>3.6425999999999998</v>
      </c>
      <c r="EN952">
        <v>2.874819</v>
      </c>
      <c r="EO952">
        <v>-14.565232</v>
      </c>
      <c r="EP952">
        <v>-24.033460999999999</v>
      </c>
      <c r="EQ952">
        <v>-21.400649999999999</v>
      </c>
      <c r="ER952">
        <v>100.743938</v>
      </c>
      <c r="ES952">
        <v>100.386735</v>
      </c>
      <c r="ET952">
        <v>95.195396000000002</v>
      </c>
      <c r="EU952">
        <v>5.5200040000000001</v>
      </c>
      <c r="EV952">
        <v>7728.4506620000002</v>
      </c>
      <c r="EW952" t="s">
        <v>1173</v>
      </c>
      <c r="EX952">
        <v>6785.3911099999996</v>
      </c>
      <c r="EY952">
        <v>5741.3634780000002</v>
      </c>
    </row>
    <row r="953" spans="1:155" x14ac:dyDescent="0.25">
      <c r="A953" s="741">
        <v>46299</v>
      </c>
      <c r="B953" s="740">
        <v>0.82976851851851852</v>
      </c>
      <c r="C953">
        <v>54240</v>
      </c>
      <c r="D953">
        <v>0</v>
      </c>
      <c r="E953">
        <v>0</v>
      </c>
      <c r="F953">
        <v>80.235795999999993</v>
      </c>
      <c r="G953">
        <v>77.364425999999995</v>
      </c>
      <c r="H953">
        <v>68.719482999999997</v>
      </c>
      <c r="I953">
        <v>77.888577999999995</v>
      </c>
      <c r="J953">
        <v>82.579725999999994</v>
      </c>
      <c r="K953">
        <v>78.304822000000001</v>
      </c>
      <c r="L953">
        <v>75.367459999999994</v>
      </c>
      <c r="M953">
        <v>77.163804999999996</v>
      </c>
      <c r="N953">
        <v>7.720421</v>
      </c>
      <c r="O953">
        <v>5.032311</v>
      </c>
      <c r="P953">
        <v>4.5988569999999998</v>
      </c>
      <c r="Q953">
        <v>4.0760079999999999</v>
      </c>
      <c r="R953">
        <v>3.2149369999999999</v>
      </c>
      <c r="S953">
        <v>3.7843610000000001</v>
      </c>
      <c r="T953">
        <v>5.8481170000000002</v>
      </c>
      <c r="U953">
        <v>21.765739</v>
      </c>
      <c r="V953">
        <v>24.326816999999998</v>
      </c>
      <c r="W953">
        <v>27.277075</v>
      </c>
      <c r="X953">
        <v>23.530664999999999</v>
      </c>
      <c r="Y953">
        <v>22.374753999999999</v>
      </c>
      <c r="Z953">
        <v>17.444821999999998</v>
      </c>
      <c r="AA953">
        <v>19.065919999999998</v>
      </c>
      <c r="AB953">
        <v>20.638379</v>
      </c>
      <c r="AC953">
        <v>-0.146171</v>
      </c>
      <c r="AD953">
        <v>20.238924999999998</v>
      </c>
      <c r="AE953">
        <v>-1.6614310000000001</v>
      </c>
      <c r="AF953">
        <v>18.754604</v>
      </c>
      <c r="AG953">
        <v>1.4102939999999999</v>
      </c>
      <c r="AH953">
        <v>8.5098760000000002</v>
      </c>
      <c r="AI953">
        <v>-10.865014</v>
      </c>
      <c r="AJ953">
        <v>-15.552661000000001</v>
      </c>
      <c r="AK953">
        <v>6.4126750000000001</v>
      </c>
      <c r="AL953">
        <v>15.587539</v>
      </c>
      <c r="AM953">
        <v>5.8709559999999996</v>
      </c>
      <c r="AN953">
        <v>14.125242999999999</v>
      </c>
      <c r="AO953">
        <v>4.564991</v>
      </c>
      <c r="AP953">
        <v>14.759745000000001</v>
      </c>
      <c r="AQ953">
        <v>3.0509040000000001</v>
      </c>
      <c r="AR953">
        <v>13.855807</v>
      </c>
      <c r="AS953">
        <v>2.17049</v>
      </c>
      <c r="AT953">
        <v>13.354564999999999</v>
      </c>
      <c r="AU953">
        <v>0.80902300000000005</v>
      </c>
      <c r="AV953">
        <v>12.701696</v>
      </c>
      <c r="AW953">
        <v>5.5213289999999997</v>
      </c>
      <c r="AX953">
        <v>12.167737000000001</v>
      </c>
      <c r="AY953">
        <v>5.266521</v>
      </c>
      <c r="AZ953">
        <v>12.521326999999999</v>
      </c>
      <c r="BA953">
        <v>3.252243</v>
      </c>
      <c r="BB953">
        <v>13.522678000000001</v>
      </c>
      <c r="BC953">
        <v>2.2794319999999999</v>
      </c>
      <c r="BD953">
        <v>12.167643999999999</v>
      </c>
      <c r="BE953">
        <v>1.576999</v>
      </c>
      <c r="BF953">
        <v>12.311157</v>
      </c>
      <c r="BG953">
        <v>0.54326300000000005</v>
      </c>
      <c r="BH953">
        <v>8.3796579999999992</v>
      </c>
      <c r="BI953">
        <v>5.073143</v>
      </c>
      <c r="BJ953">
        <v>11.466388</v>
      </c>
      <c r="BK953">
        <v>4.1960920000000002</v>
      </c>
      <c r="BL953">
        <v>8.8382729999999992</v>
      </c>
      <c r="BM953">
        <v>2.7800919999999998</v>
      </c>
      <c r="BN953">
        <v>8.0081120000000006</v>
      </c>
      <c r="BO953">
        <v>1.006661</v>
      </c>
      <c r="BP953">
        <v>6.6801190000000004</v>
      </c>
      <c r="BQ953">
        <v>1.5939999999999999E-3</v>
      </c>
      <c r="BR953">
        <v>6.3008040000000003</v>
      </c>
      <c r="BS953">
        <v>-2.1513000000000001E-2</v>
      </c>
      <c r="BT953">
        <v>7.1698399999999998</v>
      </c>
      <c r="BU953">
        <v>5.1316740000000003</v>
      </c>
      <c r="BV953">
        <v>9.4222929999999998</v>
      </c>
      <c r="BW953">
        <v>4.0502019999999996</v>
      </c>
      <c r="BX953">
        <v>8.2943029999999993</v>
      </c>
      <c r="BY953">
        <v>2.6174580000000001</v>
      </c>
      <c r="BZ953">
        <v>6.1534329999999997</v>
      </c>
      <c r="CA953">
        <v>0.64028200000000002</v>
      </c>
      <c r="CB953">
        <v>3.9860609999999999</v>
      </c>
      <c r="CC953">
        <v>0.54267600000000005</v>
      </c>
      <c r="CD953">
        <v>5.26823</v>
      </c>
      <c r="CE953">
        <v>0.135375</v>
      </c>
      <c r="CF953">
        <v>5.9174709999999999</v>
      </c>
      <c r="CG953">
        <v>4.9629209999999997</v>
      </c>
      <c r="CH953">
        <v>8.1409660000000006</v>
      </c>
      <c r="CI953">
        <v>3.6842670000000002</v>
      </c>
      <c r="CJ953">
        <v>6.3621470000000002</v>
      </c>
      <c r="CK953">
        <v>2.5758519999999998</v>
      </c>
      <c r="CL953">
        <v>5.0825630000000004</v>
      </c>
      <c r="CM953">
        <v>0.67100099999999996</v>
      </c>
      <c r="CN953">
        <v>3.7525550000000001</v>
      </c>
      <c r="CO953">
        <v>-0.19541700000000001</v>
      </c>
      <c r="CP953">
        <v>4.1707169999999998</v>
      </c>
      <c r="CQ953">
        <v>-0.51554800000000001</v>
      </c>
      <c r="CR953">
        <v>5.1181349999999997</v>
      </c>
      <c r="CS953">
        <v>5.3335840000000001</v>
      </c>
      <c r="CT953">
        <v>9.2628430000000002</v>
      </c>
      <c r="CU953">
        <v>3.5384910000000001</v>
      </c>
      <c r="CV953">
        <v>6.0503130000000001</v>
      </c>
      <c r="CW953">
        <v>1.864517</v>
      </c>
      <c r="CX953">
        <v>4.7786059999999999</v>
      </c>
      <c r="CY953">
        <v>1.114044</v>
      </c>
      <c r="CZ953">
        <v>4.2224240000000002</v>
      </c>
      <c r="DA953">
        <v>-0.34223700000000001</v>
      </c>
      <c r="DB953">
        <v>2.430609</v>
      </c>
      <c r="DC953">
        <v>-0.127777</v>
      </c>
      <c r="DD953">
        <v>5.7710319999999999</v>
      </c>
      <c r="DE953">
        <v>102.162265</v>
      </c>
      <c r="DF953">
        <v>83.182008999999994</v>
      </c>
      <c r="DG953">
        <v>88.226517999999999</v>
      </c>
      <c r="DH953">
        <v>102.93355099999999</v>
      </c>
      <c r="DI953">
        <v>79.145968999999994</v>
      </c>
      <c r="DJ953">
        <v>94.247737999999998</v>
      </c>
      <c r="DK953">
        <v>109.225329</v>
      </c>
      <c r="DL953">
        <v>96.580831000000003</v>
      </c>
      <c r="DM953">
        <v>130.243301</v>
      </c>
      <c r="DN953">
        <v>87.794218000000001</v>
      </c>
      <c r="DO953">
        <v>111.201694</v>
      </c>
      <c r="DP953">
        <v>93.441351999999995</v>
      </c>
      <c r="DQ953">
        <v>111.704651</v>
      </c>
      <c r="DR953">
        <v>144.834521</v>
      </c>
      <c r="DS953">
        <v>106.683814</v>
      </c>
      <c r="DT953">
        <v>16.673952</v>
      </c>
      <c r="DU953">
        <v>182.61249100000001</v>
      </c>
      <c r="DV953">
        <v>9.6157129999999995</v>
      </c>
      <c r="DW953">
        <v>187.899835</v>
      </c>
      <c r="DX953">
        <v>11.623341999999999</v>
      </c>
      <c r="DY953">
        <v>167.45025200000001</v>
      </c>
      <c r="DZ953">
        <v>117.51</v>
      </c>
      <c r="EA953">
        <v>6.2789999999999999</v>
      </c>
      <c r="EB953">
        <v>728.9</v>
      </c>
      <c r="EC953">
        <v>120.39</v>
      </c>
      <c r="ED953">
        <v>5.1550000000000002</v>
      </c>
      <c r="EE953">
        <v>609.1</v>
      </c>
      <c r="EF953">
        <v>119.52</v>
      </c>
      <c r="EG953">
        <v>5.6239999999999997</v>
      </c>
      <c r="EH953">
        <v>659.7</v>
      </c>
      <c r="EI953">
        <v>119.620003</v>
      </c>
      <c r="EJ953">
        <v>4.8780000000000001</v>
      </c>
      <c r="EK953">
        <v>539.29998799999998</v>
      </c>
      <c r="EL953">
        <v>18.968011000000001</v>
      </c>
      <c r="EM953">
        <v>11.694423</v>
      </c>
      <c r="EN953">
        <v>3.3144809999999998</v>
      </c>
      <c r="EO953">
        <v>-10.458135</v>
      </c>
      <c r="EP953">
        <v>-22.559436999999999</v>
      </c>
      <c r="EQ953">
        <v>-18.867142000000001</v>
      </c>
      <c r="ER953">
        <v>103.379946</v>
      </c>
      <c r="ES953">
        <v>105.447191</v>
      </c>
      <c r="ET953">
        <v>97.217556999999999</v>
      </c>
      <c r="EU953">
        <v>5.529712</v>
      </c>
      <c r="EV953">
        <v>7740.4917290000003</v>
      </c>
      <c r="EW953" t="s">
        <v>1173</v>
      </c>
      <c r="EX953">
        <v>6796.2814740000003</v>
      </c>
      <c r="EY953">
        <v>5750.1135180000001</v>
      </c>
    </row>
    <row r="954" spans="1:155" x14ac:dyDescent="0.25">
      <c r="A954" s="741">
        <v>46299</v>
      </c>
      <c r="B954" s="740">
        <v>0.83046296296296296</v>
      </c>
      <c r="C954">
        <v>54300</v>
      </c>
      <c r="D954">
        <v>0</v>
      </c>
      <c r="E954">
        <v>0</v>
      </c>
      <c r="F954">
        <v>80.353070000000002</v>
      </c>
      <c r="G954">
        <v>77.452610000000007</v>
      </c>
      <c r="H954">
        <v>68.643460000000005</v>
      </c>
      <c r="I954">
        <v>77.896372999999997</v>
      </c>
      <c r="J954">
        <v>82.609667999999999</v>
      </c>
      <c r="K954">
        <v>78.501937999999996</v>
      </c>
      <c r="L954">
        <v>75.334762999999995</v>
      </c>
      <c r="M954">
        <v>77.153086999999999</v>
      </c>
      <c r="N954">
        <v>7.162871</v>
      </c>
      <c r="O954">
        <v>5.0927239999999996</v>
      </c>
      <c r="P954">
        <v>4.5133999999999999</v>
      </c>
      <c r="Q954">
        <v>3.9873599999999998</v>
      </c>
      <c r="R954">
        <v>3.201584</v>
      </c>
      <c r="S954">
        <v>3.9000970000000001</v>
      </c>
      <c r="T954">
        <v>5.9589990000000004</v>
      </c>
      <c r="U954">
        <v>16.666482999999999</v>
      </c>
      <c r="V954">
        <v>17.226058999999999</v>
      </c>
      <c r="W954">
        <v>20.388356999999999</v>
      </c>
      <c r="X954">
        <v>16.705921</v>
      </c>
      <c r="Y954">
        <v>17.263088</v>
      </c>
      <c r="Z954">
        <v>13.647359</v>
      </c>
      <c r="AA954">
        <v>13.927721</v>
      </c>
      <c r="AB954">
        <v>15.743088999999999</v>
      </c>
      <c r="AC954">
        <v>-0.69813499999999995</v>
      </c>
      <c r="AD954">
        <v>16.330445000000001</v>
      </c>
      <c r="AE954">
        <v>-2.2969740000000001</v>
      </c>
      <c r="AF954">
        <v>15.132263999999999</v>
      </c>
      <c r="AG954">
        <v>0.21634400000000001</v>
      </c>
      <c r="AH954">
        <v>7.8566260000000003</v>
      </c>
      <c r="AI954">
        <v>-9.3011900000000001</v>
      </c>
      <c r="AJ954">
        <v>-16.880272000000001</v>
      </c>
      <c r="AK954">
        <v>6.4468959999999997</v>
      </c>
      <c r="AL954">
        <v>15.627753</v>
      </c>
      <c r="AM954">
        <v>5.850803</v>
      </c>
      <c r="AN954">
        <v>14.137464</v>
      </c>
      <c r="AO954">
        <v>4.5713619999999997</v>
      </c>
      <c r="AP954">
        <v>14.792263</v>
      </c>
      <c r="AQ954">
        <v>3.068327</v>
      </c>
      <c r="AR954">
        <v>13.919487999999999</v>
      </c>
      <c r="AS954">
        <v>2.1606429999999999</v>
      </c>
      <c r="AT954">
        <v>13.420279000000001</v>
      </c>
      <c r="AU954">
        <v>0.81179699999999999</v>
      </c>
      <c r="AV954">
        <v>12.756582999999999</v>
      </c>
      <c r="AW954">
        <v>5.530157</v>
      </c>
      <c r="AX954">
        <v>12.206893000000001</v>
      </c>
      <c r="AY954">
        <v>5.2290549999999998</v>
      </c>
      <c r="AZ954">
        <v>12.555059</v>
      </c>
      <c r="BA954">
        <v>3.2767719999999998</v>
      </c>
      <c r="BB954">
        <v>13.583847</v>
      </c>
      <c r="BC954">
        <v>2.2826610000000001</v>
      </c>
      <c r="BD954">
        <v>12.213492</v>
      </c>
      <c r="BE954">
        <v>1.597402</v>
      </c>
      <c r="BF954">
        <v>12.368002000000001</v>
      </c>
      <c r="BG954">
        <v>0.53461499999999995</v>
      </c>
      <c r="BH954">
        <v>8.4637740000000008</v>
      </c>
      <c r="BI954">
        <v>5.0998979999999996</v>
      </c>
      <c r="BJ954">
        <v>11.535542</v>
      </c>
      <c r="BK954">
        <v>4.2072099999999999</v>
      </c>
      <c r="BL954">
        <v>8.8857949999999999</v>
      </c>
      <c r="BM954">
        <v>2.753047</v>
      </c>
      <c r="BN954">
        <v>8.0479289999999999</v>
      </c>
      <c r="BO954">
        <v>0.99522699999999997</v>
      </c>
      <c r="BP954">
        <v>6.735563</v>
      </c>
      <c r="BQ954">
        <v>1.5092E-2</v>
      </c>
      <c r="BR954">
        <v>6.3202449999999999</v>
      </c>
      <c r="BS954">
        <v>-3.4692000000000001E-2</v>
      </c>
      <c r="BT954">
        <v>7.205254</v>
      </c>
      <c r="BU954">
        <v>5.1455659999999996</v>
      </c>
      <c r="BV954">
        <v>9.442933</v>
      </c>
      <c r="BW954">
        <v>4.0604420000000001</v>
      </c>
      <c r="BX954">
        <v>8.3061389999999999</v>
      </c>
      <c r="BY954">
        <v>2.6252520000000001</v>
      </c>
      <c r="BZ954">
        <v>6.1475289999999996</v>
      </c>
      <c r="CA954">
        <v>0.63894499999999999</v>
      </c>
      <c r="CB954">
        <v>3.9916200000000002</v>
      </c>
      <c r="CC954">
        <v>0.52520199999999995</v>
      </c>
      <c r="CD954">
        <v>5.229336</v>
      </c>
      <c r="CE954">
        <v>0.134521</v>
      </c>
      <c r="CF954">
        <v>5.9391109999999996</v>
      </c>
      <c r="CG954">
        <v>4.9827579999999996</v>
      </c>
      <c r="CH954">
        <v>8.1140819999999998</v>
      </c>
      <c r="CI954">
        <v>3.6558280000000001</v>
      </c>
      <c r="CJ954">
        <v>6.3429739999999999</v>
      </c>
      <c r="CK954">
        <v>2.5750000000000002</v>
      </c>
      <c r="CL954">
        <v>5.1014299999999997</v>
      </c>
      <c r="CM954">
        <v>0.67383999999999999</v>
      </c>
      <c r="CN954">
        <v>3.7485379999999999</v>
      </c>
      <c r="CO954">
        <v>-0.23319799999999999</v>
      </c>
      <c r="CP954">
        <v>4.1775120000000001</v>
      </c>
      <c r="CQ954">
        <v>-0.52118900000000001</v>
      </c>
      <c r="CR954">
        <v>5.1001620000000001</v>
      </c>
      <c r="CS954">
        <v>5.3408249999999997</v>
      </c>
      <c r="CT954">
        <v>9.2699949999999998</v>
      </c>
      <c r="CU954">
        <v>3.5512169999999998</v>
      </c>
      <c r="CV954">
        <v>6.0396419999999997</v>
      </c>
      <c r="CW954">
        <v>1.8275159999999999</v>
      </c>
      <c r="CX954">
        <v>4.7526450000000002</v>
      </c>
      <c r="CY954">
        <v>1.101316</v>
      </c>
      <c r="CZ954">
        <v>4.2088380000000001</v>
      </c>
      <c r="DA954">
        <v>-0.32574500000000001</v>
      </c>
      <c r="DB954">
        <v>2.486157</v>
      </c>
      <c r="DC954">
        <v>-0.109442</v>
      </c>
      <c r="DD954">
        <v>5.7802910000000001</v>
      </c>
      <c r="DE954">
        <v>101.32952899999999</v>
      </c>
      <c r="DF954">
        <v>82.00067</v>
      </c>
      <c r="DG954">
        <v>88.410531000000006</v>
      </c>
      <c r="DH954">
        <v>99.752566000000002</v>
      </c>
      <c r="DI954">
        <v>79.431791000000004</v>
      </c>
      <c r="DJ954">
        <v>94.109768000000003</v>
      </c>
      <c r="DK954">
        <v>111.991891</v>
      </c>
      <c r="DL954">
        <v>96.801286000000005</v>
      </c>
      <c r="DM954">
        <v>135.297383</v>
      </c>
      <c r="DN954">
        <v>96.963318999999998</v>
      </c>
      <c r="DO954">
        <v>113.882801</v>
      </c>
      <c r="DP954">
        <v>93.326976999999999</v>
      </c>
      <c r="DQ954">
        <v>114.280314</v>
      </c>
      <c r="DR954">
        <v>147.80941000000001</v>
      </c>
      <c r="DS954">
        <v>108.655586</v>
      </c>
      <c r="DT954">
        <v>15.392614999999999</v>
      </c>
      <c r="DU954">
        <v>179.424847</v>
      </c>
      <c r="DV954">
        <v>10.776341</v>
      </c>
      <c r="DW954">
        <v>177.206579</v>
      </c>
      <c r="DX954">
        <v>10.833294</v>
      </c>
      <c r="DY954">
        <v>165.445515</v>
      </c>
      <c r="DZ954">
        <v>117.41</v>
      </c>
      <c r="EA954">
        <v>6.25</v>
      </c>
      <c r="EB954">
        <v>727.9</v>
      </c>
      <c r="EC954">
        <v>120.56</v>
      </c>
      <c r="ED954">
        <v>5.2130000000000001</v>
      </c>
      <c r="EE954">
        <v>617.20000000000005</v>
      </c>
      <c r="EF954">
        <v>119.54</v>
      </c>
      <c r="EG954">
        <v>5.508</v>
      </c>
      <c r="EH954">
        <v>651.6</v>
      </c>
      <c r="EI954">
        <v>119.629997</v>
      </c>
      <c r="EJ954">
        <v>4.8780000000000001</v>
      </c>
      <c r="EK954">
        <v>539.40002400000003</v>
      </c>
      <c r="EL954">
        <v>20.343174999999999</v>
      </c>
      <c r="EM954">
        <v>11.096107</v>
      </c>
      <c r="EN954">
        <v>3.4129100000000001</v>
      </c>
      <c r="EO954">
        <v>-12.486549</v>
      </c>
      <c r="EP954">
        <v>-20.397296999999998</v>
      </c>
      <c r="EQ954">
        <v>-20.293182000000002</v>
      </c>
      <c r="ER954">
        <v>102.113957</v>
      </c>
      <c r="ES954">
        <v>101.223946</v>
      </c>
      <c r="ET954">
        <v>96.374943000000002</v>
      </c>
      <c r="EU954">
        <v>5.5416540000000003</v>
      </c>
      <c r="EV954">
        <v>7752.6600330000001</v>
      </c>
      <c r="EW954" t="s">
        <v>1173</v>
      </c>
      <c r="EX954">
        <v>6807.195385</v>
      </c>
      <c r="EY954">
        <v>5759.1101360000002</v>
      </c>
    </row>
    <row r="955" spans="1:155" x14ac:dyDescent="0.25">
      <c r="A955" s="741">
        <v>46299</v>
      </c>
      <c r="B955" s="740">
        <v>0.8311574074074074</v>
      </c>
      <c r="C955">
        <v>54360</v>
      </c>
      <c r="D955">
        <v>0</v>
      </c>
      <c r="E955">
        <v>0</v>
      </c>
      <c r="F955">
        <v>80.398116999999999</v>
      </c>
      <c r="G955">
        <v>77.503707000000006</v>
      </c>
      <c r="H955">
        <v>68.710835000000003</v>
      </c>
      <c r="I955">
        <v>77.904082000000002</v>
      </c>
      <c r="J955">
        <v>82.635756999999998</v>
      </c>
      <c r="K955">
        <v>78.478091000000006</v>
      </c>
      <c r="L955">
        <v>75.331964999999997</v>
      </c>
      <c r="M955">
        <v>77.151979999999995</v>
      </c>
      <c r="N955">
        <v>7.2604920000000002</v>
      </c>
      <c r="O955">
        <v>4.7907760000000001</v>
      </c>
      <c r="P955">
        <v>4.4930159999999999</v>
      </c>
      <c r="Q955">
        <v>3.9699650000000002</v>
      </c>
      <c r="R955">
        <v>3.1000200000000002</v>
      </c>
      <c r="S955">
        <v>3.845494</v>
      </c>
      <c r="T955">
        <v>6.0494139999999996</v>
      </c>
      <c r="U955">
        <v>15.804741</v>
      </c>
      <c r="V955">
        <v>16.264281</v>
      </c>
      <c r="W955">
        <v>19.375665000000001</v>
      </c>
      <c r="X955">
        <v>15.807230000000001</v>
      </c>
      <c r="Y955">
        <v>16.002210000000002</v>
      </c>
      <c r="Z955">
        <v>12.525383</v>
      </c>
      <c r="AA955">
        <v>13.025176999999999</v>
      </c>
      <c r="AB955">
        <v>15.509687</v>
      </c>
      <c r="AC955">
        <v>-1.616225</v>
      </c>
      <c r="AD955">
        <v>15.422280000000001</v>
      </c>
      <c r="AE955">
        <v>-2.6686939999999999</v>
      </c>
      <c r="AF955">
        <v>14.841728</v>
      </c>
      <c r="AG955">
        <v>-0.50572099999999998</v>
      </c>
      <c r="AH955">
        <v>7.0630949999999997</v>
      </c>
      <c r="AI955">
        <v>-15.977463</v>
      </c>
      <c r="AJ955">
        <v>-17.549939999999999</v>
      </c>
      <c r="AK955">
        <v>6.4570790000000002</v>
      </c>
      <c r="AL955">
        <v>15.642877</v>
      </c>
      <c r="AM955">
        <v>5.8752909999999998</v>
      </c>
      <c r="AN955">
        <v>14.144015</v>
      </c>
      <c r="AO955">
        <v>4.5820819999999998</v>
      </c>
      <c r="AP955">
        <v>14.817757</v>
      </c>
      <c r="AQ955">
        <v>3.1181589999999999</v>
      </c>
      <c r="AR955">
        <v>13.93956</v>
      </c>
      <c r="AS955">
        <v>2.2026979999999998</v>
      </c>
      <c r="AT955">
        <v>13.434664</v>
      </c>
      <c r="AU955">
        <v>0.83106100000000005</v>
      </c>
      <c r="AV955">
        <v>12.774609</v>
      </c>
      <c r="AW955">
        <v>5.5512610000000002</v>
      </c>
      <c r="AX955">
        <v>12.190125999999999</v>
      </c>
      <c r="AY955">
        <v>5.2497100000000003</v>
      </c>
      <c r="AZ955">
        <v>12.564730000000001</v>
      </c>
      <c r="BA955">
        <v>3.2902499999999999</v>
      </c>
      <c r="BB955">
        <v>13.596869999999999</v>
      </c>
      <c r="BC955">
        <v>2.331807</v>
      </c>
      <c r="BD955">
        <v>12.248778</v>
      </c>
      <c r="BE955">
        <v>1.6260049999999999</v>
      </c>
      <c r="BF955">
        <v>12.381188999999999</v>
      </c>
      <c r="BG955">
        <v>0.55079999999999996</v>
      </c>
      <c r="BH955">
        <v>8.4757800000000003</v>
      </c>
      <c r="BI955">
        <v>5.1156309999999996</v>
      </c>
      <c r="BJ955">
        <v>11.530138000000001</v>
      </c>
      <c r="BK955">
        <v>4.2219490000000004</v>
      </c>
      <c r="BL955">
        <v>8.8780909999999995</v>
      </c>
      <c r="BM955">
        <v>2.7793190000000001</v>
      </c>
      <c r="BN955">
        <v>8.0520630000000004</v>
      </c>
      <c r="BO955">
        <v>1.035849</v>
      </c>
      <c r="BP955">
        <v>6.7118039999999999</v>
      </c>
      <c r="BQ955">
        <v>2.6207000000000001E-2</v>
      </c>
      <c r="BR955">
        <v>6.3440320000000003</v>
      </c>
      <c r="BS955">
        <v>1.0576E-2</v>
      </c>
      <c r="BT955">
        <v>7.2152979999999998</v>
      </c>
      <c r="BU955">
        <v>5.17807</v>
      </c>
      <c r="BV955">
        <v>9.450177</v>
      </c>
      <c r="BW955">
        <v>4.0613149999999996</v>
      </c>
      <c r="BX955">
        <v>8.3100140000000007</v>
      </c>
      <c r="BY955">
        <v>2.6627529999999999</v>
      </c>
      <c r="BZ955">
        <v>6.1887970000000001</v>
      </c>
      <c r="CA955">
        <v>0.64501399999999998</v>
      </c>
      <c r="CB955">
        <v>4.011895</v>
      </c>
      <c r="CC955">
        <v>0.55570600000000003</v>
      </c>
      <c r="CD955">
        <v>5.2715420000000002</v>
      </c>
      <c r="CE955">
        <v>0.183057</v>
      </c>
      <c r="CF955">
        <v>5.9692590000000001</v>
      </c>
      <c r="CG955">
        <v>5.0216609999999999</v>
      </c>
      <c r="CH955">
        <v>8.1602530000000009</v>
      </c>
      <c r="CI955">
        <v>3.6977069999999999</v>
      </c>
      <c r="CJ955">
        <v>6.3549410000000002</v>
      </c>
      <c r="CK955">
        <v>2.5736539999999999</v>
      </c>
      <c r="CL955">
        <v>5.1097169999999998</v>
      </c>
      <c r="CM955">
        <v>0.69372100000000003</v>
      </c>
      <c r="CN955">
        <v>3.754896</v>
      </c>
      <c r="CO955">
        <v>-0.213398</v>
      </c>
      <c r="CP955">
        <v>4.2084289999999998</v>
      </c>
      <c r="CQ955">
        <v>-0.50808399999999998</v>
      </c>
      <c r="CR955">
        <v>5.146166</v>
      </c>
      <c r="CS955">
        <v>5.336398</v>
      </c>
      <c r="CT955">
        <v>9.2764629999999997</v>
      </c>
      <c r="CU955">
        <v>3.5269499999999998</v>
      </c>
      <c r="CV955">
        <v>6.0653699999999997</v>
      </c>
      <c r="CW955">
        <v>1.868611</v>
      </c>
      <c r="CX955">
        <v>4.7754839999999996</v>
      </c>
      <c r="CY955">
        <v>1.1210519999999999</v>
      </c>
      <c r="CZ955">
        <v>4.231236</v>
      </c>
      <c r="DA955">
        <v>-0.31120799999999998</v>
      </c>
      <c r="DB955">
        <v>2.4633479999999999</v>
      </c>
      <c r="DC955">
        <v>-0.11339399999999999</v>
      </c>
      <c r="DD955">
        <v>5.8000920000000002</v>
      </c>
      <c r="DE955">
        <v>100.806512</v>
      </c>
      <c r="DF955">
        <v>83.352565999999996</v>
      </c>
      <c r="DG955">
        <v>88.098675999999998</v>
      </c>
      <c r="DH955">
        <v>100.764152</v>
      </c>
      <c r="DI955">
        <v>78.973723000000007</v>
      </c>
      <c r="DJ955">
        <v>93.603971999999999</v>
      </c>
      <c r="DK955">
        <v>112.005347</v>
      </c>
      <c r="DL955">
        <v>96.696454000000003</v>
      </c>
      <c r="DM955">
        <v>133.32178500000001</v>
      </c>
      <c r="DN955">
        <v>96.648714999999996</v>
      </c>
      <c r="DO955">
        <v>113.347998</v>
      </c>
      <c r="DP955">
        <v>92.937432999999999</v>
      </c>
      <c r="DQ955">
        <v>113.62605499999999</v>
      </c>
      <c r="DR955">
        <v>141.65722700000001</v>
      </c>
      <c r="DS955">
        <v>107.981005</v>
      </c>
      <c r="DT955">
        <v>14.691932</v>
      </c>
      <c r="DU955">
        <v>178.79281900000001</v>
      </c>
      <c r="DV955">
        <v>10.687317</v>
      </c>
      <c r="DW955">
        <v>180.48441399999999</v>
      </c>
      <c r="DX955">
        <v>10.430543999999999</v>
      </c>
      <c r="DY955">
        <v>164.19079300000001</v>
      </c>
      <c r="DZ955">
        <v>117.64</v>
      </c>
      <c r="EA955">
        <v>6.1429999999999998</v>
      </c>
      <c r="EB955">
        <v>715</v>
      </c>
      <c r="EC955">
        <v>120.25</v>
      </c>
      <c r="ED955">
        <v>5.2450000000000001</v>
      </c>
      <c r="EE955">
        <v>619.1</v>
      </c>
      <c r="EF955">
        <v>119.43</v>
      </c>
      <c r="EG955">
        <v>5.4889999999999999</v>
      </c>
      <c r="EH955">
        <v>646.29999999999995</v>
      </c>
      <c r="EI955">
        <v>119.779999</v>
      </c>
      <c r="EJ955">
        <v>4.8819999999999997</v>
      </c>
      <c r="EK955">
        <v>540.40002400000003</v>
      </c>
      <c r="EL955">
        <v>20.687128000000001</v>
      </c>
      <c r="EM955">
        <v>4.5829399999999998</v>
      </c>
      <c r="EN955">
        <v>3.483409</v>
      </c>
      <c r="EO955">
        <v>-13.624033000000001</v>
      </c>
      <c r="EP955">
        <v>-20.560403000000001</v>
      </c>
      <c r="EQ955">
        <v>-21.033349000000001</v>
      </c>
      <c r="ER955">
        <v>101.861138</v>
      </c>
      <c r="ES955">
        <v>102.53644799999999</v>
      </c>
      <c r="ET955">
        <v>95.844066999999995</v>
      </c>
      <c r="EU955">
        <v>5.5600800000000001</v>
      </c>
      <c r="EV955">
        <v>7764.6536470000001</v>
      </c>
      <c r="EW955" t="s">
        <v>1173</v>
      </c>
      <c r="EX955">
        <v>6817.9839860000002</v>
      </c>
      <c r="EY955">
        <v>5768.1077150000001</v>
      </c>
    </row>
    <row r="956" spans="1:155" x14ac:dyDescent="0.25">
      <c r="A956" s="741">
        <v>46299</v>
      </c>
      <c r="B956" s="740">
        <v>0.83185185185185184</v>
      </c>
      <c r="C956">
        <v>54420</v>
      </c>
      <c r="D956">
        <v>0</v>
      </c>
      <c r="E956">
        <v>0</v>
      </c>
      <c r="F956">
        <v>80.467175999999995</v>
      </c>
      <c r="G956">
        <v>77.463919000000004</v>
      </c>
      <c r="H956">
        <v>68.757870999999994</v>
      </c>
      <c r="I956">
        <v>77.918706999999998</v>
      </c>
      <c r="J956">
        <v>82.628950000000003</v>
      </c>
      <c r="K956">
        <v>78.457789000000005</v>
      </c>
      <c r="L956">
        <v>75.355761000000001</v>
      </c>
      <c r="M956">
        <v>77.251981999999998</v>
      </c>
      <c r="N956">
        <v>7.5279109999999996</v>
      </c>
      <c r="O956">
        <v>4.6605970000000001</v>
      </c>
      <c r="P956">
        <v>4.4761389999999999</v>
      </c>
      <c r="Q956">
        <v>3.819906</v>
      </c>
      <c r="R956">
        <v>3.0486499999999999</v>
      </c>
      <c r="S956">
        <v>3.8249590000000002</v>
      </c>
      <c r="T956">
        <v>6.0062749999999996</v>
      </c>
      <c r="U956">
        <v>15.631148</v>
      </c>
      <c r="V956">
        <v>15.836243</v>
      </c>
      <c r="W956">
        <v>19.152161</v>
      </c>
      <c r="X956">
        <v>15.467084</v>
      </c>
      <c r="Y956">
        <v>15.769258000000001</v>
      </c>
      <c r="Z956">
        <v>12.304086</v>
      </c>
      <c r="AA956">
        <v>13.415119000000001</v>
      </c>
      <c r="AB956">
        <v>15.015025</v>
      </c>
      <c r="AC956">
        <v>-2.3430059999999999</v>
      </c>
      <c r="AD956">
        <v>15.053065</v>
      </c>
      <c r="AE956">
        <v>-3.546462</v>
      </c>
      <c r="AF956">
        <v>14.721992999999999</v>
      </c>
      <c r="AG956">
        <v>-1.2249969999999999</v>
      </c>
      <c r="AH956">
        <v>6.4951350000000003</v>
      </c>
      <c r="AI956">
        <v>-17.980304</v>
      </c>
      <c r="AJ956">
        <v>-18.108639</v>
      </c>
      <c r="AK956">
        <v>6.4631059999999998</v>
      </c>
      <c r="AL956">
        <v>15.666221999999999</v>
      </c>
      <c r="AM956">
        <v>5.8829229999999999</v>
      </c>
      <c r="AN956">
        <v>14.199999</v>
      </c>
      <c r="AO956">
        <v>4.6107500000000003</v>
      </c>
      <c r="AP956">
        <v>14.882655</v>
      </c>
      <c r="AQ956">
        <v>3.1344750000000001</v>
      </c>
      <c r="AR956">
        <v>14.002018</v>
      </c>
      <c r="AS956">
        <v>2.2197040000000001</v>
      </c>
      <c r="AT956">
        <v>13.506081</v>
      </c>
      <c r="AU956">
        <v>0.85718399999999995</v>
      </c>
      <c r="AV956">
        <v>12.824774</v>
      </c>
      <c r="AW956">
        <v>5.5773630000000001</v>
      </c>
      <c r="AX956">
        <v>12.243214999999999</v>
      </c>
      <c r="AY956">
        <v>5.2593220000000001</v>
      </c>
      <c r="AZ956">
        <v>12.603368</v>
      </c>
      <c r="BA956">
        <v>3.3211300000000001</v>
      </c>
      <c r="BB956">
        <v>13.630219</v>
      </c>
      <c r="BC956">
        <v>2.3288669999999998</v>
      </c>
      <c r="BD956">
        <v>12.284001999999999</v>
      </c>
      <c r="BE956">
        <v>1.674382</v>
      </c>
      <c r="BF956">
        <v>12.427004999999999</v>
      </c>
      <c r="BG956">
        <v>0.55955699999999997</v>
      </c>
      <c r="BH956">
        <v>8.5059699999999996</v>
      </c>
      <c r="BI956">
        <v>5.1537629999999996</v>
      </c>
      <c r="BJ956">
        <v>11.578314000000001</v>
      </c>
      <c r="BK956">
        <v>4.2329889999999999</v>
      </c>
      <c r="BL956">
        <v>8.9168699999999994</v>
      </c>
      <c r="BM956">
        <v>2.7549570000000001</v>
      </c>
      <c r="BN956">
        <v>8.0885160000000003</v>
      </c>
      <c r="BO956">
        <v>1.0445450000000001</v>
      </c>
      <c r="BP956">
        <v>6.7757699999999996</v>
      </c>
      <c r="BQ956">
        <v>4.1846000000000001E-2</v>
      </c>
      <c r="BR956">
        <v>6.3601700000000001</v>
      </c>
      <c r="BS956">
        <v>-7.3210000000000003E-3</v>
      </c>
      <c r="BT956">
        <v>7.2346149999999998</v>
      </c>
      <c r="BU956">
        <v>5.1668329999999996</v>
      </c>
      <c r="BV956">
        <v>9.4699910000000003</v>
      </c>
      <c r="BW956">
        <v>4.075774</v>
      </c>
      <c r="BX956">
        <v>8.3391110000000008</v>
      </c>
      <c r="BY956">
        <v>2.6249090000000002</v>
      </c>
      <c r="BZ956">
        <v>6.2003199999999996</v>
      </c>
      <c r="CA956">
        <v>0.64093999999999995</v>
      </c>
      <c r="CB956">
        <v>4.0151890000000003</v>
      </c>
      <c r="CC956">
        <v>0.52845799999999998</v>
      </c>
      <c r="CD956">
        <v>5.2756569999999998</v>
      </c>
      <c r="CE956">
        <v>0.150251</v>
      </c>
      <c r="CF956">
        <v>5.9885479999999998</v>
      </c>
      <c r="CG956">
        <v>5.0102539999999998</v>
      </c>
      <c r="CH956">
        <v>8.1370520000000006</v>
      </c>
      <c r="CI956">
        <v>3.6715979999999999</v>
      </c>
      <c r="CJ956">
        <v>6.3678340000000002</v>
      </c>
      <c r="CK956">
        <v>2.5579960000000002</v>
      </c>
      <c r="CL956">
        <v>5.1262119999999998</v>
      </c>
      <c r="CM956">
        <v>0.68401800000000001</v>
      </c>
      <c r="CN956">
        <v>3.7719510000000001</v>
      </c>
      <c r="CO956">
        <v>-0.21796299999999999</v>
      </c>
      <c r="CP956">
        <v>4.2155019999999999</v>
      </c>
      <c r="CQ956">
        <v>-0.51714400000000005</v>
      </c>
      <c r="CR956">
        <v>5.1408500000000004</v>
      </c>
      <c r="CS956">
        <v>5.3237509999999997</v>
      </c>
      <c r="CT956">
        <v>9.3100039999999993</v>
      </c>
      <c r="CU956">
        <v>3.5088430000000002</v>
      </c>
      <c r="CV956">
        <v>6.0761750000000001</v>
      </c>
      <c r="CW956">
        <v>1.821893</v>
      </c>
      <c r="CX956">
        <v>4.7622400000000003</v>
      </c>
      <c r="CY956">
        <v>1.1474009999999999</v>
      </c>
      <c r="CZ956">
        <v>4.227163</v>
      </c>
      <c r="DA956">
        <v>-0.32033299999999998</v>
      </c>
      <c r="DB956">
        <v>2.4851019999999999</v>
      </c>
      <c r="DC956">
        <v>-0.107728</v>
      </c>
      <c r="DD956">
        <v>5.8006859999999998</v>
      </c>
      <c r="DE956">
        <v>100.318091</v>
      </c>
      <c r="DF956">
        <v>82.980065999999994</v>
      </c>
      <c r="DG956">
        <v>87.868874000000005</v>
      </c>
      <c r="DH956">
        <v>99.856013000000004</v>
      </c>
      <c r="DI956">
        <v>79.146928000000003</v>
      </c>
      <c r="DJ956">
        <v>93.497714999999999</v>
      </c>
      <c r="DK956">
        <v>111.105332</v>
      </c>
      <c r="DL956">
        <v>96.366634000000005</v>
      </c>
      <c r="DM956">
        <v>132.319501</v>
      </c>
      <c r="DN956">
        <v>96.439683000000002</v>
      </c>
      <c r="DO956">
        <v>112.429349</v>
      </c>
      <c r="DP956">
        <v>92.867386999999994</v>
      </c>
      <c r="DQ956">
        <v>112.59690399999999</v>
      </c>
      <c r="DR956">
        <v>141.157083</v>
      </c>
      <c r="DS956">
        <v>107.300129</v>
      </c>
      <c r="DT956">
        <v>14.319990000000001</v>
      </c>
      <c r="DU956">
        <v>176.935419</v>
      </c>
      <c r="DV956">
        <v>9.7732080000000003</v>
      </c>
      <c r="DW956">
        <v>177.57386099999999</v>
      </c>
      <c r="DX956">
        <v>10.202247</v>
      </c>
      <c r="DY956">
        <v>163.63885099999999</v>
      </c>
      <c r="DZ956">
        <v>117.42</v>
      </c>
      <c r="EA956">
        <v>6.0720000000000001</v>
      </c>
      <c r="EB956">
        <v>709</v>
      </c>
      <c r="EC956">
        <v>120.4</v>
      </c>
      <c r="ED956">
        <v>5.1429999999999998</v>
      </c>
      <c r="EE956">
        <v>607.20000000000005</v>
      </c>
      <c r="EF956">
        <v>119.89</v>
      </c>
      <c r="EG956">
        <v>5.4409999999999998</v>
      </c>
      <c r="EH956">
        <v>639</v>
      </c>
      <c r="EI956">
        <v>119.589996</v>
      </c>
      <c r="EJ956">
        <v>4.8769999999999998</v>
      </c>
      <c r="EK956">
        <v>539.09997599999997</v>
      </c>
      <c r="EL956">
        <v>20.731490000000001</v>
      </c>
      <c r="EM956">
        <v>4.2811000000000003</v>
      </c>
      <c r="EN956">
        <v>3.3483649999999998</v>
      </c>
      <c r="EO956">
        <v>-14.236355</v>
      </c>
      <c r="EP956">
        <v>-22.261403999999999</v>
      </c>
      <c r="EQ956">
        <v>-21.457004000000001</v>
      </c>
      <c r="ER956">
        <v>101.11463500000001</v>
      </c>
      <c r="ES956">
        <v>101.371825</v>
      </c>
      <c r="ET956">
        <v>95.609674999999996</v>
      </c>
      <c r="EU956">
        <v>5.5735929999999998</v>
      </c>
      <c r="EV956">
        <v>7776.4774870000001</v>
      </c>
      <c r="EW956" t="s">
        <v>1173</v>
      </c>
      <c r="EX956">
        <v>6828.6928170000001</v>
      </c>
      <c r="EY956">
        <v>5777.1071890000003</v>
      </c>
    </row>
    <row r="957" spans="1:155" x14ac:dyDescent="0.25">
      <c r="A957" s="741">
        <v>46299</v>
      </c>
      <c r="B957" s="740">
        <v>0.83254629629629628</v>
      </c>
      <c r="C957">
        <v>54480</v>
      </c>
      <c r="D957">
        <v>0</v>
      </c>
      <c r="E957">
        <v>0</v>
      </c>
      <c r="F957">
        <v>80.395165000000006</v>
      </c>
      <c r="G957">
        <v>77.442622</v>
      </c>
      <c r="H957">
        <v>68.745715000000004</v>
      </c>
      <c r="I957">
        <v>77.933902000000003</v>
      </c>
      <c r="J957">
        <v>82.605963000000003</v>
      </c>
      <c r="K957">
        <v>78.469188000000003</v>
      </c>
      <c r="L957">
        <v>75.403008999999997</v>
      </c>
      <c r="M957">
        <v>77.390535</v>
      </c>
      <c r="N957">
        <v>7.45702</v>
      </c>
      <c r="O957">
        <v>4.5742649999999996</v>
      </c>
      <c r="P957">
        <v>4.2626369999999998</v>
      </c>
      <c r="Q957">
        <v>3.6733099999999999</v>
      </c>
      <c r="R957">
        <v>2.8632430000000002</v>
      </c>
      <c r="S957">
        <v>3.7114449999999999</v>
      </c>
      <c r="T957">
        <v>6.0173199999999998</v>
      </c>
      <c r="U957">
        <v>15.63527</v>
      </c>
      <c r="V957">
        <v>15.673075000000001</v>
      </c>
      <c r="W957">
        <v>18.898720999999998</v>
      </c>
      <c r="X957">
        <v>15.278525</v>
      </c>
      <c r="Y957">
        <v>15.372000999999999</v>
      </c>
      <c r="Z957">
        <v>12.401609000000001</v>
      </c>
      <c r="AA957">
        <v>12.745480000000001</v>
      </c>
      <c r="AB957">
        <v>14.71566</v>
      </c>
      <c r="AC957">
        <v>-2.823528</v>
      </c>
      <c r="AD957">
        <v>14.743527</v>
      </c>
      <c r="AE957">
        <v>-4.1611070000000003</v>
      </c>
      <c r="AF957">
        <v>14.467081</v>
      </c>
      <c r="AG957">
        <v>-1.549296</v>
      </c>
      <c r="AH957">
        <v>6.1160209999999999</v>
      </c>
      <c r="AI957">
        <v>-19.260235000000002</v>
      </c>
      <c r="AJ957">
        <v>-18.431183999999998</v>
      </c>
      <c r="AK957">
        <v>6.4913150000000002</v>
      </c>
      <c r="AL957">
        <v>15.685517000000001</v>
      </c>
      <c r="AM957">
        <v>5.885535</v>
      </c>
      <c r="AN957">
        <v>14.204844</v>
      </c>
      <c r="AO957">
        <v>4.6144249999999998</v>
      </c>
      <c r="AP957">
        <v>14.894418</v>
      </c>
      <c r="AQ957">
        <v>3.1344789999999998</v>
      </c>
      <c r="AR957">
        <v>14.045201</v>
      </c>
      <c r="AS957">
        <v>2.2097440000000002</v>
      </c>
      <c r="AT957">
        <v>13.538129</v>
      </c>
      <c r="AU957">
        <v>0.86444399999999999</v>
      </c>
      <c r="AV957">
        <v>12.88814</v>
      </c>
      <c r="AW957">
        <v>5.5843850000000002</v>
      </c>
      <c r="AX957">
        <v>12.276040999999999</v>
      </c>
      <c r="AY957">
        <v>5.2356360000000004</v>
      </c>
      <c r="AZ957">
        <v>12.621473999999999</v>
      </c>
      <c r="BA957">
        <v>3.348671</v>
      </c>
      <c r="BB957">
        <v>13.657279000000001</v>
      </c>
      <c r="BC957">
        <v>2.3494619999999999</v>
      </c>
      <c r="BD957">
        <v>12.294319</v>
      </c>
      <c r="BE957">
        <v>1.64089</v>
      </c>
      <c r="BF957">
        <v>12.459822000000001</v>
      </c>
      <c r="BG957">
        <v>0.57863500000000001</v>
      </c>
      <c r="BH957">
        <v>8.5410579999999996</v>
      </c>
      <c r="BI957">
        <v>5.1298830000000004</v>
      </c>
      <c r="BJ957">
        <v>11.585896</v>
      </c>
      <c r="BK957">
        <v>4.2346839999999997</v>
      </c>
      <c r="BL957">
        <v>8.9281279999999992</v>
      </c>
      <c r="BM957">
        <v>2.7534350000000001</v>
      </c>
      <c r="BN957">
        <v>8.1052569999999999</v>
      </c>
      <c r="BO957">
        <v>1.019946</v>
      </c>
      <c r="BP957">
        <v>6.7897990000000004</v>
      </c>
      <c r="BQ957">
        <v>4.9088E-2</v>
      </c>
      <c r="BR957">
        <v>6.3817769999999996</v>
      </c>
      <c r="BS957">
        <v>1.4493000000000001E-2</v>
      </c>
      <c r="BT957">
        <v>7.2644209999999996</v>
      </c>
      <c r="BU957">
        <v>5.1741429999999999</v>
      </c>
      <c r="BV957">
        <v>9.4840890000000009</v>
      </c>
      <c r="BW957">
        <v>4.067024</v>
      </c>
      <c r="BX957">
        <v>8.3450670000000002</v>
      </c>
      <c r="BY957">
        <v>2.6355179999999998</v>
      </c>
      <c r="BZ957">
        <v>6.1987540000000001</v>
      </c>
      <c r="CA957">
        <v>0.67813199999999996</v>
      </c>
      <c r="CB957">
        <v>4.0237210000000001</v>
      </c>
      <c r="CC957">
        <v>0.57061600000000001</v>
      </c>
      <c r="CD957">
        <v>5.2657189999999998</v>
      </c>
      <c r="CE957">
        <v>0.17164699999999999</v>
      </c>
      <c r="CF957">
        <v>6.0109349999999999</v>
      </c>
      <c r="CG957">
        <v>5.0184600000000001</v>
      </c>
      <c r="CH957">
        <v>8.132752</v>
      </c>
      <c r="CI957">
        <v>3.6998899999999999</v>
      </c>
      <c r="CJ957">
        <v>6.3790820000000004</v>
      </c>
      <c r="CK957">
        <v>2.5816150000000002</v>
      </c>
      <c r="CL957">
        <v>5.1249840000000004</v>
      </c>
      <c r="CM957">
        <v>0.71185900000000002</v>
      </c>
      <c r="CN957">
        <v>3.770524</v>
      </c>
      <c r="CO957">
        <v>-0.20830499999999999</v>
      </c>
      <c r="CP957">
        <v>4.2182060000000003</v>
      </c>
      <c r="CQ957">
        <v>-0.492226</v>
      </c>
      <c r="CR957">
        <v>5.1495100000000003</v>
      </c>
      <c r="CS957">
        <v>5.3644910000000001</v>
      </c>
      <c r="CT957">
        <v>9.3102110000000007</v>
      </c>
      <c r="CU957">
        <v>3.5540889999999998</v>
      </c>
      <c r="CV957">
        <v>6.0562379999999996</v>
      </c>
      <c r="CW957">
        <v>1.849747</v>
      </c>
      <c r="CX957">
        <v>4.8357830000000002</v>
      </c>
      <c r="CY957">
        <v>1.132795</v>
      </c>
      <c r="CZ957">
        <v>4.2704680000000002</v>
      </c>
      <c r="DA957">
        <v>-0.32036799999999999</v>
      </c>
      <c r="DB957">
        <v>2.5145240000000002</v>
      </c>
      <c r="DC957">
        <v>-9.2051999999999995E-2</v>
      </c>
      <c r="DD957">
        <v>5.866968</v>
      </c>
      <c r="DE957">
        <v>99.889514000000005</v>
      </c>
      <c r="DF957">
        <v>81.902169999999998</v>
      </c>
      <c r="DG957">
        <v>87.823487</v>
      </c>
      <c r="DH957">
        <v>99.446603999999994</v>
      </c>
      <c r="DI957">
        <v>78.962587999999997</v>
      </c>
      <c r="DJ957">
        <v>93.256424999999993</v>
      </c>
      <c r="DK957">
        <v>110.03336</v>
      </c>
      <c r="DL957">
        <v>96.069348000000005</v>
      </c>
      <c r="DM957">
        <v>134.21226100000001</v>
      </c>
      <c r="DN957">
        <v>95.455836000000005</v>
      </c>
      <c r="DO957">
        <v>111.62576300000001</v>
      </c>
      <c r="DP957">
        <v>92.643480999999994</v>
      </c>
      <c r="DQ957">
        <v>112.028642</v>
      </c>
      <c r="DR957">
        <v>141.724932</v>
      </c>
      <c r="DS957">
        <v>106.636878</v>
      </c>
      <c r="DT957">
        <v>14.053936</v>
      </c>
      <c r="DU957">
        <v>175.68360999999999</v>
      </c>
      <c r="DV957">
        <v>9.1813769999999995</v>
      </c>
      <c r="DW957">
        <v>176.56075100000001</v>
      </c>
      <c r="DX957">
        <v>10.080275</v>
      </c>
      <c r="DY957">
        <v>162.65315100000001</v>
      </c>
      <c r="DZ957">
        <v>117.65</v>
      </c>
      <c r="EA957">
        <v>6.08</v>
      </c>
      <c r="EB957">
        <v>701.8</v>
      </c>
      <c r="EC957">
        <v>120.52</v>
      </c>
      <c r="ED957">
        <v>5.0720000000000001</v>
      </c>
      <c r="EE957">
        <v>602.1</v>
      </c>
      <c r="EF957">
        <v>119.66</v>
      </c>
      <c r="EG957">
        <v>5.4320000000000004</v>
      </c>
      <c r="EH957">
        <v>640</v>
      </c>
      <c r="EI957">
        <v>119.839996</v>
      </c>
      <c r="EJ957">
        <v>4.8840000000000003</v>
      </c>
      <c r="EK957">
        <v>540.90002400000003</v>
      </c>
      <c r="EL957">
        <v>20.7941</v>
      </c>
      <c r="EM957">
        <v>4.1289550000000004</v>
      </c>
      <c r="EN957">
        <v>3.2534019999999999</v>
      </c>
      <c r="EO957">
        <v>-14.678079</v>
      </c>
      <c r="EP957">
        <v>-23.389189999999999</v>
      </c>
      <c r="EQ957">
        <v>-21.684585999999999</v>
      </c>
      <c r="ER957">
        <v>100.608529</v>
      </c>
      <c r="ES957">
        <v>100.96341099999999</v>
      </c>
      <c r="ET957">
        <v>95.189752999999996</v>
      </c>
      <c r="EU957">
        <v>5.5882680000000002</v>
      </c>
      <c r="EV957">
        <v>7788.2319530000004</v>
      </c>
      <c r="EW957" t="s">
        <v>1173</v>
      </c>
      <c r="EX957">
        <v>6839.3558629999998</v>
      </c>
      <c r="EY957">
        <v>5786.1087150000003</v>
      </c>
    </row>
    <row r="958" spans="1:155" x14ac:dyDescent="0.25">
      <c r="A958" s="741">
        <v>46299</v>
      </c>
      <c r="B958" s="740">
        <v>0.83324074074074073</v>
      </c>
      <c r="C958">
        <v>54540</v>
      </c>
      <c r="D958">
        <v>0</v>
      </c>
      <c r="E958">
        <v>0</v>
      </c>
      <c r="F958">
        <v>80.341284000000002</v>
      </c>
      <c r="G958">
        <v>77.469847000000001</v>
      </c>
      <c r="H958">
        <v>68.792794999999998</v>
      </c>
      <c r="I958">
        <v>77.922327999999993</v>
      </c>
      <c r="J958">
        <v>82.641341999999995</v>
      </c>
      <c r="K958">
        <v>78.471924999999999</v>
      </c>
      <c r="L958">
        <v>75.395510000000002</v>
      </c>
      <c r="M958">
        <v>77.358200999999994</v>
      </c>
      <c r="N958">
        <v>7.1260960000000004</v>
      </c>
      <c r="O958">
        <v>4.3185960000000003</v>
      </c>
      <c r="P958">
        <v>4.1716939999999996</v>
      </c>
      <c r="Q958">
        <v>3.6442410000000001</v>
      </c>
      <c r="R958">
        <v>2.568181</v>
      </c>
      <c r="S958">
        <v>3.5233859999999999</v>
      </c>
      <c r="T958">
        <v>5.9285249999999996</v>
      </c>
      <c r="U958">
        <v>15.565718</v>
      </c>
      <c r="V958">
        <v>15.494536999999999</v>
      </c>
      <c r="W958">
        <v>18.745183000000001</v>
      </c>
      <c r="X958">
        <v>15.000869</v>
      </c>
      <c r="Y958">
        <v>15.199196000000001</v>
      </c>
      <c r="Z958">
        <v>11.710997000000001</v>
      </c>
      <c r="AA958">
        <v>12.367001999999999</v>
      </c>
      <c r="AB958">
        <v>14.473182</v>
      </c>
      <c r="AC958">
        <v>-3.2821359999999999</v>
      </c>
      <c r="AD958">
        <v>14.441917</v>
      </c>
      <c r="AE958">
        <v>-4.7401350000000004</v>
      </c>
      <c r="AF958">
        <v>14.210633</v>
      </c>
      <c r="AG958">
        <v>-1.819178</v>
      </c>
      <c r="AH958">
        <v>5.9281550000000003</v>
      </c>
      <c r="AI958">
        <v>-20.148225</v>
      </c>
      <c r="AJ958">
        <v>-18.443697</v>
      </c>
      <c r="AK958">
        <v>6.5172530000000002</v>
      </c>
      <c r="AL958">
        <v>15.704285</v>
      </c>
      <c r="AM958">
        <v>5.9150900000000002</v>
      </c>
      <c r="AN958">
        <v>14.239943999999999</v>
      </c>
      <c r="AO958">
        <v>4.6409279999999997</v>
      </c>
      <c r="AP958">
        <v>14.926423</v>
      </c>
      <c r="AQ958">
        <v>3.1867899999999998</v>
      </c>
      <c r="AR958">
        <v>14.058458999999999</v>
      </c>
      <c r="AS958">
        <v>2.2655889999999999</v>
      </c>
      <c r="AT958">
        <v>13.574657</v>
      </c>
      <c r="AU958">
        <v>0.90671999999999997</v>
      </c>
      <c r="AV958">
        <v>12.907469000000001</v>
      </c>
      <c r="AW958">
        <v>5.6337960000000002</v>
      </c>
      <c r="AX958">
        <v>12.299572</v>
      </c>
      <c r="AY958">
        <v>5.2855309999999998</v>
      </c>
      <c r="AZ958">
        <v>12.622858000000001</v>
      </c>
      <c r="BA958">
        <v>3.3753570000000002</v>
      </c>
      <c r="BB958">
        <v>13.683382</v>
      </c>
      <c r="BC958">
        <v>2.3658619999999999</v>
      </c>
      <c r="BD958">
        <v>12.309125</v>
      </c>
      <c r="BE958">
        <v>1.685063</v>
      </c>
      <c r="BF958">
        <v>12.50694</v>
      </c>
      <c r="BG958">
        <v>0.61272499999999996</v>
      </c>
      <c r="BH958">
        <v>8.5939990000000002</v>
      </c>
      <c r="BI958">
        <v>5.159707</v>
      </c>
      <c r="BJ958">
        <v>11.611898999999999</v>
      </c>
      <c r="BK958">
        <v>4.2315820000000004</v>
      </c>
      <c r="BL958">
        <v>8.9569639999999993</v>
      </c>
      <c r="BM958">
        <v>2.7678099999999999</v>
      </c>
      <c r="BN958">
        <v>8.1065070000000006</v>
      </c>
      <c r="BO958">
        <v>1.0594969999999999</v>
      </c>
      <c r="BP958">
        <v>6.8061439999999997</v>
      </c>
      <c r="BQ958">
        <v>6.4674999999999996E-2</v>
      </c>
      <c r="BR958">
        <v>6.4242920000000003</v>
      </c>
      <c r="BS958">
        <v>3.2007000000000001E-2</v>
      </c>
      <c r="BT958">
        <v>7.2931710000000001</v>
      </c>
      <c r="BU958">
        <v>5.2054749999999999</v>
      </c>
      <c r="BV958">
        <v>9.515682</v>
      </c>
      <c r="BW958">
        <v>4.0433050000000001</v>
      </c>
      <c r="BX958">
        <v>8.3729899999999997</v>
      </c>
      <c r="BY958">
        <v>2.6337649999999999</v>
      </c>
      <c r="BZ958">
        <v>6.2424770000000001</v>
      </c>
      <c r="CA958">
        <v>0.67929600000000001</v>
      </c>
      <c r="CB958">
        <v>4.0602369999999999</v>
      </c>
      <c r="CC958">
        <v>0.558693</v>
      </c>
      <c r="CD958">
        <v>5.3111759999999997</v>
      </c>
      <c r="CE958">
        <v>0.195745</v>
      </c>
      <c r="CF958">
        <v>6.0402469999999999</v>
      </c>
      <c r="CG958">
        <v>5.0198429999999998</v>
      </c>
      <c r="CH958">
        <v>8.1827419999999993</v>
      </c>
      <c r="CI958">
        <v>3.7111559999999999</v>
      </c>
      <c r="CJ958">
        <v>6.4319449999999998</v>
      </c>
      <c r="CK958">
        <v>2.570649</v>
      </c>
      <c r="CL958">
        <v>5.1351490000000002</v>
      </c>
      <c r="CM958">
        <v>0.71009199999999995</v>
      </c>
      <c r="CN958">
        <v>3.8068240000000002</v>
      </c>
      <c r="CO958">
        <v>-0.19073499999999999</v>
      </c>
      <c r="CP958">
        <v>4.2807890000000004</v>
      </c>
      <c r="CQ958">
        <v>-0.46849299999999999</v>
      </c>
      <c r="CR958">
        <v>5.1822100000000004</v>
      </c>
      <c r="CS958">
        <v>5.361891</v>
      </c>
      <c r="CT958">
        <v>9.3255090000000003</v>
      </c>
      <c r="CU958">
        <v>3.5088539999999999</v>
      </c>
      <c r="CV958">
        <v>6.086716</v>
      </c>
      <c r="CW958">
        <v>1.86337</v>
      </c>
      <c r="CX958">
        <v>4.823868</v>
      </c>
      <c r="CY958">
        <v>1.1729309999999999</v>
      </c>
      <c r="CZ958">
        <v>4.2305390000000003</v>
      </c>
      <c r="DA958">
        <v>-0.27543699999999999</v>
      </c>
      <c r="DB958">
        <v>2.4902229999999999</v>
      </c>
      <c r="DC958">
        <v>-3.882E-2</v>
      </c>
      <c r="DD958">
        <v>5.8417310000000002</v>
      </c>
      <c r="DE958">
        <v>99.756045999999998</v>
      </c>
      <c r="DF958">
        <v>83.151515000000003</v>
      </c>
      <c r="DG958">
        <v>87.858356000000001</v>
      </c>
      <c r="DH958">
        <v>98.990103000000005</v>
      </c>
      <c r="DI958">
        <v>79.298502999999997</v>
      </c>
      <c r="DJ958">
        <v>93.213865999999996</v>
      </c>
      <c r="DK958">
        <v>109.75693699999999</v>
      </c>
      <c r="DL958">
        <v>95.801163000000003</v>
      </c>
      <c r="DM958">
        <v>129.67025000000001</v>
      </c>
      <c r="DN958">
        <v>94.120109999999997</v>
      </c>
      <c r="DO958">
        <v>111.117823</v>
      </c>
      <c r="DP958">
        <v>92.732786000000004</v>
      </c>
      <c r="DQ958">
        <v>111.653558</v>
      </c>
      <c r="DR958">
        <v>141.928631</v>
      </c>
      <c r="DS958">
        <v>106.389983</v>
      </c>
      <c r="DT958">
        <v>13.929534</v>
      </c>
      <c r="DU958">
        <v>176.01891599999999</v>
      </c>
      <c r="DV958">
        <v>8.7673520000000007</v>
      </c>
      <c r="DW958">
        <v>175.30184700000001</v>
      </c>
      <c r="DX958">
        <v>9.9850300000000001</v>
      </c>
      <c r="DY958">
        <v>162.50095099999999</v>
      </c>
      <c r="DZ958">
        <v>117.74</v>
      </c>
      <c r="EA958">
        <v>6.032</v>
      </c>
      <c r="EB958">
        <v>705.7</v>
      </c>
      <c r="EC958">
        <v>120.65</v>
      </c>
      <c r="ED958">
        <v>5.0289999999999999</v>
      </c>
      <c r="EE958">
        <v>594.1</v>
      </c>
      <c r="EF958">
        <v>119.49</v>
      </c>
      <c r="EG958">
        <v>5.4249999999999998</v>
      </c>
      <c r="EH958">
        <v>638.20000000000005</v>
      </c>
      <c r="EI958">
        <v>119.959999</v>
      </c>
      <c r="EJ958">
        <v>4.8869999999999996</v>
      </c>
      <c r="EK958">
        <v>541.79998799999998</v>
      </c>
      <c r="EL958">
        <v>20.813859000000001</v>
      </c>
      <c r="EM958">
        <v>4.0429089999999999</v>
      </c>
      <c r="EN958">
        <v>3.4192079999999998</v>
      </c>
      <c r="EO958">
        <v>-14.885704</v>
      </c>
      <c r="EP958">
        <v>-24.191134000000002</v>
      </c>
      <c r="EQ958">
        <v>-21.862905000000001</v>
      </c>
      <c r="ER958">
        <v>100.744331</v>
      </c>
      <c r="ES958">
        <v>100.45369700000001</v>
      </c>
      <c r="ET958">
        <v>95.124762000000004</v>
      </c>
      <c r="EU958">
        <v>5.6104820000000002</v>
      </c>
      <c r="EV958">
        <v>7799.9491090000001</v>
      </c>
      <c r="EW958" t="s">
        <v>1173</v>
      </c>
      <c r="EX958">
        <v>6849.9949550000001</v>
      </c>
      <c r="EY958">
        <v>5795.1238620000004</v>
      </c>
    </row>
    <row r="959" spans="1:155" x14ac:dyDescent="0.25">
      <c r="A959" s="741">
        <v>46299</v>
      </c>
      <c r="B959" s="740">
        <v>0.83393518518518517</v>
      </c>
      <c r="C959">
        <v>54600</v>
      </c>
      <c r="D959">
        <v>0</v>
      </c>
      <c r="E959">
        <v>0</v>
      </c>
      <c r="F959">
        <v>80.218372000000002</v>
      </c>
      <c r="G959">
        <v>77.483836999999994</v>
      </c>
      <c r="H959">
        <v>68.754164000000003</v>
      </c>
      <c r="I959">
        <v>77.920124000000001</v>
      </c>
      <c r="J959">
        <v>82.421003999999996</v>
      </c>
      <c r="K959">
        <v>78.554276999999999</v>
      </c>
      <c r="L959">
        <v>75.381538000000006</v>
      </c>
      <c r="M959">
        <v>77.349737000000005</v>
      </c>
      <c r="N959">
        <v>7.1692900000000002</v>
      </c>
      <c r="O959">
        <v>4.6171189999999998</v>
      </c>
      <c r="P959">
        <v>4.1751339999999999</v>
      </c>
      <c r="Q959">
        <v>3.7319140000000002</v>
      </c>
      <c r="R959">
        <v>2.8004730000000002</v>
      </c>
      <c r="S959">
        <v>3.725482</v>
      </c>
      <c r="T959">
        <v>5.9451989999999997</v>
      </c>
      <c r="U959">
        <v>15.502184</v>
      </c>
      <c r="V959">
        <v>15.562547</v>
      </c>
      <c r="W959">
        <v>18.515785999999999</v>
      </c>
      <c r="X959">
        <v>15.199590000000001</v>
      </c>
      <c r="Y959">
        <v>15.296764</v>
      </c>
      <c r="Z959">
        <v>11.801747000000001</v>
      </c>
      <c r="AA959">
        <v>12.538883</v>
      </c>
      <c r="AB959">
        <v>14.490564000000001</v>
      </c>
      <c r="AC959">
        <v>0.64867699999999995</v>
      </c>
      <c r="AD959">
        <v>14.463562</v>
      </c>
      <c r="AE959">
        <v>-1.9388069999999999</v>
      </c>
      <c r="AF959">
        <v>14.223684</v>
      </c>
      <c r="AG959">
        <v>0.39075900000000002</v>
      </c>
      <c r="AH959">
        <v>13.338998</v>
      </c>
      <c r="AI959">
        <v>-4.5374290000000004</v>
      </c>
      <c r="AJ959">
        <v>-5.616886</v>
      </c>
      <c r="AK959">
        <v>6.5507920000000004</v>
      </c>
      <c r="AL959">
        <v>15.721242</v>
      </c>
      <c r="AM959">
        <v>5.933192</v>
      </c>
      <c r="AN959">
        <v>14.256479000000001</v>
      </c>
      <c r="AO959">
        <v>4.6648509999999996</v>
      </c>
      <c r="AP959">
        <v>14.958598</v>
      </c>
      <c r="AQ959">
        <v>3.2011099999999999</v>
      </c>
      <c r="AR959">
        <v>14.105824999999999</v>
      </c>
      <c r="AS959">
        <v>2.2654130000000001</v>
      </c>
      <c r="AT959">
        <v>13.599138999999999</v>
      </c>
      <c r="AU959">
        <v>0.89289499999999999</v>
      </c>
      <c r="AV959">
        <v>12.938774</v>
      </c>
      <c r="AW959">
        <v>5.6352549999999999</v>
      </c>
      <c r="AX959">
        <v>12.35502</v>
      </c>
      <c r="AY959">
        <v>5.3094489999999999</v>
      </c>
      <c r="AZ959">
        <v>12.675731000000001</v>
      </c>
      <c r="BA959">
        <v>3.4100890000000001</v>
      </c>
      <c r="BB959">
        <v>13.717826000000001</v>
      </c>
      <c r="BC959">
        <v>2.381532</v>
      </c>
      <c r="BD959">
        <v>12.354976000000001</v>
      </c>
      <c r="BE959">
        <v>1.7183280000000001</v>
      </c>
      <c r="BF959">
        <v>12.524718</v>
      </c>
      <c r="BG959">
        <v>0.62527299999999997</v>
      </c>
      <c r="BH959">
        <v>8.635764</v>
      </c>
      <c r="BI959">
        <v>5.19618</v>
      </c>
      <c r="BJ959">
        <v>11.617459</v>
      </c>
      <c r="BK959">
        <v>4.2417920000000002</v>
      </c>
      <c r="BL959">
        <v>8.9538820000000001</v>
      </c>
      <c r="BM959">
        <v>2.788624</v>
      </c>
      <c r="BN959">
        <v>8.1568009999999997</v>
      </c>
      <c r="BO959">
        <v>1.0711120000000001</v>
      </c>
      <c r="BP959">
        <v>6.8460140000000003</v>
      </c>
      <c r="BQ959">
        <v>8.6009000000000002E-2</v>
      </c>
      <c r="BR959">
        <v>6.4515529999999996</v>
      </c>
      <c r="BS959">
        <v>6.1379000000000003E-2</v>
      </c>
      <c r="BT959">
        <v>7.3295380000000003</v>
      </c>
      <c r="BU959">
        <v>5.227881</v>
      </c>
      <c r="BV959">
        <v>9.5466049999999996</v>
      </c>
      <c r="BW959">
        <v>4.0597810000000001</v>
      </c>
      <c r="BX959">
        <v>8.3576569999999997</v>
      </c>
      <c r="BY959">
        <v>2.6408510000000001</v>
      </c>
      <c r="BZ959">
        <v>6.2489780000000001</v>
      </c>
      <c r="CA959">
        <v>0.69600600000000001</v>
      </c>
      <c r="CB959">
        <v>4.0640049999999999</v>
      </c>
      <c r="CC959">
        <v>0.57510700000000003</v>
      </c>
      <c r="CD959">
        <v>5.3128060000000001</v>
      </c>
      <c r="CE959">
        <v>0.19600300000000001</v>
      </c>
      <c r="CF959">
        <v>6.0525989999999998</v>
      </c>
      <c r="CG959">
        <v>5.0427609999999996</v>
      </c>
      <c r="CH959">
        <v>8.1641220000000008</v>
      </c>
      <c r="CI959">
        <v>3.7158440000000001</v>
      </c>
      <c r="CJ959">
        <v>6.4466809999999999</v>
      </c>
      <c r="CK959">
        <v>2.585172</v>
      </c>
      <c r="CL959">
        <v>5.1564930000000002</v>
      </c>
      <c r="CM959">
        <v>0.709426</v>
      </c>
      <c r="CN959">
        <v>3.8256480000000002</v>
      </c>
      <c r="CO959">
        <v>-0.182425</v>
      </c>
      <c r="CP959">
        <v>4.2564989999999998</v>
      </c>
      <c r="CQ959">
        <v>-0.486487</v>
      </c>
      <c r="CR959">
        <v>5.2033370000000003</v>
      </c>
      <c r="CS959">
        <v>5.3655970000000002</v>
      </c>
      <c r="CT959">
        <v>9.3714359999999992</v>
      </c>
      <c r="CU959">
        <v>3.556092</v>
      </c>
      <c r="CV959">
        <v>6.0861619999999998</v>
      </c>
      <c r="CW959">
        <v>1.8711059999999999</v>
      </c>
      <c r="CX959">
        <v>4.8109359999999999</v>
      </c>
      <c r="CY959">
        <v>1.1437850000000001</v>
      </c>
      <c r="CZ959">
        <v>4.2671749999999999</v>
      </c>
      <c r="DA959">
        <v>-0.33829300000000001</v>
      </c>
      <c r="DB959">
        <v>2.5210710000000001</v>
      </c>
      <c r="DC959">
        <v>-7.5775999999999996E-2</v>
      </c>
      <c r="DD959">
        <v>5.8699909999999997</v>
      </c>
      <c r="DE959">
        <v>88.598150000000004</v>
      </c>
      <c r="DF959">
        <v>84.715635000000006</v>
      </c>
      <c r="DG959">
        <v>83.915042999999997</v>
      </c>
      <c r="DH959">
        <v>90.505869000000004</v>
      </c>
      <c r="DI959">
        <v>81.556747999999999</v>
      </c>
      <c r="DJ959">
        <v>86.079187000000005</v>
      </c>
      <c r="DK959">
        <v>104.104529</v>
      </c>
      <c r="DL959">
        <v>85.638683999999998</v>
      </c>
      <c r="DM959">
        <v>119.264557</v>
      </c>
      <c r="DN959">
        <v>85.006690000000006</v>
      </c>
      <c r="DO959">
        <v>103.030407</v>
      </c>
      <c r="DP959">
        <v>79.392994000000002</v>
      </c>
      <c r="DQ959">
        <v>100.102592</v>
      </c>
      <c r="DR959">
        <v>121.066337</v>
      </c>
      <c r="DS959">
        <v>97.942880000000002</v>
      </c>
      <c r="DT959">
        <v>23.795511999999999</v>
      </c>
      <c r="DU959">
        <v>23.792300999999998</v>
      </c>
      <c r="DV959">
        <v>17.879968000000002</v>
      </c>
      <c r="DW959">
        <v>134.36316299999999</v>
      </c>
      <c r="DX959">
        <v>18.945011000000001</v>
      </c>
      <c r="DY959">
        <v>24.341222999999999</v>
      </c>
      <c r="DZ959">
        <v>120.47</v>
      </c>
      <c r="EA959">
        <v>0.63500000000000001</v>
      </c>
      <c r="EB959">
        <v>45</v>
      </c>
      <c r="EC959">
        <v>123.65</v>
      </c>
      <c r="ED959">
        <v>0.61299999999999999</v>
      </c>
      <c r="EE959">
        <v>44.4</v>
      </c>
      <c r="EF959">
        <v>122.98</v>
      </c>
      <c r="EG959">
        <v>0.627</v>
      </c>
      <c r="EH959">
        <v>44.2</v>
      </c>
      <c r="EI959">
        <v>119.510002</v>
      </c>
      <c r="EJ959">
        <v>4.8739999999999997</v>
      </c>
      <c r="EK959">
        <v>538.40002400000003</v>
      </c>
      <c r="EL959">
        <v>13.555845</v>
      </c>
      <c r="EM959">
        <v>4.0689140000000004</v>
      </c>
      <c r="EN959">
        <v>1.3973899999999999</v>
      </c>
      <c r="EO959">
        <v>-0.21684700000000001</v>
      </c>
      <c r="EP959">
        <v>-8.6063430000000007</v>
      </c>
      <c r="EQ959">
        <v>-7.0142759999999997</v>
      </c>
      <c r="ER959">
        <v>-0.22112399999999999</v>
      </c>
      <c r="ES959">
        <v>82.334226000000001</v>
      </c>
      <c r="ET959">
        <v>0.50616899999999998</v>
      </c>
      <c r="EU959">
        <v>5.6263509999999997</v>
      </c>
      <c r="EV959">
        <v>7802.8577029999997</v>
      </c>
      <c r="EW959" t="s">
        <v>1173</v>
      </c>
      <c r="EX959">
        <v>6852.5517040000004</v>
      </c>
      <c r="EY959">
        <v>5804.1142490000002</v>
      </c>
    </row>
    <row r="960" spans="1:155" x14ac:dyDescent="0.25">
      <c r="A960" s="741">
        <v>46299</v>
      </c>
      <c r="B960" s="740">
        <v>0.83462962962962961</v>
      </c>
      <c r="C960">
        <v>54660</v>
      </c>
      <c r="D960">
        <v>0</v>
      </c>
      <c r="E960">
        <v>0</v>
      </c>
      <c r="F960">
        <v>79.682884999999999</v>
      </c>
      <c r="G960">
        <v>77.464010000000002</v>
      </c>
      <c r="H960">
        <v>68.379158000000004</v>
      </c>
      <c r="I960">
        <v>77.840622999999994</v>
      </c>
      <c r="J960">
        <v>82.026083999999997</v>
      </c>
      <c r="K960">
        <v>78.282138000000003</v>
      </c>
      <c r="L960">
        <v>75.388406000000003</v>
      </c>
      <c r="M960">
        <v>77.158163000000002</v>
      </c>
      <c r="N960">
        <v>7.894501</v>
      </c>
      <c r="O960">
        <v>5.2057000000000002</v>
      </c>
      <c r="P960">
        <v>4.663176</v>
      </c>
      <c r="Q960">
        <v>4.2651130000000004</v>
      </c>
      <c r="R960">
        <v>3.5541160000000001</v>
      </c>
      <c r="S960">
        <v>4.2095649999999996</v>
      </c>
      <c r="T960">
        <v>6.3312350000000004</v>
      </c>
      <c r="U960">
        <v>15.743148</v>
      </c>
      <c r="V960">
        <v>15.832007000000001</v>
      </c>
      <c r="W960">
        <v>18.795995999999999</v>
      </c>
      <c r="X960">
        <v>15.085374</v>
      </c>
      <c r="Y960">
        <v>15.218577</v>
      </c>
      <c r="Z960">
        <v>12.530284999999999</v>
      </c>
      <c r="AA960">
        <v>13.530441</v>
      </c>
      <c r="AB960">
        <v>14.710575</v>
      </c>
      <c r="AC960">
        <v>4.0739799999999997</v>
      </c>
      <c r="AD960">
        <v>14.582181</v>
      </c>
      <c r="AE960">
        <v>1.6202479999999999</v>
      </c>
      <c r="AF960">
        <v>14.514761999999999</v>
      </c>
      <c r="AG960">
        <v>2.8634780000000002</v>
      </c>
      <c r="AH960">
        <v>20.885943000000001</v>
      </c>
      <c r="AI960">
        <v>9.3159759999999991</v>
      </c>
      <c r="AJ960">
        <v>4.5930720000000003</v>
      </c>
      <c r="AK960">
        <v>6.5576889999999999</v>
      </c>
      <c r="AL960">
        <v>15.737026</v>
      </c>
      <c r="AM960">
        <v>5.9148459999999998</v>
      </c>
      <c r="AN960">
        <v>14.274103</v>
      </c>
      <c r="AO960">
        <v>4.6490330000000002</v>
      </c>
      <c r="AP960">
        <v>14.986421</v>
      </c>
      <c r="AQ960">
        <v>3.2188219999999998</v>
      </c>
      <c r="AR960">
        <v>14.120191</v>
      </c>
      <c r="AS960">
        <v>2.2832469999999998</v>
      </c>
      <c r="AT960">
        <v>13.657133</v>
      </c>
      <c r="AU960">
        <v>0.91135900000000003</v>
      </c>
      <c r="AV960">
        <v>12.982763</v>
      </c>
      <c r="AW960">
        <v>5.6576230000000001</v>
      </c>
      <c r="AX960">
        <v>12.363109</v>
      </c>
      <c r="AY960">
        <v>5.2782010000000001</v>
      </c>
      <c r="AZ960">
        <v>12.693448999999999</v>
      </c>
      <c r="BA960">
        <v>3.4147129999999999</v>
      </c>
      <c r="BB960">
        <v>13.729609999999999</v>
      </c>
      <c r="BC960">
        <v>2.3953500000000001</v>
      </c>
      <c r="BD960">
        <v>12.393554999999999</v>
      </c>
      <c r="BE960">
        <v>1.7173259999999999</v>
      </c>
      <c r="BF960">
        <v>12.569098</v>
      </c>
      <c r="BG960">
        <v>0.65011799999999997</v>
      </c>
      <c r="BH960">
        <v>8.6412650000000006</v>
      </c>
      <c r="BI960">
        <v>5.1907069999999997</v>
      </c>
      <c r="BJ960">
        <v>11.675800000000001</v>
      </c>
      <c r="BK960">
        <v>4.2511760000000001</v>
      </c>
      <c r="BL960">
        <v>8.9750549999999993</v>
      </c>
      <c r="BM960">
        <v>2.7630620000000001</v>
      </c>
      <c r="BN960">
        <v>8.1465519999999998</v>
      </c>
      <c r="BO960">
        <v>1.067213</v>
      </c>
      <c r="BP960">
        <v>6.8608979999999997</v>
      </c>
      <c r="BQ960">
        <v>7.6561000000000004E-2</v>
      </c>
      <c r="BR960">
        <v>6.4481609999999998</v>
      </c>
      <c r="BS960">
        <v>4.4556999999999999E-2</v>
      </c>
      <c r="BT960">
        <v>7.333005</v>
      </c>
      <c r="BU960">
        <v>5.2198469999999997</v>
      </c>
      <c r="BV960">
        <v>9.5531980000000001</v>
      </c>
      <c r="BW960">
        <v>4.0765289999999998</v>
      </c>
      <c r="BX960">
        <v>8.3878439999999994</v>
      </c>
      <c r="BY960">
        <v>2.63632</v>
      </c>
      <c r="BZ960">
        <v>6.2307839999999999</v>
      </c>
      <c r="CA960">
        <v>0.67396699999999998</v>
      </c>
      <c r="CB960">
        <v>4.0563130000000003</v>
      </c>
      <c r="CC960">
        <v>0.57794400000000001</v>
      </c>
      <c r="CD960">
        <v>5.3160819999999998</v>
      </c>
      <c r="CE960">
        <v>0.21085100000000001</v>
      </c>
      <c r="CF960">
        <v>6.0591460000000001</v>
      </c>
      <c r="CG960">
        <v>5.0580290000000003</v>
      </c>
      <c r="CH960">
        <v>8.1756469999999997</v>
      </c>
      <c r="CI960">
        <v>3.6888519999999998</v>
      </c>
      <c r="CJ960">
        <v>6.3914260000000001</v>
      </c>
      <c r="CK960">
        <v>2.5599270000000001</v>
      </c>
      <c r="CL960">
        <v>5.1524340000000004</v>
      </c>
      <c r="CM960">
        <v>0.70949399999999996</v>
      </c>
      <c r="CN960">
        <v>3.7867389999999999</v>
      </c>
      <c r="CO960">
        <v>-0.19615199999999999</v>
      </c>
      <c r="CP960">
        <v>4.2653420000000004</v>
      </c>
      <c r="CQ960">
        <v>-0.47942800000000002</v>
      </c>
      <c r="CR960">
        <v>5.1750360000000004</v>
      </c>
      <c r="CS960">
        <v>5.375343</v>
      </c>
      <c r="CT960">
        <v>9.3404500000000006</v>
      </c>
      <c r="CU960">
        <v>3.5349529999999998</v>
      </c>
      <c r="CV960">
        <v>6.0829570000000004</v>
      </c>
      <c r="CW960">
        <v>1.8600479999999999</v>
      </c>
      <c r="CX960">
        <v>4.8154519999999996</v>
      </c>
      <c r="CY960">
        <v>1.1796880000000001</v>
      </c>
      <c r="CZ960">
        <v>4.3070409999999999</v>
      </c>
      <c r="DA960">
        <v>-0.28276000000000001</v>
      </c>
      <c r="DB960">
        <v>2.5616349999999999</v>
      </c>
      <c r="DC960">
        <v>-5.4919999999999997E-2</v>
      </c>
      <c r="DD960">
        <v>5.8849140000000002</v>
      </c>
      <c r="DE960">
        <v>85.800196</v>
      </c>
      <c r="DF960">
        <v>84.077664999999996</v>
      </c>
      <c r="DG960">
        <v>81.092037000000005</v>
      </c>
      <c r="DH960">
        <v>88.871786</v>
      </c>
      <c r="DI960">
        <v>81.569481999999994</v>
      </c>
      <c r="DJ960">
        <v>83.568729000000005</v>
      </c>
      <c r="DK960">
        <v>98.506478000000001</v>
      </c>
      <c r="DL960">
        <v>81.109905999999995</v>
      </c>
      <c r="DM960">
        <v>108.73011200000001</v>
      </c>
      <c r="DN960">
        <v>80.196134000000001</v>
      </c>
      <c r="DO960">
        <v>95.756327999999996</v>
      </c>
      <c r="DP960">
        <v>76.645300000000006</v>
      </c>
      <c r="DQ960">
        <v>91.082678999999999</v>
      </c>
      <c r="DR960">
        <v>108.64559300000001</v>
      </c>
      <c r="DS960">
        <v>88.450491</v>
      </c>
      <c r="DT960">
        <v>27.122045</v>
      </c>
      <c r="DU960">
        <v>27.033546999999999</v>
      </c>
      <c r="DV960">
        <v>22.589009999999998</v>
      </c>
      <c r="DW960">
        <v>117.874872</v>
      </c>
      <c r="DX960">
        <v>22.346814999999999</v>
      </c>
      <c r="DY960">
        <v>22.683183</v>
      </c>
      <c r="DZ960">
        <v>120.59</v>
      </c>
      <c r="EA960">
        <v>0.624</v>
      </c>
      <c r="EB960">
        <v>43.6</v>
      </c>
      <c r="EC960">
        <v>123.53</v>
      </c>
      <c r="ED960">
        <v>0.61399999999999999</v>
      </c>
      <c r="EE960">
        <v>43.6</v>
      </c>
      <c r="EF960">
        <v>122.93</v>
      </c>
      <c r="EG960">
        <v>0.623</v>
      </c>
      <c r="EH960">
        <v>44.3</v>
      </c>
      <c r="EI960">
        <v>119.610001</v>
      </c>
      <c r="EJ960">
        <v>4.8769999999999998</v>
      </c>
      <c r="EK960">
        <v>539.20001200000002</v>
      </c>
      <c r="EL960">
        <v>16.810599</v>
      </c>
      <c r="EM960">
        <v>11.159526</v>
      </c>
      <c r="EN960">
        <v>6.7679980000000004</v>
      </c>
      <c r="EO960">
        <v>4.0753440000000003</v>
      </c>
      <c r="EP960">
        <v>-1.84355</v>
      </c>
      <c r="EQ960">
        <v>-2.1749260000000001</v>
      </c>
      <c r="ER960">
        <v>3.9645830000000002</v>
      </c>
      <c r="ES960">
        <v>73.992148999999998</v>
      </c>
      <c r="ET960">
        <v>-1.715144</v>
      </c>
      <c r="EU960">
        <v>5.6322190000000001</v>
      </c>
      <c r="EV960">
        <v>7803.595088</v>
      </c>
      <c r="EW960" t="s">
        <v>1173</v>
      </c>
      <c r="EX960">
        <v>6853.2880059999998</v>
      </c>
      <c r="EY960">
        <v>5813.0995890000004</v>
      </c>
    </row>
    <row r="961" spans="1:155" x14ac:dyDescent="0.25">
      <c r="A961" s="741">
        <v>46299</v>
      </c>
      <c r="B961" s="740">
        <v>0.83532407407407405</v>
      </c>
      <c r="C961">
        <v>0</v>
      </c>
      <c r="D961">
        <v>1</v>
      </c>
      <c r="E961">
        <v>0</v>
      </c>
      <c r="F961">
        <v>79.032139000000001</v>
      </c>
      <c r="G961">
        <v>77.332819999999998</v>
      </c>
      <c r="H961">
        <v>68.051097999999996</v>
      </c>
      <c r="I961">
        <v>77.816801999999996</v>
      </c>
      <c r="J961">
        <v>81.612233000000003</v>
      </c>
      <c r="K961">
        <v>77.947305</v>
      </c>
      <c r="L961">
        <v>75.367834000000002</v>
      </c>
      <c r="M961">
        <v>76.969921999999997</v>
      </c>
      <c r="N961">
        <v>8.1517549999999996</v>
      </c>
      <c r="O961">
        <v>6.0699459999999998</v>
      </c>
      <c r="P961">
        <v>5.2829350000000002</v>
      </c>
      <c r="Q961">
        <v>4.9433309999999997</v>
      </c>
      <c r="R961">
        <v>4.3078789999999998</v>
      </c>
      <c r="S961">
        <v>4.8438090000000003</v>
      </c>
      <c r="T961">
        <v>6.7216449999999996</v>
      </c>
      <c r="U961">
        <v>15.919917999999999</v>
      </c>
      <c r="V961">
        <v>15.913088</v>
      </c>
      <c r="W961">
        <v>18.925851000000002</v>
      </c>
      <c r="X961">
        <v>15.299896</v>
      </c>
      <c r="Y961">
        <v>15.355171</v>
      </c>
      <c r="Z961">
        <v>12.884600000000001</v>
      </c>
      <c r="AA961">
        <v>14.112047</v>
      </c>
      <c r="AB961">
        <v>14.866319000000001</v>
      </c>
      <c r="AC961">
        <v>7.0230030000000001</v>
      </c>
      <c r="AD961">
        <v>14.624064000000001</v>
      </c>
      <c r="AE961">
        <v>4.6792730000000002</v>
      </c>
      <c r="AF961">
        <v>14.765211000000001</v>
      </c>
      <c r="AG961">
        <v>5.0438999999999998</v>
      </c>
      <c r="AH961">
        <v>27.409967999999999</v>
      </c>
      <c r="AI961">
        <v>20.280881999999998</v>
      </c>
      <c r="AJ961">
        <v>15.634755</v>
      </c>
      <c r="AK961">
        <v>6.6108520000000004</v>
      </c>
      <c r="AL961">
        <v>15.769513999999999</v>
      </c>
      <c r="AM961">
        <v>5.984407</v>
      </c>
      <c r="AN961">
        <v>14.325208999999999</v>
      </c>
      <c r="AO961">
        <v>4.7274900000000004</v>
      </c>
      <c r="AP961">
        <v>15.033458</v>
      </c>
      <c r="AQ961">
        <v>3.274</v>
      </c>
      <c r="AR961">
        <v>14.165131000000001</v>
      </c>
      <c r="AS961">
        <v>2.3519700000000001</v>
      </c>
      <c r="AT961">
        <v>13.689864</v>
      </c>
      <c r="AU961">
        <v>0.96314999999999995</v>
      </c>
      <c r="AV961">
        <v>13.031390999999999</v>
      </c>
      <c r="AW961">
        <v>5.6911170000000002</v>
      </c>
      <c r="AX961">
        <v>12.383582000000001</v>
      </c>
      <c r="AY961">
        <v>5.3602970000000001</v>
      </c>
      <c r="AZ961">
        <v>12.720141999999999</v>
      </c>
      <c r="BA961">
        <v>3.4872640000000001</v>
      </c>
      <c r="BB961">
        <v>13.765509</v>
      </c>
      <c r="BC961">
        <v>2.429532</v>
      </c>
      <c r="BD961">
        <v>12.419988</v>
      </c>
      <c r="BE961">
        <v>1.753323</v>
      </c>
      <c r="BF961">
        <v>12.607257000000001</v>
      </c>
      <c r="BG961">
        <v>0.70463500000000001</v>
      </c>
      <c r="BH961">
        <v>8.7137189999999993</v>
      </c>
      <c r="BI961">
        <v>5.2373960000000004</v>
      </c>
      <c r="BJ961">
        <v>11.685038</v>
      </c>
      <c r="BK961">
        <v>4.2926460000000004</v>
      </c>
      <c r="BL961">
        <v>9.026726</v>
      </c>
      <c r="BM961">
        <v>2.8023250000000002</v>
      </c>
      <c r="BN961">
        <v>8.2000729999999997</v>
      </c>
      <c r="BO961">
        <v>1.1189929999999999</v>
      </c>
      <c r="BP961">
        <v>6.878851</v>
      </c>
      <c r="BQ961">
        <v>0.12934300000000001</v>
      </c>
      <c r="BR961">
        <v>6.4705750000000002</v>
      </c>
      <c r="BS961">
        <v>8.2893999999999995E-2</v>
      </c>
      <c r="BT961">
        <v>7.348992</v>
      </c>
      <c r="BU961">
        <v>5.2698049999999999</v>
      </c>
      <c r="BV961">
        <v>9.5513689999999993</v>
      </c>
      <c r="BW961">
        <v>4.0664199999999999</v>
      </c>
      <c r="BX961">
        <v>8.3993769999999994</v>
      </c>
      <c r="BY961">
        <v>2.6594549999999999</v>
      </c>
      <c r="BZ961">
        <v>6.2529500000000002</v>
      </c>
      <c r="CA961">
        <v>0.68754899999999997</v>
      </c>
      <c r="CB961">
        <v>4.0735000000000001</v>
      </c>
      <c r="CC961">
        <v>0.58867999999999998</v>
      </c>
      <c r="CD961">
        <v>5.3317819999999996</v>
      </c>
      <c r="CE961">
        <v>0.226211</v>
      </c>
      <c r="CF961">
        <v>6.0542899999999999</v>
      </c>
      <c r="CG961">
        <v>5.0605019999999996</v>
      </c>
      <c r="CH961">
        <v>8.1881660000000007</v>
      </c>
      <c r="CI961">
        <v>3.7221280000000001</v>
      </c>
      <c r="CJ961">
        <v>6.4524819999999998</v>
      </c>
      <c r="CK961">
        <v>2.5637270000000001</v>
      </c>
      <c r="CL961">
        <v>5.168139</v>
      </c>
      <c r="CM961">
        <v>0.72991899999999998</v>
      </c>
      <c r="CN961">
        <v>3.828722</v>
      </c>
      <c r="CO961">
        <v>-0.171013</v>
      </c>
      <c r="CP961">
        <v>4.2808060000000001</v>
      </c>
      <c r="CQ961">
        <v>-0.43657499999999999</v>
      </c>
      <c r="CR961">
        <v>5.2216509999999996</v>
      </c>
      <c r="CS961">
        <v>5.4017799999999996</v>
      </c>
      <c r="CT961">
        <v>9.3486840000000004</v>
      </c>
      <c r="CU961">
        <v>3.5313080000000001</v>
      </c>
      <c r="CV961">
        <v>6.0720010000000002</v>
      </c>
      <c r="CW961">
        <v>1.8881829999999999</v>
      </c>
      <c r="CX961">
        <v>4.8466139999999998</v>
      </c>
      <c r="CY961">
        <v>1.223935</v>
      </c>
      <c r="CZ961">
        <v>4.2900299999999998</v>
      </c>
      <c r="DA961">
        <v>-0.29875400000000002</v>
      </c>
      <c r="DB961">
        <v>2.5286810000000002</v>
      </c>
      <c r="DC961">
        <v>-3.9487000000000001E-2</v>
      </c>
      <c r="DD961">
        <v>5.8866170000000002</v>
      </c>
      <c r="DE961">
        <v>83.915102000000005</v>
      </c>
      <c r="DF961">
        <v>83.101230999999999</v>
      </c>
      <c r="DG961">
        <v>80.699854999999999</v>
      </c>
      <c r="DH961">
        <v>86.630622000000002</v>
      </c>
      <c r="DI961">
        <v>80.809275</v>
      </c>
      <c r="DJ961">
        <v>82.487502000000006</v>
      </c>
      <c r="DK961">
        <v>94.303798</v>
      </c>
      <c r="DL961">
        <v>78.942774999999997</v>
      </c>
      <c r="DM961">
        <v>100.91547300000001</v>
      </c>
      <c r="DN961">
        <v>78.208020000000005</v>
      </c>
      <c r="DO961">
        <v>91.041398000000001</v>
      </c>
      <c r="DP961">
        <v>75.670085</v>
      </c>
      <c r="DQ961">
        <v>87.062994000000003</v>
      </c>
      <c r="DR961">
        <v>102.202472</v>
      </c>
      <c r="DS961">
        <v>84.264857000000006</v>
      </c>
      <c r="DT961">
        <v>29.615912000000002</v>
      </c>
      <c r="DU961">
        <v>29.545003000000001</v>
      </c>
      <c r="DV961">
        <v>26.210363999999998</v>
      </c>
      <c r="DW961">
        <v>101.291364</v>
      </c>
      <c r="DX961">
        <v>25.102022000000002</v>
      </c>
      <c r="DY961">
        <v>25.444704999999999</v>
      </c>
      <c r="DZ961">
        <v>120.57</v>
      </c>
      <c r="EA961">
        <v>0.622</v>
      </c>
      <c r="EB961">
        <v>43.6</v>
      </c>
      <c r="EC961">
        <v>123.35</v>
      </c>
      <c r="ED961">
        <v>0.60699999999999998</v>
      </c>
      <c r="EE961">
        <v>43.2</v>
      </c>
      <c r="EF961">
        <v>122.84</v>
      </c>
      <c r="EG961">
        <v>0.61899999999999999</v>
      </c>
      <c r="EH961">
        <v>43.8</v>
      </c>
      <c r="EI961">
        <v>119.68</v>
      </c>
      <c r="EJ961">
        <v>4.8789999999999996</v>
      </c>
      <c r="EK961">
        <v>539.70001200000002</v>
      </c>
      <c r="EL961">
        <v>20.284205</v>
      </c>
      <c r="EM961">
        <v>17.355221</v>
      </c>
      <c r="EN961">
        <v>14.133348</v>
      </c>
      <c r="EO961">
        <v>7.1257630000000001</v>
      </c>
      <c r="EP961">
        <v>2.9256609999999998</v>
      </c>
      <c r="EQ961">
        <v>1.5014069999999999</v>
      </c>
      <c r="ER961">
        <v>7.0408540000000004</v>
      </c>
      <c r="ES961">
        <v>64.792726999999999</v>
      </c>
      <c r="ET961">
        <v>1.944957</v>
      </c>
      <c r="EU961">
        <v>5.6623099999999997</v>
      </c>
      <c r="EV961">
        <v>7804.324396</v>
      </c>
      <c r="EW961" t="s">
        <v>1173</v>
      </c>
      <c r="EX961">
        <v>6854.018564</v>
      </c>
      <c r="EY961">
        <v>5822.0892489999997</v>
      </c>
    </row>
    <row r="962" spans="1:155" x14ac:dyDescent="0.25">
      <c r="A962" s="741">
        <v>46299</v>
      </c>
      <c r="B962" s="740">
        <v>0.83601851851851849</v>
      </c>
      <c r="C962">
        <v>0</v>
      </c>
      <c r="D962">
        <v>1</v>
      </c>
      <c r="E962">
        <v>0</v>
      </c>
      <c r="F962">
        <v>78.502482000000001</v>
      </c>
      <c r="G962">
        <v>77.256799999999998</v>
      </c>
      <c r="H962">
        <v>67.784259000000006</v>
      </c>
      <c r="I962">
        <v>77.731251999999998</v>
      </c>
      <c r="J962">
        <v>81.272989999999993</v>
      </c>
      <c r="K962">
        <v>77.516486999999998</v>
      </c>
      <c r="L962">
        <v>75.313479999999998</v>
      </c>
      <c r="M962">
        <v>76.630296000000001</v>
      </c>
      <c r="N962">
        <v>8.4657959999999992</v>
      </c>
      <c r="O962">
        <v>6.9183139999999996</v>
      </c>
      <c r="P962">
        <v>5.9239550000000003</v>
      </c>
      <c r="Q962">
        <v>5.6638539999999997</v>
      </c>
      <c r="R962">
        <v>5.0153239999999997</v>
      </c>
      <c r="S962">
        <v>5.3270629999999999</v>
      </c>
      <c r="T962">
        <v>7.039015</v>
      </c>
      <c r="U962">
        <v>16.033749</v>
      </c>
      <c r="V962">
        <v>16.370151</v>
      </c>
      <c r="W962">
        <v>18.981731</v>
      </c>
      <c r="X962">
        <v>15.447322</v>
      </c>
      <c r="Y962">
        <v>15.47404</v>
      </c>
      <c r="Z962">
        <v>13.457563</v>
      </c>
      <c r="AA962">
        <v>14.708520999999999</v>
      </c>
      <c r="AB962">
        <v>15.036375</v>
      </c>
      <c r="AC962">
        <v>9.1840109999999999</v>
      </c>
      <c r="AD962">
        <v>14.856063000000001</v>
      </c>
      <c r="AE962">
        <v>7.4897900000000002</v>
      </c>
      <c r="AF962">
        <v>15.092129</v>
      </c>
      <c r="AG962">
        <v>6.8791200000000003</v>
      </c>
      <c r="AH962">
        <v>32.176521999999999</v>
      </c>
      <c r="AI962">
        <v>28.490093999999999</v>
      </c>
      <c r="AJ962">
        <v>24.561077000000001</v>
      </c>
      <c r="AK962">
        <v>6.6089310000000001</v>
      </c>
      <c r="AL962">
        <v>15.768229</v>
      </c>
      <c r="AM962">
        <v>5.9725729999999997</v>
      </c>
      <c r="AN962">
        <v>14.351531</v>
      </c>
      <c r="AO962">
        <v>4.696733</v>
      </c>
      <c r="AP962">
        <v>15.045195</v>
      </c>
      <c r="AQ962">
        <v>3.2620269999999998</v>
      </c>
      <c r="AR962">
        <v>14.167389</v>
      </c>
      <c r="AS962">
        <v>2.345059</v>
      </c>
      <c r="AT962">
        <v>13.740826</v>
      </c>
      <c r="AU962">
        <v>0.98691200000000001</v>
      </c>
      <c r="AV962">
        <v>13.071971</v>
      </c>
      <c r="AW962">
        <v>5.722423</v>
      </c>
      <c r="AX962">
        <v>12.400980000000001</v>
      </c>
      <c r="AY962">
        <v>5.346705</v>
      </c>
      <c r="AZ962">
        <v>12.724615999999999</v>
      </c>
      <c r="BA962">
        <v>3.4605450000000002</v>
      </c>
      <c r="BB962">
        <v>13.782496999999999</v>
      </c>
      <c r="BC962">
        <v>2.4532409999999998</v>
      </c>
      <c r="BD962">
        <v>12.443811999999999</v>
      </c>
      <c r="BE962">
        <v>1.7636179999999999</v>
      </c>
      <c r="BF962">
        <v>12.632816</v>
      </c>
      <c r="BG962">
        <v>0.68633100000000002</v>
      </c>
      <c r="BH962">
        <v>8.7524230000000003</v>
      </c>
      <c r="BI962">
        <v>5.2290830000000001</v>
      </c>
      <c r="BJ962">
        <v>11.737387</v>
      </c>
      <c r="BK962">
        <v>4.271649</v>
      </c>
      <c r="BL962">
        <v>9.0241089999999993</v>
      </c>
      <c r="BM962">
        <v>2.7973840000000001</v>
      </c>
      <c r="BN962">
        <v>8.1818810000000006</v>
      </c>
      <c r="BO962">
        <v>1.1075269999999999</v>
      </c>
      <c r="BP962">
        <v>6.9347029999999998</v>
      </c>
      <c r="BQ962">
        <v>0.11462600000000001</v>
      </c>
      <c r="BR962">
        <v>6.5090000000000003</v>
      </c>
      <c r="BS962">
        <v>7.9651E-2</v>
      </c>
      <c r="BT962">
        <v>7.4038190000000004</v>
      </c>
      <c r="BU962">
        <v>5.2512160000000003</v>
      </c>
      <c r="BV962">
        <v>9.5861929999999997</v>
      </c>
      <c r="BW962">
        <v>4.0657069999999997</v>
      </c>
      <c r="BX962">
        <v>8.3930179999999996</v>
      </c>
      <c r="BY962">
        <v>2.642919</v>
      </c>
      <c r="BZ962">
        <v>6.2800440000000002</v>
      </c>
      <c r="CA962">
        <v>0.68117899999999998</v>
      </c>
      <c r="CB962">
        <v>4.0763449999999999</v>
      </c>
      <c r="CC962">
        <v>0.56523699999999999</v>
      </c>
      <c r="CD962">
        <v>5.3341729999999998</v>
      </c>
      <c r="CE962">
        <v>0.225387</v>
      </c>
      <c r="CF962">
        <v>6.1370279999999999</v>
      </c>
      <c r="CG962">
        <v>5.0782569999999998</v>
      </c>
      <c r="CH962">
        <v>8.2279640000000001</v>
      </c>
      <c r="CI962">
        <v>3.6997070000000001</v>
      </c>
      <c r="CJ962">
        <v>6.4658420000000003</v>
      </c>
      <c r="CK962">
        <v>2.5362119999999999</v>
      </c>
      <c r="CL962">
        <v>5.1581520000000003</v>
      </c>
      <c r="CM962">
        <v>0.71201899999999996</v>
      </c>
      <c r="CN962">
        <v>3.8469699999999998</v>
      </c>
      <c r="CO962">
        <v>-0.19794600000000001</v>
      </c>
      <c r="CP962">
        <v>4.299817</v>
      </c>
      <c r="CQ962">
        <v>-0.46319900000000003</v>
      </c>
      <c r="CR962">
        <v>5.2241330000000001</v>
      </c>
      <c r="CS962">
        <v>5.3680560000000002</v>
      </c>
      <c r="CT962">
        <v>9.3507259999999999</v>
      </c>
      <c r="CU962">
        <v>3.5126870000000001</v>
      </c>
      <c r="CV962">
        <v>6.0777159999999997</v>
      </c>
      <c r="CW962">
        <v>1.857998</v>
      </c>
      <c r="CX962">
        <v>4.8389550000000003</v>
      </c>
      <c r="CY962">
        <v>1.254049</v>
      </c>
      <c r="CZ962">
        <v>4.2952180000000002</v>
      </c>
      <c r="DA962">
        <v>-0.28440300000000002</v>
      </c>
      <c r="DB962">
        <v>2.554017</v>
      </c>
      <c r="DC962">
        <v>-1.7285999999999999E-2</v>
      </c>
      <c r="DD962">
        <v>5.8891099999999996</v>
      </c>
      <c r="DE962">
        <v>82.509953999999993</v>
      </c>
      <c r="DF962">
        <v>82.426400999999998</v>
      </c>
      <c r="DG962">
        <v>80.032798999999997</v>
      </c>
      <c r="DH962">
        <v>84.680155999999997</v>
      </c>
      <c r="DI962">
        <v>80.584654</v>
      </c>
      <c r="DJ962">
        <v>81.823007000000004</v>
      </c>
      <c r="DK962">
        <v>90.942074000000005</v>
      </c>
      <c r="DL962">
        <v>78.053183000000004</v>
      </c>
      <c r="DM962">
        <v>95.269631000000004</v>
      </c>
      <c r="DN962">
        <v>74.106936000000005</v>
      </c>
      <c r="DO962">
        <v>87.977654999999999</v>
      </c>
      <c r="DP962">
        <v>75.504563000000005</v>
      </c>
      <c r="DQ962">
        <v>85.333393999999998</v>
      </c>
      <c r="DR962">
        <v>98.580031000000005</v>
      </c>
      <c r="DS962">
        <v>82.971703000000005</v>
      </c>
      <c r="DT962">
        <v>31.448554999999999</v>
      </c>
      <c r="DU962">
        <v>31.379636000000001</v>
      </c>
      <c r="DV962">
        <v>29.611442</v>
      </c>
      <c r="DW962">
        <v>30.381701</v>
      </c>
      <c r="DX962">
        <v>27.417693</v>
      </c>
      <c r="DY962">
        <v>27.76878</v>
      </c>
      <c r="DZ962">
        <v>120.36</v>
      </c>
      <c r="EA962">
        <v>0.90800000000000003</v>
      </c>
      <c r="EB962">
        <v>91.3</v>
      </c>
      <c r="EC962">
        <v>123.16</v>
      </c>
      <c r="ED962">
        <v>0.90200000000000002</v>
      </c>
      <c r="EE962">
        <v>92.8</v>
      </c>
      <c r="EF962">
        <v>122.5</v>
      </c>
      <c r="EG962">
        <v>0.91800000000000004</v>
      </c>
      <c r="EH962">
        <v>94.6</v>
      </c>
      <c r="EI962">
        <v>119.75</v>
      </c>
      <c r="EJ962">
        <v>4.8810000000000002</v>
      </c>
      <c r="EK962">
        <v>540.20001200000002</v>
      </c>
      <c r="EL962">
        <v>22.891195</v>
      </c>
      <c r="EM962">
        <v>21.369679999999999</v>
      </c>
      <c r="EN962">
        <v>20.116999</v>
      </c>
      <c r="EO962">
        <v>9.2853270000000006</v>
      </c>
      <c r="EP962">
        <v>7.1204140000000002</v>
      </c>
      <c r="EQ962">
        <v>4.4440780000000002</v>
      </c>
      <c r="ER962">
        <v>9.2053010000000004</v>
      </c>
      <c r="ES962">
        <v>8.0362469999999995</v>
      </c>
      <c r="ET962">
        <v>4.8794079999999997</v>
      </c>
      <c r="EU962">
        <v>5.668075</v>
      </c>
      <c r="EV962">
        <v>7805.279227</v>
      </c>
      <c r="EW962" t="s">
        <v>1173</v>
      </c>
      <c r="EX962">
        <v>6854.9851440000002</v>
      </c>
      <c r="EY962">
        <v>5831.0797789999997</v>
      </c>
    </row>
    <row r="963" spans="1:155" x14ac:dyDescent="0.25">
      <c r="A963" s="741">
        <v>46299</v>
      </c>
      <c r="B963" s="740">
        <v>0.83671296296296294</v>
      </c>
      <c r="C963">
        <v>0</v>
      </c>
      <c r="D963">
        <v>1</v>
      </c>
      <c r="E963">
        <v>0</v>
      </c>
      <c r="F963">
        <v>78.088768000000002</v>
      </c>
      <c r="G963">
        <v>77.138318999999996</v>
      </c>
      <c r="H963">
        <v>67.553659999999994</v>
      </c>
      <c r="I963">
        <v>77.682247000000004</v>
      </c>
      <c r="J963">
        <v>80.926820000000006</v>
      </c>
      <c r="K963">
        <v>77.120766000000003</v>
      </c>
      <c r="L963">
        <v>75.291059000000004</v>
      </c>
      <c r="M963">
        <v>76.398767000000007</v>
      </c>
      <c r="N963">
        <v>8.8245179999999994</v>
      </c>
      <c r="O963">
        <v>7.5159050000000001</v>
      </c>
      <c r="P963">
        <v>6.5841760000000003</v>
      </c>
      <c r="Q963">
        <v>6.1352000000000002</v>
      </c>
      <c r="R963">
        <v>5.6960389999999999</v>
      </c>
      <c r="S963">
        <v>5.5384399999999996</v>
      </c>
      <c r="T963">
        <v>7.0799630000000002</v>
      </c>
      <c r="U963">
        <v>19.351845999999998</v>
      </c>
      <c r="V963">
        <v>18.264254000000001</v>
      </c>
      <c r="W963">
        <v>21.720889</v>
      </c>
      <c r="X963">
        <v>18.075956000000001</v>
      </c>
      <c r="Y963">
        <v>19.012953</v>
      </c>
      <c r="Z963">
        <v>16.458347</v>
      </c>
      <c r="AA963">
        <v>17.003903000000001</v>
      </c>
      <c r="AB963">
        <v>16.511690000000002</v>
      </c>
      <c r="AC963">
        <v>9.4239689999999996</v>
      </c>
      <c r="AD963">
        <v>17.947838999999998</v>
      </c>
      <c r="AE963">
        <v>7.6619260000000002</v>
      </c>
      <c r="AF963">
        <v>16.157533999999998</v>
      </c>
      <c r="AG963">
        <v>7.3731850000000003</v>
      </c>
      <c r="AH963">
        <v>30.800082</v>
      </c>
      <c r="AI963">
        <v>27.435883</v>
      </c>
      <c r="AJ963">
        <v>23.274249000000001</v>
      </c>
      <c r="AK963">
        <v>6.6328279999999999</v>
      </c>
      <c r="AL963">
        <v>15.790869000000001</v>
      </c>
      <c r="AM963">
        <v>5.9849889999999997</v>
      </c>
      <c r="AN963">
        <v>14.373759</v>
      </c>
      <c r="AO963">
        <v>4.7070540000000003</v>
      </c>
      <c r="AP963">
        <v>15.085212</v>
      </c>
      <c r="AQ963">
        <v>3.2939769999999999</v>
      </c>
      <c r="AR963">
        <v>14.24151</v>
      </c>
      <c r="AS963">
        <v>2.349081</v>
      </c>
      <c r="AT963">
        <v>13.800121000000001</v>
      </c>
      <c r="AU963">
        <v>0.97210799999999997</v>
      </c>
      <c r="AV963">
        <v>13.105024999999999</v>
      </c>
      <c r="AW963">
        <v>5.7041370000000002</v>
      </c>
      <c r="AX963">
        <v>12.439132000000001</v>
      </c>
      <c r="AY963">
        <v>5.3352839999999997</v>
      </c>
      <c r="AZ963">
        <v>12.74699</v>
      </c>
      <c r="BA963">
        <v>3.485055</v>
      </c>
      <c r="BB963">
        <v>13.803744</v>
      </c>
      <c r="BC963">
        <v>2.4757549999999999</v>
      </c>
      <c r="BD963">
        <v>12.462828999999999</v>
      </c>
      <c r="BE963">
        <v>1.7548999999999999</v>
      </c>
      <c r="BF963">
        <v>12.647822</v>
      </c>
      <c r="BG963">
        <v>0.69282999999999995</v>
      </c>
      <c r="BH963">
        <v>8.7603259999999992</v>
      </c>
      <c r="BI963">
        <v>5.2484859999999998</v>
      </c>
      <c r="BJ963">
        <v>11.743007</v>
      </c>
      <c r="BK963">
        <v>4.2718210000000001</v>
      </c>
      <c r="BL963">
        <v>9.0288380000000004</v>
      </c>
      <c r="BM963">
        <v>2.780532</v>
      </c>
      <c r="BN963">
        <v>8.1985480000000006</v>
      </c>
      <c r="BO963">
        <v>1.1252930000000001</v>
      </c>
      <c r="BP963">
        <v>6.9390549999999998</v>
      </c>
      <c r="BQ963">
        <v>0.136577</v>
      </c>
      <c r="BR963">
        <v>6.5239180000000001</v>
      </c>
      <c r="BS963">
        <v>9.6100000000000005E-2</v>
      </c>
      <c r="BT963">
        <v>7.4255709999999997</v>
      </c>
      <c r="BU963">
        <v>5.2848350000000002</v>
      </c>
      <c r="BV963">
        <v>9.6004710000000006</v>
      </c>
      <c r="BW963">
        <v>4.0635690000000002</v>
      </c>
      <c r="BX963">
        <v>8.4282690000000002</v>
      </c>
      <c r="BY963">
        <v>2.668806</v>
      </c>
      <c r="BZ963">
        <v>6.2746399999999998</v>
      </c>
      <c r="CA963">
        <v>0.70619100000000001</v>
      </c>
      <c r="CB963">
        <v>4.0920459999999999</v>
      </c>
      <c r="CC963">
        <v>0.62545700000000004</v>
      </c>
      <c r="CD963">
        <v>5.3554659999999998</v>
      </c>
      <c r="CE963">
        <v>0.27409299999999998</v>
      </c>
      <c r="CF963">
        <v>6.1559840000000001</v>
      </c>
      <c r="CG963">
        <v>5.12521</v>
      </c>
      <c r="CH963">
        <v>8.2271389999999993</v>
      </c>
      <c r="CI963">
        <v>3.737009</v>
      </c>
      <c r="CJ963">
        <v>6.4403059999999996</v>
      </c>
      <c r="CK963">
        <v>2.5792250000000001</v>
      </c>
      <c r="CL963">
        <v>5.1941199999999998</v>
      </c>
      <c r="CM963">
        <v>0.738537</v>
      </c>
      <c r="CN963">
        <v>3.838889</v>
      </c>
      <c r="CO963">
        <v>-0.17511099999999999</v>
      </c>
      <c r="CP963">
        <v>4.3282670000000003</v>
      </c>
      <c r="CQ963">
        <v>-0.421597</v>
      </c>
      <c r="CR963">
        <v>5.2415430000000001</v>
      </c>
      <c r="CS963">
        <v>5.3923370000000004</v>
      </c>
      <c r="CT963">
        <v>9.3758979999999994</v>
      </c>
      <c r="CU963">
        <v>3.5320999999999998</v>
      </c>
      <c r="CV963">
        <v>6.0874410000000001</v>
      </c>
      <c r="CW963">
        <v>1.865021</v>
      </c>
      <c r="CX963">
        <v>4.8242419999999999</v>
      </c>
      <c r="CY963">
        <v>1.252629</v>
      </c>
      <c r="CZ963">
        <v>4.317215</v>
      </c>
      <c r="DA963">
        <v>-0.30696800000000002</v>
      </c>
      <c r="DB963">
        <v>2.5633059999999999</v>
      </c>
      <c r="DC963">
        <v>-4.1228000000000001E-2</v>
      </c>
      <c r="DD963">
        <v>5.8994119999999999</v>
      </c>
      <c r="DE963">
        <v>83.158933000000005</v>
      </c>
      <c r="DF963">
        <v>76.938896</v>
      </c>
      <c r="DG963">
        <v>79.137692000000001</v>
      </c>
      <c r="DH963">
        <v>82.774957000000001</v>
      </c>
      <c r="DI963">
        <v>76.460217999999998</v>
      </c>
      <c r="DJ963">
        <v>81.496685999999997</v>
      </c>
      <c r="DK963">
        <v>84.461701000000005</v>
      </c>
      <c r="DL963">
        <v>80.311401000000004</v>
      </c>
      <c r="DM963">
        <v>85.219852000000003</v>
      </c>
      <c r="DN963">
        <v>80.586721999999995</v>
      </c>
      <c r="DO963">
        <v>81.719463000000005</v>
      </c>
      <c r="DP963">
        <v>78.629743000000005</v>
      </c>
      <c r="DQ963">
        <v>84.067231000000007</v>
      </c>
      <c r="DR963">
        <v>87.024721999999997</v>
      </c>
      <c r="DS963">
        <v>80.518529999999998</v>
      </c>
      <c r="DT963">
        <v>45.363886999999998</v>
      </c>
      <c r="DU963">
        <v>137.34338399999999</v>
      </c>
      <c r="DV963">
        <v>47.625867999999997</v>
      </c>
      <c r="DW963">
        <v>140.71829299999999</v>
      </c>
      <c r="DX963">
        <v>44.201262</v>
      </c>
      <c r="DY963">
        <v>133.77642900000001</v>
      </c>
      <c r="DZ963">
        <v>116.62</v>
      </c>
      <c r="EA963">
        <v>7.5529999999999999</v>
      </c>
      <c r="EB963">
        <v>870.8</v>
      </c>
      <c r="EC963">
        <v>119.46</v>
      </c>
      <c r="ED963">
        <v>7.2949999999999999</v>
      </c>
      <c r="EE963">
        <v>864.8</v>
      </c>
      <c r="EF963">
        <v>118.75</v>
      </c>
      <c r="EG963">
        <v>7.27</v>
      </c>
      <c r="EH963">
        <v>858.3</v>
      </c>
      <c r="EI963">
        <v>119.870003</v>
      </c>
      <c r="EJ963">
        <v>4.8849999999999998</v>
      </c>
      <c r="EK963">
        <v>541.09997599999997</v>
      </c>
      <c r="EL963">
        <v>6.9360160000000004</v>
      </c>
      <c r="EM963">
        <v>1.449851</v>
      </c>
      <c r="EN963">
        <v>0.52427400000000002</v>
      </c>
      <c r="EO963">
        <v>23.864066000000001</v>
      </c>
      <c r="EP963">
        <v>25.986032000000002</v>
      </c>
      <c r="EQ963">
        <v>22.749974999999999</v>
      </c>
      <c r="ER963">
        <v>83.768810999999999</v>
      </c>
      <c r="ES963">
        <v>85.368688000000006</v>
      </c>
      <c r="ET963">
        <v>82.049316000000005</v>
      </c>
      <c r="EU963">
        <v>5.684831</v>
      </c>
      <c r="EV963">
        <v>7816.3850549999997</v>
      </c>
      <c r="EW963" t="s">
        <v>1173</v>
      </c>
      <c r="EX963">
        <v>6865.9966039999999</v>
      </c>
      <c r="EY963">
        <v>5840.099878</v>
      </c>
    </row>
    <row r="964" spans="1:155" x14ac:dyDescent="0.25">
      <c r="A964" s="741">
        <v>46299</v>
      </c>
      <c r="B964" s="740">
        <v>0.83740740740740738</v>
      </c>
      <c r="C964">
        <v>0</v>
      </c>
      <c r="D964">
        <v>1</v>
      </c>
      <c r="E964">
        <v>0</v>
      </c>
      <c r="F964">
        <v>77.779458000000005</v>
      </c>
      <c r="G964">
        <v>77.0672</v>
      </c>
      <c r="H964">
        <v>67.599346999999995</v>
      </c>
      <c r="I964">
        <v>77.614917000000005</v>
      </c>
      <c r="J964">
        <v>80.573164000000006</v>
      </c>
      <c r="K964">
        <v>76.812324000000004</v>
      </c>
      <c r="L964">
        <v>75.264258999999996</v>
      </c>
      <c r="M964">
        <v>76.237883999999994</v>
      </c>
      <c r="N964">
        <v>9.2360170000000004</v>
      </c>
      <c r="O964">
        <v>8.0532710000000005</v>
      </c>
      <c r="P964">
        <v>6.9956310000000004</v>
      </c>
      <c r="Q964">
        <v>6.537026</v>
      </c>
      <c r="R964">
        <v>6.041811</v>
      </c>
      <c r="S964">
        <v>5.6213730000000002</v>
      </c>
      <c r="T964">
        <v>7.1362170000000003</v>
      </c>
      <c r="U964">
        <v>21.639292000000001</v>
      </c>
      <c r="V964">
        <v>20.360575000000001</v>
      </c>
      <c r="W964">
        <v>23.612606</v>
      </c>
      <c r="X964">
        <v>19.938072999999999</v>
      </c>
      <c r="Y964">
        <v>20.963564000000002</v>
      </c>
      <c r="Z964">
        <v>18.672664999999999</v>
      </c>
      <c r="AA964">
        <v>18.963003</v>
      </c>
      <c r="AB964">
        <v>17.124444</v>
      </c>
      <c r="AC964">
        <v>10.18585</v>
      </c>
      <c r="AD964">
        <v>18.821583</v>
      </c>
      <c r="AE964">
        <v>8.5261049999999994</v>
      </c>
      <c r="AF964">
        <v>17.544509000000001</v>
      </c>
      <c r="AG964">
        <v>8.5461770000000001</v>
      </c>
      <c r="AH964">
        <v>32.632528999999998</v>
      </c>
      <c r="AI964">
        <v>28.546790000000001</v>
      </c>
      <c r="AJ964">
        <v>25.435251000000001</v>
      </c>
      <c r="AK964">
        <v>6.6158219999999996</v>
      </c>
      <c r="AL964">
        <v>15.81992</v>
      </c>
      <c r="AM964">
        <v>5.9855869999999998</v>
      </c>
      <c r="AN964">
        <v>14.397430999999999</v>
      </c>
      <c r="AO964">
        <v>4.7396010000000004</v>
      </c>
      <c r="AP964">
        <v>15.117292000000001</v>
      </c>
      <c r="AQ964">
        <v>3.3040669999999999</v>
      </c>
      <c r="AR964">
        <v>14.235692999999999</v>
      </c>
      <c r="AS964">
        <v>2.3776929999999998</v>
      </c>
      <c r="AT964">
        <v>13.797229</v>
      </c>
      <c r="AU964">
        <v>0.99315200000000003</v>
      </c>
      <c r="AV964">
        <v>13.110290000000001</v>
      </c>
      <c r="AW964">
        <v>5.7381650000000004</v>
      </c>
      <c r="AX964">
        <v>12.469208</v>
      </c>
      <c r="AY964">
        <v>5.3674970000000002</v>
      </c>
      <c r="AZ964">
        <v>12.761156</v>
      </c>
      <c r="BA964">
        <v>3.5021680000000002</v>
      </c>
      <c r="BB964">
        <v>13.803117</v>
      </c>
      <c r="BC964">
        <v>2.4788000000000001</v>
      </c>
      <c r="BD964">
        <v>12.462199999999999</v>
      </c>
      <c r="BE964">
        <v>1.7808360000000001</v>
      </c>
      <c r="BF964">
        <v>12.69059</v>
      </c>
      <c r="BG964">
        <v>0.72296099999999996</v>
      </c>
      <c r="BH964">
        <v>8.8078610000000008</v>
      </c>
      <c r="BI964">
        <v>5.2687619999999997</v>
      </c>
      <c r="BJ964">
        <v>11.745327</v>
      </c>
      <c r="BK964">
        <v>4.2590170000000001</v>
      </c>
      <c r="BL964">
        <v>9.0475790000000007</v>
      </c>
      <c r="BM964">
        <v>2.7695400000000001</v>
      </c>
      <c r="BN964">
        <v>8.2383550000000003</v>
      </c>
      <c r="BO964">
        <v>1.1466099999999999</v>
      </c>
      <c r="BP964">
        <v>6.9761899999999999</v>
      </c>
      <c r="BQ964">
        <v>0.12235699999999999</v>
      </c>
      <c r="BR964">
        <v>6.5501550000000002</v>
      </c>
      <c r="BS964">
        <v>0.118895</v>
      </c>
      <c r="BT964">
        <v>7.4357819999999997</v>
      </c>
      <c r="BU964">
        <v>5.2977959999999999</v>
      </c>
      <c r="BV964">
        <v>9.6265610000000006</v>
      </c>
      <c r="BW964">
        <v>4.066452</v>
      </c>
      <c r="BX964">
        <v>8.4330549999999995</v>
      </c>
      <c r="BY964">
        <v>2.6533859999999998</v>
      </c>
      <c r="BZ964">
        <v>6.3107410000000002</v>
      </c>
      <c r="CA964">
        <v>0.69090300000000004</v>
      </c>
      <c r="CB964">
        <v>4.0901529999999999</v>
      </c>
      <c r="CC964">
        <v>0.60089300000000001</v>
      </c>
      <c r="CD964">
        <v>5.3672829999999996</v>
      </c>
      <c r="CE964">
        <v>0.241202</v>
      </c>
      <c r="CF964">
        <v>6.1544990000000004</v>
      </c>
      <c r="CG964">
        <v>5.0920870000000003</v>
      </c>
      <c r="CH964">
        <v>8.2476210000000005</v>
      </c>
      <c r="CI964">
        <v>3.7424659999999998</v>
      </c>
      <c r="CJ964">
        <v>6.4814309999999997</v>
      </c>
      <c r="CK964">
        <v>2.5478290000000001</v>
      </c>
      <c r="CL964">
        <v>5.1912700000000003</v>
      </c>
      <c r="CM964">
        <v>0.74305200000000005</v>
      </c>
      <c r="CN964">
        <v>3.8764419999999999</v>
      </c>
      <c r="CO964">
        <v>-0.177535</v>
      </c>
      <c r="CP964">
        <v>4.3463329999999996</v>
      </c>
      <c r="CQ964">
        <v>-0.42929099999999998</v>
      </c>
      <c r="CR964">
        <v>5.2692100000000002</v>
      </c>
      <c r="CS964">
        <v>5.4048749999999997</v>
      </c>
      <c r="CT964">
        <v>9.4016999999999999</v>
      </c>
      <c r="CU964">
        <v>3.5176820000000002</v>
      </c>
      <c r="CV964">
        <v>6.0950530000000001</v>
      </c>
      <c r="CW964">
        <v>1.878671</v>
      </c>
      <c r="CX964">
        <v>4.9056280000000001</v>
      </c>
      <c r="CY964">
        <v>1.300332</v>
      </c>
      <c r="CZ964">
        <v>4.3316499999999998</v>
      </c>
      <c r="DA964">
        <v>-0.30077500000000001</v>
      </c>
      <c r="DB964">
        <v>2.5745339999999999</v>
      </c>
      <c r="DC964">
        <v>-1.3322000000000001E-2</v>
      </c>
      <c r="DD964">
        <v>5.9369500000000004</v>
      </c>
      <c r="DE964">
        <v>77.703677999999996</v>
      </c>
      <c r="DF964">
        <v>76.802619000000007</v>
      </c>
      <c r="DG964">
        <v>77.956360000000004</v>
      </c>
      <c r="DH964">
        <v>78.383510000000001</v>
      </c>
      <c r="DI964">
        <v>76.203969000000001</v>
      </c>
      <c r="DJ964">
        <v>79.070397</v>
      </c>
      <c r="DK964">
        <v>81.231454999999997</v>
      </c>
      <c r="DL964">
        <v>79.727917000000005</v>
      </c>
      <c r="DM964">
        <v>83.377336</v>
      </c>
      <c r="DN964">
        <v>80.622252000000003</v>
      </c>
      <c r="DO964">
        <v>80.688972000000007</v>
      </c>
      <c r="DP964">
        <v>78.526127000000002</v>
      </c>
      <c r="DQ964">
        <v>100.25817499999999</v>
      </c>
      <c r="DR964">
        <v>113.632097</v>
      </c>
      <c r="DS964">
        <v>94.453956000000005</v>
      </c>
      <c r="DT964">
        <v>34.116197999999997</v>
      </c>
      <c r="DU964">
        <v>126.928747</v>
      </c>
      <c r="DV964">
        <v>37.313619000000003</v>
      </c>
      <c r="DW964">
        <v>132.82280499999999</v>
      </c>
      <c r="DX964">
        <v>34.688009000000001</v>
      </c>
      <c r="DY964">
        <v>127.534627</v>
      </c>
      <c r="DZ964">
        <v>117.33</v>
      </c>
      <c r="EA964">
        <v>6.8019999999999996</v>
      </c>
      <c r="EB964">
        <v>791.1</v>
      </c>
      <c r="EC964">
        <v>119.8</v>
      </c>
      <c r="ED964">
        <v>6.7389999999999999</v>
      </c>
      <c r="EE964">
        <v>798.8</v>
      </c>
      <c r="EF964">
        <v>118.98</v>
      </c>
      <c r="EG964">
        <v>6.6260000000000003</v>
      </c>
      <c r="EH964">
        <v>784.2</v>
      </c>
      <c r="EI964">
        <v>119.91999800000001</v>
      </c>
      <c r="EJ964">
        <v>4.8860000000000001</v>
      </c>
      <c r="EK964">
        <v>541.5</v>
      </c>
      <c r="EL964">
        <v>20.316967000000002</v>
      </c>
      <c r="EM964">
        <v>12.759981</v>
      </c>
      <c r="EN964">
        <v>12.486542</v>
      </c>
      <c r="EO964">
        <v>12.315562</v>
      </c>
      <c r="EP964">
        <v>15.786809</v>
      </c>
      <c r="EQ964">
        <v>12.948708999999999</v>
      </c>
      <c r="ER964">
        <v>78.661434999999997</v>
      </c>
      <c r="ES964">
        <v>81.584480999999997</v>
      </c>
      <c r="ET964">
        <v>78.965982999999994</v>
      </c>
      <c r="EU964">
        <v>5.6979680000000004</v>
      </c>
      <c r="EV964">
        <v>7830.3349049999997</v>
      </c>
      <c r="EW964" t="s">
        <v>1173</v>
      </c>
      <c r="EX964">
        <v>6879.8127299999996</v>
      </c>
      <c r="EY964">
        <v>5849.13087</v>
      </c>
    </row>
    <row r="965" spans="1:155" x14ac:dyDescent="0.25">
      <c r="A965" s="741">
        <v>46299</v>
      </c>
      <c r="B965" s="740">
        <v>0.83810185185185182</v>
      </c>
      <c r="C965">
        <v>0</v>
      </c>
      <c r="D965">
        <v>1</v>
      </c>
      <c r="E965">
        <v>0</v>
      </c>
      <c r="F965">
        <v>77.551477000000006</v>
      </c>
      <c r="G965">
        <v>77.077561000000003</v>
      </c>
      <c r="H965">
        <v>67.468344999999999</v>
      </c>
      <c r="I965">
        <v>77.600009</v>
      </c>
      <c r="J965">
        <v>80.197316000000001</v>
      </c>
      <c r="K965">
        <v>76.491328999999993</v>
      </c>
      <c r="L965">
        <v>75.258402000000004</v>
      </c>
      <c r="M965">
        <v>76.075956000000005</v>
      </c>
      <c r="N965">
        <v>9.5170519999999996</v>
      </c>
      <c r="O965">
        <v>8.3311290000000007</v>
      </c>
      <c r="P965">
        <v>7.2451189999999999</v>
      </c>
      <c r="Q965">
        <v>6.7236200000000004</v>
      </c>
      <c r="R965">
        <v>6.3086370000000001</v>
      </c>
      <c r="S965">
        <v>5.9511010000000004</v>
      </c>
      <c r="T965">
        <v>7.1515219999999999</v>
      </c>
      <c r="U965">
        <v>22.718654999999998</v>
      </c>
      <c r="V965">
        <v>21.556829</v>
      </c>
      <c r="W965">
        <v>24.647136</v>
      </c>
      <c r="X965">
        <v>21.213882000000002</v>
      </c>
      <c r="Y965">
        <v>21.979248999999999</v>
      </c>
      <c r="Z965">
        <v>20.051442000000002</v>
      </c>
      <c r="AA965">
        <v>20.130103999999999</v>
      </c>
      <c r="AB965">
        <v>17.946936999999998</v>
      </c>
      <c r="AC965">
        <v>11.27576</v>
      </c>
      <c r="AD965">
        <v>19.790431000000002</v>
      </c>
      <c r="AE965">
        <v>9.6463540000000005</v>
      </c>
      <c r="AF965">
        <v>18.671913</v>
      </c>
      <c r="AG965">
        <v>9.9291529999999995</v>
      </c>
      <c r="AH965">
        <v>33.815922</v>
      </c>
      <c r="AI965">
        <v>29.561989000000001</v>
      </c>
      <c r="AJ965">
        <v>26.615259000000002</v>
      </c>
      <c r="AK965">
        <v>6.6747870000000002</v>
      </c>
      <c r="AL965">
        <v>15.812631</v>
      </c>
      <c r="AM965">
        <v>5.9887300000000003</v>
      </c>
      <c r="AN965">
        <v>14.404612</v>
      </c>
      <c r="AO965">
        <v>4.7437820000000004</v>
      </c>
      <c r="AP965">
        <v>15.124126</v>
      </c>
      <c r="AQ965">
        <v>3.3326210000000001</v>
      </c>
      <c r="AR965">
        <v>14.255855</v>
      </c>
      <c r="AS965">
        <v>2.3991189999999998</v>
      </c>
      <c r="AT965">
        <v>13.844084000000001</v>
      </c>
      <c r="AU965">
        <v>1.01735</v>
      </c>
      <c r="AV965">
        <v>13.151294999999999</v>
      </c>
      <c r="AW965">
        <v>5.763598</v>
      </c>
      <c r="AX965">
        <v>12.453112000000001</v>
      </c>
      <c r="AY965">
        <v>5.3759870000000003</v>
      </c>
      <c r="AZ965">
        <v>12.782736999999999</v>
      </c>
      <c r="BA965">
        <v>3.5313889999999999</v>
      </c>
      <c r="BB965">
        <v>13.840460999999999</v>
      </c>
      <c r="BC965">
        <v>2.5061659999999999</v>
      </c>
      <c r="BD965">
        <v>12.487361</v>
      </c>
      <c r="BE965">
        <v>1.81287</v>
      </c>
      <c r="BF965">
        <v>12.684476999999999</v>
      </c>
      <c r="BG965">
        <v>0.74166399999999999</v>
      </c>
      <c r="BH965">
        <v>8.8441519999999993</v>
      </c>
      <c r="BI965">
        <v>5.2717799999999997</v>
      </c>
      <c r="BJ965">
        <v>11.758896</v>
      </c>
      <c r="BK965">
        <v>4.3135859999999999</v>
      </c>
      <c r="BL965">
        <v>9.0593749999999993</v>
      </c>
      <c r="BM965">
        <v>2.7906469999999999</v>
      </c>
      <c r="BN965">
        <v>8.2199059999999999</v>
      </c>
      <c r="BO965">
        <v>1.1528719999999999</v>
      </c>
      <c r="BP965">
        <v>6.9545070000000004</v>
      </c>
      <c r="BQ965">
        <v>0.14849100000000001</v>
      </c>
      <c r="BR965">
        <v>6.5759730000000003</v>
      </c>
      <c r="BS965">
        <v>8.7221000000000007E-2</v>
      </c>
      <c r="BT965">
        <v>7.4501439999999999</v>
      </c>
      <c r="BU965">
        <v>5.2630140000000001</v>
      </c>
      <c r="BV965">
        <v>9.645289</v>
      </c>
      <c r="BW965">
        <v>4.0224209999999996</v>
      </c>
      <c r="BX965">
        <v>8.4370630000000002</v>
      </c>
      <c r="BY965">
        <v>2.6284369999999999</v>
      </c>
      <c r="BZ965">
        <v>6.2805809999999997</v>
      </c>
      <c r="CA965">
        <v>0.66695000000000004</v>
      </c>
      <c r="CB965">
        <v>4.098465</v>
      </c>
      <c r="CC965">
        <v>0.573959</v>
      </c>
      <c r="CD965">
        <v>5.3602489999999996</v>
      </c>
      <c r="CE965">
        <v>0.25120300000000001</v>
      </c>
      <c r="CF965">
        <v>6.1765249999999998</v>
      </c>
      <c r="CG965">
        <v>5.1091049999999996</v>
      </c>
      <c r="CH965">
        <v>8.2326069999999998</v>
      </c>
      <c r="CI965">
        <v>3.7075969999999998</v>
      </c>
      <c r="CJ965">
        <v>6.4412120000000002</v>
      </c>
      <c r="CK965">
        <v>2.5186730000000002</v>
      </c>
      <c r="CL965">
        <v>5.20303</v>
      </c>
      <c r="CM965">
        <v>0.71150899999999995</v>
      </c>
      <c r="CN965">
        <v>3.852611</v>
      </c>
      <c r="CO965">
        <v>-0.21907699999999999</v>
      </c>
      <c r="CP965">
        <v>4.3310180000000003</v>
      </c>
      <c r="CQ965">
        <v>-0.45627600000000001</v>
      </c>
      <c r="CR965">
        <v>5.252999</v>
      </c>
      <c r="CS965">
        <v>5.3432950000000003</v>
      </c>
      <c r="CT965">
        <v>9.3913960000000003</v>
      </c>
      <c r="CU965">
        <v>3.4774159999999998</v>
      </c>
      <c r="CV965">
        <v>6.0810370000000002</v>
      </c>
      <c r="CW965">
        <v>1.8323149999999999</v>
      </c>
      <c r="CX965">
        <v>4.8628520000000002</v>
      </c>
      <c r="CY965">
        <v>1.322803</v>
      </c>
      <c r="CZ965">
        <v>4.2952640000000004</v>
      </c>
      <c r="DA965">
        <v>-0.272281</v>
      </c>
      <c r="DB965">
        <v>2.5831140000000001</v>
      </c>
      <c r="DC965">
        <v>1.6546000000000002E-2</v>
      </c>
      <c r="DD965">
        <v>5.9108400000000003</v>
      </c>
      <c r="DE965">
        <v>76.720335000000006</v>
      </c>
      <c r="DF965">
        <v>76.034743000000006</v>
      </c>
      <c r="DG965">
        <v>77.252714999999995</v>
      </c>
      <c r="DH965">
        <v>77.140645000000006</v>
      </c>
      <c r="DI965">
        <v>76.103697999999994</v>
      </c>
      <c r="DJ965">
        <v>77.566706999999994</v>
      </c>
      <c r="DK965">
        <v>78.724045000000004</v>
      </c>
      <c r="DL965">
        <v>78.646934999999999</v>
      </c>
      <c r="DM965">
        <v>79.871700000000004</v>
      </c>
      <c r="DN965">
        <v>79.283026000000007</v>
      </c>
      <c r="DO965">
        <v>78.117605999999995</v>
      </c>
      <c r="DP965">
        <v>77.226173000000003</v>
      </c>
      <c r="DQ965">
        <v>103.65638199999999</v>
      </c>
      <c r="DR965">
        <v>119.59904400000001</v>
      </c>
      <c r="DS965">
        <v>100.266503</v>
      </c>
      <c r="DT965">
        <v>32.430892999999998</v>
      </c>
      <c r="DU965">
        <v>124.064477</v>
      </c>
      <c r="DV965">
        <v>34.959021</v>
      </c>
      <c r="DW965">
        <v>128.02173999999999</v>
      </c>
      <c r="DX965">
        <v>32.645729000000003</v>
      </c>
      <c r="DY965">
        <v>124.518157</v>
      </c>
      <c r="DZ965">
        <v>117.39</v>
      </c>
      <c r="EA965">
        <v>6.71</v>
      </c>
      <c r="EB965">
        <v>779.6</v>
      </c>
      <c r="EC965">
        <v>119.93</v>
      </c>
      <c r="ED965">
        <v>6.6180000000000003</v>
      </c>
      <c r="EE965">
        <v>783.1</v>
      </c>
      <c r="EF965">
        <v>119.17</v>
      </c>
      <c r="EG965">
        <v>6.4729999999999999</v>
      </c>
      <c r="EH965">
        <v>763.8</v>
      </c>
      <c r="EI965">
        <v>119.889999</v>
      </c>
      <c r="EJ965">
        <v>4.8849999999999998</v>
      </c>
      <c r="EK965">
        <v>541.29998799999998</v>
      </c>
      <c r="EL965">
        <v>23.399674000000001</v>
      </c>
      <c r="EM965">
        <v>16.315131999999998</v>
      </c>
      <c r="EN965">
        <v>15.954063</v>
      </c>
      <c r="EO965">
        <v>10.416248</v>
      </c>
      <c r="EP965">
        <v>13.246857</v>
      </c>
      <c r="EQ965">
        <v>10.661196</v>
      </c>
      <c r="ER965">
        <v>77.208601000000002</v>
      </c>
      <c r="ES965">
        <v>79.210142000000005</v>
      </c>
      <c r="ET965">
        <v>77.440179000000001</v>
      </c>
      <c r="EU965">
        <v>5.698474</v>
      </c>
      <c r="EV965">
        <v>7843.3709779999999</v>
      </c>
      <c r="EW965" t="s">
        <v>1173</v>
      </c>
      <c r="EX965">
        <v>6892.6274990000002</v>
      </c>
      <c r="EY965">
        <v>5858.155135</v>
      </c>
    </row>
    <row r="966" spans="1:155" x14ac:dyDescent="0.25">
      <c r="A966" s="741">
        <v>46299</v>
      </c>
      <c r="B966" s="740">
        <v>0.83879629629629626</v>
      </c>
      <c r="C966">
        <v>0</v>
      </c>
      <c r="D966">
        <v>1</v>
      </c>
      <c r="E966">
        <v>0</v>
      </c>
      <c r="F966">
        <v>77.178037000000003</v>
      </c>
      <c r="G966">
        <v>76.966926999999998</v>
      </c>
      <c r="H966">
        <v>67.546103000000002</v>
      </c>
      <c r="I966">
        <v>77.567386999999997</v>
      </c>
      <c r="J966">
        <v>79.860339999999994</v>
      </c>
      <c r="K966">
        <v>76.216584999999995</v>
      </c>
      <c r="L966">
        <v>75.214027000000002</v>
      </c>
      <c r="M966">
        <v>75.938379999999995</v>
      </c>
      <c r="N966">
        <v>9.7549360000000007</v>
      </c>
      <c r="O966">
        <v>8.5516210000000008</v>
      </c>
      <c r="P966">
        <v>7.4988520000000003</v>
      </c>
      <c r="Q966">
        <v>7.0165329999999999</v>
      </c>
      <c r="R966">
        <v>6.5422529999999997</v>
      </c>
      <c r="S966">
        <v>6.2740970000000003</v>
      </c>
      <c r="T966">
        <v>7.1635499999999999</v>
      </c>
      <c r="U966">
        <v>23.593485000000001</v>
      </c>
      <c r="V966">
        <v>22.503917000000001</v>
      </c>
      <c r="W966">
        <v>25.466331</v>
      </c>
      <c r="X966">
        <v>22.125415</v>
      </c>
      <c r="Y966">
        <v>22.801010999999999</v>
      </c>
      <c r="Z966">
        <v>20.959713000000001</v>
      </c>
      <c r="AA966">
        <v>20.920642000000001</v>
      </c>
      <c r="AB966">
        <v>18.048005</v>
      </c>
      <c r="AC966">
        <v>13.208435</v>
      </c>
      <c r="AD966">
        <v>21.050666</v>
      </c>
      <c r="AE966">
        <v>11.556678</v>
      </c>
      <c r="AF966">
        <v>18.145292000000001</v>
      </c>
      <c r="AG966">
        <v>11.857804</v>
      </c>
      <c r="AH966">
        <v>34.700175999999999</v>
      </c>
      <c r="AI966">
        <v>30.090060000000001</v>
      </c>
      <c r="AJ966">
        <v>27.841752</v>
      </c>
      <c r="AK966">
        <v>6.6845540000000003</v>
      </c>
      <c r="AL966">
        <v>15.856107</v>
      </c>
      <c r="AM966">
        <v>6.0227219999999999</v>
      </c>
      <c r="AN966">
        <v>14.458119999999999</v>
      </c>
      <c r="AO966">
        <v>4.7628469999999998</v>
      </c>
      <c r="AP966">
        <v>15.188129999999999</v>
      </c>
      <c r="AQ966">
        <v>3.3590810000000002</v>
      </c>
      <c r="AR966">
        <v>14.296184</v>
      </c>
      <c r="AS966">
        <v>2.425862</v>
      </c>
      <c r="AT966">
        <v>13.880793000000001</v>
      </c>
      <c r="AU966">
        <v>1.042748</v>
      </c>
      <c r="AV966">
        <v>13.198009000000001</v>
      </c>
      <c r="AW966">
        <v>5.8061990000000003</v>
      </c>
      <c r="AX966">
        <v>12.518903999999999</v>
      </c>
      <c r="AY966">
        <v>5.405322</v>
      </c>
      <c r="AZ966">
        <v>12.800841999999999</v>
      </c>
      <c r="BA966">
        <v>3.5547900000000001</v>
      </c>
      <c r="BB966">
        <v>13.858601999999999</v>
      </c>
      <c r="BC966">
        <v>2.5278239999999998</v>
      </c>
      <c r="BD966">
        <v>12.527765</v>
      </c>
      <c r="BE966">
        <v>1.8170219999999999</v>
      </c>
      <c r="BF966">
        <v>12.754785</v>
      </c>
      <c r="BG966">
        <v>0.74812999999999996</v>
      </c>
      <c r="BH966">
        <v>8.8947310000000002</v>
      </c>
      <c r="BI966">
        <v>5.274953</v>
      </c>
      <c r="BJ966">
        <v>11.777713</v>
      </c>
      <c r="BK966">
        <v>4.286702</v>
      </c>
      <c r="BL966">
        <v>9.0832770000000007</v>
      </c>
      <c r="BM966">
        <v>2.7986680000000002</v>
      </c>
      <c r="BN966">
        <v>8.275112</v>
      </c>
      <c r="BO966">
        <v>1.165308</v>
      </c>
      <c r="BP966">
        <v>6.9883249999999997</v>
      </c>
      <c r="BQ966">
        <v>0.13230700000000001</v>
      </c>
      <c r="BR966">
        <v>6.5946049999999996</v>
      </c>
      <c r="BS966">
        <v>0.140681</v>
      </c>
      <c r="BT966">
        <v>7.5158120000000004</v>
      </c>
      <c r="BU966">
        <v>5.3003369999999999</v>
      </c>
      <c r="BV966">
        <v>9.6181549999999998</v>
      </c>
      <c r="BW966">
        <v>4.0446600000000004</v>
      </c>
      <c r="BX966">
        <v>8.4181270000000001</v>
      </c>
      <c r="BY966">
        <v>2.6585779999999999</v>
      </c>
      <c r="BZ966">
        <v>6.3263210000000001</v>
      </c>
      <c r="CA966">
        <v>0.68307700000000005</v>
      </c>
      <c r="CB966">
        <v>4.1108349999999998</v>
      </c>
      <c r="CC966">
        <v>0.58391899999999997</v>
      </c>
      <c r="CD966">
        <v>5.3637220000000001</v>
      </c>
      <c r="CE966">
        <v>0.27363799999999999</v>
      </c>
      <c r="CF966">
        <v>6.186877</v>
      </c>
      <c r="CG966">
        <v>5.1107620000000002</v>
      </c>
      <c r="CH966">
        <v>8.2768479999999993</v>
      </c>
      <c r="CI966">
        <v>3.7360530000000001</v>
      </c>
      <c r="CJ966">
        <v>6.497465</v>
      </c>
      <c r="CK966">
        <v>2.5483950000000002</v>
      </c>
      <c r="CL966">
        <v>5.1753309999999999</v>
      </c>
      <c r="CM966">
        <v>0.75054299999999996</v>
      </c>
      <c r="CN966">
        <v>3.8832089999999999</v>
      </c>
      <c r="CO966">
        <v>-0.162408</v>
      </c>
      <c r="CP966">
        <v>4.3492420000000003</v>
      </c>
      <c r="CQ966">
        <v>-0.42636099999999999</v>
      </c>
      <c r="CR966">
        <v>5.273949</v>
      </c>
      <c r="CS966">
        <v>5.4196939999999998</v>
      </c>
      <c r="CT966">
        <v>9.4052480000000003</v>
      </c>
      <c r="CU966">
        <v>3.5033379999999998</v>
      </c>
      <c r="CV966">
        <v>6.0711490000000001</v>
      </c>
      <c r="CW966">
        <v>1.885483</v>
      </c>
      <c r="CX966">
        <v>4.8923079999999999</v>
      </c>
      <c r="CY966">
        <v>1.3196779999999999</v>
      </c>
      <c r="CZ966">
        <v>4.2994979999999998</v>
      </c>
      <c r="DA966">
        <v>-0.30077599999999999</v>
      </c>
      <c r="DB966">
        <v>2.56901</v>
      </c>
      <c r="DC966">
        <v>9.3170000000000006E-3</v>
      </c>
      <c r="DD966">
        <v>5.9242660000000003</v>
      </c>
      <c r="DE966">
        <v>76.381895</v>
      </c>
      <c r="DF966">
        <v>75.81044</v>
      </c>
      <c r="DG966">
        <v>76.862684000000002</v>
      </c>
      <c r="DH966">
        <v>76.867320000000007</v>
      </c>
      <c r="DI966">
        <v>75.905083000000005</v>
      </c>
      <c r="DJ966">
        <v>77.175908000000007</v>
      </c>
      <c r="DK966">
        <v>77.653137999999998</v>
      </c>
      <c r="DL966">
        <v>78.107806999999994</v>
      </c>
      <c r="DM966">
        <v>78.681258999999997</v>
      </c>
      <c r="DN966">
        <v>78.213729000000001</v>
      </c>
      <c r="DO966">
        <v>77.312286</v>
      </c>
      <c r="DP966">
        <v>77.004711</v>
      </c>
      <c r="DQ966">
        <v>105.32480099999999</v>
      </c>
      <c r="DR966">
        <v>121.65719</v>
      </c>
      <c r="DS966">
        <v>102.726433</v>
      </c>
      <c r="DT966">
        <v>31.665334999999999</v>
      </c>
      <c r="DU966">
        <v>123.290654</v>
      </c>
      <c r="DV966">
        <v>34.156968999999997</v>
      </c>
      <c r="DW966">
        <v>125.88668199999999</v>
      </c>
      <c r="DX966">
        <v>31.846057999999999</v>
      </c>
      <c r="DY966">
        <v>124.436324</v>
      </c>
      <c r="DZ966">
        <v>117.21</v>
      </c>
      <c r="EA966">
        <v>6.7119999999999997</v>
      </c>
      <c r="EB966">
        <v>777.4</v>
      </c>
      <c r="EC966">
        <v>119.95</v>
      </c>
      <c r="ED966">
        <v>6.5220000000000002</v>
      </c>
      <c r="EE966">
        <v>777.5</v>
      </c>
      <c r="EF966">
        <v>119.05</v>
      </c>
      <c r="EG966">
        <v>6.5190000000000001</v>
      </c>
      <c r="EH966">
        <v>771.5</v>
      </c>
      <c r="EI966">
        <v>119.860001</v>
      </c>
      <c r="EJ966">
        <v>4.8860000000000001</v>
      </c>
      <c r="EK966">
        <v>541.20001200000002</v>
      </c>
      <c r="EL966">
        <v>25.163723000000001</v>
      </c>
      <c r="EM966">
        <v>17.729168000000001</v>
      </c>
      <c r="EN966">
        <v>18.096620999999999</v>
      </c>
      <c r="EO966">
        <v>9.5364529999999998</v>
      </c>
      <c r="EP966">
        <v>12.360892</v>
      </c>
      <c r="EQ966">
        <v>9.7451310000000007</v>
      </c>
      <c r="ER966">
        <v>76.812321999999995</v>
      </c>
      <c r="ES966">
        <v>78.135390999999998</v>
      </c>
      <c r="ET966">
        <v>77.398448999999999</v>
      </c>
      <c r="EU966">
        <v>5.722264</v>
      </c>
      <c r="EV966">
        <v>7856.3658580000001</v>
      </c>
      <c r="EW966" t="s">
        <v>1173</v>
      </c>
      <c r="EX966">
        <v>6905.4181360000002</v>
      </c>
      <c r="EY966">
        <v>5867.1758870000003</v>
      </c>
    </row>
    <row r="967" spans="1:155" x14ac:dyDescent="0.25">
      <c r="A967" s="741">
        <v>46299</v>
      </c>
      <c r="B967" s="740">
        <v>0.8394907407407407</v>
      </c>
      <c r="C967">
        <v>0</v>
      </c>
      <c r="D967">
        <v>1</v>
      </c>
      <c r="E967">
        <v>0</v>
      </c>
      <c r="F967">
        <v>76.934798000000001</v>
      </c>
      <c r="G967">
        <v>76.858934000000005</v>
      </c>
      <c r="H967">
        <v>67.436051000000006</v>
      </c>
      <c r="I967">
        <v>77.521749</v>
      </c>
      <c r="J967">
        <v>79.616125999999994</v>
      </c>
      <c r="K967">
        <v>75.948966999999996</v>
      </c>
      <c r="L967">
        <v>75.215171999999995</v>
      </c>
      <c r="M967">
        <v>75.777062999999998</v>
      </c>
      <c r="N967">
        <v>9.9712180000000004</v>
      </c>
      <c r="O967">
        <v>8.6884580000000007</v>
      </c>
      <c r="P967">
        <v>7.7487139999999997</v>
      </c>
      <c r="Q967">
        <v>7.1814090000000004</v>
      </c>
      <c r="R967">
        <v>6.795973</v>
      </c>
      <c r="S967">
        <v>6.3874409999999999</v>
      </c>
      <c r="T967">
        <v>7.2626660000000003</v>
      </c>
      <c r="U967">
        <v>24.134367000000001</v>
      </c>
      <c r="V967">
        <v>23.404762999999999</v>
      </c>
      <c r="W967">
        <v>25.949193000000001</v>
      </c>
      <c r="X967">
        <v>23.028381</v>
      </c>
      <c r="Y967">
        <v>23.332350000000002</v>
      </c>
      <c r="Z967">
        <v>21.654937</v>
      </c>
      <c r="AA967">
        <v>21.327287999999999</v>
      </c>
      <c r="AB967">
        <v>18.291193</v>
      </c>
      <c r="AC967">
        <v>15.386872</v>
      </c>
      <c r="AD967">
        <v>21.715682999999999</v>
      </c>
      <c r="AE967">
        <v>14.873500999999999</v>
      </c>
      <c r="AF967">
        <v>18.096408</v>
      </c>
      <c r="AG967">
        <v>13.922202</v>
      </c>
      <c r="AH967">
        <v>35.688405000000003</v>
      </c>
      <c r="AI967">
        <v>31.042646000000001</v>
      </c>
      <c r="AJ967">
        <v>28.932030000000001</v>
      </c>
      <c r="AK967">
        <v>6.6910629999999998</v>
      </c>
      <c r="AL967">
        <v>15.867386</v>
      </c>
      <c r="AM967">
        <v>6.0451430000000004</v>
      </c>
      <c r="AN967">
        <v>14.475754999999999</v>
      </c>
      <c r="AO967">
        <v>4.7783119999999997</v>
      </c>
      <c r="AP967">
        <v>15.216030999999999</v>
      </c>
      <c r="AQ967">
        <v>3.3791760000000002</v>
      </c>
      <c r="AR967">
        <v>14.317641</v>
      </c>
      <c r="AS967">
        <v>2.4352559999999999</v>
      </c>
      <c r="AT967">
        <v>13.917911</v>
      </c>
      <c r="AU967">
        <v>1.0584150000000001</v>
      </c>
      <c r="AV967">
        <v>13.226549</v>
      </c>
      <c r="AW967">
        <v>5.8202189999999998</v>
      </c>
      <c r="AX967">
        <v>12.538235999999999</v>
      </c>
      <c r="AY967">
        <v>5.4060600000000001</v>
      </c>
      <c r="AZ967">
        <v>12.837217000000001</v>
      </c>
      <c r="BA967">
        <v>3.5824569999999998</v>
      </c>
      <c r="BB967">
        <v>13.912024000000001</v>
      </c>
      <c r="BC967">
        <v>2.539774</v>
      </c>
      <c r="BD967">
        <v>12.545442</v>
      </c>
      <c r="BE967">
        <v>1.843566</v>
      </c>
      <c r="BF967">
        <v>12.790891</v>
      </c>
      <c r="BG967">
        <v>0.76456400000000002</v>
      </c>
      <c r="BH967">
        <v>8.9431560000000001</v>
      </c>
      <c r="BI967">
        <v>5.3048409999999997</v>
      </c>
      <c r="BJ967">
        <v>11.795823</v>
      </c>
      <c r="BK967">
        <v>4.3068439999999999</v>
      </c>
      <c r="BL967">
        <v>9.1082920000000005</v>
      </c>
      <c r="BM967">
        <v>2.7926310000000001</v>
      </c>
      <c r="BN967">
        <v>8.2784019999999998</v>
      </c>
      <c r="BO967">
        <v>1.2046060000000001</v>
      </c>
      <c r="BP967">
        <v>7.0217970000000003</v>
      </c>
      <c r="BQ967">
        <v>0.16289100000000001</v>
      </c>
      <c r="BR967">
        <v>6.6062200000000004</v>
      </c>
      <c r="BS967">
        <v>0.158414</v>
      </c>
      <c r="BT967">
        <v>7.5059389999999997</v>
      </c>
      <c r="BU967">
        <v>5.3343030000000002</v>
      </c>
      <c r="BV967">
        <v>9.6719500000000007</v>
      </c>
      <c r="BW967">
        <v>4.0786889999999998</v>
      </c>
      <c r="BX967">
        <v>8.446021</v>
      </c>
      <c r="BY967">
        <v>2.6544989999999999</v>
      </c>
      <c r="BZ967">
        <v>6.3358429999999997</v>
      </c>
      <c r="CA967">
        <v>0.73098600000000002</v>
      </c>
      <c r="CB967">
        <v>4.1327850000000002</v>
      </c>
      <c r="CC967">
        <v>0.61732799999999999</v>
      </c>
      <c r="CD967">
        <v>5.395975</v>
      </c>
      <c r="CE967">
        <v>0.298288</v>
      </c>
      <c r="CF967">
        <v>6.2174469999999999</v>
      </c>
      <c r="CG967">
        <v>5.1276270000000004</v>
      </c>
      <c r="CH967">
        <v>8.2639809999999994</v>
      </c>
      <c r="CI967">
        <v>3.7538809999999998</v>
      </c>
      <c r="CJ967">
        <v>6.4900549999999999</v>
      </c>
      <c r="CK967">
        <v>2.5628350000000002</v>
      </c>
      <c r="CL967">
        <v>5.2227199999999998</v>
      </c>
      <c r="CM967">
        <v>0.77932800000000002</v>
      </c>
      <c r="CN967">
        <v>3.8720859999999999</v>
      </c>
      <c r="CO967">
        <v>-0.151416</v>
      </c>
      <c r="CP967">
        <v>4.3656889999999997</v>
      </c>
      <c r="CQ967">
        <v>-0.38760299999999998</v>
      </c>
      <c r="CR967">
        <v>5.3032069999999996</v>
      </c>
      <c r="CS967">
        <v>5.4251170000000002</v>
      </c>
      <c r="CT967">
        <v>9.4381299999999992</v>
      </c>
      <c r="CU967">
        <v>3.531908</v>
      </c>
      <c r="CV967">
        <v>6.0904550000000004</v>
      </c>
      <c r="CW967">
        <v>1.9030670000000001</v>
      </c>
      <c r="CX967">
        <v>4.8716150000000003</v>
      </c>
      <c r="CY967">
        <v>1.321008</v>
      </c>
      <c r="CZ967">
        <v>4.3306579999999997</v>
      </c>
      <c r="DA967">
        <v>-0.30260799999999999</v>
      </c>
      <c r="DB967">
        <v>2.5860560000000001</v>
      </c>
      <c r="DC967">
        <v>-3.68E-4</v>
      </c>
      <c r="DD967">
        <v>5.9277579999999999</v>
      </c>
      <c r="DE967">
        <v>76.248042999999996</v>
      </c>
      <c r="DF967">
        <v>75.824940999999995</v>
      </c>
      <c r="DG967">
        <v>76.791183000000004</v>
      </c>
      <c r="DH967">
        <v>76.724580000000003</v>
      </c>
      <c r="DI967">
        <v>75.741968</v>
      </c>
      <c r="DJ967">
        <v>77.005870999999999</v>
      </c>
      <c r="DK967">
        <v>77.001234999999994</v>
      </c>
      <c r="DL967">
        <v>77.717609999999993</v>
      </c>
      <c r="DM967">
        <v>76.644075000000001</v>
      </c>
      <c r="DN967">
        <v>77.716753999999995</v>
      </c>
      <c r="DO967">
        <v>77.054590000000005</v>
      </c>
      <c r="DP967">
        <v>77.204589999999996</v>
      </c>
      <c r="DQ967">
        <v>106.24583699999999</v>
      </c>
      <c r="DR967">
        <v>122.674887</v>
      </c>
      <c r="DS967">
        <v>104.118066</v>
      </c>
      <c r="DT967">
        <v>31.476496999999998</v>
      </c>
      <c r="DU967">
        <v>122.881292</v>
      </c>
      <c r="DV967">
        <v>33.786776000000003</v>
      </c>
      <c r="DW967">
        <v>124.749662</v>
      </c>
      <c r="DX967">
        <v>31.690362</v>
      </c>
      <c r="DY967">
        <v>124.14942000000001</v>
      </c>
      <c r="DZ967">
        <v>117.56</v>
      </c>
      <c r="EA967">
        <v>6.6749999999999998</v>
      </c>
      <c r="EB967">
        <v>779.3</v>
      </c>
      <c r="EC967">
        <v>119.96</v>
      </c>
      <c r="ED967">
        <v>6.508</v>
      </c>
      <c r="EE967">
        <v>769.7</v>
      </c>
      <c r="EF967">
        <v>118.95</v>
      </c>
      <c r="EG967">
        <v>6.5439999999999996</v>
      </c>
      <c r="EH967">
        <v>771</v>
      </c>
      <c r="EI967">
        <v>119.94000200000001</v>
      </c>
      <c r="EJ967">
        <v>4.8879999999999999</v>
      </c>
      <c r="EK967">
        <v>541.70001200000002</v>
      </c>
      <c r="EL967">
        <v>26.370659</v>
      </c>
      <c r="EM967">
        <v>19.094391999999999</v>
      </c>
      <c r="EN967">
        <v>19.366641999999999</v>
      </c>
      <c r="EO967">
        <v>9.3177459999999996</v>
      </c>
      <c r="EP967">
        <v>11.948254</v>
      </c>
      <c r="EQ967">
        <v>9.5653880000000004</v>
      </c>
      <c r="ER967">
        <v>76.602024999999998</v>
      </c>
      <c r="ES967">
        <v>77.558134999999993</v>
      </c>
      <c r="ET967">
        <v>77.252002000000005</v>
      </c>
      <c r="EU967">
        <v>5.7419200000000004</v>
      </c>
      <c r="EV967">
        <v>7869.3440069999997</v>
      </c>
      <c r="EW967" t="s">
        <v>1173</v>
      </c>
      <c r="EX967">
        <v>6918.2625079999998</v>
      </c>
      <c r="EY967">
        <v>5876.1954729999998</v>
      </c>
    </row>
    <row r="968" spans="1:155" x14ac:dyDescent="0.25">
      <c r="A968" s="741">
        <v>46299</v>
      </c>
      <c r="B968" s="740">
        <v>0.84018518518518515</v>
      </c>
      <c r="C968">
        <v>0</v>
      </c>
      <c r="D968">
        <v>1</v>
      </c>
      <c r="E968">
        <v>0</v>
      </c>
      <c r="F968">
        <v>76.710256999999999</v>
      </c>
      <c r="G968">
        <v>76.773910000000001</v>
      </c>
      <c r="H968">
        <v>67.351781000000003</v>
      </c>
      <c r="I968">
        <v>77.489570999999998</v>
      </c>
      <c r="J968">
        <v>79.378971000000007</v>
      </c>
      <c r="K968">
        <v>75.792246000000006</v>
      </c>
      <c r="L968">
        <v>75.199070000000006</v>
      </c>
      <c r="M968">
        <v>75.668543</v>
      </c>
      <c r="N968">
        <v>10.271982</v>
      </c>
      <c r="O968">
        <v>8.8917389999999994</v>
      </c>
      <c r="P968">
        <v>7.8842350000000003</v>
      </c>
      <c r="Q968">
        <v>7.455635</v>
      </c>
      <c r="R968">
        <v>7.1073820000000003</v>
      </c>
      <c r="S968">
        <v>6.5032350000000001</v>
      </c>
      <c r="T968">
        <v>7.3549009999999999</v>
      </c>
      <c r="U968">
        <v>24.678108999999999</v>
      </c>
      <c r="V968">
        <v>24.048231000000001</v>
      </c>
      <c r="W968">
        <v>26.458580999999999</v>
      </c>
      <c r="X968">
        <v>23.652813999999999</v>
      </c>
      <c r="Y968">
        <v>23.753436000000001</v>
      </c>
      <c r="Z968">
        <v>22.130981999999999</v>
      </c>
      <c r="AA968">
        <v>21.892327999999999</v>
      </c>
      <c r="AB968">
        <v>18.383443</v>
      </c>
      <c r="AC968">
        <v>18.612646000000002</v>
      </c>
      <c r="AD968">
        <v>22.174478000000001</v>
      </c>
      <c r="AE968">
        <v>17.824103999999998</v>
      </c>
      <c r="AF968">
        <v>18.125539</v>
      </c>
      <c r="AG968">
        <v>16.874487999999999</v>
      </c>
      <c r="AH968">
        <v>36.690783000000003</v>
      </c>
      <c r="AI968">
        <v>31.813421999999999</v>
      </c>
      <c r="AJ968">
        <v>29.946144</v>
      </c>
      <c r="AK968">
        <v>6.7093439999999998</v>
      </c>
      <c r="AL968">
        <v>15.879488</v>
      </c>
      <c r="AM968">
        <v>6.0372640000000004</v>
      </c>
      <c r="AN968">
        <v>14.465705</v>
      </c>
      <c r="AO968">
        <v>4.7808710000000003</v>
      </c>
      <c r="AP968">
        <v>15.21358</v>
      </c>
      <c r="AQ968">
        <v>3.399667</v>
      </c>
      <c r="AR968">
        <v>14.342571</v>
      </c>
      <c r="AS968">
        <v>2.4495629999999999</v>
      </c>
      <c r="AT968">
        <v>13.917524999999999</v>
      </c>
      <c r="AU968">
        <v>1.085237</v>
      </c>
      <c r="AV968">
        <v>13.249732</v>
      </c>
      <c r="AW968">
        <v>5.8307510000000002</v>
      </c>
      <c r="AX968">
        <v>12.560464</v>
      </c>
      <c r="AY968">
        <v>5.428973</v>
      </c>
      <c r="AZ968">
        <v>12.808249</v>
      </c>
      <c r="BA968">
        <v>3.6018140000000001</v>
      </c>
      <c r="BB968">
        <v>13.902581</v>
      </c>
      <c r="BC968">
        <v>2.5527289999999998</v>
      </c>
      <c r="BD968">
        <v>12.559119000000001</v>
      </c>
      <c r="BE968">
        <v>1.8629150000000001</v>
      </c>
      <c r="BF968">
        <v>12.7986</v>
      </c>
      <c r="BG968">
        <v>0.78856000000000004</v>
      </c>
      <c r="BH968">
        <v>8.9591700000000003</v>
      </c>
      <c r="BI968">
        <v>5.3195649999999999</v>
      </c>
      <c r="BJ968">
        <v>11.814101000000001</v>
      </c>
      <c r="BK968">
        <v>4.3064989999999996</v>
      </c>
      <c r="BL968">
        <v>9.1001999999999992</v>
      </c>
      <c r="BM968">
        <v>2.7812429999999999</v>
      </c>
      <c r="BN968">
        <v>8.2653750000000006</v>
      </c>
      <c r="BO968">
        <v>1.18729</v>
      </c>
      <c r="BP968">
        <v>7.0256619999999996</v>
      </c>
      <c r="BQ968">
        <v>0.165411</v>
      </c>
      <c r="BR968">
        <v>6.6092259999999996</v>
      </c>
      <c r="BS968">
        <v>0.17253399999999999</v>
      </c>
      <c r="BT968">
        <v>7.5240169999999997</v>
      </c>
      <c r="BU968">
        <v>5.3443149999999999</v>
      </c>
      <c r="BV968">
        <v>9.6623140000000003</v>
      </c>
      <c r="BW968">
        <v>4.0675970000000001</v>
      </c>
      <c r="BX968">
        <v>8.4578249999999997</v>
      </c>
      <c r="BY968">
        <v>2.6673239999999998</v>
      </c>
      <c r="BZ968">
        <v>6.317831</v>
      </c>
      <c r="CA968">
        <v>0.73405299999999996</v>
      </c>
      <c r="CB968">
        <v>4.1473139999999997</v>
      </c>
      <c r="CC968">
        <v>0.61266500000000002</v>
      </c>
      <c r="CD968">
        <v>5.3881370000000004</v>
      </c>
      <c r="CE968">
        <v>0.29685499999999998</v>
      </c>
      <c r="CF968">
        <v>6.2235909999999999</v>
      </c>
      <c r="CG968">
        <v>5.1415749999999996</v>
      </c>
      <c r="CH968">
        <v>8.2597109999999994</v>
      </c>
      <c r="CI968">
        <v>3.7486640000000002</v>
      </c>
      <c r="CJ968">
        <v>6.4894350000000003</v>
      </c>
      <c r="CK968">
        <v>2.5517430000000001</v>
      </c>
      <c r="CL968">
        <v>5.2176309999999999</v>
      </c>
      <c r="CM968">
        <v>0.788049</v>
      </c>
      <c r="CN968">
        <v>3.8796300000000001</v>
      </c>
      <c r="CO968">
        <v>-0.14013</v>
      </c>
      <c r="CP968">
        <v>4.363855</v>
      </c>
      <c r="CQ968">
        <v>-0.38667699999999999</v>
      </c>
      <c r="CR968">
        <v>5.2830409999999999</v>
      </c>
      <c r="CS968">
        <v>5.4177860000000004</v>
      </c>
      <c r="CT968">
        <v>9.4431550000000009</v>
      </c>
      <c r="CU968">
        <v>3.5126200000000001</v>
      </c>
      <c r="CV968">
        <v>6.0575039999999998</v>
      </c>
      <c r="CW968">
        <v>1.883731</v>
      </c>
      <c r="CX968">
        <v>4.8938290000000002</v>
      </c>
      <c r="CY968">
        <v>1.3723879999999999</v>
      </c>
      <c r="CZ968">
        <v>4.3317759999999996</v>
      </c>
      <c r="DA968">
        <v>-0.279499</v>
      </c>
      <c r="DB968">
        <v>2.5998589999999999</v>
      </c>
      <c r="DC968">
        <v>3.8899999999999997E-2</v>
      </c>
      <c r="DD968">
        <v>5.964683</v>
      </c>
      <c r="DE968">
        <v>76.107845999999995</v>
      </c>
      <c r="DF968">
        <v>75.729521000000005</v>
      </c>
      <c r="DG968">
        <v>76.749407000000005</v>
      </c>
      <c r="DH968">
        <v>76.756995000000003</v>
      </c>
      <c r="DI968">
        <v>75.755173999999997</v>
      </c>
      <c r="DJ968">
        <v>76.930558000000005</v>
      </c>
      <c r="DK968">
        <v>76.665004999999994</v>
      </c>
      <c r="DL968">
        <v>77.435562000000004</v>
      </c>
      <c r="DM968">
        <v>75.938996000000003</v>
      </c>
      <c r="DN968">
        <v>77.426970999999995</v>
      </c>
      <c r="DO968">
        <v>76.822329999999994</v>
      </c>
      <c r="DP968">
        <v>77.122387000000003</v>
      </c>
      <c r="DQ968">
        <v>106.86041899999999</v>
      </c>
      <c r="DR968">
        <v>123.29858299999999</v>
      </c>
      <c r="DS968">
        <v>105.064346</v>
      </c>
      <c r="DT968">
        <v>31.388541</v>
      </c>
      <c r="DU968">
        <v>122.686233</v>
      </c>
      <c r="DV968">
        <v>33.560519999999997</v>
      </c>
      <c r="DW968">
        <v>124.033473</v>
      </c>
      <c r="DX968">
        <v>31.556726999999999</v>
      </c>
      <c r="DY968">
        <v>123.724994</v>
      </c>
      <c r="DZ968">
        <v>117.34</v>
      </c>
      <c r="EA968">
        <v>6.673</v>
      </c>
      <c r="EB968">
        <v>776.1</v>
      </c>
      <c r="EC968">
        <v>119.93</v>
      </c>
      <c r="ED968">
        <v>6.4660000000000002</v>
      </c>
      <c r="EE968">
        <v>767.5</v>
      </c>
      <c r="EF968">
        <v>119.18</v>
      </c>
      <c r="EG968">
        <v>6.5010000000000003</v>
      </c>
      <c r="EH968">
        <v>768.4</v>
      </c>
      <c r="EI968">
        <v>119.900002</v>
      </c>
      <c r="EJ968">
        <v>4.8860000000000001</v>
      </c>
      <c r="EK968">
        <v>541.40002400000003</v>
      </c>
      <c r="EL968">
        <v>27.475135999999999</v>
      </c>
      <c r="EM968">
        <v>20.118539999999999</v>
      </c>
      <c r="EN968">
        <v>20.535395000000001</v>
      </c>
      <c r="EO968">
        <v>9.2156470000000006</v>
      </c>
      <c r="EP968">
        <v>11.694882</v>
      </c>
      <c r="EQ968">
        <v>9.4107489999999991</v>
      </c>
      <c r="ER968">
        <v>76.501656999999994</v>
      </c>
      <c r="ES968">
        <v>77.192755000000005</v>
      </c>
      <c r="ET968">
        <v>77.034949999999995</v>
      </c>
      <c r="EU968">
        <v>5.7473429999999999</v>
      </c>
      <c r="EV968">
        <v>7882.2822269999997</v>
      </c>
      <c r="EW968" t="s">
        <v>1173</v>
      </c>
      <c r="EX968">
        <v>6931.0794550000001</v>
      </c>
      <c r="EY968">
        <v>5885.2178389999999</v>
      </c>
    </row>
    <row r="969" spans="1:155" x14ac:dyDescent="0.25">
      <c r="A969" s="741">
        <v>46299</v>
      </c>
      <c r="B969" s="740">
        <v>0.84087962962962959</v>
      </c>
      <c r="C969">
        <v>0</v>
      </c>
      <c r="D969">
        <v>1</v>
      </c>
      <c r="E969">
        <v>0</v>
      </c>
      <c r="F969">
        <v>76.586426000000003</v>
      </c>
      <c r="G969">
        <v>76.751683999999997</v>
      </c>
      <c r="H969">
        <v>67.163051999999993</v>
      </c>
      <c r="I969">
        <v>77.439610000000002</v>
      </c>
      <c r="J969">
        <v>79.185795999999996</v>
      </c>
      <c r="K969">
        <v>75.688163000000003</v>
      </c>
      <c r="L969">
        <v>75.172359999999998</v>
      </c>
      <c r="M969">
        <v>75.546873000000005</v>
      </c>
      <c r="N969">
        <v>10.340952</v>
      </c>
      <c r="O969">
        <v>9.0096260000000008</v>
      </c>
      <c r="P969">
        <v>8.1004419999999993</v>
      </c>
      <c r="Q969">
        <v>7.8051159999999999</v>
      </c>
      <c r="R969">
        <v>7.3565120000000004</v>
      </c>
      <c r="S969">
        <v>6.7644760000000002</v>
      </c>
      <c r="T969">
        <v>7.6358680000000003</v>
      </c>
      <c r="U969">
        <v>25.154119999999999</v>
      </c>
      <c r="V969">
        <v>24.565045000000001</v>
      </c>
      <c r="W969">
        <v>26.907830000000001</v>
      </c>
      <c r="X969">
        <v>24.045348000000001</v>
      </c>
      <c r="Y969">
        <v>24.219583</v>
      </c>
      <c r="Z969">
        <v>22.618016000000001</v>
      </c>
      <c r="AA969">
        <v>22.195153999999999</v>
      </c>
      <c r="AB969">
        <v>18.857979</v>
      </c>
      <c r="AC969">
        <v>21.507541</v>
      </c>
      <c r="AD969">
        <v>22.414731</v>
      </c>
      <c r="AE969">
        <v>20.729490999999999</v>
      </c>
      <c r="AF969">
        <v>18.548774000000002</v>
      </c>
      <c r="AG969">
        <v>19.787061999999999</v>
      </c>
      <c r="AH969">
        <v>37.853777000000001</v>
      </c>
      <c r="AI969">
        <v>32.582152999999998</v>
      </c>
      <c r="AJ969">
        <v>30.874307999999999</v>
      </c>
      <c r="AK969">
        <v>6.7478939999999996</v>
      </c>
      <c r="AL969">
        <v>15.91811</v>
      </c>
      <c r="AM969">
        <v>6.0727469999999997</v>
      </c>
      <c r="AN969">
        <v>14.518876000000001</v>
      </c>
      <c r="AO969">
        <v>4.7945950000000002</v>
      </c>
      <c r="AP969">
        <v>15.26056</v>
      </c>
      <c r="AQ969">
        <v>3.4170959999999999</v>
      </c>
      <c r="AR969">
        <v>14.381854000000001</v>
      </c>
      <c r="AS969">
        <v>2.4858319999999998</v>
      </c>
      <c r="AT969">
        <v>13.978358</v>
      </c>
      <c r="AU969">
        <v>1.1056889999999999</v>
      </c>
      <c r="AV969">
        <v>13.286144999999999</v>
      </c>
      <c r="AW969">
        <v>5.8539719999999997</v>
      </c>
      <c r="AX969">
        <v>12.578022000000001</v>
      </c>
      <c r="AY969">
        <v>5.4196710000000001</v>
      </c>
      <c r="AZ969">
        <v>12.879481</v>
      </c>
      <c r="BA969">
        <v>3.5972529999999998</v>
      </c>
      <c r="BB969">
        <v>13.937151</v>
      </c>
      <c r="BC969">
        <v>2.5781969999999998</v>
      </c>
      <c r="BD969">
        <v>12.602370000000001</v>
      </c>
      <c r="BE969">
        <v>1.8692279999999999</v>
      </c>
      <c r="BF969">
        <v>12.842908</v>
      </c>
      <c r="BG969">
        <v>0.78980700000000004</v>
      </c>
      <c r="BH969">
        <v>9.0020600000000002</v>
      </c>
      <c r="BI969">
        <v>5.3388489999999997</v>
      </c>
      <c r="BJ969">
        <v>11.900487</v>
      </c>
      <c r="BK969">
        <v>4.3249690000000003</v>
      </c>
      <c r="BL969">
        <v>9.1262910000000002</v>
      </c>
      <c r="BM969">
        <v>2.813558</v>
      </c>
      <c r="BN969">
        <v>8.3046290000000003</v>
      </c>
      <c r="BO969">
        <v>1.217735</v>
      </c>
      <c r="BP969">
        <v>7.0553860000000004</v>
      </c>
      <c r="BQ969">
        <v>0.18065999999999999</v>
      </c>
      <c r="BR969">
        <v>6.6694170000000002</v>
      </c>
      <c r="BS969">
        <v>0.168183</v>
      </c>
      <c r="BT969">
        <v>7.5535199999999998</v>
      </c>
      <c r="BU969">
        <v>5.3432060000000003</v>
      </c>
      <c r="BV969">
        <v>9.689451</v>
      </c>
      <c r="BW969">
        <v>4.0508730000000002</v>
      </c>
      <c r="BX969">
        <v>8.4870190000000001</v>
      </c>
      <c r="BY969">
        <v>2.64201</v>
      </c>
      <c r="BZ969">
        <v>6.35093</v>
      </c>
      <c r="CA969">
        <v>0.71897100000000003</v>
      </c>
      <c r="CB969">
        <v>4.1548080000000001</v>
      </c>
      <c r="CC969">
        <v>0.57857800000000004</v>
      </c>
      <c r="CD969">
        <v>5.4143309999999998</v>
      </c>
      <c r="CE969">
        <v>0.28492099999999998</v>
      </c>
      <c r="CF969">
        <v>6.2573080000000001</v>
      </c>
      <c r="CG969">
        <v>5.1615919999999997</v>
      </c>
      <c r="CH969">
        <v>8.2972800000000007</v>
      </c>
      <c r="CI969">
        <v>3.748812</v>
      </c>
      <c r="CJ969">
        <v>6.4593829999999999</v>
      </c>
      <c r="CK969">
        <v>2.5288029999999999</v>
      </c>
      <c r="CL969">
        <v>5.2122019999999996</v>
      </c>
      <c r="CM969">
        <v>0.76597000000000004</v>
      </c>
      <c r="CN969">
        <v>3.893713</v>
      </c>
      <c r="CO969">
        <v>-0.192047</v>
      </c>
      <c r="CP969">
        <v>4.392423</v>
      </c>
      <c r="CQ969">
        <v>-0.38194099999999997</v>
      </c>
      <c r="CR969">
        <v>5.308821</v>
      </c>
      <c r="CS969">
        <v>5.4119400000000004</v>
      </c>
      <c r="CT969">
        <v>9.4363419999999998</v>
      </c>
      <c r="CU969">
        <v>3.5103430000000002</v>
      </c>
      <c r="CV969">
        <v>6.0762960000000001</v>
      </c>
      <c r="CW969">
        <v>1.8487370000000001</v>
      </c>
      <c r="CX969">
        <v>4.8731730000000004</v>
      </c>
      <c r="CY969">
        <v>1.386663</v>
      </c>
      <c r="CZ969">
        <v>4.3358889999999999</v>
      </c>
      <c r="DA969">
        <v>-0.23810100000000001</v>
      </c>
      <c r="DB969">
        <v>2.6038000000000001</v>
      </c>
      <c r="DC969">
        <v>5.9950999999999997E-2</v>
      </c>
      <c r="DD969">
        <v>5.9426170000000003</v>
      </c>
      <c r="DE969">
        <v>75.990482</v>
      </c>
      <c r="DF969">
        <v>75.532651999999999</v>
      </c>
      <c r="DG969">
        <v>76.726890999999995</v>
      </c>
      <c r="DH969">
        <v>76.607163</v>
      </c>
      <c r="DI969">
        <v>75.892568999999995</v>
      </c>
      <c r="DJ969">
        <v>76.894559000000001</v>
      </c>
      <c r="DK969">
        <v>76.373047</v>
      </c>
      <c r="DL969">
        <v>77.306858000000005</v>
      </c>
      <c r="DM969">
        <v>75.936655999999999</v>
      </c>
      <c r="DN969">
        <v>77.200158999999999</v>
      </c>
      <c r="DO969">
        <v>76.462117000000006</v>
      </c>
      <c r="DP969">
        <v>76.867255</v>
      </c>
      <c r="DQ969">
        <v>107.25283</v>
      </c>
      <c r="DR969">
        <v>123.717237</v>
      </c>
      <c r="DS969">
        <v>105.64232699999999</v>
      </c>
      <c r="DT969">
        <v>31.385431000000001</v>
      </c>
      <c r="DU969">
        <v>122.430528</v>
      </c>
      <c r="DV969">
        <v>33.449190000000002</v>
      </c>
      <c r="DW969">
        <v>123.628776</v>
      </c>
      <c r="DX969">
        <v>31.502397999999999</v>
      </c>
      <c r="DY969">
        <v>123.546165</v>
      </c>
      <c r="DZ969">
        <v>117.33</v>
      </c>
      <c r="EA969">
        <v>6.649</v>
      </c>
      <c r="EB969">
        <v>775.8</v>
      </c>
      <c r="EC969">
        <v>120.03</v>
      </c>
      <c r="ED969">
        <v>6.4530000000000003</v>
      </c>
      <c r="EE969">
        <v>766.4</v>
      </c>
      <c r="EF969">
        <v>119.07</v>
      </c>
      <c r="EG969">
        <v>6.5060000000000002</v>
      </c>
      <c r="EH969">
        <v>763.8</v>
      </c>
      <c r="EI969">
        <v>119.839996</v>
      </c>
      <c r="EJ969">
        <v>4.883</v>
      </c>
      <c r="EK969">
        <v>540.79998799999998</v>
      </c>
      <c r="EL969">
        <v>28.641743000000002</v>
      </c>
      <c r="EM969">
        <v>21.012274000000001</v>
      </c>
      <c r="EN969">
        <v>21.526523999999998</v>
      </c>
      <c r="EO969">
        <v>9.2120339999999992</v>
      </c>
      <c r="EP969">
        <v>11.569879</v>
      </c>
      <c r="EQ969">
        <v>9.3477840000000008</v>
      </c>
      <c r="ER969">
        <v>76.369926000000007</v>
      </c>
      <c r="ES969">
        <v>76.985675999999998</v>
      </c>
      <c r="ET969">
        <v>76.943351000000007</v>
      </c>
      <c r="EU969">
        <v>5.7637029999999996</v>
      </c>
      <c r="EV969">
        <v>7895.1953590000003</v>
      </c>
      <c r="EW969" t="s">
        <v>1173</v>
      </c>
      <c r="EX969">
        <v>6943.8516179999997</v>
      </c>
      <c r="EY969">
        <v>5894.2370289999999</v>
      </c>
    </row>
    <row r="970" spans="1:155" x14ac:dyDescent="0.25">
      <c r="A970" s="741">
        <v>46299</v>
      </c>
      <c r="B970" s="740">
        <v>0.84157407407407403</v>
      </c>
      <c r="C970">
        <v>0</v>
      </c>
      <c r="D970">
        <v>1</v>
      </c>
      <c r="E970">
        <v>0</v>
      </c>
      <c r="F970">
        <v>76.380094</v>
      </c>
      <c r="G970">
        <v>76.645736999999997</v>
      </c>
      <c r="H970">
        <v>67.165474000000003</v>
      </c>
      <c r="I970">
        <v>77.425094000000001</v>
      </c>
      <c r="J970">
        <v>79.008200000000002</v>
      </c>
      <c r="K970">
        <v>75.634786000000005</v>
      </c>
      <c r="L970">
        <v>75.169872999999995</v>
      </c>
      <c r="M970">
        <v>75.476844</v>
      </c>
      <c r="N970">
        <v>10.601687</v>
      </c>
      <c r="O970">
        <v>9.2949999999999999</v>
      </c>
      <c r="P970">
        <v>8.2748410000000003</v>
      </c>
      <c r="Q970">
        <v>8.0175009999999993</v>
      </c>
      <c r="R970">
        <v>7.7878239999999996</v>
      </c>
      <c r="S970">
        <v>6.9378580000000003</v>
      </c>
      <c r="T970">
        <v>7.8804780000000001</v>
      </c>
      <c r="U970">
        <v>25.440176000000001</v>
      </c>
      <c r="V970">
        <v>25.018792000000001</v>
      </c>
      <c r="W970">
        <v>27.288401</v>
      </c>
      <c r="X970">
        <v>24.296092999999999</v>
      </c>
      <c r="Y970">
        <v>24.621573999999999</v>
      </c>
      <c r="Z970">
        <v>23.129047</v>
      </c>
      <c r="AA970">
        <v>22.706842999999999</v>
      </c>
      <c r="AB970">
        <v>19.347835</v>
      </c>
      <c r="AC970">
        <v>23.490563000000002</v>
      </c>
      <c r="AD970">
        <v>22.737753000000001</v>
      </c>
      <c r="AE970">
        <v>23.124545000000001</v>
      </c>
      <c r="AF970">
        <v>19.129649000000001</v>
      </c>
      <c r="AG970">
        <v>21.512319999999999</v>
      </c>
      <c r="AH970">
        <v>38.953496999999999</v>
      </c>
      <c r="AI970">
        <v>32.976416999999998</v>
      </c>
      <c r="AJ970">
        <v>31.730103</v>
      </c>
      <c r="AK970">
        <v>6.7655890000000003</v>
      </c>
      <c r="AL970">
        <v>15.944429</v>
      </c>
      <c r="AM970">
        <v>6.0806529999999999</v>
      </c>
      <c r="AN970">
        <v>14.544337000000001</v>
      </c>
      <c r="AO970">
        <v>4.8011509999999999</v>
      </c>
      <c r="AP970">
        <v>15.268829999999999</v>
      </c>
      <c r="AQ970">
        <v>3.4374549999999999</v>
      </c>
      <c r="AR970">
        <v>14.381011000000001</v>
      </c>
      <c r="AS970">
        <v>2.5043069999999998</v>
      </c>
      <c r="AT970">
        <v>14.021966000000001</v>
      </c>
      <c r="AU970">
        <v>1.113672</v>
      </c>
      <c r="AV970">
        <v>13.350638999999999</v>
      </c>
      <c r="AW970">
        <v>5.8886880000000001</v>
      </c>
      <c r="AX970">
        <v>12.593356999999999</v>
      </c>
      <c r="AY970">
        <v>5.4800700000000004</v>
      </c>
      <c r="AZ970">
        <v>12.869933</v>
      </c>
      <c r="BA970">
        <v>3.6353659999999999</v>
      </c>
      <c r="BB970">
        <v>13.944082999999999</v>
      </c>
      <c r="BC970">
        <v>2.5926049999999998</v>
      </c>
      <c r="BD970">
        <v>12.635171</v>
      </c>
      <c r="BE970">
        <v>1.8866449999999999</v>
      </c>
      <c r="BF970">
        <v>12.860052</v>
      </c>
      <c r="BG970">
        <v>0.83816999999999997</v>
      </c>
      <c r="BH970">
        <v>9.0562839999999998</v>
      </c>
      <c r="BI970">
        <v>5.3644889999999998</v>
      </c>
      <c r="BJ970">
        <v>11.867538</v>
      </c>
      <c r="BK970">
        <v>4.3348100000000001</v>
      </c>
      <c r="BL970">
        <v>9.1483699999999999</v>
      </c>
      <c r="BM970">
        <v>2.807779</v>
      </c>
      <c r="BN970">
        <v>8.3473729999999993</v>
      </c>
      <c r="BO970">
        <v>1.2198880000000001</v>
      </c>
      <c r="BP970">
        <v>7.0808359999999997</v>
      </c>
      <c r="BQ970">
        <v>0.19251699999999999</v>
      </c>
      <c r="BR970">
        <v>6.6834129999999998</v>
      </c>
      <c r="BS970">
        <v>0.22065299999999999</v>
      </c>
      <c r="BT970">
        <v>7.5926239999999998</v>
      </c>
      <c r="BU970">
        <v>5.3756110000000001</v>
      </c>
      <c r="BV970">
        <v>9.7339509999999994</v>
      </c>
      <c r="BW970">
        <v>4.0521159999999998</v>
      </c>
      <c r="BX970">
        <v>8.4962210000000002</v>
      </c>
      <c r="BY970">
        <v>2.6862629999999998</v>
      </c>
      <c r="BZ970">
        <v>6.3916690000000003</v>
      </c>
      <c r="CA970">
        <v>0.75821000000000005</v>
      </c>
      <c r="CB970">
        <v>4.1837429999999998</v>
      </c>
      <c r="CC970">
        <v>0.630942</v>
      </c>
      <c r="CD970">
        <v>5.4273629999999997</v>
      </c>
      <c r="CE970">
        <v>0.328071</v>
      </c>
      <c r="CF970">
        <v>6.2974550000000002</v>
      </c>
      <c r="CG970">
        <v>5.1632959999999999</v>
      </c>
      <c r="CH970">
        <v>8.3137190000000007</v>
      </c>
      <c r="CI970">
        <v>3.7745489999999999</v>
      </c>
      <c r="CJ970">
        <v>6.5184170000000003</v>
      </c>
      <c r="CK970">
        <v>2.5579990000000001</v>
      </c>
      <c r="CL970">
        <v>5.2417400000000001</v>
      </c>
      <c r="CM970">
        <v>0.78601600000000005</v>
      </c>
      <c r="CN970">
        <v>3.9165480000000001</v>
      </c>
      <c r="CO970">
        <v>-0.133023</v>
      </c>
      <c r="CP970">
        <v>4.4337669999999996</v>
      </c>
      <c r="CQ970">
        <v>-0.37358200000000003</v>
      </c>
      <c r="CR970">
        <v>5.337275</v>
      </c>
      <c r="CS970">
        <v>5.4243519999999998</v>
      </c>
      <c r="CT970">
        <v>9.4546860000000006</v>
      </c>
      <c r="CU970">
        <v>3.5219529999999999</v>
      </c>
      <c r="CV970">
        <v>6.1061750000000004</v>
      </c>
      <c r="CW970">
        <v>1.886177</v>
      </c>
      <c r="CX970">
        <v>4.9285829999999997</v>
      </c>
      <c r="CY970">
        <v>1.3990279999999999</v>
      </c>
      <c r="CZ970">
        <v>4.351871</v>
      </c>
      <c r="DA970">
        <v>-0.28825499999999998</v>
      </c>
      <c r="DB970">
        <v>2.6399210000000002</v>
      </c>
      <c r="DC970">
        <v>4.8166E-2</v>
      </c>
      <c r="DD970">
        <v>6.0093629999999996</v>
      </c>
      <c r="DE970">
        <v>75.776447000000005</v>
      </c>
      <c r="DF970">
        <v>75.380369000000002</v>
      </c>
      <c r="DG970">
        <v>76.618668</v>
      </c>
      <c r="DH970">
        <v>76.660826999999998</v>
      </c>
      <c r="DI970">
        <v>75.623782000000006</v>
      </c>
      <c r="DJ970">
        <v>76.817892999999998</v>
      </c>
      <c r="DK970">
        <v>76.334290999999993</v>
      </c>
      <c r="DL970">
        <v>77.221029999999999</v>
      </c>
      <c r="DM970">
        <v>75.903014999999996</v>
      </c>
      <c r="DN970">
        <v>77.091995999999995</v>
      </c>
      <c r="DO970">
        <v>76.121876</v>
      </c>
      <c r="DP970">
        <v>76.751462000000004</v>
      </c>
      <c r="DQ970">
        <v>107.533357</v>
      </c>
      <c r="DR970">
        <v>124.093537</v>
      </c>
      <c r="DS970">
        <v>106.051788</v>
      </c>
      <c r="DT970">
        <v>31.298593</v>
      </c>
      <c r="DU970">
        <v>122.172393</v>
      </c>
      <c r="DV970">
        <v>33.321823999999999</v>
      </c>
      <c r="DW970">
        <v>123.279186</v>
      </c>
      <c r="DX970">
        <v>31.414977</v>
      </c>
      <c r="DY970">
        <v>123.188508</v>
      </c>
      <c r="DZ970">
        <v>117.2</v>
      </c>
      <c r="EA970">
        <v>6.6470000000000002</v>
      </c>
      <c r="EB970">
        <v>774.2</v>
      </c>
      <c r="EC970">
        <v>119.88</v>
      </c>
      <c r="ED970">
        <v>6.4470000000000001</v>
      </c>
      <c r="EE970">
        <v>764.4</v>
      </c>
      <c r="EF970">
        <v>119.3</v>
      </c>
      <c r="EG970">
        <v>6.4829999999999997</v>
      </c>
      <c r="EH970">
        <v>764.8</v>
      </c>
      <c r="EI970">
        <v>119.80999799999999</v>
      </c>
      <c r="EJ970">
        <v>4.8840000000000003</v>
      </c>
      <c r="EK970">
        <v>540.79998799999998</v>
      </c>
      <c r="EL970">
        <v>29.842414999999999</v>
      </c>
      <c r="EM970">
        <v>21.549814999999999</v>
      </c>
      <c r="EN970">
        <v>22.483754000000001</v>
      </c>
      <c r="EO970">
        <v>9.1110819999999997</v>
      </c>
      <c r="EP970">
        <v>11.426602000000001</v>
      </c>
      <c r="EQ970">
        <v>9.2463490000000004</v>
      </c>
      <c r="ER970">
        <v>76.236759000000006</v>
      </c>
      <c r="ES970">
        <v>76.806437000000003</v>
      </c>
      <c r="ET970">
        <v>76.759889999999999</v>
      </c>
      <c r="EU970">
        <v>5.7879880000000004</v>
      </c>
      <c r="EV970">
        <v>7908.0798770000001</v>
      </c>
      <c r="EW970" t="s">
        <v>1173</v>
      </c>
      <c r="EX970">
        <v>6956.6044169999996</v>
      </c>
      <c r="EY970">
        <v>5903.2593470000002</v>
      </c>
    </row>
    <row r="971" spans="1:155" x14ac:dyDescent="0.25">
      <c r="A971" s="741">
        <v>46299</v>
      </c>
      <c r="B971" s="740">
        <v>0.84226851851851847</v>
      </c>
      <c r="C971">
        <v>0</v>
      </c>
      <c r="D971">
        <v>1</v>
      </c>
      <c r="E971">
        <v>0</v>
      </c>
      <c r="F971">
        <v>76.296931000000001</v>
      </c>
      <c r="G971">
        <v>76.563441999999995</v>
      </c>
      <c r="H971">
        <v>66.987593000000004</v>
      </c>
      <c r="I971">
        <v>77.388576999999998</v>
      </c>
      <c r="J971">
        <v>78.900272000000001</v>
      </c>
      <c r="K971">
        <v>75.599036999999996</v>
      </c>
      <c r="L971">
        <v>75.178796000000006</v>
      </c>
      <c r="M971">
        <v>75.400481999999997</v>
      </c>
      <c r="N971">
        <v>10.732022000000001</v>
      </c>
      <c r="O971">
        <v>9.3449229999999996</v>
      </c>
      <c r="P971">
        <v>8.4913799999999995</v>
      </c>
      <c r="Q971">
        <v>8.247852</v>
      </c>
      <c r="R971">
        <v>8.0287509999999997</v>
      </c>
      <c r="S971">
        <v>7.0757709999999996</v>
      </c>
      <c r="T971">
        <v>7.9919479999999998</v>
      </c>
      <c r="U971">
        <v>25.893612000000001</v>
      </c>
      <c r="V971">
        <v>25.411304000000001</v>
      </c>
      <c r="W971">
        <v>27.755683999999999</v>
      </c>
      <c r="X971">
        <v>24.730460999999998</v>
      </c>
      <c r="Y971">
        <v>24.923887000000001</v>
      </c>
      <c r="Z971">
        <v>23.587204</v>
      </c>
      <c r="AA971">
        <v>23.087211</v>
      </c>
      <c r="AB971">
        <v>19.884876999999999</v>
      </c>
      <c r="AC971">
        <v>25.521623999999999</v>
      </c>
      <c r="AD971">
        <v>23.311668000000001</v>
      </c>
      <c r="AE971">
        <v>24.657630000000001</v>
      </c>
      <c r="AF971">
        <v>19.698968000000001</v>
      </c>
      <c r="AG971">
        <v>23.081354999999999</v>
      </c>
      <c r="AH971">
        <v>39.631124999999997</v>
      </c>
      <c r="AI971">
        <v>32.855234000000003</v>
      </c>
      <c r="AJ971">
        <v>32.329090999999998</v>
      </c>
      <c r="AK971">
        <v>6.769895</v>
      </c>
      <c r="AL971">
        <v>15.935546</v>
      </c>
      <c r="AM971">
        <v>6.0986609999999999</v>
      </c>
      <c r="AN971">
        <v>14.542225</v>
      </c>
      <c r="AO971">
        <v>4.8313740000000003</v>
      </c>
      <c r="AP971">
        <v>15.283697999999999</v>
      </c>
      <c r="AQ971">
        <v>3.4691179999999999</v>
      </c>
      <c r="AR971">
        <v>14.424232</v>
      </c>
      <c r="AS971">
        <v>2.5385970000000002</v>
      </c>
      <c r="AT971">
        <v>14.045215000000001</v>
      </c>
      <c r="AU971">
        <v>1.15442</v>
      </c>
      <c r="AV971">
        <v>13.337653</v>
      </c>
      <c r="AW971">
        <v>5.8943669999999999</v>
      </c>
      <c r="AX971">
        <v>12.608055999999999</v>
      </c>
      <c r="AY971">
        <v>5.4504679999999999</v>
      </c>
      <c r="AZ971">
        <v>12.879586</v>
      </c>
      <c r="BA971">
        <v>3.6502020000000002</v>
      </c>
      <c r="BB971">
        <v>13.951032</v>
      </c>
      <c r="BC971">
        <v>2.6217570000000001</v>
      </c>
      <c r="BD971">
        <v>12.631698999999999</v>
      </c>
      <c r="BE971">
        <v>1.9089430000000001</v>
      </c>
      <c r="BF971">
        <v>12.884722</v>
      </c>
      <c r="BG971">
        <v>0.84481499999999998</v>
      </c>
      <c r="BH971">
        <v>9.0728270000000002</v>
      </c>
      <c r="BI971">
        <v>5.391661</v>
      </c>
      <c r="BJ971">
        <v>11.895884000000001</v>
      </c>
      <c r="BK971">
        <v>4.3538240000000004</v>
      </c>
      <c r="BL971">
        <v>9.1467410000000005</v>
      </c>
      <c r="BM971">
        <v>2.7895720000000002</v>
      </c>
      <c r="BN971">
        <v>8.3388259999999992</v>
      </c>
      <c r="BO971">
        <v>1.238459</v>
      </c>
      <c r="BP971">
        <v>7.0997019999999997</v>
      </c>
      <c r="BQ971">
        <v>0.218969</v>
      </c>
      <c r="BR971">
        <v>6.698124</v>
      </c>
      <c r="BS971">
        <v>0.20456099999999999</v>
      </c>
      <c r="BT971">
        <v>7.6237599999999999</v>
      </c>
      <c r="BU971">
        <v>5.3640559999999997</v>
      </c>
      <c r="BV971">
        <v>9.7415959999999995</v>
      </c>
      <c r="BW971">
        <v>4.0382420000000003</v>
      </c>
      <c r="BX971">
        <v>8.4946300000000008</v>
      </c>
      <c r="BY971">
        <v>2.6671719999999999</v>
      </c>
      <c r="BZ971">
        <v>6.3811780000000002</v>
      </c>
      <c r="CA971">
        <v>0.74439900000000003</v>
      </c>
      <c r="CB971">
        <v>4.188828</v>
      </c>
      <c r="CC971">
        <v>0.62658199999999997</v>
      </c>
      <c r="CD971">
        <v>5.4422819999999996</v>
      </c>
      <c r="CE971">
        <v>0.330175</v>
      </c>
      <c r="CF971">
        <v>6.3061160000000003</v>
      </c>
      <c r="CG971">
        <v>5.1962679999999999</v>
      </c>
      <c r="CH971">
        <v>8.3023450000000008</v>
      </c>
      <c r="CI971">
        <v>3.7598829999999999</v>
      </c>
      <c r="CJ971">
        <v>6.5221119999999999</v>
      </c>
      <c r="CK971">
        <v>2.5513520000000001</v>
      </c>
      <c r="CL971">
        <v>5.258038</v>
      </c>
      <c r="CM971">
        <v>0.80611600000000005</v>
      </c>
      <c r="CN971">
        <v>3.9247800000000002</v>
      </c>
      <c r="CO971">
        <v>-0.123816</v>
      </c>
      <c r="CP971">
        <v>4.4251630000000004</v>
      </c>
      <c r="CQ971">
        <v>-0.35497400000000001</v>
      </c>
      <c r="CR971">
        <v>5.3625980000000002</v>
      </c>
      <c r="CS971">
        <v>5.4299660000000003</v>
      </c>
      <c r="CT971">
        <v>9.473929</v>
      </c>
      <c r="CU971">
        <v>3.5078149999999999</v>
      </c>
      <c r="CV971">
        <v>6.0943800000000001</v>
      </c>
      <c r="CW971">
        <v>1.8697010000000001</v>
      </c>
      <c r="CX971">
        <v>4.9387840000000001</v>
      </c>
      <c r="CY971">
        <v>1.4051340000000001</v>
      </c>
      <c r="CZ971">
        <v>4.3694240000000004</v>
      </c>
      <c r="DA971">
        <v>-0.236509</v>
      </c>
      <c r="DB971">
        <v>2.6573859999999998</v>
      </c>
      <c r="DC971">
        <v>6.8472000000000005E-2</v>
      </c>
      <c r="DD971">
        <v>6.006596</v>
      </c>
      <c r="DE971">
        <v>75.799639999999997</v>
      </c>
      <c r="DF971">
        <v>75.646356999999995</v>
      </c>
      <c r="DG971">
        <v>76.450046</v>
      </c>
      <c r="DH971">
        <v>76.587925999999996</v>
      </c>
      <c r="DI971">
        <v>75.872540000000001</v>
      </c>
      <c r="DJ971">
        <v>76.877082999999999</v>
      </c>
      <c r="DK971">
        <v>75.515056000000001</v>
      </c>
      <c r="DL971">
        <v>76.921633999999997</v>
      </c>
      <c r="DM971">
        <v>74.247971000000007</v>
      </c>
      <c r="DN971">
        <v>76.543655000000001</v>
      </c>
      <c r="DO971">
        <v>74.448913000000005</v>
      </c>
      <c r="DP971">
        <v>75.579243000000005</v>
      </c>
      <c r="DQ971">
        <v>107.96203</v>
      </c>
      <c r="DR971">
        <v>124.196444</v>
      </c>
      <c r="DS971">
        <v>106.298585</v>
      </c>
      <c r="DT971">
        <v>30.586100999999999</v>
      </c>
      <c r="DU971">
        <v>119.776771</v>
      </c>
      <c r="DV971">
        <v>32.769692999999997</v>
      </c>
      <c r="DW971">
        <v>121.58332799999999</v>
      </c>
      <c r="DX971">
        <v>30.112791000000001</v>
      </c>
      <c r="DY971">
        <v>118.726251</v>
      </c>
      <c r="DZ971">
        <v>117.4</v>
      </c>
      <c r="EA971">
        <v>6.5960000000000001</v>
      </c>
      <c r="EB971">
        <v>763.5</v>
      </c>
      <c r="EC971">
        <v>119.86</v>
      </c>
      <c r="ED971">
        <v>6.399</v>
      </c>
      <c r="EE971">
        <v>758.1</v>
      </c>
      <c r="EF971">
        <v>119.05</v>
      </c>
      <c r="EG971">
        <v>6.3460000000000001</v>
      </c>
      <c r="EH971">
        <v>750</v>
      </c>
      <c r="EI971">
        <v>119.83000199999999</v>
      </c>
      <c r="EJ971">
        <v>4.8849999999999998</v>
      </c>
      <c r="EK971">
        <v>541</v>
      </c>
      <c r="EL971">
        <v>31.353842</v>
      </c>
      <c r="EM971">
        <v>22.053082</v>
      </c>
      <c r="EN971">
        <v>24.611218000000001</v>
      </c>
      <c r="EO971">
        <v>8.2772830000000006</v>
      </c>
      <c r="EP971">
        <v>10.802152</v>
      </c>
      <c r="EQ971">
        <v>7.717873</v>
      </c>
      <c r="ER971">
        <v>74.992017000000004</v>
      </c>
      <c r="ES971">
        <v>75.932180000000002</v>
      </c>
      <c r="ET971">
        <v>74.441032000000007</v>
      </c>
      <c r="EU971">
        <v>5.7967969999999998</v>
      </c>
      <c r="EV971">
        <v>7920.9366879999998</v>
      </c>
      <c r="EW971" t="s">
        <v>1173</v>
      </c>
      <c r="EX971">
        <v>6969.246314</v>
      </c>
      <c r="EY971">
        <v>5912.2757510000001</v>
      </c>
    </row>
    <row r="972" spans="1:155" x14ac:dyDescent="0.25">
      <c r="A972" s="741">
        <v>46299</v>
      </c>
      <c r="B972" s="740">
        <v>0.84296296296296291</v>
      </c>
      <c r="C972">
        <v>0</v>
      </c>
      <c r="D972">
        <v>1</v>
      </c>
      <c r="E972">
        <v>0</v>
      </c>
      <c r="F972">
        <v>76.247675999999998</v>
      </c>
      <c r="G972">
        <v>76.518840999999995</v>
      </c>
      <c r="H972">
        <v>66.942483999999993</v>
      </c>
      <c r="I972">
        <v>77.385272999999998</v>
      </c>
      <c r="J972">
        <v>78.746848999999997</v>
      </c>
      <c r="K972">
        <v>75.577996999999996</v>
      </c>
      <c r="L972">
        <v>75.173167000000007</v>
      </c>
      <c r="M972">
        <v>75.347566</v>
      </c>
      <c r="N972">
        <v>10.820467000000001</v>
      </c>
      <c r="O972">
        <v>9.6622240000000001</v>
      </c>
      <c r="P972">
        <v>8.6357540000000004</v>
      </c>
      <c r="Q972">
        <v>8.350301</v>
      </c>
      <c r="R972">
        <v>8.2380359999999992</v>
      </c>
      <c r="S972">
        <v>7.2885429999999998</v>
      </c>
      <c r="T972">
        <v>8.0645509999999998</v>
      </c>
      <c r="U972">
        <v>26.229752000000001</v>
      </c>
      <c r="V972">
        <v>25.773706000000001</v>
      </c>
      <c r="W972">
        <v>28.036228999999999</v>
      </c>
      <c r="X972">
        <v>24.980782999999999</v>
      </c>
      <c r="Y972">
        <v>25.251104999999999</v>
      </c>
      <c r="Z972">
        <v>23.895997999999999</v>
      </c>
      <c r="AA972">
        <v>23.380468</v>
      </c>
      <c r="AB972">
        <v>20.46604</v>
      </c>
      <c r="AC972">
        <v>27.085324</v>
      </c>
      <c r="AD972">
        <v>24.006519000000001</v>
      </c>
      <c r="AE972">
        <v>25.946777999999998</v>
      </c>
      <c r="AF972">
        <v>20.417916999999999</v>
      </c>
      <c r="AG972">
        <v>24.300203</v>
      </c>
      <c r="AH972">
        <v>40.149940999999998</v>
      </c>
      <c r="AI972">
        <v>33.143824000000002</v>
      </c>
      <c r="AJ972">
        <v>32.962024999999997</v>
      </c>
      <c r="AK972">
        <v>6.8015480000000004</v>
      </c>
      <c r="AL972">
        <v>15.968493</v>
      </c>
      <c r="AM972">
        <v>6.1022980000000002</v>
      </c>
      <c r="AN972">
        <v>14.592877</v>
      </c>
      <c r="AO972">
        <v>4.829618</v>
      </c>
      <c r="AP972">
        <v>15.332597</v>
      </c>
      <c r="AQ972">
        <v>3.5041259999999999</v>
      </c>
      <c r="AR972">
        <v>14.440537000000001</v>
      </c>
      <c r="AS972">
        <v>2.5367700000000002</v>
      </c>
      <c r="AT972">
        <v>14.091765000000001</v>
      </c>
      <c r="AU972">
        <v>1.173244</v>
      </c>
      <c r="AV972">
        <v>13.397389</v>
      </c>
      <c r="AW972">
        <v>5.9355460000000004</v>
      </c>
      <c r="AX972">
        <v>12.634784</v>
      </c>
      <c r="AY972">
        <v>5.4774690000000001</v>
      </c>
      <c r="AZ972">
        <v>12.905303</v>
      </c>
      <c r="BA972">
        <v>3.683611</v>
      </c>
      <c r="BB972">
        <v>13.985815000000001</v>
      </c>
      <c r="BC972">
        <v>2.6626280000000002</v>
      </c>
      <c r="BD972">
        <v>12.691036</v>
      </c>
      <c r="BE972">
        <v>1.9259520000000001</v>
      </c>
      <c r="BF972">
        <v>12.927311</v>
      </c>
      <c r="BG972">
        <v>0.85677599999999998</v>
      </c>
      <c r="BH972">
        <v>9.1488189999999996</v>
      </c>
      <c r="BI972">
        <v>5.3860299999999999</v>
      </c>
      <c r="BJ972">
        <v>11.937657</v>
      </c>
      <c r="BK972">
        <v>4.370806</v>
      </c>
      <c r="BL972">
        <v>9.1882169999999999</v>
      </c>
      <c r="BM972">
        <v>2.8029130000000002</v>
      </c>
      <c r="BN972">
        <v>8.3761890000000001</v>
      </c>
      <c r="BO972">
        <v>1.252238</v>
      </c>
      <c r="BP972">
        <v>7.1353030000000004</v>
      </c>
      <c r="BQ972">
        <v>0.22861200000000001</v>
      </c>
      <c r="BR972">
        <v>6.7265639999999998</v>
      </c>
      <c r="BS972">
        <v>0.25036900000000001</v>
      </c>
      <c r="BT972">
        <v>7.6284099999999997</v>
      </c>
      <c r="BU972">
        <v>5.4072950000000004</v>
      </c>
      <c r="BV972">
        <v>9.7467629999999996</v>
      </c>
      <c r="BW972">
        <v>4.0581469999999999</v>
      </c>
      <c r="BX972">
        <v>8.4972159999999999</v>
      </c>
      <c r="BY972">
        <v>2.6707010000000002</v>
      </c>
      <c r="BZ972">
        <v>6.3871630000000001</v>
      </c>
      <c r="CA972">
        <v>0.769818</v>
      </c>
      <c r="CB972">
        <v>4.202178</v>
      </c>
      <c r="CC972">
        <v>0.63646000000000003</v>
      </c>
      <c r="CD972">
        <v>5.4461310000000003</v>
      </c>
      <c r="CE972">
        <v>0.35806700000000002</v>
      </c>
      <c r="CF972">
        <v>6.329218</v>
      </c>
      <c r="CG972">
        <v>5.208405</v>
      </c>
      <c r="CH972">
        <v>8.3352369999999993</v>
      </c>
      <c r="CI972">
        <v>3.7718630000000002</v>
      </c>
      <c r="CJ972">
        <v>6.5303829999999996</v>
      </c>
      <c r="CK972">
        <v>2.5519959999999999</v>
      </c>
      <c r="CL972">
        <v>5.2531790000000003</v>
      </c>
      <c r="CM972">
        <v>0.80122400000000005</v>
      </c>
      <c r="CN972">
        <v>3.9323480000000002</v>
      </c>
      <c r="CO972">
        <v>-0.12590599999999999</v>
      </c>
      <c r="CP972">
        <v>4.4518269999999998</v>
      </c>
      <c r="CQ972">
        <v>-0.33597399999999999</v>
      </c>
      <c r="CR972">
        <v>5.3498109999999999</v>
      </c>
      <c r="CS972">
        <v>5.46713</v>
      </c>
      <c r="CT972">
        <v>9.4693860000000001</v>
      </c>
      <c r="CU972">
        <v>3.4908229999999998</v>
      </c>
      <c r="CV972">
        <v>6.093019</v>
      </c>
      <c r="CW972">
        <v>1.8955120000000001</v>
      </c>
      <c r="CX972">
        <v>4.9590500000000004</v>
      </c>
      <c r="CY972">
        <v>1.435651</v>
      </c>
      <c r="CZ972">
        <v>4.3699719999999997</v>
      </c>
      <c r="DA972">
        <v>-0.25966499999999998</v>
      </c>
      <c r="DB972">
        <v>2.6624029999999999</v>
      </c>
      <c r="DC972">
        <v>8.09E-2</v>
      </c>
      <c r="DD972">
        <v>6.0199160000000003</v>
      </c>
      <c r="DE972">
        <v>75.461162000000002</v>
      </c>
      <c r="DF972">
        <v>75.488400999999996</v>
      </c>
      <c r="DG972">
        <v>76.196071000000003</v>
      </c>
      <c r="DH972">
        <v>76.381647999999998</v>
      </c>
      <c r="DI972">
        <v>75.685381000000007</v>
      </c>
      <c r="DJ972">
        <v>76.668644</v>
      </c>
      <c r="DK972">
        <v>74.139228000000003</v>
      </c>
      <c r="DL972">
        <v>75.860308000000003</v>
      </c>
      <c r="DM972">
        <v>75.588933999999995</v>
      </c>
      <c r="DN972">
        <v>75.402698000000001</v>
      </c>
      <c r="DO972">
        <v>74.652113</v>
      </c>
      <c r="DP972">
        <v>73.720247000000001</v>
      </c>
      <c r="DQ972">
        <v>108.08997599999999</v>
      </c>
      <c r="DR972">
        <v>124.11710100000001</v>
      </c>
      <c r="DS972">
        <v>106.370526</v>
      </c>
      <c r="DT972">
        <v>28.933889000000001</v>
      </c>
      <c r="DU972">
        <v>114.896601</v>
      </c>
      <c r="DV972">
        <v>31.806259000000001</v>
      </c>
      <c r="DW972">
        <v>118.673963</v>
      </c>
      <c r="DX972">
        <v>29.081469999999999</v>
      </c>
      <c r="DY972">
        <v>115.717365</v>
      </c>
      <c r="DZ972">
        <v>117.26</v>
      </c>
      <c r="EA972">
        <v>6.38</v>
      </c>
      <c r="EB972">
        <v>743.1</v>
      </c>
      <c r="EC972">
        <v>119.93</v>
      </c>
      <c r="ED972">
        <v>6.3109999999999999</v>
      </c>
      <c r="EE972">
        <v>747</v>
      </c>
      <c r="EF972">
        <v>119.38</v>
      </c>
      <c r="EG972">
        <v>6.2279999999999998</v>
      </c>
      <c r="EH972">
        <v>737.8</v>
      </c>
      <c r="EI972">
        <v>119.699997</v>
      </c>
      <c r="EJ972">
        <v>4.8810000000000002</v>
      </c>
      <c r="EK972">
        <v>540</v>
      </c>
      <c r="EL972">
        <v>33.845177</v>
      </c>
      <c r="EM972">
        <v>23.444596000000001</v>
      </c>
      <c r="EN972">
        <v>26.478785999999999</v>
      </c>
      <c r="EO972">
        <v>6.3047639999999996</v>
      </c>
      <c r="EP972">
        <v>9.6992279999999997</v>
      </c>
      <c r="EQ972">
        <v>6.4832390000000002</v>
      </c>
      <c r="ER972">
        <v>72.405007999999995</v>
      </c>
      <c r="ES972">
        <v>74.413523999999995</v>
      </c>
      <c r="ET972">
        <v>72.845054000000005</v>
      </c>
      <c r="EU972">
        <v>5.8167679999999997</v>
      </c>
      <c r="EV972">
        <v>7933.4934869999997</v>
      </c>
      <c r="EW972" t="s">
        <v>1173</v>
      </c>
      <c r="EX972">
        <v>6981.5980069999996</v>
      </c>
      <c r="EY972">
        <v>5921.2897599999997</v>
      </c>
    </row>
    <row r="973" spans="1:155" x14ac:dyDescent="0.25">
      <c r="A973" s="741">
        <v>46299</v>
      </c>
      <c r="B973" s="740">
        <v>0.84365740740740736</v>
      </c>
      <c r="C973">
        <v>0</v>
      </c>
      <c r="D973">
        <v>1</v>
      </c>
      <c r="E973">
        <v>0</v>
      </c>
      <c r="F973">
        <v>76.134336000000005</v>
      </c>
      <c r="G973">
        <v>76.466682000000006</v>
      </c>
      <c r="H973">
        <v>66.906363999999996</v>
      </c>
      <c r="I973">
        <v>77.363286000000002</v>
      </c>
      <c r="J973">
        <v>78.663071000000002</v>
      </c>
      <c r="K973">
        <v>75.555119000000005</v>
      </c>
      <c r="L973">
        <v>75.170721</v>
      </c>
      <c r="M973">
        <v>75.310918999999998</v>
      </c>
      <c r="N973">
        <v>10.927419</v>
      </c>
      <c r="O973">
        <v>9.8708969999999994</v>
      </c>
      <c r="P973">
        <v>8.7754139999999996</v>
      </c>
      <c r="Q973">
        <v>8.4664000000000001</v>
      </c>
      <c r="R973">
        <v>8.5425880000000003</v>
      </c>
      <c r="S973">
        <v>7.5053400000000003</v>
      </c>
      <c r="T973">
        <v>8.2576520000000002</v>
      </c>
      <c r="U973">
        <v>26.418361000000001</v>
      </c>
      <c r="V973">
        <v>26.014752000000001</v>
      </c>
      <c r="W973">
        <v>28.401835999999999</v>
      </c>
      <c r="X973">
        <v>25.251951999999999</v>
      </c>
      <c r="Y973">
        <v>25.5487</v>
      </c>
      <c r="Z973">
        <v>24.362251000000001</v>
      </c>
      <c r="AA973">
        <v>23.791855999999999</v>
      </c>
      <c r="AB973">
        <v>21.232285999999998</v>
      </c>
      <c r="AC973">
        <v>28.354572000000001</v>
      </c>
      <c r="AD973">
        <v>24.442171999999999</v>
      </c>
      <c r="AE973">
        <v>27.170662</v>
      </c>
      <c r="AF973">
        <v>21.226012000000001</v>
      </c>
      <c r="AG973">
        <v>25.503339</v>
      </c>
      <c r="AH973">
        <v>40.533073999999999</v>
      </c>
      <c r="AI973">
        <v>33.396152000000001</v>
      </c>
      <c r="AJ973">
        <v>33.227299000000002</v>
      </c>
      <c r="AK973">
        <v>6.7996410000000003</v>
      </c>
      <c r="AL973">
        <v>15.977554</v>
      </c>
      <c r="AM973">
        <v>6.1279630000000003</v>
      </c>
      <c r="AN973">
        <v>14.61055</v>
      </c>
      <c r="AO973">
        <v>4.8641670000000001</v>
      </c>
      <c r="AP973">
        <v>15.359864999999999</v>
      </c>
      <c r="AQ973">
        <v>3.5295519999999998</v>
      </c>
      <c r="AR973">
        <v>14.479505</v>
      </c>
      <c r="AS973">
        <v>2.5704180000000001</v>
      </c>
      <c r="AT973">
        <v>14.100847</v>
      </c>
      <c r="AU973">
        <v>1.19587</v>
      </c>
      <c r="AV973">
        <v>13.420073</v>
      </c>
      <c r="AW973">
        <v>5.9700620000000004</v>
      </c>
      <c r="AX973">
        <v>12.673965000000001</v>
      </c>
      <c r="AY973">
        <v>5.5092590000000001</v>
      </c>
      <c r="AZ973">
        <v>12.902832999999999</v>
      </c>
      <c r="BA973">
        <v>3.7178640000000001</v>
      </c>
      <c r="BB973">
        <v>13.993993</v>
      </c>
      <c r="BC973">
        <v>2.6566730000000001</v>
      </c>
      <c r="BD973">
        <v>12.68562</v>
      </c>
      <c r="BE973">
        <v>1.954226</v>
      </c>
      <c r="BF973">
        <v>12.959222</v>
      </c>
      <c r="BG973">
        <v>0.89893800000000001</v>
      </c>
      <c r="BH973">
        <v>9.1673030000000004</v>
      </c>
      <c r="BI973">
        <v>5.4036980000000003</v>
      </c>
      <c r="BJ973">
        <v>11.937061</v>
      </c>
      <c r="BK973">
        <v>4.3683680000000003</v>
      </c>
      <c r="BL973">
        <v>9.2067619999999994</v>
      </c>
      <c r="BM973">
        <v>2.827153</v>
      </c>
      <c r="BN973">
        <v>8.3814840000000004</v>
      </c>
      <c r="BO973">
        <v>1.2760339999999999</v>
      </c>
      <c r="BP973">
        <v>7.135122</v>
      </c>
      <c r="BQ973">
        <v>0.23812800000000001</v>
      </c>
      <c r="BR973">
        <v>6.7499760000000002</v>
      </c>
      <c r="BS973">
        <v>0.26846700000000001</v>
      </c>
      <c r="BT973">
        <v>7.6728019999999999</v>
      </c>
      <c r="BU973">
        <v>5.427988</v>
      </c>
      <c r="BV973">
        <v>9.7682380000000002</v>
      </c>
      <c r="BW973">
        <v>4.0651060000000001</v>
      </c>
      <c r="BX973">
        <v>8.5220800000000008</v>
      </c>
      <c r="BY973">
        <v>2.6962389999999998</v>
      </c>
      <c r="BZ973">
        <v>6.4200689999999998</v>
      </c>
      <c r="CA973">
        <v>0.76885300000000001</v>
      </c>
      <c r="CB973">
        <v>4.2191229999999997</v>
      </c>
      <c r="CC973">
        <v>0.66348600000000002</v>
      </c>
      <c r="CD973">
        <v>5.4592150000000004</v>
      </c>
      <c r="CE973">
        <v>0.39757199999999998</v>
      </c>
      <c r="CF973">
        <v>6.3689309999999999</v>
      </c>
      <c r="CG973">
        <v>5.2183890000000002</v>
      </c>
      <c r="CH973">
        <v>8.3826520000000002</v>
      </c>
      <c r="CI973">
        <v>3.7791709999999998</v>
      </c>
      <c r="CJ973">
        <v>6.5573350000000001</v>
      </c>
      <c r="CK973">
        <v>2.5471870000000001</v>
      </c>
      <c r="CL973">
        <v>5.2703920000000002</v>
      </c>
      <c r="CM973">
        <v>0.803786</v>
      </c>
      <c r="CN973">
        <v>3.9653139999999998</v>
      </c>
      <c r="CO973">
        <v>-0.11491700000000001</v>
      </c>
      <c r="CP973">
        <v>4.4720950000000004</v>
      </c>
      <c r="CQ973">
        <v>-0.30076599999999998</v>
      </c>
      <c r="CR973">
        <v>5.3847180000000003</v>
      </c>
      <c r="CS973">
        <v>5.4731629999999996</v>
      </c>
      <c r="CT973">
        <v>9.4836480000000005</v>
      </c>
      <c r="CU973">
        <v>3.519917</v>
      </c>
      <c r="CV973">
        <v>6.1201699999999999</v>
      </c>
      <c r="CW973">
        <v>1.9237550000000001</v>
      </c>
      <c r="CX973">
        <v>4.9640519999999997</v>
      </c>
      <c r="CY973">
        <v>1.465112</v>
      </c>
      <c r="CZ973">
        <v>4.3887470000000004</v>
      </c>
      <c r="DA973">
        <v>-0.22233</v>
      </c>
      <c r="DB973">
        <v>2.670582</v>
      </c>
      <c r="DC973">
        <v>9.6964999999999996E-2</v>
      </c>
      <c r="DD973">
        <v>6.043571</v>
      </c>
      <c r="DE973">
        <v>75.583442000000005</v>
      </c>
      <c r="DF973">
        <v>75.620238999999998</v>
      </c>
      <c r="DG973">
        <v>76.153178999999994</v>
      </c>
      <c r="DH973">
        <v>76.368285999999998</v>
      </c>
      <c r="DI973">
        <v>75.711472000000001</v>
      </c>
      <c r="DJ973">
        <v>76.703136000000001</v>
      </c>
      <c r="DK973">
        <v>74.325175999999999</v>
      </c>
      <c r="DL973">
        <v>75.210063000000005</v>
      </c>
      <c r="DM973">
        <v>75.380232000000007</v>
      </c>
      <c r="DN973">
        <v>75.150317000000001</v>
      </c>
      <c r="DO973">
        <v>74.590547999999998</v>
      </c>
      <c r="DP973">
        <v>73.215546000000003</v>
      </c>
      <c r="DQ973">
        <v>108.551883</v>
      </c>
      <c r="DR973">
        <v>124.285312</v>
      </c>
      <c r="DS973">
        <v>106.569722</v>
      </c>
      <c r="DT973">
        <v>28.457371999999999</v>
      </c>
      <c r="DU973">
        <v>113.49940700000001</v>
      </c>
      <c r="DV973">
        <v>31.728702999999999</v>
      </c>
      <c r="DW973">
        <v>118.662008</v>
      </c>
      <c r="DX973">
        <v>28.807786</v>
      </c>
      <c r="DY973">
        <v>114.85500399999999</v>
      </c>
      <c r="DZ973">
        <v>117.39</v>
      </c>
      <c r="EA973">
        <v>6.3339999999999996</v>
      </c>
      <c r="EB973">
        <v>737.6</v>
      </c>
      <c r="EC973">
        <v>119.94</v>
      </c>
      <c r="ED973">
        <v>6.282</v>
      </c>
      <c r="EE973">
        <v>747.1</v>
      </c>
      <c r="EF973">
        <v>119.33</v>
      </c>
      <c r="EG973">
        <v>6.1859999999999999</v>
      </c>
      <c r="EH973">
        <v>731.3</v>
      </c>
      <c r="EI973">
        <v>119.790001</v>
      </c>
      <c r="EJ973">
        <v>4.8840000000000003</v>
      </c>
      <c r="EK973">
        <v>540.70001200000002</v>
      </c>
      <c r="EL973">
        <v>34.807727999999997</v>
      </c>
      <c r="EM973">
        <v>23.786459000000001</v>
      </c>
      <c r="EN973">
        <v>27.075399999999998</v>
      </c>
      <c r="EO973">
        <v>5.725346</v>
      </c>
      <c r="EP973">
        <v>9.609693</v>
      </c>
      <c r="EQ973">
        <v>6.1518990000000002</v>
      </c>
      <c r="ER973">
        <v>71.651174999999995</v>
      </c>
      <c r="ES973">
        <v>74.407234000000003</v>
      </c>
      <c r="ET973">
        <v>72.382650999999996</v>
      </c>
      <c r="EU973">
        <v>5.8369530000000003</v>
      </c>
      <c r="EV973">
        <v>7945.811815</v>
      </c>
      <c r="EW973" t="s">
        <v>1173</v>
      </c>
      <c r="EX973">
        <v>6993.815337</v>
      </c>
      <c r="EY973">
        <v>5930.3027419999999</v>
      </c>
    </row>
    <row r="974" spans="1:155" x14ac:dyDescent="0.25">
      <c r="A974" s="741">
        <v>46299</v>
      </c>
      <c r="B974" s="740">
        <v>0.8443518518518518</v>
      </c>
      <c r="C974">
        <v>0</v>
      </c>
      <c r="D974">
        <v>1</v>
      </c>
      <c r="E974">
        <v>0</v>
      </c>
      <c r="F974">
        <v>76.04083</v>
      </c>
      <c r="G974">
        <v>76.384598999999994</v>
      </c>
      <c r="H974">
        <v>66.863012999999995</v>
      </c>
      <c r="I974">
        <v>77.336389999999994</v>
      </c>
      <c r="J974">
        <v>78.541995</v>
      </c>
      <c r="K974">
        <v>75.540830999999997</v>
      </c>
      <c r="L974">
        <v>75.145623999999998</v>
      </c>
      <c r="M974">
        <v>75.283292000000003</v>
      </c>
      <c r="N974">
        <v>11.258703000000001</v>
      </c>
      <c r="O974">
        <v>10.006024</v>
      </c>
      <c r="P974">
        <v>8.8865839999999992</v>
      </c>
      <c r="Q974">
        <v>8.7191229999999997</v>
      </c>
      <c r="R974">
        <v>8.7560649999999995</v>
      </c>
      <c r="S974">
        <v>7.5912360000000003</v>
      </c>
      <c r="T974">
        <v>8.4689990000000002</v>
      </c>
      <c r="U974">
        <v>26.749064000000001</v>
      </c>
      <c r="V974">
        <v>26.370414</v>
      </c>
      <c r="W974">
        <v>28.756909</v>
      </c>
      <c r="X974">
        <v>25.654778</v>
      </c>
      <c r="Y974">
        <v>25.892078000000001</v>
      </c>
      <c r="Z974">
        <v>24.621395</v>
      </c>
      <c r="AA974">
        <v>24.095455000000001</v>
      </c>
      <c r="AB974">
        <v>22.059878999999999</v>
      </c>
      <c r="AC974">
        <v>29.409694999999999</v>
      </c>
      <c r="AD974">
        <v>24.972985999999999</v>
      </c>
      <c r="AE974">
        <v>28.216349999999998</v>
      </c>
      <c r="AF974">
        <v>22.026734000000001</v>
      </c>
      <c r="AG974">
        <v>26.411332999999999</v>
      </c>
      <c r="AH974">
        <v>40.7605</v>
      </c>
      <c r="AI974">
        <v>33.549653999999997</v>
      </c>
      <c r="AJ974">
        <v>33.344399000000003</v>
      </c>
      <c r="AK974">
        <v>6.8227460000000004</v>
      </c>
      <c r="AL974">
        <v>16.008572999999998</v>
      </c>
      <c r="AM974">
        <v>6.1607760000000003</v>
      </c>
      <c r="AN974">
        <v>14.628954999999999</v>
      </c>
      <c r="AO974">
        <v>4.874263</v>
      </c>
      <c r="AP974">
        <v>15.373431</v>
      </c>
      <c r="AQ974">
        <v>3.5474800000000002</v>
      </c>
      <c r="AR974">
        <v>14.505933000000001</v>
      </c>
      <c r="AS974">
        <v>2.5949949999999999</v>
      </c>
      <c r="AT974">
        <v>14.162651</v>
      </c>
      <c r="AU974">
        <v>1.22055</v>
      </c>
      <c r="AV974">
        <v>13.487822</v>
      </c>
      <c r="AW974">
        <v>5.971819</v>
      </c>
      <c r="AX974">
        <v>12.683417</v>
      </c>
      <c r="AY974">
        <v>5.5215560000000004</v>
      </c>
      <c r="AZ974">
        <v>12.954827999999999</v>
      </c>
      <c r="BA974">
        <v>3.7356289999999999</v>
      </c>
      <c r="BB974">
        <v>14.023205000000001</v>
      </c>
      <c r="BC974">
        <v>2.6859000000000002</v>
      </c>
      <c r="BD974">
        <v>12.719872000000001</v>
      </c>
      <c r="BE974">
        <v>1.9744200000000001</v>
      </c>
      <c r="BF974">
        <v>13.010384</v>
      </c>
      <c r="BG974">
        <v>0.92285600000000001</v>
      </c>
      <c r="BH974">
        <v>9.2159189999999995</v>
      </c>
      <c r="BI974">
        <v>5.4406660000000002</v>
      </c>
      <c r="BJ974">
        <v>11.961202</v>
      </c>
      <c r="BK974">
        <v>4.3647739999999997</v>
      </c>
      <c r="BL974">
        <v>9.2350960000000004</v>
      </c>
      <c r="BM974">
        <v>2.8244699999999998</v>
      </c>
      <c r="BN974">
        <v>8.4183869999999992</v>
      </c>
      <c r="BO974">
        <v>1.2939620000000001</v>
      </c>
      <c r="BP974">
        <v>7.1757489999999997</v>
      </c>
      <c r="BQ974">
        <v>0.25285099999999999</v>
      </c>
      <c r="BR974">
        <v>6.7838089999999998</v>
      </c>
      <c r="BS974">
        <v>0.27307300000000001</v>
      </c>
      <c r="BT974">
        <v>7.7052199999999997</v>
      </c>
      <c r="BU974">
        <v>5.4276</v>
      </c>
      <c r="BV974">
        <v>9.8001860000000001</v>
      </c>
      <c r="BW974">
        <v>4.0468089999999997</v>
      </c>
      <c r="BX974">
        <v>8.5352599999999992</v>
      </c>
      <c r="BY974">
        <v>2.6814650000000002</v>
      </c>
      <c r="BZ974">
        <v>6.4251430000000003</v>
      </c>
      <c r="CA974">
        <v>0.77904600000000002</v>
      </c>
      <c r="CB974">
        <v>4.2393619999999999</v>
      </c>
      <c r="CC974">
        <v>0.65453399999999995</v>
      </c>
      <c r="CD974">
        <v>5.4764470000000003</v>
      </c>
      <c r="CE974">
        <v>0.39554299999999998</v>
      </c>
      <c r="CF974">
        <v>6.3821919999999999</v>
      </c>
      <c r="CG974">
        <v>5.2440480000000003</v>
      </c>
      <c r="CH974">
        <v>8.3845170000000007</v>
      </c>
      <c r="CI974">
        <v>3.7792110000000001</v>
      </c>
      <c r="CJ974">
        <v>6.5678970000000003</v>
      </c>
      <c r="CK974">
        <v>2.5534490000000001</v>
      </c>
      <c r="CL974">
        <v>5.2665439999999997</v>
      </c>
      <c r="CM974">
        <v>0.82621500000000003</v>
      </c>
      <c r="CN974">
        <v>3.986888</v>
      </c>
      <c r="CO974">
        <v>-0.101989</v>
      </c>
      <c r="CP974">
        <v>4.4786599999999996</v>
      </c>
      <c r="CQ974">
        <v>-0.28768300000000002</v>
      </c>
      <c r="CR974">
        <v>5.4004390000000004</v>
      </c>
      <c r="CS974">
        <v>5.4902569999999997</v>
      </c>
      <c r="CT974">
        <v>9.5315410000000007</v>
      </c>
      <c r="CU974">
        <v>3.5153789999999998</v>
      </c>
      <c r="CV974">
        <v>6.1339610000000002</v>
      </c>
      <c r="CW974">
        <v>1.918285</v>
      </c>
      <c r="CX974">
        <v>4.9604980000000003</v>
      </c>
      <c r="CY974">
        <v>1.4744470000000001</v>
      </c>
      <c r="CZ974">
        <v>4.3971229999999997</v>
      </c>
      <c r="DA974">
        <v>-0.24623400000000001</v>
      </c>
      <c r="DB974">
        <v>2.6863570000000001</v>
      </c>
      <c r="DC974">
        <v>0.12665999999999999</v>
      </c>
      <c r="DD974">
        <v>6.0339359999999997</v>
      </c>
      <c r="DE974">
        <v>75.605373</v>
      </c>
      <c r="DF974">
        <v>75.431438999999997</v>
      </c>
      <c r="DG974">
        <v>76.129453999999996</v>
      </c>
      <c r="DH974">
        <v>76.430175000000006</v>
      </c>
      <c r="DI974">
        <v>75.660663</v>
      </c>
      <c r="DJ974">
        <v>76.669670999999994</v>
      </c>
      <c r="DK974">
        <v>74.908192999999997</v>
      </c>
      <c r="DL974">
        <v>75.264550999999997</v>
      </c>
      <c r="DM974">
        <v>75.071128999999999</v>
      </c>
      <c r="DN974">
        <v>75.340664000000004</v>
      </c>
      <c r="DO974">
        <v>74.825805000000003</v>
      </c>
      <c r="DP974">
        <v>73.759197</v>
      </c>
      <c r="DQ974">
        <v>108.890337</v>
      </c>
      <c r="DR974">
        <v>124.413849</v>
      </c>
      <c r="DS974">
        <v>106.817268</v>
      </c>
      <c r="DT974">
        <v>28.853417</v>
      </c>
      <c r="DU974">
        <v>114.85753</v>
      </c>
      <c r="DV974">
        <v>31.929981000000002</v>
      </c>
      <c r="DW974">
        <v>119.28227099999999</v>
      </c>
      <c r="DX974">
        <v>29.156500000000001</v>
      </c>
      <c r="DY974">
        <v>115.96762699999999</v>
      </c>
      <c r="DZ974">
        <v>117.38</v>
      </c>
      <c r="EA974">
        <v>6.3689999999999998</v>
      </c>
      <c r="EB974">
        <v>739.9</v>
      </c>
      <c r="EC974">
        <v>119.82</v>
      </c>
      <c r="ED974">
        <v>6.3090000000000002</v>
      </c>
      <c r="EE974">
        <v>747.8</v>
      </c>
      <c r="EF974">
        <v>119.01</v>
      </c>
      <c r="EG974">
        <v>6.2530000000000001</v>
      </c>
      <c r="EH974">
        <v>734.7</v>
      </c>
      <c r="EI974">
        <v>119.82</v>
      </c>
      <c r="EJ974">
        <v>4.8849999999999998</v>
      </c>
      <c r="EK974">
        <v>540.90002400000003</v>
      </c>
      <c r="EL974">
        <v>34.553246999999999</v>
      </c>
      <c r="EM974">
        <v>23.707827999999999</v>
      </c>
      <c r="EN974">
        <v>26.770598</v>
      </c>
      <c r="EO974">
        <v>6.2072529999999997</v>
      </c>
      <c r="EP974">
        <v>9.8418259999999993</v>
      </c>
      <c r="EQ974">
        <v>6.5738009999999996</v>
      </c>
      <c r="ER974">
        <v>72.384009000000006</v>
      </c>
      <c r="ES974">
        <v>74.733052999999998</v>
      </c>
      <c r="ET974">
        <v>72.978824000000003</v>
      </c>
      <c r="EU974">
        <v>5.8541840000000001</v>
      </c>
      <c r="EV974">
        <v>7958.1017540000003</v>
      </c>
      <c r="EW974" t="s">
        <v>1173</v>
      </c>
      <c r="EX974">
        <v>7006.0282509999997</v>
      </c>
      <c r="EY974">
        <v>5939.3124589999998</v>
      </c>
    </row>
    <row r="975" spans="1:155" x14ac:dyDescent="0.25">
      <c r="A975" s="741">
        <v>46299</v>
      </c>
      <c r="B975" s="740">
        <v>0.84504629629629635</v>
      </c>
      <c r="C975">
        <v>0</v>
      </c>
      <c r="D975">
        <v>1</v>
      </c>
      <c r="E975">
        <v>0</v>
      </c>
      <c r="F975">
        <v>76.057316999999998</v>
      </c>
      <c r="G975">
        <v>76.407826999999997</v>
      </c>
      <c r="H975">
        <v>66.755566000000002</v>
      </c>
      <c r="I975">
        <v>77.326431999999997</v>
      </c>
      <c r="J975">
        <v>78.447914999999995</v>
      </c>
      <c r="K975">
        <v>75.580663000000001</v>
      </c>
      <c r="L975">
        <v>75.149320000000003</v>
      </c>
      <c r="M975">
        <v>75.267985999999993</v>
      </c>
      <c r="N975">
        <v>11.262755</v>
      </c>
      <c r="O975">
        <v>10.188065</v>
      </c>
      <c r="P975">
        <v>8.9991629999999994</v>
      </c>
      <c r="Q975">
        <v>8.8236190000000008</v>
      </c>
      <c r="R975">
        <v>9.0164860000000004</v>
      </c>
      <c r="S975">
        <v>7.7059499999999996</v>
      </c>
      <c r="T975">
        <v>8.4875039999999995</v>
      </c>
      <c r="U975">
        <v>26.986512999999999</v>
      </c>
      <c r="V975">
        <v>26.638918</v>
      </c>
      <c r="W975">
        <v>29.014275999999999</v>
      </c>
      <c r="X975">
        <v>25.966791000000001</v>
      </c>
      <c r="Y975">
        <v>26.131278999999999</v>
      </c>
      <c r="Z975">
        <v>24.946297999999999</v>
      </c>
      <c r="AA975">
        <v>24.430800999999999</v>
      </c>
      <c r="AB975">
        <v>22.833179999999999</v>
      </c>
      <c r="AC975">
        <v>30.255763999999999</v>
      </c>
      <c r="AD975">
        <v>25.240767000000002</v>
      </c>
      <c r="AE975">
        <v>29.057227000000001</v>
      </c>
      <c r="AF975">
        <v>22.514068999999999</v>
      </c>
      <c r="AG975">
        <v>27.372907999999999</v>
      </c>
      <c r="AH975">
        <v>40.798744999999997</v>
      </c>
      <c r="AI975">
        <v>33.558038000000003</v>
      </c>
      <c r="AJ975">
        <v>33.471412000000001</v>
      </c>
      <c r="AK975">
        <v>6.8670479999999996</v>
      </c>
      <c r="AL975">
        <v>15.989833000000001</v>
      </c>
      <c r="AM975">
        <v>6.1797760000000004</v>
      </c>
      <c r="AN975">
        <v>14.630993</v>
      </c>
      <c r="AO975">
        <v>4.9017119999999998</v>
      </c>
      <c r="AP975">
        <v>15.364775</v>
      </c>
      <c r="AQ975">
        <v>3.5915270000000001</v>
      </c>
      <c r="AR975">
        <v>14.505846999999999</v>
      </c>
      <c r="AS975">
        <v>2.6257410000000001</v>
      </c>
      <c r="AT975">
        <v>14.1747</v>
      </c>
      <c r="AU975">
        <v>1.2669490000000001</v>
      </c>
      <c r="AV975">
        <v>13.487648</v>
      </c>
      <c r="AW975">
        <v>6.0033180000000002</v>
      </c>
      <c r="AX975">
        <v>12.693754999999999</v>
      </c>
      <c r="AY975">
        <v>5.5420790000000002</v>
      </c>
      <c r="AZ975">
        <v>12.941466999999999</v>
      </c>
      <c r="BA975">
        <v>3.7749239999999999</v>
      </c>
      <c r="BB975">
        <v>14.03435</v>
      </c>
      <c r="BC975">
        <v>2.7271350000000001</v>
      </c>
      <c r="BD975">
        <v>12.726955</v>
      </c>
      <c r="BE975">
        <v>2.0028830000000002</v>
      </c>
      <c r="BF975">
        <v>12.996233999999999</v>
      </c>
      <c r="BG975">
        <v>0.96658900000000003</v>
      </c>
      <c r="BH975">
        <v>9.2188970000000001</v>
      </c>
      <c r="BI975">
        <v>5.4789440000000003</v>
      </c>
      <c r="BJ975">
        <v>11.989793000000001</v>
      </c>
      <c r="BK975">
        <v>4.3978080000000004</v>
      </c>
      <c r="BL975">
        <v>9.220955</v>
      </c>
      <c r="BM975">
        <v>2.833199</v>
      </c>
      <c r="BN975">
        <v>8.4110650000000007</v>
      </c>
      <c r="BO975">
        <v>1.3266789999999999</v>
      </c>
      <c r="BP975">
        <v>7.2031520000000002</v>
      </c>
      <c r="BQ975">
        <v>0.29809000000000002</v>
      </c>
      <c r="BR975">
        <v>6.813968</v>
      </c>
      <c r="BS975">
        <v>0.29013499999999998</v>
      </c>
      <c r="BT975">
        <v>7.7257470000000001</v>
      </c>
      <c r="BU975">
        <v>5.4444290000000004</v>
      </c>
      <c r="BV975">
        <v>9.8068910000000002</v>
      </c>
      <c r="BW975">
        <v>4.073315</v>
      </c>
      <c r="BX975">
        <v>8.5476379999999992</v>
      </c>
      <c r="BY975">
        <v>2.693489</v>
      </c>
      <c r="BZ975">
        <v>6.4506189999999997</v>
      </c>
      <c r="CA975">
        <v>0.77566500000000005</v>
      </c>
      <c r="CB975">
        <v>4.2410490000000003</v>
      </c>
      <c r="CC975">
        <v>0.64935299999999996</v>
      </c>
      <c r="CD975">
        <v>5.4859669999999996</v>
      </c>
      <c r="CE975">
        <v>0.41575499999999999</v>
      </c>
      <c r="CF975">
        <v>6.4310790000000004</v>
      </c>
      <c r="CG975">
        <v>5.273307</v>
      </c>
      <c r="CH975">
        <v>8.3734179999999991</v>
      </c>
      <c r="CI975">
        <v>3.7933029999999999</v>
      </c>
      <c r="CJ975">
        <v>6.558141</v>
      </c>
      <c r="CK975">
        <v>2.545061</v>
      </c>
      <c r="CL975">
        <v>5.285234</v>
      </c>
      <c r="CM975">
        <v>0.84641500000000003</v>
      </c>
      <c r="CN975">
        <v>3.9923220000000001</v>
      </c>
      <c r="CO975">
        <v>-9.6984000000000001E-2</v>
      </c>
      <c r="CP975">
        <v>4.4956420000000001</v>
      </c>
      <c r="CQ975">
        <v>-0.27473799999999998</v>
      </c>
      <c r="CR975">
        <v>5.415565</v>
      </c>
      <c r="CS975">
        <v>5.4838440000000004</v>
      </c>
      <c r="CT975">
        <v>9.5207359999999994</v>
      </c>
      <c r="CU975">
        <v>3.4980449999999998</v>
      </c>
      <c r="CV975">
        <v>6.1231039999999997</v>
      </c>
      <c r="CW975">
        <v>1.8783350000000001</v>
      </c>
      <c r="CX975">
        <v>4.9574990000000003</v>
      </c>
      <c r="CY975">
        <v>1.521218</v>
      </c>
      <c r="CZ975">
        <v>4.395499</v>
      </c>
      <c r="DA975">
        <v>-0.202377</v>
      </c>
      <c r="DB975">
        <v>2.7102330000000001</v>
      </c>
      <c r="DC975">
        <v>0.151091</v>
      </c>
      <c r="DD975">
        <v>6.0561559999999997</v>
      </c>
      <c r="DE975">
        <v>75.766824999999997</v>
      </c>
      <c r="DF975">
        <v>75.599320000000006</v>
      </c>
      <c r="DG975">
        <v>76.180361000000005</v>
      </c>
      <c r="DH975">
        <v>76.507208000000006</v>
      </c>
      <c r="DI975">
        <v>75.781757999999996</v>
      </c>
      <c r="DJ975">
        <v>76.824764999999999</v>
      </c>
      <c r="DK975">
        <v>75.139208999999994</v>
      </c>
      <c r="DL975">
        <v>75.584781000000007</v>
      </c>
      <c r="DM975">
        <v>75.226754</v>
      </c>
      <c r="DN975">
        <v>75.612404999999995</v>
      </c>
      <c r="DO975">
        <v>75.305060999999995</v>
      </c>
      <c r="DP975">
        <v>74.642713000000001</v>
      </c>
      <c r="DQ975">
        <v>109.060579</v>
      </c>
      <c r="DR975">
        <v>124.213182</v>
      </c>
      <c r="DS975">
        <v>107.106002</v>
      </c>
      <c r="DT975">
        <v>29.459534999999999</v>
      </c>
      <c r="DU975">
        <v>116.75593000000001</v>
      </c>
      <c r="DV975">
        <v>32.055598000000003</v>
      </c>
      <c r="DW975">
        <v>119.964541</v>
      </c>
      <c r="DX975">
        <v>29.846298999999998</v>
      </c>
      <c r="DY975">
        <v>118.187433</v>
      </c>
      <c r="DZ975">
        <v>117.31</v>
      </c>
      <c r="EA975">
        <v>6.4409999999999998</v>
      </c>
      <c r="EB975">
        <v>749.2</v>
      </c>
      <c r="EC975">
        <v>119.84</v>
      </c>
      <c r="ED975">
        <v>6.3319999999999999</v>
      </c>
      <c r="EE975">
        <v>751.3</v>
      </c>
      <c r="EF975">
        <v>119.08</v>
      </c>
      <c r="EG975">
        <v>6.3070000000000004</v>
      </c>
      <c r="EH975">
        <v>743.3</v>
      </c>
      <c r="EI975">
        <v>119.83000199999999</v>
      </c>
      <c r="EJ975">
        <v>4.8849999999999998</v>
      </c>
      <c r="EK975">
        <v>541</v>
      </c>
      <c r="EL975">
        <v>33.860371999999998</v>
      </c>
      <c r="EM975">
        <v>23.571722999999999</v>
      </c>
      <c r="EN975">
        <v>26.070482999999999</v>
      </c>
      <c r="EO975">
        <v>6.9383730000000003</v>
      </c>
      <c r="EP975">
        <v>9.9863149999999994</v>
      </c>
      <c r="EQ975">
        <v>7.4009289999999996</v>
      </c>
      <c r="ER975">
        <v>73.398961999999997</v>
      </c>
      <c r="ES975">
        <v>75.090165999999996</v>
      </c>
      <c r="ET975">
        <v>74.15719</v>
      </c>
      <c r="EU975">
        <v>5.8683329999999998</v>
      </c>
      <c r="EV975">
        <v>7970.5169969999997</v>
      </c>
      <c r="EW975" t="s">
        <v>1173</v>
      </c>
      <c r="EX975">
        <v>7018.3537459999998</v>
      </c>
      <c r="EY975">
        <v>5948.3234560000001</v>
      </c>
    </row>
    <row r="976" spans="1:155" x14ac:dyDescent="0.25">
      <c r="A976" s="741">
        <v>46299</v>
      </c>
      <c r="B976" s="740">
        <v>0.84574074074074079</v>
      </c>
      <c r="C976">
        <v>0</v>
      </c>
      <c r="D976">
        <v>1</v>
      </c>
      <c r="E976">
        <v>0</v>
      </c>
      <c r="F976">
        <v>76.037094999999994</v>
      </c>
      <c r="G976">
        <v>76.290189999999996</v>
      </c>
      <c r="H976">
        <v>66.806351000000006</v>
      </c>
      <c r="I976">
        <v>77.271634000000006</v>
      </c>
      <c r="J976">
        <v>78.421796999999998</v>
      </c>
      <c r="K976">
        <v>75.563744</v>
      </c>
      <c r="L976">
        <v>75.182744</v>
      </c>
      <c r="M976">
        <v>75.251577999999995</v>
      </c>
      <c r="N976">
        <v>11.432126</v>
      </c>
      <c r="O976">
        <v>10.138783999999999</v>
      </c>
      <c r="P976">
        <v>9.1581299999999999</v>
      </c>
      <c r="Q976">
        <v>9.0238519999999998</v>
      </c>
      <c r="R976">
        <v>9.1332550000000001</v>
      </c>
      <c r="S976">
        <v>7.9010230000000004</v>
      </c>
      <c r="T976">
        <v>8.5419239999999999</v>
      </c>
      <c r="U976">
        <v>27.330085</v>
      </c>
      <c r="V976">
        <v>27.071656000000001</v>
      </c>
      <c r="W976">
        <v>29.299171999999999</v>
      </c>
      <c r="X976">
        <v>26.378298999999998</v>
      </c>
      <c r="Y976">
        <v>26.439261999999999</v>
      </c>
      <c r="Z976">
        <v>25.351178999999998</v>
      </c>
      <c r="AA976">
        <v>24.690438</v>
      </c>
      <c r="AB976">
        <v>23.559649</v>
      </c>
      <c r="AC976">
        <v>30.975697</v>
      </c>
      <c r="AD976">
        <v>25.467078999999998</v>
      </c>
      <c r="AE976">
        <v>29.706588</v>
      </c>
      <c r="AF976">
        <v>23.164470999999999</v>
      </c>
      <c r="AG976">
        <v>28.027408000000001</v>
      </c>
      <c r="AH976">
        <v>40.912112999999998</v>
      </c>
      <c r="AI976">
        <v>33.571606000000003</v>
      </c>
      <c r="AJ976">
        <v>33.553393999999997</v>
      </c>
      <c r="AK976">
        <v>6.8805579999999997</v>
      </c>
      <c r="AL976">
        <v>16.011502</v>
      </c>
      <c r="AM976">
        <v>6.2021959999999998</v>
      </c>
      <c r="AN976">
        <v>14.661295000000001</v>
      </c>
      <c r="AO976">
        <v>4.9073979999999997</v>
      </c>
      <c r="AP976">
        <v>15.382132</v>
      </c>
      <c r="AQ976">
        <v>3.6123880000000002</v>
      </c>
      <c r="AR976">
        <v>14.534687999999999</v>
      </c>
      <c r="AS976">
        <v>2.647249</v>
      </c>
      <c r="AT976">
        <v>14.202513</v>
      </c>
      <c r="AU976">
        <v>1.2985089999999999</v>
      </c>
      <c r="AV976">
        <v>13.510503</v>
      </c>
      <c r="AW976">
        <v>6.0281799999999999</v>
      </c>
      <c r="AX976">
        <v>12.723373</v>
      </c>
      <c r="AY976">
        <v>5.5353440000000003</v>
      </c>
      <c r="AZ976">
        <v>12.961423</v>
      </c>
      <c r="BA976">
        <v>3.8020330000000002</v>
      </c>
      <c r="BB976">
        <v>14.057641</v>
      </c>
      <c r="BC976">
        <v>2.7310180000000002</v>
      </c>
      <c r="BD976">
        <v>12.753914</v>
      </c>
      <c r="BE976">
        <v>2.02467</v>
      </c>
      <c r="BF976">
        <v>13.018133000000001</v>
      </c>
      <c r="BG976">
        <v>0.96995699999999996</v>
      </c>
      <c r="BH976">
        <v>9.2508040000000005</v>
      </c>
      <c r="BI976">
        <v>5.4816989999999999</v>
      </c>
      <c r="BJ976">
        <v>12.012454999999999</v>
      </c>
      <c r="BK976">
        <v>4.3922610000000004</v>
      </c>
      <c r="BL976">
        <v>9.2359559999999998</v>
      </c>
      <c r="BM976">
        <v>2.8225790000000002</v>
      </c>
      <c r="BN976">
        <v>8.4323589999999999</v>
      </c>
      <c r="BO976">
        <v>1.333904</v>
      </c>
      <c r="BP976">
        <v>7.219913</v>
      </c>
      <c r="BQ976">
        <v>0.291933</v>
      </c>
      <c r="BR976">
        <v>6.8187300000000004</v>
      </c>
      <c r="BS976">
        <v>0.31526399999999999</v>
      </c>
      <c r="BT976">
        <v>7.7611030000000003</v>
      </c>
      <c r="BU976">
        <v>5.4613100000000001</v>
      </c>
      <c r="BV976">
        <v>9.822756</v>
      </c>
      <c r="BW976">
        <v>4.0562509999999996</v>
      </c>
      <c r="BX976">
        <v>8.5726110000000002</v>
      </c>
      <c r="BY976">
        <v>2.6860089999999999</v>
      </c>
      <c r="BZ976">
        <v>6.450488</v>
      </c>
      <c r="CA976">
        <v>0.80922099999999997</v>
      </c>
      <c r="CB976">
        <v>4.2762659999999997</v>
      </c>
      <c r="CC976">
        <v>0.6603</v>
      </c>
      <c r="CD976">
        <v>5.5023330000000001</v>
      </c>
      <c r="CE976">
        <v>0.425321</v>
      </c>
      <c r="CF976">
        <v>6.4609719999999999</v>
      </c>
      <c r="CG976">
        <v>5.2927090000000003</v>
      </c>
      <c r="CH976">
        <v>8.3933649999999993</v>
      </c>
      <c r="CI976">
        <v>3.7950089999999999</v>
      </c>
      <c r="CJ976">
        <v>6.5676180000000004</v>
      </c>
      <c r="CK976">
        <v>2.5490729999999999</v>
      </c>
      <c r="CL976">
        <v>5.3263559999999996</v>
      </c>
      <c r="CM976">
        <v>0.84951399999999999</v>
      </c>
      <c r="CN976">
        <v>3.9998200000000002</v>
      </c>
      <c r="CO976">
        <v>-9.2211000000000001E-2</v>
      </c>
      <c r="CP976">
        <v>4.5008210000000002</v>
      </c>
      <c r="CQ976">
        <v>-0.27090799999999998</v>
      </c>
      <c r="CR976">
        <v>5.4179870000000001</v>
      </c>
      <c r="CS976">
        <v>5.4885570000000001</v>
      </c>
      <c r="CT976">
        <v>9.5617339999999995</v>
      </c>
      <c r="CU976">
        <v>3.5214819999999998</v>
      </c>
      <c r="CV976">
        <v>6.1272219999999997</v>
      </c>
      <c r="CW976">
        <v>1.903211</v>
      </c>
      <c r="CX976">
        <v>4.9573600000000004</v>
      </c>
      <c r="CY976">
        <v>1.5146250000000001</v>
      </c>
      <c r="CZ976">
        <v>4.4036210000000002</v>
      </c>
      <c r="DA976">
        <v>-0.20411499999999999</v>
      </c>
      <c r="DB976">
        <v>2.7163249999999999</v>
      </c>
      <c r="DC976">
        <v>0.15720700000000001</v>
      </c>
      <c r="DD976">
        <v>6.0646839999999997</v>
      </c>
      <c r="DE976">
        <v>75.697452999999996</v>
      </c>
      <c r="DF976">
        <v>75.528161999999995</v>
      </c>
      <c r="DG976">
        <v>76.291473999999994</v>
      </c>
      <c r="DH976">
        <v>76.501486</v>
      </c>
      <c r="DI976">
        <v>75.734387999999996</v>
      </c>
      <c r="DJ976">
        <v>76.831406000000001</v>
      </c>
      <c r="DK976">
        <v>75.370513000000003</v>
      </c>
      <c r="DL976">
        <v>75.960903000000002</v>
      </c>
      <c r="DM976">
        <v>74.571209999999994</v>
      </c>
      <c r="DN976">
        <v>75.910957999999994</v>
      </c>
      <c r="DO976">
        <v>75.548424999999995</v>
      </c>
      <c r="DP976">
        <v>75.567420999999996</v>
      </c>
      <c r="DQ976">
        <v>109.18968700000001</v>
      </c>
      <c r="DR976">
        <v>124.11194999999999</v>
      </c>
      <c r="DS976">
        <v>107.263482</v>
      </c>
      <c r="DT976">
        <v>30.063759000000001</v>
      </c>
      <c r="DU976">
        <v>118.524388</v>
      </c>
      <c r="DV976">
        <v>32.257021999999999</v>
      </c>
      <c r="DW976">
        <v>120.692198</v>
      </c>
      <c r="DX976">
        <v>30.354937</v>
      </c>
      <c r="DY976">
        <v>119.662282</v>
      </c>
      <c r="DZ976">
        <v>117.3</v>
      </c>
      <c r="EA976">
        <v>6.5110000000000001</v>
      </c>
      <c r="EB976">
        <v>753.8</v>
      </c>
      <c r="EC976">
        <v>120</v>
      </c>
      <c r="ED976">
        <v>6.3630000000000004</v>
      </c>
      <c r="EE976">
        <v>755.6</v>
      </c>
      <c r="EF976">
        <v>118.98</v>
      </c>
      <c r="EG976">
        <v>6.36</v>
      </c>
      <c r="EH976">
        <v>749</v>
      </c>
      <c r="EI976">
        <v>119.870003</v>
      </c>
      <c r="EJ976">
        <v>4.8860000000000001</v>
      </c>
      <c r="EK976">
        <v>541.20001200000002</v>
      </c>
      <c r="EL976">
        <v>33.252446999999997</v>
      </c>
      <c r="EM976">
        <v>23.354219000000001</v>
      </c>
      <c r="EN976">
        <v>25.548769</v>
      </c>
      <c r="EO976">
        <v>7.6596659999999996</v>
      </c>
      <c r="EP976">
        <v>10.217387</v>
      </c>
      <c r="EQ976">
        <v>8.0046250000000008</v>
      </c>
      <c r="ER976">
        <v>74.334791999999993</v>
      </c>
      <c r="ES976">
        <v>75.469572999999997</v>
      </c>
      <c r="ET976">
        <v>74.932122000000007</v>
      </c>
      <c r="EU976">
        <v>5.8826460000000003</v>
      </c>
      <c r="EV976">
        <v>7983.0593490000001</v>
      </c>
      <c r="EW976" t="s">
        <v>1173</v>
      </c>
      <c r="EX976">
        <v>7030.8059620000004</v>
      </c>
      <c r="EY976">
        <v>5957.333079</v>
      </c>
    </row>
    <row r="977" spans="1:155" x14ac:dyDescent="0.25">
      <c r="A977" s="741">
        <v>46299</v>
      </c>
      <c r="B977" s="740">
        <v>0.84643518518518523</v>
      </c>
      <c r="C977">
        <v>0</v>
      </c>
      <c r="D977">
        <v>1</v>
      </c>
      <c r="E977">
        <v>0</v>
      </c>
      <c r="F977">
        <v>75.974880999999996</v>
      </c>
      <c r="G977">
        <v>76.232213000000002</v>
      </c>
      <c r="H977">
        <v>66.870557000000005</v>
      </c>
      <c r="I977">
        <v>77.281395000000003</v>
      </c>
      <c r="J977">
        <v>78.366753000000003</v>
      </c>
      <c r="K977">
        <v>75.585344000000006</v>
      </c>
      <c r="L977">
        <v>75.180681000000007</v>
      </c>
      <c r="M977">
        <v>75.269362000000001</v>
      </c>
      <c r="N977">
        <v>11.557429000000001</v>
      </c>
      <c r="O977">
        <v>10.347132</v>
      </c>
      <c r="P977">
        <v>9.3284880000000001</v>
      </c>
      <c r="Q977">
        <v>9.0835699999999999</v>
      </c>
      <c r="R977">
        <v>9.1961539999999999</v>
      </c>
      <c r="S977">
        <v>8.1028179999999992</v>
      </c>
      <c r="T977">
        <v>8.6938469999999999</v>
      </c>
      <c r="U977">
        <v>27.586410999999998</v>
      </c>
      <c r="V977">
        <v>27.302907999999999</v>
      </c>
      <c r="W977">
        <v>29.536787</v>
      </c>
      <c r="X977">
        <v>26.723147000000001</v>
      </c>
      <c r="Y977">
        <v>26.734594000000001</v>
      </c>
      <c r="Z977">
        <v>25.648102999999999</v>
      </c>
      <c r="AA977">
        <v>25.002735999999999</v>
      </c>
      <c r="AB977">
        <v>24.199580000000001</v>
      </c>
      <c r="AC977">
        <v>31.673473000000001</v>
      </c>
      <c r="AD977">
        <v>25.685032</v>
      </c>
      <c r="AE977">
        <v>30.280123</v>
      </c>
      <c r="AF977">
        <v>23.662828999999999</v>
      </c>
      <c r="AG977">
        <v>28.249863000000001</v>
      </c>
      <c r="AH977">
        <v>41.597957000000001</v>
      </c>
      <c r="AI977">
        <v>33.723883000000001</v>
      </c>
      <c r="AJ977">
        <v>33.739871999999998</v>
      </c>
      <c r="AK977">
        <v>6.9188960000000002</v>
      </c>
      <c r="AL977">
        <v>16.043057999999998</v>
      </c>
      <c r="AM977">
        <v>6.2218200000000001</v>
      </c>
      <c r="AN977">
        <v>14.673453</v>
      </c>
      <c r="AO977">
        <v>4.9324789999999998</v>
      </c>
      <c r="AP977">
        <v>15.440749</v>
      </c>
      <c r="AQ977">
        <v>3.638436</v>
      </c>
      <c r="AR977">
        <v>14.590184000000001</v>
      </c>
      <c r="AS977">
        <v>2.6673360000000002</v>
      </c>
      <c r="AT977">
        <v>14.248616</v>
      </c>
      <c r="AU977">
        <v>1.3113490000000001</v>
      </c>
      <c r="AV977">
        <v>13.561178</v>
      </c>
      <c r="AW977">
        <v>6.0783490000000002</v>
      </c>
      <c r="AX977">
        <v>12.768535999999999</v>
      </c>
      <c r="AY977">
        <v>5.5818839999999996</v>
      </c>
      <c r="AZ977">
        <v>12.986601</v>
      </c>
      <c r="BA977">
        <v>3.8279999999999998</v>
      </c>
      <c r="BB977">
        <v>14.068438</v>
      </c>
      <c r="BC977">
        <v>2.7682159999999998</v>
      </c>
      <c r="BD977">
        <v>12.783325</v>
      </c>
      <c r="BE977">
        <v>2.0300020000000001</v>
      </c>
      <c r="BF977">
        <v>13.056931000000001</v>
      </c>
      <c r="BG977">
        <v>0.99559600000000004</v>
      </c>
      <c r="BH977">
        <v>9.3052770000000002</v>
      </c>
      <c r="BI977">
        <v>5.5016449999999999</v>
      </c>
      <c r="BJ977">
        <v>12.050561999999999</v>
      </c>
      <c r="BK977">
        <v>4.4009539999999996</v>
      </c>
      <c r="BL977">
        <v>9.276033</v>
      </c>
      <c r="BM977">
        <v>2.8262309999999999</v>
      </c>
      <c r="BN977">
        <v>8.4802079999999993</v>
      </c>
      <c r="BO977">
        <v>1.3702700000000001</v>
      </c>
      <c r="BP977">
        <v>7.2655599999999998</v>
      </c>
      <c r="BQ977">
        <v>0.32466299999999998</v>
      </c>
      <c r="BR977">
        <v>6.8461920000000003</v>
      </c>
      <c r="BS977">
        <v>0.33929999999999999</v>
      </c>
      <c r="BT977">
        <v>7.7743700000000002</v>
      </c>
      <c r="BU977">
        <v>5.4801409999999997</v>
      </c>
      <c r="BV977">
        <v>9.8423789999999993</v>
      </c>
      <c r="BW977">
        <v>4.0751210000000002</v>
      </c>
      <c r="BX977">
        <v>8.5628299999999999</v>
      </c>
      <c r="BY977">
        <v>2.7175560000000001</v>
      </c>
      <c r="BZ977">
        <v>6.4615109999999998</v>
      </c>
      <c r="CA977">
        <v>0.82725899999999997</v>
      </c>
      <c r="CB977">
        <v>4.2772249999999996</v>
      </c>
      <c r="CC977">
        <v>0.67384699999999997</v>
      </c>
      <c r="CD977">
        <v>5.4947039999999996</v>
      </c>
      <c r="CE977">
        <v>0.461036</v>
      </c>
      <c r="CF977">
        <v>6.4691720000000004</v>
      </c>
      <c r="CG977">
        <v>5.3174239999999999</v>
      </c>
      <c r="CH977">
        <v>8.3975120000000008</v>
      </c>
      <c r="CI977">
        <v>3.8065349999999998</v>
      </c>
      <c r="CJ977">
        <v>6.5850439999999999</v>
      </c>
      <c r="CK977">
        <v>2.5561379999999998</v>
      </c>
      <c r="CL977">
        <v>5.3425580000000004</v>
      </c>
      <c r="CM977">
        <v>0.85106000000000004</v>
      </c>
      <c r="CN977">
        <v>4.008051</v>
      </c>
      <c r="CO977">
        <v>-7.2840000000000002E-2</v>
      </c>
      <c r="CP977">
        <v>4.5168410000000003</v>
      </c>
      <c r="CQ977">
        <v>-0.24044299999999999</v>
      </c>
      <c r="CR977">
        <v>5.4197790000000001</v>
      </c>
      <c r="CS977">
        <v>5.5169259999999998</v>
      </c>
      <c r="CT977">
        <v>9.5624420000000008</v>
      </c>
      <c r="CU977">
        <v>3.531847</v>
      </c>
      <c r="CV977">
        <v>6.1036700000000002</v>
      </c>
      <c r="CW977">
        <v>1.925119</v>
      </c>
      <c r="CX977">
        <v>4.9817530000000003</v>
      </c>
      <c r="CY977">
        <v>1.5193239999999999</v>
      </c>
      <c r="CZ977">
        <v>4.4266579999999998</v>
      </c>
      <c r="DA977">
        <v>-0.204515</v>
      </c>
      <c r="DB977">
        <v>2.7131660000000002</v>
      </c>
      <c r="DC977">
        <v>0.172513</v>
      </c>
      <c r="DD977">
        <v>6.1044419999999997</v>
      </c>
      <c r="DE977">
        <v>75.851001999999994</v>
      </c>
      <c r="DF977">
        <v>75.598675999999998</v>
      </c>
      <c r="DG977">
        <v>76.315954000000005</v>
      </c>
      <c r="DH977">
        <v>76.637268000000006</v>
      </c>
      <c r="DI977">
        <v>75.807257000000007</v>
      </c>
      <c r="DJ977">
        <v>76.925253999999995</v>
      </c>
      <c r="DK977">
        <v>75.632107000000005</v>
      </c>
      <c r="DL977">
        <v>76.339973000000001</v>
      </c>
      <c r="DM977">
        <v>74.832188000000002</v>
      </c>
      <c r="DN977">
        <v>76.168750000000003</v>
      </c>
      <c r="DO977">
        <v>75.737959000000004</v>
      </c>
      <c r="DP977">
        <v>75.991144000000006</v>
      </c>
      <c r="DQ977">
        <v>109.22571000000001</v>
      </c>
      <c r="DR977">
        <v>124.148594</v>
      </c>
      <c r="DS977">
        <v>107.379783</v>
      </c>
      <c r="DT977">
        <v>30.430598</v>
      </c>
      <c r="DU977">
        <v>119.528938</v>
      </c>
      <c r="DV977">
        <v>32.458640000000003</v>
      </c>
      <c r="DW977">
        <v>121.256382</v>
      </c>
      <c r="DX977">
        <v>30.619388000000001</v>
      </c>
      <c r="DY977">
        <v>120.68306200000001</v>
      </c>
      <c r="DZ977">
        <v>117.24</v>
      </c>
      <c r="EA977">
        <v>6.5330000000000004</v>
      </c>
      <c r="EB977">
        <v>757.8</v>
      </c>
      <c r="EC977">
        <v>119.61</v>
      </c>
      <c r="ED977">
        <v>6.3929999999999998</v>
      </c>
      <c r="EE977">
        <v>756.8</v>
      </c>
      <c r="EF977">
        <v>118.97</v>
      </c>
      <c r="EG977">
        <v>6.399</v>
      </c>
      <c r="EH977">
        <v>751</v>
      </c>
      <c r="EI977">
        <v>119.860001</v>
      </c>
      <c r="EJ977">
        <v>4.8869999999999996</v>
      </c>
      <c r="EK977">
        <v>541.29998799999998</v>
      </c>
      <c r="EL977">
        <v>33.503973999999999</v>
      </c>
      <c r="EM977">
        <v>23.275950999999999</v>
      </c>
      <c r="EN977">
        <v>25.423414000000001</v>
      </c>
      <c r="EO977">
        <v>8.0939829999999997</v>
      </c>
      <c r="EP977">
        <v>10.447932</v>
      </c>
      <c r="EQ977">
        <v>8.3164580000000008</v>
      </c>
      <c r="ER977">
        <v>74.862317000000004</v>
      </c>
      <c r="ES977">
        <v>75.762714000000003</v>
      </c>
      <c r="ET977">
        <v>75.464819000000006</v>
      </c>
      <c r="EU977">
        <v>5.9047010000000002</v>
      </c>
      <c r="EV977">
        <v>7995.6737890000004</v>
      </c>
      <c r="EW977" t="s">
        <v>1173</v>
      </c>
      <c r="EX977">
        <v>7043.3234590000002</v>
      </c>
      <c r="EY977">
        <v>5966.3470950000001</v>
      </c>
    </row>
    <row r="978" spans="1:155" x14ac:dyDescent="0.25">
      <c r="A978" s="741">
        <v>46299</v>
      </c>
      <c r="B978" s="740">
        <v>0.84712962962962968</v>
      </c>
      <c r="C978">
        <v>0</v>
      </c>
      <c r="D978">
        <v>1</v>
      </c>
      <c r="E978">
        <v>0</v>
      </c>
      <c r="F978">
        <v>75.974663000000007</v>
      </c>
      <c r="G978">
        <v>76.218919999999997</v>
      </c>
      <c r="H978">
        <v>66.884837000000005</v>
      </c>
      <c r="I978">
        <v>77.278839000000005</v>
      </c>
      <c r="J978">
        <v>78.331802999999994</v>
      </c>
      <c r="K978">
        <v>75.630059000000003</v>
      </c>
      <c r="L978">
        <v>75.195784000000003</v>
      </c>
      <c r="M978">
        <v>75.283619000000002</v>
      </c>
      <c r="N978">
        <v>11.572554999999999</v>
      </c>
      <c r="O978">
        <v>10.579299000000001</v>
      </c>
      <c r="P978">
        <v>9.451193</v>
      </c>
      <c r="Q978">
        <v>9.2923600000000004</v>
      </c>
      <c r="R978">
        <v>9.2750430000000001</v>
      </c>
      <c r="S978">
        <v>8.2534849999999995</v>
      </c>
      <c r="T978">
        <v>8.6883719999999993</v>
      </c>
      <c r="U978">
        <v>27.814094999999998</v>
      </c>
      <c r="V978">
        <v>27.562918</v>
      </c>
      <c r="W978">
        <v>29.862874000000001</v>
      </c>
      <c r="X978">
        <v>27.042669</v>
      </c>
      <c r="Y978">
        <v>26.996406</v>
      </c>
      <c r="Z978">
        <v>25.919072</v>
      </c>
      <c r="AA978">
        <v>25.286818</v>
      </c>
      <c r="AB978">
        <v>24.840015000000001</v>
      </c>
      <c r="AC978">
        <v>32.379568999999996</v>
      </c>
      <c r="AD978">
        <v>26.114329999999999</v>
      </c>
      <c r="AE978">
        <v>30.853898000000001</v>
      </c>
      <c r="AF978">
        <v>24.237912999999999</v>
      </c>
      <c r="AG978">
        <v>28.572192999999999</v>
      </c>
      <c r="AH978">
        <v>41.808757999999997</v>
      </c>
      <c r="AI978">
        <v>34.179594999999999</v>
      </c>
      <c r="AJ978">
        <v>33.945641999999999</v>
      </c>
      <c r="AK978">
        <v>6.9410230000000004</v>
      </c>
      <c r="AL978">
        <v>16.072616</v>
      </c>
      <c r="AM978">
        <v>6.2128709999999998</v>
      </c>
      <c r="AN978">
        <v>14.708038</v>
      </c>
      <c r="AO978">
        <v>4.9241080000000004</v>
      </c>
      <c r="AP978">
        <v>15.480858</v>
      </c>
      <c r="AQ978">
        <v>3.6410770000000001</v>
      </c>
      <c r="AR978">
        <v>14.640167999999999</v>
      </c>
      <c r="AS978">
        <v>2.6592709999999999</v>
      </c>
      <c r="AT978">
        <v>14.294639</v>
      </c>
      <c r="AU978">
        <v>1.303361</v>
      </c>
      <c r="AV978">
        <v>13.597728</v>
      </c>
      <c r="AW978">
        <v>6.0682130000000001</v>
      </c>
      <c r="AX978">
        <v>12.815186000000001</v>
      </c>
      <c r="AY978">
        <v>5.5726570000000004</v>
      </c>
      <c r="AZ978">
        <v>13.002421999999999</v>
      </c>
      <c r="BA978">
        <v>3.840814</v>
      </c>
      <c r="BB978">
        <v>14.096814999999999</v>
      </c>
      <c r="BC978">
        <v>2.7814100000000002</v>
      </c>
      <c r="BD978">
        <v>12.815830999999999</v>
      </c>
      <c r="BE978">
        <v>2.032702</v>
      </c>
      <c r="BF978">
        <v>13.118976</v>
      </c>
      <c r="BG978">
        <v>0.988151</v>
      </c>
      <c r="BH978">
        <v>9.3553540000000002</v>
      </c>
      <c r="BI978">
        <v>5.4956399999999999</v>
      </c>
      <c r="BJ978">
        <v>12.077866</v>
      </c>
      <c r="BK978">
        <v>4.3812850000000001</v>
      </c>
      <c r="BL978">
        <v>9.3066320000000005</v>
      </c>
      <c r="BM978">
        <v>2.8267579999999999</v>
      </c>
      <c r="BN978">
        <v>8.5076889999999992</v>
      </c>
      <c r="BO978">
        <v>1.357008</v>
      </c>
      <c r="BP978">
        <v>7.2862330000000002</v>
      </c>
      <c r="BQ978">
        <v>0.30860799999999999</v>
      </c>
      <c r="BR978">
        <v>6.8858899999999998</v>
      </c>
      <c r="BS978">
        <v>0.36091600000000001</v>
      </c>
      <c r="BT978">
        <v>7.8199519999999998</v>
      </c>
      <c r="BU978">
        <v>5.5074339999999999</v>
      </c>
      <c r="BV978">
        <v>9.8654019999999996</v>
      </c>
      <c r="BW978">
        <v>4.0799709999999996</v>
      </c>
      <c r="BX978">
        <v>8.576886</v>
      </c>
      <c r="BY978">
        <v>2.727131</v>
      </c>
      <c r="BZ978">
        <v>6.4943650000000002</v>
      </c>
      <c r="CA978">
        <v>0.80547999999999997</v>
      </c>
      <c r="CB978">
        <v>4.287693</v>
      </c>
      <c r="CC978">
        <v>0.70601899999999995</v>
      </c>
      <c r="CD978">
        <v>5.526643</v>
      </c>
      <c r="CE978">
        <v>0.47475000000000001</v>
      </c>
      <c r="CF978">
        <v>6.4874770000000002</v>
      </c>
      <c r="CG978">
        <v>5.2917589999999999</v>
      </c>
      <c r="CH978">
        <v>8.3882969999999997</v>
      </c>
      <c r="CI978">
        <v>3.822063</v>
      </c>
      <c r="CJ978">
        <v>6.6046250000000004</v>
      </c>
      <c r="CK978">
        <v>2.554621</v>
      </c>
      <c r="CL978">
        <v>5.3130889999999997</v>
      </c>
      <c r="CM978">
        <v>0.87584099999999998</v>
      </c>
      <c r="CN978">
        <v>4.0135639999999997</v>
      </c>
      <c r="CO978">
        <v>-7.2836999999999999E-2</v>
      </c>
      <c r="CP978">
        <v>4.5404330000000002</v>
      </c>
      <c r="CQ978">
        <v>-0.22592499999999999</v>
      </c>
      <c r="CR978">
        <v>5.4616689999999997</v>
      </c>
      <c r="CS978">
        <v>5.5313189999999999</v>
      </c>
      <c r="CT978">
        <v>9.5786909999999992</v>
      </c>
      <c r="CU978">
        <v>3.5091770000000002</v>
      </c>
      <c r="CV978">
        <v>6.127783</v>
      </c>
      <c r="CW978">
        <v>1.935562</v>
      </c>
      <c r="CX978">
        <v>4.9788690000000004</v>
      </c>
      <c r="CY978">
        <v>1.539472</v>
      </c>
      <c r="CZ978">
        <v>4.4343269999999997</v>
      </c>
      <c r="DA978">
        <v>-0.222134</v>
      </c>
      <c r="DB978">
        <v>2.718172</v>
      </c>
      <c r="DC978">
        <v>0.19786100000000001</v>
      </c>
      <c r="DD978">
        <v>6.1047330000000004</v>
      </c>
      <c r="DE978">
        <v>75.857176999999993</v>
      </c>
      <c r="DF978">
        <v>75.645368000000005</v>
      </c>
      <c r="DG978">
        <v>76.363872000000001</v>
      </c>
      <c r="DH978">
        <v>76.702873999999994</v>
      </c>
      <c r="DI978">
        <v>76.073126999999999</v>
      </c>
      <c r="DJ978">
        <v>77.051728999999995</v>
      </c>
      <c r="DK978">
        <v>75.760885000000002</v>
      </c>
      <c r="DL978">
        <v>76.527869999999993</v>
      </c>
      <c r="DM978">
        <v>75.649128000000005</v>
      </c>
      <c r="DN978">
        <v>76.336459000000005</v>
      </c>
      <c r="DO978">
        <v>75.890140000000002</v>
      </c>
      <c r="DP978">
        <v>76.072408999999993</v>
      </c>
      <c r="DQ978">
        <v>109.24404</v>
      </c>
      <c r="DR978">
        <v>124.271355</v>
      </c>
      <c r="DS978">
        <v>107.568297</v>
      </c>
      <c r="DT978">
        <v>30.577936999999999</v>
      </c>
      <c r="DU978">
        <v>120.03704399999999</v>
      </c>
      <c r="DV978">
        <v>32.654572999999999</v>
      </c>
      <c r="DW978">
        <v>121.600627</v>
      </c>
      <c r="DX978">
        <v>30.828441000000002</v>
      </c>
      <c r="DY978">
        <v>121.24131800000001</v>
      </c>
      <c r="DZ978">
        <v>117.37</v>
      </c>
      <c r="EA978">
        <v>6.5430000000000001</v>
      </c>
      <c r="EB978">
        <v>758.8</v>
      </c>
      <c r="EC978">
        <v>119.88</v>
      </c>
      <c r="ED978">
        <v>6.3929999999999998</v>
      </c>
      <c r="EE978">
        <v>759.2</v>
      </c>
      <c r="EF978">
        <v>119.19</v>
      </c>
      <c r="EG978">
        <v>6.3940000000000001</v>
      </c>
      <c r="EH978">
        <v>754.6</v>
      </c>
      <c r="EI978">
        <v>119.879997</v>
      </c>
      <c r="EJ978">
        <v>4.8869999999999996</v>
      </c>
      <c r="EK978">
        <v>541.40002400000003</v>
      </c>
      <c r="EL978">
        <v>33.541086999999997</v>
      </c>
      <c r="EM978">
        <v>23.508334000000001</v>
      </c>
      <c r="EN978">
        <v>25.383649999999999</v>
      </c>
      <c r="EO978">
        <v>8.267671</v>
      </c>
      <c r="EP978">
        <v>10.671260999999999</v>
      </c>
      <c r="EQ978">
        <v>8.561992</v>
      </c>
      <c r="ER978">
        <v>75.128037000000006</v>
      </c>
      <c r="ES978">
        <v>75.941139000000007</v>
      </c>
      <c r="ET978">
        <v>75.754897999999997</v>
      </c>
      <c r="EU978">
        <v>5.9183199999999996</v>
      </c>
      <c r="EV978">
        <v>8008.3371690000004</v>
      </c>
      <c r="EW978" t="s">
        <v>1173</v>
      </c>
      <c r="EX978">
        <v>7055.8932290000002</v>
      </c>
      <c r="EY978">
        <v>5975.3669490000002</v>
      </c>
    </row>
    <row r="979" spans="1:155" x14ac:dyDescent="0.25">
      <c r="A979" s="741">
        <v>46299</v>
      </c>
      <c r="B979" s="740">
        <v>0.84782407407407412</v>
      </c>
      <c r="C979">
        <v>0</v>
      </c>
      <c r="D979">
        <v>1</v>
      </c>
      <c r="E979">
        <v>0</v>
      </c>
      <c r="F979">
        <v>75.955911999999998</v>
      </c>
      <c r="G979">
        <v>76.188362999999995</v>
      </c>
      <c r="H979">
        <v>66.850103000000004</v>
      </c>
      <c r="I979">
        <v>77.279555999999999</v>
      </c>
      <c r="J979">
        <v>78.325787000000005</v>
      </c>
      <c r="K979">
        <v>75.687335000000004</v>
      </c>
      <c r="L979">
        <v>75.215885</v>
      </c>
      <c r="M979">
        <v>75.354386000000005</v>
      </c>
      <c r="N979">
        <v>11.708246000000001</v>
      </c>
      <c r="O979">
        <v>10.75929</v>
      </c>
      <c r="P979">
        <v>9.5781729999999996</v>
      </c>
      <c r="Q979">
        <v>9.509271</v>
      </c>
      <c r="R979">
        <v>9.4919589999999996</v>
      </c>
      <c r="S979">
        <v>8.4857720000000008</v>
      </c>
      <c r="T979">
        <v>8.7072970000000005</v>
      </c>
      <c r="U979">
        <v>28.070532</v>
      </c>
      <c r="V979">
        <v>27.862356999999999</v>
      </c>
      <c r="W979">
        <v>30.094144</v>
      </c>
      <c r="X979">
        <v>27.276126000000001</v>
      </c>
      <c r="Y979">
        <v>27.262170000000001</v>
      </c>
      <c r="Z979">
        <v>26.189073</v>
      </c>
      <c r="AA979">
        <v>25.558297</v>
      </c>
      <c r="AB979">
        <v>25.391331000000001</v>
      </c>
      <c r="AC979">
        <v>32.990364</v>
      </c>
      <c r="AD979">
        <v>26.549779999999998</v>
      </c>
      <c r="AE979">
        <v>31.355388000000001</v>
      </c>
      <c r="AF979">
        <v>24.568422000000002</v>
      </c>
      <c r="AG979">
        <v>28.770477</v>
      </c>
      <c r="AH979">
        <v>41.979734999999998</v>
      </c>
      <c r="AI979">
        <v>35.238813</v>
      </c>
      <c r="AJ979">
        <v>34.369511000000003</v>
      </c>
      <c r="AK979">
        <v>6.9702479999999998</v>
      </c>
      <c r="AL979">
        <v>16.113817000000001</v>
      </c>
      <c r="AM979">
        <v>6.233117</v>
      </c>
      <c r="AN979">
        <v>14.764237</v>
      </c>
      <c r="AO979">
        <v>4.9402720000000002</v>
      </c>
      <c r="AP979">
        <v>15.505374</v>
      </c>
      <c r="AQ979">
        <v>3.6710560000000001</v>
      </c>
      <c r="AR979">
        <v>14.667121</v>
      </c>
      <c r="AS979">
        <v>2.699109</v>
      </c>
      <c r="AT979">
        <v>14.320695000000001</v>
      </c>
      <c r="AU979">
        <v>1.3681749999999999</v>
      </c>
      <c r="AV979">
        <v>13.652801</v>
      </c>
      <c r="AW979">
        <v>6.0912129999999998</v>
      </c>
      <c r="AX979">
        <v>12.849306</v>
      </c>
      <c r="AY979">
        <v>5.6020880000000002</v>
      </c>
      <c r="AZ979">
        <v>13.041848999999999</v>
      </c>
      <c r="BA979">
        <v>3.8720309999999998</v>
      </c>
      <c r="BB979">
        <v>14.15321</v>
      </c>
      <c r="BC979">
        <v>2.8032940000000002</v>
      </c>
      <c r="BD979">
        <v>12.852822</v>
      </c>
      <c r="BE979">
        <v>2.068737</v>
      </c>
      <c r="BF979">
        <v>13.14039</v>
      </c>
      <c r="BG979">
        <v>1.0426960000000001</v>
      </c>
      <c r="BH979">
        <v>9.4159380000000006</v>
      </c>
      <c r="BI979">
        <v>5.5437329999999996</v>
      </c>
      <c r="BJ979">
        <v>12.100476</v>
      </c>
      <c r="BK979">
        <v>4.4275520000000004</v>
      </c>
      <c r="BL979">
        <v>9.3398099999999999</v>
      </c>
      <c r="BM979">
        <v>2.8390909999999998</v>
      </c>
      <c r="BN979">
        <v>8.5137070000000001</v>
      </c>
      <c r="BO979">
        <v>1.3939809999999999</v>
      </c>
      <c r="BP979">
        <v>7.3420759999999996</v>
      </c>
      <c r="BQ979">
        <v>0.33917599999999998</v>
      </c>
      <c r="BR979">
        <v>6.8954550000000001</v>
      </c>
      <c r="BS979">
        <v>0.39504800000000001</v>
      </c>
      <c r="BT979">
        <v>7.8532489999999999</v>
      </c>
      <c r="BU979">
        <v>5.5284740000000001</v>
      </c>
      <c r="BV979">
        <v>9.8630890000000004</v>
      </c>
      <c r="BW979">
        <v>4.10473</v>
      </c>
      <c r="BX979">
        <v>8.5908180000000005</v>
      </c>
      <c r="BY979">
        <v>2.7421039999999999</v>
      </c>
      <c r="BZ979">
        <v>6.4905330000000001</v>
      </c>
      <c r="CA979">
        <v>0.83714599999999995</v>
      </c>
      <c r="CB979">
        <v>4.3155210000000004</v>
      </c>
      <c r="CC979">
        <v>0.71505300000000005</v>
      </c>
      <c r="CD979">
        <v>5.5273649999999996</v>
      </c>
      <c r="CE979">
        <v>0.478709</v>
      </c>
      <c r="CF979">
        <v>6.5125950000000001</v>
      </c>
      <c r="CG979">
        <v>5.3224210000000003</v>
      </c>
      <c r="CH979">
        <v>8.4159590000000009</v>
      </c>
      <c r="CI979">
        <v>3.8136220000000001</v>
      </c>
      <c r="CJ979">
        <v>6.6200070000000002</v>
      </c>
      <c r="CK979">
        <v>2.5714540000000001</v>
      </c>
      <c r="CL979">
        <v>5.3280200000000004</v>
      </c>
      <c r="CM979">
        <v>0.87748999999999999</v>
      </c>
      <c r="CN979">
        <v>4.0360189999999996</v>
      </c>
      <c r="CO979">
        <v>-6.4104999999999995E-2</v>
      </c>
      <c r="CP979">
        <v>4.5630889999999997</v>
      </c>
      <c r="CQ979">
        <v>-0.175375</v>
      </c>
      <c r="CR979">
        <v>5.4650489999999996</v>
      </c>
      <c r="CS979">
        <v>5.5246170000000001</v>
      </c>
      <c r="CT979">
        <v>9.5976669999999995</v>
      </c>
      <c r="CU979">
        <v>3.5297000000000001</v>
      </c>
      <c r="CV979">
        <v>6.1386130000000003</v>
      </c>
      <c r="CW979">
        <v>1.9409320000000001</v>
      </c>
      <c r="CX979">
        <v>5.0169969999999999</v>
      </c>
      <c r="CY979">
        <v>1.542767</v>
      </c>
      <c r="CZ979">
        <v>4.4449500000000004</v>
      </c>
      <c r="DA979">
        <v>-0.194941</v>
      </c>
      <c r="DB979">
        <v>2.7710089999999998</v>
      </c>
      <c r="DC979">
        <v>0.201019</v>
      </c>
      <c r="DD979">
        <v>6.1402080000000003</v>
      </c>
      <c r="DE979">
        <v>76.023206000000002</v>
      </c>
      <c r="DF979">
        <v>75.693562</v>
      </c>
      <c r="DG979">
        <v>76.436907000000005</v>
      </c>
      <c r="DH979">
        <v>76.834047999999996</v>
      </c>
      <c r="DI979">
        <v>76.098506</v>
      </c>
      <c r="DJ979">
        <v>77.100676000000007</v>
      </c>
      <c r="DK979">
        <v>75.834380999999993</v>
      </c>
      <c r="DL979">
        <v>76.655517000000003</v>
      </c>
      <c r="DM979">
        <v>75.147868000000003</v>
      </c>
      <c r="DN979">
        <v>76.467268000000004</v>
      </c>
      <c r="DO979">
        <v>75.983890000000002</v>
      </c>
      <c r="DP979">
        <v>76.317981000000003</v>
      </c>
      <c r="DQ979">
        <v>109.47036300000001</v>
      </c>
      <c r="DR979">
        <v>124.605902</v>
      </c>
      <c r="DS979">
        <v>107.758009</v>
      </c>
      <c r="DT979">
        <v>30.736937999999999</v>
      </c>
      <c r="DU979">
        <v>120.292361</v>
      </c>
      <c r="DV979">
        <v>32.820279999999997</v>
      </c>
      <c r="DW979">
        <v>121.868093</v>
      </c>
      <c r="DX979">
        <v>30.995508999999998</v>
      </c>
      <c r="DY979">
        <v>121.48477800000001</v>
      </c>
      <c r="DZ979">
        <v>117.26</v>
      </c>
      <c r="EA979">
        <v>6.5490000000000004</v>
      </c>
      <c r="EB979">
        <v>761.2</v>
      </c>
      <c r="EC979">
        <v>119.88</v>
      </c>
      <c r="ED979">
        <v>6.4039999999999999</v>
      </c>
      <c r="EE979">
        <v>760.8</v>
      </c>
      <c r="EF979">
        <v>119.17</v>
      </c>
      <c r="EG979">
        <v>6.3970000000000002</v>
      </c>
      <c r="EH979">
        <v>758</v>
      </c>
      <c r="EI979">
        <v>119.790001</v>
      </c>
      <c r="EJ979">
        <v>4.8849999999999998</v>
      </c>
      <c r="EK979">
        <v>540.79998799999998</v>
      </c>
      <c r="EL979">
        <v>33.525108000000003</v>
      </c>
      <c r="EM979">
        <v>24.37922</v>
      </c>
      <c r="EN979">
        <v>25.611910000000002</v>
      </c>
      <c r="EO979">
        <v>8.4546270000000003</v>
      </c>
      <c r="EP979">
        <v>10.859593</v>
      </c>
      <c r="EQ979">
        <v>8.7576009999999993</v>
      </c>
      <c r="ER979">
        <v>75.261279999999999</v>
      </c>
      <c r="ES979">
        <v>76.079539999999994</v>
      </c>
      <c r="ET979">
        <v>75.881129999999999</v>
      </c>
      <c r="EU979">
        <v>5.9438370000000003</v>
      </c>
      <c r="EV979">
        <v>8021.0135140000002</v>
      </c>
      <c r="EW979" t="s">
        <v>1173</v>
      </c>
      <c r="EX979">
        <v>7068.4766879999997</v>
      </c>
      <c r="EY979">
        <v>5984.3862600000002</v>
      </c>
    </row>
    <row r="980" spans="1:155" x14ac:dyDescent="0.25">
      <c r="A980" s="741">
        <v>46299</v>
      </c>
      <c r="B980" s="740">
        <v>0.84851851851851856</v>
      </c>
      <c r="C980">
        <v>0</v>
      </c>
      <c r="D980">
        <v>1</v>
      </c>
      <c r="E980">
        <v>0</v>
      </c>
      <c r="F980">
        <v>76.123658000000006</v>
      </c>
      <c r="G980">
        <v>76.218568000000005</v>
      </c>
      <c r="H980">
        <v>66.885761000000002</v>
      </c>
      <c r="I980">
        <v>77.239395999999999</v>
      </c>
      <c r="J980">
        <v>78.330697999999998</v>
      </c>
      <c r="K980">
        <v>75.695216000000002</v>
      </c>
      <c r="L980">
        <v>75.243904000000001</v>
      </c>
      <c r="M980">
        <v>75.384512000000001</v>
      </c>
      <c r="N980">
        <v>11.837787000000001</v>
      </c>
      <c r="O980">
        <v>10.748485000000001</v>
      </c>
      <c r="P980">
        <v>9.7440750000000005</v>
      </c>
      <c r="Q980">
        <v>9.6988140000000005</v>
      </c>
      <c r="R980">
        <v>9.6869720000000008</v>
      </c>
      <c r="S980">
        <v>8.5674840000000003</v>
      </c>
      <c r="T980">
        <v>8.8510690000000007</v>
      </c>
      <c r="U980">
        <v>28.374124999999999</v>
      </c>
      <c r="V980">
        <v>28.142775</v>
      </c>
      <c r="W980">
        <v>30.373756</v>
      </c>
      <c r="X980">
        <v>27.602194999999998</v>
      </c>
      <c r="Y980">
        <v>27.490403000000001</v>
      </c>
      <c r="Z980">
        <v>26.496127999999999</v>
      </c>
      <c r="AA980">
        <v>25.887854999999998</v>
      </c>
      <c r="AB980">
        <v>25.976713</v>
      </c>
      <c r="AC980">
        <v>33.381126000000002</v>
      </c>
      <c r="AD980">
        <v>27.055427000000002</v>
      </c>
      <c r="AE980">
        <v>31.664539000000001</v>
      </c>
      <c r="AF980">
        <v>26.450092000000001</v>
      </c>
      <c r="AG980">
        <v>29.061287</v>
      </c>
      <c r="AH980">
        <v>42.25412</v>
      </c>
      <c r="AI980">
        <v>36.735393000000002</v>
      </c>
      <c r="AJ980">
        <v>35.466321000000001</v>
      </c>
      <c r="AK980">
        <v>7.0060529999999996</v>
      </c>
      <c r="AL980">
        <v>16.106892999999999</v>
      </c>
      <c r="AM980">
        <v>6.2796510000000003</v>
      </c>
      <c r="AN980">
        <v>14.764991999999999</v>
      </c>
      <c r="AO980">
        <v>4.9751250000000002</v>
      </c>
      <c r="AP980">
        <v>15.488201999999999</v>
      </c>
      <c r="AQ980">
        <v>3.7156229999999999</v>
      </c>
      <c r="AR980">
        <v>14.64607</v>
      </c>
      <c r="AS980">
        <v>2.7402760000000002</v>
      </c>
      <c r="AT980">
        <v>14.321954</v>
      </c>
      <c r="AU980">
        <v>1.413257</v>
      </c>
      <c r="AV980">
        <v>13.665386</v>
      </c>
      <c r="AW980">
        <v>6.1522839999999999</v>
      </c>
      <c r="AX980">
        <v>12.832255</v>
      </c>
      <c r="AY980">
        <v>5.6256360000000001</v>
      </c>
      <c r="AZ980">
        <v>13.023403</v>
      </c>
      <c r="BA980">
        <v>3.9148909999999999</v>
      </c>
      <c r="BB980">
        <v>14.137719000000001</v>
      </c>
      <c r="BC980">
        <v>2.8625389999999999</v>
      </c>
      <c r="BD980">
        <v>12.856351</v>
      </c>
      <c r="BE980">
        <v>2.109451</v>
      </c>
      <c r="BF980">
        <v>13.150544</v>
      </c>
      <c r="BG980">
        <v>1.084857</v>
      </c>
      <c r="BH980">
        <v>9.4402290000000004</v>
      </c>
      <c r="BI980">
        <v>5.5452519999999996</v>
      </c>
      <c r="BJ980">
        <v>12.122491999999999</v>
      </c>
      <c r="BK980">
        <v>4.4557760000000002</v>
      </c>
      <c r="BL980">
        <v>9.3391260000000003</v>
      </c>
      <c r="BM980">
        <v>2.8632420000000001</v>
      </c>
      <c r="BN980">
        <v>8.5406169999999992</v>
      </c>
      <c r="BO980">
        <v>1.425786</v>
      </c>
      <c r="BP980">
        <v>7.3347569999999997</v>
      </c>
      <c r="BQ980">
        <v>0.35902600000000001</v>
      </c>
      <c r="BR980">
        <v>6.9105420000000004</v>
      </c>
      <c r="BS980">
        <v>0.38442399999999999</v>
      </c>
      <c r="BT980">
        <v>7.874708</v>
      </c>
      <c r="BU980">
        <v>5.5153270000000001</v>
      </c>
      <c r="BV980">
        <v>9.880077</v>
      </c>
      <c r="BW980">
        <v>4.0690549999999996</v>
      </c>
      <c r="BX980">
        <v>8.6024290000000008</v>
      </c>
      <c r="BY980">
        <v>2.7262089999999999</v>
      </c>
      <c r="BZ980">
        <v>6.5225340000000003</v>
      </c>
      <c r="CA980">
        <v>0.82927499999999998</v>
      </c>
      <c r="CB980">
        <v>4.3168709999999999</v>
      </c>
      <c r="CC980">
        <v>0.67367999999999995</v>
      </c>
      <c r="CD980">
        <v>5.547231</v>
      </c>
      <c r="CE980">
        <v>0.51211499999999999</v>
      </c>
      <c r="CF980">
        <v>6.5578469999999998</v>
      </c>
      <c r="CG980">
        <v>5.3352130000000004</v>
      </c>
      <c r="CH980">
        <v>8.4533459999999998</v>
      </c>
      <c r="CI980">
        <v>3.7924639999999998</v>
      </c>
      <c r="CJ980">
        <v>6.5893290000000002</v>
      </c>
      <c r="CK980">
        <v>2.5476869999999998</v>
      </c>
      <c r="CL980">
        <v>5.3552249999999999</v>
      </c>
      <c r="CM980">
        <v>0.86750400000000005</v>
      </c>
      <c r="CN980">
        <v>4.0235779999999997</v>
      </c>
      <c r="CO980">
        <v>-8.1243999999999997E-2</v>
      </c>
      <c r="CP980">
        <v>4.5767259999999998</v>
      </c>
      <c r="CQ980">
        <v>-0.18474699999999999</v>
      </c>
      <c r="CR980">
        <v>5.4750019999999999</v>
      </c>
      <c r="CS980">
        <v>5.5162420000000001</v>
      </c>
      <c r="CT980">
        <v>9.6019349999999992</v>
      </c>
      <c r="CU980">
        <v>3.484372</v>
      </c>
      <c r="CV980">
        <v>6.148396</v>
      </c>
      <c r="CW980">
        <v>1.899181</v>
      </c>
      <c r="CX980">
        <v>4.9886889999999999</v>
      </c>
      <c r="CY980">
        <v>1.590365</v>
      </c>
      <c r="CZ980">
        <v>4.4349759999999998</v>
      </c>
      <c r="DA980">
        <v>-0.14135900000000001</v>
      </c>
      <c r="DB980">
        <v>2.7544179999999998</v>
      </c>
      <c r="DC980">
        <v>0.23655599999999999</v>
      </c>
      <c r="DD980">
        <v>6.1314299999999999</v>
      </c>
      <c r="DE980">
        <v>75.939592000000005</v>
      </c>
      <c r="DF980">
        <v>75.958264</v>
      </c>
      <c r="DG980">
        <v>76.453885999999997</v>
      </c>
      <c r="DH980">
        <v>76.773882999999998</v>
      </c>
      <c r="DI980">
        <v>76.078142999999997</v>
      </c>
      <c r="DJ980">
        <v>77.092556999999999</v>
      </c>
      <c r="DK980">
        <v>75.848616000000007</v>
      </c>
      <c r="DL980">
        <v>76.753074999999995</v>
      </c>
      <c r="DM980">
        <v>76.953702000000007</v>
      </c>
      <c r="DN980">
        <v>76.541169999999994</v>
      </c>
      <c r="DO980">
        <v>76.051083000000006</v>
      </c>
      <c r="DP980">
        <v>76.092005</v>
      </c>
      <c r="DQ980">
        <v>109.644479</v>
      </c>
      <c r="DR980">
        <v>125.040406</v>
      </c>
      <c r="DS980">
        <v>108.096806</v>
      </c>
      <c r="DT980">
        <v>30.796904000000001</v>
      </c>
      <c r="DU980">
        <v>120.599868</v>
      </c>
      <c r="DV980">
        <v>32.895747999999998</v>
      </c>
      <c r="DW980">
        <v>121.974321</v>
      </c>
      <c r="DX980">
        <v>31.127443</v>
      </c>
      <c r="DY980">
        <v>121.79082699999999</v>
      </c>
      <c r="DZ980">
        <v>117.24</v>
      </c>
      <c r="EA980">
        <v>6.5640000000000001</v>
      </c>
      <c r="EB980">
        <v>760.9</v>
      </c>
      <c r="EC980">
        <v>120.01</v>
      </c>
      <c r="ED980">
        <v>6.4340000000000002</v>
      </c>
      <c r="EE980">
        <v>757.8</v>
      </c>
      <c r="EF980">
        <v>119.13</v>
      </c>
      <c r="EG980">
        <v>6.4029999999999996</v>
      </c>
      <c r="EH980">
        <v>757.2</v>
      </c>
      <c r="EI980">
        <v>119.80999799999999</v>
      </c>
      <c r="EJ980">
        <v>4.8849999999999998</v>
      </c>
      <c r="EK980">
        <v>540.90002400000003</v>
      </c>
      <c r="EL980">
        <v>33.729114000000003</v>
      </c>
      <c r="EM980">
        <v>25.790192999999999</v>
      </c>
      <c r="EN980">
        <v>26.55463</v>
      </c>
      <c r="EO980">
        <v>8.5250059999999994</v>
      </c>
      <c r="EP980">
        <v>10.9452</v>
      </c>
      <c r="EQ980">
        <v>8.9116909999999994</v>
      </c>
      <c r="ER980">
        <v>75.421514999999999</v>
      </c>
      <c r="ES980">
        <v>76.134452999999993</v>
      </c>
      <c r="ET980">
        <v>76.039579000000003</v>
      </c>
      <c r="EU980">
        <v>5.9530180000000001</v>
      </c>
      <c r="EV980">
        <v>8033.7067120000002</v>
      </c>
      <c r="EW980" t="s">
        <v>1173</v>
      </c>
      <c r="EX980">
        <v>7081.0850250000003</v>
      </c>
      <c r="EY980">
        <v>5993.4060600000003</v>
      </c>
    </row>
    <row r="981" spans="1:155" x14ac:dyDescent="0.25">
      <c r="A981" s="741">
        <v>46299</v>
      </c>
      <c r="B981" s="740">
        <v>0.849212962962963</v>
      </c>
      <c r="C981">
        <v>0</v>
      </c>
      <c r="D981">
        <v>1</v>
      </c>
      <c r="E981">
        <v>0</v>
      </c>
      <c r="F981">
        <v>76.156440000000003</v>
      </c>
      <c r="G981">
        <v>76.221822000000003</v>
      </c>
      <c r="H981">
        <v>66.800338999999994</v>
      </c>
      <c r="I981">
        <v>77.250297000000003</v>
      </c>
      <c r="J981">
        <v>78.288568999999995</v>
      </c>
      <c r="K981">
        <v>75.745386999999994</v>
      </c>
      <c r="L981">
        <v>75.230615</v>
      </c>
      <c r="M981">
        <v>75.431601000000001</v>
      </c>
      <c r="N981">
        <v>11.911394</v>
      </c>
      <c r="O981">
        <v>10.82493</v>
      </c>
      <c r="P981">
        <v>9.8174399999999995</v>
      </c>
      <c r="Q981">
        <v>9.9000979999999998</v>
      </c>
      <c r="R981">
        <v>9.8313410000000001</v>
      </c>
      <c r="S981">
        <v>8.7494789999999991</v>
      </c>
      <c r="T981">
        <v>8.8887509999999992</v>
      </c>
      <c r="U981">
        <v>28.563607000000001</v>
      </c>
      <c r="V981">
        <v>28.402104999999999</v>
      </c>
      <c r="W981">
        <v>30.65193</v>
      </c>
      <c r="X981">
        <v>27.907147999999999</v>
      </c>
      <c r="Y981">
        <v>27.685962</v>
      </c>
      <c r="Z981">
        <v>26.814681</v>
      </c>
      <c r="AA981">
        <v>26.151136000000001</v>
      </c>
      <c r="AB981">
        <v>26.400243</v>
      </c>
      <c r="AC981">
        <v>33.583100999999999</v>
      </c>
      <c r="AD981">
        <v>27.455303000000001</v>
      </c>
      <c r="AE981">
        <v>32.476709</v>
      </c>
      <c r="AF981">
        <v>26.397103999999999</v>
      </c>
      <c r="AG981">
        <v>29.326415000000001</v>
      </c>
      <c r="AH981">
        <v>42.649340000000002</v>
      </c>
      <c r="AI981">
        <v>38.34281</v>
      </c>
      <c r="AJ981">
        <v>37.177996999999998</v>
      </c>
      <c r="AK981">
        <v>7.0237109999999996</v>
      </c>
      <c r="AL981">
        <v>16.120687</v>
      </c>
      <c r="AM981">
        <v>6.2936319999999997</v>
      </c>
      <c r="AN981">
        <v>14.812735</v>
      </c>
      <c r="AO981">
        <v>5.0020189999999998</v>
      </c>
      <c r="AP981">
        <v>15.532783999999999</v>
      </c>
      <c r="AQ981">
        <v>3.7338390000000001</v>
      </c>
      <c r="AR981">
        <v>14.684963</v>
      </c>
      <c r="AS981">
        <v>2.7784490000000002</v>
      </c>
      <c r="AT981">
        <v>14.386153999999999</v>
      </c>
      <c r="AU981">
        <v>1.4385429999999999</v>
      </c>
      <c r="AV981">
        <v>13.719675000000001</v>
      </c>
      <c r="AW981">
        <v>6.1694319999999996</v>
      </c>
      <c r="AX981">
        <v>12.872370999999999</v>
      </c>
      <c r="AY981">
        <v>5.6510439999999997</v>
      </c>
      <c r="AZ981">
        <v>13.047053999999999</v>
      </c>
      <c r="BA981">
        <v>3.9218570000000001</v>
      </c>
      <c r="BB981">
        <v>14.156211000000001</v>
      </c>
      <c r="BC981">
        <v>2.8771900000000001</v>
      </c>
      <c r="BD981">
        <v>12.894373</v>
      </c>
      <c r="BE981">
        <v>2.1322290000000002</v>
      </c>
      <c r="BF981">
        <v>13.181122999999999</v>
      </c>
      <c r="BG981">
        <v>1.1035189999999999</v>
      </c>
      <c r="BH981">
        <v>9.4936100000000003</v>
      </c>
      <c r="BI981">
        <v>5.5865629999999999</v>
      </c>
      <c r="BJ981">
        <v>12.178879999999999</v>
      </c>
      <c r="BK981">
        <v>4.4728599999999998</v>
      </c>
      <c r="BL981">
        <v>9.3656579999999998</v>
      </c>
      <c r="BM981">
        <v>2.8573659999999999</v>
      </c>
      <c r="BN981">
        <v>8.5547599999999999</v>
      </c>
      <c r="BO981">
        <v>1.441462</v>
      </c>
      <c r="BP981">
        <v>7.3694879999999996</v>
      </c>
      <c r="BQ981">
        <v>0.401509</v>
      </c>
      <c r="BR981">
        <v>6.9283440000000001</v>
      </c>
      <c r="BS981">
        <v>0.42964400000000003</v>
      </c>
      <c r="BT981">
        <v>7.9084669999999999</v>
      </c>
      <c r="BU981">
        <v>5.5511860000000004</v>
      </c>
      <c r="BV981">
        <v>9.9047830000000001</v>
      </c>
      <c r="BW981">
        <v>4.1017770000000002</v>
      </c>
      <c r="BX981">
        <v>8.626868</v>
      </c>
      <c r="BY981">
        <v>2.745339</v>
      </c>
      <c r="BZ981">
        <v>6.5337129999999997</v>
      </c>
      <c r="CA981">
        <v>0.85162400000000005</v>
      </c>
      <c r="CB981">
        <v>4.3326770000000003</v>
      </c>
      <c r="CC981">
        <v>0.70365200000000006</v>
      </c>
      <c r="CD981">
        <v>5.5499520000000002</v>
      </c>
      <c r="CE981">
        <v>0.54486500000000004</v>
      </c>
      <c r="CF981">
        <v>6.5942819999999998</v>
      </c>
      <c r="CG981">
        <v>5.3790459999999998</v>
      </c>
      <c r="CH981">
        <v>8.4466999999999999</v>
      </c>
      <c r="CI981">
        <v>3.836303</v>
      </c>
      <c r="CJ981">
        <v>6.5803779999999996</v>
      </c>
      <c r="CK981">
        <v>2.5734319999999999</v>
      </c>
      <c r="CL981">
        <v>5.3588630000000004</v>
      </c>
      <c r="CM981">
        <v>0.88593299999999997</v>
      </c>
      <c r="CN981">
        <v>4.0468330000000003</v>
      </c>
      <c r="CO981">
        <v>-6.1079000000000001E-2</v>
      </c>
      <c r="CP981">
        <v>4.5801239999999996</v>
      </c>
      <c r="CQ981">
        <v>-0.149898</v>
      </c>
      <c r="CR981">
        <v>5.4921420000000003</v>
      </c>
      <c r="CS981">
        <v>5.5347559999999998</v>
      </c>
      <c r="CT981">
        <v>9.5862029999999994</v>
      </c>
      <c r="CU981">
        <v>3.5121600000000002</v>
      </c>
      <c r="CV981">
        <v>6.1389940000000003</v>
      </c>
      <c r="CW981">
        <v>1.9155180000000001</v>
      </c>
      <c r="CX981">
        <v>4.9948129999999997</v>
      </c>
      <c r="CY981">
        <v>1.608965</v>
      </c>
      <c r="CZ981">
        <v>4.4369750000000003</v>
      </c>
      <c r="DA981">
        <v>-0.15087400000000001</v>
      </c>
      <c r="DB981">
        <v>2.7633489999999998</v>
      </c>
      <c r="DC981">
        <v>0.26260899999999998</v>
      </c>
      <c r="DD981">
        <v>6.1445169999999996</v>
      </c>
      <c r="DE981">
        <v>76.034350000000003</v>
      </c>
      <c r="DF981">
        <v>75.840325000000007</v>
      </c>
      <c r="DG981">
        <v>76.605466000000007</v>
      </c>
      <c r="DH981">
        <v>76.919084999999995</v>
      </c>
      <c r="DI981">
        <v>76.225576000000004</v>
      </c>
      <c r="DJ981">
        <v>77.224648000000002</v>
      </c>
      <c r="DK981">
        <v>75.884696000000005</v>
      </c>
      <c r="DL981">
        <v>76.858019999999996</v>
      </c>
      <c r="DM981">
        <v>76.354619999999997</v>
      </c>
      <c r="DN981">
        <v>76.622752000000006</v>
      </c>
      <c r="DO981">
        <v>76.144945000000007</v>
      </c>
      <c r="DP981">
        <v>76.363849999999999</v>
      </c>
      <c r="DQ981">
        <v>109.790049</v>
      </c>
      <c r="DR981">
        <v>125.65383199999999</v>
      </c>
      <c r="DS981">
        <v>108.67932399999999</v>
      </c>
      <c r="DT981">
        <v>30.899049000000002</v>
      </c>
      <c r="DU981">
        <v>120.748082</v>
      </c>
      <c r="DV981">
        <v>33.050277999999999</v>
      </c>
      <c r="DW981">
        <v>122.1825</v>
      </c>
      <c r="DX981">
        <v>31.279154999999999</v>
      </c>
      <c r="DY981">
        <v>122.001728</v>
      </c>
      <c r="DZ981">
        <v>117.26</v>
      </c>
      <c r="EA981">
        <v>6.5679999999999996</v>
      </c>
      <c r="EB981">
        <v>766.1</v>
      </c>
      <c r="EC981">
        <v>119.7</v>
      </c>
      <c r="ED981">
        <v>6.4279999999999999</v>
      </c>
      <c r="EE981">
        <v>760.5</v>
      </c>
      <c r="EF981">
        <v>119.15</v>
      </c>
      <c r="EG981">
        <v>6.4379999999999997</v>
      </c>
      <c r="EH981">
        <v>755.7</v>
      </c>
      <c r="EI981">
        <v>119.80999799999999</v>
      </c>
      <c r="EJ981">
        <v>4.8849999999999998</v>
      </c>
      <c r="EK981">
        <v>540.90002400000003</v>
      </c>
      <c r="EL981">
        <v>34.004612000000002</v>
      </c>
      <c r="EM981">
        <v>27.222638</v>
      </c>
      <c r="EN981">
        <v>28.089531999999998</v>
      </c>
      <c r="EO981">
        <v>8.6447280000000006</v>
      </c>
      <c r="EP981">
        <v>11.120172</v>
      </c>
      <c r="EQ981">
        <v>9.0884649999999993</v>
      </c>
      <c r="ER981">
        <v>75.498649999999998</v>
      </c>
      <c r="ES981">
        <v>76.241977000000006</v>
      </c>
      <c r="ET981">
        <v>76.148615000000007</v>
      </c>
      <c r="EU981">
        <v>5.9761069999999998</v>
      </c>
      <c r="EV981">
        <v>8046.4173929999997</v>
      </c>
      <c r="EW981" t="s">
        <v>1173</v>
      </c>
      <c r="EX981">
        <v>7093.7126799999996</v>
      </c>
      <c r="EY981">
        <v>6002.4261829999996</v>
      </c>
    </row>
    <row r="982" spans="1:155" x14ac:dyDescent="0.25">
      <c r="A982" s="741">
        <v>46299</v>
      </c>
      <c r="B982" s="740">
        <v>0.84990740740740744</v>
      </c>
      <c r="C982">
        <v>0</v>
      </c>
      <c r="D982">
        <v>1</v>
      </c>
      <c r="E982">
        <v>0</v>
      </c>
      <c r="F982">
        <v>76.148964000000007</v>
      </c>
      <c r="G982">
        <v>76.168790000000001</v>
      </c>
      <c r="H982">
        <v>66.724959999999996</v>
      </c>
      <c r="I982">
        <v>77.248932999999994</v>
      </c>
      <c r="J982">
        <v>78.259433999999999</v>
      </c>
      <c r="K982">
        <v>75.833487000000005</v>
      </c>
      <c r="L982">
        <v>75.251143999999996</v>
      </c>
      <c r="M982">
        <v>75.500674000000004</v>
      </c>
      <c r="N982">
        <v>12.093995</v>
      </c>
      <c r="O982">
        <v>10.869584</v>
      </c>
      <c r="P982">
        <v>9.9787149999999993</v>
      </c>
      <c r="Q982">
        <v>10.024637999999999</v>
      </c>
      <c r="R982">
        <v>9.9130950000000002</v>
      </c>
      <c r="S982">
        <v>8.8377429999999997</v>
      </c>
      <c r="T982">
        <v>9.0062770000000008</v>
      </c>
      <c r="U982">
        <v>28.836998999999999</v>
      </c>
      <c r="V982">
        <v>28.632884000000001</v>
      </c>
      <c r="W982">
        <v>30.825831999999998</v>
      </c>
      <c r="X982">
        <v>28.128627000000002</v>
      </c>
      <c r="Y982">
        <v>27.885753999999999</v>
      </c>
      <c r="Z982">
        <v>27.106155999999999</v>
      </c>
      <c r="AA982">
        <v>26.361426000000002</v>
      </c>
      <c r="AB982">
        <v>26.878194000000001</v>
      </c>
      <c r="AC982">
        <v>33.872565000000002</v>
      </c>
      <c r="AD982">
        <v>27.720230999999998</v>
      </c>
      <c r="AE982">
        <v>33.352682999999999</v>
      </c>
      <c r="AF982">
        <v>26.094265</v>
      </c>
      <c r="AG982">
        <v>29.539753999999999</v>
      </c>
      <c r="AH982">
        <v>43.552621000000002</v>
      </c>
      <c r="AI982">
        <v>40.281480999999999</v>
      </c>
      <c r="AJ982">
        <v>38.957563</v>
      </c>
      <c r="AK982">
        <v>7.0469099999999996</v>
      </c>
      <c r="AL982">
        <v>16.131869999999999</v>
      </c>
      <c r="AM982">
        <v>6.3118299999999996</v>
      </c>
      <c r="AN982">
        <v>14.821674</v>
      </c>
      <c r="AO982">
        <v>5.0367680000000004</v>
      </c>
      <c r="AP982">
        <v>15.573356</v>
      </c>
      <c r="AQ982">
        <v>3.7948379999999999</v>
      </c>
      <c r="AR982">
        <v>14.719168</v>
      </c>
      <c r="AS982">
        <v>2.8150750000000002</v>
      </c>
      <c r="AT982">
        <v>14.39406</v>
      </c>
      <c r="AU982">
        <v>1.4793289999999999</v>
      </c>
      <c r="AV982">
        <v>13.752048</v>
      </c>
      <c r="AW982">
        <v>6.2023789999999996</v>
      </c>
      <c r="AX982">
        <v>12.8973</v>
      </c>
      <c r="AY982">
        <v>5.6679830000000004</v>
      </c>
      <c r="AZ982">
        <v>13.071446</v>
      </c>
      <c r="BA982">
        <v>3.9663170000000001</v>
      </c>
      <c r="BB982">
        <v>14.189019</v>
      </c>
      <c r="BC982">
        <v>2.895346</v>
      </c>
      <c r="BD982">
        <v>12.911818</v>
      </c>
      <c r="BE982">
        <v>2.1626129999999999</v>
      </c>
      <c r="BF982">
        <v>13.199244</v>
      </c>
      <c r="BG982">
        <v>1.1440969999999999</v>
      </c>
      <c r="BH982">
        <v>9.5199440000000006</v>
      </c>
      <c r="BI982">
        <v>5.632746</v>
      </c>
      <c r="BJ982">
        <v>12.203906</v>
      </c>
      <c r="BK982">
        <v>4.496327</v>
      </c>
      <c r="BL982">
        <v>9.3948820000000008</v>
      </c>
      <c r="BM982">
        <v>2.9075700000000002</v>
      </c>
      <c r="BN982">
        <v>8.5881530000000001</v>
      </c>
      <c r="BO982">
        <v>1.4821230000000001</v>
      </c>
      <c r="BP982">
        <v>7.3992829999999996</v>
      </c>
      <c r="BQ982">
        <v>0.42699799999999999</v>
      </c>
      <c r="BR982">
        <v>6.956569</v>
      </c>
      <c r="BS982">
        <v>0.443832</v>
      </c>
      <c r="BT982">
        <v>7.9398479999999996</v>
      </c>
      <c r="BU982">
        <v>5.542109</v>
      </c>
      <c r="BV982">
        <v>9.9390180000000008</v>
      </c>
      <c r="BW982">
        <v>4.0857929999999998</v>
      </c>
      <c r="BX982">
        <v>8.6419449999999998</v>
      </c>
      <c r="BY982">
        <v>2.7476639999999999</v>
      </c>
      <c r="BZ982">
        <v>6.561312</v>
      </c>
      <c r="CA982">
        <v>0.84762099999999996</v>
      </c>
      <c r="CB982">
        <v>4.3479729999999996</v>
      </c>
      <c r="CC982">
        <v>0.70600200000000002</v>
      </c>
      <c r="CD982">
        <v>5.5747359999999997</v>
      </c>
      <c r="CE982">
        <v>0.54813900000000004</v>
      </c>
      <c r="CF982">
        <v>6.6193410000000004</v>
      </c>
      <c r="CG982">
        <v>5.3931500000000003</v>
      </c>
      <c r="CH982">
        <v>8.4546039999999998</v>
      </c>
      <c r="CI982">
        <v>3.838749</v>
      </c>
      <c r="CJ982">
        <v>6.6047729999999998</v>
      </c>
      <c r="CK982">
        <v>2.5785369999999999</v>
      </c>
      <c r="CL982">
        <v>5.4074850000000003</v>
      </c>
      <c r="CM982">
        <v>0.89381900000000003</v>
      </c>
      <c r="CN982">
        <v>4.0448930000000001</v>
      </c>
      <c r="CO982">
        <v>-6.4417000000000002E-2</v>
      </c>
      <c r="CP982">
        <v>4.6021590000000003</v>
      </c>
      <c r="CQ982">
        <v>-0.160055</v>
      </c>
      <c r="CR982">
        <v>5.5182710000000004</v>
      </c>
      <c r="CS982">
        <v>5.5233109999999996</v>
      </c>
      <c r="CT982">
        <v>9.6191049999999994</v>
      </c>
      <c r="CU982">
        <v>3.4984790000000001</v>
      </c>
      <c r="CV982">
        <v>6.1711450000000001</v>
      </c>
      <c r="CW982">
        <v>1.9280630000000001</v>
      </c>
      <c r="CX982">
        <v>5.0096379999999998</v>
      </c>
      <c r="CY982">
        <v>1.6206400000000001</v>
      </c>
      <c r="CZ982">
        <v>4.4687919999999997</v>
      </c>
      <c r="DA982">
        <v>-0.13559299999999999</v>
      </c>
      <c r="DB982">
        <v>2.7859240000000001</v>
      </c>
      <c r="DC982">
        <v>0.25571199999999999</v>
      </c>
      <c r="DD982">
        <v>6.172142</v>
      </c>
      <c r="DE982">
        <v>76.071198999999993</v>
      </c>
      <c r="DF982">
        <v>75.749922999999995</v>
      </c>
      <c r="DG982">
        <v>76.709504999999993</v>
      </c>
      <c r="DH982">
        <v>77.070280999999994</v>
      </c>
      <c r="DI982">
        <v>76.249959000000004</v>
      </c>
      <c r="DJ982">
        <v>77.259113999999997</v>
      </c>
      <c r="DK982">
        <v>75.941157000000004</v>
      </c>
      <c r="DL982">
        <v>76.924665000000005</v>
      </c>
      <c r="DM982">
        <v>75.827768000000006</v>
      </c>
      <c r="DN982">
        <v>76.731847000000002</v>
      </c>
      <c r="DO982">
        <v>76.270550999999998</v>
      </c>
      <c r="DP982">
        <v>76.608324999999994</v>
      </c>
      <c r="DQ982">
        <v>110.1683</v>
      </c>
      <c r="DR982">
        <v>126.443253</v>
      </c>
      <c r="DS982">
        <v>109.237623</v>
      </c>
      <c r="DT982">
        <v>31.012322999999999</v>
      </c>
      <c r="DU982">
        <v>120.84060599999999</v>
      </c>
      <c r="DV982">
        <v>33.216082</v>
      </c>
      <c r="DW982">
        <v>122.466877</v>
      </c>
      <c r="DX982">
        <v>31.343250999999999</v>
      </c>
      <c r="DY982">
        <v>122.170157</v>
      </c>
      <c r="DZ982">
        <v>117.43</v>
      </c>
      <c r="EA982">
        <v>6.57</v>
      </c>
      <c r="EB982">
        <v>764.2</v>
      </c>
      <c r="EC982">
        <v>119.93</v>
      </c>
      <c r="ED982">
        <v>6.4459999999999997</v>
      </c>
      <c r="EE982">
        <v>761.5</v>
      </c>
      <c r="EF982">
        <v>119.26</v>
      </c>
      <c r="EG982">
        <v>6.45</v>
      </c>
      <c r="EH982">
        <v>758</v>
      </c>
      <c r="EI982">
        <v>119.879997</v>
      </c>
      <c r="EJ982">
        <v>4.8879999999999999</v>
      </c>
      <c r="EK982">
        <v>541.5</v>
      </c>
      <c r="EL982">
        <v>34.775364000000003</v>
      </c>
      <c r="EM982">
        <v>28.974049000000001</v>
      </c>
      <c r="EN982">
        <v>29.794547000000001</v>
      </c>
      <c r="EO982">
        <v>8.7772570000000005</v>
      </c>
      <c r="EP982">
        <v>11.307432</v>
      </c>
      <c r="EQ982">
        <v>9.1630160000000007</v>
      </c>
      <c r="ER982">
        <v>75.546769999999995</v>
      </c>
      <c r="ES982">
        <v>76.388662999999994</v>
      </c>
      <c r="ET982">
        <v>76.235605000000007</v>
      </c>
      <c r="EU982">
        <v>5.9967730000000001</v>
      </c>
      <c r="EV982">
        <v>8059.1385979999995</v>
      </c>
      <c r="EW982" t="s">
        <v>1173</v>
      </c>
      <c r="EX982">
        <v>7106.3612759999996</v>
      </c>
      <c r="EY982">
        <v>6011.4524940000001</v>
      </c>
    </row>
    <row r="983" spans="1:155" x14ac:dyDescent="0.25">
      <c r="A983" s="741">
        <v>46299</v>
      </c>
      <c r="B983" s="740">
        <v>0.85060185185185189</v>
      </c>
      <c r="C983">
        <v>0</v>
      </c>
      <c r="D983">
        <v>1</v>
      </c>
      <c r="E983">
        <v>0</v>
      </c>
      <c r="F983">
        <v>76.197806</v>
      </c>
      <c r="G983">
        <v>76.172075000000007</v>
      </c>
      <c r="H983">
        <v>66.835767000000004</v>
      </c>
      <c r="I983">
        <v>77.248795000000001</v>
      </c>
      <c r="J983">
        <v>78.263925999999998</v>
      </c>
      <c r="K983">
        <v>75.894535000000005</v>
      </c>
      <c r="L983">
        <v>75.275834000000003</v>
      </c>
      <c r="M983">
        <v>75.609780999999998</v>
      </c>
      <c r="N983">
        <v>12.147624</v>
      </c>
      <c r="O983">
        <v>10.820539</v>
      </c>
      <c r="P983">
        <v>10.138108000000001</v>
      </c>
      <c r="Q983">
        <v>10.079822</v>
      </c>
      <c r="R983">
        <v>10.157203000000001</v>
      </c>
      <c r="S983">
        <v>9.0215899999999998</v>
      </c>
      <c r="T983">
        <v>9.127535</v>
      </c>
      <c r="U983">
        <v>29.104649999999999</v>
      </c>
      <c r="V983">
        <v>28.963531</v>
      </c>
      <c r="W983">
        <v>31.046485000000001</v>
      </c>
      <c r="X983">
        <v>28.499981999999999</v>
      </c>
      <c r="Y983">
        <v>28.216591000000001</v>
      </c>
      <c r="Z983">
        <v>27.311242</v>
      </c>
      <c r="AA983">
        <v>26.574667000000002</v>
      </c>
      <c r="AB983">
        <v>27.271234</v>
      </c>
      <c r="AC983">
        <v>34.235261999999999</v>
      </c>
      <c r="AD983">
        <v>28.163088999999999</v>
      </c>
      <c r="AE983">
        <v>34.212941999999998</v>
      </c>
      <c r="AF983">
        <v>26.230640000000001</v>
      </c>
      <c r="AG983">
        <v>29.730664999999998</v>
      </c>
      <c r="AH983">
        <v>45.449112</v>
      </c>
      <c r="AI983">
        <v>43.291465000000002</v>
      </c>
      <c r="AJ983">
        <v>41.369154000000002</v>
      </c>
      <c r="AK983">
        <v>7.0715199999999996</v>
      </c>
      <c r="AL983">
        <v>16.142772000000001</v>
      </c>
      <c r="AM983">
        <v>6.3475929999999998</v>
      </c>
      <c r="AN983">
        <v>14.825809</v>
      </c>
      <c r="AO983">
        <v>5.0318420000000001</v>
      </c>
      <c r="AP983">
        <v>15.576184</v>
      </c>
      <c r="AQ983">
        <v>3.8018480000000001</v>
      </c>
      <c r="AR983">
        <v>14.735215999999999</v>
      </c>
      <c r="AS983">
        <v>2.8129930000000001</v>
      </c>
      <c r="AT983">
        <v>14.421996</v>
      </c>
      <c r="AU983">
        <v>1.4981040000000001</v>
      </c>
      <c r="AV983">
        <v>13.781819</v>
      </c>
      <c r="AW983">
        <v>6.2141669999999998</v>
      </c>
      <c r="AX983">
        <v>12.926209</v>
      </c>
      <c r="AY983">
        <v>5.6729089999999998</v>
      </c>
      <c r="AZ983">
        <v>13.071033999999999</v>
      </c>
      <c r="BA983">
        <v>3.9929950000000001</v>
      </c>
      <c r="BB983">
        <v>14.191611999999999</v>
      </c>
      <c r="BC983">
        <v>2.9131610000000001</v>
      </c>
      <c r="BD983">
        <v>12.93346</v>
      </c>
      <c r="BE983">
        <v>2.1799979999999999</v>
      </c>
      <c r="BF983">
        <v>13.223155</v>
      </c>
      <c r="BG983">
        <v>1.1665829999999999</v>
      </c>
      <c r="BH983">
        <v>9.5719169999999991</v>
      </c>
      <c r="BI983">
        <v>5.625915</v>
      </c>
      <c r="BJ983">
        <v>12.219293</v>
      </c>
      <c r="BK983">
        <v>4.4664520000000003</v>
      </c>
      <c r="BL983">
        <v>9.4148849999999999</v>
      </c>
      <c r="BM983">
        <v>2.8652030000000002</v>
      </c>
      <c r="BN983">
        <v>8.6072030000000002</v>
      </c>
      <c r="BO983">
        <v>1.506445</v>
      </c>
      <c r="BP983">
        <v>7.411969</v>
      </c>
      <c r="BQ983">
        <v>0.41534500000000002</v>
      </c>
      <c r="BR983">
        <v>7.019196</v>
      </c>
      <c r="BS983">
        <v>0.46782899999999999</v>
      </c>
      <c r="BT983">
        <v>7.9649489999999998</v>
      </c>
      <c r="BU983">
        <v>5.5729369999999996</v>
      </c>
      <c r="BV983">
        <v>9.9678299999999993</v>
      </c>
      <c r="BW983">
        <v>4.0840860000000001</v>
      </c>
      <c r="BX983">
        <v>8.6795740000000006</v>
      </c>
      <c r="BY983">
        <v>2.7529539999999999</v>
      </c>
      <c r="BZ983">
        <v>6.6066979999999997</v>
      </c>
      <c r="CA983">
        <v>0.86525099999999999</v>
      </c>
      <c r="CB983">
        <v>4.4013099999999996</v>
      </c>
      <c r="CC983">
        <v>0.73470899999999995</v>
      </c>
      <c r="CD983">
        <v>5.6078150000000004</v>
      </c>
      <c r="CE983">
        <v>0.57593000000000005</v>
      </c>
      <c r="CF983">
        <v>6.6498439999999999</v>
      </c>
      <c r="CG983">
        <v>5.3884210000000001</v>
      </c>
      <c r="CH983">
        <v>8.5016909999999992</v>
      </c>
      <c r="CI983">
        <v>3.8324129999999998</v>
      </c>
      <c r="CJ983">
        <v>6.6780600000000003</v>
      </c>
      <c r="CK983">
        <v>2.5611410000000001</v>
      </c>
      <c r="CL983">
        <v>5.4025359999999996</v>
      </c>
      <c r="CM983">
        <v>0.89437299999999997</v>
      </c>
      <c r="CN983">
        <v>4.1113280000000003</v>
      </c>
      <c r="CO983">
        <v>-4.5157999999999997E-2</v>
      </c>
      <c r="CP983">
        <v>4.6688850000000004</v>
      </c>
      <c r="CQ983">
        <v>-0.13536000000000001</v>
      </c>
      <c r="CR983">
        <v>5.5725369999999996</v>
      </c>
      <c r="CS983">
        <v>5.5418390000000004</v>
      </c>
      <c r="CT983">
        <v>9.6592400000000005</v>
      </c>
      <c r="CU983">
        <v>3.5049649999999999</v>
      </c>
      <c r="CV983">
        <v>6.1821830000000002</v>
      </c>
      <c r="CW983">
        <v>1.9396329999999999</v>
      </c>
      <c r="CX983">
        <v>5.0437450000000004</v>
      </c>
      <c r="CY983">
        <v>1.6221989999999999</v>
      </c>
      <c r="CZ983">
        <v>4.4717209999999996</v>
      </c>
      <c r="DA983">
        <v>-0.13561300000000001</v>
      </c>
      <c r="DB983">
        <v>2.7946439999999999</v>
      </c>
      <c r="DC983">
        <v>0.29402400000000001</v>
      </c>
      <c r="DD983">
        <v>6.1837920000000004</v>
      </c>
      <c r="DE983">
        <v>76.160820999999999</v>
      </c>
      <c r="DF983">
        <v>76.051136</v>
      </c>
      <c r="DG983">
        <v>76.672342999999998</v>
      </c>
      <c r="DH983">
        <v>77.061790000000002</v>
      </c>
      <c r="DI983">
        <v>76.516907000000003</v>
      </c>
      <c r="DJ983">
        <v>77.378328999999994</v>
      </c>
      <c r="DK983">
        <v>76.094729000000001</v>
      </c>
      <c r="DL983">
        <v>77.055713999999995</v>
      </c>
      <c r="DM983">
        <v>76.580679000000003</v>
      </c>
      <c r="DN983">
        <v>76.905021000000005</v>
      </c>
      <c r="DO983">
        <v>76.362007000000006</v>
      </c>
      <c r="DP983">
        <v>76.540801000000002</v>
      </c>
      <c r="DQ983">
        <v>110.823913</v>
      </c>
      <c r="DR983">
        <v>127.642787</v>
      </c>
      <c r="DS983">
        <v>109.884975</v>
      </c>
      <c r="DT983">
        <v>31.119425</v>
      </c>
      <c r="DU983">
        <v>120.943044</v>
      </c>
      <c r="DV983">
        <v>33.462262000000003</v>
      </c>
      <c r="DW983">
        <v>122.643373</v>
      </c>
      <c r="DX983">
        <v>31.532138</v>
      </c>
      <c r="DY983">
        <v>122.346751</v>
      </c>
      <c r="DZ983">
        <v>117.42</v>
      </c>
      <c r="EA983">
        <v>6.577</v>
      </c>
      <c r="EB983">
        <v>768.3</v>
      </c>
      <c r="EC983">
        <v>119.99</v>
      </c>
      <c r="ED983">
        <v>6.4349999999999996</v>
      </c>
      <c r="EE983">
        <v>765.7</v>
      </c>
      <c r="EF983">
        <v>119.25</v>
      </c>
      <c r="EG983">
        <v>6.46</v>
      </c>
      <c r="EH983">
        <v>763.3</v>
      </c>
      <c r="EI983">
        <v>119.91999800000001</v>
      </c>
      <c r="EJ983">
        <v>4.8890000000000002</v>
      </c>
      <c r="EK983">
        <v>541.79998799999998</v>
      </c>
      <c r="EL983">
        <v>36.546776000000001</v>
      </c>
      <c r="EM983">
        <v>31.706897000000001</v>
      </c>
      <c r="EN983">
        <v>31.986896000000002</v>
      </c>
      <c r="EO983">
        <v>8.902336</v>
      </c>
      <c r="EP983">
        <v>11.584568000000001</v>
      </c>
      <c r="EQ983">
        <v>9.3822580000000002</v>
      </c>
      <c r="ER983">
        <v>75.600019000000003</v>
      </c>
      <c r="ES983">
        <v>76.479590000000002</v>
      </c>
      <c r="ET983">
        <v>76.326727000000005</v>
      </c>
      <c r="EU983">
        <v>6.0155799999999999</v>
      </c>
      <c r="EV983">
        <v>8071.8914450000002</v>
      </c>
      <c r="EW983" t="s">
        <v>1173</v>
      </c>
      <c r="EX983">
        <v>7119.0437899999997</v>
      </c>
      <c r="EY983">
        <v>6020.4788060000001</v>
      </c>
    </row>
    <row r="984" spans="1:155" x14ac:dyDescent="0.25">
      <c r="A984" s="741">
        <v>46299</v>
      </c>
      <c r="B984" s="740">
        <v>0.85129629629629633</v>
      </c>
      <c r="C984">
        <v>0</v>
      </c>
      <c r="D984">
        <v>1</v>
      </c>
      <c r="E984">
        <v>0</v>
      </c>
      <c r="F984">
        <v>76.157521000000003</v>
      </c>
      <c r="G984">
        <v>76.089180999999996</v>
      </c>
      <c r="H984">
        <v>66.693515000000005</v>
      </c>
      <c r="I984">
        <v>77.206772999999998</v>
      </c>
      <c r="J984">
        <v>78.253091999999995</v>
      </c>
      <c r="K984">
        <v>75.926288999999997</v>
      </c>
      <c r="L984">
        <v>75.305835000000002</v>
      </c>
      <c r="M984">
        <v>75.627108000000007</v>
      </c>
      <c r="N984">
        <v>12.002267</v>
      </c>
      <c r="O984">
        <v>11.020052</v>
      </c>
      <c r="P984">
        <v>10.195822</v>
      </c>
      <c r="Q984">
        <v>10.487690000000001</v>
      </c>
      <c r="R984">
        <v>10.207841999999999</v>
      </c>
      <c r="S984">
        <v>9.2013049999999996</v>
      </c>
      <c r="T984">
        <v>9.2268349999999995</v>
      </c>
      <c r="U984">
        <v>29.221450999999998</v>
      </c>
      <c r="V984">
        <v>29.148558000000001</v>
      </c>
      <c r="W984">
        <v>31.30172</v>
      </c>
      <c r="X984">
        <v>28.694430000000001</v>
      </c>
      <c r="Y984">
        <v>28.363530000000001</v>
      </c>
      <c r="Z984">
        <v>27.598469000000001</v>
      </c>
      <c r="AA984">
        <v>26.793697000000002</v>
      </c>
      <c r="AB984">
        <v>28.661158</v>
      </c>
      <c r="AC984">
        <v>34.329734999999999</v>
      </c>
      <c r="AD984">
        <v>28.597826999999999</v>
      </c>
      <c r="AE984">
        <v>35.000036999999999</v>
      </c>
      <c r="AF984">
        <v>26.564986000000001</v>
      </c>
      <c r="AG984">
        <v>29.716045000000001</v>
      </c>
      <c r="AH984">
        <v>48.053466</v>
      </c>
      <c r="AI984">
        <v>48.941718000000002</v>
      </c>
      <c r="AJ984">
        <v>45.566268000000001</v>
      </c>
      <c r="AK984">
        <v>7.051717</v>
      </c>
      <c r="AL984">
        <v>16.173269000000001</v>
      </c>
      <c r="AM984">
        <v>6.3547029999999998</v>
      </c>
      <c r="AN984">
        <v>14.843692000000001</v>
      </c>
      <c r="AO984">
        <v>5.0686479999999996</v>
      </c>
      <c r="AP984">
        <v>15.579921000000001</v>
      </c>
      <c r="AQ984">
        <v>3.8295340000000002</v>
      </c>
      <c r="AR984">
        <v>14.748911</v>
      </c>
      <c r="AS984">
        <v>2.8554439999999999</v>
      </c>
      <c r="AT984">
        <v>14.438021000000001</v>
      </c>
      <c r="AU984">
        <v>1.520419</v>
      </c>
      <c r="AV984">
        <v>13.812803000000001</v>
      </c>
      <c r="AW984">
        <v>6.2374739999999997</v>
      </c>
      <c r="AX984">
        <v>12.959273</v>
      </c>
      <c r="AY984">
        <v>5.6701230000000002</v>
      </c>
      <c r="AZ984">
        <v>13.092135000000001</v>
      </c>
      <c r="BA984">
        <v>4.0093180000000004</v>
      </c>
      <c r="BB984">
        <v>14.208999</v>
      </c>
      <c r="BC984">
        <v>2.9354290000000001</v>
      </c>
      <c r="BD984">
        <v>12.942714</v>
      </c>
      <c r="BE984">
        <v>2.1854870000000002</v>
      </c>
      <c r="BF984">
        <v>13.237169</v>
      </c>
      <c r="BG984">
        <v>1.197446</v>
      </c>
      <c r="BH984">
        <v>9.6049629999999997</v>
      </c>
      <c r="BI984">
        <v>5.6618979999999999</v>
      </c>
      <c r="BJ984">
        <v>12.253235999999999</v>
      </c>
      <c r="BK984">
        <v>4.4750750000000004</v>
      </c>
      <c r="BL984">
        <v>9.4179779999999997</v>
      </c>
      <c r="BM984">
        <v>2.8821270000000001</v>
      </c>
      <c r="BN984">
        <v>8.6289300000000004</v>
      </c>
      <c r="BO984">
        <v>1.506275</v>
      </c>
      <c r="BP984">
        <v>7.4483540000000001</v>
      </c>
      <c r="BQ984">
        <v>0.43641400000000002</v>
      </c>
      <c r="BR984">
        <v>7.0195569999999998</v>
      </c>
      <c r="BS984">
        <v>0.49635600000000002</v>
      </c>
      <c r="BT984">
        <v>7.9986379999999997</v>
      </c>
      <c r="BU984">
        <v>5.6090010000000001</v>
      </c>
      <c r="BV984">
        <v>9.981814</v>
      </c>
      <c r="BW984">
        <v>4.1036999999999999</v>
      </c>
      <c r="BX984">
        <v>8.6747990000000001</v>
      </c>
      <c r="BY984">
        <v>2.7849439999999999</v>
      </c>
      <c r="BZ984">
        <v>6.6038449999999997</v>
      </c>
      <c r="CA984">
        <v>0.89697899999999997</v>
      </c>
      <c r="CB984">
        <v>4.4112980000000004</v>
      </c>
      <c r="CC984">
        <v>0.73061100000000001</v>
      </c>
      <c r="CD984">
        <v>5.6092449999999996</v>
      </c>
      <c r="CE984">
        <v>0.59814299999999998</v>
      </c>
      <c r="CF984">
        <v>6.6899199999999999</v>
      </c>
      <c r="CG984">
        <v>5.4120730000000004</v>
      </c>
      <c r="CH984">
        <v>8.4824219999999997</v>
      </c>
      <c r="CI984">
        <v>3.8492999999999999</v>
      </c>
      <c r="CJ984">
        <v>6.6596539999999997</v>
      </c>
      <c r="CK984">
        <v>2.5998540000000001</v>
      </c>
      <c r="CL984">
        <v>5.4012159999999998</v>
      </c>
      <c r="CM984">
        <v>0.95117799999999997</v>
      </c>
      <c r="CN984">
        <v>4.0978329999999996</v>
      </c>
      <c r="CO984">
        <v>2.715E-3</v>
      </c>
      <c r="CP984">
        <v>4.633267</v>
      </c>
      <c r="CQ984">
        <v>-8.2973000000000005E-2</v>
      </c>
      <c r="CR984">
        <v>5.5539189999999996</v>
      </c>
      <c r="CS984">
        <v>5.5539189999999996</v>
      </c>
      <c r="CT984">
        <v>9.6636120000000005</v>
      </c>
      <c r="CU984">
        <v>3.544762</v>
      </c>
      <c r="CV984">
        <v>6.1673499999999999</v>
      </c>
      <c r="CW984">
        <v>1.9675469999999999</v>
      </c>
      <c r="CX984">
        <v>5.045585</v>
      </c>
      <c r="CY984">
        <v>1.64571</v>
      </c>
      <c r="CZ984">
        <v>4.4813640000000001</v>
      </c>
      <c r="DA984">
        <v>-0.130188</v>
      </c>
      <c r="DB984">
        <v>2.8170679999999999</v>
      </c>
      <c r="DC984">
        <v>0.31514700000000001</v>
      </c>
      <c r="DD984">
        <v>6.1914579999999999</v>
      </c>
      <c r="DE984">
        <v>76.328164000000001</v>
      </c>
      <c r="DF984">
        <v>76.043161999999995</v>
      </c>
      <c r="DG984">
        <v>76.87303</v>
      </c>
      <c r="DH984">
        <v>77.251852999999997</v>
      </c>
      <c r="DI984">
        <v>76.324122000000003</v>
      </c>
      <c r="DJ984">
        <v>77.406903999999997</v>
      </c>
      <c r="DK984">
        <v>76.149079</v>
      </c>
      <c r="DL984">
        <v>77.220974999999996</v>
      </c>
      <c r="DM984">
        <v>74.903605999999996</v>
      </c>
      <c r="DN984">
        <v>76.961956999999998</v>
      </c>
      <c r="DO984">
        <v>76.464522000000002</v>
      </c>
      <c r="DP984">
        <v>76.963221000000004</v>
      </c>
      <c r="DQ984">
        <v>111.598128</v>
      </c>
      <c r="DR984">
        <v>129.52741</v>
      </c>
      <c r="DS984">
        <v>110.960914</v>
      </c>
      <c r="DT984">
        <v>31.362252000000002</v>
      </c>
      <c r="DU984">
        <v>121.302645</v>
      </c>
      <c r="DV984">
        <v>33.888872999999997</v>
      </c>
      <c r="DW984">
        <v>122.857967</v>
      </c>
      <c r="DX984">
        <v>31.792313</v>
      </c>
      <c r="DY984">
        <v>122.511195</v>
      </c>
      <c r="DZ984">
        <v>117.35</v>
      </c>
      <c r="EA984">
        <v>6.6059999999999999</v>
      </c>
      <c r="EB984">
        <v>767.4</v>
      </c>
      <c r="EC984">
        <v>120.1</v>
      </c>
      <c r="ED984">
        <v>6.4349999999999996</v>
      </c>
      <c r="EE984">
        <v>765.9</v>
      </c>
      <c r="EF984">
        <v>119.4</v>
      </c>
      <c r="EG984">
        <v>6.4580000000000002</v>
      </c>
      <c r="EH984">
        <v>760.4</v>
      </c>
      <c r="EI984">
        <v>119.949997</v>
      </c>
      <c r="EJ984">
        <v>4.8890000000000002</v>
      </c>
      <c r="EK984">
        <v>541.90002400000003</v>
      </c>
      <c r="EL984">
        <v>38.868364</v>
      </c>
      <c r="EM984">
        <v>36.879424</v>
      </c>
      <c r="EN984">
        <v>35.883132000000003</v>
      </c>
      <c r="EO984">
        <v>9.1851020000000005</v>
      </c>
      <c r="EP984">
        <v>12.062294</v>
      </c>
      <c r="EQ984">
        <v>9.6831359999999993</v>
      </c>
      <c r="ER984">
        <v>75.786710999999997</v>
      </c>
      <c r="ES984">
        <v>76.590028000000004</v>
      </c>
      <c r="ET984">
        <v>76.411502999999996</v>
      </c>
      <c r="EU984">
        <v>6.0319520000000004</v>
      </c>
      <c r="EV984">
        <v>8084.6673549999996</v>
      </c>
      <c r="EW984" t="s">
        <v>1173</v>
      </c>
      <c r="EX984">
        <v>7131.7445360000002</v>
      </c>
      <c r="EY984">
        <v>6029.514032</v>
      </c>
    </row>
    <row r="985" spans="1:155" x14ac:dyDescent="0.25">
      <c r="A985" s="741">
        <v>46299</v>
      </c>
      <c r="B985" s="740">
        <v>0.85199074074074077</v>
      </c>
      <c r="C985">
        <v>54720</v>
      </c>
      <c r="D985">
        <v>0</v>
      </c>
      <c r="E985">
        <v>0</v>
      </c>
      <c r="F985">
        <v>76.254193000000001</v>
      </c>
      <c r="G985">
        <v>76.147475999999997</v>
      </c>
      <c r="H985">
        <v>66.817718999999997</v>
      </c>
      <c r="I985">
        <v>77.271420000000006</v>
      </c>
      <c r="J985">
        <v>78.290732000000006</v>
      </c>
      <c r="K985">
        <v>76.040818000000002</v>
      </c>
      <c r="L985">
        <v>75.311288000000005</v>
      </c>
      <c r="M985">
        <v>75.744405</v>
      </c>
      <c r="N985">
        <v>12.137691</v>
      </c>
      <c r="O985">
        <v>11.223379</v>
      </c>
      <c r="P985">
        <v>10.313834999999999</v>
      </c>
      <c r="Q985">
        <v>10.32334</v>
      </c>
      <c r="R985">
        <v>10.311963</v>
      </c>
      <c r="S985">
        <v>9.2572670000000006</v>
      </c>
      <c r="T985">
        <v>9.234356</v>
      </c>
      <c r="U985">
        <v>29.433523000000001</v>
      </c>
      <c r="V985">
        <v>29.363230000000001</v>
      </c>
      <c r="W985">
        <v>31.518840999999998</v>
      </c>
      <c r="X985">
        <v>28.922988</v>
      </c>
      <c r="Y985">
        <v>28.539695999999999</v>
      </c>
      <c r="Z985">
        <v>27.830076999999999</v>
      </c>
      <c r="AA985">
        <v>27.084392999999999</v>
      </c>
      <c r="AB985">
        <v>29.978414999999998</v>
      </c>
      <c r="AC985">
        <v>34.707085999999997</v>
      </c>
      <c r="AD985">
        <v>28.950482999999998</v>
      </c>
      <c r="AE985">
        <v>34.465310000000002</v>
      </c>
      <c r="AF985">
        <v>26.893108999999999</v>
      </c>
      <c r="AG985">
        <v>29.780908</v>
      </c>
      <c r="AH985">
        <v>51.733477000000001</v>
      </c>
      <c r="AI985">
        <v>59.418669999999999</v>
      </c>
      <c r="AJ985">
        <v>51.519756000000001</v>
      </c>
      <c r="AK985">
        <v>7.1324930000000002</v>
      </c>
      <c r="AL985">
        <v>16.186340999999999</v>
      </c>
      <c r="AM985">
        <v>6.3816810000000004</v>
      </c>
      <c r="AN985">
        <v>14.908346999999999</v>
      </c>
      <c r="AO985">
        <v>5.0768719999999998</v>
      </c>
      <c r="AP985">
        <v>15.599323</v>
      </c>
      <c r="AQ985">
        <v>3.8598210000000002</v>
      </c>
      <c r="AR985">
        <v>14.757239999999999</v>
      </c>
      <c r="AS985">
        <v>2.8726539999999998</v>
      </c>
      <c r="AT985">
        <v>14.45491</v>
      </c>
      <c r="AU985">
        <v>1.5869409999999999</v>
      </c>
      <c r="AV985">
        <v>13.838310999999999</v>
      </c>
      <c r="AW985">
        <v>6.2759349999999996</v>
      </c>
      <c r="AX985">
        <v>12.977876</v>
      </c>
      <c r="AY985">
        <v>5.7200680000000004</v>
      </c>
      <c r="AZ985">
        <v>13.107108999999999</v>
      </c>
      <c r="BA985">
        <v>4.047447</v>
      </c>
      <c r="BB985">
        <v>14.208691999999999</v>
      </c>
      <c r="BC985">
        <v>2.9581140000000001</v>
      </c>
      <c r="BD985">
        <v>12.965078</v>
      </c>
      <c r="BE985">
        <v>2.2297060000000002</v>
      </c>
      <c r="BF985">
        <v>13.260752</v>
      </c>
      <c r="BG985">
        <v>1.2223630000000001</v>
      </c>
      <c r="BH985">
        <v>9.6591799999999992</v>
      </c>
      <c r="BI985">
        <v>5.686191</v>
      </c>
      <c r="BJ985">
        <v>12.262138</v>
      </c>
      <c r="BK985">
        <v>4.5015130000000001</v>
      </c>
      <c r="BL985">
        <v>9.4656420000000008</v>
      </c>
      <c r="BM985">
        <v>2.9054090000000001</v>
      </c>
      <c r="BN985">
        <v>8.6456429999999997</v>
      </c>
      <c r="BO985">
        <v>1.524548</v>
      </c>
      <c r="BP985">
        <v>7.4669230000000004</v>
      </c>
      <c r="BQ985">
        <v>0.44917699999999999</v>
      </c>
      <c r="BR985">
        <v>7.0506650000000004</v>
      </c>
      <c r="BS985">
        <v>0.534694</v>
      </c>
      <c r="BT985">
        <v>8.01281</v>
      </c>
      <c r="BU985">
        <v>5.619974</v>
      </c>
      <c r="BV985">
        <v>9.9699550000000006</v>
      </c>
      <c r="BW985">
        <v>4.1160750000000004</v>
      </c>
      <c r="BX985">
        <v>8.6745629999999991</v>
      </c>
      <c r="BY985">
        <v>2.797129</v>
      </c>
      <c r="BZ985">
        <v>6.607227</v>
      </c>
      <c r="CA985">
        <v>0.90177399999999996</v>
      </c>
      <c r="CB985">
        <v>4.4169869999999998</v>
      </c>
      <c r="CC985">
        <v>0.771347</v>
      </c>
      <c r="CD985">
        <v>5.6249440000000002</v>
      </c>
      <c r="CE985">
        <v>0.64996500000000001</v>
      </c>
      <c r="CF985">
        <v>6.6837390000000001</v>
      </c>
      <c r="CG985">
        <v>5.4283359999999998</v>
      </c>
      <c r="CH985">
        <v>8.4917259999999999</v>
      </c>
      <c r="CI985">
        <v>3.874285</v>
      </c>
      <c r="CJ985">
        <v>6.6772169999999997</v>
      </c>
      <c r="CK985">
        <v>2.597216</v>
      </c>
      <c r="CL985">
        <v>5.3999639999999998</v>
      </c>
      <c r="CM985">
        <v>0.94115199999999999</v>
      </c>
      <c r="CN985">
        <v>4.1109140000000002</v>
      </c>
      <c r="CO985">
        <v>-7.5600000000000005E-4</v>
      </c>
      <c r="CP985">
        <v>4.6695869999999999</v>
      </c>
      <c r="CQ985">
        <v>-7.5966000000000006E-2</v>
      </c>
      <c r="CR985">
        <v>5.5631579999999996</v>
      </c>
      <c r="CS985">
        <v>5.5824009999999999</v>
      </c>
      <c r="CT985">
        <v>9.6600350000000006</v>
      </c>
      <c r="CU985">
        <v>3.5209329999999999</v>
      </c>
      <c r="CV985">
        <v>6.1747420000000002</v>
      </c>
      <c r="CW985">
        <v>1.977749</v>
      </c>
      <c r="CX985">
        <v>5.0571380000000001</v>
      </c>
      <c r="CY985">
        <v>1.6775990000000001</v>
      </c>
      <c r="CZ985">
        <v>4.4910909999999999</v>
      </c>
      <c r="DA985">
        <v>-7.9510999999999998E-2</v>
      </c>
      <c r="DB985">
        <v>2.8509570000000002</v>
      </c>
      <c r="DC985">
        <v>0.36209599999999997</v>
      </c>
      <c r="DD985">
        <v>6.2176530000000003</v>
      </c>
      <c r="DE985">
        <v>77.796779000000001</v>
      </c>
      <c r="DF985">
        <v>76.197795999999997</v>
      </c>
      <c r="DG985">
        <v>77.497246000000004</v>
      </c>
      <c r="DH985">
        <v>99.671352999999996</v>
      </c>
      <c r="DI985">
        <v>76.613735000000005</v>
      </c>
      <c r="DJ985">
        <v>77.592561000000003</v>
      </c>
      <c r="DK985">
        <v>76.342178000000004</v>
      </c>
      <c r="DL985">
        <v>77.483635000000007</v>
      </c>
      <c r="DM985">
        <v>99.582526999999999</v>
      </c>
      <c r="DN985">
        <v>96.542383000000001</v>
      </c>
      <c r="DO985">
        <v>76.577762000000007</v>
      </c>
      <c r="DP985">
        <v>76.708033</v>
      </c>
      <c r="DQ985">
        <v>113.19399799999999</v>
      </c>
      <c r="DR985">
        <v>145.386706</v>
      </c>
      <c r="DS985">
        <v>112.57935000000001</v>
      </c>
      <c r="DT985">
        <v>31.759996999999998</v>
      </c>
      <c r="DU985">
        <v>121.892487</v>
      </c>
      <c r="DV985">
        <v>35.582002000000003</v>
      </c>
      <c r="DW985">
        <v>186.09248400000001</v>
      </c>
      <c r="DX985">
        <v>32.218437999999999</v>
      </c>
      <c r="DY985">
        <v>122.85612</v>
      </c>
      <c r="DZ985">
        <v>117.45</v>
      </c>
      <c r="EA985">
        <v>6.625</v>
      </c>
      <c r="EB985">
        <v>770</v>
      </c>
      <c r="EC985">
        <v>119.94</v>
      </c>
      <c r="ED985">
        <v>7.0970000000000004</v>
      </c>
      <c r="EE985">
        <v>843.6</v>
      </c>
      <c r="EF985">
        <v>119.08</v>
      </c>
      <c r="EG985">
        <v>6.4690000000000003</v>
      </c>
      <c r="EH985">
        <v>762.2</v>
      </c>
      <c r="EI985">
        <v>120.010002</v>
      </c>
      <c r="EJ985">
        <v>4.8899999999999997</v>
      </c>
      <c r="EK985">
        <v>542.29998799999998</v>
      </c>
      <c r="EL985">
        <v>42.087643</v>
      </c>
      <c r="EM985">
        <v>45.491089000000002</v>
      </c>
      <c r="EN985">
        <v>41.346573999999997</v>
      </c>
      <c r="EO985">
        <v>9.6458340000000007</v>
      </c>
      <c r="EP985">
        <v>13.927581</v>
      </c>
      <c r="EQ985">
        <v>10.173182000000001</v>
      </c>
      <c r="ER985">
        <v>76.092152999999996</v>
      </c>
      <c r="ES985">
        <v>104.745048</v>
      </c>
      <c r="ET985">
        <v>76.589078000000001</v>
      </c>
      <c r="EU985">
        <v>6.0527220000000002</v>
      </c>
      <c r="EV985">
        <v>8097.4698449999996</v>
      </c>
      <c r="EW985" t="s">
        <v>1173</v>
      </c>
      <c r="EX985">
        <v>7144.454084</v>
      </c>
      <c r="EY985">
        <v>6038.5465899999999</v>
      </c>
    </row>
    <row r="986" spans="1:155" x14ac:dyDescent="0.25">
      <c r="A986" s="741">
        <v>46299</v>
      </c>
      <c r="B986" s="740">
        <v>0.85268518518518521</v>
      </c>
      <c r="C986">
        <v>54780</v>
      </c>
      <c r="D986">
        <v>0</v>
      </c>
      <c r="E986">
        <v>0</v>
      </c>
      <c r="F986">
        <v>76.374577000000002</v>
      </c>
      <c r="G986">
        <v>76.134161000000006</v>
      </c>
      <c r="H986">
        <v>66.957362000000003</v>
      </c>
      <c r="I986">
        <v>77.239259000000004</v>
      </c>
      <c r="J986">
        <v>78.403350000000003</v>
      </c>
      <c r="K986">
        <v>76.125891999999993</v>
      </c>
      <c r="L986">
        <v>75.347144999999998</v>
      </c>
      <c r="M986">
        <v>75.871815999999995</v>
      </c>
      <c r="N986">
        <v>12.348515000000001</v>
      </c>
      <c r="O986">
        <v>11.148165000000001</v>
      </c>
      <c r="P986">
        <v>10.444660000000001</v>
      </c>
      <c r="Q986">
        <v>10.397009000000001</v>
      </c>
      <c r="R986">
        <v>10.442508</v>
      </c>
      <c r="S986">
        <v>9.4367579999999993</v>
      </c>
      <c r="T986">
        <v>9.3496400000000008</v>
      </c>
      <c r="U986">
        <v>29.692601</v>
      </c>
      <c r="V986">
        <v>29.664921</v>
      </c>
      <c r="W986">
        <v>31.796174000000001</v>
      </c>
      <c r="X986">
        <v>29.197993</v>
      </c>
      <c r="Y986">
        <v>28.738198000000001</v>
      </c>
      <c r="Z986">
        <v>28.112580000000001</v>
      </c>
      <c r="AA986">
        <v>27.462150000000001</v>
      </c>
      <c r="AB986">
        <v>29.811653</v>
      </c>
      <c r="AC986">
        <v>35.519734999999997</v>
      </c>
      <c r="AD986">
        <v>29.080154</v>
      </c>
      <c r="AE986">
        <v>32.805751000000001</v>
      </c>
      <c r="AF986">
        <v>27.343167999999999</v>
      </c>
      <c r="AG986">
        <v>30.161518000000001</v>
      </c>
      <c r="AH986">
        <v>56.197153</v>
      </c>
      <c r="AI986">
        <v>61.644665000000003</v>
      </c>
      <c r="AJ986">
        <v>58.139234000000002</v>
      </c>
      <c r="AK986">
        <v>7.1338559999999998</v>
      </c>
      <c r="AL986">
        <v>16.233922</v>
      </c>
      <c r="AM986">
        <v>6.4422569999999997</v>
      </c>
      <c r="AN986">
        <v>14.913040000000001</v>
      </c>
      <c r="AO986">
        <v>5.1200830000000002</v>
      </c>
      <c r="AP986">
        <v>15.633324999999999</v>
      </c>
      <c r="AQ986">
        <v>3.8989769999999999</v>
      </c>
      <c r="AR986">
        <v>14.820427</v>
      </c>
      <c r="AS986">
        <v>2.9300099999999998</v>
      </c>
      <c r="AT986">
        <v>14.50517</v>
      </c>
      <c r="AU986">
        <v>1.6077140000000001</v>
      </c>
      <c r="AV986">
        <v>13.879102</v>
      </c>
      <c r="AW986">
        <v>6.3173510000000004</v>
      </c>
      <c r="AX986">
        <v>13.010291</v>
      </c>
      <c r="AY986">
        <v>5.7532730000000001</v>
      </c>
      <c r="AZ986">
        <v>13.144412000000001</v>
      </c>
      <c r="BA986">
        <v>4.0824790000000002</v>
      </c>
      <c r="BB986">
        <v>14.267116</v>
      </c>
      <c r="BC986">
        <v>3.0133380000000001</v>
      </c>
      <c r="BD986">
        <v>13.024051</v>
      </c>
      <c r="BE986">
        <v>2.2768989999999998</v>
      </c>
      <c r="BF986">
        <v>13.300406000000001</v>
      </c>
      <c r="BG986">
        <v>1.275622</v>
      </c>
      <c r="BH986">
        <v>9.6798079999999995</v>
      </c>
      <c r="BI986">
        <v>5.722054</v>
      </c>
      <c r="BJ986">
        <v>12.318899999999999</v>
      </c>
      <c r="BK986">
        <v>4.5185269999999997</v>
      </c>
      <c r="BL986">
        <v>9.4884550000000001</v>
      </c>
      <c r="BM986">
        <v>2.9266030000000001</v>
      </c>
      <c r="BN986">
        <v>8.6872100000000003</v>
      </c>
      <c r="BO986">
        <v>1.569782</v>
      </c>
      <c r="BP986">
        <v>7.5309470000000003</v>
      </c>
      <c r="BQ986">
        <v>0.47786400000000001</v>
      </c>
      <c r="BR986">
        <v>7.0739599999999996</v>
      </c>
      <c r="BS986">
        <v>0.54067399999999999</v>
      </c>
      <c r="BT986">
        <v>8.0849189999999993</v>
      </c>
      <c r="BU986">
        <v>5.6297170000000003</v>
      </c>
      <c r="BV986">
        <v>10.021976</v>
      </c>
      <c r="BW986">
        <v>4.0849739999999999</v>
      </c>
      <c r="BX986">
        <v>8.693854</v>
      </c>
      <c r="BY986">
        <v>2.7779410000000002</v>
      </c>
      <c r="BZ986">
        <v>6.6241190000000003</v>
      </c>
      <c r="CA986">
        <v>0.89989399999999997</v>
      </c>
      <c r="CB986">
        <v>4.4389810000000001</v>
      </c>
      <c r="CC986">
        <v>0.73952399999999996</v>
      </c>
      <c r="CD986">
        <v>5.6460379999999999</v>
      </c>
      <c r="CE986">
        <v>0.63244500000000003</v>
      </c>
      <c r="CF986">
        <v>6.7164869999999999</v>
      </c>
      <c r="CG986">
        <v>5.4418980000000001</v>
      </c>
      <c r="CH986">
        <v>8.492604</v>
      </c>
      <c r="CI986">
        <v>3.8696570000000001</v>
      </c>
      <c r="CJ986">
        <v>6.6913629999999999</v>
      </c>
      <c r="CK986">
        <v>2.5848110000000002</v>
      </c>
      <c r="CL986">
        <v>5.4215229999999996</v>
      </c>
      <c r="CM986">
        <v>0.93748100000000001</v>
      </c>
      <c r="CN986">
        <v>4.1065950000000004</v>
      </c>
      <c r="CO986">
        <v>-9.7219999999999997E-3</v>
      </c>
      <c r="CP986">
        <v>4.6841119999999998</v>
      </c>
      <c r="CQ986">
        <v>-6.1797999999999999E-2</v>
      </c>
      <c r="CR986">
        <v>5.5923249999999998</v>
      </c>
      <c r="CS986">
        <v>5.5776640000000004</v>
      </c>
      <c r="CT986">
        <v>9.6932480000000005</v>
      </c>
      <c r="CU986">
        <v>3.5443340000000001</v>
      </c>
      <c r="CV986">
        <v>6.1733320000000003</v>
      </c>
      <c r="CW986">
        <v>1.9454670000000001</v>
      </c>
      <c r="CX986">
        <v>5.0432870000000003</v>
      </c>
      <c r="CY986">
        <v>1.6669039999999999</v>
      </c>
      <c r="CZ986">
        <v>4.5024680000000004</v>
      </c>
      <c r="DA986">
        <v>-0.13102900000000001</v>
      </c>
      <c r="DB986">
        <v>2.864074</v>
      </c>
      <c r="DC986">
        <v>0.34478500000000001</v>
      </c>
      <c r="DD986">
        <v>6.2485689999999998</v>
      </c>
      <c r="DE986">
        <v>76.835275999999993</v>
      </c>
      <c r="DF986">
        <v>76.425212000000002</v>
      </c>
      <c r="DG986">
        <v>77.357918999999995</v>
      </c>
      <c r="DH986">
        <v>85.686582000000001</v>
      </c>
      <c r="DI986">
        <v>76.791674</v>
      </c>
      <c r="DJ986">
        <v>77.881021000000004</v>
      </c>
      <c r="DK986">
        <v>76.493188000000004</v>
      </c>
      <c r="DL986">
        <v>77.874763000000002</v>
      </c>
      <c r="DM986">
        <v>90.193157999999997</v>
      </c>
      <c r="DN986">
        <v>80.135683</v>
      </c>
      <c r="DO986">
        <v>76.696742</v>
      </c>
      <c r="DP986">
        <v>77.413099000000003</v>
      </c>
      <c r="DQ986">
        <v>114.600629</v>
      </c>
      <c r="DR986">
        <v>120.418752</v>
      </c>
      <c r="DS986">
        <v>114.547719</v>
      </c>
      <c r="DT986">
        <v>32.319853999999999</v>
      </c>
      <c r="DU986">
        <v>122.177447</v>
      </c>
      <c r="DV986">
        <v>63.351925000000001</v>
      </c>
      <c r="DW986">
        <v>63.627875000000003</v>
      </c>
      <c r="DX986">
        <v>32.701613000000002</v>
      </c>
      <c r="DY986">
        <v>123.22398200000001</v>
      </c>
      <c r="DZ986">
        <v>117.92</v>
      </c>
      <c r="EA986">
        <v>6.6059999999999999</v>
      </c>
      <c r="EB986">
        <v>773.2</v>
      </c>
      <c r="EC986">
        <v>123.09</v>
      </c>
      <c r="ED986">
        <v>0</v>
      </c>
      <c r="EE986">
        <v>1.6</v>
      </c>
      <c r="EF986">
        <v>119.63</v>
      </c>
      <c r="EG986">
        <v>6.4790000000000001</v>
      </c>
      <c r="EH986">
        <v>765.6</v>
      </c>
      <c r="EI986">
        <v>119.970001</v>
      </c>
      <c r="EJ986">
        <v>4.8890000000000002</v>
      </c>
      <c r="EK986">
        <v>542</v>
      </c>
      <c r="EL986">
        <v>45.907839000000003</v>
      </c>
      <c r="EM986">
        <v>22.309608000000001</v>
      </c>
      <c r="EN986">
        <v>47.414459000000001</v>
      </c>
      <c r="EO986">
        <v>10.289313999999999</v>
      </c>
      <c r="EP986">
        <v>39.335056999999999</v>
      </c>
      <c r="EQ986">
        <v>10.724774999999999</v>
      </c>
      <c r="ER986">
        <v>76.239367999999999</v>
      </c>
      <c r="ES986">
        <v>39.550567999999998</v>
      </c>
      <c r="ET986">
        <v>76.778102000000004</v>
      </c>
      <c r="EU986">
        <v>6.0740660000000002</v>
      </c>
      <c r="EV986">
        <v>8110.3243069999999</v>
      </c>
      <c r="EW986" t="s">
        <v>1173</v>
      </c>
      <c r="EX986">
        <v>7157.2047700000003</v>
      </c>
      <c r="EY986">
        <v>6047.579291</v>
      </c>
    </row>
    <row r="987" spans="1:155" x14ac:dyDescent="0.25">
      <c r="A987" s="741">
        <v>46299</v>
      </c>
      <c r="B987" s="740">
        <v>0.85337962962962965</v>
      </c>
      <c r="C987">
        <v>54840</v>
      </c>
      <c r="D987">
        <v>0</v>
      </c>
      <c r="E987">
        <v>0</v>
      </c>
      <c r="F987">
        <v>76.665265000000005</v>
      </c>
      <c r="G987">
        <v>76.155423999999996</v>
      </c>
      <c r="H987">
        <v>67.032157999999995</v>
      </c>
      <c r="I987">
        <v>77.260141000000004</v>
      </c>
      <c r="J987">
        <v>78.525588999999997</v>
      </c>
      <c r="K987">
        <v>76.185186999999999</v>
      </c>
      <c r="L987">
        <v>75.383078999999995</v>
      </c>
      <c r="M987">
        <v>76.024179000000004</v>
      </c>
      <c r="N987">
        <v>12.278783000000001</v>
      </c>
      <c r="O987">
        <v>11.287395999999999</v>
      </c>
      <c r="P987">
        <v>10.551728000000001</v>
      </c>
      <c r="Q987">
        <v>10.455328</v>
      </c>
      <c r="R987">
        <v>10.61364</v>
      </c>
      <c r="S987">
        <v>9.5448120000000003</v>
      </c>
      <c r="T987">
        <v>9.4748199999999994</v>
      </c>
      <c r="U987">
        <v>29.966249000000001</v>
      </c>
      <c r="V987">
        <v>29.98432</v>
      </c>
      <c r="W987">
        <v>32.003019999999999</v>
      </c>
      <c r="X987">
        <v>29.444780999999999</v>
      </c>
      <c r="Y987">
        <v>29.006837000000001</v>
      </c>
      <c r="Z987">
        <v>28.344729000000001</v>
      </c>
      <c r="AA987">
        <v>27.916712</v>
      </c>
      <c r="AB987">
        <v>28.510442999999999</v>
      </c>
      <c r="AC987">
        <v>36.277445</v>
      </c>
      <c r="AD987">
        <v>29.211842000000001</v>
      </c>
      <c r="AE987">
        <v>32.546593999999999</v>
      </c>
      <c r="AF987">
        <v>27.653148000000002</v>
      </c>
      <c r="AG987">
        <v>30.160731999999999</v>
      </c>
      <c r="AH987">
        <v>61.570962000000002</v>
      </c>
      <c r="AI987">
        <v>64.783291000000006</v>
      </c>
      <c r="AJ987">
        <v>63.171604000000002</v>
      </c>
      <c r="AK987">
        <v>7.1737469999999997</v>
      </c>
      <c r="AL987">
        <v>16.220238999999999</v>
      </c>
      <c r="AM987">
        <v>6.451727</v>
      </c>
      <c r="AN987">
        <v>14.905214000000001</v>
      </c>
      <c r="AO987">
        <v>5.1490929999999997</v>
      </c>
      <c r="AP987">
        <v>15.635709</v>
      </c>
      <c r="AQ987">
        <v>3.9216090000000001</v>
      </c>
      <c r="AR987">
        <v>14.828512999999999</v>
      </c>
      <c r="AS987">
        <v>2.948353</v>
      </c>
      <c r="AT987">
        <v>14.511635999999999</v>
      </c>
      <c r="AU987">
        <v>1.656239</v>
      </c>
      <c r="AV987">
        <v>13.892366000000001</v>
      </c>
      <c r="AW987">
        <v>6.3477579999999998</v>
      </c>
      <c r="AX987">
        <v>13.000969</v>
      </c>
      <c r="AY987">
        <v>5.7649249999999999</v>
      </c>
      <c r="AZ987">
        <v>13.124072999999999</v>
      </c>
      <c r="BA987">
        <v>4.1169770000000003</v>
      </c>
      <c r="BB987">
        <v>14.243256000000001</v>
      </c>
      <c r="BC987">
        <v>3.0355470000000002</v>
      </c>
      <c r="BD987">
        <v>12.977482</v>
      </c>
      <c r="BE987">
        <v>2.3084090000000002</v>
      </c>
      <c r="BF987">
        <v>13.284288999999999</v>
      </c>
      <c r="BG987">
        <v>1.3256250000000001</v>
      </c>
      <c r="BH987">
        <v>9.691255</v>
      </c>
      <c r="BI987">
        <v>5.7706679999999997</v>
      </c>
      <c r="BJ987">
        <v>12.322386</v>
      </c>
      <c r="BK987">
        <v>4.5541720000000003</v>
      </c>
      <c r="BL987">
        <v>9.4778319999999994</v>
      </c>
      <c r="BM987">
        <v>2.9540540000000002</v>
      </c>
      <c r="BN987">
        <v>8.6818109999999997</v>
      </c>
      <c r="BO987">
        <v>1.5938239999999999</v>
      </c>
      <c r="BP987">
        <v>7.5282799999999996</v>
      </c>
      <c r="BQ987">
        <v>0.532416</v>
      </c>
      <c r="BR987">
        <v>7.0940050000000001</v>
      </c>
      <c r="BS987">
        <v>0.580766</v>
      </c>
      <c r="BT987">
        <v>8.1049349999999993</v>
      </c>
      <c r="BU987">
        <v>5.6661429999999999</v>
      </c>
      <c r="BV987">
        <v>10.041785000000001</v>
      </c>
      <c r="BW987">
        <v>4.1205660000000002</v>
      </c>
      <c r="BX987">
        <v>8.725149</v>
      </c>
      <c r="BY987">
        <v>2.8233109999999999</v>
      </c>
      <c r="BZ987">
        <v>6.6590290000000003</v>
      </c>
      <c r="CA987">
        <v>0.94340900000000005</v>
      </c>
      <c r="CB987">
        <v>4.480429</v>
      </c>
      <c r="CC987">
        <v>0.78511500000000001</v>
      </c>
      <c r="CD987">
        <v>5.6816740000000001</v>
      </c>
      <c r="CE987">
        <v>0.67527400000000004</v>
      </c>
      <c r="CF987">
        <v>6.7632260000000004</v>
      </c>
      <c r="CG987">
        <v>5.4717700000000002</v>
      </c>
      <c r="CH987">
        <v>8.5073469999999993</v>
      </c>
      <c r="CI987">
        <v>3.8900109999999999</v>
      </c>
      <c r="CJ987">
        <v>6.6974530000000003</v>
      </c>
      <c r="CK987">
        <v>2.6256719999999998</v>
      </c>
      <c r="CL987">
        <v>5.4603789999999996</v>
      </c>
      <c r="CM987">
        <v>0.97844500000000001</v>
      </c>
      <c r="CN987">
        <v>4.1530550000000002</v>
      </c>
      <c r="CO987">
        <v>3.2409E-2</v>
      </c>
      <c r="CP987">
        <v>4.705514</v>
      </c>
      <c r="CQ987">
        <v>-1.0208E-2</v>
      </c>
      <c r="CR987">
        <v>5.6228610000000003</v>
      </c>
      <c r="CS987">
        <v>5.611866</v>
      </c>
      <c r="CT987">
        <v>9.728332</v>
      </c>
      <c r="CU987">
        <v>3.5434299999999999</v>
      </c>
      <c r="CV987">
        <v>6.1861649999999999</v>
      </c>
      <c r="CW987">
        <v>1.988783</v>
      </c>
      <c r="CX987">
        <v>5.0545210000000003</v>
      </c>
      <c r="CY987">
        <v>1.690177</v>
      </c>
      <c r="CZ987">
        <v>4.5205950000000001</v>
      </c>
      <c r="DA987">
        <v>-8.6415000000000006E-2</v>
      </c>
      <c r="DB987">
        <v>2.9011260000000001</v>
      </c>
      <c r="DC987">
        <v>0.3926</v>
      </c>
      <c r="DD987">
        <v>6.2508249999999999</v>
      </c>
      <c r="DE987">
        <v>77.282335000000003</v>
      </c>
      <c r="DF987">
        <v>76.759736000000004</v>
      </c>
      <c r="DG987">
        <v>82.138018000000002</v>
      </c>
      <c r="DH987">
        <v>83.907312000000005</v>
      </c>
      <c r="DI987">
        <v>79.523990999999995</v>
      </c>
      <c r="DJ987">
        <v>86.662944999999993</v>
      </c>
      <c r="DK987">
        <v>77.003026000000006</v>
      </c>
      <c r="DL987">
        <v>78.200596000000004</v>
      </c>
      <c r="DM987">
        <v>86.574510000000004</v>
      </c>
      <c r="DN987">
        <v>77.307130999999998</v>
      </c>
      <c r="DO987">
        <v>97.451999000000001</v>
      </c>
      <c r="DP987">
        <v>86.640343000000001</v>
      </c>
      <c r="DQ987">
        <v>116.375788</v>
      </c>
      <c r="DR987">
        <v>107.955455</v>
      </c>
      <c r="DS987">
        <v>129.189652</v>
      </c>
      <c r="DT987">
        <v>32.889819000000003</v>
      </c>
      <c r="DU987">
        <v>122.851552</v>
      </c>
      <c r="DV987">
        <v>65.084085000000002</v>
      </c>
      <c r="DW987">
        <v>65.312645000000003</v>
      </c>
      <c r="DX987">
        <v>55.554322999999997</v>
      </c>
      <c r="DY987">
        <v>103.46228000000001</v>
      </c>
      <c r="DZ987">
        <v>118.21</v>
      </c>
      <c r="EA987">
        <v>6.61</v>
      </c>
      <c r="EB987">
        <v>772.1</v>
      </c>
      <c r="EC987">
        <v>123.4</v>
      </c>
      <c r="ED987">
        <v>0</v>
      </c>
      <c r="EE987">
        <v>1.6</v>
      </c>
      <c r="EF987">
        <v>122.69</v>
      </c>
      <c r="EG987">
        <v>0</v>
      </c>
      <c r="EH987">
        <v>1.6</v>
      </c>
      <c r="EI987">
        <v>120.05999799999999</v>
      </c>
      <c r="EJ987">
        <v>4.891</v>
      </c>
      <c r="EK987">
        <v>542.59997599999997</v>
      </c>
      <c r="EL987">
        <v>50.632483000000001</v>
      </c>
      <c r="EM987">
        <v>24.104724000000001</v>
      </c>
      <c r="EN987">
        <v>30.175632</v>
      </c>
      <c r="EO987">
        <v>10.938478999999999</v>
      </c>
      <c r="EP987">
        <v>40.678567000000001</v>
      </c>
      <c r="EQ987">
        <v>32.995972000000002</v>
      </c>
      <c r="ER987">
        <v>76.586729000000005</v>
      </c>
      <c r="ES987">
        <v>40.854218000000003</v>
      </c>
      <c r="ET987">
        <v>66.049987999999999</v>
      </c>
      <c r="EU987">
        <v>6.0971109999999999</v>
      </c>
      <c r="EV987">
        <v>8123.2138219999997</v>
      </c>
      <c r="EW987" t="s">
        <v>1173</v>
      </c>
      <c r="EX987">
        <v>7165.819125</v>
      </c>
      <c r="EY987">
        <v>6056.6122759999998</v>
      </c>
    </row>
    <row r="988" spans="1:155" x14ac:dyDescent="0.25">
      <c r="A988" s="741">
        <v>46299</v>
      </c>
      <c r="B988" s="740">
        <v>0.8540740740740741</v>
      </c>
      <c r="C988">
        <v>54900</v>
      </c>
      <c r="D988">
        <v>0</v>
      </c>
      <c r="E988">
        <v>0</v>
      </c>
      <c r="F988">
        <v>76.686762000000002</v>
      </c>
      <c r="G988">
        <v>76.170185000000004</v>
      </c>
      <c r="H988">
        <v>67.111887999999993</v>
      </c>
      <c r="I988">
        <v>77.274021000000005</v>
      </c>
      <c r="J988">
        <v>78.587401999999997</v>
      </c>
      <c r="K988">
        <v>76.358935000000002</v>
      </c>
      <c r="L988">
        <v>75.426118000000002</v>
      </c>
      <c r="M988">
        <v>76.144807</v>
      </c>
      <c r="N988">
        <v>12.28655</v>
      </c>
      <c r="O988">
        <v>11.325619</v>
      </c>
      <c r="P988">
        <v>10.666862</v>
      </c>
      <c r="Q988">
        <v>10.629853000000001</v>
      </c>
      <c r="R988">
        <v>10.784488</v>
      </c>
      <c r="S988">
        <v>9.7491610000000009</v>
      </c>
      <c r="T988">
        <v>9.5596560000000004</v>
      </c>
      <c r="U988">
        <v>30.132193000000001</v>
      </c>
      <c r="V988">
        <v>30.187660999999999</v>
      </c>
      <c r="W988">
        <v>32.226025</v>
      </c>
      <c r="X988">
        <v>29.667354</v>
      </c>
      <c r="Y988">
        <v>29.194911000000001</v>
      </c>
      <c r="Z988">
        <v>28.607838000000001</v>
      </c>
      <c r="AA988">
        <v>28.098663999999999</v>
      </c>
      <c r="AB988">
        <v>28.417728</v>
      </c>
      <c r="AC988">
        <v>37.017845999999999</v>
      </c>
      <c r="AD988">
        <v>29.509596999999999</v>
      </c>
      <c r="AE988">
        <v>32.410761999999998</v>
      </c>
      <c r="AF988">
        <v>27.753881</v>
      </c>
      <c r="AG988">
        <v>30.698129999999999</v>
      </c>
      <c r="AH988">
        <v>67.939605999999998</v>
      </c>
      <c r="AI988">
        <v>67.669943000000004</v>
      </c>
      <c r="AJ988">
        <v>65.282653999999994</v>
      </c>
      <c r="AK988">
        <v>7.2104619999999997</v>
      </c>
      <c r="AL988">
        <v>16.253259</v>
      </c>
      <c r="AM988">
        <v>6.4682589999999998</v>
      </c>
      <c r="AN988">
        <v>14.964971</v>
      </c>
      <c r="AO988">
        <v>5.1746540000000003</v>
      </c>
      <c r="AP988">
        <v>15.683494</v>
      </c>
      <c r="AQ988">
        <v>3.9619140000000002</v>
      </c>
      <c r="AR988">
        <v>14.823138</v>
      </c>
      <c r="AS988">
        <v>2.9750839999999998</v>
      </c>
      <c r="AT988">
        <v>14.545714</v>
      </c>
      <c r="AU988">
        <v>1.6923299999999999</v>
      </c>
      <c r="AV988">
        <v>13.94866</v>
      </c>
      <c r="AW988">
        <v>6.3598059999999998</v>
      </c>
      <c r="AX988">
        <v>13.047815999999999</v>
      </c>
      <c r="AY988">
        <v>5.7953049999999999</v>
      </c>
      <c r="AZ988">
        <v>13.150503</v>
      </c>
      <c r="BA988">
        <v>4.1469620000000003</v>
      </c>
      <c r="BB988">
        <v>14.263313999999999</v>
      </c>
      <c r="BC988">
        <v>3.055466</v>
      </c>
      <c r="BD988">
        <v>13.027950000000001</v>
      </c>
      <c r="BE988">
        <v>2.3177680000000001</v>
      </c>
      <c r="BF988">
        <v>13.334291</v>
      </c>
      <c r="BG988">
        <v>1.344681</v>
      </c>
      <c r="BH988">
        <v>9.7610749999999999</v>
      </c>
      <c r="BI988">
        <v>5.7813420000000004</v>
      </c>
      <c r="BJ988">
        <v>12.341913999999999</v>
      </c>
      <c r="BK988">
        <v>4.5408799999999996</v>
      </c>
      <c r="BL988">
        <v>9.5202150000000003</v>
      </c>
      <c r="BM988">
        <v>2.952229</v>
      </c>
      <c r="BN988">
        <v>8.7160530000000005</v>
      </c>
      <c r="BO988">
        <v>1.6113729999999999</v>
      </c>
      <c r="BP988">
        <v>7.5845060000000002</v>
      </c>
      <c r="BQ988">
        <v>0.54953200000000002</v>
      </c>
      <c r="BR988">
        <v>7.1055970000000004</v>
      </c>
      <c r="BS988">
        <v>0.61555199999999999</v>
      </c>
      <c r="BT988">
        <v>8.1356819999999992</v>
      </c>
      <c r="BU988">
        <v>5.6736149999999999</v>
      </c>
      <c r="BV988">
        <v>10.044657000000001</v>
      </c>
      <c r="BW988">
        <v>4.1225440000000004</v>
      </c>
      <c r="BX988">
        <v>8.742877</v>
      </c>
      <c r="BY988">
        <v>2.8094510000000001</v>
      </c>
      <c r="BZ988">
        <v>6.6586650000000001</v>
      </c>
      <c r="CA988">
        <v>0.94673200000000002</v>
      </c>
      <c r="CB988">
        <v>4.5039259999999999</v>
      </c>
      <c r="CC988">
        <v>0.79628100000000002</v>
      </c>
      <c r="CD988">
        <v>5.6794739999999999</v>
      </c>
      <c r="CE988">
        <v>0.70167299999999999</v>
      </c>
      <c r="CF988">
        <v>6.7986469999999999</v>
      </c>
      <c r="CG988">
        <v>5.4678509999999996</v>
      </c>
      <c r="CH988">
        <v>8.5439360000000004</v>
      </c>
      <c r="CI988">
        <v>3.9093960000000001</v>
      </c>
      <c r="CJ988">
        <v>6.7204160000000002</v>
      </c>
      <c r="CK988">
        <v>2.608276</v>
      </c>
      <c r="CL988">
        <v>5.4522209999999998</v>
      </c>
      <c r="CM988">
        <v>0.97346200000000005</v>
      </c>
      <c r="CN988">
        <v>4.1734619999999998</v>
      </c>
      <c r="CO988">
        <v>2.1527000000000001E-2</v>
      </c>
      <c r="CP988">
        <v>4.7311730000000001</v>
      </c>
      <c r="CQ988">
        <v>6.3940000000000004E-3</v>
      </c>
      <c r="CR988">
        <v>5.6402380000000001</v>
      </c>
      <c r="CS988">
        <v>5.6045040000000004</v>
      </c>
      <c r="CT988">
        <v>9.7272510000000008</v>
      </c>
      <c r="CU988">
        <v>3.53085</v>
      </c>
      <c r="CV988">
        <v>6.1974369999999999</v>
      </c>
      <c r="CW988">
        <v>1.996442</v>
      </c>
      <c r="CX988">
        <v>5.084543</v>
      </c>
      <c r="CY988">
        <v>1.716664</v>
      </c>
      <c r="CZ988">
        <v>4.5267790000000003</v>
      </c>
      <c r="DA988">
        <v>-7.8640000000000002E-2</v>
      </c>
      <c r="DB988">
        <v>2.9208249999999998</v>
      </c>
      <c r="DC988">
        <v>0.423456</v>
      </c>
      <c r="DD988">
        <v>6.2839640000000001</v>
      </c>
      <c r="DE988">
        <v>98.127039999999994</v>
      </c>
      <c r="DF988">
        <v>77.355324999999993</v>
      </c>
      <c r="DG988">
        <v>79.277805000000001</v>
      </c>
      <c r="DH988">
        <v>82.983951000000005</v>
      </c>
      <c r="DI988">
        <v>81.829220000000007</v>
      </c>
      <c r="DJ988">
        <v>82.579412000000005</v>
      </c>
      <c r="DK988">
        <v>89.262182999999993</v>
      </c>
      <c r="DL988">
        <v>84.874306000000004</v>
      </c>
      <c r="DM988">
        <v>84.432398000000006</v>
      </c>
      <c r="DN988">
        <v>75.907566000000003</v>
      </c>
      <c r="DO988">
        <v>89.547336000000001</v>
      </c>
      <c r="DP988">
        <v>78.862874000000005</v>
      </c>
      <c r="DQ988">
        <v>124.149502</v>
      </c>
      <c r="DR988">
        <v>101.963533</v>
      </c>
      <c r="DS988">
        <v>115.679658</v>
      </c>
      <c r="DT988">
        <v>42.028745999999998</v>
      </c>
      <c r="DU988">
        <v>183.32217399999999</v>
      </c>
      <c r="DV988">
        <v>66.031488999999993</v>
      </c>
      <c r="DW988">
        <v>66.303388999999996</v>
      </c>
      <c r="DX988">
        <v>59.630979000000004</v>
      </c>
      <c r="DY988">
        <v>59.965698000000003</v>
      </c>
      <c r="DZ988">
        <v>117.71</v>
      </c>
      <c r="EA988">
        <v>7.6420000000000003</v>
      </c>
      <c r="EB988">
        <v>888.3</v>
      </c>
      <c r="EC988">
        <v>123.45</v>
      </c>
      <c r="ED988">
        <v>0</v>
      </c>
      <c r="EE988">
        <v>1.6</v>
      </c>
      <c r="EF988">
        <v>122.72</v>
      </c>
      <c r="EG988">
        <v>0</v>
      </c>
      <c r="EH988">
        <v>1.6</v>
      </c>
      <c r="EI988">
        <v>119.989998</v>
      </c>
      <c r="EJ988">
        <v>4.8899999999999997</v>
      </c>
      <c r="EK988">
        <v>542.20001200000002</v>
      </c>
      <c r="EL988">
        <v>47.316550999999997</v>
      </c>
      <c r="EM988">
        <v>26.265709000000001</v>
      </c>
      <c r="EN988">
        <v>28.910575000000001</v>
      </c>
      <c r="EO988">
        <v>20.623055000000001</v>
      </c>
      <c r="EP988">
        <v>41.404234000000002</v>
      </c>
      <c r="EQ988">
        <v>36.372078999999999</v>
      </c>
      <c r="ER988">
        <v>103.659758</v>
      </c>
      <c r="ES988">
        <v>41.611325999999998</v>
      </c>
      <c r="ET988">
        <v>36.643082999999997</v>
      </c>
      <c r="EU988">
        <v>6.1169820000000001</v>
      </c>
      <c r="EV988">
        <v>8136.2286610000001</v>
      </c>
      <c r="EW988" t="s">
        <v>1173</v>
      </c>
      <c r="EX988">
        <v>7165.8457900000003</v>
      </c>
      <c r="EY988">
        <v>6065.6476309999998</v>
      </c>
    </row>
    <row r="989" spans="1:155" x14ac:dyDescent="0.25">
      <c r="A989" s="741">
        <v>46299</v>
      </c>
      <c r="B989" s="740">
        <v>0.85476851851851854</v>
      </c>
      <c r="C989">
        <v>54960</v>
      </c>
      <c r="D989">
        <v>0</v>
      </c>
      <c r="E989">
        <v>0</v>
      </c>
      <c r="F989">
        <v>77.048956000000004</v>
      </c>
      <c r="G989">
        <v>76.298552999999998</v>
      </c>
      <c r="H989">
        <v>67.230553</v>
      </c>
      <c r="I989">
        <v>77.279504000000003</v>
      </c>
      <c r="J989">
        <v>78.731252999999995</v>
      </c>
      <c r="K989">
        <v>76.482922000000002</v>
      </c>
      <c r="L989">
        <v>75.468570999999997</v>
      </c>
      <c r="M989">
        <v>76.255977999999999</v>
      </c>
      <c r="N989">
        <v>12.448475999999999</v>
      </c>
      <c r="O989">
        <v>11.489573</v>
      </c>
      <c r="P989">
        <v>10.756838999999999</v>
      </c>
      <c r="Q989">
        <v>10.701632999999999</v>
      </c>
      <c r="R989">
        <v>10.851706</v>
      </c>
      <c r="S989">
        <v>9.7973490000000005</v>
      </c>
      <c r="T989">
        <v>9.5969709999999999</v>
      </c>
      <c r="U989">
        <v>30.263663999999999</v>
      </c>
      <c r="V989">
        <v>30.450588</v>
      </c>
      <c r="W989">
        <v>32.461300000000001</v>
      </c>
      <c r="X989">
        <v>29.936592000000001</v>
      </c>
      <c r="Y989">
        <v>29.385270999999999</v>
      </c>
      <c r="Z989">
        <v>28.852691</v>
      </c>
      <c r="AA989">
        <v>28.304323</v>
      </c>
      <c r="AB989">
        <v>28.335581999999999</v>
      </c>
      <c r="AC989">
        <v>35.884731000000002</v>
      </c>
      <c r="AD989">
        <v>29.777847000000001</v>
      </c>
      <c r="AE989">
        <v>32.491086000000003</v>
      </c>
      <c r="AF989">
        <v>27.983135000000001</v>
      </c>
      <c r="AG989">
        <v>31.084758000000001</v>
      </c>
      <c r="AH989">
        <v>70.898540999999994</v>
      </c>
      <c r="AI989">
        <v>70.436614000000006</v>
      </c>
      <c r="AJ989">
        <v>67.534029000000004</v>
      </c>
      <c r="AK989">
        <v>7.2081939999999998</v>
      </c>
      <c r="AL989">
        <v>16.272606</v>
      </c>
      <c r="AM989">
        <v>6.5084549999999997</v>
      </c>
      <c r="AN989">
        <v>14.986610000000001</v>
      </c>
      <c r="AO989">
        <v>5.1967150000000002</v>
      </c>
      <c r="AP989">
        <v>15.668639000000001</v>
      </c>
      <c r="AQ989">
        <v>3.8645990000000001</v>
      </c>
      <c r="AR989">
        <v>14.795191000000001</v>
      </c>
      <c r="AS989">
        <v>2.9880610000000001</v>
      </c>
      <c r="AT989">
        <v>14.568583</v>
      </c>
      <c r="AU989">
        <v>1.736818</v>
      </c>
      <c r="AV989">
        <v>13.99464</v>
      </c>
      <c r="AW989">
        <v>6.4007440000000004</v>
      </c>
      <c r="AX989">
        <v>13.090638999999999</v>
      </c>
      <c r="AY989">
        <v>5.8129189999999999</v>
      </c>
      <c r="AZ989">
        <v>13.162064000000001</v>
      </c>
      <c r="BA989">
        <v>4.1628040000000004</v>
      </c>
      <c r="BB989">
        <v>14.300222</v>
      </c>
      <c r="BC989">
        <v>3.089286</v>
      </c>
      <c r="BD989">
        <v>13.054491000000001</v>
      </c>
      <c r="BE989">
        <v>2.3525079999999998</v>
      </c>
      <c r="BF989">
        <v>13.368034</v>
      </c>
      <c r="BG989">
        <v>1.3877710000000001</v>
      </c>
      <c r="BH989">
        <v>9.8000129999999999</v>
      </c>
      <c r="BI989">
        <v>5.8099699999999999</v>
      </c>
      <c r="BJ989">
        <v>12.40272</v>
      </c>
      <c r="BK989">
        <v>4.574376</v>
      </c>
      <c r="BL989">
        <v>9.5416260000000008</v>
      </c>
      <c r="BM989">
        <v>2.9697070000000001</v>
      </c>
      <c r="BN989">
        <v>8.7393359999999998</v>
      </c>
      <c r="BO989">
        <v>1.641815</v>
      </c>
      <c r="BP989">
        <v>7.58453</v>
      </c>
      <c r="BQ989">
        <v>0.57863900000000001</v>
      </c>
      <c r="BR989">
        <v>7.172758</v>
      </c>
      <c r="BS989">
        <v>0.62567099999999998</v>
      </c>
      <c r="BT989">
        <v>8.1863119999999991</v>
      </c>
      <c r="BU989">
        <v>5.695462</v>
      </c>
      <c r="BV989">
        <v>10.080479</v>
      </c>
      <c r="BW989">
        <v>4.1178109999999997</v>
      </c>
      <c r="BX989">
        <v>8.7614959999999993</v>
      </c>
      <c r="BY989">
        <v>2.8217919999999999</v>
      </c>
      <c r="BZ989">
        <v>6.7085330000000001</v>
      </c>
      <c r="CA989">
        <v>0.94258900000000001</v>
      </c>
      <c r="CB989">
        <v>4.5154079999999999</v>
      </c>
      <c r="CC989">
        <v>0.78319099999999997</v>
      </c>
      <c r="CD989">
        <v>5.7315269999999998</v>
      </c>
      <c r="CE989">
        <v>0.73242600000000002</v>
      </c>
      <c r="CF989">
        <v>6.8343129999999999</v>
      </c>
      <c r="CG989">
        <v>5.5164169999999997</v>
      </c>
      <c r="CH989">
        <v>8.5553500000000007</v>
      </c>
      <c r="CI989">
        <v>3.8800089999999998</v>
      </c>
      <c r="CJ989">
        <v>6.7176809999999998</v>
      </c>
      <c r="CK989">
        <v>2.607647</v>
      </c>
      <c r="CL989">
        <v>5.4914610000000001</v>
      </c>
      <c r="CM989">
        <v>0.96037399999999995</v>
      </c>
      <c r="CN989">
        <v>4.1858519999999997</v>
      </c>
      <c r="CO989">
        <v>3.503E-3</v>
      </c>
      <c r="CP989">
        <v>4.7830219999999999</v>
      </c>
      <c r="CQ989">
        <v>1.9344E-2</v>
      </c>
      <c r="CR989">
        <v>5.6764429999999999</v>
      </c>
      <c r="CS989">
        <v>5.6022270000000001</v>
      </c>
      <c r="CT989">
        <v>9.7466849999999994</v>
      </c>
      <c r="CU989">
        <v>3.5238070000000001</v>
      </c>
      <c r="CV989">
        <v>6.2348220000000003</v>
      </c>
      <c r="CW989">
        <v>1.9516089999999999</v>
      </c>
      <c r="CX989">
        <v>5.1096490000000001</v>
      </c>
      <c r="CY989">
        <v>1.7253080000000001</v>
      </c>
      <c r="CZ989">
        <v>4.5330919999999999</v>
      </c>
      <c r="DA989">
        <v>-3.2814000000000003E-2</v>
      </c>
      <c r="DB989">
        <v>2.9342450000000002</v>
      </c>
      <c r="DC989">
        <v>0.43415599999999999</v>
      </c>
      <c r="DD989">
        <v>6.2929219999999999</v>
      </c>
      <c r="DE989">
        <v>87.581271000000001</v>
      </c>
      <c r="DF989">
        <v>82.446198999999993</v>
      </c>
      <c r="DG989">
        <v>78.464324000000005</v>
      </c>
      <c r="DH989">
        <v>82.163915000000003</v>
      </c>
      <c r="DI989">
        <v>82.009282999999996</v>
      </c>
      <c r="DJ989">
        <v>82.059556999999998</v>
      </c>
      <c r="DK989">
        <v>89.527107999999998</v>
      </c>
      <c r="DL989">
        <v>80.935790999999995</v>
      </c>
      <c r="DM989">
        <v>82.939435000000003</v>
      </c>
      <c r="DN989">
        <v>75.628362999999993</v>
      </c>
      <c r="DO989">
        <v>86.571922999999998</v>
      </c>
      <c r="DP989">
        <v>76.663124999999994</v>
      </c>
      <c r="DQ989">
        <v>123.89632400000001</v>
      </c>
      <c r="DR989">
        <v>98.413337999999996</v>
      </c>
      <c r="DS989">
        <v>105.065743</v>
      </c>
      <c r="DT989">
        <v>64.114716999999999</v>
      </c>
      <c r="DU989">
        <v>63.986891</v>
      </c>
      <c r="DV989">
        <v>66.552862000000005</v>
      </c>
      <c r="DW989">
        <v>66.784378000000004</v>
      </c>
      <c r="DX989">
        <v>61.489873000000003</v>
      </c>
      <c r="DY989">
        <v>61.818994000000004</v>
      </c>
      <c r="DZ989">
        <v>120.97</v>
      </c>
      <c r="EA989">
        <v>0</v>
      </c>
      <c r="EB989">
        <v>1.7</v>
      </c>
      <c r="EC989">
        <v>124.04</v>
      </c>
      <c r="ED989">
        <v>0</v>
      </c>
      <c r="EE989">
        <v>1.6</v>
      </c>
      <c r="EF989">
        <v>123.22</v>
      </c>
      <c r="EG989">
        <v>0</v>
      </c>
      <c r="EH989">
        <v>1.6</v>
      </c>
      <c r="EI989">
        <v>119.849998</v>
      </c>
      <c r="EJ989">
        <v>4.8860000000000001</v>
      </c>
      <c r="EK989">
        <v>541.20001200000002</v>
      </c>
      <c r="EL989">
        <v>30.969134</v>
      </c>
      <c r="EM989">
        <v>28.635732999999998</v>
      </c>
      <c r="EN989">
        <v>29.668234000000002</v>
      </c>
      <c r="EO989">
        <v>39.929406999999998</v>
      </c>
      <c r="EP989">
        <v>41.800880999999997</v>
      </c>
      <c r="EQ989">
        <v>37.865794999999999</v>
      </c>
      <c r="ER989">
        <v>39.830106999999998</v>
      </c>
      <c r="ES989">
        <v>41.976405999999997</v>
      </c>
      <c r="ET989">
        <v>38.127422000000003</v>
      </c>
      <c r="EU989">
        <v>6.1357759999999999</v>
      </c>
      <c r="EV989">
        <v>8140.4441999999999</v>
      </c>
      <c r="EW989" t="s">
        <v>1173</v>
      </c>
      <c r="EX989">
        <v>7165.8724560000001</v>
      </c>
      <c r="EY989">
        <v>6074.666913</v>
      </c>
    </row>
    <row r="990" spans="1:155" x14ac:dyDescent="0.25">
      <c r="A990" s="741">
        <v>46299</v>
      </c>
      <c r="B990" s="740">
        <v>0.85546296296296298</v>
      </c>
      <c r="C990">
        <v>55020</v>
      </c>
      <c r="D990">
        <v>0</v>
      </c>
      <c r="E990">
        <v>0</v>
      </c>
      <c r="F990">
        <v>77.146406999999996</v>
      </c>
      <c r="G990">
        <v>76.282641999999996</v>
      </c>
      <c r="H990">
        <v>67.176528000000005</v>
      </c>
      <c r="I990">
        <v>77.289607000000004</v>
      </c>
      <c r="J990">
        <v>78.831754000000004</v>
      </c>
      <c r="K990">
        <v>76.570194999999998</v>
      </c>
      <c r="L990">
        <v>75.495239999999995</v>
      </c>
      <c r="M990">
        <v>76.389743999999993</v>
      </c>
      <c r="N990">
        <v>12.696937999999999</v>
      </c>
      <c r="O990">
        <v>11.619356</v>
      </c>
      <c r="P990">
        <v>10.825366000000001</v>
      </c>
      <c r="Q990">
        <v>10.770595</v>
      </c>
      <c r="R990">
        <v>10.927019</v>
      </c>
      <c r="S990">
        <v>9.8490959999999994</v>
      </c>
      <c r="T990">
        <v>9.7623300000000004</v>
      </c>
      <c r="U990">
        <v>30.475421000000001</v>
      </c>
      <c r="V990">
        <v>30.659932999999999</v>
      </c>
      <c r="W990">
        <v>32.597265999999998</v>
      </c>
      <c r="X990">
        <v>30.119688</v>
      </c>
      <c r="Y990">
        <v>29.602734000000002</v>
      </c>
      <c r="Z990">
        <v>29.107241999999999</v>
      </c>
      <c r="AA990">
        <v>28.592869</v>
      </c>
      <c r="AB990">
        <v>28.470371</v>
      </c>
      <c r="AC990">
        <v>35.94632</v>
      </c>
      <c r="AD990">
        <v>29.955674999999999</v>
      </c>
      <c r="AE990">
        <v>32.572854999999997</v>
      </c>
      <c r="AF990">
        <v>28.208904</v>
      </c>
      <c r="AG990">
        <v>31.312380000000001</v>
      </c>
      <c r="AH990">
        <v>72.338538999999997</v>
      </c>
      <c r="AI990">
        <v>72.645263</v>
      </c>
      <c r="AJ990">
        <v>69.908790999999994</v>
      </c>
      <c r="AK990">
        <v>7.2591640000000002</v>
      </c>
      <c r="AL990">
        <v>16.298646999999999</v>
      </c>
      <c r="AM990">
        <v>6.5252359999999996</v>
      </c>
      <c r="AN990">
        <v>15.019928</v>
      </c>
      <c r="AO990">
        <v>5.2268179999999997</v>
      </c>
      <c r="AP990">
        <v>15.700569</v>
      </c>
      <c r="AQ990">
        <v>3.8672029999999999</v>
      </c>
      <c r="AR990">
        <v>14.764593</v>
      </c>
      <c r="AS990">
        <v>3.0424959999999999</v>
      </c>
      <c r="AT990">
        <v>14.612924</v>
      </c>
      <c r="AU990">
        <v>1.793957</v>
      </c>
      <c r="AV990">
        <v>14.011393999999999</v>
      </c>
      <c r="AW990">
        <v>6.4324680000000001</v>
      </c>
      <c r="AX990">
        <v>13.100307000000001</v>
      </c>
      <c r="AY990">
        <v>5.8423809999999996</v>
      </c>
      <c r="AZ990">
        <v>13.191165</v>
      </c>
      <c r="BA990">
        <v>4.2129370000000002</v>
      </c>
      <c r="BB990">
        <v>14.302486</v>
      </c>
      <c r="BC990">
        <v>3.126995</v>
      </c>
      <c r="BD990">
        <v>13.083959999999999</v>
      </c>
      <c r="BE990">
        <v>2.3752170000000001</v>
      </c>
      <c r="BF990">
        <v>13.372261</v>
      </c>
      <c r="BG990">
        <v>1.4395579999999999</v>
      </c>
      <c r="BH990">
        <v>9.8283369999999994</v>
      </c>
      <c r="BI990">
        <v>5.8604390000000004</v>
      </c>
      <c r="BJ990">
        <v>12.439119</v>
      </c>
      <c r="BK990">
        <v>4.5909940000000002</v>
      </c>
      <c r="BL990">
        <v>9.5795349999999999</v>
      </c>
      <c r="BM990">
        <v>3.0093619999999999</v>
      </c>
      <c r="BN990">
        <v>8.773949</v>
      </c>
      <c r="BO990">
        <v>1.6652709999999999</v>
      </c>
      <c r="BP990">
        <v>7.6415829999999998</v>
      </c>
      <c r="BQ990">
        <v>0.60305600000000004</v>
      </c>
      <c r="BR990">
        <v>7.1910749999999997</v>
      </c>
      <c r="BS990">
        <v>0.68663099999999999</v>
      </c>
      <c r="BT990">
        <v>8.2219460000000009</v>
      </c>
      <c r="BU990">
        <v>5.7217779999999996</v>
      </c>
      <c r="BV990">
        <v>10.107996</v>
      </c>
      <c r="BW990">
        <v>4.137302</v>
      </c>
      <c r="BX990">
        <v>8.7917620000000003</v>
      </c>
      <c r="BY990">
        <v>2.8228810000000002</v>
      </c>
      <c r="BZ990">
        <v>6.7300420000000001</v>
      </c>
      <c r="CA990">
        <v>0.96105499999999999</v>
      </c>
      <c r="CB990">
        <v>4.5429519999999997</v>
      </c>
      <c r="CC990">
        <v>0.78663499999999997</v>
      </c>
      <c r="CD990">
        <v>5.7354039999999999</v>
      </c>
      <c r="CE990">
        <v>0.76817599999999997</v>
      </c>
      <c r="CF990">
        <v>6.8848700000000003</v>
      </c>
      <c r="CG990">
        <v>5.5487440000000001</v>
      </c>
      <c r="CH990">
        <v>8.582732</v>
      </c>
      <c r="CI990">
        <v>3.9052829999999998</v>
      </c>
      <c r="CJ990">
        <v>6.7497100000000003</v>
      </c>
      <c r="CK990">
        <v>2.6161439999999998</v>
      </c>
      <c r="CL990">
        <v>5.4907570000000003</v>
      </c>
      <c r="CM990">
        <v>1.0288649999999999</v>
      </c>
      <c r="CN990">
        <v>4.2076849999999997</v>
      </c>
      <c r="CO990">
        <v>4.9498E-2</v>
      </c>
      <c r="CP990">
        <v>4.7920870000000004</v>
      </c>
      <c r="CQ990">
        <v>6.0815000000000001E-2</v>
      </c>
      <c r="CR990">
        <v>5.712523</v>
      </c>
      <c r="CS990">
        <v>5.6181530000000004</v>
      </c>
      <c r="CT990">
        <v>9.7774280000000005</v>
      </c>
      <c r="CU990">
        <v>3.556209</v>
      </c>
      <c r="CV990">
        <v>6.2382580000000001</v>
      </c>
      <c r="CW990">
        <v>1.996985</v>
      </c>
      <c r="CX990">
        <v>5.1174119999999998</v>
      </c>
      <c r="CY990">
        <v>1.744631</v>
      </c>
      <c r="CZ990">
        <v>4.5633460000000001</v>
      </c>
      <c r="DA990">
        <v>-4.6903E-2</v>
      </c>
      <c r="DB990">
        <v>2.981395</v>
      </c>
      <c r="DC990">
        <v>0.46948200000000001</v>
      </c>
      <c r="DD990">
        <v>6.327413</v>
      </c>
      <c r="DE990">
        <v>83.868213999999995</v>
      </c>
      <c r="DF990">
        <v>82.964316999999994</v>
      </c>
      <c r="DG990">
        <v>78.685861000000003</v>
      </c>
      <c r="DH990">
        <v>81.603542000000004</v>
      </c>
      <c r="DI990">
        <v>81.630132000000003</v>
      </c>
      <c r="DJ990">
        <v>82.023201999999998</v>
      </c>
      <c r="DK990">
        <v>87.699824000000007</v>
      </c>
      <c r="DL990">
        <v>77.308756000000002</v>
      </c>
      <c r="DM990">
        <v>81.992168000000007</v>
      </c>
      <c r="DN990">
        <v>75.624422999999993</v>
      </c>
      <c r="DO990">
        <v>84.673450000000003</v>
      </c>
      <c r="DP990">
        <v>75.753574</v>
      </c>
      <c r="DQ990">
        <v>112.483518</v>
      </c>
      <c r="DR990">
        <v>96.364185000000006</v>
      </c>
      <c r="DS990">
        <v>99.611230000000006</v>
      </c>
      <c r="DT990">
        <v>67.726134000000002</v>
      </c>
      <c r="DU990">
        <v>67.577731</v>
      </c>
      <c r="DV990">
        <v>66.776786999999999</v>
      </c>
      <c r="DW990">
        <v>67.026961</v>
      </c>
      <c r="DX990">
        <v>62.585489000000003</v>
      </c>
      <c r="DY990">
        <v>62.905954999999999</v>
      </c>
      <c r="DZ990">
        <v>120.95</v>
      </c>
      <c r="EA990">
        <v>0</v>
      </c>
      <c r="EB990">
        <v>1.7</v>
      </c>
      <c r="EC990">
        <v>123.86</v>
      </c>
      <c r="ED990">
        <v>0</v>
      </c>
      <c r="EE990">
        <v>1.6</v>
      </c>
      <c r="EF990">
        <v>123.08</v>
      </c>
      <c r="EG990">
        <v>0</v>
      </c>
      <c r="EH990">
        <v>1.7</v>
      </c>
      <c r="EI990">
        <v>119.769997</v>
      </c>
      <c r="EJ990">
        <v>4.883</v>
      </c>
      <c r="EK990">
        <v>540.59997599999997</v>
      </c>
      <c r="EL990">
        <v>29.651938999999999</v>
      </c>
      <c r="EM990">
        <v>30.674606000000001</v>
      </c>
      <c r="EN990">
        <v>31.175298000000002</v>
      </c>
      <c r="EO990">
        <v>42.686599999999999</v>
      </c>
      <c r="EP990">
        <v>41.970657000000003</v>
      </c>
      <c r="EQ990">
        <v>38.733493000000003</v>
      </c>
      <c r="ER990">
        <v>42.575088999999998</v>
      </c>
      <c r="ES990">
        <v>42.159922999999999</v>
      </c>
      <c r="ET990">
        <v>38.98556</v>
      </c>
      <c r="EU990">
        <v>6.1635200000000001</v>
      </c>
      <c r="EV990">
        <v>8140.472366</v>
      </c>
      <c r="EW990" t="s">
        <v>1173</v>
      </c>
      <c r="EX990">
        <v>7165.899206</v>
      </c>
      <c r="EY990">
        <v>6083.6754330000003</v>
      </c>
    </row>
    <row r="991" spans="1:155" x14ac:dyDescent="0.25">
      <c r="A991" s="741">
        <v>46299</v>
      </c>
      <c r="B991" s="740">
        <v>0.85615740740740742</v>
      </c>
      <c r="C991">
        <v>55080</v>
      </c>
      <c r="D991">
        <v>0</v>
      </c>
      <c r="E991">
        <v>0</v>
      </c>
      <c r="F991">
        <v>77.222910999999996</v>
      </c>
      <c r="G991">
        <v>76.311144999999996</v>
      </c>
      <c r="H991">
        <v>67.075729999999993</v>
      </c>
      <c r="I991">
        <v>77.306135999999995</v>
      </c>
      <c r="J991">
        <v>78.852457999999999</v>
      </c>
      <c r="K991">
        <v>76.628476000000006</v>
      </c>
      <c r="L991">
        <v>75.530833000000001</v>
      </c>
      <c r="M991">
        <v>76.495721000000003</v>
      </c>
      <c r="N991">
        <v>12.448593000000001</v>
      </c>
      <c r="O991">
        <v>11.588725999999999</v>
      </c>
      <c r="P991">
        <v>10.921113</v>
      </c>
      <c r="Q991">
        <v>10.827189000000001</v>
      </c>
      <c r="R991">
        <v>10.906764000000001</v>
      </c>
      <c r="S991">
        <v>9.8615949999999994</v>
      </c>
      <c r="T991">
        <v>9.8026669999999996</v>
      </c>
      <c r="U991">
        <v>30.715911999999999</v>
      </c>
      <c r="V991">
        <v>30.785423000000002</v>
      </c>
      <c r="W991">
        <v>32.754500999999998</v>
      </c>
      <c r="X991">
        <v>30.297810999999999</v>
      </c>
      <c r="Y991">
        <v>29.689888</v>
      </c>
      <c r="Z991">
        <v>29.317074000000002</v>
      </c>
      <c r="AA991">
        <v>28.817039999999999</v>
      </c>
      <c r="AB991">
        <v>28.681229999999999</v>
      </c>
      <c r="AC991">
        <v>35.977133000000002</v>
      </c>
      <c r="AD991">
        <v>30.310628000000001</v>
      </c>
      <c r="AE991">
        <v>32.635657000000002</v>
      </c>
      <c r="AF991">
        <v>28.387505000000001</v>
      </c>
      <c r="AG991">
        <v>31.512968999999998</v>
      </c>
      <c r="AH991">
        <v>73.897125000000003</v>
      </c>
      <c r="AI991">
        <v>74.535962999999995</v>
      </c>
      <c r="AJ991">
        <v>72.095984999999999</v>
      </c>
      <c r="AK991">
        <v>7.2795719999999999</v>
      </c>
      <c r="AL991">
        <v>16.334831000000001</v>
      </c>
      <c r="AM991">
        <v>6.5655640000000002</v>
      </c>
      <c r="AN991">
        <v>15.051648999999999</v>
      </c>
      <c r="AO991">
        <v>5.2485920000000004</v>
      </c>
      <c r="AP991">
        <v>15.741910000000001</v>
      </c>
      <c r="AQ991">
        <v>3.8862649999999999</v>
      </c>
      <c r="AR991">
        <v>14.800997000000001</v>
      </c>
      <c r="AS991">
        <v>3.069849</v>
      </c>
      <c r="AT991">
        <v>14.637394</v>
      </c>
      <c r="AU991">
        <v>1.83961</v>
      </c>
      <c r="AV991">
        <v>14.060786</v>
      </c>
      <c r="AW991">
        <v>6.4483750000000004</v>
      </c>
      <c r="AX991">
        <v>13.141905</v>
      </c>
      <c r="AY991">
        <v>5.8619649999999996</v>
      </c>
      <c r="AZ991">
        <v>13.206515</v>
      </c>
      <c r="BA991">
        <v>4.2422570000000004</v>
      </c>
      <c r="BB991">
        <v>14.334661000000001</v>
      </c>
      <c r="BC991">
        <v>3.1509450000000001</v>
      </c>
      <c r="BD991">
        <v>13.102586000000001</v>
      </c>
      <c r="BE991">
        <v>2.3902990000000002</v>
      </c>
      <c r="BF991">
        <v>13.383029000000001</v>
      </c>
      <c r="BG991">
        <v>1.4588099999999999</v>
      </c>
      <c r="BH991">
        <v>9.8879260000000002</v>
      </c>
      <c r="BI991">
        <v>5.8690790000000002</v>
      </c>
      <c r="BJ991">
        <v>12.45767</v>
      </c>
      <c r="BK991">
        <v>4.6092950000000004</v>
      </c>
      <c r="BL991">
        <v>9.5831269999999993</v>
      </c>
      <c r="BM991">
        <v>3.0102289999999998</v>
      </c>
      <c r="BN991">
        <v>8.8144220000000004</v>
      </c>
      <c r="BO991">
        <v>1.7001809999999999</v>
      </c>
      <c r="BP991">
        <v>7.6725300000000001</v>
      </c>
      <c r="BQ991">
        <v>0.62925200000000003</v>
      </c>
      <c r="BR991">
        <v>7.2091609999999999</v>
      </c>
      <c r="BS991">
        <v>0.680894</v>
      </c>
      <c r="BT991">
        <v>8.2386359999999996</v>
      </c>
      <c r="BU991">
        <v>5.7452889999999996</v>
      </c>
      <c r="BV991">
        <v>10.118157999999999</v>
      </c>
      <c r="BW991">
        <v>4.143421</v>
      </c>
      <c r="BX991">
        <v>8.7955729999999992</v>
      </c>
      <c r="BY991">
        <v>2.8455870000000001</v>
      </c>
      <c r="BZ991">
        <v>6.7335919999999998</v>
      </c>
      <c r="CA991">
        <v>0.98539600000000005</v>
      </c>
      <c r="CB991">
        <v>4.537795</v>
      </c>
      <c r="CC991">
        <v>0.84060900000000005</v>
      </c>
      <c r="CD991">
        <v>5.733555</v>
      </c>
      <c r="CE991">
        <v>0.76539000000000001</v>
      </c>
      <c r="CF991">
        <v>6.905761</v>
      </c>
      <c r="CG991">
        <v>5.5403520000000004</v>
      </c>
      <c r="CH991">
        <v>8.5785180000000008</v>
      </c>
      <c r="CI991">
        <v>3.908388</v>
      </c>
      <c r="CJ991">
        <v>6.7683530000000003</v>
      </c>
      <c r="CK991">
        <v>2.616587</v>
      </c>
      <c r="CL991">
        <v>5.4902819999999997</v>
      </c>
      <c r="CM991">
        <v>1.002092</v>
      </c>
      <c r="CN991">
        <v>4.2208540000000001</v>
      </c>
      <c r="CO991">
        <v>4.8427999999999999E-2</v>
      </c>
      <c r="CP991">
        <v>4.8004160000000002</v>
      </c>
      <c r="CQ991">
        <v>9.1378000000000001E-2</v>
      </c>
      <c r="CR991">
        <v>5.7332080000000003</v>
      </c>
      <c r="CS991">
        <v>5.618684</v>
      </c>
      <c r="CT991">
        <v>9.7910360000000001</v>
      </c>
      <c r="CU991">
        <v>3.5460440000000002</v>
      </c>
      <c r="CV991">
        <v>6.2478150000000001</v>
      </c>
      <c r="CW991">
        <v>1.9821899999999999</v>
      </c>
      <c r="CX991">
        <v>5.1180589999999997</v>
      </c>
      <c r="CY991">
        <v>1.766478</v>
      </c>
      <c r="CZ991">
        <v>4.5809709999999999</v>
      </c>
      <c r="DA991">
        <v>-2.4735E-2</v>
      </c>
      <c r="DB991">
        <v>3.0016210000000001</v>
      </c>
      <c r="DC991">
        <v>0.465777</v>
      </c>
      <c r="DD991">
        <v>6.3285720000000003</v>
      </c>
      <c r="DE991">
        <v>82.532117</v>
      </c>
      <c r="DF991">
        <v>82.396595000000005</v>
      </c>
      <c r="DG991">
        <v>78.652583000000007</v>
      </c>
      <c r="DH991">
        <v>81.199746000000005</v>
      </c>
      <c r="DI991">
        <v>81.024698000000001</v>
      </c>
      <c r="DJ991">
        <v>81.945717000000002</v>
      </c>
      <c r="DK991">
        <v>86.118438999999995</v>
      </c>
      <c r="DL991">
        <v>76.010549999999995</v>
      </c>
      <c r="DM991">
        <v>81.297499999999999</v>
      </c>
      <c r="DN991">
        <v>75.688106000000005</v>
      </c>
      <c r="DO991">
        <v>83.380989999999997</v>
      </c>
      <c r="DP991">
        <v>75.488024999999993</v>
      </c>
      <c r="DQ991">
        <v>104.740921</v>
      </c>
      <c r="DR991">
        <v>94.994859000000005</v>
      </c>
      <c r="DS991">
        <v>96.679025999999993</v>
      </c>
      <c r="DT991">
        <v>69.736939000000007</v>
      </c>
      <c r="DU991">
        <v>69.615200999999999</v>
      </c>
      <c r="DV991">
        <v>66.831067000000004</v>
      </c>
      <c r="DW991">
        <v>67.060879999999997</v>
      </c>
      <c r="DX991">
        <v>63.248224</v>
      </c>
      <c r="DY991">
        <v>63.601342000000002</v>
      </c>
      <c r="DZ991">
        <v>120.72</v>
      </c>
      <c r="EA991">
        <v>0</v>
      </c>
      <c r="EB991">
        <v>1.7</v>
      </c>
      <c r="EC991">
        <v>123.87</v>
      </c>
      <c r="ED991">
        <v>0</v>
      </c>
      <c r="EE991">
        <v>1.6</v>
      </c>
      <c r="EF991">
        <v>123.24</v>
      </c>
      <c r="EG991">
        <v>0</v>
      </c>
      <c r="EH991">
        <v>1.7</v>
      </c>
      <c r="EI991">
        <v>119.66999800000001</v>
      </c>
      <c r="EJ991">
        <v>4.88</v>
      </c>
      <c r="EK991">
        <v>539.79998799999998</v>
      </c>
      <c r="EL991">
        <v>29.714103000000001</v>
      </c>
      <c r="EM991">
        <v>32.524205000000002</v>
      </c>
      <c r="EN991">
        <v>32.842063000000003</v>
      </c>
      <c r="EO991">
        <v>44.183022000000001</v>
      </c>
      <c r="EP991">
        <v>42.011758</v>
      </c>
      <c r="EQ991">
        <v>39.253922000000003</v>
      </c>
      <c r="ER991">
        <v>44.093184000000001</v>
      </c>
      <c r="ES991">
        <v>42.185550999999997</v>
      </c>
      <c r="ET991">
        <v>39.529871</v>
      </c>
      <c r="EU991">
        <v>6.1801700000000004</v>
      </c>
      <c r="EV991">
        <v>8140.5001430000002</v>
      </c>
      <c r="EW991" t="s">
        <v>1173</v>
      </c>
      <c r="EX991">
        <v>7165.9259279999997</v>
      </c>
      <c r="EY991">
        <v>6092.6777169999996</v>
      </c>
    </row>
    <row r="992" spans="1:155" x14ac:dyDescent="0.25">
      <c r="A992" s="741">
        <v>46299</v>
      </c>
      <c r="B992" s="740">
        <v>0.85685185185185186</v>
      </c>
      <c r="C992">
        <v>55140</v>
      </c>
      <c r="D992">
        <v>0</v>
      </c>
      <c r="E992">
        <v>0</v>
      </c>
      <c r="F992">
        <v>77.352185000000006</v>
      </c>
      <c r="G992">
        <v>76.403447</v>
      </c>
      <c r="H992">
        <v>67.083774000000005</v>
      </c>
      <c r="I992">
        <v>77.325908999999996</v>
      </c>
      <c r="J992">
        <v>78.936528999999993</v>
      </c>
      <c r="K992">
        <v>76.692953000000003</v>
      </c>
      <c r="L992">
        <v>75.579880000000003</v>
      </c>
      <c r="M992">
        <v>76.623132999999996</v>
      </c>
      <c r="N992">
        <v>12.533410999999999</v>
      </c>
      <c r="O992">
        <v>11.663197</v>
      </c>
      <c r="P992">
        <v>11.051114999999999</v>
      </c>
      <c r="Q992">
        <v>10.983261000000001</v>
      </c>
      <c r="R992">
        <v>11.13373</v>
      </c>
      <c r="S992">
        <v>9.9942030000000006</v>
      </c>
      <c r="T992">
        <v>9.8620350000000006</v>
      </c>
      <c r="U992">
        <v>30.921081000000001</v>
      </c>
      <c r="V992">
        <v>31.005547</v>
      </c>
      <c r="W992">
        <v>32.900312999999997</v>
      </c>
      <c r="X992">
        <v>30.546956000000002</v>
      </c>
      <c r="Y992">
        <v>29.951283</v>
      </c>
      <c r="Z992">
        <v>29.474170000000001</v>
      </c>
      <c r="AA992">
        <v>28.974627000000002</v>
      </c>
      <c r="AB992">
        <v>28.900894000000001</v>
      </c>
      <c r="AC992">
        <v>36.029997999999999</v>
      </c>
      <c r="AD992">
        <v>30.643552</v>
      </c>
      <c r="AE992">
        <v>32.686765000000001</v>
      </c>
      <c r="AF992">
        <v>28.639130999999999</v>
      </c>
      <c r="AG992">
        <v>31.695149000000001</v>
      </c>
      <c r="AH992">
        <v>75.381151000000003</v>
      </c>
      <c r="AI992">
        <v>76.317950999999994</v>
      </c>
      <c r="AJ992">
        <v>74.050984</v>
      </c>
      <c r="AK992">
        <v>7.3238139999999996</v>
      </c>
      <c r="AL992">
        <v>16.368566000000001</v>
      </c>
      <c r="AM992">
        <v>6.5979200000000002</v>
      </c>
      <c r="AN992">
        <v>15.078654999999999</v>
      </c>
      <c r="AO992">
        <v>5.2875540000000001</v>
      </c>
      <c r="AP992">
        <v>15.786185</v>
      </c>
      <c r="AQ992">
        <v>3.9450560000000001</v>
      </c>
      <c r="AR992">
        <v>14.834738</v>
      </c>
      <c r="AS992">
        <v>3.1193279999999999</v>
      </c>
      <c r="AT992">
        <v>14.680353999999999</v>
      </c>
      <c r="AU992">
        <v>1.888887</v>
      </c>
      <c r="AV992">
        <v>14.110569</v>
      </c>
      <c r="AW992">
        <v>6.4958850000000004</v>
      </c>
      <c r="AX992">
        <v>13.1858</v>
      </c>
      <c r="AY992">
        <v>5.9012729999999998</v>
      </c>
      <c r="AZ992">
        <v>13.248022000000001</v>
      </c>
      <c r="BA992">
        <v>4.2815399999999997</v>
      </c>
      <c r="BB992">
        <v>14.35003</v>
      </c>
      <c r="BC992">
        <v>3.1725370000000002</v>
      </c>
      <c r="BD992">
        <v>13.136112000000001</v>
      </c>
      <c r="BE992">
        <v>2.433494</v>
      </c>
      <c r="BF992">
        <v>13.424191</v>
      </c>
      <c r="BG992">
        <v>1.5301849999999999</v>
      </c>
      <c r="BH992">
        <v>9.9546620000000008</v>
      </c>
      <c r="BI992">
        <v>5.8986510000000001</v>
      </c>
      <c r="BJ992">
        <v>12.527374999999999</v>
      </c>
      <c r="BK992">
        <v>4.6192219999999997</v>
      </c>
      <c r="BL992">
        <v>9.6271450000000005</v>
      </c>
      <c r="BM992">
        <v>3.0463939999999998</v>
      </c>
      <c r="BN992">
        <v>8.8414000000000001</v>
      </c>
      <c r="BO992">
        <v>1.724218</v>
      </c>
      <c r="BP992">
        <v>7.6986379999999999</v>
      </c>
      <c r="BQ992">
        <v>0.65009700000000004</v>
      </c>
      <c r="BR992">
        <v>7.2488939999999999</v>
      </c>
      <c r="BS992">
        <v>0.73070800000000002</v>
      </c>
      <c r="BT992">
        <v>8.2942830000000001</v>
      </c>
      <c r="BU992">
        <v>5.757441</v>
      </c>
      <c r="BV992">
        <v>10.143433999999999</v>
      </c>
      <c r="BW992">
        <v>4.1280539999999997</v>
      </c>
      <c r="BX992">
        <v>8.821828</v>
      </c>
      <c r="BY992">
        <v>2.868852</v>
      </c>
      <c r="BZ992">
        <v>6.7570519999999998</v>
      </c>
      <c r="CA992">
        <v>0.97814999999999996</v>
      </c>
      <c r="CB992">
        <v>4.5668369999999996</v>
      </c>
      <c r="CC992">
        <v>0.82803800000000005</v>
      </c>
      <c r="CD992">
        <v>5.7852030000000001</v>
      </c>
      <c r="CE992">
        <v>0.81050299999999997</v>
      </c>
      <c r="CF992">
        <v>6.9228730000000001</v>
      </c>
      <c r="CG992">
        <v>5.5520009999999997</v>
      </c>
      <c r="CH992">
        <v>8.6037400000000002</v>
      </c>
      <c r="CI992">
        <v>3.9043890000000001</v>
      </c>
      <c r="CJ992">
        <v>6.7488200000000003</v>
      </c>
      <c r="CK992">
        <v>2.631202</v>
      </c>
      <c r="CL992">
        <v>5.5048339999999998</v>
      </c>
      <c r="CM992">
        <v>1.0052099999999999</v>
      </c>
      <c r="CN992">
        <v>4.2398699999999998</v>
      </c>
      <c r="CO992">
        <v>5.3705999999999997E-2</v>
      </c>
      <c r="CP992">
        <v>4.822495</v>
      </c>
      <c r="CQ992">
        <v>0.10252799999999999</v>
      </c>
      <c r="CR992">
        <v>5.7419729999999998</v>
      </c>
      <c r="CS992">
        <v>5.6494400000000002</v>
      </c>
      <c r="CT992">
        <v>9.7911490000000008</v>
      </c>
      <c r="CU992">
        <v>3.5355880000000002</v>
      </c>
      <c r="CV992">
        <v>6.2291629999999998</v>
      </c>
      <c r="CW992">
        <v>1.998888</v>
      </c>
      <c r="CX992">
        <v>5.1456400000000002</v>
      </c>
      <c r="CY992">
        <v>1.7785310000000001</v>
      </c>
      <c r="CZ992">
        <v>4.6003150000000002</v>
      </c>
      <c r="DA992">
        <v>-2.7274E-2</v>
      </c>
      <c r="DB992">
        <v>3.010132</v>
      </c>
      <c r="DC992">
        <v>0.51217900000000005</v>
      </c>
      <c r="DD992">
        <v>6.3724360000000004</v>
      </c>
      <c r="DE992">
        <v>82.048309000000003</v>
      </c>
      <c r="DF992">
        <v>81.708907999999994</v>
      </c>
      <c r="DG992">
        <v>78.610737</v>
      </c>
      <c r="DH992">
        <v>81.124053000000004</v>
      </c>
      <c r="DI992">
        <v>80.680974000000006</v>
      </c>
      <c r="DJ992">
        <v>81.550803000000002</v>
      </c>
      <c r="DK992">
        <v>84.778356000000002</v>
      </c>
      <c r="DL992">
        <v>75.667663000000005</v>
      </c>
      <c r="DM992">
        <v>80.730176</v>
      </c>
      <c r="DN992">
        <v>75.759225000000001</v>
      </c>
      <c r="DO992">
        <v>82.491446999999994</v>
      </c>
      <c r="DP992">
        <v>75.626698000000005</v>
      </c>
      <c r="DQ992">
        <v>100.356112</v>
      </c>
      <c r="DR992">
        <v>94.162182000000001</v>
      </c>
      <c r="DS992">
        <v>95.071500999999998</v>
      </c>
      <c r="DT992">
        <v>71.282351000000006</v>
      </c>
      <c r="DU992">
        <v>71.170225000000002</v>
      </c>
      <c r="DV992">
        <v>66.743499</v>
      </c>
      <c r="DW992">
        <v>66.987793999999994</v>
      </c>
      <c r="DX992">
        <v>63.638585999999997</v>
      </c>
      <c r="DY992">
        <v>63.983002999999997</v>
      </c>
      <c r="DZ992">
        <v>120.97</v>
      </c>
      <c r="EA992">
        <v>0</v>
      </c>
      <c r="EB992">
        <v>1.7</v>
      </c>
      <c r="EC992">
        <v>123.96</v>
      </c>
      <c r="ED992">
        <v>0</v>
      </c>
      <c r="EE992">
        <v>1.6</v>
      </c>
      <c r="EF992">
        <v>123.26</v>
      </c>
      <c r="EG992">
        <v>0</v>
      </c>
      <c r="EH992">
        <v>1.6</v>
      </c>
      <c r="EI992">
        <v>119.779999</v>
      </c>
      <c r="EJ992">
        <v>4.883</v>
      </c>
      <c r="EK992">
        <v>540.59997599999997</v>
      </c>
      <c r="EL992">
        <v>30.065947999999999</v>
      </c>
      <c r="EM992">
        <v>34.372511000000003</v>
      </c>
      <c r="EN992">
        <v>34.492061999999997</v>
      </c>
      <c r="EO992">
        <v>45.315202999999997</v>
      </c>
      <c r="EP992">
        <v>41.945439999999998</v>
      </c>
      <c r="EQ992">
        <v>39.558922000000003</v>
      </c>
      <c r="ER992">
        <v>45.233569000000003</v>
      </c>
      <c r="ES992">
        <v>42.130319999999998</v>
      </c>
      <c r="ET992">
        <v>39.827084999999997</v>
      </c>
      <c r="EU992">
        <v>6.2071889999999996</v>
      </c>
      <c r="EV992">
        <v>8140.5283090000003</v>
      </c>
      <c r="EW992" t="s">
        <v>1173</v>
      </c>
      <c r="EX992">
        <v>7165.9526219999998</v>
      </c>
      <c r="EY992">
        <v>6101.6781780000001</v>
      </c>
    </row>
    <row r="993" spans="1:155" x14ac:dyDescent="0.25">
      <c r="A993" s="741">
        <v>46299</v>
      </c>
      <c r="B993" s="740">
        <v>0.85754629629629631</v>
      </c>
      <c r="C993">
        <v>55200</v>
      </c>
      <c r="D993">
        <v>0</v>
      </c>
      <c r="E993">
        <v>0</v>
      </c>
      <c r="F993">
        <v>77.401714999999996</v>
      </c>
      <c r="G993">
        <v>76.364474000000001</v>
      </c>
      <c r="H993">
        <v>67.000450000000001</v>
      </c>
      <c r="I993">
        <v>77.325711999999996</v>
      </c>
      <c r="J993">
        <v>78.975014000000002</v>
      </c>
      <c r="K993">
        <v>76.750928999999999</v>
      </c>
      <c r="L993">
        <v>75.614197000000004</v>
      </c>
      <c r="M993">
        <v>76.706310999999999</v>
      </c>
      <c r="N993">
        <v>12.618516</v>
      </c>
      <c r="O993">
        <v>11.742043000000001</v>
      </c>
      <c r="P993">
        <v>11.174571</v>
      </c>
      <c r="Q993">
        <v>10.924087999999999</v>
      </c>
      <c r="R993">
        <v>11.153207999999999</v>
      </c>
      <c r="S993">
        <v>10.048309</v>
      </c>
      <c r="T993">
        <v>9.9613680000000002</v>
      </c>
      <c r="U993">
        <v>31.129258</v>
      </c>
      <c r="V993">
        <v>31.209008000000001</v>
      </c>
      <c r="W993">
        <v>33.040609000000003</v>
      </c>
      <c r="X993">
        <v>30.720151999999999</v>
      </c>
      <c r="Y993">
        <v>30.162534999999998</v>
      </c>
      <c r="Z993">
        <v>29.697514000000002</v>
      </c>
      <c r="AA993">
        <v>29.235054000000002</v>
      </c>
      <c r="AB993">
        <v>29.11553</v>
      </c>
      <c r="AC993">
        <v>36.071697999999998</v>
      </c>
      <c r="AD993">
        <v>30.793050000000001</v>
      </c>
      <c r="AE993">
        <v>32.754550999999999</v>
      </c>
      <c r="AF993">
        <v>28.894072999999999</v>
      </c>
      <c r="AG993">
        <v>31.827653999999999</v>
      </c>
      <c r="AH993">
        <v>76.622100000000003</v>
      </c>
      <c r="AI993">
        <v>77.568911</v>
      </c>
      <c r="AJ993">
        <v>75.722774999999999</v>
      </c>
      <c r="AK993">
        <v>7.3637030000000001</v>
      </c>
      <c r="AL993">
        <v>16.421099000000002</v>
      </c>
      <c r="AM993">
        <v>6.6474960000000003</v>
      </c>
      <c r="AN993">
        <v>15.127204000000001</v>
      </c>
      <c r="AO993">
        <v>5.3248660000000001</v>
      </c>
      <c r="AP993">
        <v>15.812569999999999</v>
      </c>
      <c r="AQ993">
        <v>3.9902489999999999</v>
      </c>
      <c r="AR993">
        <v>14.885137</v>
      </c>
      <c r="AS993">
        <v>3.1521729999999999</v>
      </c>
      <c r="AT993">
        <v>14.718688</v>
      </c>
      <c r="AU993">
        <v>1.933913</v>
      </c>
      <c r="AV993">
        <v>14.173377</v>
      </c>
      <c r="AW993">
        <v>6.539498</v>
      </c>
      <c r="AX993">
        <v>13.22946</v>
      </c>
      <c r="AY993">
        <v>5.9444660000000002</v>
      </c>
      <c r="AZ993">
        <v>13.265274</v>
      </c>
      <c r="BA993">
        <v>4.3288489999999999</v>
      </c>
      <c r="BB993">
        <v>14.391999999999999</v>
      </c>
      <c r="BC993">
        <v>3.231268</v>
      </c>
      <c r="BD993">
        <v>13.178148999999999</v>
      </c>
      <c r="BE993">
        <v>2.4681649999999999</v>
      </c>
      <c r="BF993">
        <v>13.473274</v>
      </c>
      <c r="BG993">
        <v>1.584263</v>
      </c>
      <c r="BH993">
        <v>10.007502000000001</v>
      </c>
      <c r="BI993">
        <v>5.9435580000000003</v>
      </c>
      <c r="BJ993">
        <v>12.541198</v>
      </c>
      <c r="BK993">
        <v>4.6446709999999998</v>
      </c>
      <c r="BL993">
        <v>9.6710849999999997</v>
      </c>
      <c r="BM993">
        <v>3.053048</v>
      </c>
      <c r="BN993">
        <v>8.8955730000000006</v>
      </c>
      <c r="BO993">
        <v>1.7983150000000001</v>
      </c>
      <c r="BP993">
        <v>7.7702549999999997</v>
      </c>
      <c r="BQ993">
        <v>0.68739300000000003</v>
      </c>
      <c r="BR993">
        <v>7.2709349999999997</v>
      </c>
      <c r="BS993">
        <v>0.767733</v>
      </c>
      <c r="BT993">
        <v>8.3121840000000002</v>
      </c>
      <c r="BU993">
        <v>5.7946169999999997</v>
      </c>
      <c r="BV993">
        <v>10.192209999999999</v>
      </c>
      <c r="BW993">
        <v>4.1625639999999997</v>
      </c>
      <c r="BX993">
        <v>8.8539340000000006</v>
      </c>
      <c r="BY993">
        <v>2.8892799999999998</v>
      </c>
      <c r="BZ993">
        <v>6.7974309999999996</v>
      </c>
      <c r="CA993">
        <v>1.015188</v>
      </c>
      <c r="CB993">
        <v>4.6050519999999997</v>
      </c>
      <c r="CC993">
        <v>0.86162300000000003</v>
      </c>
      <c r="CD993">
        <v>5.776859</v>
      </c>
      <c r="CE993">
        <v>0.84316500000000005</v>
      </c>
      <c r="CF993">
        <v>6.9639059999999997</v>
      </c>
      <c r="CG993">
        <v>5.5821199999999997</v>
      </c>
      <c r="CH993">
        <v>8.6056950000000008</v>
      </c>
      <c r="CI993">
        <v>3.9238110000000002</v>
      </c>
      <c r="CJ993">
        <v>6.8001750000000003</v>
      </c>
      <c r="CK993">
        <v>2.6490490000000002</v>
      </c>
      <c r="CL993">
        <v>5.5258120000000002</v>
      </c>
      <c r="CM993">
        <v>1.032327</v>
      </c>
      <c r="CN993">
        <v>4.254899</v>
      </c>
      <c r="CO993">
        <v>8.8234000000000007E-2</v>
      </c>
      <c r="CP993">
        <v>4.864331</v>
      </c>
      <c r="CQ993">
        <v>0.14835899999999999</v>
      </c>
      <c r="CR993">
        <v>5.7686380000000002</v>
      </c>
      <c r="CS993">
        <v>5.6609910000000001</v>
      </c>
      <c r="CT993">
        <v>9.8313600000000001</v>
      </c>
      <c r="CU993">
        <v>3.5826009999999999</v>
      </c>
      <c r="CV993">
        <v>6.2595109999999998</v>
      </c>
      <c r="CW993">
        <v>2.0202149999999999</v>
      </c>
      <c r="CX993">
        <v>5.1418350000000004</v>
      </c>
      <c r="CY993">
        <v>1.7806979999999999</v>
      </c>
      <c r="CZ993">
        <v>4.5850359999999997</v>
      </c>
      <c r="DA993">
        <v>-1.9511000000000001E-2</v>
      </c>
      <c r="DB993">
        <v>2.9898039999999999</v>
      </c>
      <c r="DC993">
        <v>0.53701699999999997</v>
      </c>
      <c r="DD993">
        <v>6.3774069999999998</v>
      </c>
      <c r="DE993">
        <v>81.822411000000002</v>
      </c>
      <c r="DF993">
        <v>81.307670999999999</v>
      </c>
      <c r="DG993">
        <v>78.466395000000006</v>
      </c>
      <c r="DH993">
        <v>80.939863000000003</v>
      </c>
      <c r="DI993">
        <v>80.175430000000006</v>
      </c>
      <c r="DJ993">
        <v>81.352318999999994</v>
      </c>
      <c r="DK993">
        <v>83.715086999999997</v>
      </c>
      <c r="DL993">
        <v>75.546002000000001</v>
      </c>
      <c r="DM993">
        <v>80.339358000000004</v>
      </c>
      <c r="DN993">
        <v>75.770140999999995</v>
      </c>
      <c r="DO993">
        <v>81.866001999999995</v>
      </c>
      <c r="DP993">
        <v>75.678978999999998</v>
      </c>
      <c r="DQ993">
        <v>97.641423000000003</v>
      </c>
      <c r="DR993">
        <v>93.612731999999994</v>
      </c>
      <c r="DS993">
        <v>94.040107000000006</v>
      </c>
      <c r="DT993">
        <v>72.369174999999998</v>
      </c>
      <c r="DU993">
        <v>72.264476000000002</v>
      </c>
      <c r="DV993">
        <v>66.589113999999995</v>
      </c>
      <c r="DW993">
        <v>66.825586000000001</v>
      </c>
      <c r="DX993">
        <v>63.830388999999997</v>
      </c>
      <c r="DY993">
        <v>64.118679</v>
      </c>
      <c r="DZ993">
        <v>120.98</v>
      </c>
      <c r="EA993">
        <v>0</v>
      </c>
      <c r="EB993">
        <v>1.7</v>
      </c>
      <c r="EC993">
        <v>124.02</v>
      </c>
      <c r="ED993">
        <v>0</v>
      </c>
      <c r="EE993">
        <v>1.6</v>
      </c>
      <c r="EF993">
        <v>123.25</v>
      </c>
      <c r="EG993">
        <v>0</v>
      </c>
      <c r="EH993">
        <v>1.6</v>
      </c>
      <c r="EI993">
        <v>119.889999</v>
      </c>
      <c r="EJ993">
        <v>4.8849999999999998</v>
      </c>
      <c r="EK993">
        <v>541.29998799999998</v>
      </c>
      <c r="EL993">
        <v>30.519703</v>
      </c>
      <c r="EM993">
        <v>35.740521000000001</v>
      </c>
      <c r="EN993">
        <v>36.014406999999999</v>
      </c>
      <c r="EO993">
        <v>46.102397000000003</v>
      </c>
      <c r="EP993">
        <v>41.828389999999999</v>
      </c>
      <c r="EQ993">
        <v>39.708368</v>
      </c>
      <c r="ER993">
        <v>46.026882000000001</v>
      </c>
      <c r="ES993">
        <v>42.007609000000002</v>
      </c>
      <c r="ET993">
        <v>39.932482999999998</v>
      </c>
      <c r="EU993">
        <v>6.2402059999999997</v>
      </c>
      <c r="EV993">
        <v>8140.5564750000003</v>
      </c>
      <c r="EW993" t="s">
        <v>1173</v>
      </c>
      <c r="EX993">
        <v>7165.979343</v>
      </c>
      <c r="EY993">
        <v>6110.6855740000001</v>
      </c>
    </row>
    <row r="994" spans="1:155" x14ac:dyDescent="0.25">
      <c r="A994" s="741">
        <v>46299</v>
      </c>
      <c r="B994" s="740">
        <v>0.85824074074074075</v>
      </c>
      <c r="C994">
        <v>55260</v>
      </c>
      <c r="D994">
        <v>0</v>
      </c>
      <c r="E994">
        <v>0</v>
      </c>
      <c r="F994">
        <v>77.478703999999993</v>
      </c>
      <c r="G994">
        <v>76.463061999999994</v>
      </c>
      <c r="H994">
        <v>67.028501000000006</v>
      </c>
      <c r="I994">
        <v>77.364408999999995</v>
      </c>
      <c r="J994">
        <v>79.014476999999999</v>
      </c>
      <c r="K994">
        <v>76.793024000000003</v>
      </c>
      <c r="L994">
        <v>75.626669000000007</v>
      </c>
      <c r="M994">
        <v>76.769773000000001</v>
      </c>
      <c r="N994">
        <v>12.709524</v>
      </c>
      <c r="O994">
        <v>11.858587999999999</v>
      </c>
      <c r="P994">
        <v>11.283481</v>
      </c>
      <c r="Q994">
        <v>11.112862</v>
      </c>
      <c r="R994">
        <v>11.224220000000001</v>
      </c>
      <c r="S994">
        <v>10.119885999999999</v>
      </c>
      <c r="T994">
        <v>10.016524</v>
      </c>
      <c r="U994">
        <v>31.258545000000002</v>
      </c>
      <c r="V994">
        <v>31.354099999999999</v>
      </c>
      <c r="W994">
        <v>33.232004000000003</v>
      </c>
      <c r="X994">
        <v>30.917414999999998</v>
      </c>
      <c r="Y994">
        <v>30.255811000000001</v>
      </c>
      <c r="Z994">
        <v>29.915209000000001</v>
      </c>
      <c r="AA994">
        <v>29.434519000000002</v>
      </c>
      <c r="AB994">
        <v>29.318536999999999</v>
      </c>
      <c r="AC994">
        <v>36.089919999999999</v>
      </c>
      <c r="AD994">
        <v>30.986411</v>
      </c>
      <c r="AE994">
        <v>32.774512999999999</v>
      </c>
      <c r="AF994">
        <v>29.092082999999999</v>
      </c>
      <c r="AG994">
        <v>32.129063000000002</v>
      </c>
      <c r="AH994">
        <v>77.752246999999997</v>
      </c>
      <c r="AI994">
        <v>78.908912999999998</v>
      </c>
      <c r="AJ994">
        <v>77.157105000000001</v>
      </c>
      <c r="AK994">
        <v>7.3858129999999997</v>
      </c>
      <c r="AL994">
        <v>16.403642999999999</v>
      </c>
      <c r="AM994">
        <v>6.6636569999999997</v>
      </c>
      <c r="AN994">
        <v>15.130065999999999</v>
      </c>
      <c r="AO994">
        <v>5.3234490000000001</v>
      </c>
      <c r="AP994">
        <v>15.818853000000001</v>
      </c>
      <c r="AQ994">
        <v>4.0297010000000002</v>
      </c>
      <c r="AR994">
        <v>14.886015</v>
      </c>
      <c r="AS994">
        <v>3.1742170000000001</v>
      </c>
      <c r="AT994">
        <v>14.723990000000001</v>
      </c>
      <c r="AU994">
        <v>1.9853769999999999</v>
      </c>
      <c r="AV994">
        <v>14.194074000000001</v>
      </c>
      <c r="AW994">
        <v>6.5590169999999999</v>
      </c>
      <c r="AX994">
        <v>13.237465</v>
      </c>
      <c r="AY994">
        <v>5.9520960000000001</v>
      </c>
      <c r="AZ994">
        <v>13.259301000000001</v>
      </c>
      <c r="BA994">
        <v>4.3485050000000003</v>
      </c>
      <c r="BB994">
        <v>14.400472000000001</v>
      </c>
      <c r="BC994">
        <v>3.2403339999999998</v>
      </c>
      <c r="BD994">
        <v>13.175756</v>
      </c>
      <c r="BE994">
        <v>2.4873419999999999</v>
      </c>
      <c r="BF994">
        <v>13.450918</v>
      </c>
      <c r="BG994">
        <v>1.6016220000000001</v>
      </c>
      <c r="BH994">
        <v>10.052035</v>
      </c>
      <c r="BI994">
        <v>5.9617930000000001</v>
      </c>
      <c r="BJ994">
        <v>12.571296</v>
      </c>
      <c r="BK994">
        <v>4.6452869999999997</v>
      </c>
      <c r="BL994">
        <v>9.6671420000000001</v>
      </c>
      <c r="BM994">
        <v>3.0812580000000001</v>
      </c>
      <c r="BN994">
        <v>8.8913539999999998</v>
      </c>
      <c r="BO994">
        <v>1.795434</v>
      </c>
      <c r="BP994">
        <v>7.7614619999999999</v>
      </c>
      <c r="BQ994">
        <v>0.68866099999999997</v>
      </c>
      <c r="BR994">
        <v>7.3132919999999997</v>
      </c>
      <c r="BS994">
        <v>0.80219700000000005</v>
      </c>
      <c r="BT994">
        <v>8.3549340000000001</v>
      </c>
      <c r="BU994">
        <v>5.8013060000000003</v>
      </c>
      <c r="BV994">
        <v>10.195216</v>
      </c>
      <c r="BW994">
        <v>4.1527409999999998</v>
      </c>
      <c r="BX994">
        <v>8.8593229999999998</v>
      </c>
      <c r="BY994">
        <v>2.8928759999999998</v>
      </c>
      <c r="BZ994">
        <v>6.8050490000000003</v>
      </c>
      <c r="CA994">
        <v>1.029792</v>
      </c>
      <c r="CB994">
        <v>4.6186600000000002</v>
      </c>
      <c r="CC994">
        <v>0.86411499999999997</v>
      </c>
      <c r="CD994">
        <v>5.8200960000000004</v>
      </c>
      <c r="CE994">
        <v>0.88441800000000004</v>
      </c>
      <c r="CF994">
        <v>6.987762</v>
      </c>
      <c r="CG994">
        <v>5.5950290000000003</v>
      </c>
      <c r="CH994">
        <v>8.6315399999999993</v>
      </c>
      <c r="CI994">
        <v>3.9328400000000001</v>
      </c>
      <c r="CJ994">
        <v>6.8265440000000002</v>
      </c>
      <c r="CK994">
        <v>2.6404909999999999</v>
      </c>
      <c r="CL994">
        <v>5.5246219999999999</v>
      </c>
      <c r="CM994">
        <v>1.060651</v>
      </c>
      <c r="CN994">
        <v>4.2742610000000001</v>
      </c>
      <c r="CO994">
        <v>9.5705999999999999E-2</v>
      </c>
      <c r="CP994">
        <v>4.8852789999999997</v>
      </c>
      <c r="CQ994">
        <v>0.16760900000000001</v>
      </c>
      <c r="CR994">
        <v>5.8023819999999997</v>
      </c>
      <c r="CS994">
        <v>5.6645060000000003</v>
      </c>
      <c r="CT994">
        <v>9.8328120000000006</v>
      </c>
      <c r="CU994">
        <v>3.560629</v>
      </c>
      <c r="CV994">
        <v>6.2728700000000002</v>
      </c>
      <c r="CW994">
        <v>2.0447139999999999</v>
      </c>
      <c r="CX994">
        <v>5.1460489999999997</v>
      </c>
      <c r="CY994">
        <v>1.8199510000000001</v>
      </c>
      <c r="CZ994">
        <v>4.6030189999999997</v>
      </c>
      <c r="DA994">
        <v>2.0809000000000001E-2</v>
      </c>
      <c r="DB994">
        <v>3.0359189999999998</v>
      </c>
      <c r="DC994">
        <v>0.57499500000000003</v>
      </c>
      <c r="DD994">
        <v>6.381678</v>
      </c>
      <c r="DE994">
        <v>81.356437999999997</v>
      </c>
      <c r="DF994">
        <v>80.878355999999997</v>
      </c>
      <c r="DG994">
        <v>78.348750999999993</v>
      </c>
      <c r="DH994">
        <v>80.856541000000007</v>
      </c>
      <c r="DI994">
        <v>80.101501999999996</v>
      </c>
      <c r="DJ994">
        <v>81.374092000000005</v>
      </c>
      <c r="DK994">
        <v>82.814761000000004</v>
      </c>
      <c r="DL994">
        <v>75.474521999999993</v>
      </c>
      <c r="DM994">
        <v>79.975200000000001</v>
      </c>
      <c r="DN994">
        <v>75.765235000000004</v>
      </c>
      <c r="DO994">
        <v>81.388332000000005</v>
      </c>
      <c r="DP994">
        <v>75.776207999999997</v>
      </c>
      <c r="DQ994">
        <v>96.020078999999996</v>
      </c>
      <c r="DR994">
        <v>93.228549999999998</v>
      </c>
      <c r="DS994">
        <v>93.383636999999993</v>
      </c>
      <c r="DT994">
        <v>73.146108999999996</v>
      </c>
      <c r="DU994">
        <v>72.961709999999997</v>
      </c>
      <c r="DV994">
        <v>66.394199999999998</v>
      </c>
      <c r="DW994">
        <v>66.623433000000006</v>
      </c>
      <c r="DX994">
        <v>63.885835999999998</v>
      </c>
      <c r="DY994">
        <v>64.241427999999999</v>
      </c>
      <c r="DZ994">
        <v>120.99</v>
      </c>
      <c r="EA994">
        <v>0</v>
      </c>
      <c r="EB994">
        <v>1.7</v>
      </c>
      <c r="EC994">
        <v>123.87</v>
      </c>
      <c r="ED994">
        <v>0</v>
      </c>
      <c r="EE994">
        <v>1.6</v>
      </c>
      <c r="EF994">
        <v>123.17</v>
      </c>
      <c r="EG994">
        <v>0</v>
      </c>
      <c r="EH994">
        <v>1.6</v>
      </c>
      <c r="EI994">
        <v>119.910004</v>
      </c>
      <c r="EJ994">
        <v>4.8869999999999996</v>
      </c>
      <c r="EK994">
        <v>541.59997599999997</v>
      </c>
      <c r="EL994">
        <v>31.091571999999999</v>
      </c>
      <c r="EM994">
        <v>37.228537000000003</v>
      </c>
      <c r="EN994">
        <v>37.405585000000002</v>
      </c>
      <c r="EO994">
        <v>46.660674999999998</v>
      </c>
      <c r="EP994">
        <v>41.680376000000003</v>
      </c>
      <c r="EQ994">
        <v>39.751519999999999</v>
      </c>
      <c r="ER994">
        <v>46.528505000000003</v>
      </c>
      <c r="ES994">
        <v>41.854424000000002</v>
      </c>
      <c r="ET994">
        <v>40.027721999999997</v>
      </c>
      <c r="EU994">
        <v>6.2545010000000003</v>
      </c>
      <c r="EV994">
        <v>8140.5847530000001</v>
      </c>
      <c r="EW994" t="s">
        <v>1173</v>
      </c>
      <c r="EX994">
        <v>7166.0060100000001</v>
      </c>
      <c r="EY994">
        <v>6119.6993990000001</v>
      </c>
    </row>
    <row r="995" spans="1:155" x14ac:dyDescent="0.25">
      <c r="A995" s="741">
        <v>46299</v>
      </c>
      <c r="B995" s="740">
        <v>0.85893518518518519</v>
      </c>
      <c r="C995">
        <v>55320</v>
      </c>
      <c r="D995">
        <v>0</v>
      </c>
      <c r="E995">
        <v>0</v>
      </c>
      <c r="F995">
        <v>77.497034999999997</v>
      </c>
      <c r="G995">
        <v>76.481836999999999</v>
      </c>
      <c r="H995">
        <v>67.032989000000001</v>
      </c>
      <c r="I995">
        <v>77.340591000000003</v>
      </c>
      <c r="J995">
        <v>79.008782999999994</v>
      </c>
      <c r="K995">
        <v>76.851384999999993</v>
      </c>
      <c r="L995">
        <v>75.644858999999997</v>
      </c>
      <c r="M995">
        <v>76.879402999999996</v>
      </c>
      <c r="N995">
        <v>12.818125999999999</v>
      </c>
      <c r="O995">
        <v>11.946883</v>
      </c>
      <c r="P995">
        <v>11.360939999999999</v>
      </c>
      <c r="Q995">
        <v>11.204453000000001</v>
      </c>
      <c r="R995">
        <v>11.279895</v>
      </c>
      <c r="S995">
        <v>10.29898</v>
      </c>
      <c r="T995">
        <v>10.072501000000001</v>
      </c>
      <c r="U995">
        <v>31.520959000000001</v>
      </c>
      <c r="V995">
        <v>31.540092999999999</v>
      </c>
      <c r="W995">
        <v>33.453484000000003</v>
      </c>
      <c r="X995">
        <v>31.071804</v>
      </c>
      <c r="Y995">
        <v>30.433893999999999</v>
      </c>
      <c r="Z995">
        <v>30.124082999999999</v>
      </c>
      <c r="AA995">
        <v>29.698739</v>
      </c>
      <c r="AB995">
        <v>29.501816000000002</v>
      </c>
      <c r="AC995">
        <v>36.154995</v>
      </c>
      <c r="AD995">
        <v>31.113744000000001</v>
      </c>
      <c r="AE995">
        <v>32.853099</v>
      </c>
      <c r="AF995">
        <v>29.352446</v>
      </c>
      <c r="AG995">
        <v>32.315832999999998</v>
      </c>
      <c r="AH995">
        <v>78.713740999999999</v>
      </c>
      <c r="AI995">
        <v>79.848111000000003</v>
      </c>
      <c r="AJ995">
        <v>78.293065999999996</v>
      </c>
      <c r="AK995">
        <v>7.4355650000000004</v>
      </c>
      <c r="AL995">
        <v>16.464998000000001</v>
      </c>
      <c r="AM995">
        <v>6.7047879999999997</v>
      </c>
      <c r="AN995">
        <v>15.182475999999999</v>
      </c>
      <c r="AO995">
        <v>5.3719910000000004</v>
      </c>
      <c r="AP995">
        <v>15.878444</v>
      </c>
      <c r="AQ995">
        <v>4.0751220000000004</v>
      </c>
      <c r="AR995">
        <v>14.967347</v>
      </c>
      <c r="AS995">
        <v>3.2210399999999999</v>
      </c>
      <c r="AT995">
        <v>14.776254</v>
      </c>
      <c r="AU995">
        <v>2.0206309999999998</v>
      </c>
      <c r="AV995">
        <v>14.2423</v>
      </c>
      <c r="AW995">
        <v>6.5889369999999996</v>
      </c>
      <c r="AX995">
        <v>13.280704999999999</v>
      </c>
      <c r="AY995">
        <v>5.9875379999999998</v>
      </c>
      <c r="AZ995">
        <v>13.294530999999999</v>
      </c>
      <c r="BA995">
        <v>4.3915259999999998</v>
      </c>
      <c r="BB995">
        <v>14.438729</v>
      </c>
      <c r="BC995">
        <v>3.283337</v>
      </c>
      <c r="BD995">
        <v>13.227672</v>
      </c>
      <c r="BE995">
        <v>2.5261900000000002</v>
      </c>
      <c r="BF995">
        <v>13.493693</v>
      </c>
      <c r="BG995">
        <v>1.6714</v>
      </c>
      <c r="BH995">
        <v>10.066478999999999</v>
      </c>
      <c r="BI995">
        <v>6.0042530000000003</v>
      </c>
      <c r="BJ995">
        <v>12.618605000000001</v>
      </c>
      <c r="BK995">
        <v>4.6821219999999997</v>
      </c>
      <c r="BL995">
        <v>9.7169170000000005</v>
      </c>
      <c r="BM995">
        <v>3.079091</v>
      </c>
      <c r="BN995">
        <v>8.9328099999999999</v>
      </c>
      <c r="BO995">
        <v>1.8304149999999999</v>
      </c>
      <c r="BP995">
        <v>7.8203379999999996</v>
      </c>
      <c r="BQ995">
        <v>0.732931</v>
      </c>
      <c r="BR995">
        <v>7.3502070000000002</v>
      </c>
      <c r="BS995">
        <v>0.83762499999999995</v>
      </c>
      <c r="BT995">
        <v>8.4136950000000006</v>
      </c>
      <c r="BU995">
        <v>5.8355459999999999</v>
      </c>
      <c r="BV995">
        <v>10.238799</v>
      </c>
      <c r="BW995">
        <v>4.1907379999999996</v>
      </c>
      <c r="BX995">
        <v>8.9054520000000004</v>
      </c>
      <c r="BY995">
        <v>2.9233120000000001</v>
      </c>
      <c r="BZ995">
        <v>6.8468929999999997</v>
      </c>
      <c r="CA995">
        <v>1.071537</v>
      </c>
      <c r="CB995">
        <v>4.679907</v>
      </c>
      <c r="CC995">
        <v>0.91032999999999997</v>
      </c>
      <c r="CD995">
        <v>5.8453600000000003</v>
      </c>
      <c r="CE995">
        <v>0.91079100000000002</v>
      </c>
      <c r="CF995">
        <v>7.0627440000000004</v>
      </c>
      <c r="CG995">
        <v>5.6119830000000004</v>
      </c>
      <c r="CH995">
        <v>8.6541160000000001</v>
      </c>
      <c r="CI995">
        <v>3.9500609999999998</v>
      </c>
      <c r="CJ995">
        <v>6.8647280000000004</v>
      </c>
      <c r="CK995">
        <v>2.646547</v>
      </c>
      <c r="CL995">
        <v>5.5659320000000001</v>
      </c>
      <c r="CM995">
        <v>1.0713349999999999</v>
      </c>
      <c r="CN995">
        <v>4.3073139999999999</v>
      </c>
      <c r="CO995">
        <v>0.111415</v>
      </c>
      <c r="CP995">
        <v>4.9133500000000003</v>
      </c>
      <c r="CQ995">
        <v>0.19634299999999999</v>
      </c>
      <c r="CR995">
        <v>5.8322469999999997</v>
      </c>
      <c r="CS995">
        <v>5.6815509999999998</v>
      </c>
      <c r="CT995">
        <v>9.8603869999999993</v>
      </c>
      <c r="CU995">
        <v>3.5852409999999999</v>
      </c>
      <c r="CV995">
        <v>6.31935</v>
      </c>
      <c r="CW995">
        <v>2.0523400000000001</v>
      </c>
      <c r="CX995">
        <v>5.1818169999999997</v>
      </c>
      <c r="CY995">
        <v>1.8241069999999999</v>
      </c>
      <c r="CZ995">
        <v>4.6470739999999999</v>
      </c>
      <c r="DA995">
        <v>9.6380000000000007E-3</v>
      </c>
      <c r="DB995">
        <v>3.0661890000000001</v>
      </c>
      <c r="DC995">
        <v>0.59706999999999999</v>
      </c>
      <c r="DD995">
        <v>6.442609</v>
      </c>
      <c r="DE995">
        <v>81.353566000000001</v>
      </c>
      <c r="DF995">
        <v>80.668970000000002</v>
      </c>
      <c r="DG995">
        <v>78.231330999999997</v>
      </c>
      <c r="DH995">
        <v>81.043184999999994</v>
      </c>
      <c r="DI995">
        <v>79.844246999999996</v>
      </c>
      <c r="DJ995">
        <v>81.116797000000005</v>
      </c>
      <c r="DK995">
        <v>82.116895999999997</v>
      </c>
      <c r="DL995">
        <v>75.522193000000001</v>
      </c>
      <c r="DM995">
        <v>79.712656999999993</v>
      </c>
      <c r="DN995">
        <v>75.793064999999999</v>
      </c>
      <c r="DO995">
        <v>80.945452000000003</v>
      </c>
      <c r="DP995">
        <v>75.744533000000004</v>
      </c>
      <c r="DQ995">
        <v>94.995102000000003</v>
      </c>
      <c r="DR995">
        <v>92.978459000000001</v>
      </c>
      <c r="DS995">
        <v>92.933775999999995</v>
      </c>
      <c r="DT995">
        <v>73.649113999999997</v>
      </c>
      <c r="DU995">
        <v>73.512090999999998</v>
      </c>
      <c r="DV995">
        <v>66.174503000000001</v>
      </c>
      <c r="DW995">
        <v>66.392608999999993</v>
      </c>
      <c r="DX995">
        <v>63.890937999999998</v>
      </c>
      <c r="DY995">
        <v>64.225780999999998</v>
      </c>
      <c r="DZ995">
        <v>120.86</v>
      </c>
      <c r="EA995">
        <v>0</v>
      </c>
      <c r="EB995">
        <v>1.7</v>
      </c>
      <c r="EC995">
        <v>123.92</v>
      </c>
      <c r="ED995">
        <v>0</v>
      </c>
      <c r="EE995">
        <v>1.6</v>
      </c>
      <c r="EF995">
        <v>123.24</v>
      </c>
      <c r="EG995">
        <v>0</v>
      </c>
      <c r="EH995">
        <v>1.6</v>
      </c>
      <c r="EI995">
        <v>119.849998</v>
      </c>
      <c r="EJ995">
        <v>4.8860000000000001</v>
      </c>
      <c r="EK995">
        <v>541.20001200000002</v>
      </c>
      <c r="EL995">
        <v>31.693576</v>
      </c>
      <c r="EM995">
        <v>38.334885999999997</v>
      </c>
      <c r="EN995">
        <v>38.537576999999999</v>
      </c>
      <c r="EO995">
        <v>47.020164999999999</v>
      </c>
      <c r="EP995">
        <v>41.513224999999998</v>
      </c>
      <c r="EQ995">
        <v>39.755488999999997</v>
      </c>
      <c r="ER995">
        <v>46.922387000000001</v>
      </c>
      <c r="ES995">
        <v>41.679167</v>
      </c>
      <c r="ET995">
        <v>40.015588000000001</v>
      </c>
      <c r="EU995">
        <v>6.2920119999999997</v>
      </c>
      <c r="EV995">
        <v>8140.6130300000004</v>
      </c>
      <c r="EW995" t="s">
        <v>1173</v>
      </c>
      <c r="EX995">
        <v>7166.0326750000004</v>
      </c>
      <c r="EY995">
        <v>6128.7161159999996</v>
      </c>
    </row>
    <row r="996" spans="1:155" x14ac:dyDescent="0.25">
      <c r="A996" s="741">
        <v>46299</v>
      </c>
      <c r="B996" s="740">
        <v>0.85962962962962963</v>
      </c>
      <c r="C996">
        <v>55380</v>
      </c>
      <c r="D996">
        <v>0</v>
      </c>
      <c r="E996">
        <v>0</v>
      </c>
      <c r="F996">
        <v>77.685118000000003</v>
      </c>
      <c r="G996">
        <v>76.552937</v>
      </c>
      <c r="H996">
        <v>67.311646999999994</v>
      </c>
      <c r="I996">
        <v>77.341410999999994</v>
      </c>
      <c r="J996">
        <v>79.065937000000005</v>
      </c>
      <c r="K996">
        <v>76.887608999999998</v>
      </c>
      <c r="L996">
        <v>75.681503000000006</v>
      </c>
      <c r="M996">
        <v>76.958560000000006</v>
      </c>
      <c r="N996">
        <v>12.820126</v>
      </c>
      <c r="O996">
        <v>12.053761</v>
      </c>
      <c r="P996">
        <v>11.329772</v>
      </c>
      <c r="Q996">
        <v>11.186092</v>
      </c>
      <c r="R996">
        <v>11.409677</v>
      </c>
      <c r="S996">
        <v>10.395268</v>
      </c>
      <c r="T996">
        <v>10.062944999999999</v>
      </c>
      <c r="U996">
        <v>31.630113999999999</v>
      </c>
      <c r="V996">
        <v>31.699767999999999</v>
      </c>
      <c r="W996">
        <v>33.594043999999997</v>
      </c>
      <c r="X996">
        <v>31.157095999999999</v>
      </c>
      <c r="Y996">
        <v>30.600415999999999</v>
      </c>
      <c r="Z996">
        <v>30.277702999999999</v>
      </c>
      <c r="AA996">
        <v>29.880481</v>
      </c>
      <c r="AB996">
        <v>29.750197</v>
      </c>
      <c r="AC996">
        <v>36.138173000000002</v>
      </c>
      <c r="AD996">
        <v>31.265155</v>
      </c>
      <c r="AE996">
        <v>32.857013000000002</v>
      </c>
      <c r="AF996">
        <v>29.555271000000001</v>
      </c>
      <c r="AG996">
        <v>32.487906000000002</v>
      </c>
      <c r="AH996">
        <v>79.579712000000001</v>
      </c>
      <c r="AI996">
        <v>80.795596000000003</v>
      </c>
      <c r="AJ996">
        <v>79.256138000000007</v>
      </c>
      <c r="AK996">
        <v>7.4342290000000002</v>
      </c>
      <c r="AL996">
        <v>16.444856999999999</v>
      </c>
      <c r="AM996">
        <v>6.7525310000000003</v>
      </c>
      <c r="AN996">
        <v>15.215653</v>
      </c>
      <c r="AO996">
        <v>5.4078999999999997</v>
      </c>
      <c r="AP996">
        <v>15.871828000000001</v>
      </c>
      <c r="AQ996">
        <v>4.145537</v>
      </c>
      <c r="AR996">
        <v>14.997204</v>
      </c>
      <c r="AS996">
        <v>3.2693249999999998</v>
      </c>
      <c r="AT996">
        <v>14.786553</v>
      </c>
      <c r="AU996">
        <v>2.0965199999999999</v>
      </c>
      <c r="AV996">
        <v>14.282028</v>
      </c>
      <c r="AW996">
        <v>6.6497260000000002</v>
      </c>
      <c r="AX996">
        <v>13.28609</v>
      </c>
      <c r="AY996">
        <v>6.0231979999999998</v>
      </c>
      <c r="AZ996">
        <v>13.294822</v>
      </c>
      <c r="BA996">
        <v>4.4198170000000001</v>
      </c>
      <c r="BB996">
        <v>14.425046999999999</v>
      </c>
      <c r="BC996">
        <v>3.335178</v>
      </c>
      <c r="BD996">
        <v>13.218048</v>
      </c>
      <c r="BE996">
        <v>2.5666370000000001</v>
      </c>
      <c r="BF996">
        <v>13.503607000000001</v>
      </c>
      <c r="BG996">
        <v>1.6985349999999999</v>
      </c>
      <c r="BH996">
        <v>10.116388000000001</v>
      </c>
      <c r="BI996">
        <v>6.048502</v>
      </c>
      <c r="BJ996">
        <v>12.648253</v>
      </c>
      <c r="BK996">
        <v>4.732291</v>
      </c>
      <c r="BL996">
        <v>9.7257339999999992</v>
      </c>
      <c r="BM996">
        <v>3.1247820000000002</v>
      </c>
      <c r="BN996">
        <v>8.9517159999999993</v>
      </c>
      <c r="BO996">
        <v>1.863802</v>
      </c>
      <c r="BP996">
        <v>7.8429279999999997</v>
      </c>
      <c r="BQ996">
        <v>0.76960499999999998</v>
      </c>
      <c r="BR996">
        <v>7.3690280000000001</v>
      </c>
      <c r="BS996">
        <v>0.88477700000000004</v>
      </c>
      <c r="BT996">
        <v>8.4639690000000005</v>
      </c>
      <c r="BU996">
        <v>5.8610329999999999</v>
      </c>
      <c r="BV996">
        <v>10.243646</v>
      </c>
      <c r="BW996">
        <v>4.2002189999999997</v>
      </c>
      <c r="BX996">
        <v>8.9007039999999993</v>
      </c>
      <c r="BY996">
        <v>2.9337010000000001</v>
      </c>
      <c r="BZ996">
        <v>6.8460970000000003</v>
      </c>
      <c r="CA996">
        <v>1.074425</v>
      </c>
      <c r="CB996">
        <v>4.657546</v>
      </c>
      <c r="CC996">
        <v>0.88485400000000003</v>
      </c>
      <c r="CD996">
        <v>5.8273999999999999</v>
      </c>
      <c r="CE996">
        <v>0.94806400000000002</v>
      </c>
      <c r="CF996">
        <v>7.0775410000000001</v>
      </c>
      <c r="CG996">
        <v>5.6561310000000002</v>
      </c>
      <c r="CH996">
        <v>8.6642700000000001</v>
      </c>
      <c r="CI996">
        <v>3.961662</v>
      </c>
      <c r="CJ996">
        <v>6.8182010000000002</v>
      </c>
      <c r="CK996">
        <v>2.6662349999999999</v>
      </c>
      <c r="CL996">
        <v>5.5667499999999999</v>
      </c>
      <c r="CM996">
        <v>1.0892250000000001</v>
      </c>
      <c r="CN996">
        <v>4.2854479999999997</v>
      </c>
      <c r="CO996">
        <v>0.141149</v>
      </c>
      <c r="CP996">
        <v>4.9169980000000004</v>
      </c>
      <c r="CQ996">
        <v>0.24158499999999999</v>
      </c>
      <c r="CR996">
        <v>5.8404699999999998</v>
      </c>
      <c r="CS996">
        <v>5.6810710000000002</v>
      </c>
      <c r="CT996">
        <v>9.8558920000000008</v>
      </c>
      <c r="CU996">
        <v>3.5724320000000001</v>
      </c>
      <c r="CV996">
        <v>6.2841680000000002</v>
      </c>
      <c r="CW996">
        <v>2.0533199999999998</v>
      </c>
      <c r="CX996">
        <v>5.1920450000000002</v>
      </c>
      <c r="CY996">
        <v>1.851434</v>
      </c>
      <c r="CZ996">
        <v>4.6435459999999997</v>
      </c>
      <c r="DA996">
        <v>4.2535000000000003E-2</v>
      </c>
      <c r="DB996">
        <v>3.0796190000000001</v>
      </c>
      <c r="DC996">
        <v>0.61147300000000004</v>
      </c>
      <c r="DD996">
        <v>6.4463790000000003</v>
      </c>
      <c r="DE996">
        <v>81.206067000000004</v>
      </c>
      <c r="DF996">
        <v>80.456253000000004</v>
      </c>
      <c r="DG996">
        <v>78.432507000000001</v>
      </c>
      <c r="DH996">
        <v>80.981161</v>
      </c>
      <c r="DI996">
        <v>79.766893999999994</v>
      </c>
      <c r="DJ996">
        <v>81.036621999999994</v>
      </c>
      <c r="DK996">
        <v>81.489074000000002</v>
      </c>
      <c r="DL996">
        <v>75.483245999999994</v>
      </c>
      <c r="DM996">
        <v>79.455420000000004</v>
      </c>
      <c r="DN996">
        <v>75.755138000000002</v>
      </c>
      <c r="DO996">
        <v>80.611535000000003</v>
      </c>
      <c r="DP996">
        <v>75.739099999999993</v>
      </c>
      <c r="DQ996">
        <v>94.184387999999998</v>
      </c>
      <c r="DR996">
        <v>92.806683000000007</v>
      </c>
      <c r="DS996">
        <v>92.552987000000002</v>
      </c>
      <c r="DT996">
        <v>73.971298000000004</v>
      </c>
      <c r="DU996">
        <v>73.846323999999996</v>
      </c>
      <c r="DV996">
        <v>65.939790000000002</v>
      </c>
      <c r="DW996">
        <v>66.184332999999995</v>
      </c>
      <c r="DX996">
        <v>63.786799999999999</v>
      </c>
      <c r="DY996">
        <v>64.069793000000004</v>
      </c>
      <c r="DZ996">
        <v>120.94</v>
      </c>
      <c r="EA996">
        <v>0</v>
      </c>
      <c r="EB996">
        <v>1.7</v>
      </c>
      <c r="EC996">
        <v>123.91</v>
      </c>
      <c r="ED996">
        <v>0</v>
      </c>
      <c r="EE996">
        <v>1.6</v>
      </c>
      <c r="EF996">
        <v>123.33</v>
      </c>
      <c r="EG996">
        <v>0</v>
      </c>
      <c r="EH996">
        <v>1.7</v>
      </c>
      <c r="EI996">
        <v>119.82</v>
      </c>
      <c r="EJ996">
        <v>4.8840000000000003</v>
      </c>
      <c r="EK996">
        <v>540.90002400000003</v>
      </c>
      <c r="EL996">
        <v>32.330084999999997</v>
      </c>
      <c r="EM996">
        <v>39.461320999999998</v>
      </c>
      <c r="EN996">
        <v>39.581708999999996</v>
      </c>
      <c r="EO996">
        <v>47.249626999999997</v>
      </c>
      <c r="EP996">
        <v>41.334274999999998</v>
      </c>
      <c r="EQ996">
        <v>39.674429000000003</v>
      </c>
      <c r="ER996">
        <v>47.160693000000002</v>
      </c>
      <c r="ES996">
        <v>41.520710999999999</v>
      </c>
      <c r="ET996">
        <v>39.894522000000002</v>
      </c>
      <c r="EU996">
        <v>6.3094989999999997</v>
      </c>
      <c r="EV996">
        <v>8140.6413069999999</v>
      </c>
      <c r="EW996" t="s">
        <v>1173</v>
      </c>
      <c r="EX996">
        <v>7166.0593699999999</v>
      </c>
      <c r="EY996">
        <v>6137.7308190000003</v>
      </c>
    </row>
    <row r="997" spans="1:155" x14ac:dyDescent="0.25">
      <c r="A997" s="741">
        <v>46299</v>
      </c>
      <c r="B997" s="740">
        <v>0.86032407407407407</v>
      </c>
      <c r="C997">
        <v>55440</v>
      </c>
      <c r="D997">
        <v>0</v>
      </c>
      <c r="E997">
        <v>0</v>
      </c>
      <c r="F997">
        <v>77.761486000000005</v>
      </c>
      <c r="G997">
        <v>76.607061000000002</v>
      </c>
      <c r="H997">
        <v>67.329707999999997</v>
      </c>
      <c r="I997">
        <v>77.359650999999999</v>
      </c>
      <c r="J997">
        <v>79.106420999999997</v>
      </c>
      <c r="K997">
        <v>76.959804000000005</v>
      </c>
      <c r="L997">
        <v>75.724919999999997</v>
      </c>
      <c r="M997">
        <v>77.062593000000007</v>
      </c>
      <c r="N997">
        <v>12.831879000000001</v>
      </c>
      <c r="O997">
        <v>12.051906000000001</v>
      </c>
      <c r="P997">
        <v>11.451053</v>
      </c>
      <c r="Q997">
        <v>11.423743999999999</v>
      </c>
      <c r="R997">
        <v>11.594110000000001</v>
      </c>
      <c r="S997">
        <v>10.289225</v>
      </c>
      <c r="T997">
        <v>10.111129999999999</v>
      </c>
      <c r="U997">
        <v>31.832747000000001</v>
      </c>
      <c r="V997">
        <v>31.940287000000001</v>
      </c>
      <c r="W997">
        <v>33.763226000000003</v>
      </c>
      <c r="X997">
        <v>31.359349000000002</v>
      </c>
      <c r="Y997">
        <v>30.820564000000001</v>
      </c>
      <c r="Z997">
        <v>30.452866</v>
      </c>
      <c r="AA997">
        <v>30.088224</v>
      </c>
      <c r="AB997">
        <v>29.940963</v>
      </c>
      <c r="AC997">
        <v>36.204521999999997</v>
      </c>
      <c r="AD997">
        <v>31.408366000000001</v>
      </c>
      <c r="AE997">
        <v>32.909216000000001</v>
      </c>
      <c r="AF997">
        <v>29.763252999999999</v>
      </c>
      <c r="AG997">
        <v>32.597062999999999</v>
      </c>
      <c r="AH997">
        <v>80.391506000000007</v>
      </c>
      <c r="AI997">
        <v>81.523246999999998</v>
      </c>
      <c r="AJ997">
        <v>80.095112</v>
      </c>
      <c r="AK997">
        <v>7.4945789999999999</v>
      </c>
      <c r="AL997">
        <v>16.522774999999999</v>
      </c>
      <c r="AM997">
        <v>6.7642490000000004</v>
      </c>
      <c r="AN997">
        <v>15.270182999999999</v>
      </c>
      <c r="AO997">
        <v>5.4502059999999997</v>
      </c>
      <c r="AP997">
        <v>15.912625</v>
      </c>
      <c r="AQ997">
        <v>4.2058270000000002</v>
      </c>
      <c r="AR997">
        <v>15.093970000000001</v>
      </c>
      <c r="AS997">
        <v>3.309777</v>
      </c>
      <c r="AT997">
        <v>14.8522</v>
      </c>
      <c r="AU997">
        <v>2.1601340000000002</v>
      </c>
      <c r="AV997">
        <v>14.350885</v>
      </c>
      <c r="AW997">
        <v>6.6800470000000001</v>
      </c>
      <c r="AX997">
        <v>13.34423</v>
      </c>
      <c r="AY997">
        <v>6.0265339999999998</v>
      </c>
      <c r="AZ997">
        <v>13.341704</v>
      </c>
      <c r="BA997">
        <v>4.4590310000000004</v>
      </c>
      <c r="BB997">
        <v>14.468099</v>
      </c>
      <c r="BC997">
        <v>3.3573040000000001</v>
      </c>
      <c r="BD997">
        <v>13.265247</v>
      </c>
      <c r="BE997">
        <v>2.605426</v>
      </c>
      <c r="BF997">
        <v>13.558559000000001</v>
      </c>
      <c r="BG997">
        <v>1.7654840000000001</v>
      </c>
      <c r="BH997">
        <v>10.181224</v>
      </c>
      <c r="BI997">
        <v>6.0889949999999997</v>
      </c>
      <c r="BJ997">
        <v>12.698767</v>
      </c>
      <c r="BK997">
        <v>4.7182370000000002</v>
      </c>
      <c r="BL997">
        <v>9.7769069999999996</v>
      </c>
      <c r="BM997">
        <v>3.1295480000000002</v>
      </c>
      <c r="BN997">
        <v>8.9868439999999996</v>
      </c>
      <c r="BO997">
        <v>1.8850180000000001</v>
      </c>
      <c r="BP997">
        <v>7.8931800000000001</v>
      </c>
      <c r="BQ997">
        <v>0.82961799999999997</v>
      </c>
      <c r="BR997">
        <v>7.3864720000000004</v>
      </c>
      <c r="BS997">
        <v>0.89408500000000002</v>
      </c>
      <c r="BT997">
        <v>8.4845790000000001</v>
      </c>
      <c r="BU997">
        <v>5.8744360000000002</v>
      </c>
      <c r="BV997">
        <v>10.282449</v>
      </c>
      <c r="BW997">
        <v>4.1851900000000004</v>
      </c>
      <c r="BX997">
        <v>8.9113109999999995</v>
      </c>
      <c r="BY997">
        <v>2.9384220000000001</v>
      </c>
      <c r="BZ997">
        <v>6.8936630000000001</v>
      </c>
      <c r="CA997">
        <v>1.078122</v>
      </c>
      <c r="CB997">
        <v>4.7020540000000004</v>
      </c>
      <c r="CC997">
        <v>0.91940999999999995</v>
      </c>
      <c r="CD997">
        <v>5.8552879999999998</v>
      </c>
      <c r="CE997">
        <v>0.98123199999999999</v>
      </c>
      <c r="CF997">
        <v>7.113766</v>
      </c>
      <c r="CG997">
        <v>5.6562409999999996</v>
      </c>
      <c r="CH997">
        <v>8.6861700000000006</v>
      </c>
      <c r="CI997">
        <v>3.9644240000000002</v>
      </c>
      <c r="CJ997">
        <v>6.8415309999999998</v>
      </c>
      <c r="CK997">
        <v>2.6523819999999998</v>
      </c>
      <c r="CL997">
        <v>5.5914429999999999</v>
      </c>
      <c r="CM997">
        <v>1.0638069999999999</v>
      </c>
      <c r="CN997">
        <v>4.3296250000000001</v>
      </c>
      <c r="CO997">
        <v>0.111695</v>
      </c>
      <c r="CP997">
        <v>4.9353300000000004</v>
      </c>
      <c r="CQ997">
        <v>0.25819999999999999</v>
      </c>
      <c r="CR997">
        <v>5.8674780000000002</v>
      </c>
      <c r="CS997">
        <v>5.6828919999999998</v>
      </c>
      <c r="CT997">
        <v>9.8831849999999992</v>
      </c>
      <c r="CU997">
        <v>3.5572400000000002</v>
      </c>
      <c r="CV997">
        <v>6.3184659999999999</v>
      </c>
      <c r="CW997">
        <v>2.0422380000000002</v>
      </c>
      <c r="CX997">
        <v>5.2003839999999997</v>
      </c>
      <c r="CY997">
        <v>1.884693</v>
      </c>
      <c r="CZ997">
        <v>4.656021</v>
      </c>
      <c r="DA997">
        <v>6.7572999999999994E-2</v>
      </c>
      <c r="DB997">
        <v>3.1109800000000001</v>
      </c>
      <c r="DC997">
        <v>0.66972299999999996</v>
      </c>
      <c r="DD997">
        <v>6.4734569999999998</v>
      </c>
      <c r="DE997">
        <v>81.064807999999999</v>
      </c>
      <c r="DF997">
        <v>80.173374999999993</v>
      </c>
      <c r="DG997">
        <v>78.502821999999995</v>
      </c>
      <c r="DH997">
        <v>81.200151000000005</v>
      </c>
      <c r="DI997">
        <v>79.529893000000001</v>
      </c>
      <c r="DJ997">
        <v>80.974486999999996</v>
      </c>
      <c r="DK997">
        <v>81.036564999999996</v>
      </c>
      <c r="DL997">
        <v>75.470399</v>
      </c>
      <c r="DM997">
        <v>79.293024000000003</v>
      </c>
      <c r="DN997">
        <v>75.736204999999998</v>
      </c>
      <c r="DO997">
        <v>80.347598000000005</v>
      </c>
      <c r="DP997">
        <v>75.757306999999997</v>
      </c>
      <c r="DQ997">
        <v>93.662363999999997</v>
      </c>
      <c r="DR997">
        <v>92.686616999999998</v>
      </c>
      <c r="DS997">
        <v>92.389831000000001</v>
      </c>
      <c r="DT997">
        <v>74.177875</v>
      </c>
      <c r="DU997">
        <v>74.057029999999997</v>
      </c>
      <c r="DV997">
        <v>65.706536</v>
      </c>
      <c r="DW997">
        <v>65.936306999999999</v>
      </c>
      <c r="DX997">
        <v>63.667062000000001</v>
      </c>
      <c r="DY997">
        <v>63.984363999999999</v>
      </c>
      <c r="DZ997">
        <v>120.92</v>
      </c>
      <c r="EA997">
        <v>0</v>
      </c>
      <c r="EB997">
        <v>1.7</v>
      </c>
      <c r="EC997">
        <v>124.05</v>
      </c>
      <c r="ED997">
        <v>0</v>
      </c>
      <c r="EE997">
        <v>1.6</v>
      </c>
      <c r="EF997">
        <v>123.32</v>
      </c>
      <c r="EG997">
        <v>0</v>
      </c>
      <c r="EH997">
        <v>1.6</v>
      </c>
      <c r="EI997">
        <v>119.699997</v>
      </c>
      <c r="EJ997">
        <v>4.88</v>
      </c>
      <c r="EK997">
        <v>539.90002400000003</v>
      </c>
      <c r="EL997">
        <v>32.995077999999999</v>
      </c>
      <c r="EM997">
        <v>40.367193999999998</v>
      </c>
      <c r="EN997">
        <v>40.513986000000003</v>
      </c>
      <c r="EO997">
        <v>47.396428</v>
      </c>
      <c r="EP997">
        <v>41.156053</v>
      </c>
      <c r="EQ997">
        <v>39.581125999999998</v>
      </c>
      <c r="ER997">
        <v>47.310581999999997</v>
      </c>
      <c r="ES997">
        <v>41.331615999999997</v>
      </c>
      <c r="ET997">
        <v>39.828142999999997</v>
      </c>
      <c r="EU997">
        <v>6.339626</v>
      </c>
      <c r="EV997">
        <v>8140.6694180000004</v>
      </c>
      <c r="EW997" t="s">
        <v>1173</v>
      </c>
      <c r="EX997">
        <v>7166.0861189999996</v>
      </c>
      <c r="EY997">
        <v>6146.7392719999998</v>
      </c>
    </row>
    <row r="998" spans="1:155" x14ac:dyDescent="0.25">
      <c r="A998" s="741">
        <v>46299</v>
      </c>
      <c r="B998" s="740">
        <v>0.86101851851851852</v>
      </c>
      <c r="C998">
        <v>55500</v>
      </c>
      <c r="D998">
        <v>0</v>
      </c>
      <c r="E998">
        <v>0</v>
      </c>
      <c r="F998">
        <v>77.835386999999997</v>
      </c>
      <c r="G998">
        <v>76.613185999999999</v>
      </c>
      <c r="H998">
        <v>67.551553999999996</v>
      </c>
      <c r="I998">
        <v>77.409087999999997</v>
      </c>
      <c r="J998">
        <v>79.141885000000002</v>
      </c>
      <c r="K998">
        <v>77.072473000000002</v>
      </c>
      <c r="L998">
        <v>75.771216999999993</v>
      </c>
      <c r="M998">
        <v>77.164435999999995</v>
      </c>
      <c r="N998">
        <v>12.924848000000001</v>
      </c>
      <c r="O998">
        <v>12.224859</v>
      </c>
      <c r="P998">
        <v>11.586898</v>
      </c>
      <c r="Q998">
        <v>11.384724</v>
      </c>
      <c r="R998">
        <v>11.618695000000001</v>
      </c>
      <c r="S998">
        <v>10.420786</v>
      </c>
      <c r="T998">
        <v>10.25957</v>
      </c>
      <c r="U998">
        <v>31.942394</v>
      </c>
      <c r="V998">
        <v>32.071196</v>
      </c>
      <c r="W998">
        <v>33.924425999999997</v>
      </c>
      <c r="X998">
        <v>31.453367</v>
      </c>
      <c r="Y998">
        <v>30.985061000000002</v>
      </c>
      <c r="Z998">
        <v>30.687363000000001</v>
      </c>
      <c r="AA998">
        <v>30.291558999999999</v>
      </c>
      <c r="AB998">
        <v>30.118019</v>
      </c>
      <c r="AC998">
        <v>36.302424999999999</v>
      </c>
      <c r="AD998">
        <v>31.597519999999999</v>
      </c>
      <c r="AE998">
        <v>32.961033999999998</v>
      </c>
      <c r="AF998">
        <v>29.989553999999998</v>
      </c>
      <c r="AG998">
        <v>32.683143999999999</v>
      </c>
      <c r="AH998">
        <v>81.058698000000007</v>
      </c>
      <c r="AI998">
        <v>82.081906000000004</v>
      </c>
      <c r="AJ998">
        <v>80.856932</v>
      </c>
      <c r="AK998">
        <v>7.5389470000000003</v>
      </c>
      <c r="AL998">
        <v>16.536534</v>
      </c>
      <c r="AM998">
        <v>6.8019740000000004</v>
      </c>
      <c r="AN998">
        <v>15.289388000000001</v>
      </c>
      <c r="AO998">
        <v>5.4615939999999998</v>
      </c>
      <c r="AP998">
        <v>15.927012</v>
      </c>
      <c r="AQ998">
        <v>4.2291720000000002</v>
      </c>
      <c r="AR998">
        <v>15.10426</v>
      </c>
      <c r="AS998">
        <v>3.3188599999999999</v>
      </c>
      <c r="AT998">
        <v>14.858934</v>
      </c>
      <c r="AU998">
        <v>2.1702140000000001</v>
      </c>
      <c r="AV998">
        <v>14.377537</v>
      </c>
      <c r="AW998">
        <v>6.7107330000000003</v>
      </c>
      <c r="AX998">
        <v>13.367381999999999</v>
      </c>
      <c r="AY998">
        <v>6.0407669999999998</v>
      </c>
      <c r="AZ998">
        <v>13.324752</v>
      </c>
      <c r="BA998">
        <v>4.4863809999999997</v>
      </c>
      <c r="BB998">
        <v>14.475740999999999</v>
      </c>
      <c r="BC998">
        <v>3.3917280000000001</v>
      </c>
      <c r="BD998">
        <v>13.282419000000001</v>
      </c>
      <c r="BE998">
        <v>2.6243340000000002</v>
      </c>
      <c r="BF998">
        <v>13.552256</v>
      </c>
      <c r="BG998">
        <v>1.7959350000000001</v>
      </c>
      <c r="BH998">
        <v>10.23429</v>
      </c>
      <c r="BI998">
        <v>6.1011709999999999</v>
      </c>
      <c r="BJ998">
        <v>12.716252000000001</v>
      </c>
      <c r="BK998">
        <v>4.6996789999999997</v>
      </c>
      <c r="BL998">
        <v>9.7994710000000005</v>
      </c>
      <c r="BM998">
        <v>3.1615280000000001</v>
      </c>
      <c r="BN998">
        <v>9.0266129999999993</v>
      </c>
      <c r="BO998">
        <v>1.9169119999999999</v>
      </c>
      <c r="BP998">
        <v>7.9147470000000002</v>
      </c>
      <c r="BQ998">
        <v>0.80388400000000004</v>
      </c>
      <c r="BR998">
        <v>7.4158249999999999</v>
      </c>
      <c r="BS998">
        <v>0.93433500000000003</v>
      </c>
      <c r="BT998">
        <v>8.5211849999999991</v>
      </c>
      <c r="BU998">
        <v>5.8753000000000002</v>
      </c>
      <c r="BV998">
        <v>10.289224000000001</v>
      </c>
      <c r="BW998">
        <v>4.1865160000000001</v>
      </c>
      <c r="BX998">
        <v>8.9358199999999997</v>
      </c>
      <c r="BY998">
        <v>2.9263490000000001</v>
      </c>
      <c r="BZ998">
        <v>6.8939579999999996</v>
      </c>
      <c r="CA998">
        <v>1.068732</v>
      </c>
      <c r="CB998">
        <v>4.7312510000000003</v>
      </c>
      <c r="CC998">
        <v>0.93899900000000003</v>
      </c>
      <c r="CD998">
        <v>5.8779389999999996</v>
      </c>
      <c r="CE998">
        <v>1.0017430000000001</v>
      </c>
      <c r="CF998">
        <v>7.1344099999999999</v>
      </c>
      <c r="CG998">
        <v>5.6347829999999997</v>
      </c>
      <c r="CH998">
        <v>8.7037960000000005</v>
      </c>
      <c r="CI998">
        <v>3.9762019999999998</v>
      </c>
      <c r="CJ998">
        <v>6.8957870000000003</v>
      </c>
      <c r="CK998">
        <v>2.666858</v>
      </c>
      <c r="CL998">
        <v>5.5889040000000003</v>
      </c>
      <c r="CM998">
        <v>1.0953850000000001</v>
      </c>
      <c r="CN998">
        <v>4.367337</v>
      </c>
      <c r="CO998">
        <v>0.140872</v>
      </c>
      <c r="CP998">
        <v>4.9615150000000003</v>
      </c>
      <c r="CQ998">
        <v>0.29149799999999998</v>
      </c>
      <c r="CR998">
        <v>5.8977490000000001</v>
      </c>
      <c r="CS998">
        <v>5.7008029999999996</v>
      </c>
      <c r="CT998">
        <v>9.9076550000000001</v>
      </c>
      <c r="CU998">
        <v>3.5663119999999999</v>
      </c>
      <c r="CV998">
        <v>6.3165170000000002</v>
      </c>
      <c r="CW998">
        <v>2.0554760000000001</v>
      </c>
      <c r="CX998">
        <v>5.2397780000000003</v>
      </c>
      <c r="CY998">
        <v>1.885586</v>
      </c>
      <c r="CZ998">
        <v>4.6936119999999999</v>
      </c>
      <c r="DA998">
        <v>6.4116999999999993E-2</v>
      </c>
      <c r="DB998">
        <v>3.1585809999999999</v>
      </c>
      <c r="DC998">
        <v>0.69211599999999995</v>
      </c>
      <c r="DD998">
        <v>6.5255879999999999</v>
      </c>
      <c r="DE998">
        <v>81.052619000000007</v>
      </c>
      <c r="DF998">
        <v>80.061905999999993</v>
      </c>
      <c r="DG998">
        <v>78.414696000000006</v>
      </c>
      <c r="DH998">
        <v>81.133270999999993</v>
      </c>
      <c r="DI998">
        <v>79.373851000000002</v>
      </c>
      <c r="DJ998">
        <v>80.946657000000002</v>
      </c>
      <c r="DK998">
        <v>80.649195000000006</v>
      </c>
      <c r="DL998">
        <v>75.533857999999995</v>
      </c>
      <c r="DM998">
        <v>79.130913000000007</v>
      </c>
      <c r="DN998">
        <v>75.746555000000001</v>
      </c>
      <c r="DO998">
        <v>80.139585999999994</v>
      </c>
      <c r="DP998">
        <v>75.774831000000006</v>
      </c>
      <c r="DQ998">
        <v>93.403396000000001</v>
      </c>
      <c r="DR998">
        <v>92.626876999999993</v>
      </c>
      <c r="DS998">
        <v>92.128004000000004</v>
      </c>
      <c r="DT998">
        <v>74.313309000000004</v>
      </c>
      <c r="DU998">
        <v>74.192220000000006</v>
      </c>
      <c r="DV998">
        <v>65.471239999999995</v>
      </c>
      <c r="DW998">
        <v>65.726864000000006</v>
      </c>
      <c r="DX998">
        <v>63.513066000000002</v>
      </c>
      <c r="DY998">
        <v>63.837608000000003</v>
      </c>
      <c r="DZ998">
        <v>121.08</v>
      </c>
      <c r="EA998">
        <v>0</v>
      </c>
      <c r="EB998">
        <v>1.7</v>
      </c>
      <c r="EC998">
        <v>124</v>
      </c>
      <c r="ED998">
        <v>0</v>
      </c>
      <c r="EE998">
        <v>1.6</v>
      </c>
      <c r="EF998">
        <v>123.15</v>
      </c>
      <c r="EG998">
        <v>0</v>
      </c>
      <c r="EH998">
        <v>1.6</v>
      </c>
      <c r="EI998">
        <v>119.790001</v>
      </c>
      <c r="EJ998">
        <v>4.883</v>
      </c>
      <c r="EK998">
        <v>540.70001200000002</v>
      </c>
      <c r="EL998">
        <v>33.566163000000003</v>
      </c>
      <c r="EM998">
        <v>41.106026</v>
      </c>
      <c r="EN998">
        <v>41.395958999999998</v>
      </c>
      <c r="EO998">
        <v>47.492534999999997</v>
      </c>
      <c r="EP998">
        <v>40.975879999999997</v>
      </c>
      <c r="EQ998">
        <v>39.460973000000003</v>
      </c>
      <c r="ER998">
        <v>47.406613</v>
      </c>
      <c r="ES998">
        <v>41.171599999999998</v>
      </c>
      <c r="ET998">
        <v>39.713987000000003</v>
      </c>
      <c r="EU998">
        <v>6.3583309999999997</v>
      </c>
      <c r="EV998">
        <v>8140.6974170000003</v>
      </c>
      <c r="EW998" t="s">
        <v>1173</v>
      </c>
      <c r="EX998">
        <v>7166.1127850000003</v>
      </c>
      <c r="EY998">
        <v>6155.7420730000003</v>
      </c>
    </row>
    <row r="999" spans="1:155" x14ac:dyDescent="0.25">
      <c r="A999" s="741">
        <v>46299</v>
      </c>
      <c r="B999" s="740">
        <v>0.86171296296296296</v>
      </c>
      <c r="C999">
        <v>55560</v>
      </c>
      <c r="D999">
        <v>0</v>
      </c>
      <c r="E999">
        <v>0</v>
      </c>
      <c r="F999">
        <v>78.011239000000003</v>
      </c>
      <c r="G999">
        <v>76.735755999999995</v>
      </c>
      <c r="H999">
        <v>67.532268000000002</v>
      </c>
      <c r="I999">
        <v>77.403429000000003</v>
      </c>
      <c r="J999">
        <v>79.163561000000001</v>
      </c>
      <c r="K999">
        <v>77.163724000000002</v>
      </c>
      <c r="L999">
        <v>75.807951000000003</v>
      </c>
      <c r="M999">
        <v>77.254615000000001</v>
      </c>
      <c r="N999">
        <v>12.974777</v>
      </c>
      <c r="O999">
        <v>12.281188</v>
      </c>
      <c r="P999">
        <v>11.681431</v>
      </c>
      <c r="Q999">
        <v>11.498253999999999</v>
      </c>
      <c r="R999">
        <v>11.778967</v>
      </c>
      <c r="S999">
        <v>10.415723</v>
      </c>
      <c r="T999">
        <v>10.369769</v>
      </c>
      <c r="U999">
        <v>32.096063000000001</v>
      </c>
      <c r="V999">
        <v>32.254584000000001</v>
      </c>
      <c r="W999">
        <v>34.075426</v>
      </c>
      <c r="X999">
        <v>31.688206000000001</v>
      </c>
      <c r="Y999">
        <v>31.062542000000001</v>
      </c>
      <c r="Z999">
        <v>30.888300999999998</v>
      </c>
      <c r="AA999">
        <v>30.409182000000001</v>
      </c>
      <c r="AB999">
        <v>30.388679</v>
      </c>
      <c r="AC999">
        <v>36.335256000000001</v>
      </c>
      <c r="AD999">
        <v>31.772974000000001</v>
      </c>
      <c r="AE999">
        <v>32.975631999999997</v>
      </c>
      <c r="AF999">
        <v>30.08578</v>
      </c>
      <c r="AG999">
        <v>32.712421999999997</v>
      </c>
      <c r="AH999">
        <v>81.615122999999997</v>
      </c>
      <c r="AI999">
        <v>82.689582999999999</v>
      </c>
      <c r="AJ999">
        <v>81.362335999999999</v>
      </c>
      <c r="AK999">
        <v>7.5563380000000002</v>
      </c>
      <c r="AL999">
        <v>16.554662</v>
      </c>
      <c r="AM999">
        <v>6.8422929999999997</v>
      </c>
      <c r="AN999">
        <v>15.308448</v>
      </c>
      <c r="AO999">
        <v>5.5057039999999997</v>
      </c>
      <c r="AP999">
        <v>15.940229</v>
      </c>
      <c r="AQ999">
        <v>4.3096269999999999</v>
      </c>
      <c r="AR999">
        <v>15.127848999999999</v>
      </c>
      <c r="AS999">
        <v>3.3736410000000001</v>
      </c>
      <c r="AT999">
        <v>14.866676</v>
      </c>
      <c r="AU999">
        <v>2.2591399999999999</v>
      </c>
      <c r="AV999">
        <v>14.397957</v>
      </c>
      <c r="AW999">
        <v>6.733676</v>
      </c>
      <c r="AX999">
        <v>13.382409000000001</v>
      </c>
      <c r="AY999">
        <v>6.0925750000000001</v>
      </c>
      <c r="AZ999">
        <v>13.342131999999999</v>
      </c>
      <c r="BA999">
        <v>4.5393119999999998</v>
      </c>
      <c r="BB999">
        <v>14.479414999999999</v>
      </c>
      <c r="BC999">
        <v>3.4496959999999999</v>
      </c>
      <c r="BD999">
        <v>13.287005000000001</v>
      </c>
      <c r="BE999">
        <v>2.6626020000000001</v>
      </c>
      <c r="BF999">
        <v>13.550515000000001</v>
      </c>
      <c r="BG999">
        <v>1.8526800000000001</v>
      </c>
      <c r="BH999">
        <v>10.252197000000001</v>
      </c>
      <c r="BI999">
        <v>6.1516869999999999</v>
      </c>
      <c r="BJ999">
        <v>12.735142</v>
      </c>
      <c r="BK999">
        <v>4.7605310000000003</v>
      </c>
      <c r="BL999">
        <v>9.7947570000000006</v>
      </c>
      <c r="BM999">
        <v>3.1760809999999999</v>
      </c>
      <c r="BN999">
        <v>9.0280729999999991</v>
      </c>
      <c r="BO999">
        <v>1.963533</v>
      </c>
      <c r="BP999">
        <v>7.9358440000000003</v>
      </c>
      <c r="BQ999">
        <v>0.85335300000000003</v>
      </c>
      <c r="BR999">
        <v>7.4622799999999998</v>
      </c>
      <c r="BS999">
        <v>0.98401000000000005</v>
      </c>
      <c r="BT999">
        <v>8.5757779999999997</v>
      </c>
      <c r="BU999">
        <v>5.9074330000000002</v>
      </c>
      <c r="BV999">
        <v>10.345272</v>
      </c>
      <c r="BW999">
        <v>4.2100059999999999</v>
      </c>
      <c r="BX999">
        <v>8.9642999999999997</v>
      </c>
      <c r="BY999">
        <v>2.9822190000000002</v>
      </c>
      <c r="BZ999">
        <v>6.9420460000000004</v>
      </c>
      <c r="CA999">
        <v>1.123237</v>
      </c>
      <c r="CB999">
        <v>4.7707759999999997</v>
      </c>
      <c r="CC999">
        <v>0.95622399999999996</v>
      </c>
      <c r="CD999">
        <v>5.9124379999999999</v>
      </c>
      <c r="CE999">
        <v>1.0388010000000001</v>
      </c>
      <c r="CF999">
        <v>7.195824</v>
      </c>
      <c r="CG999">
        <v>5.7027450000000002</v>
      </c>
      <c r="CH999">
        <v>8.7294110000000007</v>
      </c>
      <c r="CI999">
        <v>4.0056690000000001</v>
      </c>
      <c r="CJ999">
        <v>6.9013489999999997</v>
      </c>
      <c r="CK999">
        <v>2.6821959999999998</v>
      </c>
      <c r="CL999">
        <v>5.6243340000000002</v>
      </c>
      <c r="CM999">
        <v>1.123213</v>
      </c>
      <c r="CN999">
        <v>4.3785160000000003</v>
      </c>
      <c r="CO999">
        <v>0.173371</v>
      </c>
      <c r="CP999">
        <v>4.9936809999999996</v>
      </c>
      <c r="CQ999">
        <v>0.32989499999999999</v>
      </c>
      <c r="CR999">
        <v>5.9330759999999998</v>
      </c>
      <c r="CS999">
        <v>5.7132370000000003</v>
      </c>
      <c r="CT999">
        <v>9.9341150000000003</v>
      </c>
      <c r="CU999">
        <v>3.5636079999999999</v>
      </c>
      <c r="CV999">
        <v>6.342657</v>
      </c>
      <c r="CW999">
        <v>2.033881</v>
      </c>
      <c r="CX999">
        <v>5.2395110000000003</v>
      </c>
      <c r="CY999">
        <v>1.93415</v>
      </c>
      <c r="CZ999">
        <v>4.696097</v>
      </c>
      <c r="DA999">
        <v>0.125746</v>
      </c>
      <c r="DB999">
        <v>3.196933</v>
      </c>
      <c r="DC999">
        <v>0.72184199999999998</v>
      </c>
      <c r="DD999">
        <v>6.5335780000000003</v>
      </c>
      <c r="DE999">
        <v>81.165211999999997</v>
      </c>
      <c r="DF999">
        <v>79.923702000000006</v>
      </c>
      <c r="DG999">
        <v>78.457986000000005</v>
      </c>
      <c r="DH999">
        <v>81.149585000000002</v>
      </c>
      <c r="DI999">
        <v>79.343509999999995</v>
      </c>
      <c r="DJ999">
        <v>81.091702999999995</v>
      </c>
      <c r="DK999">
        <v>80.349029000000002</v>
      </c>
      <c r="DL999">
        <v>75.502962999999994</v>
      </c>
      <c r="DM999">
        <v>79.027838000000003</v>
      </c>
      <c r="DN999">
        <v>75.709795</v>
      </c>
      <c r="DO999">
        <v>80.007273999999995</v>
      </c>
      <c r="DP999">
        <v>75.752420999999998</v>
      </c>
      <c r="DQ999">
        <v>93.081125</v>
      </c>
      <c r="DR999">
        <v>92.500551999999999</v>
      </c>
      <c r="DS999">
        <v>92.010718999999995</v>
      </c>
      <c r="DT999">
        <v>74.393052999999995</v>
      </c>
      <c r="DU999">
        <v>74.261515000000003</v>
      </c>
      <c r="DV999">
        <v>65.246585999999994</v>
      </c>
      <c r="DW999">
        <v>65.479033000000001</v>
      </c>
      <c r="DX999">
        <v>63.330689999999997</v>
      </c>
      <c r="DY999">
        <v>63.682882999999997</v>
      </c>
      <c r="DZ999">
        <v>120.86</v>
      </c>
      <c r="EA999">
        <v>0</v>
      </c>
      <c r="EB999">
        <v>1.7</v>
      </c>
      <c r="EC999">
        <v>123.81</v>
      </c>
      <c r="ED999">
        <v>0</v>
      </c>
      <c r="EE999">
        <v>1.6</v>
      </c>
      <c r="EF999">
        <v>123.14</v>
      </c>
      <c r="EG999">
        <v>0</v>
      </c>
      <c r="EH999">
        <v>1.6</v>
      </c>
      <c r="EI999">
        <v>119.660004</v>
      </c>
      <c r="EJ999">
        <v>4.8789999999999996</v>
      </c>
      <c r="EK999">
        <v>539.70001200000002</v>
      </c>
      <c r="EL999">
        <v>34.066051000000002</v>
      </c>
      <c r="EM999">
        <v>41.886094</v>
      </c>
      <c r="EN999">
        <v>42.043886999999998</v>
      </c>
      <c r="EO999">
        <v>47.549072000000002</v>
      </c>
      <c r="EP999">
        <v>40.803488999999999</v>
      </c>
      <c r="EQ999">
        <v>39.318449000000001</v>
      </c>
      <c r="ER999">
        <v>47.455793999999997</v>
      </c>
      <c r="ES999">
        <v>40.981853999999998</v>
      </c>
      <c r="ET999">
        <v>39.593460999999998</v>
      </c>
      <c r="EU999">
        <v>6.3895730000000004</v>
      </c>
      <c r="EV999">
        <v>8140.7256379999999</v>
      </c>
      <c r="EW999" t="s">
        <v>1173</v>
      </c>
      <c r="EX999">
        <v>7166.1393399999997</v>
      </c>
      <c r="EY999">
        <v>6164.7158820000004</v>
      </c>
    </row>
    <row r="1000" spans="1:155" x14ac:dyDescent="0.25">
      <c r="A1000" s="741">
        <v>46299</v>
      </c>
      <c r="B1000" s="740">
        <v>0.8624074074074074</v>
      </c>
      <c r="C1000">
        <v>55620</v>
      </c>
      <c r="D1000">
        <v>0</v>
      </c>
      <c r="E1000">
        <v>0</v>
      </c>
      <c r="F1000">
        <v>78.033506000000003</v>
      </c>
      <c r="G1000">
        <v>76.735292999999999</v>
      </c>
      <c r="H1000">
        <v>67.525407999999999</v>
      </c>
      <c r="I1000">
        <v>77.423261999999994</v>
      </c>
      <c r="J1000">
        <v>79.152248</v>
      </c>
      <c r="K1000">
        <v>77.252656999999999</v>
      </c>
      <c r="L1000">
        <v>75.831807999999995</v>
      </c>
      <c r="M1000">
        <v>77.372371000000001</v>
      </c>
      <c r="N1000">
        <v>13.067715</v>
      </c>
      <c r="O1000">
        <v>12.373303999999999</v>
      </c>
      <c r="P1000">
        <v>11.686875000000001</v>
      </c>
      <c r="Q1000">
        <v>11.594113999999999</v>
      </c>
      <c r="R1000">
        <v>11.823022999999999</v>
      </c>
      <c r="S1000">
        <v>10.552668000000001</v>
      </c>
      <c r="T1000">
        <v>10.394196000000001</v>
      </c>
      <c r="U1000">
        <v>32.248108999999999</v>
      </c>
      <c r="V1000">
        <v>32.388494000000001</v>
      </c>
      <c r="W1000">
        <v>34.240099999999998</v>
      </c>
      <c r="X1000">
        <v>31.828973999999999</v>
      </c>
      <c r="Y1000">
        <v>31.255488</v>
      </c>
      <c r="Z1000">
        <v>31.070122000000001</v>
      </c>
      <c r="AA1000">
        <v>30.649874000000001</v>
      </c>
      <c r="AB1000">
        <v>30.484372</v>
      </c>
      <c r="AC1000">
        <v>36.441794000000002</v>
      </c>
      <c r="AD1000">
        <v>31.899377000000001</v>
      </c>
      <c r="AE1000">
        <v>33.035530999999999</v>
      </c>
      <c r="AF1000">
        <v>30.195781</v>
      </c>
      <c r="AG1000">
        <v>32.786124000000001</v>
      </c>
      <c r="AH1000">
        <v>82.028771000000006</v>
      </c>
      <c r="AI1000">
        <v>83.076355000000007</v>
      </c>
      <c r="AJ1000">
        <v>81.802925999999999</v>
      </c>
      <c r="AK1000">
        <v>7.5984119999999997</v>
      </c>
      <c r="AL1000">
        <v>16.579229000000002</v>
      </c>
      <c r="AM1000">
        <v>6.8754160000000004</v>
      </c>
      <c r="AN1000">
        <v>15.344804999999999</v>
      </c>
      <c r="AO1000">
        <v>5.5511920000000003</v>
      </c>
      <c r="AP1000">
        <v>15.968358</v>
      </c>
      <c r="AQ1000">
        <v>4.3703419999999999</v>
      </c>
      <c r="AR1000">
        <v>15.193028</v>
      </c>
      <c r="AS1000">
        <v>3.410488</v>
      </c>
      <c r="AT1000">
        <v>14.897436000000001</v>
      </c>
      <c r="AU1000">
        <v>2.2987410000000001</v>
      </c>
      <c r="AV1000">
        <v>14.445932000000001</v>
      </c>
      <c r="AW1000">
        <v>6.7624950000000004</v>
      </c>
      <c r="AX1000">
        <v>13.401899</v>
      </c>
      <c r="AY1000">
        <v>6.1003619999999996</v>
      </c>
      <c r="AZ1000">
        <v>13.383592999999999</v>
      </c>
      <c r="BA1000">
        <v>4.5542210000000001</v>
      </c>
      <c r="BB1000">
        <v>14.511094999999999</v>
      </c>
      <c r="BC1000">
        <v>3.460731</v>
      </c>
      <c r="BD1000">
        <v>13.315108</v>
      </c>
      <c r="BE1000">
        <v>2.6883750000000002</v>
      </c>
      <c r="BF1000">
        <v>13.584951999999999</v>
      </c>
      <c r="BG1000">
        <v>1.890924</v>
      </c>
      <c r="BH1000">
        <v>10.280635</v>
      </c>
      <c r="BI1000">
        <v>6.1834980000000002</v>
      </c>
      <c r="BJ1000">
        <v>12.792118</v>
      </c>
      <c r="BK1000">
        <v>4.7530190000000001</v>
      </c>
      <c r="BL1000">
        <v>9.8392130000000009</v>
      </c>
      <c r="BM1000">
        <v>3.1943000000000001</v>
      </c>
      <c r="BN1000">
        <v>9.0655350000000006</v>
      </c>
      <c r="BO1000">
        <v>1.988489</v>
      </c>
      <c r="BP1000">
        <v>7.9948220000000001</v>
      </c>
      <c r="BQ1000">
        <v>0.89357699999999995</v>
      </c>
      <c r="BR1000">
        <v>7.4894160000000003</v>
      </c>
      <c r="BS1000">
        <v>1.0178670000000001</v>
      </c>
      <c r="BT1000">
        <v>8.6279579999999996</v>
      </c>
      <c r="BU1000">
        <v>5.9421059999999999</v>
      </c>
      <c r="BV1000">
        <v>10.37927</v>
      </c>
      <c r="BW1000">
        <v>4.23834</v>
      </c>
      <c r="BX1000">
        <v>8.9974279999999993</v>
      </c>
      <c r="BY1000">
        <v>2.9917229999999999</v>
      </c>
      <c r="BZ1000">
        <v>6.9737179999999999</v>
      </c>
      <c r="CA1000">
        <v>1.1519569999999999</v>
      </c>
      <c r="CB1000">
        <v>4.8053020000000002</v>
      </c>
      <c r="CC1000">
        <v>0.98717900000000003</v>
      </c>
      <c r="CD1000">
        <v>5.9491170000000002</v>
      </c>
      <c r="CE1000">
        <v>1.0766720000000001</v>
      </c>
      <c r="CF1000">
        <v>7.2531290000000004</v>
      </c>
      <c r="CG1000">
        <v>5.7258209999999998</v>
      </c>
      <c r="CH1000">
        <v>8.7468640000000004</v>
      </c>
      <c r="CI1000">
        <v>4.0145179999999998</v>
      </c>
      <c r="CJ1000">
        <v>6.9156469999999999</v>
      </c>
      <c r="CK1000">
        <v>2.7043279999999998</v>
      </c>
      <c r="CL1000">
        <v>5.6692739999999997</v>
      </c>
      <c r="CM1000">
        <v>1.1417079999999999</v>
      </c>
      <c r="CN1000">
        <v>4.403473</v>
      </c>
      <c r="CO1000">
        <v>0.19340599999999999</v>
      </c>
      <c r="CP1000">
        <v>5.031612</v>
      </c>
      <c r="CQ1000">
        <v>0.37132599999999999</v>
      </c>
      <c r="CR1000">
        <v>5.9581330000000001</v>
      </c>
      <c r="CS1000">
        <v>5.7066949999999999</v>
      </c>
      <c r="CT1000">
        <v>9.9497029999999995</v>
      </c>
      <c r="CU1000">
        <v>3.611507</v>
      </c>
      <c r="CV1000">
        <v>6.3537480000000004</v>
      </c>
      <c r="CW1000">
        <v>2.0823510000000001</v>
      </c>
      <c r="CX1000">
        <v>5.2517269999999998</v>
      </c>
      <c r="CY1000">
        <v>1.9169430000000001</v>
      </c>
      <c r="CZ1000">
        <v>4.7096989999999996</v>
      </c>
      <c r="DA1000">
        <v>0.116634</v>
      </c>
      <c r="DB1000">
        <v>3.191541</v>
      </c>
      <c r="DC1000">
        <v>0.73443000000000003</v>
      </c>
      <c r="DD1000">
        <v>6.5428139999999999</v>
      </c>
      <c r="DE1000">
        <v>81.131739999999994</v>
      </c>
      <c r="DF1000">
        <v>79.852306999999996</v>
      </c>
      <c r="DG1000">
        <v>78.406665000000004</v>
      </c>
      <c r="DH1000">
        <v>81.137846999999994</v>
      </c>
      <c r="DI1000">
        <v>79.259422999999998</v>
      </c>
      <c r="DJ1000">
        <v>80.977586000000002</v>
      </c>
      <c r="DK1000">
        <v>80.068966000000003</v>
      </c>
      <c r="DL1000">
        <v>75.501884000000004</v>
      </c>
      <c r="DM1000">
        <v>78.907777999999993</v>
      </c>
      <c r="DN1000">
        <v>75.678989999999999</v>
      </c>
      <c r="DO1000">
        <v>79.838866999999993</v>
      </c>
      <c r="DP1000">
        <v>75.665904999999995</v>
      </c>
      <c r="DQ1000">
        <v>92.953675000000004</v>
      </c>
      <c r="DR1000">
        <v>92.380883999999995</v>
      </c>
      <c r="DS1000">
        <v>91.822219000000004</v>
      </c>
      <c r="DT1000">
        <v>74.418807999999999</v>
      </c>
      <c r="DU1000">
        <v>74.339267000000007</v>
      </c>
      <c r="DV1000">
        <v>65.025722999999999</v>
      </c>
      <c r="DW1000">
        <v>65.215164999999999</v>
      </c>
      <c r="DX1000">
        <v>63.152929999999998</v>
      </c>
      <c r="DY1000">
        <v>63.422319999999999</v>
      </c>
      <c r="DZ1000">
        <v>121.04</v>
      </c>
      <c r="EA1000">
        <v>0</v>
      </c>
      <c r="EB1000">
        <v>1.7</v>
      </c>
      <c r="EC1000">
        <v>123.99</v>
      </c>
      <c r="ED1000">
        <v>0</v>
      </c>
      <c r="EE1000">
        <v>1.6</v>
      </c>
      <c r="EF1000">
        <v>123.26</v>
      </c>
      <c r="EG1000">
        <v>0</v>
      </c>
      <c r="EH1000">
        <v>1.6</v>
      </c>
      <c r="EI1000">
        <v>119.889999</v>
      </c>
      <c r="EJ1000">
        <v>4.8860000000000001</v>
      </c>
      <c r="EK1000">
        <v>541.29998799999998</v>
      </c>
      <c r="EL1000">
        <v>34.461447</v>
      </c>
      <c r="EM1000">
        <v>42.442700000000002</v>
      </c>
      <c r="EN1000">
        <v>42.623632999999998</v>
      </c>
      <c r="EO1000">
        <v>47.567323999999999</v>
      </c>
      <c r="EP1000">
        <v>40.633654999999997</v>
      </c>
      <c r="EQ1000">
        <v>39.179293000000001</v>
      </c>
      <c r="ER1000">
        <v>47.510942999999997</v>
      </c>
      <c r="ES1000">
        <v>40.779349000000003</v>
      </c>
      <c r="ET1000">
        <v>39.390087999999999</v>
      </c>
      <c r="EU1000">
        <v>6.4180200000000003</v>
      </c>
      <c r="EV1000">
        <v>8140.7538050000003</v>
      </c>
      <c r="EW1000" t="s">
        <v>1173</v>
      </c>
      <c r="EX1000">
        <v>7166.1660060000004</v>
      </c>
      <c r="EY1000">
        <v>6173.727562</v>
      </c>
    </row>
    <row r="1001" spans="1:155" x14ac:dyDescent="0.25">
      <c r="A1001" s="741">
        <v>46299</v>
      </c>
      <c r="B1001" s="740">
        <v>0.86310185185185184</v>
      </c>
      <c r="C1001">
        <v>55680</v>
      </c>
      <c r="D1001">
        <v>0</v>
      </c>
      <c r="E1001">
        <v>0</v>
      </c>
      <c r="F1001">
        <v>78.263682000000003</v>
      </c>
      <c r="G1001">
        <v>76.834321000000003</v>
      </c>
      <c r="H1001">
        <v>67.755042000000003</v>
      </c>
      <c r="I1001">
        <v>77.443810999999997</v>
      </c>
      <c r="J1001">
        <v>79.243369999999999</v>
      </c>
      <c r="K1001">
        <v>77.284585000000007</v>
      </c>
      <c r="L1001">
        <v>75.866489999999999</v>
      </c>
      <c r="M1001">
        <v>77.456271000000001</v>
      </c>
      <c r="N1001">
        <v>13.092725</v>
      </c>
      <c r="O1001">
        <v>12.379733</v>
      </c>
      <c r="P1001">
        <v>11.838184</v>
      </c>
      <c r="Q1001">
        <v>11.666661</v>
      </c>
      <c r="R1001">
        <v>11.900088</v>
      </c>
      <c r="S1001">
        <v>10.595753</v>
      </c>
      <c r="T1001">
        <v>10.494902</v>
      </c>
      <c r="U1001">
        <v>32.403531999999998</v>
      </c>
      <c r="V1001">
        <v>32.533582000000003</v>
      </c>
      <c r="W1001">
        <v>34.298757999999999</v>
      </c>
      <c r="X1001">
        <v>30.289449999999999</v>
      </c>
      <c r="Y1001">
        <v>31.388583000000001</v>
      </c>
      <c r="Z1001">
        <v>31.241993000000001</v>
      </c>
      <c r="AA1001">
        <v>30.846733</v>
      </c>
      <c r="AB1001">
        <v>30.563863000000001</v>
      </c>
      <c r="AC1001">
        <v>35.997438000000002</v>
      </c>
      <c r="AD1001">
        <v>24.826498999999998</v>
      </c>
      <c r="AE1001">
        <v>30.028017999999999</v>
      </c>
      <c r="AF1001">
        <v>30.319566999999999</v>
      </c>
      <c r="AG1001">
        <v>33.327378000000003</v>
      </c>
      <c r="AH1001">
        <v>82.551845999999998</v>
      </c>
      <c r="AI1001">
        <v>35.924883999999999</v>
      </c>
      <c r="AJ1001">
        <v>82.166138000000004</v>
      </c>
      <c r="AK1001">
        <v>7.6340009999999996</v>
      </c>
      <c r="AL1001">
        <v>16.614636999999998</v>
      </c>
      <c r="AM1001">
        <v>6.9213529999999999</v>
      </c>
      <c r="AN1001">
        <v>15.389760000000001</v>
      </c>
      <c r="AO1001">
        <v>5.5794790000000001</v>
      </c>
      <c r="AP1001">
        <v>15.982694</v>
      </c>
      <c r="AQ1001">
        <v>4.4620129999999998</v>
      </c>
      <c r="AR1001">
        <v>15.227112999999999</v>
      </c>
      <c r="AS1001">
        <v>3.4428420000000002</v>
      </c>
      <c r="AT1001">
        <v>14.938059000000001</v>
      </c>
      <c r="AU1001">
        <v>2.372322</v>
      </c>
      <c r="AV1001">
        <v>14.488841000000001</v>
      </c>
      <c r="AW1001">
        <v>6.8140830000000001</v>
      </c>
      <c r="AX1001">
        <v>13.443496</v>
      </c>
      <c r="AY1001">
        <v>6.1707689999999999</v>
      </c>
      <c r="AZ1001">
        <v>13.389627000000001</v>
      </c>
      <c r="BA1001">
        <v>4.5988730000000002</v>
      </c>
      <c r="BB1001">
        <v>14.524137</v>
      </c>
      <c r="BC1001">
        <v>3.5194770000000002</v>
      </c>
      <c r="BD1001">
        <v>13.342673</v>
      </c>
      <c r="BE1001">
        <v>2.7494779999999999</v>
      </c>
      <c r="BF1001">
        <v>13.616573000000001</v>
      </c>
      <c r="BG1001">
        <v>1.9479550000000001</v>
      </c>
      <c r="BH1001">
        <v>10.354498</v>
      </c>
      <c r="BI1001">
        <v>6.2307889999999997</v>
      </c>
      <c r="BJ1001">
        <v>12.820358000000001</v>
      </c>
      <c r="BK1001">
        <v>4.7912150000000002</v>
      </c>
      <c r="BL1001">
        <v>9.8803160000000005</v>
      </c>
      <c r="BM1001">
        <v>3.2068379999999999</v>
      </c>
      <c r="BN1001">
        <v>9.0840049999999994</v>
      </c>
      <c r="BO1001">
        <v>2.0200499999999999</v>
      </c>
      <c r="BP1001">
        <v>8.0288419999999991</v>
      </c>
      <c r="BQ1001">
        <v>0.90673499999999996</v>
      </c>
      <c r="BR1001">
        <v>7.5386050000000004</v>
      </c>
      <c r="BS1001">
        <v>1.0440069999999999</v>
      </c>
      <c r="BT1001">
        <v>8.6547180000000008</v>
      </c>
      <c r="BU1001">
        <v>5.9823300000000001</v>
      </c>
      <c r="BV1001">
        <v>10.391484</v>
      </c>
      <c r="BW1001">
        <v>4.2208220000000001</v>
      </c>
      <c r="BX1001">
        <v>9.0037190000000002</v>
      </c>
      <c r="BY1001">
        <v>2.9999090000000002</v>
      </c>
      <c r="BZ1001">
        <v>6.9725450000000002</v>
      </c>
      <c r="CA1001">
        <v>1.1526190000000001</v>
      </c>
      <c r="CB1001">
        <v>4.8068780000000002</v>
      </c>
      <c r="CC1001">
        <v>0.97905900000000001</v>
      </c>
      <c r="CD1001">
        <v>5.9474679999999998</v>
      </c>
      <c r="CE1001">
        <v>1.1082209999999999</v>
      </c>
      <c r="CF1001">
        <v>7.2710340000000002</v>
      </c>
      <c r="CG1001">
        <v>5.7515530000000004</v>
      </c>
      <c r="CH1001">
        <v>8.7890200000000007</v>
      </c>
      <c r="CI1001">
        <v>4.0289539999999997</v>
      </c>
      <c r="CJ1001">
        <v>6.9387100000000004</v>
      </c>
      <c r="CK1001">
        <v>2.708653</v>
      </c>
      <c r="CL1001">
        <v>5.6470089999999997</v>
      </c>
      <c r="CM1001">
        <v>1.1640299999999999</v>
      </c>
      <c r="CN1001">
        <v>4.4182410000000001</v>
      </c>
      <c r="CO1001">
        <v>0.192103</v>
      </c>
      <c r="CP1001">
        <v>5.0561129999999999</v>
      </c>
      <c r="CQ1001">
        <v>0.38445600000000002</v>
      </c>
      <c r="CR1001">
        <v>5.9825999999999997</v>
      </c>
      <c r="CS1001">
        <v>5.7371259999999999</v>
      </c>
      <c r="CT1001">
        <v>9.9545119999999994</v>
      </c>
      <c r="CU1001">
        <v>3.5704090000000002</v>
      </c>
      <c r="CV1001">
        <v>6.3430229999999996</v>
      </c>
      <c r="CW1001">
        <v>2.0775450000000002</v>
      </c>
      <c r="CX1001">
        <v>5.2657299999999996</v>
      </c>
      <c r="CY1001">
        <v>1.9733970000000001</v>
      </c>
      <c r="CZ1001">
        <v>4.7104100000000004</v>
      </c>
      <c r="DA1001">
        <v>0.12699299999999999</v>
      </c>
      <c r="DB1001">
        <v>3.2064499999999998</v>
      </c>
      <c r="DC1001">
        <v>0.78123699999999996</v>
      </c>
      <c r="DD1001">
        <v>6.5529299999999999</v>
      </c>
      <c r="DE1001">
        <v>82.262974999999997</v>
      </c>
      <c r="DF1001">
        <v>79.189948999999999</v>
      </c>
      <c r="DG1001">
        <v>79.469847999999999</v>
      </c>
      <c r="DH1001">
        <v>96.973299999999995</v>
      </c>
      <c r="DI1001">
        <v>79.165869000000001</v>
      </c>
      <c r="DJ1001">
        <v>80.879604</v>
      </c>
      <c r="DK1001">
        <v>79.759618000000003</v>
      </c>
      <c r="DL1001">
        <v>75.695969000000005</v>
      </c>
      <c r="DM1001">
        <v>98.362470999999999</v>
      </c>
      <c r="DN1001">
        <v>96.788359</v>
      </c>
      <c r="DO1001">
        <v>79.667739999999995</v>
      </c>
      <c r="DP1001">
        <v>75.676293999999999</v>
      </c>
      <c r="DQ1001">
        <v>92.297014000000004</v>
      </c>
      <c r="DR1001">
        <v>144.003783</v>
      </c>
      <c r="DS1001">
        <v>91.570071999999996</v>
      </c>
      <c r="DT1001">
        <v>74.331385999999995</v>
      </c>
      <c r="DU1001">
        <v>74.224681000000004</v>
      </c>
      <c r="DV1001">
        <v>21.53558</v>
      </c>
      <c r="DW1001">
        <v>171.265446</v>
      </c>
      <c r="DX1001">
        <v>62.920986999999997</v>
      </c>
      <c r="DY1001">
        <v>63.220556000000002</v>
      </c>
      <c r="DZ1001">
        <v>120.77</v>
      </c>
      <c r="EA1001">
        <v>0</v>
      </c>
      <c r="EB1001">
        <v>1.7</v>
      </c>
      <c r="EC1001">
        <v>121.05</v>
      </c>
      <c r="ED1001">
        <v>5.9589999999999996</v>
      </c>
      <c r="EE1001">
        <v>710.1</v>
      </c>
      <c r="EF1001">
        <v>123.02</v>
      </c>
      <c r="EG1001">
        <v>0</v>
      </c>
      <c r="EH1001">
        <v>1.6</v>
      </c>
      <c r="EI1001">
        <v>119.949997</v>
      </c>
      <c r="EJ1001">
        <v>4.8869999999999996</v>
      </c>
      <c r="EK1001">
        <v>541.70001200000002</v>
      </c>
      <c r="EL1001">
        <v>35.046491000000003</v>
      </c>
      <c r="EM1001">
        <v>39.221960000000003</v>
      </c>
      <c r="EN1001">
        <v>43.168773000000002</v>
      </c>
      <c r="EO1001">
        <v>47.505355000000002</v>
      </c>
      <c r="EP1001">
        <v>-3.2970760000000001</v>
      </c>
      <c r="EQ1001">
        <v>38.997365000000002</v>
      </c>
      <c r="ER1001">
        <v>47.429654999999997</v>
      </c>
      <c r="ES1001">
        <v>98.802541000000005</v>
      </c>
      <c r="ET1001">
        <v>39.232261000000001</v>
      </c>
      <c r="EU1001">
        <v>6.4434519999999997</v>
      </c>
      <c r="EV1001">
        <v>8140.7820819999997</v>
      </c>
      <c r="EW1001" t="s">
        <v>1173</v>
      </c>
      <c r="EX1001">
        <v>7166.1926720000001</v>
      </c>
      <c r="EY1001">
        <v>6182.7453009999999</v>
      </c>
    </row>
    <row r="1002" spans="1:155" x14ac:dyDescent="0.25">
      <c r="A1002" s="741">
        <v>46299</v>
      </c>
      <c r="B1002" s="740">
        <v>0.86379629629629628</v>
      </c>
      <c r="C1002">
        <v>55740</v>
      </c>
      <c r="D1002">
        <v>0</v>
      </c>
      <c r="E1002">
        <v>0</v>
      </c>
      <c r="F1002">
        <v>78.394810000000007</v>
      </c>
      <c r="G1002">
        <v>76.839651000000003</v>
      </c>
      <c r="H1002">
        <v>67.898452000000006</v>
      </c>
      <c r="I1002">
        <v>77.504686000000007</v>
      </c>
      <c r="J1002">
        <v>79.345303999999999</v>
      </c>
      <c r="K1002">
        <v>77.438559999999995</v>
      </c>
      <c r="L1002">
        <v>75.900115</v>
      </c>
      <c r="M1002">
        <v>77.624599000000003</v>
      </c>
      <c r="N1002">
        <v>13.179368</v>
      </c>
      <c r="O1002">
        <v>12.469181000000001</v>
      </c>
      <c r="P1002">
        <v>11.86004</v>
      </c>
      <c r="Q1002">
        <v>11.794883</v>
      </c>
      <c r="R1002">
        <v>11.950179</v>
      </c>
      <c r="S1002">
        <v>10.62501</v>
      </c>
      <c r="T1002">
        <v>10.603388000000001</v>
      </c>
      <c r="U1002">
        <v>32.601681999999997</v>
      </c>
      <c r="V1002">
        <v>32.625705000000004</v>
      </c>
      <c r="W1002">
        <v>34.519798999999999</v>
      </c>
      <c r="X1002">
        <v>24.250323999999999</v>
      </c>
      <c r="Y1002">
        <v>31.427489000000001</v>
      </c>
      <c r="Z1002">
        <v>31.468924000000001</v>
      </c>
      <c r="AA1002">
        <v>31.007750999999999</v>
      </c>
      <c r="AB1002">
        <v>30.411192</v>
      </c>
      <c r="AC1002">
        <v>37.209282999999999</v>
      </c>
      <c r="AD1002">
        <v>13.944613</v>
      </c>
      <c r="AE1002">
        <v>28.331579000000001</v>
      </c>
      <c r="AF1002">
        <v>30.216425999999998</v>
      </c>
      <c r="AG1002">
        <v>33.205007000000002</v>
      </c>
      <c r="AH1002">
        <v>83.006376000000003</v>
      </c>
      <c r="AI1002">
        <v>-2.3179449999999999</v>
      </c>
      <c r="AJ1002">
        <v>51.929060999999997</v>
      </c>
      <c r="AK1002">
        <v>7.688752</v>
      </c>
      <c r="AL1002">
        <v>16.665146</v>
      </c>
      <c r="AM1002">
        <v>6.9770989999999999</v>
      </c>
      <c r="AN1002">
        <v>15.391531000000001</v>
      </c>
      <c r="AO1002">
        <v>5.6182299999999996</v>
      </c>
      <c r="AP1002">
        <v>16.012312999999999</v>
      </c>
      <c r="AQ1002">
        <v>4.4934859999999999</v>
      </c>
      <c r="AR1002">
        <v>15.267187</v>
      </c>
      <c r="AS1002">
        <v>3.4973719999999999</v>
      </c>
      <c r="AT1002">
        <v>14.968386000000001</v>
      </c>
      <c r="AU1002">
        <v>2.4142410000000001</v>
      </c>
      <c r="AV1002">
        <v>14.525973</v>
      </c>
      <c r="AW1002">
        <v>6.840789</v>
      </c>
      <c r="AX1002">
        <v>13.481738</v>
      </c>
      <c r="AY1002">
        <v>6.1796470000000001</v>
      </c>
      <c r="AZ1002">
        <v>13.399005000000001</v>
      </c>
      <c r="BA1002">
        <v>4.6308499999999997</v>
      </c>
      <c r="BB1002">
        <v>14.523711</v>
      </c>
      <c r="BC1002">
        <v>3.5383460000000002</v>
      </c>
      <c r="BD1002">
        <v>13.35131</v>
      </c>
      <c r="BE1002">
        <v>2.764383</v>
      </c>
      <c r="BF1002">
        <v>13.628531000000001</v>
      </c>
      <c r="BG1002">
        <v>1.9914369999999999</v>
      </c>
      <c r="BH1002">
        <v>10.386665000000001</v>
      </c>
      <c r="BI1002">
        <v>6.2755039999999997</v>
      </c>
      <c r="BJ1002">
        <v>12.835322</v>
      </c>
      <c r="BK1002">
        <v>4.7967180000000003</v>
      </c>
      <c r="BL1002">
        <v>9.8798600000000008</v>
      </c>
      <c r="BM1002">
        <v>3.2312050000000001</v>
      </c>
      <c r="BN1002">
        <v>9.1301550000000002</v>
      </c>
      <c r="BO1002">
        <v>2.0501010000000002</v>
      </c>
      <c r="BP1002">
        <v>8.0627370000000003</v>
      </c>
      <c r="BQ1002">
        <v>0.94421900000000003</v>
      </c>
      <c r="BR1002">
        <v>7.5679059999999998</v>
      </c>
      <c r="BS1002">
        <v>1.1072649999999999</v>
      </c>
      <c r="BT1002">
        <v>8.7218280000000004</v>
      </c>
      <c r="BU1002">
        <v>5.9815399999999999</v>
      </c>
      <c r="BV1002">
        <v>10.437109</v>
      </c>
      <c r="BW1002">
        <v>4.2558389999999999</v>
      </c>
      <c r="BX1002">
        <v>9.0610049999999998</v>
      </c>
      <c r="BY1002">
        <v>3.0273479999999999</v>
      </c>
      <c r="BZ1002">
        <v>7.0283049999999996</v>
      </c>
      <c r="CA1002">
        <v>1.1991799999999999</v>
      </c>
      <c r="CB1002">
        <v>4.8701540000000003</v>
      </c>
      <c r="CC1002">
        <v>1.014805</v>
      </c>
      <c r="CD1002">
        <v>5.9976010000000004</v>
      </c>
      <c r="CE1002">
        <v>1.1573359999999999</v>
      </c>
      <c r="CF1002">
        <v>7.3375539999999999</v>
      </c>
      <c r="CG1002">
        <v>5.765091</v>
      </c>
      <c r="CH1002">
        <v>8.7940159999999992</v>
      </c>
      <c r="CI1002">
        <v>4.0422510000000003</v>
      </c>
      <c r="CJ1002">
        <v>6.962923</v>
      </c>
      <c r="CK1002">
        <v>2.7516669999999999</v>
      </c>
      <c r="CL1002">
        <v>5.7003719999999998</v>
      </c>
      <c r="CM1002">
        <v>1.1896199999999999</v>
      </c>
      <c r="CN1002">
        <v>4.4818280000000001</v>
      </c>
      <c r="CO1002">
        <v>0.233928</v>
      </c>
      <c r="CP1002">
        <v>5.0993769999999996</v>
      </c>
      <c r="CQ1002">
        <v>0.45665299999999998</v>
      </c>
      <c r="CR1002">
        <v>6.0454939999999997</v>
      </c>
      <c r="CS1002">
        <v>5.7565299999999997</v>
      </c>
      <c r="CT1002">
        <v>10.028708999999999</v>
      </c>
      <c r="CU1002">
        <v>3.6273780000000002</v>
      </c>
      <c r="CV1002">
        <v>6.4075369999999996</v>
      </c>
      <c r="CW1002">
        <v>2.1249709999999999</v>
      </c>
      <c r="CX1002">
        <v>5.2842289999999998</v>
      </c>
      <c r="CY1002">
        <v>1.960664</v>
      </c>
      <c r="CZ1002">
        <v>4.7656219999999996</v>
      </c>
      <c r="DA1002">
        <v>0.141795</v>
      </c>
      <c r="DB1002">
        <v>3.2450899999999998</v>
      </c>
      <c r="DC1002">
        <v>0.82278899999999999</v>
      </c>
      <c r="DD1002">
        <v>6.6043089999999998</v>
      </c>
      <c r="DE1002">
        <v>82.384557999999998</v>
      </c>
      <c r="DF1002">
        <v>79.686088999999996</v>
      </c>
      <c r="DG1002">
        <v>86.354864000000006</v>
      </c>
      <c r="DH1002">
        <v>99.429766999999998</v>
      </c>
      <c r="DI1002">
        <v>79.612943000000001</v>
      </c>
      <c r="DJ1002">
        <v>95.047264999999996</v>
      </c>
      <c r="DK1002">
        <v>79.687303</v>
      </c>
      <c r="DL1002">
        <v>75.834143999999995</v>
      </c>
      <c r="DM1002">
        <v>100.39990400000001</v>
      </c>
      <c r="DN1002">
        <v>98.884990000000002</v>
      </c>
      <c r="DO1002">
        <v>99.915512000000007</v>
      </c>
      <c r="DP1002">
        <v>94.639419000000004</v>
      </c>
      <c r="DQ1002">
        <v>92.142088999999999</v>
      </c>
      <c r="DR1002">
        <v>139.65625</v>
      </c>
      <c r="DS1002">
        <v>115.49769499999999</v>
      </c>
      <c r="DT1002">
        <v>74.110814000000005</v>
      </c>
      <c r="DU1002">
        <v>74.019903999999997</v>
      </c>
      <c r="DV1002">
        <v>17.471046000000001</v>
      </c>
      <c r="DW1002">
        <v>178.89574400000001</v>
      </c>
      <c r="DX1002">
        <v>26.569040000000001</v>
      </c>
      <c r="DY1002">
        <v>181.794635</v>
      </c>
      <c r="DZ1002">
        <v>120.21</v>
      </c>
      <c r="EA1002">
        <v>0</v>
      </c>
      <c r="EB1002">
        <v>1.7</v>
      </c>
      <c r="EC1002">
        <v>121.1</v>
      </c>
      <c r="ED1002">
        <v>5.6669999999999998</v>
      </c>
      <c r="EE1002">
        <v>677.3</v>
      </c>
      <c r="EF1002">
        <v>119.76</v>
      </c>
      <c r="EG1002">
        <v>6.5730000000000004</v>
      </c>
      <c r="EH1002">
        <v>779.7</v>
      </c>
      <c r="EI1002">
        <v>119.879997</v>
      </c>
      <c r="EJ1002">
        <v>4.8849999999999998</v>
      </c>
      <c r="EK1002">
        <v>541.20001200000002</v>
      </c>
      <c r="EL1002">
        <v>35.657575999999999</v>
      </c>
      <c r="EM1002">
        <v>6.9102920000000001</v>
      </c>
      <c r="EN1002">
        <v>48.548785000000002</v>
      </c>
      <c r="EO1002">
        <v>47.348799999999997</v>
      </c>
      <c r="EP1002">
        <v>-9.228237</v>
      </c>
      <c r="EQ1002">
        <v>3.3802759999999998</v>
      </c>
      <c r="ER1002">
        <v>47.284191</v>
      </c>
      <c r="ES1002">
        <v>101.90235</v>
      </c>
      <c r="ET1002">
        <v>103.056568</v>
      </c>
      <c r="EU1002">
        <v>6.4791610000000004</v>
      </c>
      <c r="EV1002">
        <v>8140.8102479999998</v>
      </c>
      <c r="EW1002" t="s">
        <v>1173</v>
      </c>
      <c r="EX1002">
        <v>7170.5939159999998</v>
      </c>
      <c r="EY1002">
        <v>6191.7671380000002</v>
      </c>
    </row>
    <row r="1003" spans="1:155" x14ac:dyDescent="0.25">
      <c r="A1003" s="741">
        <v>46299</v>
      </c>
      <c r="B1003" s="740">
        <v>0.86449074074074073</v>
      </c>
      <c r="C1003">
        <v>55800</v>
      </c>
      <c r="D1003">
        <v>0</v>
      </c>
      <c r="E1003">
        <v>0</v>
      </c>
      <c r="F1003">
        <v>79.00761</v>
      </c>
      <c r="G1003">
        <v>76.962738000000002</v>
      </c>
      <c r="H1003">
        <v>68.131015000000005</v>
      </c>
      <c r="I1003">
        <v>77.556206000000003</v>
      </c>
      <c r="J1003">
        <v>79.515212000000005</v>
      </c>
      <c r="K1003">
        <v>77.770960000000002</v>
      </c>
      <c r="L1003">
        <v>75.934368000000006</v>
      </c>
      <c r="M1003">
        <v>77.930341999999996</v>
      </c>
      <c r="N1003">
        <v>15.153945</v>
      </c>
      <c r="O1003">
        <v>13.549943000000001</v>
      </c>
      <c r="P1003">
        <v>12.455897999999999</v>
      </c>
      <c r="Q1003">
        <v>12.589290999999999</v>
      </c>
      <c r="R1003">
        <v>13.918208</v>
      </c>
      <c r="S1003">
        <v>12.607436999999999</v>
      </c>
      <c r="T1003">
        <v>12.168877</v>
      </c>
      <c r="U1003">
        <v>26.285498</v>
      </c>
      <c r="V1003">
        <v>27.539118999999999</v>
      </c>
      <c r="W1003">
        <v>23.836048000000002</v>
      </c>
      <c r="X1003">
        <v>20.262118000000001</v>
      </c>
      <c r="Y1003">
        <v>21.327535000000001</v>
      </c>
      <c r="Z1003">
        <v>22.158563000000001</v>
      </c>
      <c r="AA1003">
        <v>24.966228000000001</v>
      </c>
      <c r="AB1003">
        <v>39.404528999999997</v>
      </c>
      <c r="AC1003">
        <v>21.243368</v>
      </c>
      <c r="AD1003">
        <v>19.804402</v>
      </c>
      <c r="AE1003">
        <v>15.705707</v>
      </c>
      <c r="AF1003">
        <v>12.028264999999999</v>
      </c>
      <c r="AG1003">
        <v>17.228705000000001</v>
      </c>
      <c r="AH1003">
        <v>84.780323999999993</v>
      </c>
      <c r="AI1003">
        <v>15.255763</v>
      </c>
      <c r="AJ1003">
        <v>29.888694000000001</v>
      </c>
      <c r="AK1003">
        <v>7.7012619999999998</v>
      </c>
      <c r="AL1003">
        <v>16.685016000000001</v>
      </c>
      <c r="AM1003">
        <v>6.9858010000000004</v>
      </c>
      <c r="AN1003">
        <v>15.488267</v>
      </c>
      <c r="AO1003">
        <v>5.6371130000000003</v>
      </c>
      <c r="AP1003">
        <v>16.05893</v>
      </c>
      <c r="AQ1003">
        <v>4.5394740000000002</v>
      </c>
      <c r="AR1003">
        <v>15.308948000000001</v>
      </c>
      <c r="AS1003">
        <v>3.5085769999999998</v>
      </c>
      <c r="AT1003">
        <v>15.000385</v>
      </c>
      <c r="AU1003">
        <v>2.4666049999999999</v>
      </c>
      <c r="AV1003">
        <v>14.582876000000001</v>
      </c>
      <c r="AW1003">
        <v>6.870825</v>
      </c>
      <c r="AX1003">
        <v>13.515122</v>
      </c>
      <c r="AY1003">
        <v>6.1973539999999998</v>
      </c>
      <c r="AZ1003">
        <v>13.441165</v>
      </c>
      <c r="BA1003">
        <v>4.6863809999999999</v>
      </c>
      <c r="BB1003">
        <v>14.564776999999999</v>
      </c>
      <c r="BC1003">
        <v>3.5676459999999999</v>
      </c>
      <c r="BD1003">
        <v>13.401049</v>
      </c>
      <c r="BE1003">
        <v>2.797822</v>
      </c>
      <c r="BF1003">
        <v>13.651942999999999</v>
      </c>
      <c r="BG1003">
        <v>2.0456430000000001</v>
      </c>
      <c r="BH1003">
        <v>10.449472</v>
      </c>
      <c r="BI1003">
        <v>6.2924569999999997</v>
      </c>
      <c r="BJ1003">
        <v>12.893463000000001</v>
      </c>
      <c r="BK1003">
        <v>4.8266289999999996</v>
      </c>
      <c r="BL1003">
        <v>9.9300409999999992</v>
      </c>
      <c r="BM1003">
        <v>3.2501519999999999</v>
      </c>
      <c r="BN1003">
        <v>9.1767199999999995</v>
      </c>
      <c r="BO1003">
        <v>2.089785</v>
      </c>
      <c r="BP1003">
        <v>8.0952219999999997</v>
      </c>
      <c r="BQ1003">
        <v>0.97197500000000003</v>
      </c>
      <c r="BR1003">
        <v>7.5634790000000001</v>
      </c>
      <c r="BS1003">
        <v>1.1461520000000001</v>
      </c>
      <c r="BT1003">
        <v>8.7452290000000001</v>
      </c>
      <c r="BU1003">
        <v>6.0087460000000004</v>
      </c>
      <c r="BV1003">
        <v>10.435479000000001</v>
      </c>
      <c r="BW1003">
        <v>4.2629159999999997</v>
      </c>
      <c r="BX1003">
        <v>9.0507690000000007</v>
      </c>
      <c r="BY1003">
        <v>3.0253000000000001</v>
      </c>
      <c r="BZ1003">
        <v>7.0237829999999999</v>
      </c>
      <c r="CA1003">
        <v>1.196002</v>
      </c>
      <c r="CB1003">
        <v>4.8647</v>
      </c>
      <c r="CC1003">
        <v>1.0266839999999999</v>
      </c>
      <c r="CD1003">
        <v>5.9910769999999998</v>
      </c>
      <c r="CE1003">
        <v>1.193195</v>
      </c>
      <c r="CF1003">
        <v>7.3479700000000001</v>
      </c>
      <c r="CG1003">
        <v>5.8007220000000004</v>
      </c>
      <c r="CH1003">
        <v>8.788138</v>
      </c>
      <c r="CI1003">
        <v>4.0556179999999999</v>
      </c>
      <c r="CJ1003">
        <v>6.9712040000000002</v>
      </c>
      <c r="CK1003">
        <v>2.734988</v>
      </c>
      <c r="CL1003">
        <v>5.6892630000000004</v>
      </c>
      <c r="CM1003">
        <v>1.199651</v>
      </c>
      <c r="CN1003">
        <v>4.4642939999999998</v>
      </c>
      <c r="CO1003">
        <v>0.238451</v>
      </c>
      <c r="CP1003">
        <v>5.0894069999999996</v>
      </c>
      <c r="CQ1003">
        <v>0.48354900000000001</v>
      </c>
      <c r="CR1003">
        <v>6.0446949999999999</v>
      </c>
      <c r="CS1003">
        <v>5.7538980000000004</v>
      </c>
      <c r="CT1003">
        <v>10.030989999999999</v>
      </c>
      <c r="CU1003">
        <v>3.624625</v>
      </c>
      <c r="CV1003">
        <v>6.3860340000000004</v>
      </c>
      <c r="CW1003">
        <v>2.1392509999999998</v>
      </c>
      <c r="CX1003">
        <v>5.2865000000000002</v>
      </c>
      <c r="CY1003">
        <v>2.1006670000000001</v>
      </c>
      <c r="CZ1003">
        <v>4.76973</v>
      </c>
      <c r="DA1003">
        <v>0.15542400000000001</v>
      </c>
      <c r="DB1003">
        <v>3.2802630000000002</v>
      </c>
      <c r="DC1003">
        <v>0.87054900000000002</v>
      </c>
      <c r="DD1003">
        <v>6.6099259999999997</v>
      </c>
      <c r="DE1003">
        <v>83.114717999999996</v>
      </c>
      <c r="DF1003">
        <v>80.491786000000005</v>
      </c>
      <c r="DG1003">
        <v>88.493996999999993</v>
      </c>
      <c r="DH1003">
        <v>105.25557000000001</v>
      </c>
      <c r="DI1003">
        <v>80.281193999999999</v>
      </c>
      <c r="DJ1003">
        <v>95.014325999999997</v>
      </c>
      <c r="DK1003">
        <v>79.879767999999999</v>
      </c>
      <c r="DL1003">
        <v>75.797972000000001</v>
      </c>
      <c r="DM1003">
        <v>106.098151</v>
      </c>
      <c r="DN1003">
        <v>102.339377</v>
      </c>
      <c r="DO1003">
        <v>97.992244999999997</v>
      </c>
      <c r="DP1003">
        <v>95.588587000000004</v>
      </c>
      <c r="DQ1003">
        <v>92.424550999999994</v>
      </c>
      <c r="DR1003">
        <v>142.02965900000001</v>
      </c>
      <c r="DS1003">
        <v>128.58147500000001</v>
      </c>
      <c r="DT1003">
        <v>68.867626000000001</v>
      </c>
      <c r="DU1003">
        <v>68.740888999999996</v>
      </c>
      <c r="DV1003">
        <v>23.16048</v>
      </c>
      <c r="DW1003">
        <v>195.13089400000001</v>
      </c>
      <c r="DX1003">
        <v>17.118542000000001</v>
      </c>
      <c r="DY1003">
        <v>168.23166000000001</v>
      </c>
      <c r="DZ1003">
        <v>120.44</v>
      </c>
      <c r="EA1003">
        <v>0</v>
      </c>
      <c r="EB1003">
        <v>1.7</v>
      </c>
      <c r="EC1003">
        <v>120.61</v>
      </c>
      <c r="ED1003">
        <v>6.49</v>
      </c>
      <c r="EE1003">
        <v>774.3</v>
      </c>
      <c r="EF1003">
        <v>119.76</v>
      </c>
      <c r="EG1003">
        <v>5.8170000000000002</v>
      </c>
      <c r="EH1003">
        <v>687.8</v>
      </c>
      <c r="EI1003">
        <v>119.870003</v>
      </c>
      <c r="EJ1003">
        <v>4.8849999999999998</v>
      </c>
      <c r="EK1003">
        <v>541.09997599999997</v>
      </c>
      <c r="EL1003">
        <v>41.240949000000001</v>
      </c>
      <c r="EM1003">
        <v>16.323879999999999</v>
      </c>
      <c r="EN1003">
        <v>39.657915000000003</v>
      </c>
      <c r="EO1003">
        <v>43.539375</v>
      </c>
      <c r="EP1003">
        <v>-1.068117</v>
      </c>
      <c r="EQ1003">
        <v>-9.7692209999999999</v>
      </c>
      <c r="ER1003">
        <v>43.445121999999998</v>
      </c>
      <c r="ES1003">
        <v>108.211331</v>
      </c>
      <c r="ET1003">
        <v>97.544151999999997</v>
      </c>
      <c r="EU1003">
        <v>6.5017810000000003</v>
      </c>
      <c r="EV1003">
        <v>8140.838025</v>
      </c>
      <c r="EW1003" t="s">
        <v>1173</v>
      </c>
      <c r="EX1003">
        <v>7182.5393700000004</v>
      </c>
      <c r="EY1003">
        <v>6200.7788870000004</v>
      </c>
    </row>
    <row r="1004" spans="1:155" x14ac:dyDescent="0.25">
      <c r="A1004" s="741">
        <v>46299</v>
      </c>
      <c r="B1004" s="740">
        <v>0.86518518518518517</v>
      </c>
      <c r="C1004">
        <v>55860</v>
      </c>
      <c r="D1004">
        <v>0</v>
      </c>
      <c r="E1004">
        <v>0</v>
      </c>
      <c r="F1004">
        <v>79.627492000000004</v>
      </c>
      <c r="G1004">
        <v>77.136326999999994</v>
      </c>
      <c r="H1004">
        <v>68.451164000000006</v>
      </c>
      <c r="I1004">
        <v>77.658664999999999</v>
      </c>
      <c r="J1004">
        <v>79.890896999999995</v>
      </c>
      <c r="K1004">
        <v>78.168873000000005</v>
      </c>
      <c r="L1004">
        <v>75.982408000000007</v>
      </c>
      <c r="M1004">
        <v>78.253514999999993</v>
      </c>
      <c r="N1004">
        <v>15.583473</v>
      </c>
      <c r="O1004">
        <v>13.534205999999999</v>
      </c>
      <c r="P1004">
        <v>12.908701000000001</v>
      </c>
      <c r="Q1004">
        <v>13.189094000000001</v>
      </c>
      <c r="R1004">
        <v>13.682107</v>
      </c>
      <c r="S1004">
        <v>12.649039</v>
      </c>
      <c r="T1004">
        <v>12.938511</v>
      </c>
      <c r="U1004">
        <v>17.585901</v>
      </c>
      <c r="V1004">
        <v>24.645527000000001</v>
      </c>
      <c r="W1004">
        <v>21.617597</v>
      </c>
      <c r="X1004">
        <v>16.734507000000001</v>
      </c>
      <c r="Y1004">
        <v>16.263031999999999</v>
      </c>
      <c r="Z1004">
        <v>20.363558999999999</v>
      </c>
      <c r="AA1004">
        <v>22.531991000000001</v>
      </c>
      <c r="AB1004">
        <v>18.977685000000001</v>
      </c>
      <c r="AC1004">
        <v>17.872098999999999</v>
      </c>
      <c r="AD1004">
        <v>17.502208</v>
      </c>
      <c r="AE1004">
        <v>13.232889999999999</v>
      </c>
      <c r="AF1004">
        <v>16.808547999999998</v>
      </c>
      <c r="AG1004">
        <v>12.627094</v>
      </c>
      <c r="AH1004">
        <v>58.651808000000003</v>
      </c>
      <c r="AI1004">
        <v>14.345188</v>
      </c>
      <c r="AJ1004">
        <v>0.34016600000000002</v>
      </c>
      <c r="AK1004">
        <v>7.7441700000000004</v>
      </c>
      <c r="AL1004">
        <v>16.718633000000001</v>
      </c>
      <c r="AM1004">
        <v>7.035406</v>
      </c>
      <c r="AN1004">
        <v>15.539559000000001</v>
      </c>
      <c r="AO1004">
        <v>5.6831300000000002</v>
      </c>
      <c r="AP1004">
        <v>16.064101000000001</v>
      </c>
      <c r="AQ1004">
        <v>4.6397069999999996</v>
      </c>
      <c r="AR1004">
        <v>15.357222</v>
      </c>
      <c r="AS1004">
        <v>3.5820099999999999</v>
      </c>
      <c r="AT1004">
        <v>15.049298</v>
      </c>
      <c r="AU1004">
        <v>2.5891090000000001</v>
      </c>
      <c r="AV1004">
        <v>14.626385000000001</v>
      </c>
      <c r="AW1004">
        <v>6.9459530000000003</v>
      </c>
      <c r="AX1004">
        <v>13.552861999999999</v>
      </c>
      <c r="AY1004">
        <v>6.2345649999999999</v>
      </c>
      <c r="AZ1004">
        <v>13.469659</v>
      </c>
      <c r="BA1004">
        <v>4.7289919999999999</v>
      </c>
      <c r="BB1004">
        <v>14.588380000000001</v>
      </c>
      <c r="BC1004">
        <v>3.6343510000000001</v>
      </c>
      <c r="BD1004">
        <v>13.436016</v>
      </c>
      <c r="BE1004">
        <v>2.8651249999999999</v>
      </c>
      <c r="BF1004">
        <v>13.678350999999999</v>
      </c>
      <c r="BG1004">
        <v>2.1309830000000001</v>
      </c>
      <c r="BH1004">
        <v>10.482631</v>
      </c>
      <c r="BI1004">
        <v>6.3692900000000003</v>
      </c>
      <c r="BJ1004">
        <v>12.948947</v>
      </c>
      <c r="BK1004">
        <v>4.8634870000000001</v>
      </c>
      <c r="BL1004">
        <v>9.9534249999999993</v>
      </c>
      <c r="BM1004">
        <v>3.3036469999999998</v>
      </c>
      <c r="BN1004">
        <v>9.2090610000000002</v>
      </c>
      <c r="BO1004">
        <v>2.176806</v>
      </c>
      <c r="BP1004">
        <v>8.1476959999999998</v>
      </c>
      <c r="BQ1004">
        <v>1.0134749999999999</v>
      </c>
      <c r="BR1004">
        <v>7.6155910000000002</v>
      </c>
      <c r="BS1004">
        <v>1.1932290000000001</v>
      </c>
      <c r="BT1004">
        <v>8.79406</v>
      </c>
      <c r="BU1004">
        <v>6.0562909999999999</v>
      </c>
      <c r="BV1004">
        <v>10.46771</v>
      </c>
      <c r="BW1004">
        <v>4.2582529999999998</v>
      </c>
      <c r="BX1004">
        <v>9.0806439999999995</v>
      </c>
      <c r="BY1004">
        <v>3.0430220000000001</v>
      </c>
      <c r="BZ1004">
        <v>7.0695959999999998</v>
      </c>
      <c r="CA1004">
        <v>1.219157</v>
      </c>
      <c r="CB1004">
        <v>4.9065310000000002</v>
      </c>
      <c r="CC1004">
        <v>1.029115</v>
      </c>
      <c r="CD1004">
        <v>6.0401920000000002</v>
      </c>
      <c r="CE1004">
        <v>1.214995</v>
      </c>
      <c r="CF1004">
        <v>7.4162590000000002</v>
      </c>
      <c r="CG1004">
        <v>5.8256569999999996</v>
      </c>
      <c r="CH1004">
        <v>8.8233460000000008</v>
      </c>
      <c r="CI1004">
        <v>4.0754580000000002</v>
      </c>
      <c r="CJ1004">
        <v>6.9982740000000003</v>
      </c>
      <c r="CK1004">
        <v>2.7512159999999999</v>
      </c>
      <c r="CL1004">
        <v>5.7054200000000002</v>
      </c>
      <c r="CM1004">
        <v>1.214534</v>
      </c>
      <c r="CN1004">
        <v>4.4677090000000002</v>
      </c>
      <c r="CO1004">
        <v>0.27837400000000001</v>
      </c>
      <c r="CP1004">
        <v>5.1425419999999997</v>
      </c>
      <c r="CQ1004">
        <v>0.50427500000000003</v>
      </c>
      <c r="CR1004">
        <v>6.0666219999999997</v>
      </c>
      <c r="CS1004">
        <v>5.7588879999999998</v>
      </c>
      <c r="CT1004">
        <v>10.025964</v>
      </c>
      <c r="CU1004">
        <v>3.608984</v>
      </c>
      <c r="CV1004">
        <v>6.3915069999999998</v>
      </c>
      <c r="CW1004">
        <v>2.1240350000000001</v>
      </c>
      <c r="CX1004">
        <v>5.3363550000000002</v>
      </c>
      <c r="CY1004">
        <v>2.2078609999999999</v>
      </c>
      <c r="CZ1004">
        <v>4.8182460000000003</v>
      </c>
      <c r="DA1004">
        <v>0.17543</v>
      </c>
      <c r="DB1004">
        <v>3.3107479999999998</v>
      </c>
      <c r="DC1004">
        <v>0.87761400000000001</v>
      </c>
      <c r="DD1004">
        <v>6.6608780000000003</v>
      </c>
      <c r="DE1004">
        <v>101.525744</v>
      </c>
      <c r="DF1004">
        <v>83.315297000000001</v>
      </c>
      <c r="DG1004">
        <v>89.899856</v>
      </c>
      <c r="DH1004">
        <v>106.475021</v>
      </c>
      <c r="DI1004">
        <v>80.502015999999998</v>
      </c>
      <c r="DJ1004">
        <v>96.856674999999996</v>
      </c>
      <c r="DK1004">
        <v>95.305310000000006</v>
      </c>
      <c r="DL1004">
        <v>90.971475999999996</v>
      </c>
      <c r="DM1004">
        <v>107.707578</v>
      </c>
      <c r="DN1004">
        <v>104.936607</v>
      </c>
      <c r="DO1004">
        <v>101.150758</v>
      </c>
      <c r="DP1004">
        <v>96.918087</v>
      </c>
      <c r="DQ1004">
        <v>127.988499</v>
      </c>
      <c r="DR1004">
        <v>145.72975400000001</v>
      </c>
      <c r="DS1004">
        <v>123.782569</v>
      </c>
      <c r="DT1004">
        <v>23.337121</v>
      </c>
      <c r="DU1004">
        <v>179.56188499999999</v>
      </c>
      <c r="DV1004">
        <v>23.415164000000001</v>
      </c>
      <c r="DW1004">
        <v>198.35236800000001</v>
      </c>
      <c r="DX1004">
        <v>19.982454000000001</v>
      </c>
      <c r="DY1004">
        <v>177.53216599999999</v>
      </c>
      <c r="DZ1004">
        <v>117.51</v>
      </c>
      <c r="EA1004">
        <v>6.5810000000000004</v>
      </c>
      <c r="EB1004">
        <v>768.3</v>
      </c>
      <c r="EC1004">
        <v>120</v>
      </c>
      <c r="ED1004">
        <v>6.5839999999999996</v>
      </c>
      <c r="EE1004">
        <v>780.8</v>
      </c>
      <c r="EF1004">
        <v>119.23</v>
      </c>
      <c r="EG1004">
        <v>6.3079999999999998</v>
      </c>
      <c r="EH1004">
        <v>740.6</v>
      </c>
      <c r="EI1004">
        <v>119.980003</v>
      </c>
      <c r="EJ1004">
        <v>4.8869999999999996</v>
      </c>
      <c r="EK1004">
        <v>541.90002400000003</v>
      </c>
      <c r="EL1004">
        <v>59.482047999999999</v>
      </c>
      <c r="EM1004">
        <v>15.070598</v>
      </c>
      <c r="EN1004">
        <v>5.8403660000000004</v>
      </c>
      <c r="EO1004">
        <v>-0.83023999999999998</v>
      </c>
      <c r="EP1004">
        <v>-0.72541</v>
      </c>
      <c r="EQ1004">
        <v>-5.5002000000000004</v>
      </c>
      <c r="ER1004">
        <v>102.168695</v>
      </c>
      <c r="ES1004">
        <v>109.42032500000001</v>
      </c>
      <c r="ET1004">
        <v>101.355048</v>
      </c>
      <c r="EU1004">
        <v>6.5405139999999999</v>
      </c>
      <c r="EV1004">
        <v>8150.3215600000003</v>
      </c>
      <c r="EW1004" t="s">
        <v>1173</v>
      </c>
      <c r="EX1004">
        <v>7194.1430090000003</v>
      </c>
      <c r="EY1004">
        <v>6209.1952369999999</v>
      </c>
    </row>
    <row r="1005" spans="1:155" x14ac:dyDescent="0.25">
      <c r="A1005" s="741">
        <v>46299</v>
      </c>
      <c r="B1005" s="740">
        <v>0.86587962962962961</v>
      </c>
      <c r="C1005">
        <v>55920</v>
      </c>
      <c r="D1005">
        <v>0</v>
      </c>
      <c r="E1005">
        <v>0</v>
      </c>
      <c r="F1005">
        <v>80.154210000000006</v>
      </c>
      <c r="G1005">
        <v>77.225693000000007</v>
      </c>
      <c r="H1005">
        <v>68.90146</v>
      </c>
      <c r="I1005">
        <v>77.717526000000007</v>
      </c>
      <c r="J1005">
        <v>80.508398</v>
      </c>
      <c r="K1005">
        <v>78.534835000000001</v>
      </c>
      <c r="L1005">
        <v>76.029705000000007</v>
      </c>
      <c r="M1005">
        <v>78.549749000000006</v>
      </c>
      <c r="N1005">
        <v>15.245577000000001</v>
      </c>
      <c r="O1005">
        <v>13.145553</v>
      </c>
      <c r="P1005">
        <v>12.611364</v>
      </c>
      <c r="Q1005">
        <v>13.132503</v>
      </c>
      <c r="R1005">
        <v>13.270299</v>
      </c>
      <c r="S1005">
        <v>12.093232</v>
      </c>
      <c r="T1005">
        <v>12.973514</v>
      </c>
      <c r="U1005">
        <v>15.237677</v>
      </c>
      <c r="V1005">
        <v>22.670055000000001</v>
      </c>
      <c r="W1005">
        <v>20.509118000000001</v>
      </c>
      <c r="X1005">
        <v>15.403335999999999</v>
      </c>
      <c r="Y1005">
        <v>14.500294999999999</v>
      </c>
      <c r="Z1005">
        <v>18.718363</v>
      </c>
      <c r="AA1005">
        <v>20.183866999999999</v>
      </c>
      <c r="AB1005">
        <v>11.352156000000001</v>
      </c>
      <c r="AC1005">
        <v>15.474985</v>
      </c>
      <c r="AD1005">
        <v>16.343640000000001</v>
      </c>
      <c r="AE1005">
        <v>11.216308</v>
      </c>
      <c r="AF1005">
        <v>15.58212</v>
      </c>
      <c r="AG1005">
        <v>11.572542</v>
      </c>
      <c r="AH1005">
        <v>32.232667999999997</v>
      </c>
      <c r="AI1005">
        <v>5.752548</v>
      </c>
      <c r="AJ1005">
        <v>12.735675000000001</v>
      </c>
      <c r="AK1005">
        <v>7.7827979999999997</v>
      </c>
      <c r="AL1005">
        <v>16.762516000000002</v>
      </c>
      <c r="AM1005">
        <v>7.0917510000000004</v>
      </c>
      <c r="AN1005">
        <v>15.582601</v>
      </c>
      <c r="AO1005">
        <v>5.7235649999999998</v>
      </c>
      <c r="AP1005">
        <v>16.118867000000002</v>
      </c>
      <c r="AQ1005">
        <v>4.6921330000000001</v>
      </c>
      <c r="AR1005">
        <v>15.383456000000001</v>
      </c>
      <c r="AS1005">
        <v>3.6394660000000001</v>
      </c>
      <c r="AT1005">
        <v>15.065231000000001</v>
      </c>
      <c r="AU1005">
        <v>2.6462819999999998</v>
      </c>
      <c r="AV1005">
        <v>14.672639</v>
      </c>
      <c r="AW1005">
        <v>6.9870729999999996</v>
      </c>
      <c r="AX1005">
        <v>13.600854999999999</v>
      </c>
      <c r="AY1005">
        <v>6.2963240000000003</v>
      </c>
      <c r="AZ1005">
        <v>13.471285999999999</v>
      </c>
      <c r="BA1005">
        <v>4.7806389999999999</v>
      </c>
      <c r="BB1005">
        <v>14.610204</v>
      </c>
      <c r="BC1005">
        <v>3.686839</v>
      </c>
      <c r="BD1005">
        <v>13.458779</v>
      </c>
      <c r="BE1005">
        <v>2.912474</v>
      </c>
      <c r="BF1005">
        <v>13.695534</v>
      </c>
      <c r="BG1005">
        <v>2.187595</v>
      </c>
      <c r="BH1005">
        <v>10.551594</v>
      </c>
      <c r="BI1005">
        <v>6.395187</v>
      </c>
      <c r="BJ1005">
        <v>12.952353</v>
      </c>
      <c r="BK1005">
        <v>4.8692260000000003</v>
      </c>
      <c r="BL1005">
        <v>10.001917000000001</v>
      </c>
      <c r="BM1005">
        <v>3.323191</v>
      </c>
      <c r="BN1005">
        <v>9.2457879999999992</v>
      </c>
      <c r="BO1005">
        <v>2.236478</v>
      </c>
      <c r="BP1005">
        <v>8.1675909999999998</v>
      </c>
      <c r="BQ1005">
        <v>1.0557240000000001</v>
      </c>
      <c r="BR1005">
        <v>7.6532220000000004</v>
      </c>
      <c r="BS1005">
        <v>1.258429</v>
      </c>
      <c r="BT1005">
        <v>8.8544269999999994</v>
      </c>
      <c r="BU1005">
        <v>6.0735289999999997</v>
      </c>
      <c r="BV1005">
        <v>10.481655</v>
      </c>
      <c r="BW1005">
        <v>4.2640609999999999</v>
      </c>
      <c r="BX1005">
        <v>9.0909289999999991</v>
      </c>
      <c r="BY1005">
        <v>3.0731730000000002</v>
      </c>
      <c r="BZ1005">
        <v>7.0782569999999998</v>
      </c>
      <c r="CA1005">
        <v>1.2348110000000001</v>
      </c>
      <c r="CB1005">
        <v>4.9211809999999998</v>
      </c>
      <c r="CC1005">
        <v>1.071145</v>
      </c>
      <c r="CD1005">
        <v>6.0384130000000003</v>
      </c>
      <c r="CE1005">
        <v>1.281453</v>
      </c>
      <c r="CF1005">
        <v>7.4311980000000002</v>
      </c>
      <c r="CG1005">
        <v>5.7989519999999999</v>
      </c>
      <c r="CH1005">
        <v>8.8433849999999996</v>
      </c>
      <c r="CI1005">
        <v>4.0832389999999998</v>
      </c>
      <c r="CJ1005">
        <v>7.0512839999999999</v>
      </c>
      <c r="CK1005">
        <v>2.752189</v>
      </c>
      <c r="CL1005">
        <v>5.7173819999999997</v>
      </c>
      <c r="CM1005">
        <v>1.2358</v>
      </c>
      <c r="CN1005">
        <v>4.5074940000000003</v>
      </c>
      <c r="CO1005">
        <v>0.31056099999999998</v>
      </c>
      <c r="CP1005">
        <v>5.1305040000000002</v>
      </c>
      <c r="CQ1005">
        <v>0.51477499999999998</v>
      </c>
      <c r="CR1005">
        <v>6.1081659999999998</v>
      </c>
      <c r="CS1005">
        <v>5.7880839999999996</v>
      </c>
      <c r="CT1005">
        <v>10.063667000000001</v>
      </c>
      <c r="CU1005">
        <v>3.632336</v>
      </c>
      <c r="CV1005">
        <v>6.4074419999999996</v>
      </c>
      <c r="CW1005">
        <v>2.1594139999999999</v>
      </c>
      <c r="CX1005">
        <v>5.3393740000000003</v>
      </c>
      <c r="CY1005">
        <v>2.4272840000000002</v>
      </c>
      <c r="CZ1005">
        <v>4.8065899999999999</v>
      </c>
      <c r="DA1005">
        <v>0.17096600000000001</v>
      </c>
      <c r="DB1005">
        <v>3.2966510000000002</v>
      </c>
      <c r="DC1005">
        <v>0.92713800000000002</v>
      </c>
      <c r="DD1005">
        <v>6.6488300000000002</v>
      </c>
      <c r="DE1005">
        <v>100.64707300000001</v>
      </c>
      <c r="DF1005">
        <v>83.774011999999999</v>
      </c>
      <c r="DG1005">
        <v>91.579628</v>
      </c>
      <c r="DH1005">
        <v>107.793487</v>
      </c>
      <c r="DI1005">
        <v>81.008369000000002</v>
      </c>
      <c r="DJ1005">
        <v>98.792517000000004</v>
      </c>
      <c r="DK1005">
        <v>97.210363000000001</v>
      </c>
      <c r="DL1005">
        <v>93.481531000000004</v>
      </c>
      <c r="DM1005">
        <v>109.437433</v>
      </c>
      <c r="DN1005">
        <v>106.022102</v>
      </c>
      <c r="DO1005">
        <v>103.95060599999999</v>
      </c>
      <c r="DP1005">
        <v>99.060495000000003</v>
      </c>
      <c r="DQ1005">
        <v>128.57427799999999</v>
      </c>
      <c r="DR1005">
        <v>145.75939099999999</v>
      </c>
      <c r="DS1005">
        <v>126.132577</v>
      </c>
      <c r="DT1005">
        <v>19.290808999999999</v>
      </c>
      <c r="DU1005">
        <v>177.71274500000001</v>
      </c>
      <c r="DV1005">
        <v>22.594598000000001</v>
      </c>
      <c r="DW1005">
        <v>201.50299200000001</v>
      </c>
      <c r="DX1005">
        <v>21.045894000000001</v>
      </c>
      <c r="DY1005">
        <v>180.84353200000001</v>
      </c>
      <c r="DZ1005">
        <v>117.74</v>
      </c>
      <c r="EA1005">
        <v>6.2519999999999998</v>
      </c>
      <c r="EB1005">
        <v>726.6</v>
      </c>
      <c r="EC1005">
        <v>120.09</v>
      </c>
      <c r="ED1005">
        <v>6.5629999999999997</v>
      </c>
      <c r="EE1005">
        <v>774.7</v>
      </c>
      <c r="EF1005">
        <v>119.3</v>
      </c>
      <c r="EG1005">
        <v>6.4589999999999996</v>
      </c>
      <c r="EH1005">
        <v>758.4</v>
      </c>
      <c r="EI1005">
        <v>120.099998</v>
      </c>
      <c r="EJ1005">
        <v>4.8929999999999998</v>
      </c>
      <c r="EK1005">
        <v>543</v>
      </c>
      <c r="EL1005">
        <v>38.738348999999999</v>
      </c>
      <c r="EM1005">
        <v>7.5884720000000003</v>
      </c>
      <c r="EN1005">
        <v>16.719442000000001</v>
      </c>
      <c r="EO1005">
        <v>-6.505681</v>
      </c>
      <c r="EP1005">
        <v>-1.8359239999999999</v>
      </c>
      <c r="EQ1005">
        <v>-3.9837669999999998</v>
      </c>
      <c r="ER1005">
        <v>101.42769</v>
      </c>
      <c r="ES1005">
        <v>110.589837</v>
      </c>
      <c r="ET1005">
        <v>102.679261</v>
      </c>
      <c r="EU1005">
        <v>6.5718800000000002</v>
      </c>
      <c r="EV1005">
        <v>8162.5910260000001</v>
      </c>
      <c r="EW1005" t="s">
        <v>1173</v>
      </c>
      <c r="EX1005">
        <v>7206.7026070000002</v>
      </c>
      <c r="EY1005">
        <v>6218.2319440000001</v>
      </c>
    </row>
    <row r="1006" spans="1:155" x14ac:dyDescent="0.25">
      <c r="A1006" s="741">
        <v>46299</v>
      </c>
      <c r="B1006" s="740">
        <v>0.86657407407407405</v>
      </c>
      <c r="C1006">
        <v>55980</v>
      </c>
      <c r="D1006">
        <v>0</v>
      </c>
      <c r="E1006">
        <v>0</v>
      </c>
      <c r="F1006">
        <v>80.756260999999995</v>
      </c>
      <c r="G1006">
        <v>77.410377999999994</v>
      </c>
      <c r="H1006">
        <v>69.237678000000002</v>
      </c>
      <c r="I1006">
        <v>77.759403000000006</v>
      </c>
      <c r="J1006">
        <v>81.026754999999994</v>
      </c>
      <c r="K1006">
        <v>78.965254000000002</v>
      </c>
      <c r="L1006">
        <v>76.094819000000001</v>
      </c>
      <c r="M1006">
        <v>78.828739999999996</v>
      </c>
      <c r="N1006">
        <v>15.281530999999999</v>
      </c>
      <c r="O1006">
        <v>13.893840000000001</v>
      </c>
      <c r="P1006">
        <v>12.195962</v>
      </c>
      <c r="Q1006">
        <v>11.945732</v>
      </c>
      <c r="R1006">
        <v>12.597899</v>
      </c>
      <c r="S1006">
        <v>11.650547</v>
      </c>
      <c r="T1006">
        <v>12.357118</v>
      </c>
      <c r="U1006">
        <v>13.781565000000001</v>
      </c>
      <c r="V1006">
        <v>18.024940999999998</v>
      </c>
      <c r="W1006">
        <v>17.616195000000001</v>
      </c>
      <c r="X1006">
        <v>14.195389</v>
      </c>
      <c r="Y1006">
        <v>13.243153</v>
      </c>
      <c r="Z1006">
        <v>17.933378000000001</v>
      </c>
      <c r="AA1006">
        <v>19.112237</v>
      </c>
      <c r="AB1006">
        <v>17.357908999999999</v>
      </c>
      <c r="AC1006">
        <v>12.912800000000001</v>
      </c>
      <c r="AD1006">
        <v>14.139290000000001</v>
      </c>
      <c r="AE1006">
        <v>9.591958</v>
      </c>
      <c r="AF1006">
        <v>14.235260999999999</v>
      </c>
      <c r="AG1006">
        <v>9.7295110000000005</v>
      </c>
      <c r="AH1006">
        <v>26.345421000000002</v>
      </c>
      <c r="AI1006">
        <v>1.6791309999999999</v>
      </c>
      <c r="AJ1006">
        <v>11.413691</v>
      </c>
      <c r="AK1006">
        <v>7.8215669999999999</v>
      </c>
      <c r="AL1006">
        <v>16.785813000000001</v>
      </c>
      <c r="AM1006">
        <v>7.1409539999999998</v>
      </c>
      <c r="AN1006">
        <v>15.608192000000001</v>
      </c>
      <c r="AO1006">
        <v>5.7510110000000001</v>
      </c>
      <c r="AP1006">
        <v>16.147731</v>
      </c>
      <c r="AQ1006">
        <v>4.7379699999999998</v>
      </c>
      <c r="AR1006">
        <v>15.433813000000001</v>
      </c>
      <c r="AS1006">
        <v>3.6819269999999999</v>
      </c>
      <c r="AT1006">
        <v>15.107830999999999</v>
      </c>
      <c r="AU1006">
        <v>2.7282860000000002</v>
      </c>
      <c r="AV1006">
        <v>14.707117999999999</v>
      </c>
      <c r="AW1006">
        <v>7.005865</v>
      </c>
      <c r="AX1006">
        <v>13.605430999999999</v>
      </c>
      <c r="AY1006">
        <v>6.3174239999999999</v>
      </c>
      <c r="AZ1006">
        <v>13.49188</v>
      </c>
      <c r="BA1006">
        <v>4.831302</v>
      </c>
      <c r="BB1006">
        <v>14.609848</v>
      </c>
      <c r="BC1006">
        <v>3.7489599999999998</v>
      </c>
      <c r="BD1006">
        <v>13.468392</v>
      </c>
      <c r="BE1006">
        <v>2.9405790000000001</v>
      </c>
      <c r="BF1006">
        <v>13.711434000000001</v>
      </c>
      <c r="BG1006">
        <v>2.2461220000000002</v>
      </c>
      <c r="BH1006">
        <v>10.559987</v>
      </c>
      <c r="BI1006">
        <v>6.4544230000000002</v>
      </c>
      <c r="BJ1006">
        <v>12.981961</v>
      </c>
      <c r="BK1006">
        <v>4.9143090000000003</v>
      </c>
      <c r="BL1006">
        <v>10.013434999999999</v>
      </c>
      <c r="BM1006">
        <v>3.3426360000000002</v>
      </c>
      <c r="BN1006">
        <v>9.264189</v>
      </c>
      <c r="BO1006">
        <v>2.2882199999999999</v>
      </c>
      <c r="BP1006">
        <v>8.2047340000000002</v>
      </c>
      <c r="BQ1006">
        <v>1.0789610000000001</v>
      </c>
      <c r="BR1006">
        <v>7.6857660000000001</v>
      </c>
      <c r="BS1006">
        <v>1.275606</v>
      </c>
      <c r="BT1006">
        <v>8.8718690000000002</v>
      </c>
      <c r="BU1006">
        <v>6.0639070000000004</v>
      </c>
      <c r="BV1006">
        <v>10.519406999999999</v>
      </c>
      <c r="BW1006">
        <v>4.3035310000000004</v>
      </c>
      <c r="BX1006">
        <v>9.096762</v>
      </c>
      <c r="BY1006">
        <v>3.0772189999999999</v>
      </c>
      <c r="BZ1006">
        <v>7.1030499999999996</v>
      </c>
      <c r="CA1006">
        <v>1.2639720000000001</v>
      </c>
      <c r="CB1006">
        <v>4.9377979999999999</v>
      </c>
      <c r="CC1006">
        <v>1.081812</v>
      </c>
      <c r="CD1006">
        <v>6.0636520000000003</v>
      </c>
      <c r="CE1006">
        <v>1.2985720000000001</v>
      </c>
      <c r="CF1006">
        <v>7.4796469999999999</v>
      </c>
      <c r="CG1006">
        <v>5.801717</v>
      </c>
      <c r="CH1006">
        <v>8.8352839999999997</v>
      </c>
      <c r="CI1006">
        <v>4.0966630000000004</v>
      </c>
      <c r="CJ1006">
        <v>7.0696779999999997</v>
      </c>
      <c r="CK1006">
        <v>2.7513269999999999</v>
      </c>
      <c r="CL1006">
        <v>5.7600389999999999</v>
      </c>
      <c r="CM1006">
        <v>1.243236</v>
      </c>
      <c r="CN1006">
        <v>4.5405499999999996</v>
      </c>
      <c r="CO1006">
        <v>0.29487600000000003</v>
      </c>
      <c r="CP1006">
        <v>5.1617610000000003</v>
      </c>
      <c r="CQ1006">
        <v>0.54625100000000004</v>
      </c>
      <c r="CR1006">
        <v>6.1228980000000002</v>
      </c>
      <c r="CS1006">
        <v>5.7954949999999998</v>
      </c>
      <c r="CT1006">
        <v>10.076981</v>
      </c>
      <c r="CU1006">
        <v>3.6572619999999998</v>
      </c>
      <c r="CV1006">
        <v>6.4395870000000004</v>
      </c>
      <c r="CW1006">
        <v>2.156304</v>
      </c>
      <c r="CX1006">
        <v>5.3350650000000002</v>
      </c>
      <c r="CY1006">
        <v>2.5412499999999998</v>
      </c>
      <c r="CZ1006">
        <v>4.8398899999999996</v>
      </c>
      <c r="DA1006">
        <v>0.24229899999999999</v>
      </c>
      <c r="DB1006">
        <v>3.3575330000000001</v>
      </c>
      <c r="DC1006">
        <v>0.97116999999999998</v>
      </c>
      <c r="DD1006">
        <v>6.6804750000000004</v>
      </c>
      <c r="DE1006">
        <v>103.969391</v>
      </c>
      <c r="DF1006">
        <v>83.673613000000003</v>
      </c>
      <c r="DG1006">
        <v>92.732455000000002</v>
      </c>
      <c r="DH1006">
        <v>108.48533</v>
      </c>
      <c r="DI1006">
        <v>81.908348000000004</v>
      </c>
      <c r="DJ1006">
        <v>99.536850999999999</v>
      </c>
      <c r="DK1006">
        <v>100.03403</v>
      </c>
      <c r="DL1006">
        <v>96.471166999999994</v>
      </c>
      <c r="DM1006">
        <v>113.084716</v>
      </c>
      <c r="DN1006">
        <v>106.45616099999999</v>
      </c>
      <c r="DO1006">
        <v>106.399922</v>
      </c>
      <c r="DP1006">
        <v>99.775104999999996</v>
      </c>
      <c r="DQ1006">
        <v>125.375454</v>
      </c>
      <c r="DR1006">
        <v>145.30152000000001</v>
      </c>
      <c r="DS1006">
        <v>127.16187600000001</v>
      </c>
      <c r="DT1006">
        <v>22.741548000000002</v>
      </c>
      <c r="DU1006">
        <v>187.04047800000001</v>
      </c>
      <c r="DV1006">
        <v>21.811450000000001</v>
      </c>
      <c r="DW1006">
        <v>202.871824</v>
      </c>
      <c r="DX1006">
        <v>20.519615999999999</v>
      </c>
      <c r="DY1006">
        <v>181.84138400000001</v>
      </c>
      <c r="DZ1006">
        <v>117.44</v>
      </c>
      <c r="EA1006">
        <v>6.8109999999999999</v>
      </c>
      <c r="EB1006">
        <v>790.1</v>
      </c>
      <c r="EC1006">
        <v>120.21</v>
      </c>
      <c r="ED1006">
        <v>6.468</v>
      </c>
      <c r="EE1006">
        <v>766</v>
      </c>
      <c r="EF1006">
        <v>119.39</v>
      </c>
      <c r="EG1006">
        <v>6.3970000000000002</v>
      </c>
      <c r="EH1006">
        <v>756.7</v>
      </c>
      <c r="EI1006">
        <v>120.099998</v>
      </c>
      <c r="EJ1006">
        <v>4.891</v>
      </c>
      <c r="EK1006">
        <v>542.90002400000003</v>
      </c>
      <c r="EL1006">
        <v>27.981107999999999</v>
      </c>
      <c r="EM1006">
        <v>4.5924719999999999</v>
      </c>
      <c r="EN1006">
        <v>16.143533999999999</v>
      </c>
      <c r="EO1006">
        <v>-1.6356869999999999</v>
      </c>
      <c r="EP1006">
        <v>-2.913341</v>
      </c>
      <c r="EQ1006">
        <v>-4.7298429999999998</v>
      </c>
      <c r="ER1006">
        <v>105.113911</v>
      </c>
      <c r="ES1006">
        <v>111.09405700000001</v>
      </c>
      <c r="ET1006">
        <v>103.075079</v>
      </c>
      <c r="EU1006">
        <v>6.5996180000000004</v>
      </c>
      <c r="EV1006">
        <v>8175.05134</v>
      </c>
      <c r="EW1006" t="s">
        <v>1173</v>
      </c>
      <c r="EX1006">
        <v>7219.3344230000002</v>
      </c>
      <c r="EY1006">
        <v>6227.2729470000004</v>
      </c>
    </row>
    <row r="1007" spans="1:155" x14ac:dyDescent="0.25">
      <c r="A1007" s="741">
        <v>46299</v>
      </c>
      <c r="B1007" s="740">
        <v>0.86726851851851849</v>
      </c>
      <c r="C1007">
        <v>56040</v>
      </c>
      <c r="D1007">
        <v>0</v>
      </c>
      <c r="E1007">
        <v>0</v>
      </c>
      <c r="F1007">
        <v>81.393709000000001</v>
      </c>
      <c r="G1007">
        <v>77.620891999999998</v>
      </c>
      <c r="H1007">
        <v>69.705719999999999</v>
      </c>
      <c r="I1007">
        <v>77.886673000000002</v>
      </c>
      <c r="J1007">
        <v>81.475144999999998</v>
      </c>
      <c r="K1007">
        <v>79.276033999999996</v>
      </c>
      <c r="L1007">
        <v>76.144533999999993</v>
      </c>
      <c r="M1007">
        <v>79.114159000000001</v>
      </c>
      <c r="N1007">
        <v>14.658105000000001</v>
      </c>
      <c r="O1007">
        <v>13.355403000000001</v>
      </c>
      <c r="P1007">
        <v>11.456421000000001</v>
      </c>
      <c r="Q1007">
        <v>11.089344000000001</v>
      </c>
      <c r="R1007">
        <v>11.845357999999999</v>
      </c>
      <c r="S1007">
        <v>11.027520000000001</v>
      </c>
      <c r="T1007">
        <v>11.750638</v>
      </c>
      <c r="U1007">
        <v>13.06744</v>
      </c>
      <c r="V1007">
        <v>16.925995</v>
      </c>
      <c r="W1007">
        <v>16.760411000000001</v>
      </c>
      <c r="X1007">
        <v>13.377155999999999</v>
      </c>
      <c r="Y1007">
        <v>12.548881</v>
      </c>
      <c r="Z1007">
        <v>17.252679000000001</v>
      </c>
      <c r="AA1007">
        <v>18.115376999999999</v>
      </c>
      <c r="AB1007">
        <v>16.457895000000001</v>
      </c>
      <c r="AC1007">
        <v>11.711124999999999</v>
      </c>
      <c r="AD1007">
        <v>13.281105</v>
      </c>
      <c r="AE1007">
        <v>8.3214869999999994</v>
      </c>
      <c r="AF1007">
        <v>13.385341</v>
      </c>
      <c r="AG1007">
        <v>8.2895430000000001</v>
      </c>
      <c r="AH1007">
        <v>25.609794000000001</v>
      </c>
      <c r="AI1007">
        <v>0.75139800000000001</v>
      </c>
      <c r="AJ1007">
        <v>7.8975169999999997</v>
      </c>
      <c r="AK1007">
        <v>7.8587030000000002</v>
      </c>
      <c r="AL1007">
        <v>16.839027000000002</v>
      </c>
      <c r="AM1007">
        <v>7.1733799999999999</v>
      </c>
      <c r="AN1007">
        <v>15.662838000000001</v>
      </c>
      <c r="AO1007">
        <v>5.8126709999999999</v>
      </c>
      <c r="AP1007">
        <v>16.192715</v>
      </c>
      <c r="AQ1007">
        <v>4.7992629999999998</v>
      </c>
      <c r="AR1007">
        <v>15.493598</v>
      </c>
      <c r="AS1007">
        <v>3.7362700000000002</v>
      </c>
      <c r="AT1007">
        <v>15.152153999999999</v>
      </c>
      <c r="AU1007">
        <v>2.7991519999999999</v>
      </c>
      <c r="AV1007">
        <v>14.778152</v>
      </c>
      <c r="AW1007">
        <v>7.0819130000000001</v>
      </c>
      <c r="AX1007">
        <v>13.677161999999999</v>
      </c>
      <c r="AY1007">
        <v>6.3885139999999998</v>
      </c>
      <c r="AZ1007">
        <v>13.545937</v>
      </c>
      <c r="BA1007">
        <v>4.8539180000000002</v>
      </c>
      <c r="BB1007">
        <v>14.656912999999999</v>
      </c>
      <c r="BC1007">
        <v>3.7843460000000002</v>
      </c>
      <c r="BD1007">
        <v>13.528665999999999</v>
      </c>
      <c r="BE1007">
        <v>2.984432</v>
      </c>
      <c r="BF1007">
        <v>13.763225</v>
      </c>
      <c r="BG1007">
        <v>2.3084370000000001</v>
      </c>
      <c r="BH1007">
        <v>10.644735000000001</v>
      </c>
      <c r="BI1007">
        <v>6.5090139999999996</v>
      </c>
      <c r="BJ1007">
        <v>13.038829</v>
      </c>
      <c r="BK1007">
        <v>4.911295</v>
      </c>
      <c r="BL1007">
        <v>10.070989000000001</v>
      </c>
      <c r="BM1007">
        <v>3.378228</v>
      </c>
      <c r="BN1007">
        <v>9.3221570000000007</v>
      </c>
      <c r="BO1007">
        <v>2.322845</v>
      </c>
      <c r="BP1007">
        <v>8.2554870000000005</v>
      </c>
      <c r="BQ1007">
        <v>1.1390180000000001</v>
      </c>
      <c r="BR1007">
        <v>7.6942880000000002</v>
      </c>
      <c r="BS1007">
        <v>1.34738</v>
      </c>
      <c r="BT1007">
        <v>8.9008939999999992</v>
      </c>
      <c r="BU1007">
        <v>6.105804</v>
      </c>
      <c r="BV1007">
        <v>10.512817</v>
      </c>
      <c r="BW1007">
        <v>4.2959630000000004</v>
      </c>
      <c r="BX1007">
        <v>9.1147170000000006</v>
      </c>
      <c r="BY1007">
        <v>3.1215440000000001</v>
      </c>
      <c r="BZ1007">
        <v>7.1312449999999998</v>
      </c>
      <c r="CA1007">
        <v>1.2910299999999999</v>
      </c>
      <c r="CB1007">
        <v>4.9596629999999999</v>
      </c>
      <c r="CC1007">
        <v>1.095909</v>
      </c>
      <c r="CD1007">
        <v>6.0721499999999997</v>
      </c>
      <c r="CE1007">
        <v>1.358312</v>
      </c>
      <c r="CF1007">
        <v>7.5018960000000003</v>
      </c>
      <c r="CG1007">
        <v>5.8286009999999999</v>
      </c>
      <c r="CH1007">
        <v>8.8620409999999996</v>
      </c>
      <c r="CI1007">
        <v>4.1392170000000004</v>
      </c>
      <c r="CJ1007">
        <v>7.0699880000000004</v>
      </c>
      <c r="CK1007">
        <v>2.7607870000000001</v>
      </c>
      <c r="CL1007">
        <v>5.7474699999999999</v>
      </c>
      <c r="CM1007">
        <v>1.276697</v>
      </c>
      <c r="CN1007">
        <v>4.5445409999999997</v>
      </c>
      <c r="CO1007">
        <v>0.322907</v>
      </c>
      <c r="CP1007">
        <v>5.1901409999999997</v>
      </c>
      <c r="CQ1007">
        <v>0.58960000000000001</v>
      </c>
      <c r="CR1007">
        <v>6.1571889999999998</v>
      </c>
      <c r="CS1007">
        <v>5.8146880000000003</v>
      </c>
      <c r="CT1007">
        <v>10.087669999999999</v>
      </c>
      <c r="CU1007">
        <v>3.6441590000000001</v>
      </c>
      <c r="CV1007">
        <v>6.4210459999999996</v>
      </c>
      <c r="CW1007">
        <v>2.1712630000000002</v>
      </c>
      <c r="CX1007">
        <v>5.3703630000000002</v>
      </c>
      <c r="CY1007">
        <v>2.6015470000000001</v>
      </c>
      <c r="CZ1007">
        <v>4.8605359999999997</v>
      </c>
      <c r="DA1007">
        <v>0.229185</v>
      </c>
      <c r="DB1007">
        <v>3.3697629999999998</v>
      </c>
      <c r="DC1007">
        <v>0.97606300000000001</v>
      </c>
      <c r="DD1007">
        <v>6.7089480000000004</v>
      </c>
      <c r="DE1007">
        <v>105.208855</v>
      </c>
      <c r="DF1007">
        <v>85.000656000000006</v>
      </c>
      <c r="DG1007">
        <v>93.202443000000002</v>
      </c>
      <c r="DH1007">
        <v>108.872328</v>
      </c>
      <c r="DI1007">
        <v>81.693496999999994</v>
      </c>
      <c r="DJ1007">
        <v>99.899522000000005</v>
      </c>
      <c r="DK1007">
        <v>101.924683</v>
      </c>
      <c r="DL1007">
        <v>98.630132000000003</v>
      </c>
      <c r="DM1007">
        <v>114.19029</v>
      </c>
      <c r="DN1007">
        <v>106.694929</v>
      </c>
      <c r="DO1007">
        <v>108.517042</v>
      </c>
      <c r="DP1007">
        <v>100.084198</v>
      </c>
      <c r="DQ1007">
        <v>127.827201</v>
      </c>
      <c r="DR1007">
        <v>145.43965900000001</v>
      </c>
      <c r="DS1007">
        <v>127.207024</v>
      </c>
      <c r="DT1007">
        <v>23.094003000000001</v>
      </c>
      <c r="DU1007">
        <v>190.49880099999999</v>
      </c>
      <c r="DV1007">
        <v>21.209074000000001</v>
      </c>
      <c r="DW1007">
        <v>203.785706</v>
      </c>
      <c r="DX1007">
        <v>20.284127999999999</v>
      </c>
      <c r="DY1007">
        <v>182.45387600000001</v>
      </c>
      <c r="DZ1007">
        <v>117.58</v>
      </c>
      <c r="EA1007">
        <v>6.88</v>
      </c>
      <c r="EB1007">
        <v>799.7</v>
      </c>
      <c r="EC1007">
        <v>120.14</v>
      </c>
      <c r="ED1007">
        <v>6.4180000000000001</v>
      </c>
      <c r="EE1007">
        <v>758.4</v>
      </c>
      <c r="EF1007">
        <v>119.4</v>
      </c>
      <c r="EG1007">
        <v>6.3739999999999997</v>
      </c>
      <c r="EH1007">
        <v>754.6</v>
      </c>
      <c r="EI1007">
        <v>120.099998</v>
      </c>
      <c r="EJ1007">
        <v>4.8899999999999997</v>
      </c>
      <c r="EK1007">
        <v>542.70001200000002</v>
      </c>
      <c r="EL1007">
        <v>26.767652999999999</v>
      </c>
      <c r="EM1007">
        <v>4.5055420000000002</v>
      </c>
      <c r="EN1007">
        <v>12.963964000000001</v>
      </c>
      <c r="EO1007">
        <v>-1.157859</v>
      </c>
      <c r="EP1007">
        <v>-3.7541440000000001</v>
      </c>
      <c r="EQ1007">
        <v>-5.0664470000000001</v>
      </c>
      <c r="ER1007">
        <v>106.44887</v>
      </c>
      <c r="ES1007">
        <v>111.429399</v>
      </c>
      <c r="ET1007">
        <v>103.317307</v>
      </c>
      <c r="EU1007">
        <v>6.6348890000000003</v>
      </c>
      <c r="EV1007">
        <v>8188.2680849999997</v>
      </c>
      <c r="EW1007" t="s">
        <v>1173</v>
      </c>
      <c r="EX1007">
        <v>7231.9131520000001</v>
      </c>
      <c r="EY1007">
        <v>6235.0891140000003</v>
      </c>
    </row>
    <row r="1008" spans="1:155" x14ac:dyDescent="0.25">
      <c r="A1008" s="741">
        <v>46299</v>
      </c>
      <c r="B1008" s="740">
        <v>0.86796296296296294</v>
      </c>
      <c r="C1008">
        <v>56100</v>
      </c>
      <c r="D1008">
        <v>0</v>
      </c>
      <c r="E1008">
        <v>0</v>
      </c>
      <c r="F1008">
        <v>81.768671999999995</v>
      </c>
      <c r="G1008">
        <v>77.770177000000004</v>
      </c>
      <c r="H1008">
        <v>69.893372999999997</v>
      </c>
      <c r="I1008">
        <v>77.965175000000002</v>
      </c>
      <c r="J1008">
        <v>81.878544000000005</v>
      </c>
      <c r="K1008">
        <v>79.798924999999997</v>
      </c>
      <c r="L1008">
        <v>76.170626999999996</v>
      </c>
      <c r="M1008">
        <v>79.400326000000007</v>
      </c>
      <c r="N1008">
        <v>14.060285</v>
      </c>
      <c r="O1008">
        <v>12.703495999999999</v>
      </c>
      <c r="P1008">
        <v>10.733712000000001</v>
      </c>
      <c r="Q1008">
        <v>10.412907000000001</v>
      </c>
      <c r="R1008">
        <v>11.10417</v>
      </c>
      <c r="S1008">
        <v>10.332369</v>
      </c>
      <c r="T1008">
        <v>11.119222000000001</v>
      </c>
      <c r="U1008">
        <v>12.451665999999999</v>
      </c>
      <c r="V1008">
        <v>16.307755</v>
      </c>
      <c r="W1008">
        <v>16.315881999999998</v>
      </c>
      <c r="X1008">
        <v>12.973779</v>
      </c>
      <c r="Y1008">
        <v>11.984126</v>
      </c>
      <c r="Z1008">
        <v>16.605574000000001</v>
      </c>
      <c r="AA1008">
        <v>17.364336000000002</v>
      </c>
      <c r="AB1008">
        <v>15.773878</v>
      </c>
      <c r="AC1008">
        <v>10.534886999999999</v>
      </c>
      <c r="AD1008">
        <v>12.801913000000001</v>
      </c>
      <c r="AE1008">
        <v>7.3410570000000002</v>
      </c>
      <c r="AF1008">
        <v>12.609597000000001</v>
      </c>
      <c r="AG1008">
        <v>7.2103469999999996</v>
      </c>
      <c r="AH1008">
        <v>21.576913000000001</v>
      </c>
      <c r="AI1008">
        <v>-0.219554</v>
      </c>
      <c r="AJ1008">
        <v>4.692202</v>
      </c>
      <c r="AK1008">
        <v>7.9106050000000003</v>
      </c>
      <c r="AL1008">
        <v>16.843812</v>
      </c>
      <c r="AM1008">
        <v>7.2211930000000004</v>
      </c>
      <c r="AN1008">
        <v>15.684799999999999</v>
      </c>
      <c r="AO1008">
        <v>5.8431230000000003</v>
      </c>
      <c r="AP1008">
        <v>16.183002999999999</v>
      </c>
      <c r="AQ1008">
        <v>4.8504009999999997</v>
      </c>
      <c r="AR1008">
        <v>15.493145</v>
      </c>
      <c r="AS1008">
        <v>3.7909380000000001</v>
      </c>
      <c r="AT1008">
        <v>15.168075</v>
      </c>
      <c r="AU1008">
        <v>2.863197</v>
      </c>
      <c r="AV1008">
        <v>14.776439</v>
      </c>
      <c r="AW1008">
        <v>7.1255220000000001</v>
      </c>
      <c r="AX1008">
        <v>13.691383</v>
      </c>
      <c r="AY1008">
        <v>6.4280489999999997</v>
      </c>
      <c r="AZ1008">
        <v>13.524533</v>
      </c>
      <c r="BA1008">
        <v>4.9097600000000003</v>
      </c>
      <c r="BB1008">
        <v>14.642984999999999</v>
      </c>
      <c r="BC1008">
        <v>3.845081</v>
      </c>
      <c r="BD1008">
        <v>13.51064</v>
      </c>
      <c r="BE1008">
        <v>3.0356649999999998</v>
      </c>
      <c r="BF1008">
        <v>13.759328</v>
      </c>
      <c r="BG1008">
        <v>2.3716919999999999</v>
      </c>
      <c r="BH1008">
        <v>10.670551</v>
      </c>
      <c r="BI1008">
        <v>6.5487070000000003</v>
      </c>
      <c r="BJ1008">
        <v>13.036682000000001</v>
      </c>
      <c r="BK1008">
        <v>4.9458120000000001</v>
      </c>
      <c r="BL1008">
        <v>10.062004999999999</v>
      </c>
      <c r="BM1008">
        <v>3.407308</v>
      </c>
      <c r="BN1008">
        <v>9.324033</v>
      </c>
      <c r="BO1008">
        <v>2.362031</v>
      </c>
      <c r="BP1008">
        <v>8.2482389999999999</v>
      </c>
      <c r="BQ1008">
        <v>1.167206</v>
      </c>
      <c r="BR1008">
        <v>7.7593170000000002</v>
      </c>
      <c r="BS1008">
        <v>1.371532</v>
      </c>
      <c r="BT1008">
        <v>8.9785780000000006</v>
      </c>
      <c r="BU1008">
        <v>6.1316959999999998</v>
      </c>
      <c r="BV1008">
        <v>10.579943</v>
      </c>
      <c r="BW1008">
        <v>4.3237610000000002</v>
      </c>
      <c r="BX1008">
        <v>9.1652880000000003</v>
      </c>
      <c r="BY1008">
        <v>3.1389939999999998</v>
      </c>
      <c r="BZ1008">
        <v>7.180123</v>
      </c>
      <c r="CA1008">
        <v>1.3241970000000001</v>
      </c>
      <c r="CB1008">
        <v>5.0197019999999997</v>
      </c>
      <c r="CC1008">
        <v>1.121448</v>
      </c>
      <c r="CD1008">
        <v>6.1313760000000004</v>
      </c>
      <c r="CE1008">
        <v>1.3861460000000001</v>
      </c>
      <c r="CF1008">
        <v>7.5785799999999997</v>
      </c>
      <c r="CG1008">
        <v>5.8876119999999998</v>
      </c>
      <c r="CH1008">
        <v>8.9085180000000008</v>
      </c>
      <c r="CI1008">
        <v>4.1277049999999997</v>
      </c>
      <c r="CJ1008">
        <v>7.1417260000000002</v>
      </c>
      <c r="CK1008">
        <v>2.7982230000000001</v>
      </c>
      <c r="CL1008">
        <v>5.8062670000000001</v>
      </c>
      <c r="CM1008">
        <v>1.3137570000000001</v>
      </c>
      <c r="CN1008">
        <v>4.5981579999999997</v>
      </c>
      <c r="CO1008">
        <v>0.36024299999999998</v>
      </c>
      <c r="CP1008">
        <v>5.2218790000000004</v>
      </c>
      <c r="CQ1008">
        <v>0.62756000000000001</v>
      </c>
      <c r="CR1008">
        <v>6.2044449999999998</v>
      </c>
      <c r="CS1008">
        <v>5.8276190000000003</v>
      </c>
      <c r="CT1008">
        <v>10.12613</v>
      </c>
      <c r="CU1008">
        <v>3.6806830000000001</v>
      </c>
      <c r="CV1008">
        <v>6.4629110000000001</v>
      </c>
      <c r="CW1008">
        <v>2.192672</v>
      </c>
      <c r="CX1008">
        <v>5.3657009999999996</v>
      </c>
      <c r="CY1008">
        <v>2.6732559999999999</v>
      </c>
      <c r="CZ1008">
        <v>4.8833900000000003</v>
      </c>
      <c r="DA1008">
        <v>0.243337</v>
      </c>
      <c r="DB1008">
        <v>3.3668399999999998</v>
      </c>
      <c r="DC1008">
        <v>1.051091</v>
      </c>
      <c r="DD1008">
        <v>6.7034019999999996</v>
      </c>
      <c r="DE1008">
        <v>106.255318</v>
      </c>
      <c r="DF1008">
        <v>85.444507000000002</v>
      </c>
      <c r="DG1008">
        <v>93.900906000000006</v>
      </c>
      <c r="DH1008">
        <v>109.215428</v>
      </c>
      <c r="DI1008">
        <v>82.369228000000007</v>
      </c>
      <c r="DJ1008">
        <v>100.49902400000001</v>
      </c>
      <c r="DK1008">
        <v>104.110316</v>
      </c>
      <c r="DL1008">
        <v>100.059612</v>
      </c>
      <c r="DM1008">
        <v>117.71228000000001</v>
      </c>
      <c r="DN1008">
        <v>106.718293</v>
      </c>
      <c r="DO1008">
        <v>110.13395199999999</v>
      </c>
      <c r="DP1008">
        <v>100.655867</v>
      </c>
      <c r="DQ1008">
        <v>128.084755</v>
      </c>
      <c r="DR1008">
        <v>145.95594299999999</v>
      </c>
      <c r="DS1008">
        <v>127.26276799999999</v>
      </c>
      <c r="DT1008">
        <v>22.961583000000001</v>
      </c>
      <c r="DU1008">
        <v>192.83661799999999</v>
      </c>
      <c r="DV1008">
        <v>20.773036000000001</v>
      </c>
      <c r="DW1008">
        <v>204.57440800000001</v>
      </c>
      <c r="DX1008">
        <v>20.002572000000001</v>
      </c>
      <c r="DY1008">
        <v>183.30545699999999</v>
      </c>
      <c r="DZ1008">
        <v>117.32</v>
      </c>
      <c r="EA1008">
        <v>6.8579999999999997</v>
      </c>
      <c r="EB1008">
        <v>796.6</v>
      </c>
      <c r="EC1008">
        <v>120.2</v>
      </c>
      <c r="ED1008">
        <v>6.3579999999999997</v>
      </c>
      <c r="EE1008">
        <v>757</v>
      </c>
      <c r="EF1008">
        <v>119.52</v>
      </c>
      <c r="EG1008">
        <v>6.3710000000000004</v>
      </c>
      <c r="EH1008">
        <v>750.4</v>
      </c>
      <c r="EI1008">
        <v>119.989998</v>
      </c>
      <c r="EJ1008">
        <v>4.8869999999999996</v>
      </c>
      <c r="EK1008">
        <v>541.90002400000003</v>
      </c>
      <c r="EL1008">
        <v>22.913895</v>
      </c>
      <c r="EM1008">
        <v>4.149972</v>
      </c>
      <c r="EN1008">
        <v>10.163385999999999</v>
      </c>
      <c r="EO1008">
        <v>-1.3369819999999999</v>
      </c>
      <c r="EP1008">
        <v>-4.3695259999999996</v>
      </c>
      <c r="EQ1008">
        <v>-5.471184</v>
      </c>
      <c r="ER1008">
        <v>107.341987</v>
      </c>
      <c r="ES1008">
        <v>111.71798200000001</v>
      </c>
      <c r="ET1008">
        <v>103.653175</v>
      </c>
      <c r="EU1008">
        <v>6.6668019999999997</v>
      </c>
      <c r="EV1008">
        <v>8201.5725189999994</v>
      </c>
      <c r="EW1008" t="s">
        <v>1173</v>
      </c>
      <c r="EX1008">
        <v>7244.4382429999996</v>
      </c>
      <c r="EY1008">
        <v>6244.1245669999998</v>
      </c>
    </row>
    <row r="1009" spans="1:155" x14ac:dyDescent="0.25">
      <c r="A1009" s="741">
        <v>46299</v>
      </c>
      <c r="B1009" s="740">
        <v>0.86865740740740738</v>
      </c>
      <c r="C1009">
        <v>56160</v>
      </c>
      <c r="D1009">
        <v>0</v>
      </c>
      <c r="E1009">
        <v>0</v>
      </c>
      <c r="F1009">
        <v>82.382311000000001</v>
      </c>
      <c r="G1009">
        <v>78.009197</v>
      </c>
      <c r="H1009">
        <v>70.139717000000005</v>
      </c>
      <c r="I1009">
        <v>78.029572000000002</v>
      </c>
      <c r="J1009">
        <v>82.194846999999996</v>
      </c>
      <c r="K1009">
        <v>80.141184999999993</v>
      </c>
      <c r="L1009">
        <v>76.205650000000006</v>
      </c>
      <c r="M1009">
        <v>79.741500000000002</v>
      </c>
      <c r="N1009">
        <v>13.405651000000001</v>
      </c>
      <c r="O1009">
        <v>12.128031</v>
      </c>
      <c r="P1009">
        <v>10.123923</v>
      </c>
      <c r="Q1009">
        <v>9.7505830000000007</v>
      </c>
      <c r="R1009">
        <v>10.393343</v>
      </c>
      <c r="S1009">
        <v>9.8193479999999997</v>
      </c>
      <c r="T1009">
        <v>10.492825</v>
      </c>
      <c r="U1009">
        <v>11.978066</v>
      </c>
      <c r="V1009">
        <v>15.697018</v>
      </c>
      <c r="W1009">
        <v>15.261342000000001</v>
      </c>
      <c r="X1009">
        <v>12.308672</v>
      </c>
      <c r="Y1009">
        <v>11.556319</v>
      </c>
      <c r="Z1009">
        <v>16.061558999999999</v>
      </c>
      <c r="AA1009">
        <v>16.678232999999999</v>
      </c>
      <c r="AB1009">
        <v>15.097071</v>
      </c>
      <c r="AC1009">
        <v>9.5887340000000005</v>
      </c>
      <c r="AD1009">
        <v>12.123113</v>
      </c>
      <c r="AE1009">
        <v>6.5005759999999997</v>
      </c>
      <c r="AF1009">
        <v>11.922449</v>
      </c>
      <c r="AG1009">
        <v>6.279547</v>
      </c>
      <c r="AH1009">
        <v>19.181232999999999</v>
      </c>
      <c r="AI1009">
        <v>-0.75141599999999997</v>
      </c>
      <c r="AJ1009">
        <v>-1.189152</v>
      </c>
      <c r="AK1009">
        <v>7.9515710000000004</v>
      </c>
      <c r="AL1009">
        <v>16.874884999999999</v>
      </c>
      <c r="AM1009">
        <v>7.2512999999999996</v>
      </c>
      <c r="AN1009">
        <v>15.723147000000001</v>
      </c>
      <c r="AO1009">
        <v>5.8674869999999997</v>
      </c>
      <c r="AP1009">
        <v>16.197994000000001</v>
      </c>
      <c r="AQ1009">
        <v>4.9073640000000003</v>
      </c>
      <c r="AR1009">
        <v>15.535152</v>
      </c>
      <c r="AS1009">
        <v>3.8216929999999998</v>
      </c>
      <c r="AT1009">
        <v>15.194592999999999</v>
      </c>
      <c r="AU1009">
        <v>2.931578</v>
      </c>
      <c r="AV1009">
        <v>14.856344</v>
      </c>
      <c r="AW1009">
        <v>7.1486260000000001</v>
      </c>
      <c r="AX1009">
        <v>13.701142000000001</v>
      </c>
      <c r="AY1009">
        <v>6.4452280000000002</v>
      </c>
      <c r="AZ1009">
        <v>13.559526</v>
      </c>
      <c r="BA1009">
        <v>4.9337160000000004</v>
      </c>
      <c r="BB1009">
        <v>14.669521</v>
      </c>
      <c r="BC1009">
        <v>3.8554870000000001</v>
      </c>
      <c r="BD1009">
        <v>13.538574000000001</v>
      </c>
      <c r="BE1009">
        <v>3.0722459999999998</v>
      </c>
      <c r="BF1009">
        <v>13.766821</v>
      </c>
      <c r="BG1009">
        <v>2.421659</v>
      </c>
      <c r="BH1009">
        <v>10.724326</v>
      </c>
      <c r="BI1009">
        <v>6.5721470000000002</v>
      </c>
      <c r="BJ1009">
        <v>13.09287</v>
      </c>
      <c r="BK1009">
        <v>4.9517449999999998</v>
      </c>
      <c r="BL1009">
        <v>10.095662000000001</v>
      </c>
      <c r="BM1009">
        <v>3.4422109999999999</v>
      </c>
      <c r="BN1009">
        <v>9.3370470000000001</v>
      </c>
      <c r="BO1009">
        <v>2.3922119999999998</v>
      </c>
      <c r="BP1009">
        <v>8.3260749999999994</v>
      </c>
      <c r="BQ1009">
        <v>1.2002079999999999</v>
      </c>
      <c r="BR1009">
        <v>7.7916239999999997</v>
      </c>
      <c r="BS1009">
        <v>1.447022</v>
      </c>
      <c r="BT1009">
        <v>9.0204009999999997</v>
      </c>
      <c r="BU1009">
        <v>6.1781050000000004</v>
      </c>
      <c r="BV1009">
        <v>10.614231999999999</v>
      </c>
      <c r="BW1009">
        <v>4.3601960000000002</v>
      </c>
      <c r="BX1009">
        <v>9.2103649999999995</v>
      </c>
      <c r="BY1009">
        <v>3.1840109999999999</v>
      </c>
      <c r="BZ1009">
        <v>7.1996190000000002</v>
      </c>
      <c r="CA1009">
        <v>1.3973469999999999</v>
      </c>
      <c r="CB1009">
        <v>5.0388010000000003</v>
      </c>
      <c r="CC1009">
        <v>1.169387</v>
      </c>
      <c r="CD1009">
        <v>6.1533220000000002</v>
      </c>
      <c r="CE1009">
        <v>1.4663360000000001</v>
      </c>
      <c r="CF1009">
        <v>7.6289449999999999</v>
      </c>
      <c r="CG1009">
        <v>5.9184099999999997</v>
      </c>
      <c r="CH1009">
        <v>8.9161110000000008</v>
      </c>
      <c r="CI1009">
        <v>4.1945790000000001</v>
      </c>
      <c r="CJ1009">
        <v>7.1095689999999996</v>
      </c>
      <c r="CK1009">
        <v>2.817977</v>
      </c>
      <c r="CL1009">
        <v>5.7851699999999999</v>
      </c>
      <c r="CM1009">
        <v>1.3496939999999999</v>
      </c>
      <c r="CN1009">
        <v>4.6083689999999997</v>
      </c>
      <c r="CO1009">
        <v>0.40007199999999998</v>
      </c>
      <c r="CP1009">
        <v>5.2660549999999997</v>
      </c>
      <c r="CQ1009">
        <v>0.705735</v>
      </c>
      <c r="CR1009">
        <v>6.222925</v>
      </c>
      <c r="CS1009">
        <v>5.8717560000000004</v>
      </c>
      <c r="CT1009">
        <v>10.134990999999999</v>
      </c>
      <c r="CU1009">
        <v>3.7135180000000001</v>
      </c>
      <c r="CV1009">
        <v>6.4777670000000001</v>
      </c>
      <c r="CW1009">
        <v>2.232488</v>
      </c>
      <c r="CX1009">
        <v>5.3389110000000004</v>
      </c>
      <c r="CY1009">
        <v>2.7356259999999999</v>
      </c>
      <c r="CZ1009">
        <v>4.8983169999999996</v>
      </c>
      <c r="DA1009">
        <v>0.28892200000000001</v>
      </c>
      <c r="DB1009">
        <v>3.4025569999999998</v>
      </c>
      <c r="DC1009">
        <v>1.0873949999999999</v>
      </c>
      <c r="DD1009">
        <v>6.7221299999999999</v>
      </c>
      <c r="DE1009">
        <v>106.694992</v>
      </c>
      <c r="DF1009">
        <v>85.548353000000006</v>
      </c>
      <c r="DG1009">
        <v>94.374763000000002</v>
      </c>
      <c r="DH1009">
        <v>109.51027999999999</v>
      </c>
      <c r="DI1009">
        <v>82.301181999999997</v>
      </c>
      <c r="DJ1009">
        <v>100.83391899999999</v>
      </c>
      <c r="DK1009">
        <v>105.829393</v>
      </c>
      <c r="DL1009">
        <v>100.858435</v>
      </c>
      <c r="DM1009">
        <v>115.552317</v>
      </c>
      <c r="DN1009">
        <v>106.738608</v>
      </c>
      <c r="DO1009">
        <v>111.45929099999999</v>
      </c>
      <c r="DP1009">
        <v>100.927291</v>
      </c>
      <c r="DQ1009">
        <v>127.874756</v>
      </c>
      <c r="DR1009">
        <v>146.315966</v>
      </c>
      <c r="DS1009">
        <v>126.825805</v>
      </c>
      <c r="DT1009">
        <v>22.740867000000001</v>
      </c>
      <c r="DU1009">
        <v>194.80083500000001</v>
      </c>
      <c r="DV1009">
        <v>20.354395</v>
      </c>
      <c r="DW1009">
        <v>205.25172900000001</v>
      </c>
      <c r="DX1009">
        <v>19.775441000000001</v>
      </c>
      <c r="DY1009">
        <v>184.66369</v>
      </c>
      <c r="DZ1009">
        <v>117.33</v>
      </c>
      <c r="EA1009">
        <v>6.8250000000000002</v>
      </c>
      <c r="EB1009">
        <v>790.8</v>
      </c>
      <c r="EC1009">
        <v>120.15</v>
      </c>
      <c r="ED1009">
        <v>6.34</v>
      </c>
      <c r="EE1009">
        <v>755</v>
      </c>
      <c r="EF1009">
        <v>119.31</v>
      </c>
      <c r="EG1009">
        <v>6.37</v>
      </c>
      <c r="EH1009">
        <v>747.7</v>
      </c>
      <c r="EI1009">
        <v>120.80999799999999</v>
      </c>
      <c r="EJ1009">
        <v>2.661</v>
      </c>
      <c r="EK1009">
        <v>321.29998799999998</v>
      </c>
      <c r="EL1009">
        <v>20.817845999999999</v>
      </c>
      <c r="EM1009">
        <v>4.2144110000000001</v>
      </c>
      <c r="EN1009">
        <v>4.6103709999999998</v>
      </c>
      <c r="EO1009">
        <v>-1.6366130000000001</v>
      </c>
      <c r="EP1009">
        <v>-4.965827</v>
      </c>
      <c r="EQ1009">
        <v>-5.7995229999999998</v>
      </c>
      <c r="ER1009">
        <v>108.086696</v>
      </c>
      <c r="ES1009">
        <v>111.965204</v>
      </c>
      <c r="ET1009">
        <v>104.18668599999999</v>
      </c>
      <c r="EU1009">
        <v>6.7002629999999996</v>
      </c>
      <c r="EV1009">
        <v>8214.8104980000007</v>
      </c>
      <c r="EW1009" t="s">
        <v>1173</v>
      </c>
      <c r="EX1009">
        <v>7256.9319869999999</v>
      </c>
      <c r="EY1009">
        <v>6252.6118560000004</v>
      </c>
    </row>
    <row r="1010" spans="1:155" x14ac:dyDescent="0.25">
      <c r="A1010" s="741">
        <v>46299</v>
      </c>
      <c r="B1010" s="740">
        <v>0.86935185185185182</v>
      </c>
      <c r="C1010">
        <v>56220</v>
      </c>
      <c r="D1010">
        <v>0</v>
      </c>
      <c r="E1010">
        <v>0</v>
      </c>
      <c r="F1010">
        <v>82.757722000000001</v>
      </c>
      <c r="G1010">
        <v>78.144566999999995</v>
      </c>
      <c r="H1010">
        <v>70.376581999999999</v>
      </c>
      <c r="I1010">
        <v>78.133365999999995</v>
      </c>
      <c r="J1010">
        <v>82.511712000000003</v>
      </c>
      <c r="K1010">
        <v>80.340018000000001</v>
      </c>
      <c r="L1010">
        <v>76.237907000000007</v>
      </c>
      <c r="M1010">
        <v>80.123457000000002</v>
      </c>
      <c r="N1010">
        <v>12.747776</v>
      </c>
      <c r="O1010">
        <v>11.531722</v>
      </c>
      <c r="P1010">
        <v>9.5460060000000002</v>
      </c>
      <c r="Q1010">
        <v>9.142868</v>
      </c>
      <c r="R1010">
        <v>9.7379020000000001</v>
      </c>
      <c r="S1010">
        <v>9.0676550000000002</v>
      </c>
      <c r="T1010">
        <v>10.008416</v>
      </c>
      <c r="U1010">
        <v>11.326985000000001</v>
      </c>
      <c r="V1010">
        <v>15.14916</v>
      </c>
      <c r="W1010">
        <v>14.884164999999999</v>
      </c>
      <c r="X1010">
        <v>11.975434</v>
      </c>
      <c r="Y1010">
        <v>10.889201999999999</v>
      </c>
      <c r="Z1010">
        <v>15.369453999999999</v>
      </c>
      <c r="AA1010">
        <v>16.109499</v>
      </c>
      <c r="AB1010">
        <v>14.576727999999999</v>
      </c>
      <c r="AC1010">
        <v>8.9035709999999995</v>
      </c>
      <c r="AD1010">
        <v>11.708556</v>
      </c>
      <c r="AE1010">
        <v>5.8157459999999999</v>
      </c>
      <c r="AF1010">
        <v>11.350571</v>
      </c>
      <c r="AG1010">
        <v>5.4336640000000003</v>
      </c>
      <c r="AH1010">
        <v>18.111374000000001</v>
      </c>
      <c r="AI1010">
        <v>-1.187889</v>
      </c>
      <c r="AJ1010">
        <v>-2.1606619999999999</v>
      </c>
      <c r="AK1010">
        <v>8.0117130000000003</v>
      </c>
      <c r="AL1010">
        <v>16.920169000000001</v>
      </c>
      <c r="AM1010">
        <v>7.3076850000000002</v>
      </c>
      <c r="AN1010">
        <v>15.79786</v>
      </c>
      <c r="AO1010">
        <v>5.9424640000000002</v>
      </c>
      <c r="AP1010">
        <v>16.250247000000002</v>
      </c>
      <c r="AQ1010">
        <v>4.9819880000000003</v>
      </c>
      <c r="AR1010">
        <v>15.568667</v>
      </c>
      <c r="AS1010">
        <v>3.8732150000000001</v>
      </c>
      <c r="AT1010">
        <v>15.245468000000001</v>
      </c>
      <c r="AU1010">
        <v>2.9994350000000001</v>
      </c>
      <c r="AV1010">
        <v>14.906788000000001</v>
      </c>
      <c r="AW1010">
        <v>7.2225460000000004</v>
      </c>
      <c r="AX1010">
        <v>13.780282</v>
      </c>
      <c r="AY1010">
        <v>6.497719</v>
      </c>
      <c r="AZ1010">
        <v>13.591053</v>
      </c>
      <c r="BA1010">
        <v>4.9825949999999999</v>
      </c>
      <c r="BB1010">
        <v>14.698715</v>
      </c>
      <c r="BC1010">
        <v>3.9301400000000002</v>
      </c>
      <c r="BD1010">
        <v>13.574607</v>
      </c>
      <c r="BE1010">
        <v>3.1139640000000002</v>
      </c>
      <c r="BF1010">
        <v>13.812438999999999</v>
      </c>
      <c r="BG1010">
        <v>2.5122080000000002</v>
      </c>
      <c r="BH1010">
        <v>10.765069</v>
      </c>
      <c r="BI1010">
        <v>6.6414949999999999</v>
      </c>
      <c r="BJ1010">
        <v>13.131529</v>
      </c>
      <c r="BK1010">
        <v>4.9903930000000001</v>
      </c>
      <c r="BL1010">
        <v>10.142671999999999</v>
      </c>
      <c r="BM1010">
        <v>3.469916</v>
      </c>
      <c r="BN1010">
        <v>9.3967840000000002</v>
      </c>
      <c r="BO1010">
        <v>2.4539409999999999</v>
      </c>
      <c r="BP1010">
        <v>8.3503050000000005</v>
      </c>
      <c r="BQ1010">
        <v>1.234842</v>
      </c>
      <c r="BR1010">
        <v>7.8338279999999996</v>
      </c>
      <c r="BS1010">
        <v>1.4937750000000001</v>
      </c>
      <c r="BT1010">
        <v>9.0889710000000008</v>
      </c>
      <c r="BU1010">
        <v>6.1957399999999998</v>
      </c>
      <c r="BV1010">
        <v>10.635394</v>
      </c>
      <c r="BW1010">
        <v>4.3599779999999999</v>
      </c>
      <c r="BX1010">
        <v>9.2340490000000006</v>
      </c>
      <c r="BY1010">
        <v>3.2023869999999999</v>
      </c>
      <c r="BZ1010">
        <v>7.2503399999999996</v>
      </c>
      <c r="CA1010">
        <v>1.3982559999999999</v>
      </c>
      <c r="CB1010">
        <v>5.0892239999999997</v>
      </c>
      <c r="CC1010">
        <v>1.180609</v>
      </c>
      <c r="CD1010">
        <v>6.2001660000000003</v>
      </c>
      <c r="CE1010">
        <v>1.5319480000000001</v>
      </c>
      <c r="CF1010">
        <v>7.6670819999999997</v>
      </c>
      <c r="CG1010">
        <v>5.9309989999999999</v>
      </c>
      <c r="CH1010">
        <v>8.9566759999999999</v>
      </c>
      <c r="CI1010">
        <v>4.211093</v>
      </c>
      <c r="CJ1010">
        <v>7.1671519999999997</v>
      </c>
      <c r="CK1010">
        <v>2.8457330000000001</v>
      </c>
      <c r="CL1010">
        <v>5.8178419999999997</v>
      </c>
      <c r="CM1010">
        <v>1.3752059999999999</v>
      </c>
      <c r="CN1010">
        <v>4.6402520000000003</v>
      </c>
      <c r="CO1010">
        <v>0.42199999999999999</v>
      </c>
      <c r="CP1010">
        <v>5.3095689999999998</v>
      </c>
      <c r="CQ1010">
        <v>0.72508899999999998</v>
      </c>
      <c r="CR1010">
        <v>6.2933810000000001</v>
      </c>
      <c r="CS1010">
        <v>5.8648559999999996</v>
      </c>
      <c r="CT1010">
        <v>10.161967000000001</v>
      </c>
      <c r="CU1010">
        <v>3.7003180000000002</v>
      </c>
      <c r="CV1010">
        <v>6.5103749999999998</v>
      </c>
      <c r="CW1010">
        <v>2.2280069999999998</v>
      </c>
      <c r="CX1010">
        <v>5.3855310000000003</v>
      </c>
      <c r="CY1010">
        <v>2.7732250000000001</v>
      </c>
      <c r="CZ1010">
        <v>4.9279989999999998</v>
      </c>
      <c r="DA1010">
        <v>0.32000200000000001</v>
      </c>
      <c r="DB1010">
        <v>3.4316520000000001</v>
      </c>
      <c r="DC1010">
        <v>1.1396539999999999</v>
      </c>
      <c r="DD1010">
        <v>6.7719579999999997</v>
      </c>
      <c r="DE1010">
        <v>107.23136</v>
      </c>
      <c r="DF1010">
        <v>86.265673000000007</v>
      </c>
      <c r="DG1010">
        <v>94.626639999999995</v>
      </c>
      <c r="DH1010">
        <v>109.48423099999999</v>
      </c>
      <c r="DI1010">
        <v>82.831445000000002</v>
      </c>
      <c r="DJ1010">
        <v>101.06577299999999</v>
      </c>
      <c r="DK1010">
        <v>107.13196000000001</v>
      </c>
      <c r="DL1010">
        <v>101.405967</v>
      </c>
      <c r="DM1010">
        <v>116.02129100000001</v>
      </c>
      <c r="DN1010">
        <v>106.680294</v>
      </c>
      <c r="DO1010">
        <v>112.313149</v>
      </c>
      <c r="DP1010">
        <v>101.18756399999999</v>
      </c>
      <c r="DQ1010">
        <v>127.757081</v>
      </c>
      <c r="DR1010">
        <v>146.77774299999999</v>
      </c>
      <c r="DS1010">
        <v>126.477148</v>
      </c>
      <c r="DT1010">
        <v>22.519131000000002</v>
      </c>
      <c r="DU1010">
        <v>196.066157</v>
      </c>
      <c r="DV1010">
        <v>19.989597</v>
      </c>
      <c r="DW1010">
        <v>205.02644100000001</v>
      </c>
      <c r="DX1010">
        <v>19.607353</v>
      </c>
      <c r="DY1010">
        <v>184.82774800000001</v>
      </c>
      <c r="DZ1010">
        <v>117.5</v>
      </c>
      <c r="EA1010">
        <v>6.7889999999999997</v>
      </c>
      <c r="EB1010">
        <v>792.6</v>
      </c>
      <c r="EC1010">
        <v>120.04</v>
      </c>
      <c r="ED1010">
        <v>6.306</v>
      </c>
      <c r="EE1010">
        <v>747.8</v>
      </c>
      <c r="EF1010">
        <v>119.37</v>
      </c>
      <c r="EG1010">
        <v>6.3550000000000004</v>
      </c>
      <c r="EH1010">
        <v>745.8</v>
      </c>
      <c r="EI1010">
        <v>120.089996</v>
      </c>
      <c r="EJ1010">
        <v>4.8879999999999999</v>
      </c>
      <c r="EK1010">
        <v>542.40002400000003</v>
      </c>
      <c r="EL1010">
        <v>20.050364999999999</v>
      </c>
      <c r="EM1010">
        <v>4.3020079999999998</v>
      </c>
      <c r="EN1010">
        <v>3.8829159999999998</v>
      </c>
      <c r="EO1010">
        <v>-1.9389909999999999</v>
      </c>
      <c r="EP1010">
        <v>-5.489897</v>
      </c>
      <c r="EQ1010">
        <v>-6.0435780000000001</v>
      </c>
      <c r="ER1010">
        <v>108.563721</v>
      </c>
      <c r="ES1010">
        <v>111.883036</v>
      </c>
      <c r="ET1010">
        <v>104.25094799999999</v>
      </c>
      <c r="EU1010">
        <v>6.7412669999999997</v>
      </c>
      <c r="EV1010">
        <v>8227.9651830000003</v>
      </c>
      <c r="EW1010" t="s">
        <v>1173</v>
      </c>
      <c r="EX1010">
        <v>7269.3787730000004</v>
      </c>
      <c r="EY1010">
        <v>6260.1157059999996</v>
      </c>
    </row>
    <row r="1011" spans="1:155" x14ac:dyDescent="0.25">
      <c r="A1011" s="741">
        <v>46299</v>
      </c>
      <c r="B1011" s="740">
        <v>0.87004629629629626</v>
      </c>
      <c r="C1011">
        <v>56280</v>
      </c>
      <c r="D1011">
        <v>0</v>
      </c>
      <c r="E1011">
        <v>0</v>
      </c>
      <c r="F1011">
        <v>83.151531000000006</v>
      </c>
      <c r="G1011">
        <v>78.280908999999994</v>
      </c>
      <c r="H1011">
        <v>70.53116</v>
      </c>
      <c r="I1011">
        <v>78.179051000000001</v>
      </c>
      <c r="J1011">
        <v>82.795370000000005</v>
      </c>
      <c r="K1011">
        <v>80.772930000000002</v>
      </c>
      <c r="L1011">
        <v>76.313597000000001</v>
      </c>
      <c r="M1011">
        <v>80.308796000000001</v>
      </c>
      <c r="N1011">
        <v>12.301225000000001</v>
      </c>
      <c r="O1011">
        <v>11.092161000000001</v>
      </c>
      <c r="P1011">
        <v>9.0063060000000004</v>
      </c>
      <c r="Q1011">
        <v>8.6514489999999995</v>
      </c>
      <c r="R1011">
        <v>9.1274829999999998</v>
      </c>
      <c r="S1011">
        <v>8.4228930000000002</v>
      </c>
      <c r="T1011">
        <v>9.4826429999999995</v>
      </c>
      <c r="U1011">
        <v>10.792626</v>
      </c>
      <c r="V1011">
        <v>14.674151999999999</v>
      </c>
      <c r="W1011">
        <v>14.490905</v>
      </c>
      <c r="X1011">
        <v>11.521602</v>
      </c>
      <c r="Y1011">
        <v>10.272484</v>
      </c>
      <c r="Z1011">
        <v>14.959035999999999</v>
      </c>
      <c r="AA1011">
        <v>15.421093000000001</v>
      </c>
      <c r="AB1011">
        <v>14.140667000000001</v>
      </c>
      <c r="AC1011">
        <v>8.269736</v>
      </c>
      <c r="AD1011">
        <v>11.247462000000001</v>
      </c>
      <c r="AE1011">
        <v>5.1990420000000004</v>
      </c>
      <c r="AF1011">
        <v>10.862422</v>
      </c>
      <c r="AG1011">
        <v>4.7464300000000001</v>
      </c>
      <c r="AH1011">
        <v>17.538055</v>
      </c>
      <c r="AI1011">
        <v>-2.1213479999999998</v>
      </c>
      <c r="AJ1011">
        <v>-2.918676</v>
      </c>
      <c r="AK1011">
        <v>8.0175610000000006</v>
      </c>
      <c r="AL1011">
        <v>16.966726999999999</v>
      </c>
      <c r="AM1011">
        <v>7.3557610000000002</v>
      </c>
      <c r="AN1011">
        <v>15.834543</v>
      </c>
      <c r="AO1011">
        <v>5.9848819999999998</v>
      </c>
      <c r="AP1011">
        <v>16.257757000000002</v>
      </c>
      <c r="AQ1011">
        <v>5.0377640000000001</v>
      </c>
      <c r="AR1011">
        <v>15.627605000000001</v>
      </c>
      <c r="AS1011">
        <v>3.954707</v>
      </c>
      <c r="AT1011">
        <v>15.290421</v>
      </c>
      <c r="AU1011">
        <v>3.0824189999999998</v>
      </c>
      <c r="AV1011">
        <v>14.952665</v>
      </c>
      <c r="AW1011">
        <v>7.2725679999999997</v>
      </c>
      <c r="AX1011">
        <v>13.815811</v>
      </c>
      <c r="AY1011">
        <v>6.5532839999999997</v>
      </c>
      <c r="AZ1011">
        <v>13.630174999999999</v>
      </c>
      <c r="BA1011">
        <v>5.036867</v>
      </c>
      <c r="BB1011">
        <v>14.726960999999999</v>
      </c>
      <c r="BC1011">
        <v>3.9698380000000002</v>
      </c>
      <c r="BD1011">
        <v>13.607877999999999</v>
      </c>
      <c r="BE1011">
        <v>3.1629109999999998</v>
      </c>
      <c r="BF1011">
        <v>13.814451999999999</v>
      </c>
      <c r="BG1011">
        <v>2.5630410000000001</v>
      </c>
      <c r="BH1011">
        <v>10.831625000000001</v>
      </c>
      <c r="BI1011">
        <v>6.6864860000000004</v>
      </c>
      <c r="BJ1011">
        <v>13.189954999999999</v>
      </c>
      <c r="BK1011">
        <v>5.0361969999999996</v>
      </c>
      <c r="BL1011">
        <v>10.155822000000001</v>
      </c>
      <c r="BM1011">
        <v>3.5176620000000001</v>
      </c>
      <c r="BN1011">
        <v>9.4577030000000004</v>
      </c>
      <c r="BO1011">
        <v>2.49247</v>
      </c>
      <c r="BP1011">
        <v>8.4062959999999993</v>
      </c>
      <c r="BQ1011">
        <v>1.285431</v>
      </c>
      <c r="BR1011">
        <v>7.8290220000000001</v>
      </c>
      <c r="BS1011">
        <v>1.5433159999999999</v>
      </c>
      <c r="BT1011">
        <v>9.1128909999999994</v>
      </c>
      <c r="BU1011">
        <v>6.2333030000000003</v>
      </c>
      <c r="BV1011">
        <v>10.649523</v>
      </c>
      <c r="BW1011">
        <v>4.3875460000000004</v>
      </c>
      <c r="BX1011">
        <v>9.2397860000000005</v>
      </c>
      <c r="BY1011">
        <v>3.2210489999999998</v>
      </c>
      <c r="BZ1011">
        <v>7.2612259999999997</v>
      </c>
      <c r="CA1011">
        <v>1.4313659999999999</v>
      </c>
      <c r="CB1011">
        <v>5.1134409999999999</v>
      </c>
      <c r="CC1011">
        <v>1.211222</v>
      </c>
      <c r="CD1011">
        <v>6.2026279999999998</v>
      </c>
      <c r="CE1011">
        <v>1.5634669999999999</v>
      </c>
      <c r="CF1011">
        <v>7.6921650000000001</v>
      </c>
      <c r="CG1011">
        <v>5.9584339999999996</v>
      </c>
      <c r="CH1011">
        <v>8.9524899999999992</v>
      </c>
      <c r="CI1011">
        <v>4.2137640000000003</v>
      </c>
      <c r="CJ1011">
        <v>7.1803249999999998</v>
      </c>
      <c r="CK1011">
        <v>2.8560279999999998</v>
      </c>
      <c r="CL1011">
        <v>5.8468689999999999</v>
      </c>
      <c r="CM1011">
        <v>1.4002779999999999</v>
      </c>
      <c r="CN1011">
        <v>4.6480119999999996</v>
      </c>
      <c r="CO1011">
        <v>0.44689400000000001</v>
      </c>
      <c r="CP1011">
        <v>5.3135000000000003</v>
      </c>
      <c r="CQ1011">
        <v>0.78073499999999996</v>
      </c>
      <c r="CR1011">
        <v>6.3128679999999999</v>
      </c>
      <c r="CS1011">
        <v>5.9077099999999998</v>
      </c>
      <c r="CT1011">
        <v>10.161398999999999</v>
      </c>
      <c r="CU1011">
        <v>3.7176619999999998</v>
      </c>
      <c r="CV1011">
        <v>6.5038559999999999</v>
      </c>
      <c r="CW1011">
        <v>2.2518359999999999</v>
      </c>
      <c r="CX1011">
        <v>5.4241580000000003</v>
      </c>
      <c r="CY1011">
        <v>2.8143030000000002</v>
      </c>
      <c r="CZ1011">
        <v>4.9551869999999996</v>
      </c>
      <c r="DA1011">
        <v>0.34638099999999999</v>
      </c>
      <c r="DB1011">
        <v>3.4914580000000002</v>
      </c>
      <c r="DC1011">
        <v>1.185832</v>
      </c>
      <c r="DD1011">
        <v>6.8112190000000004</v>
      </c>
      <c r="DE1011">
        <v>107.149047</v>
      </c>
      <c r="DF1011">
        <v>86.745209000000003</v>
      </c>
      <c r="DG1011">
        <v>94.674350000000004</v>
      </c>
      <c r="DH1011">
        <v>109.608318</v>
      </c>
      <c r="DI1011">
        <v>82.796195999999995</v>
      </c>
      <c r="DJ1011">
        <v>101.214901</v>
      </c>
      <c r="DK1011">
        <v>108.246121</v>
      </c>
      <c r="DL1011">
        <v>101.829297</v>
      </c>
      <c r="DM1011">
        <v>117.18325400000001</v>
      </c>
      <c r="DN1011">
        <v>106.856498</v>
      </c>
      <c r="DO1011">
        <v>112.895015</v>
      </c>
      <c r="DP1011">
        <v>101.28165</v>
      </c>
      <c r="DQ1011">
        <v>127.329217</v>
      </c>
      <c r="DR1011">
        <v>146.60859099999999</v>
      </c>
      <c r="DS1011">
        <v>125.86677</v>
      </c>
      <c r="DT1011">
        <v>22.314986000000001</v>
      </c>
      <c r="DU1011">
        <v>196.32546099999999</v>
      </c>
      <c r="DV1011">
        <v>19.769124000000001</v>
      </c>
      <c r="DW1011">
        <v>205.314806</v>
      </c>
      <c r="DX1011">
        <v>19.319966000000001</v>
      </c>
      <c r="DY1011">
        <v>185.06275400000001</v>
      </c>
      <c r="DZ1011">
        <v>117.49</v>
      </c>
      <c r="EA1011">
        <v>6.7290000000000001</v>
      </c>
      <c r="EB1011">
        <v>787.4</v>
      </c>
      <c r="EC1011">
        <v>119.99</v>
      </c>
      <c r="ED1011">
        <v>6.3120000000000003</v>
      </c>
      <c r="EE1011">
        <v>742.7</v>
      </c>
      <c r="EF1011">
        <v>119.52</v>
      </c>
      <c r="EG1011">
        <v>6.3310000000000004</v>
      </c>
      <c r="EH1011">
        <v>742.8</v>
      </c>
      <c r="EI1011">
        <v>120.050003</v>
      </c>
      <c r="EJ1011">
        <v>4.8860000000000001</v>
      </c>
      <c r="EK1011">
        <v>543</v>
      </c>
      <c r="EL1011">
        <v>19.756654000000001</v>
      </c>
      <c r="EM1011">
        <v>3.6873300000000002</v>
      </c>
      <c r="EN1011">
        <v>3.5443030000000002</v>
      </c>
      <c r="EO1011">
        <v>-2.2185990000000002</v>
      </c>
      <c r="EP1011">
        <v>-5.8086779999999996</v>
      </c>
      <c r="EQ1011">
        <v>-6.4629789999999998</v>
      </c>
      <c r="ER1011">
        <v>108.661219</v>
      </c>
      <c r="ES1011">
        <v>111.98819899999999</v>
      </c>
      <c r="ET1011">
        <v>104.342932</v>
      </c>
      <c r="EU1011">
        <v>6.7742969999999998</v>
      </c>
      <c r="EV1011">
        <v>8241.1188719999991</v>
      </c>
      <c r="EW1011" t="s">
        <v>1173</v>
      </c>
      <c r="EX1011">
        <v>7281.7869220000002</v>
      </c>
      <c r="EY1011">
        <v>6269.1532530000004</v>
      </c>
    </row>
    <row r="1012" spans="1:155" x14ac:dyDescent="0.25">
      <c r="A1012" s="741">
        <v>46299</v>
      </c>
      <c r="B1012" s="740">
        <v>0.8707407407407407</v>
      </c>
      <c r="C1012">
        <v>56340</v>
      </c>
      <c r="D1012">
        <v>0</v>
      </c>
      <c r="E1012">
        <v>0</v>
      </c>
      <c r="F1012">
        <v>83.464281999999997</v>
      </c>
      <c r="G1012">
        <v>78.482697999999999</v>
      </c>
      <c r="H1012">
        <v>70.579402999999999</v>
      </c>
      <c r="I1012">
        <v>78.257031999999995</v>
      </c>
      <c r="J1012">
        <v>83.015226999999996</v>
      </c>
      <c r="K1012">
        <v>80.986592000000002</v>
      </c>
      <c r="L1012">
        <v>76.353736999999995</v>
      </c>
      <c r="M1012">
        <v>80.434798000000001</v>
      </c>
      <c r="N1012">
        <v>11.894166</v>
      </c>
      <c r="O1012">
        <v>10.582542</v>
      </c>
      <c r="P1012">
        <v>8.5198289999999997</v>
      </c>
      <c r="Q1012">
        <v>8.1316310000000005</v>
      </c>
      <c r="R1012">
        <v>8.4912320000000001</v>
      </c>
      <c r="S1012">
        <v>7.9841769999999999</v>
      </c>
      <c r="T1012">
        <v>9.0091800000000006</v>
      </c>
      <c r="U1012">
        <v>10.41422</v>
      </c>
      <c r="V1012">
        <v>14.269272000000001</v>
      </c>
      <c r="W1012">
        <v>14.091362</v>
      </c>
      <c r="X1012">
        <v>10.874065999999999</v>
      </c>
      <c r="Y1012">
        <v>10.024777</v>
      </c>
      <c r="Z1012">
        <v>14.480319</v>
      </c>
      <c r="AA1012">
        <v>14.930899</v>
      </c>
      <c r="AB1012">
        <v>13.776645</v>
      </c>
      <c r="AC1012">
        <v>7.757091</v>
      </c>
      <c r="AD1012">
        <v>10.815086000000001</v>
      </c>
      <c r="AE1012">
        <v>4.6858300000000002</v>
      </c>
      <c r="AF1012">
        <v>10.245524</v>
      </c>
      <c r="AG1012">
        <v>4.1405909999999997</v>
      </c>
      <c r="AH1012">
        <v>17.118099999999998</v>
      </c>
      <c r="AI1012">
        <v>-2.5615559999999999</v>
      </c>
      <c r="AJ1012">
        <v>-3.5503420000000001</v>
      </c>
      <c r="AK1012">
        <v>8.0931920000000002</v>
      </c>
      <c r="AL1012">
        <v>16.994782000000001</v>
      </c>
      <c r="AM1012">
        <v>7.3604190000000003</v>
      </c>
      <c r="AN1012">
        <v>15.858572000000001</v>
      </c>
      <c r="AO1012">
        <v>6.0088530000000002</v>
      </c>
      <c r="AP1012">
        <v>16.302614999999999</v>
      </c>
      <c r="AQ1012">
        <v>5.0493889999999997</v>
      </c>
      <c r="AR1012">
        <v>15.662546000000001</v>
      </c>
      <c r="AS1012">
        <v>3.9580730000000002</v>
      </c>
      <c r="AT1012">
        <v>15.313305</v>
      </c>
      <c r="AU1012">
        <v>3.1075390000000001</v>
      </c>
      <c r="AV1012">
        <v>14.984603999999999</v>
      </c>
      <c r="AW1012">
        <v>7.2659000000000002</v>
      </c>
      <c r="AX1012">
        <v>13.83366</v>
      </c>
      <c r="AY1012">
        <v>6.555301</v>
      </c>
      <c r="AZ1012">
        <v>13.63355</v>
      </c>
      <c r="BA1012">
        <v>5.0540390000000004</v>
      </c>
      <c r="BB1012">
        <v>14.712768000000001</v>
      </c>
      <c r="BC1012">
        <v>3.9990579999999998</v>
      </c>
      <c r="BD1012">
        <v>13.603630000000001</v>
      </c>
      <c r="BE1012">
        <v>3.1787329999999998</v>
      </c>
      <c r="BF1012">
        <v>13.83366</v>
      </c>
      <c r="BG1012">
        <v>2.596365</v>
      </c>
      <c r="BH1012">
        <v>10.850474</v>
      </c>
      <c r="BI1012">
        <v>6.7164239999999999</v>
      </c>
      <c r="BJ1012">
        <v>13.221921</v>
      </c>
      <c r="BK1012">
        <v>5.0359780000000001</v>
      </c>
      <c r="BL1012">
        <v>10.182912999999999</v>
      </c>
      <c r="BM1012">
        <v>3.5234169999999998</v>
      </c>
      <c r="BN1012">
        <v>9.4733350000000005</v>
      </c>
      <c r="BO1012">
        <v>2.499978</v>
      </c>
      <c r="BP1012">
        <v>8.4561709999999994</v>
      </c>
      <c r="BQ1012">
        <v>1.2888029999999999</v>
      </c>
      <c r="BR1012">
        <v>7.9095750000000002</v>
      </c>
      <c r="BS1012">
        <v>1.5789949999999999</v>
      </c>
      <c r="BT1012">
        <v>9.1768889999999992</v>
      </c>
      <c r="BU1012">
        <v>6.2605440000000003</v>
      </c>
      <c r="BV1012">
        <v>10.701608</v>
      </c>
      <c r="BW1012">
        <v>4.3758489999999997</v>
      </c>
      <c r="BX1012">
        <v>9.2839019999999994</v>
      </c>
      <c r="BY1012">
        <v>3.2586580000000001</v>
      </c>
      <c r="BZ1012">
        <v>7.2863220000000002</v>
      </c>
      <c r="CA1012">
        <v>1.460369</v>
      </c>
      <c r="CB1012">
        <v>5.1652060000000004</v>
      </c>
      <c r="CC1012">
        <v>1.23045</v>
      </c>
      <c r="CD1012">
        <v>6.2482600000000001</v>
      </c>
      <c r="CE1012">
        <v>1.6094170000000001</v>
      </c>
      <c r="CF1012">
        <v>7.7636520000000004</v>
      </c>
      <c r="CG1012">
        <v>5.9994249999999996</v>
      </c>
      <c r="CH1012">
        <v>9.0153649999999992</v>
      </c>
      <c r="CI1012">
        <v>4.2343820000000001</v>
      </c>
      <c r="CJ1012">
        <v>7.2328479999999997</v>
      </c>
      <c r="CK1012">
        <v>2.8591069999999998</v>
      </c>
      <c r="CL1012">
        <v>5.8728319999999998</v>
      </c>
      <c r="CM1012">
        <v>1.4213439999999999</v>
      </c>
      <c r="CN1012">
        <v>4.7000919999999997</v>
      </c>
      <c r="CO1012">
        <v>0.46467900000000001</v>
      </c>
      <c r="CP1012">
        <v>5.3510879999999998</v>
      </c>
      <c r="CQ1012">
        <v>0.81904100000000002</v>
      </c>
      <c r="CR1012">
        <v>6.3641290000000001</v>
      </c>
      <c r="CS1012">
        <v>5.8774899999999999</v>
      </c>
      <c r="CT1012">
        <v>10.231483000000001</v>
      </c>
      <c r="CU1012">
        <v>3.73787</v>
      </c>
      <c r="CV1012">
        <v>6.5614970000000001</v>
      </c>
      <c r="CW1012">
        <v>2.262419</v>
      </c>
      <c r="CX1012">
        <v>5.4048699999999998</v>
      </c>
      <c r="CY1012">
        <v>2.8667069999999999</v>
      </c>
      <c r="CZ1012">
        <v>4.9854130000000003</v>
      </c>
      <c r="DA1012">
        <v>0.37047200000000002</v>
      </c>
      <c r="DB1012">
        <v>3.536114</v>
      </c>
      <c r="DC1012">
        <v>1.2186539999999999</v>
      </c>
      <c r="DD1012">
        <v>6.822921</v>
      </c>
      <c r="DE1012">
        <v>107.410264</v>
      </c>
      <c r="DF1012">
        <v>86.430757999999997</v>
      </c>
      <c r="DG1012">
        <v>94.833094000000003</v>
      </c>
      <c r="DH1012">
        <v>109.60607400000001</v>
      </c>
      <c r="DI1012">
        <v>82.556809999999999</v>
      </c>
      <c r="DJ1012">
        <v>101.09240699999999</v>
      </c>
      <c r="DK1012">
        <v>109.04177</v>
      </c>
      <c r="DL1012">
        <v>102.043778</v>
      </c>
      <c r="DM1012">
        <v>117.972987</v>
      </c>
      <c r="DN1012">
        <v>106.697818</v>
      </c>
      <c r="DO1012">
        <v>113.33049099999999</v>
      </c>
      <c r="DP1012">
        <v>101.037531</v>
      </c>
      <c r="DQ1012">
        <v>127.24681699999999</v>
      </c>
      <c r="DR1012">
        <v>146.55359999999999</v>
      </c>
      <c r="DS1012">
        <v>125.778655</v>
      </c>
      <c r="DT1012">
        <v>22.072986</v>
      </c>
      <c r="DU1012">
        <v>195.638811</v>
      </c>
      <c r="DV1012">
        <v>19.546319</v>
      </c>
      <c r="DW1012">
        <v>205.43959799999999</v>
      </c>
      <c r="DX1012">
        <v>19.011731999999999</v>
      </c>
      <c r="DY1012">
        <v>185.00152399999999</v>
      </c>
      <c r="DZ1012">
        <v>117.41</v>
      </c>
      <c r="EA1012">
        <v>6.7489999999999997</v>
      </c>
      <c r="EB1012">
        <v>787.5</v>
      </c>
      <c r="EC1012">
        <v>120.2</v>
      </c>
      <c r="ED1012">
        <v>6.3029999999999999</v>
      </c>
      <c r="EE1012">
        <v>742.3</v>
      </c>
      <c r="EF1012">
        <v>119.64</v>
      </c>
      <c r="EG1012">
        <v>6.2830000000000004</v>
      </c>
      <c r="EH1012">
        <v>740.9</v>
      </c>
      <c r="EI1012">
        <v>120.910004</v>
      </c>
      <c r="EJ1012">
        <v>2.66</v>
      </c>
      <c r="EK1012">
        <v>321.79998799999998</v>
      </c>
      <c r="EL1012">
        <v>19.669685000000001</v>
      </c>
      <c r="EM1012">
        <v>3.5708669999999998</v>
      </c>
      <c r="EN1012">
        <v>3.365491</v>
      </c>
      <c r="EO1012">
        <v>-2.5515850000000002</v>
      </c>
      <c r="EP1012">
        <v>-6.1324230000000002</v>
      </c>
      <c r="EQ1012">
        <v>-6.9158330000000001</v>
      </c>
      <c r="ER1012">
        <v>108.40284699999999</v>
      </c>
      <c r="ES1012">
        <v>112.033677</v>
      </c>
      <c r="ET1012">
        <v>104.318973</v>
      </c>
      <c r="EU1012">
        <v>6.8018039999999997</v>
      </c>
      <c r="EV1012">
        <v>8254.2217710000004</v>
      </c>
      <c r="EW1012" t="s">
        <v>1173</v>
      </c>
      <c r="EX1012">
        <v>7294.1504359999999</v>
      </c>
      <c r="EY1012">
        <v>6277.645321</v>
      </c>
    </row>
    <row r="1013" spans="1:155" x14ac:dyDescent="0.25">
      <c r="A1013" s="741">
        <v>46299</v>
      </c>
      <c r="B1013" s="740">
        <v>0.87143518518518515</v>
      </c>
      <c r="C1013">
        <v>56400</v>
      </c>
      <c r="D1013">
        <v>0</v>
      </c>
      <c r="E1013">
        <v>0</v>
      </c>
      <c r="F1013">
        <v>83.703974000000002</v>
      </c>
      <c r="G1013">
        <v>78.706536999999997</v>
      </c>
      <c r="H1013">
        <v>70.531485000000004</v>
      </c>
      <c r="I1013">
        <v>78.300203999999994</v>
      </c>
      <c r="J1013">
        <v>83.205026000000004</v>
      </c>
      <c r="K1013">
        <v>80.994394</v>
      </c>
      <c r="L1013">
        <v>76.372287</v>
      </c>
      <c r="M1013">
        <v>80.640015000000005</v>
      </c>
      <c r="N1013">
        <v>11.352474000000001</v>
      </c>
      <c r="O1013">
        <v>10.170965000000001</v>
      </c>
      <c r="P1013">
        <v>8.0344680000000004</v>
      </c>
      <c r="Q1013">
        <v>7.6129660000000001</v>
      </c>
      <c r="R1013">
        <v>7.9532020000000001</v>
      </c>
      <c r="S1013">
        <v>7.4251930000000002</v>
      </c>
      <c r="T1013">
        <v>8.4947119999999998</v>
      </c>
      <c r="U1013">
        <v>9.9799919999999993</v>
      </c>
      <c r="V1013">
        <v>13.972948000000001</v>
      </c>
      <c r="W1013">
        <v>13.515465000000001</v>
      </c>
      <c r="X1013">
        <v>10.694196</v>
      </c>
      <c r="Y1013">
        <v>9.4469119999999993</v>
      </c>
      <c r="Z1013">
        <v>13.994230999999999</v>
      </c>
      <c r="AA1013">
        <v>14.492609</v>
      </c>
      <c r="AB1013">
        <v>13.348471</v>
      </c>
      <c r="AC1013">
        <v>7.2750620000000001</v>
      </c>
      <c r="AD1013">
        <v>10.335936999999999</v>
      </c>
      <c r="AE1013">
        <v>4.159268</v>
      </c>
      <c r="AF1013">
        <v>9.8689090000000004</v>
      </c>
      <c r="AG1013">
        <v>3.5956790000000001</v>
      </c>
      <c r="AH1013">
        <v>16.733687</v>
      </c>
      <c r="AI1013">
        <v>-2.7703709999999999</v>
      </c>
      <c r="AJ1013">
        <v>-3.9570180000000001</v>
      </c>
      <c r="AK1013">
        <v>8.1324070000000006</v>
      </c>
      <c r="AL1013">
        <v>17.014372999999999</v>
      </c>
      <c r="AM1013">
        <v>7.4268729999999996</v>
      </c>
      <c r="AN1013">
        <v>15.887677</v>
      </c>
      <c r="AO1013">
        <v>6.0789289999999996</v>
      </c>
      <c r="AP1013">
        <v>16.299026999999999</v>
      </c>
      <c r="AQ1013">
        <v>5.1356099999999998</v>
      </c>
      <c r="AR1013">
        <v>15.676847</v>
      </c>
      <c r="AS1013">
        <v>4.0304739999999999</v>
      </c>
      <c r="AT1013">
        <v>15.339687</v>
      </c>
      <c r="AU1013">
        <v>3.2042679999999999</v>
      </c>
      <c r="AV1013">
        <v>15.047173000000001</v>
      </c>
      <c r="AW1013">
        <v>7.3386019999999998</v>
      </c>
      <c r="AX1013">
        <v>13.842756</v>
      </c>
      <c r="AY1013">
        <v>6.6079509999999999</v>
      </c>
      <c r="AZ1013">
        <v>13.640434000000001</v>
      </c>
      <c r="BA1013">
        <v>5.119694</v>
      </c>
      <c r="BB1013">
        <v>14.727861000000001</v>
      </c>
      <c r="BC1013">
        <v>4.0405550000000003</v>
      </c>
      <c r="BD1013">
        <v>13.638678000000001</v>
      </c>
      <c r="BE1013">
        <v>3.220612</v>
      </c>
      <c r="BF1013">
        <v>13.84502</v>
      </c>
      <c r="BG1013">
        <v>2.6879789999999999</v>
      </c>
      <c r="BH1013">
        <v>10.887848999999999</v>
      </c>
      <c r="BI1013">
        <v>6.789237</v>
      </c>
      <c r="BJ1013">
        <v>13.230057</v>
      </c>
      <c r="BK1013">
        <v>5.0753880000000002</v>
      </c>
      <c r="BL1013">
        <v>10.222032</v>
      </c>
      <c r="BM1013">
        <v>3.5721069999999999</v>
      </c>
      <c r="BN1013">
        <v>9.5037990000000008</v>
      </c>
      <c r="BO1013">
        <v>2.5574490000000001</v>
      </c>
      <c r="BP1013">
        <v>8.4661489999999997</v>
      </c>
      <c r="BQ1013">
        <v>1.3689720000000001</v>
      </c>
      <c r="BR1013">
        <v>7.9114699999999996</v>
      </c>
      <c r="BS1013">
        <v>1.6071789999999999</v>
      </c>
      <c r="BT1013">
        <v>9.2043040000000005</v>
      </c>
      <c r="BU1013">
        <v>6.2908010000000001</v>
      </c>
      <c r="BV1013">
        <v>10.728490000000001</v>
      </c>
      <c r="BW1013">
        <v>4.3960929999999996</v>
      </c>
      <c r="BX1013">
        <v>9.3112530000000007</v>
      </c>
      <c r="BY1013">
        <v>3.2641840000000002</v>
      </c>
      <c r="BZ1013">
        <v>7.3061350000000003</v>
      </c>
      <c r="CA1013">
        <v>1.4831209999999999</v>
      </c>
      <c r="CB1013">
        <v>5.178204</v>
      </c>
      <c r="CC1013">
        <v>1.250027</v>
      </c>
      <c r="CD1013">
        <v>6.2612829999999997</v>
      </c>
      <c r="CE1013">
        <v>1.6644699999999999</v>
      </c>
      <c r="CF1013">
        <v>7.7792219999999999</v>
      </c>
      <c r="CG1013">
        <v>6.0370119999999998</v>
      </c>
      <c r="CH1013">
        <v>9.00732</v>
      </c>
      <c r="CI1013">
        <v>4.2253629999999998</v>
      </c>
      <c r="CJ1013">
        <v>7.1831889999999996</v>
      </c>
      <c r="CK1013">
        <v>2.9076170000000001</v>
      </c>
      <c r="CL1013">
        <v>5.8831150000000001</v>
      </c>
      <c r="CM1013">
        <v>1.448753</v>
      </c>
      <c r="CN1013">
        <v>4.6882070000000002</v>
      </c>
      <c r="CO1013">
        <v>0.46887699999999999</v>
      </c>
      <c r="CP1013">
        <v>5.3613770000000001</v>
      </c>
      <c r="CQ1013">
        <v>0.85016599999999998</v>
      </c>
      <c r="CR1013">
        <v>6.3606749999999996</v>
      </c>
      <c r="CS1013">
        <v>5.8905190000000003</v>
      </c>
      <c r="CT1013">
        <v>10.209892</v>
      </c>
      <c r="CU1013">
        <v>3.7215880000000001</v>
      </c>
      <c r="CV1013">
        <v>6.5626689999999996</v>
      </c>
      <c r="CW1013">
        <v>2.2507060000000001</v>
      </c>
      <c r="CX1013">
        <v>5.4130940000000001</v>
      </c>
      <c r="CY1013">
        <v>2.880023</v>
      </c>
      <c r="CZ1013">
        <v>4.9991450000000004</v>
      </c>
      <c r="DA1013">
        <v>0.421514</v>
      </c>
      <c r="DB1013">
        <v>3.5473919999999999</v>
      </c>
      <c r="DC1013">
        <v>1.2687079999999999</v>
      </c>
      <c r="DD1013">
        <v>6.8511649999999999</v>
      </c>
      <c r="DE1013">
        <v>107.463899</v>
      </c>
      <c r="DF1013">
        <v>86.887386000000006</v>
      </c>
      <c r="DG1013">
        <v>95.112868000000006</v>
      </c>
      <c r="DH1013">
        <v>109.576335</v>
      </c>
      <c r="DI1013">
        <v>82.810609999999997</v>
      </c>
      <c r="DJ1013">
        <v>101.21057</v>
      </c>
      <c r="DK1013">
        <v>109.509462</v>
      </c>
      <c r="DL1013">
        <v>102.30801599999999</v>
      </c>
      <c r="DM1013">
        <v>117.476821</v>
      </c>
      <c r="DN1013">
        <v>106.567346</v>
      </c>
      <c r="DO1013">
        <v>113.57505399999999</v>
      </c>
      <c r="DP1013">
        <v>101.099751</v>
      </c>
      <c r="DQ1013">
        <v>126.73838600000001</v>
      </c>
      <c r="DR1013">
        <v>146.59275099999999</v>
      </c>
      <c r="DS1013">
        <v>125.67619500000001</v>
      </c>
      <c r="DT1013">
        <v>21.966515000000001</v>
      </c>
      <c r="DU1013">
        <v>196.88809699999999</v>
      </c>
      <c r="DV1013">
        <v>19.287358999999999</v>
      </c>
      <c r="DW1013">
        <v>205.04928100000001</v>
      </c>
      <c r="DX1013">
        <v>18.732605</v>
      </c>
      <c r="DY1013">
        <v>184.79859099999999</v>
      </c>
      <c r="DZ1013">
        <v>117.61</v>
      </c>
      <c r="EA1013">
        <v>6.7549999999999999</v>
      </c>
      <c r="EB1013">
        <v>781.5</v>
      </c>
      <c r="EC1013">
        <v>120.28</v>
      </c>
      <c r="ED1013">
        <v>6.2160000000000002</v>
      </c>
      <c r="EE1013">
        <v>742.2</v>
      </c>
      <c r="EF1013">
        <v>119.61</v>
      </c>
      <c r="EG1013">
        <v>6.2530000000000001</v>
      </c>
      <c r="EH1013">
        <v>739.4</v>
      </c>
      <c r="EI1013">
        <v>120.19000200000001</v>
      </c>
      <c r="EJ1013">
        <v>4.8890000000000002</v>
      </c>
      <c r="EK1013">
        <v>543.20001200000002</v>
      </c>
      <c r="EL1013">
        <v>19.432303999999998</v>
      </c>
      <c r="EM1013">
        <v>3.7403650000000002</v>
      </c>
      <c r="EN1013">
        <v>3.3716520000000001</v>
      </c>
      <c r="EO1013">
        <v>-2.698617</v>
      </c>
      <c r="EP1013">
        <v>-6.5107359999999996</v>
      </c>
      <c r="EQ1013">
        <v>-7.3286699999999998</v>
      </c>
      <c r="ER1013">
        <v>108.872469</v>
      </c>
      <c r="ES1013">
        <v>111.891369</v>
      </c>
      <c r="ET1013">
        <v>104.23953</v>
      </c>
      <c r="EU1013">
        <v>6.8295950000000003</v>
      </c>
      <c r="EV1013">
        <v>8267.2910250000004</v>
      </c>
      <c r="EW1013" t="s">
        <v>1173</v>
      </c>
      <c r="EX1013">
        <v>7306.4654650000002</v>
      </c>
      <c r="EY1013">
        <v>6285.1575229999999</v>
      </c>
    </row>
    <row r="1014" spans="1:155" x14ac:dyDescent="0.25">
      <c r="A1014" s="741">
        <v>46299</v>
      </c>
      <c r="B1014" s="740">
        <v>0.87212962962962959</v>
      </c>
      <c r="C1014">
        <v>56460</v>
      </c>
      <c r="D1014">
        <v>0</v>
      </c>
      <c r="E1014">
        <v>0</v>
      </c>
      <c r="F1014">
        <v>83.773368000000005</v>
      </c>
      <c r="G1014">
        <v>78.840254999999999</v>
      </c>
      <c r="H1014">
        <v>70.524251000000007</v>
      </c>
      <c r="I1014">
        <v>78.357989000000003</v>
      </c>
      <c r="J1014">
        <v>83.366228000000007</v>
      </c>
      <c r="K1014">
        <v>81.065837999999999</v>
      </c>
      <c r="L1014">
        <v>76.381011999999998</v>
      </c>
      <c r="M1014">
        <v>80.713735999999997</v>
      </c>
      <c r="N1014">
        <v>11.005115</v>
      </c>
      <c r="O1014">
        <v>9.8048210000000005</v>
      </c>
      <c r="P1014">
        <v>7.6192489999999999</v>
      </c>
      <c r="Q1014">
        <v>7.2400650000000004</v>
      </c>
      <c r="R1014">
        <v>7.4228610000000002</v>
      </c>
      <c r="S1014">
        <v>7.0320749999999999</v>
      </c>
      <c r="T1014">
        <v>8.0556479999999997</v>
      </c>
      <c r="U1014">
        <v>9.5778400000000001</v>
      </c>
      <c r="V1014">
        <v>13.559756999999999</v>
      </c>
      <c r="W1014">
        <v>13.072559</v>
      </c>
      <c r="X1014">
        <v>10.293279999999999</v>
      </c>
      <c r="Y1014">
        <v>9.3165479999999992</v>
      </c>
      <c r="Z1014">
        <v>13.60422</v>
      </c>
      <c r="AA1014">
        <v>14.206973</v>
      </c>
      <c r="AB1014">
        <v>12.999853999999999</v>
      </c>
      <c r="AC1014">
        <v>6.9216530000000001</v>
      </c>
      <c r="AD1014">
        <v>9.9848730000000003</v>
      </c>
      <c r="AE1014">
        <v>3.7471619999999999</v>
      </c>
      <c r="AF1014">
        <v>9.522627</v>
      </c>
      <c r="AG1014">
        <v>3.1648329999999998</v>
      </c>
      <c r="AH1014">
        <v>16.448667</v>
      </c>
      <c r="AI1014">
        <v>-3.0579010000000002</v>
      </c>
      <c r="AJ1014">
        <v>-4.3543839999999996</v>
      </c>
      <c r="AK1014">
        <v>8.2001779999999993</v>
      </c>
      <c r="AL1014">
        <v>17.072489999999998</v>
      </c>
      <c r="AM1014">
        <v>7.4674649999999998</v>
      </c>
      <c r="AN1014">
        <v>15.94497</v>
      </c>
      <c r="AO1014">
        <v>6.1182150000000002</v>
      </c>
      <c r="AP1014">
        <v>16.358536999999998</v>
      </c>
      <c r="AQ1014">
        <v>5.1781600000000001</v>
      </c>
      <c r="AR1014">
        <v>15.735760000000001</v>
      </c>
      <c r="AS1014">
        <v>4.0990729999999997</v>
      </c>
      <c r="AT1014">
        <v>15.400817</v>
      </c>
      <c r="AU1014">
        <v>3.289434</v>
      </c>
      <c r="AV1014">
        <v>15.101996</v>
      </c>
      <c r="AW1014">
        <v>7.3970260000000003</v>
      </c>
      <c r="AX1014">
        <v>13.916506</v>
      </c>
      <c r="AY1014">
        <v>6.6540860000000004</v>
      </c>
      <c r="AZ1014">
        <v>13.674054</v>
      </c>
      <c r="BA1014">
        <v>5.1688479999999997</v>
      </c>
      <c r="BB1014">
        <v>14.765064000000001</v>
      </c>
      <c r="BC1014">
        <v>4.0884219999999996</v>
      </c>
      <c r="BD1014">
        <v>13.684993</v>
      </c>
      <c r="BE1014">
        <v>3.2853690000000002</v>
      </c>
      <c r="BF1014">
        <v>13.888882000000001</v>
      </c>
      <c r="BG1014">
        <v>2.7665899999999999</v>
      </c>
      <c r="BH1014">
        <v>10.953419999999999</v>
      </c>
      <c r="BI1014">
        <v>6.8341539999999998</v>
      </c>
      <c r="BJ1014">
        <v>13.316090000000001</v>
      </c>
      <c r="BK1014">
        <v>5.1330739999999997</v>
      </c>
      <c r="BL1014">
        <v>10.264274</v>
      </c>
      <c r="BM1014">
        <v>3.5991360000000001</v>
      </c>
      <c r="BN1014">
        <v>9.5394500000000004</v>
      </c>
      <c r="BO1014">
        <v>2.5989870000000002</v>
      </c>
      <c r="BP1014">
        <v>8.5305929999999996</v>
      </c>
      <c r="BQ1014">
        <v>1.410585</v>
      </c>
      <c r="BR1014">
        <v>7.9535770000000001</v>
      </c>
      <c r="BS1014">
        <v>1.656134</v>
      </c>
      <c r="BT1014">
        <v>9.2809690000000007</v>
      </c>
      <c r="BU1014">
        <v>6.3195560000000004</v>
      </c>
      <c r="BV1014">
        <v>10.756608999999999</v>
      </c>
      <c r="BW1014">
        <v>4.4065709999999996</v>
      </c>
      <c r="BX1014">
        <v>9.3447460000000007</v>
      </c>
      <c r="BY1014">
        <v>3.2942969999999998</v>
      </c>
      <c r="BZ1014">
        <v>7.341145</v>
      </c>
      <c r="CA1014">
        <v>1.502302</v>
      </c>
      <c r="CB1014">
        <v>5.1922370000000004</v>
      </c>
      <c r="CC1014">
        <v>1.2548360000000001</v>
      </c>
      <c r="CD1014">
        <v>6.2994680000000001</v>
      </c>
      <c r="CE1014">
        <v>1.6900139999999999</v>
      </c>
      <c r="CF1014">
        <v>7.8340339999999999</v>
      </c>
      <c r="CG1014">
        <v>6.0443490000000004</v>
      </c>
      <c r="CH1014">
        <v>9.0299370000000003</v>
      </c>
      <c r="CI1014">
        <v>4.2573189999999999</v>
      </c>
      <c r="CJ1014">
        <v>7.233746</v>
      </c>
      <c r="CK1014">
        <v>2.8967740000000002</v>
      </c>
      <c r="CL1014">
        <v>5.9052930000000003</v>
      </c>
      <c r="CM1014">
        <v>1.465085</v>
      </c>
      <c r="CN1014">
        <v>4.7308820000000003</v>
      </c>
      <c r="CO1014">
        <v>0.51136300000000001</v>
      </c>
      <c r="CP1014">
        <v>5.3894380000000002</v>
      </c>
      <c r="CQ1014">
        <v>0.87980199999999997</v>
      </c>
      <c r="CR1014">
        <v>6.4097439999999999</v>
      </c>
      <c r="CS1014">
        <v>5.905278</v>
      </c>
      <c r="CT1014">
        <v>10.234684</v>
      </c>
      <c r="CU1014">
        <v>3.7231839999999998</v>
      </c>
      <c r="CV1014">
        <v>6.5761529999999997</v>
      </c>
      <c r="CW1014">
        <v>2.2693409999999998</v>
      </c>
      <c r="CX1014">
        <v>5.4253710000000002</v>
      </c>
      <c r="CY1014">
        <v>2.9452449999999999</v>
      </c>
      <c r="CZ1014">
        <v>5.043069</v>
      </c>
      <c r="DA1014">
        <v>0.47031699999999999</v>
      </c>
      <c r="DB1014">
        <v>3.59964</v>
      </c>
      <c r="DC1014">
        <v>1.312376</v>
      </c>
      <c r="DD1014">
        <v>6.8806529999999997</v>
      </c>
      <c r="DE1014">
        <v>107.36517499999999</v>
      </c>
      <c r="DF1014">
        <v>87.426535999999999</v>
      </c>
      <c r="DG1014">
        <v>95.167567000000005</v>
      </c>
      <c r="DH1014">
        <v>109.493703</v>
      </c>
      <c r="DI1014">
        <v>83.313053999999994</v>
      </c>
      <c r="DJ1014">
        <v>101.265381</v>
      </c>
      <c r="DK1014">
        <v>109.680319</v>
      </c>
      <c r="DL1014">
        <v>102.308837</v>
      </c>
      <c r="DM1014">
        <v>118.25074499999999</v>
      </c>
      <c r="DN1014">
        <v>106.44572599999999</v>
      </c>
      <c r="DO1014">
        <v>113.731331</v>
      </c>
      <c r="DP1014">
        <v>101.156133</v>
      </c>
      <c r="DQ1014">
        <v>126.21909599999999</v>
      </c>
      <c r="DR1014">
        <v>146.736726</v>
      </c>
      <c r="DS1014">
        <v>125.552756</v>
      </c>
      <c r="DT1014">
        <v>21.757169999999999</v>
      </c>
      <c r="DU1014">
        <v>196.30475999999999</v>
      </c>
      <c r="DV1014">
        <v>19.051286999999999</v>
      </c>
      <c r="DW1014">
        <v>204.511428</v>
      </c>
      <c r="DX1014">
        <v>18.561990000000002</v>
      </c>
      <c r="DY1014">
        <v>184.98956899999999</v>
      </c>
      <c r="DZ1014">
        <v>117.59</v>
      </c>
      <c r="EA1014">
        <v>6.7080000000000002</v>
      </c>
      <c r="EB1014">
        <v>781.7</v>
      </c>
      <c r="EC1014">
        <v>120.28</v>
      </c>
      <c r="ED1014">
        <v>6.2190000000000003</v>
      </c>
      <c r="EE1014">
        <v>737.6</v>
      </c>
      <c r="EF1014">
        <v>119.6</v>
      </c>
      <c r="EG1014">
        <v>6.2569999999999997</v>
      </c>
      <c r="EH1014">
        <v>734.3</v>
      </c>
      <c r="EI1014">
        <v>120.160004</v>
      </c>
      <c r="EJ1014">
        <v>4.8879999999999999</v>
      </c>
      <c r="EK1014">
        <v>542.40002400000003</v>
      </c>
      <c r="EL1014">
        <v>19.437335999999998</v>
      </c>
      <c r="EM1014">
        <v>3.7996409999999998</v>
      </c>
      <c r="EN1014">
        <v>3.227935</v>
      </c>
      <c r="EO1014">
        <v>-2.9886689999999998</v>
      </c>
      <c r="EP1014">
        <v>-6.8575419999999996</v>
      </c>
      <c r="EQ1014">
        <v>-7.582319</v>
      </c>
      <c r="ER1014">
        <v>108.65343900000001</v>
      </c>
      <c r="ES1014">
        <v>111.69496599999999</v>
      </c>
      <c r="ET1014">
        <v>104.314295</v>
      </c>
      <c r="EU1014">
        <v>6.8708640000000001</v>
      </c>
      <c r="EV1014">
        <v>8280.2983600000007</v>
      </c>
      <c r="EW1014" t="s">
        <v>1173</v>
      </c>
      <c r="EX1014">
        <v>7318.731178</v>
      </c>
      <c r="EY1014">
        <v>6294.2021649999997</v>
      </c>
    </row>
    <row r="1015" spans="1:155" x14ac:dyDescent="0.25">
      <c r="A1015" s="741">
        <v>46299</v>
      </c>
      <c r="B1015" s="740">
        <v>0.87282407407407403</v>
      </c>
      <c r="C1015">
        <v>56520</v>
      </c>
      <c r="D1015">
        <v>0</v>
      </c>
      <c r="E1015">
        <v>0</v>
      </c>
      <c r="F1015">
        <v>83.870030999999997</v>
      </c>
      <c r="G1015">
        <v>78.910141999999993</v>
      </c>
      <c r="H1015">
        <v>70.562554000000006</v>
      </c>
      <c r="I1015">
        <v>78.396816999999999</v>
      </c>
      <c r="J1015">
        <v>83.513997000000003</v>
      </c>
      <c r="K1015">
        <v>81.035759999999996</v>
      </c>
      <c r="L1015">
        <v>76.399564999999996</v>
      </c>
      <c r="M1015">
        <v>80.896657000000005</v>
      </c>
      <c r="N1015">
        <v>10.684386</v>
      </c>
      <c r="O1015">
        <v>9.4384510000000006</v>
      </c>
      <c r="P1015">
        <v>7.244421</v>
      </c>
      <c r="Q1015">
        <v>6.8406909999999996</v>
      </c>
      <c r="R1015">
        <v>7.0208500000000003</v>
      </c>
      <c r="S1015">
        <v>6.5827159999999996</v>
      </c>
      <c r="T1015">
        <v>7.7131460000000001</v>
      </c>
      <c r="U1015">
        <v>9.3076279999999993</v>
      </c>
      <c r="V1015">
        <v>13.327605999999999</v>
      </c>
      <c r="W1015">
        <v>12.830280999999999</v>
      </c>
      <c r="X1015">
        <v>9.9904440000000001</v>
      </c>
      <c r="Y1015">
        <v>8.7765470000000008</v>
      </c>
      <c r="Z1015">
        <v>13.231030000000001</v>
      </c>
      <c r="AA1015">
        <v>13.8454</v>
      </c>
      <c r="AB1015">
        <v>12.743156000000001</v>
      </c>
      <c r="AC1015">
        <v>6.6806010000000002</v>
      </c>
      <c r="AD1015">
        <v>9.6036769999999994</v>
      </c>
      <c r="AE1015">
        <v>3.3840919999999999</v>
      </c>
      <c r="AF1015">
        <v>9.0445449999999994</v>
      </c>
      <c r="AG1015">
        <v>2.7798210000000001</v>
      </c>
      <c r="AH1015">
        <v>16.237100999999999</v>
      </c>
      <c r="AI1015">
        <v>-3.3525749999999999</v>
      </c>
      <c r="AJ1015">
        <v>-4.754372</v>
      </c>
      <c r="AK1015">
        <v>8.2295590000000001</v>
      </c>
      <c r="AL1015">
        <v>17.096084999999999</v>
      </c>
      <c r="AM1015">
        <v>7.4922800000000001</v>
      </c>
      <c r="AN1015">
        <v>15.975372999999999</v>
      </c>
      <c r="AO1015">
        <v>6.1544210000000001</v>
      </c>
      <c r="AP1015">
        <v>16.38476</v>
      </c>
      <c r="AQ1015">
        <v>5.2235839999999998</v>
      </c>
      <c r="AR1015">
        <v>15.770453</v>
      </c>
      <c r="AS1015">
        <v>4.1164249999999996</v>
      </c>
      <c r="AT1015">
        <v>15.423366</v>
      </c>
      <c r="AU1015">
        <v>3.3234020000000002</v>
      </c>
      <c r="AV1015">
        <v>15.123649</v>
      </c>
      <c r="AW1015">
        <v>7.4327249999999996</v>
      </c>
      <c r="AX1015">
        <v>13.929697000000001</v>
      </c>
      <c r="AY1015">
        <v>6.6678670000000002</v>
      </c>
      <c r="AZ1015">
        <v>13.712854</v>
      </c>
      <c r="BA1015">
        <v>5.2030709999999996</v>
      </c>
      <c r="BB1015">
        <v>14.79125</v>
      </c>
      <c r="BC1015">
        <v>4.1150029999999997</v>
      </c>
      <c r="BD1015">
        <v>13.684037</v>
      </c>
      <c r="BE1015">
        <v>3.303817</v>
      </c>
      <c r="BF1015">
        <v>13.91747</v>
      </c>
      <c r="BG1015">
        <v>2.8278379999999999</v>
      </c>
      <c r="BH1015">
        <v>10.985543</v>
      </c>
      <c r="BI1015">
        <v>6.8948169999999998</v>
      </c>
      <c r="BJ1015">
        <v>13.316063</v>
      </c>
      <c r="BK1015">
        <v>5.1238780000000004</v>
      </c>
      <c r="BL1015">
        <v>10.273349</v>
      </c>
      <c r="BM1015">
        <v>3.615192</v>
      </c>
      <c r="BN1015">
        <v>9.5855779999999999</v>
      </c>
      <c r="BO1015">
        <v>2.6400649999999999</v>
      </c>
      <c r="BP1015">
        <v>8.5690329999999992</v>
      </c>
      <c r="BQ1015">
        <v>1.444361</v>
      </c>
      <c r="BR1015">
        <v>7.9741790000000004</v>
      </c>
      <c r="BS1015">
        <v>1.7345330000000001</v>
      </c>
      <c r="BT1015">
        <v>9.2892270000000003</v>
      </c>
      <c r="BU1015">
        <v>6.3457410000000003</v>
      </c>
      <c r="BV1015">
        <v>10.791724</v>
      </c>
      <c r="BW1015">
        <v>4.4599060000000001</v>
      </c>
      <c r="BX1015">
        <v>9.3489439999999995</v>
      </c>
      <c r="BY1015">
        <v>3.3495590000000002</v>
      </c>
      <c r="BZ1015">
        <v>7.3382019999999999</v>
      </c>
      <c r="CA1015">
        <v>1.5740069999999999</v>
      </c>
      <c r="CB1015">
        <v>5.231916</v>
      </c>
      <c r="CC1015">
        <v>1.323323</v>
      </c>
      <c r="CD1015">
        <v>6.3152670000000004</v>
      </c>
      <c r="CE1015">
        <v>1.7616810000000001</v>
      </c>
      <c r="CF1015">
        <v>7.8916389999999996</v>
      </c>
      <c r="CG1015">
        <v>6.1034769999999998</v>
      </c>
      <c r="CH1015">
        <v>9.0538969999999992</v>
      </c>
      <c r="CI1015">
        <v>4.2915450000000002</v>
      </c>
      <c r="CJ1015">
        <v>7.290216</v>
      </c>
      <c r="CK1015">
        <v>2.9632499999999999</v>
      </c>
      <c r="CL1015">
        <v>5.9444549999999996</v>
      </c>
      <c r="CM1015">
        <v>1.5575190000000001</v>
      </c>
      <c r="CN1015">
        <v>4.7612259999999997</v>
      </c>
      <c r="CO1015">
        <v>0.54744099999999996</v>
      </c>
      <c r="CP1015">
        <v>5.4059879999999998</v>
      </c>
      <c r="CQ1015">
        <v>0.93106800000000001</v>
      </c>
      <c r="CR1015">
        <v>6.4432</v>
      </c>
      <c r="CS1015">
        <v>5.9630270000000003</v>
      </c>
      <c r="CT1015">
        <v>10.277229999999999</v>
      </c>
      <c r="CU1015">
        <v>3.7881849999999999</v>
      </c>
      <c r="CV1015">
        <v>6.5800359999999998</v>
      </c>
      <c r="CW1015">
        <v>2.3156080000000001</v>
      </c>
      <c r="CX1015">
        <v>5.4772740000000004</v>
      </c>
      <c r="CY1015">
        <v>2.9679039999999999</v>
      </c>
      <c r="CZ1015">
        <v>5.0688659999999999</v>
      </c>
      <c r="DA1015">
        <v>0.45414500000000002</v>
      </c>
      <c r="DB1015">
        <v>3.6212249999999999</v>
      </c>
      <c r="DC1015">
        <v>1.3718440000000001</v>
      </c>
      <c r="DD1015">
        <v>6.90862</v>
      </c>
      <c r="DE1015">
        <v>107.184061</v>
      </c>
      <c r="DF1015">
        <v>85.902094000000005</v>
      </c>
      <c r="DG1015">
        <v>95.342027000000002</v>
      </c>
      <c r="DH1015">
        <v>109.537475</v>
      </c>
      <c r="DI1015">
        <v>82.943709999999996</v>
      </c>
      <c r="DJ1015">
        <v>101.11055399999999</v>
      </c>
      <c r="DK1015">
        <v>109.88344600000001</v>
      </c>
      <c r="DL1015">
        <v>102.08892</v>
      </c>
      <c r="DM1015">
        <v>117.065608</v>
      </c>
      <c r="DN1015">
        <v>106.395916</v>
      </c>
      <c r="DO1015">
        <v>113.760347</v>
      </c>
      <c r="DP1015">
        <v>100.97729699999999</v>
      </c>
      <c r="DQ1015">
        <v>125.58360500000001</v>
      </c>
      <c r="DR1015">
        <v>146.72746799999999</v>
      </c>
      <c r="DS1015">
        <v>125.24467799999999</v>
      </c>
      <c r="DT1015">
        <v>21.758676999999999</v>
      </c>
      <c r="DU1015">
        <v>194.62443500000001</v>
      </c>
      <c r="DV1015">
        <v>18.847337</v>
      </c>
      <c r="DW1015">
        <v>204.81223299999999</v>
      </c>
      <c r="DX1015">
        <v>18.334325</v>
      </c>
      <c r="DY1015">
        <v>184.598962</v>
      </c>
      <c r="DZ1015">
        <v>117.57</v>
      </c>
      <c r="EA1015">
        <v>6.6829999999999998</v>
      </c>
      <c r="EB1015">
        <v>775.5</v>
      </c>
      <c r="EC1015">
        <v>120.21</v>
      </c>
      <c r="ED1015">
        <v>6.1710000000000003</v>
      </c>
      <c r="EE1015">
        <v>735.3</v>
      </c>
      <c r="EF1015">
        <v>119.25</v>
      </c>
      <c r="EG1015">
        <v>6.2060000000000004</v>
      </c>
      <c r="EH1015">
        <v>733.5</v>
      </c>
      <c r="EI1015">
        <v>120.050003</v>
      </c>
      <c r="EJ1015">
        <v>4.8840000000000003</v>
      </c>
      <c r="EK1015">
        <v>542.5</v>
      </c>
      <c r="EL1015">
        <v>19.223676999999999</v>
      </c>
      <c r="EM1015">
        <v>3.8060849999999999</v>
      </c>
      <c r="EN1015">
        <v>3.1679689999999998</v>
      </c>
      <c r="EO1015">
        <v>-2.9865759999999999</v>
      </c>
      <c r="EP1015">
        <v>-7.1586600000000002</v>
      </c>
      <c r="EQ1015">
        <v>-7.9223410000000003</v>
      </c>
      <c r="ER1015">
        <v>108.020026</v>
      </c>
      <c r="ES1015">
        <v>111.804852</v>
      </c>
      <c r="ET1015">
        <v>104.161322</v>
      </c>
      <c r="EU1015">
        <v>6.9050549999999999</v>
      </c>
      <c r="EV1015">
        <v>8293.2677039999999</v>
      </c>
      <c r="EW1015" t="s">
        <v>1173</v>
      </c>
      <c r="EX1015">
        <v>7330.9588629999998</v>
      </c>
      <c r="EY1015">
        <v>6302.8644899999999</v>
      </c>
    </row>
    <row r="1016" spans="1:155" x14ac:dyDescent="0.25">
      <c r="A1016" s="741">
        <v>46299</v>
      </c>
      <c r="B1016" s="740">
        <v>0.87351851851851847</v>
      </c>
      <c r="C1016">
        <v>56580</v>
      </c>
      <c r="D1016">
        <v>0</v>
      </c>
      <c r="E1016">
        <v>0</v>
      </c>
      <c r="F1016">
        <v>83.988669000000002</v>
      </c>
      <c r="G1016">
        <v>79.028204000000002</v>
      </c>
      <c r="H1016">
        <v>70.666071000000002</v>
      </c>
      <c r="I1016">
        <v>78.417835999999994</v>
      </c>
      <c r="J1016">
        <v>83.582566999999997</v>
      </c>
      <c r="K1016">
        <v>81.009317999999993</v>
      </c>
      <c r="L1016">
        <v>76.445273</v>
      </c>
      <c r="M1016">
        <v>80.917794999999998</v>
      </c>
      <c r="N1016">
        <v>10.363861</v>
      </c>
      <c r="O1016">
        <v>9.2472639999999995</v>
      </c>
      <c r="P1016">
        <v>6.8834569999999999</v>
      </c>
      <c r="Q1016">
        <v>6.402539</v>
      </c>
      <c r="R1016">
        <v>6.6267310000000004</v>
      </c>
      <c r="S1016">
        <v>6.282178</v>
      </c>
      <c r="T1016">
        <v>7.295782</v>
      </c>
      <c r="U1016">
        <v>9.0626390000000008</v>
      </c>
      <c r="V1016">
        <v>13.049486</v>
      </c>
      <c r="W1016">
        <v>12.503887000000001</v>
      </c>
      <c r="X1016">
        <v>9.4864870000000003</v>
      </c>
      <c r="Y1016">
        <v>8.5549719999999994</v>
      </c>
      <c r="Z1016">
        <v>12.887931999999999</v>
      </c>
      <c r="AA1016">
        <v>13.452738</v>
      </c>
      <c r="AB1016">
        <v>12.478</v>
      </c>
      <c r="AC1016">
        <v>6.3751959999999999</v>
      </c>
      <c r="AD1016">
        <v>9.2928119999999996</v>
      </c>
      <c r="AE1016">
        <v>3.072228</v>
      </c>
      <c r="AF1016">
        <v>8.6978589999999993</v>
      </c>
      <c r="AG1016">
        <v>2.4165770000000002</v>
      </c>
      <c r="AH1016">
        <v>15.995551000000001</v>
      </c>
      <c r="AI1016">
        <v>-3.6530840000000002</v>
      </c>
      <c r="AJ1016">
        <v>-5.0401720000000001</v>
      </c>
      <c r="AK1016">
        <v>8.2610989999999997</v>
      </c>
      <c r="AL1016">
        <v>17.135473000000001</v>
      </c>
      <c r="AM1016">
        <v>7.5609590000000004</v>
      </c>
      <c r="AN1016">
        <v>16.006685000000001</v>
      </c>
      <c r="AO1016">
        <v>6.199649</v>
      </c>
      <c r="AP1016">
        <v>16.409951</v>
      </c>
      <c r="AQ1016">
        <v>5.2968339999999996</v>
      </c>
      <c r="AR1016">
        <v>15.792847999999999</v>
      </c>
      <c r="AS1016">
        <v>4.1800490000000003</v>
      </c>
      <c r="AT1016">
        <v>15.436699000000001</v>
      </c>
      <c r="AU1016">
        <v>3.4192429999999998</v>
      </c>
      <c r="AV1016">
        <v>15.147385999999999</v>
      </c>
      <c r="AW1016">
        <v>7.4656880000000001</v>
      </c>
      <c r="AX1016">
        <v>13.947422</v>
      </c>
      <c r="AY1016">
        <v>6.6976649999999998</v>
      </c>
      <c r="AZ1016">
        <v>13.701718</v>
      </c>
      <c r="BA1016">
        <v>5.250019</v>
      </c>
      <c r="BB1016">
        <v>14.780620000000001</v>
      </c>
      <c r="BC1016">
        <v>4.1629829999999997</v>
      </c>
      <c r="BD1016">
        <v>13.690151999999999</v>
      </c>
      <c r="BE1016">
        <v>3.3447960000000001</v>
      </c>
      <c r="BF1016">
        <v>13.939271</v>
      </c>
      <c r="BG1016">
        <v>2.8858670000000002</v>
      </c>
      <c r="BH1016">
        <v>11.021193</v>
      </c>
      <c r="BI1016">
        <v>6.9261010000000001</v>
      </c>
      <c r="BJ1016">
        <v>13.3559</v>
      </c>
      <c r="BK1016">
        <v>5.1870989999999999</v>
      </c>
      <c r="BL1016">
        <v>10.298334000000001</v>
      </c>
      <c r="BM1016">
        <v>3.6592579999999999</v>
      </c>
      <c r="BN1016">
        <v>9.5997839999999997</v>
      </c>
      <c r="BO1016">
        <v>2.6640790000000001</v>
      </c>
      <c r="BP1016">
        <v>8.6019609999999993</v>
      </c>
      <c r="BQ1016">
        <v>1.481787</v>
      </c>
      <c r="BR1016">
        <v>8.0243540000000007</v>
      </c>
      <c r="BS1016">
        <v>1.80637</v>
      </c>
      <c r="BT1016">
        <v>9.3675599999999992</v>
      </c>
      <c r="BU1016">
        <v>6.3861179999999997</v>
      </c>
      <c r="BV1016">
        <v>10.850490000000001</v>
      </c>
      <c r="BW1016">
        <v>4.4930529999999997</v>
      </c>
      <c r="BX1016">
        <v>9.3904010000000007</v>
      </c>
      <c r="BY1016">
        <v>3.3748330000000002</v>
      </c>
      <c r="BZ1016">
        <v>7.4079439999999996</v>
      </c>
      <c r="CA1016">
        <v>1.5816669999999999</v>
      </c>
      <c r="CB1016">
        <v>5.2743719999999996</v>
      </c>
      <c r="CC1016">
        <v>1.3607309999999999</v>
      </c>
      <c r="CD1016">
        <v>6.3505659999999997</v>
      </c>
      <c r="CE1016">
        <v>1.8156509999999999</v>
      </c>
      <c r="CF1016">
        <v>7.9253600000000004</v>
      </c>
      <c r="CG1016">
        <v>6.1171430000000004</v>
      </c>
      <c r="CH1016">
        <v>9.0842659999999995</v>
      </c>
      <c r="CI1016">
        <v>4.3221259999999999</v>
      </c>
      <c r="CJ1016">
        <v>7.306495</v>
      </c>
      <c r="CK1016">
        <v>2.9803280000000001</v>
      </c>
      <c r="CL1016">
        <v>5.9568789999999998</v>
      </c>
      <c r="CM1016">
        <v>1.5621879999999999</v>
      </c>
      <c r="CN1016">
        <v>4.8162010000000004</v>
      </c>
      <c r="CO1016">
        <v>0.57645500000000005</v>
      </c>
      <c r="CP1016">
        <v>5.4666499999999996</v>
      </c>
      <c r="CQ1016">
        <v>0.98891099999999998</v>
      </c>
      <c r="CR1016">
        <v>6.4731139999999998</v>
      </c>
      <c r="CS1016">
        <v>5.9558730000000004</v>
      </c>
      <c r="CT1016">
        <v>10.299488999999999</v>
      </c>
      <c r="CU1016">
        <v>3.8198409999999998</v>
      </c>
      <c r="CV1016">
        <v>6.6001250000000002</v>
      </c>
      <c r="CW1016">
        <v>2.3519389999999998</v>
      </c>
      <c r="CX1016">
        <v>5.4756689999999999</v>
      </c>
      <c r="CY1016">
        <v>2.943295</v>
      </c>
      <c r="CZ1016">
        <v>5.1222789999999998</v>
      </c>
      <c r="DA1016">
        <v>0.49467100000000003</v>
      </c>
      <c r="DB1016">
        <v>3.6643129999999999</v>
      </c>
      <c r="DC1016">
        <v>1.3943319999999999</v>
      </c>
      <c r="DD1016">
        <v>6.9377009999999997</v>
      </c>
      <c r="DE1016">
        <v>106.941591</v>
      </c>
      <c r="DF1016">
        <v>87.370554999999996</v>
      </c>
      <c r="DG1016">
        <v>94.774407999999994</v>
      </c>
      <c r="DH1016">
        <v>109.312765</v>
      </c>
      <c r="DI1016">
        <v>82.668195999999995</v>
      </c>
      <c r="DJ1016">
        <v>100.943602</v>
      </c>
      <c r="DK1016">
        <v>109.926389</v>
      </c>
      <c r="DL1016">
        <v>102.15186</v>
      </c>
      <c r="DM1016">
        <v>119.420901</v>
      </c>
      <c r="DN1016">
        <v>106.48996</v>
      </c>
      <c r="DO1016">
        <v>113.843932</v>
      </c>
      <c r="DP1016">
        <v>100.727475</v>
      </c>
      <c r="DQ1016">
        <v>125.268946</v>
      </c>
      <c r="DR1016">
        <v>146.80898300000001</v>
      </c>
      <c r="DS1016">
        <v>125.016575</v>
      </c>
      <c r="DT1016">
        <v>21.518522999999998</v>
      </c>
      <c r="DU1016">
        <v>195.408275</v>
      </c>
      <c r="DV1016">
        <v>18.731681999999999</v>
      </c>
      <c r="DW1016">
        <v>204.38002700000001</v>
      </c>
      <c r="DX1016">
        <v>18.181982000000001</v>
      </c>
      <c r="DY1016">
        <v>183.515388</v>
      </c>
      <c r="DZ1016">
        <v>117.37</v>
      </c>
      <c r="EA1016">
        <v>6.68</v>
      </c>
      <c r="EB1016">
        <v>775.2</v>
      </c>
      <c r="EC1016">
        <v>119.97</v>
      </c>
      <c r="ED1016">
        <v>6.18</v>
      </c>
      <c r="EE1016">
        <v>728.1</v>
      </c>
      <c r="EF1016">
        <v>119.49</v>
      </c>
      <c r="EG1016">
        <v>6.2119999999999997</v>
      </c>
      <c r="EH1016">
        <v>729</v>
      </c>
      <c r="EI1016">
        <v>119.879997</v>
      </c>
      <c r="EJ1016">
        <v>4.8789999999999996</v>
      </c>
      <c r="EK1016">
        <v>542.09997599999997</v>
      </c>
      <c r="EL1016">
        <v>19.316427000000001</v>
      </c>
      <c r="EM1016">
        <v>3.6769560000000001</v>
      </c>
      <c r="EN1016">
        <v>3.1107010000000002</v>
      </c>
      <c r="EO1016">
        <v>-3.3208760000000002</v>
      </c>
      <c r="EP1016">
        <v>-7.3300400000000003</v>
      </c>
      <c r="EQ1016">
        <v>-8.1508730000000007</v>
      </c>
      <c r="ER1016">
        <v>108.315963</v>
      </c>
      <c r="ES1016">
        <v>111.64693</v>
      </c>
      <c r="ET1016">
        <v>103.73581</v>
      </c>
      <c r="EU1016">
        <v>6.9392820000000004</v>
      </c>
      <c r="EV1016">
        <v>8306.1962349999994</v>
      </c>
      <c r="EW1016" t="s">
        <v>1173</v>
      </c>
      <c r="EX1016">
        <v>7343.140359</v>
      </c>
      <c r="EY1016">
        <v>6311.8911090000001</v>
      </c>
    </row>
    <row r="1017" spans="1:155" x14ac:dyDescent="0.25">
      <c r="A1017" s="741">
        <v>46299</v>
      </c>
      <c r="B1017" s="740">
        <v>0.87421296296296291</v>
      </c>
      <c r="C1017">
        <v>56640</v>
      </c>
      <c r="D1017">
        <v>0</v>
      </c>
      <c r="E1017">
        <v>0</v>
      </c>
      <c r="F1017">
        <v>83.987639999999999</v>
      </c>
      <c r="G1017">
        <v>79.117132999999995</v>
      </c>
      <c r="H1017">
        <v>70.823797999999996</v>
      </c>
      <c r="I1017">
        <v>78.471703000000005</v>
      </c>
      <c r="J1017">
        <v>83.663711000000006</v>
      </c>
      <c r="K1017">
        <v>81.067216999999999</v>
      </c>
      <c r="L1017">
        <v>76.449374000000006</v>
      </c>
      <c r="M1017">
        <v>80.967599000000007</v>
      </c>
      <c r="N1017">
        <v>10.023849999999999</v>
      </c>
      <c r="O1017">
        <v>8.9454729999999998</v>
      </c>
      <c r="P1017">
        <v>6.5422089999999997</v>
      </c>
      <c r="Q1017">
        <v>6.0525719999999996</v>
      </c>
      <c r="R1017">
        <v>6.1871640000000001</v>
      </c>
      <c r="S1017">
        <v>5.874447</v>
      </c>
      <c r="T1017">
        <v>6.9629950000000003</v>
      </c>
      <c r="U1017">
        <v>8.796367</v>
      </c>
      <c r="V1017">
        <v>12.843603</v>
      </c>
      <c r="W1017">
        <v>12.160332</v>
      </c>
      <c r="X1017">
        <v>9.4618590000000005</v>
      </c>
      <c r="Y1017">
        <v>8.357151</v>
      </c>
      <c r="Z1017">
        <v>12.518912</v>
      </c>
      <c r="AA1017">
        <v>13.292959</v>
      </c>
      <c r="AB1017">
        <v>12.235677000000001</v>
      </c>
      <c r="AC1017">
        <v>6.1834220000000002</v>
      </c>
      <c r="AD1017">
        <v>9.0165360000000003</v>
      </c>
      <c r="AE1017">
        <v>2.7846799999999998</v>
      </c>
      <c r="AF1017">
        <v>8.4053799999999992</v>
      </c>
      <c r="AG1017">
        <v>2.126903</v>
      </c>
      <c r="AH1017">
        <v>15.904045999999999</v>
      </c>
      <c r="AI1017">
        <v>-3.8420329999999998</v>
      </c>
      <c r="AJ1017">
        <v>-5.2234749999999996</v>
      </c>
      <c r="AK1017">
        <v>8.3543819999999993</v>
      </c>
      <c r="AL1017">
        <v>17.171012000000001</v>
      </c>
      <c r="AM1017">
        <v>7.5978690000000002</v>
      </c>
      <c r="AN1017">
        <v>16.051758</v>
      </c>
      <c r="AO1017">
        <v>6.2329780000000001</v>
      </c>
      <c r="AP1017">
        <v>16.437854000000002</v>
      </c>
      <c r="AQ1017">
        <v>5.3389160000000002</v>
      </c>
      <c r="AR1017">
        <v>15.837329</v>
      </c>
      <c r="AS1017">
        <v>4.2165299999999997</v>
      </c>
      <c r="AT1017">
        <v>15.472441</v>
      </c>
      <c r="AU1017">
        <v>3.4941979999999999</v>
      </c>
      <c r="AV1017">
        <v>15.213431999999999</v>
      </c>
      <c r="AW1017">
        <v>7.5224549999999999</v>
      </c>
      <c r="AX1017">
        <v>14.006399999999999</v>
      </c>
      <c r="AY1017">
        <v>6.7467199999999998</v>
      </c>
      <c r="AZ1017">
        <v>13.733008999999999</v>
      </c>
      <c r="BA1017">
        <v>5.2725160000000004</v>
      </c>
      <c r="BB1017">
        <v>14.818199999999999</v>
      </c>
      <c r="BC1017">
        <v>4.2098500000000003</v>
      </c>
      <c r="BD1017">
        <v>13.728692000000001</v>
      </c>
      <c r="BE1017">
        <v>3.3775469999999999</v>
      </c>
      <c r="BF1017">
        <v>13.947082</v>
      </c>
      <c r="BG1017">
        <v>2.9554390000000001</v>
      </c>
      <c r="BH1017">
        <v>11.078962000000001</v>
      </c>
      <c r="BI1017">
        <v>6.9599739999999999</v>
      </c>
      <c r="BJ1017">
        <v>13.398299</v>
      </c>
      <c r="BK1017">
        <v>5.1809380000000003</v>
      </c>
      <c r="BL1017">
        <v>10.347279</v>
      </c>
      <c r="BM1017">
        <v>3.668704</v>
      </c>
      <c r="BN1017">
        <v>9.6339810000000003</v>
      </c>
      <c r="BO1017">
        <v>2.6848209999999999</v>
      </c>
      <c r="BP1017">
        <v>8.6457859999999993</v>
      </c>
      <c r="BQ1017">
        <v>1.5104029999999999</v>
      </c>
      <c r="BR1017">
        <v>8.0511560000000006</v>
      </c>
      <c r="BS1017">
        <v>1.839869</v>
      </c>
      <c r="BT1017">
        <v>9.4093470000000003</v>
      </c>
      <c r="BU1017">
        <v>6.4245330000000003</v>
      </c>
      <c r="BV1017">
        <v>10.865017</v>
      </c>
      <c r="BW1017">
        <v>4.4985359999999996</v>
      </c>
      <c r="BX1017">
        <v>9.4129430000000003</v>
      </c>
      <c r="BY1017">
        <v>3.415041</v>
      </c>
      <c r="BZ1017">
        <v>7.4491350000000001</v>
      </c>
      <c r="CA1017">
        <v>1.6269039999999999</v>
      </c>
      <c r="CB1017">
        <v>5.314317</v>
      </c>
      <c r="CC1017">
        <v>1.3846320000000001</v>
      </c>
      <c r="CD1017">
        <v>6.3816119999999996</v>
      </c>
      <c r="CE1017">
        <v>1.874091</v>
      </c>
      <c r="CF1017">
        <v>7.9664260000000002</v>
      </c>
      <c r="CG1017">
        <v>6.1532819999999999</v>
      </c>
      <c r="CH1017">
        <v>9.1335639999999998</v>
      </c>
      <c r="CI1017">
        <v>4.3336699999999997</v>
      </c>
      <c r="CJ1017">
        <v>7.3330690000000001</v>
      </c>
      <c r="CK1017">
        <v>3.0087700000000002</v>
      </c>
      <c r="CL1017">
        <v>5.9710010000000002</v>
      </c>
      <c r="CM1017">
        <v>1.6031359999999999</v>
      </c>
      <c r="CN1017">
        <v>4.8198449999999999</v>
      </c>
      <c r="CO1017">
        <v>0.61566500000000002</v>
      </c>
      <c r="CP1017">
        <v>5.5015890000000001</v>
      </c>
      <c r="CQ1017">
        <v>1.045766</v>
      </c>
      <c r="CR1017">
        <v>6.5345380000000004</v>
      </c>
      <c r="CS1017">
        <v>6.0017760000000004</v>
      </c>
      <c r="CT1017">
        <v>10.298807999999999</v>
      </c>
      <c r="CU1017">
        <v>3.8127230000000001</v>
      </c>
      <c r="CV1017">
        <v>6.6552509999999998</v>
      </c>
      <c r="CW1017">
        <v>2.3756499999999998</v>
      </c>
      <c r="CX1017">
        <v>5.4973489999999998</v>
      </c>
      <c r="CY1017">
        <v>3.0000119999999999</v>
      </c>
      <c r="CZ1017">
        <v>5.1082099999999997</v>
      </c>
      <c r="DA1017">
        <v>0.52672099999999999</v>
      </c>
      <c r="DB1017">
        <v>3.6870210000000001</v>
      </c>
      <c r="DC1017">
        <v>1.45492</v>
      </c>
      <c r="DD1017">
        <v>6.9479949999999997</v>
      </c>
      <c r="DE1017">
        <v>106.940578</v>
      </c>
      <c r="DF1017">
        <v>85.945926</v>
      </c>
      <c r="DG1017">
        <v>94.933485000000005</v>
      </c>
      <c r="DH1017">
        <v>109.117073</v>
      </c>
      <c r="DI1017">
        <v>82.967815999999999</v>
      </c>
      <c r="DJ1017">
        <v>100.870541</v>
      </c>
      <c r="DK1017">
        <v>109.76310700000001</v>
      </c>
      <c r="DL1017">
        <v>102.11841800000001</v>
      </c>
      <c r="DM1017">
        <v>119.928743</v>
      </c>
      <c r="DN1017">
        <v>106.13957600000001</v>
      </c>
      <c r="DO1017">
        <v>113.778173</v>
      </c>
      <c r="DP1017">
        <v>100.666088</v>
      </c>
      <c r="DQ1017">
        <v>124.768058</v>
      </c>
      <c r="DR1017">
        <v>146.693342</v>
      </c>
      <c r="DS1017">
        <v>124.615443</v>
      </c>
      <c r="DT1017">
        <v>21.432024999999999</v>
      </c>
      <c r="DU1017">
        <v>195.29728399999999</v>
      </c>
      <c r="DV1017">
        <v>18.554458</v>
      </c>
      <c r="DW1017">
        <v>203.50696400000001</v>
      </c>
      <c r="DX1017">
        <v>18.067298999999998</v>
      </c>
      <c r="DY1017">
        <v>183.617535</v>
      </c>
      <c r="DZ1017">
        <v>117.61</v>
      </c>
      <c r="EA1017">
        <v>6.66</v>
      </c>
      <c r="EB1017">
        <v>775.5</v>
      </c>
      <c r="EC1017">
        <v>120.28</v>
      </c>
      <c r="ED1017">
        <v>6.1760000000000002</v>
      </c>
      <c r="EE1017">
        <v>732.2</v>
      </c>
      <c r="EF1017">
        <v>119.49</v>
      </c>
      <c r="EG1017">
        <v>6.1879999999999997</v>
      </c>
      <c r="EH1017">
        <v>726.6</v>
      </c>
      <c r="EI1017">
        <v>120.07</v>
      </c>
      <c r="EJ1017">
        <v>4.8840000000000003</v>
      </c>
      <c r="EK1017">
        <v>541.70001200000002</v>
      </c>
      <c r="EL1017">
        <v>19.345744</v>
      </c>
      <c r="EM1017">
        <v>3.751506</v>
      </c>
      <c r="EN1017">
        <v>3.0999729999999999</v>
      </c>
      <c r="EO1017">
        <v>-3.4416980000000001</v>
      </c>
      <c r="EP1017">
        <v>-7.5935389999999998</v>
      </c>
      <c r="EQ1017">
        <v>-8.3234480000000008</v>
      </c>
      <c r="ER1017">
        <v>108.274108</v>
      </c>
      <c r="ES1017">
        <v>111.327226</v>
      </c>
      <c r="ET1017">
        <v>103.77599499999999</v>
      </c>
      <c r="EU1017">
        <v>6.9747170000000001</v>
      </c>
      <c r="EV1017">
        <v>8319.1292859999994</v>
      </c>
      <c r="EW1017" t="s">
        <v>1173</v>
      </c>
      <c r="EX1017">
        <v>7355.2937279999996</v>
      </c>
      <c r="EY1017">
        <v>6320.9188039999999</v>
      </c>
    </row>
    <row r="1018" spans="1:155" x14ac:dyDescent="0.25">
      <c r="A1018" s="741">
        <v>46299</v>
      </c>
      <c r="B1018" s="740">
        <v>0.87490740740740736</v>
      </c>
      <c r="C1018">
        <v>56700</v>
      </c>
      <c r="D1018">
        <v>0</v>
      </c>
      <c r="E1018">
        <v>0</v>
      </c>
      <c r="F1018">
        <v>83.900149999999996</v>
      </c>
      <c r="G1018">
        <v>79.251519999999999</v>
      </c>
      <c r="H1018">
        <v>70.765517000000003</v>
      </c>
      <c r="I1018">
        <v>78.451724999999996</v>
      </c>
      <c r="J1018">
        <v>83.765112999999999</v>
      </c>
      <c r="K1018">
        <v>80.923976999999994</v>
      </c>
      <c r="L1018">
        <v>76.426519999999996</v>
      </c>
      <c r="M1018">
        <v>80.964579999999998</v>
      </c>
      <c r="N1018">
        <v>9.7597059999999995</v>
      </c>
      <c r="O1018">
        <v>8.5960870000000007</v>
      </c>
      <c r="P1018">
        <v>6.2996280000000002</v>
      </c>
      <c r="Q1018">
        <v>5.7971130000000004</v>
      </c>
      <c r="R1018">
        <v>5.9051960000000001</v>
      </c>
      <c r="S1018">
        <v>5.4530560000000001</v>
      </c>
      <c r="T1018">
        <v>6.604025</v>
      </c>
      <c r="U1018">
        <v>8.3114919999999994</v>
      </c>
      <c r="V1018">
        <v>12.569137</v>
      </c>
      <c r="W1018">
        <v>11.946911</v>
      </c>
      <c r="X1018">
        <v>9.0489090000000001</v>
      </c>
      <c r="Y1018">
        <v>7.997547</v>
      </c>
      <c r="Z1018">
        <v>12.205867</v>
      </c>
      <c r="AA1018">
        <v>12.918571</v>
      </c>
      <c r="AB1018">
        <v>12.065059</v>
      </c>
      <c r="AC1018">
        <v>5.8666359999999997</v>
      </c>
      <c r="AD1018">
        <v>8.6312529999999992</v>
      </c>
      <c r="AE1018">
        <v>2.4695</v>
      </c>
      <c r="AF1018">
        <v>8.1174520000000001</v>
      </c>
      <c r="AG1018">
        <v>1.777312</v>
      </c>
      <c r="AH1018">
        <v>15.679188999999999</v>
      </c>
      <c r="AI1018">
        <v>-4.1529239999999996</v>
      </c>
      <c r="AJ1018">
        <v>-5.4572180000000001</v>
      </c>
      <c r="AK1018">
        <v>8.3577019999999997</v>
      </c>
      <c r="AL1018">
        <v>17.201953</v>
      </c>
      <c r="AM1018">
        <v>7.6292090000000004</v>
      </c>
      <c r="AN1018">
        <v>16.079128000000001</v>
      </c>
      <c r="AO1018">
        <v>6.2617950000000002</v>
      </c>
      <c r="AP1018">
        <v>16.457246999999999</v>
      </c>
      <c r="AQ1018">
        <v>5.3961860000000001</v>
      </c>
      <c r="AR1018">
        <v>15.863059</v>
      </c>
      <c r="AS1018">
        <v>4.2596639999999999</v>
      </c>
      <c r="AT1018">
        <v>15.512605000000001</v>
      </c>
      <c r="AU1018">
        <v>3.5552609999999998</v>
      </c>
      <c r="AV1018">
        <v>15.221059</v>
      </c>
      <c r="AW1018">
        <v>7.560003</v>
      </c>
      <c r="AX1018">
        <v>14.033652999999999</v>
      </c>
      <c r="AY1018">
        <v>6.7820229999999997</v>
      </c>
      <c r="AZ1018">
        <v>13.759334000000001</v>
      </c>
      <c r="BA1018">
        <v>5.3257389999999996</v>
      </c>
      <c r="BB1018">
        <v>14.824021999999999</v>
      </c>
      <c r="BC1018">
        <v>4.2488130000000002</v>
      </c>
      <c r="BD1018">
        <v>13.735880999999999</v>
      </c>
      <c r="BE1018">
        <v>3.43371</v>
      </c>
      <c r="BF1018">
        <v>13.984298000000001</v>
      </c>
      <c r="BG1018">
        <v>3.0120969999999998</v>
      </c>
      <c r="BH1018">
        <v>11.111745000000001</v>
      </c>
      <c r="BI1018">
        <v>7.0071219999999999</v>
      </c>
      <c r="BJ1018">
        <v>13.446730000000001</v>
      </c>
      <c r="BK1018">
        <v>5.2377250000000002</v>
      </c>
      <c r="BL1018">
        <v>10.379076</v>
      </c>
      <c r="BM1018">
        <v>3.721025</v>
      </c>
      <c r="BN1018">
        <v>9.6571040000000004</v>
      </c>
      <c r="BO1018">
        <v>2.7491300000000001</v>
      </c>
      <c r="BP1018">
        <v>8.700412</v>
      </c>
      <c r="BQ1018">
        <v>1.5656080000000001</v>
      </c>
      <c r="BR1018">
        <v>8.0603180000000005</v>
      </c>
      <c r="BS1018">
        <v>1.8689279999999999</v>
      </c>
      <c r="BT1018">
        <v>9.4399060000000006</v>
      </c>
      <c r="BU1018">
        <v>6.4437139999999999</v>
      </c>
      <c r="BV1018">
        <v>10.887714000000001</v>
      </c>
      <c r="BW1018">
        <v>4.5030869999999998</v>
      </c>
      <c r="BX1018">
        <v>9.4459049999999998</v>
      </c>
      <c r="BY1018">
        <v>3.4528889999999999</v>
      </c>
      <c r="BZ1018">
        <v>7.4529040000000002</v>
      </c>
      <c r="CA1018">
        <v>1.6380790000000001</v>
      </c>
      <c r="CB1018">
        <v>5.3199310000000004</v>
      </c>
      <c r="CC1018">
        <v>1.3843380000000001</v>
      </c>
      <c r="CD1018">
        <v>6.3868109999999998</v>
      </c>
      <c r="CE1018">
        <v>1.92309</v>
      </c>
      <c r="CF1018">
        <v>7.9984989999999998</v>
      </c>
      <c r="CG1018">
        <v>6.1822350000000004</v>
      </c>
      <c r="CH1018">
        <v>9.1646710000000002</v>
      </c>
      <c r="CI1018">
        <v>4.370044</v>
      </c>
      <c r="CJ1018">
        <v>7.3395799999999998</v>
      </c>
      <c r="CK1018">
        <v>3.021814</v>
      </c>
      <c r="CL1018">
        <v>6.0050499999999998</v>
      </c>
      <c r="CM1018">
        <v>1.6466259999999999</v>
      </c>
      <c r="CN1018">
        <v>4.8190410000000004</v>
      </c>
      <c r="CO1018">
        <v>0.65547599999999995</v>
      </c>
      <c r="CP1018">
        <v>5.521496</v>
      </c>
      <c r="CQ1018">
        <v>1.082875</v>
      </c>
      <c r="CR1018">
        <v>6.5338269999999996</v>
      </c>
      <c r="CS1018">
        <v>5.9877849999999997</v>
      </c>
      <c r="CT1018">
        <v>10.329798</v>
      </c>
      <c r="CU1018">
        <v>3.827928</v>
      </c>
      <c r="CV1018">
        <v>6.6456910000000002</v>
      </c>
      <c r="CW1018">
        <v>2.3692510000000002</v>
      </c>
      <c r="CX1018">
        <v>5.5104920000000002</v>
      </c>
      <c r="CY1018">
        <v>3.022402</v>
      </c>
      <c r="CZ1018">
        <v>5.1639970000000002</v>
      </c>
      <c r="DA1018">
        <v>0.57871799999999995</v>
      </c>
      <c r="DB1018">
        <v>3.7387700000000001</v>
      </c>
      <c r="DC1018">
        <v>1.5239</v>
      </c>
      <c r="DD1018">
        <v>6.9754519999999998</v>
      </c>
      <c r="DE1018">
        <v>106.297252</v>
      </c>
      <c r="DF1018">
        <v>85.391705000000002</v>
      </c>
      <c r="DG1018">
        <v>94.943619999999996</v>
      </c>
      <c r="DH1018">
        <v>108.825108</v>
      </c>
      <c r="DI1018">
        <v>82.670150000000007</v>
      </c>
      <c r="DJ1018">
        <v>100.645741</v>
      </c>
      <c r="DK1018">
        <v>109.813391</v>
      </c>
      <c r="DL1018">
        <v>101.735691</v>
      </c>
      <c r="DM1018">
        <v>117.426681</v>
      </c>
      <c r="DN1018">
        <v>105.681072</v>
      </c>
      <c r="DO1018">
        <v>113.47596900000001</v>
      </c>
      <c r="DP1018">
        <v>100.416499</v>
      </c>
      <c r="DQ1018">
        <v>124.460745</v>
      </c>
      <c r="DR1018">
        <v>146.33633800000001</v>
      </c>
      <c r="DS1018">
        <v>124.28929599999999</v>
      </c>
      <c r="DT1018">
        <v>21.259125999999998</v>
      </c>
      <c r="DU1018">
        <v>192.686847</v>
      </c>
      <c r="DV1018">
        <v>18.447209999999998</v>
      </c>
      <c r="DW1018">
        <v>202.833045</v>
      </c>
      <c r="DX1018">
        <v>17.919718</v>
      </c>
      <c r="DY1018">
        <v>182.943423</v>
      </c>
      <c r="DZ1018">
        <v>117.68</v>
      </c>
      <c r="EA1018">
        <v>6.6520000000000001</v>
      </c>
      <c r="EB1018">
        <v>770.9</v>
      </c>
      <c r="EC1018">
        <v>120.26</v>
      </c>
      <c r="ED1018">
        <v>6.1479999999999997</v>
      </c>
      <c r="EE1018">
        <v>729</v>
      </c>
      <c r="EF1018">
        <v>119.51</v>
      </c>
      <c r="EG1018">
        <v>6.1619999999999999</v>
      </c>
      <c r="EH1018">
        <v>728</v>
      </c>
      <c r="EI1018">
        <v>120.120003</v>
      </c>
      <c r="EJ1018">
        <v>4.8860000000000001</v>
      </c>
      <c r="EK1018">
        <v>542.90002400000003</v>
      </c>
      <c r="EL1018">
        <v>19.363060000000001</v>
      </c>
      <c r="EM1018">
        <v>3.600597</v>
      </c>
      <c r="EN1018">
        <v>3.0889929999999999</v>
      </c>
      <c r="EO1018">
        <v>-3.6838709999999999</v>
      </c>
      <c r="EP1018">
        <v>-7.7535210000000001</v>
      </c>
      <c r="EQ1018">
        <v>-8.5462109999999996</v>
      </c>
      <c r="ER1018">
        <v>107.284992</v>
      </c>
      <c r="ES1018">
        <v>111.07980499999999</v>
      </c>
      <c r="ET1018">
        <v>103.510516</v>
      </c>
      <c r="EU1018">
        <v>7.0040719999999999</v>
      </c>
      <c r="EV1018">
        <v>8332.0115019999994</v>
      </c>
      <c r="EW1018" t="s">
        <v>1173</v>
      </c>
      <c r="EX1018">
        <v>7367.4176859999998</v>
      </c>
      <c r="EY1018">
        <v>6328.3596100000004</v>
      </c>
    </row>
    <row r="1019" spans="1:155" x14ac:dyDescent="0.25">
      <c r="A1019" s="741">
        <v>46299</v>
      </c>
      <c r="B1019" s="740">
        <v>0.8756018518518518</v>
      </c>
      <c r="C1019">
        <v>56760</v>
      </c>
      <c r="D1019">
        <v>0</v>
      </c>
      <c r="E1019">
        <v>0</v>
      </c>
      <c r="F1019">
        <v>83.865905999999995</v>
      </c>
      <c r="G1019">
        <v>79.248614000000003</v>
      </c>
      <c r="H1019">
        <v>70.787205</v>
      </c>
      <c r="I1019">
        <v>78.484038999999996</v>
      </c>
      <c r="J1019">
        <v>83.743709999999993</v>
      </c>
      <c r="K1019">
        <v>80.849226000000002</v>
      </c>
      <c r="L1019">
        <v>76.430564000000004</v>
      </c>
      <c r="M1019">
        <v>80.958535999999995</v>
      </c>
      <c r="N1019">
        <v>9.6064120000000006</v>
      </c>
      <c r="O1019">
        <v>8.3941739999999996</v>
      </c>
      <c r="P1019">
        <v>5.9903649999999997</v>
      </c>
      <c r="Q1019">
        <v>5.4767830000000002</v>
      </c>
      <c r="R1019">
        <v>5.5184810000000004</v>
      </c>
      <c r="S1019">
        <v>5.1930779999999999</v>
      </c>
      <c r="T1019">
        <v>6.1986420000000004</v>
      </c>
      <c r="U1019">
        <v>8.125337</v>
      </c>
      <c r="V1019">
        <v>12.295272000000001</v>
      </c>
      <c r="W1019">
        <v>11.834042</v>
      </c>
      <c r="X1019">
        <v>8.7627620000000004</v>
      </c>
      <c r="Y1019">
        <v>7.7663919999999997</v>
      </c>
      <c r="Z1019">
        <v>11.927486</v>
      </c>
      <c r="AA1019">
        <v>12.661776</v>
      </c>
      <c r="AB1019">
        <v>11.773614999999999</v>
      </c>
      <c r="AC1019">
        <v>5.6761540000000004</v>
      </c>
      <c r="AD1019">
        <v>8.4669450000000008</v>
      </c>
      <c r="AE1019">
        <v>2.2769889999999999</v>
      </c>
      <c r="AF1019">
        <v>7.7854380000000001</v>
      </c>
      <c r="AG1019">
        <v>1.524216</v>
      </c>
      <c r="AH1019">
        <v>15.483209</v>
      </c>
      <c r="AI1019">
        <v>-4.32951</v>
      </c>
      <c r="AJ1019">
        <v>-5.6677239999999998</v>
      </c>
      <c r="AK1019">
        <v>8.3948020000000003</v>
      </c>
      <c r="AL1019">
        <v>17.195240999999999</v>
      </c>
      <c r="AM1019">
        <v>7.6699159999999997</v>
      </c>
      <c r="AN1019">
        <v>16.072859000000001</v>
      </c>
      <c r="AO1019">
        <v>6.3445220000000004</v>
      </c>
      <c r="AP1019">
        <v>16.446753000000001</v>
      </c>
      <c r="AQ1019">
        <v>5.4524400000000002</v>
      </c>
      <c r="AR1019">
        <v>15.858155999999999</v>
      </c>
      <c r="AS1019">
        <v>4.3106850000000003</v>
      </c>
      <c r="AT1019">
        <v>15.483615</v>
      </c>
      <c r="AU1019">
        <v>3.6163099999999999</v>
      </c>
      <c r="AV1019">
        <v>15.243145999999999</v>
      </c>
      <c r="AW1019">
        <v>7.5943659999999999</v>
      </c>
      <c r="AX1019">
        <v>14.042356</v>
      </c>
      <c r="AY1019">
        <v>6.8136809999999999</v>
      </c>
      <c r="AZ1019">
        <v>13.758882</v>
      </c>
      <c r="BA1019">
        <v>5.3701970000000001</v>
      </c>
      <c r="BB1019">
        <v>14.825313</v>
      </c>
      <c r="BC1019">
        <v>4.302454</v>
      </c>
      <c r="BD1019">
        <v>13.733549999999999</v>
      </c>
      <c r="BE1019">
        <v>3.484829</v>
      </c>
      <c r="BF1019">
        <v>13.95904</v>
      </c>
      <c r="BG1019">
        <v>3.0821040000000002</v>
      </c>
      <c r="BH1019">
        <v>11.113564</v>
      </c>
      <c r="BI1019">
        <v>7.0688430000000002</v>
      </c>
      <c r="BJ1019">
        <v>13.42543</v>
      </c>
      <c r="BK1019">
        <v>5.2588080000000001</v>
      </c>
      <c r="BL1019">
        <v>10.366332</v>
      </c>
      <c r="BM1019">
        <v>3.749047</v>
      </c>
      <c r="BN1019">
        <v>9.675357</v>
      </c>
      <c r="BO1019">
        <v>2.7928730000000002</v>
      </c>
      <c r="BP1019">
        <v>8.7132170000000002</v>
      </c>
      <c r="BQ1019">
        <v>1.6315519999999999</v>
      </c>
      <c r="BR1019">
        <v>8.0859170000000002</v>
      </c>
      <c r="BS1019">
        <v>1.9200999999999999</v>
      </c>
      <c r="BT1019">
        <v>9.4877780000000005</v>
      </c>
      <c r="BU1019">
        <v>6.4910399999999999</v>
      </c>
      <c r="BV1019">
        <v>10.928831000000001</v>
      </c>
      <c r="BW1019">
        <v>4.5298999999999996</v>
      </c>
      <c r="BX1019">
        <v>9.4733750000000008</v>
      </c>
      <c r="BY1019">
        <v>3.4709479999999999</v>
      </c>
      <c r="BZ1019">
        <v>7.4807379999999997</v>
      </c>
      <c r="CA1019">
        <v>1.6970320000000001</v>
      </c>
      <c r="CB1019">
        <v>5.3551859999999998</v>
      </c>
      <c r="CC1019">
        <v>1.433924</v>
      </c>
      <c r="CD1019">
        <v>6.4190969999999998</v>
      </c>
      <c r="CE1019">
        <v>1.9684900000000001</v>
      </c>
      <c r="CF1019">
        <v>8.0146560000000004</v>
      </c>
      <c r="CG1019">
        <v>6.2080469999999996</v>
      </c>
      <c r="CH1019">
        <v>9.158709</v>
      </c>
      <c r="CI1019">
        <v>4.3810229999999999</v>
      </c>
      <c r="CJ1019">
        <v>7.3829560000000001</v>
      </c>
      <c r="CK1019">
        <v>3.0565609999999999</v>
      </c>
      <c r="CL1019">
        <v>6.0401009999999999</v>
      </c>
      <c r="CM1019">
        <v>1.680984</v>
      </c>
      <c r="CN1019">
        <v>4.87059</v>
      </c>
      <c r="CO1019">
        <v>0.67411799999999999</v>
      </c>
      <c r="CP1019">
        <v>5.5228190000000001</v>
      </c>
      <c r="CQ1019">
        <v>1.132638</v>
      </c>
      <c r="CR1019">
        <v>6.5886760000000004</v>
      </c>
      <c r="CS1019">
        <v>5.9955179999999997</v>
      </c>
      <c r="CT1019">
        <v>10.354937</v>
      </c>
      <c r="CU1019">
        <v>3.8790279999999999</v>
      </c>
      <c r="CV1019">
        <v>6.6663880000000004</v>
      </c>
      <c r="CW1019">
        <v>2.4094150000000001</v>
      </c>
      <c r="CX1019">
        <v>5.5180410000000002</v>
      </c>
      <c r="CY1019">
        <v>3.0580340000000001</v>
      </c>
      <c r="CZ1019">
        <v>5.2082240000000004</v>
      </c>
      <c r="DA1019">
        <v>0.58122499999999999</v>
      </c>
      <c r="DB1019">
        <v>3.7564250000000001</v>
      </c>
      <c r="DC1019">
        <v>1.566505</v>
      </c>
      <c r="DD1019">
        <v>6.995565</v>
      </c>
      <c r="DE1019">
        <v>106.35797599999999</v>
      </c>
      <c r="DF1019">
        <v>85.245638</v>
      </c>
      <c r="DG1019">
        <v>94.841662999999997</v>
      </c>
      <c r="DH1019">
        <v>108.869826</v>
      </c>
      <c r="DI1019">
        <v>82.610375000000005</v>
      </c>
      <c r="DJ1019">
        <v>100.59374099999999</v>
      </c>
      <c r="DK1019">
        <v>109.73268299999999</v>
      </c>
      <c r="DL1019">
        <v>101.70210400000001</v>
      </c>
      <c r="DM1019">
        <v>118.35592800000001</v>
      </c>
      <c r="DN1019">
        <v>105.804248</v>
      </c>
      <c r="DO1019">
        <v>113.49377200000001</v>
      </c>
      <c r="DP1019">
        <v>100.385739</v>
      </c>
      <c r="DQ1019">
        <v>124.10311299999999</v>
      </c>
      <c r="DR1019">
        <v>146.38603000000001</v>
      </c>
      <c r="DS1019">
        <v>124.02835399999999</v>
      </c>
      <c r="DT1019">
        <v>21.216702999999999</v>
      </c>
      <c r="DU1019">
        <v>192.94109700000001</v>
      </c>
      <c r="DV1019">
        <v>18.308472999999999</v>
      </c>
      <c r="DW1019">
        <v>202.87240700000001</v>
      </c>
      <c r="DX1019">
        <v>17.813441999999998</v>
      </c>
      <c r="DY1019">
        <v>182.287001</v>
      </c>
      <c r="DZ1019">
        <v>117.53</v>
      </c>
      <c r="EA1019">
        <v>6.6280000000000001</v>
      </c>
      <c r="EB1019">
        <v>769.7</v>
      </c>
      <c r="EC1019">
        <v>120.18</v>
      </c>
      <c r="ED1019">
        <v>6.1369999999999996</v>
      </c>
      <c r="EE1019">
        <v>726.3</v>
      </c>
      <c r="EF1019">
        <v>119.66</v>
      </c>
      <c r="EG1019">
        <v>6.1390000000000002</v>
      </c>
      <c r="EH1019">
        <v>726</v>
      </c>
      <c r="EI1019">
        <v>120.08000199999999</v>
      </c>
      <c r="EJ1019">
        <v>4.883</v>
      </c>
      <c r="EK1019">
        <v>542.20001200000002</v>
      </c>
      <c r="EL1019">
        <v>19.226637</v>
      </c>
      <c r="EM1019">
        <v>3.6315550000000001</v>
      </c>
      <c r="EN1019">
        <v>3.0393829999999999</v>
      </c>
      <c r="EO1019">
        <v>-3.7434280000000002</v>
      </c>
      <c r="EP1019">
        <v>-7.9610649999999996</v>
      </c>
      <c r="EQ1019">
        <v>-8.7071070000000006</v>
      </c>
      <c r="ER1019">
        <v>107.38172900000001</v>
      </c>
      <c r="ES1019">
        <v>111.094272</v>
      </c>
      <c r="ET1019">
        <v>103.251366</v>
      </c>
      <c r="EU1019">
        <v>7.0318579999999997</v>
      </c>
      <c r="EV1019">
        <v>8344.8830500000004</v>
      </c>
      <c r="EW1019" t="s">
        <v>1173</v>
      </c>
      <c r="EX1019">
        <v>7379.5258610000001</v>
      </c>
      <c r="EY1019">
        <v>6337.3927700000004</v>
      </c>
    </row>
    <row r="1020" spans="1:155" x14ac:dyDescent="0.25">
      <c r="A1020" s="741">
        <v>46299</v>
      </c>
      <c r="B1020" s="740">
        <v>0.87629629629629635</v>
      </c>
      <c r="C1020">
        <v>56820</v>
      </c>
      <c r="D1020">
        <v>0</v>
      </c>
      <c r="E1020">
        <v>0</v>
      </c>
      <c r="F1020">
        <v>83.878197</v>
      </c>
      <c r="G1020">
        <v>79.313085999999998</v>
      </c>
      <c r="H1020">
        <v>70.895190999999997</v>
      </c>
      <c r="I1020">
        <v>78.516000000000005</v>
      </c>
      <c r="J1020">
        <v>83.833591999999996</v>
      </c>
      <c r="K1020">
        <v>80.677611999999996</v>
      </c>
      <c r="L1020">
        <v>76.460261000000003</v>
      </c>
      <c r="M1020">
        <v>80.817339000000004</v>
      </c>
      <c r="N1020">
        <v>9.3624089999999995</v>
      </c>
      <c r="O1020">
        <v>8.204523</v>
      </c>
      <c r="P1020">
        <v>5.7340929999999997</v>
      </c>
      <c r="Q1020">
        <v>5.1832039999999999</v>
      </c>
      <c r="R1020">
        <v>5.2331709999999996</v>
      </c>
      <c r="S1020">
        <v>4.9342300000000003</v>
      </c>
      <c r="T1020">
        <v>5.9390349999999996</v>
      </c>
      <c r="U1020">
        <v>7.9728440000000003</v>
      </c>
      <c r="V1020">
        <v>12.201969</v>
      </c>
      <c r="W1020">
        <v>11.609869</v>
      </c>
      <c r="X1020">
        <v>8.7839320000000001</v>
      </c>
      <c r="Y1020">
        <v>7.5395830000000004</v>
      </c>
      <c r="Z1020">
        <v>11.706538999999999</v>
      </c>
      <c r="AA1020">
        <v>12.4778</v>
      </c>
      <c r="AB1020">
        <v>11.55058</v>
      </c>
      <c r="AC1020">
        <v>5.5134939999999997</v>
      </c>
      <c r="AD1020">
        <v>8.1757770000000001</v>
      </c>
      <c r="AE1020">
        <v>2.0287470000000001</v>
      </c>
      <c r="AF1020">
        <v>7.5282499999999999</v>
      </c>
      <c r="AG1020">
        <v>1.2913680000000001</v>
      </c>
      <c r="AH1020">
        <v>15.382961999999999</v>
      </c>
      <c r="AI1020">
        <v>-4.6183339999999999</v>
      </c>
      <c r="AJ1020">
        <v>-5.806082</v>
      </c>
      <c r="AK1020">
        <v>8.4605969999999999</v>
      </c>
      <c r="AL1020">
        <v>17.261982</v>
      </c>
      <c r="AM1020">
        <v>7.6717399999999998</v>
      </c>
      <c r="AN1020">
        <v>16.112144000000001</v>
      </c>
      <c r="AO1020">
        <v>6.3430330000000001</v>
      </c>
      <c r="AP1020">
        <v>16.499451000000001</v>
      </c>
      <c r="AQ1020">
        <v>5.4843999999999999</v>
      </c>
      <c r="AR1020">
        <v>15.909008999999999</v>
      </c>
      <c r="AS1020">
        <v>4.3256379999999996</v>
      </c>
      <c r="AT1020">
        <v>15.541895999999999</v>
      </c>
      <c r="AU1020">
        <v>3.653511</v>
      </c>
      <c r="AV1020">
        <v>15.272964</v>
      </c>
      <c r="AW1020">
        <v>7.6267370000000003</v>
      </c>
      <c r="AX1020">
        <v>14.090738999999999</v>
      </c>
      <c r="AY1020">
        <v>6.844716</v>
      </c>
      <c r="AZ1020">
        <v>13.795502000000001</v>
      </c>
      <c r="BA1020">
        <v>5.3884610000000004</v>
      </c>
      <c r="BB1020">
        <v>14.841578</v>
      </c>
      <c r="BC1020">
        <v>4.306108</v>
      </c>
      <c r="BD1020">
        <v>13.771127</v>
      </c>
      <c r="BE1020">
        <v>3.4728159999999999</v>
      </c>
      <c r="BF1020">
        <v>14.012862999999999</v>
      </c>
      <c r="BG1020">
        <v>3.112851</v>
      </c>
      <c r="BH1020">
        <v>11.155315</v>
      </c>
      <c r="BI1020">
        <v>7.0930039999999996</v>
      </c>
      <c r="BJ1020">
        <v>13.462987</v>
      </c>
      <c r="BK1020">
        <v>5.2642550000000004</v>
      </c>
      <c r="BL1020">
        <v>10.419515000000001</v>
      </c>
      <c r="BM1020">
        <v>3.7692070000000002</v>
      </c>
      <c r="BN1020">
        <v>9.7246100000000002</v>
      </c>
      <c r="BO1020">
        <v>2.8099609999999999</v>
      </c>
      <c r="BP1020">
        <v>8.7338050000000003</v>
      </c>
      <c r="BQ1020">
        <v>1.631618</v>
      </c>
      <c r="BR1020">
        <v>8.1274669999999993</v>
      </c>
      <c r="BS1020">
        <v>1.9735469999999999</v>
      </c>
      <c r="BT1020">
        <v>9.5292460000000005</v>
      </c>
      <c r="BU1020">
        <v>6.5127040000000003</v>
      </c>
      <c r="BV1020">
        <v>10.957634000000001</v>
      </c>
      <c r="BW1020">
        <v>4.5539209999999999</v>
      </c>
      <c r="BX1020">
        <v>9.4948169999999994</v>
      </c>
      <c r="BY1020">
        <v>3.4907400000000002</v>
      </c>
      <c r="BZ1020">
        <v>7.5208219999999999</v>
      </c>
      <c r="CA1020">
        <v>1.7319329999999999</v>
      </c>
      <c r="CB1020">
        <v>5.3926449999999999</v>
      </c>
      <c r="CC1020">
        <v>1.4696199999999999</v>
      </c>
      <c r="CD1020">
        <v>6.4449189999999996</v>
      </c>
      <c r="CE1020">
        <v>2.0308730000000002</v>
      </c>
      <c r="CF1020">
        <v>8.0602889999999991</v>
      </c>
      <c r="CG1020">
        <v>6.2299980000000001</v>
      </c>
      <c r="CH1020">
        <v>9.204167</v>
      </c>
      <c r="CI1020">
        <v>4.397424</v>
      </c>
      <c r="CJ1020">
        <v>7.4189340000000001</v>
      </c>
      <c r="CK1020">
        <v>3.0935489999999999</v>
      </c>
      <c r="CL1020">
        <v>6.0485389999999999</v>
      </c>
      <c r="CM1020">
        <v>1.746159</v>
      </c>
      <c r="CN1020">
        <v>4.9233120000000001</v>
      </c>
      <c r="CO1020">
        <v>0.72855899999999996</v>
      </c>
      <c r="CP1020">
        <v>5.5750260000000003</v>
      </c>
      <c r="CQ1020">
        <v>1.1833450000000001</v>
      </c>
      <c r="CR1020">
        <v>6.617013</v>
      </c>
      <c r="CS1020">
        <v>6.0490620000000002</v>
      </c>
      <c r="CT1020">
        <v>10.381026</v>
      </c>
      <c r="CU1020">
        <v>3.891124</v>
      </c>
      <c r="CV1020">
        <v>6.6917</v>
      </c>
      <c r="CW1020">
        <v>2.433967</v>
      </c>
      <c r="CX1020">
        <v>5.5762879999999999</v>
      </c>
      <c r="CY1020">
        <v>3.0672890000000002</v>
      </c>
      <c r="CZ1020">
        <v>5.232119</v>
      </c>
      <c r="DA1020">
        <v>0.62942699999999996</v>
      </c>
      <c r="DB1020">
        <v>3.8025579999999999</v>
      </c>
      <c r="DC1020">
        <v>1.6376790000000001</v>
      </c>
      <c r="DD1020">
        <v>7.0279699999999998</v>
      </c>
      <c r="DE1020">
        <v>106.472849</v>
      </c>
      <c r="DF1020">
        <v>85.684476000000004</v>
      </c>
      <c r="DG1020">
        <v>94.592117000000002</v>
      </c>
      <c r="DH1020">
        <v>108.756277</v>
      </c>
      <c r="DI1020">
        <v>82.495875999999996</v>
      </c>
      <c r="DJ1020">
        <v>100.417975</v>
      </c>
      <c r="DK1020">
        <v>109.539198</v>
      </c>
      <c r="DL1020">
        <v>101.739175</v>
      </c>
      <c r="DM1020">
        <v>118.49529099999999</v>
      </c>
      <c r="DN1020">
        <v>105.953343</v>
      </c>
      <c r="DO1020">
        <v>113.43539199999999</v>
      </c>
      <c r="DP1020">
        <v>100.245262</v>
      </c>
      <c r="DQ1020">
        <v>123.96939500000001</v>
      </c>
      <c r="DR1020">
        <v>146.39014499999999</v>
      </c>
      <c r="DS1020">
        <v>123.619485</v>
      </c>
      <c r="DT1020">
        <v>21.164707</v>
      </c>
      <c r="DU1020">
        <v>193.585858</v>
      </c>
      <c r="DV1020">
        <v>18.201954000000001</v>
      </c>
      <c r="DW1020">
        <v>202.526117</v>
      </c>
      <c r="DX1020">
        <v>17.658522999999999</v>
      </c>
      <c r="DY1020">
        <v>181.948973</v>
      </c>
      <c r="DZ1020">
        <v>117.67</v>
      </c>
      <c r="EA1020">
        <v>6.633</v>
      </c>
      <c r="EB1020">
        <v>772.2</v>
      </c>
      <c r="EC1020">
        <v>120.19</v>
      </c>
      <c r="ED1020">
        <v>6.0979999999999999</v>
      </c>
      <c r="EE1020">
        <v>727.1</v>
      </c>
      <c r="EF1020">
        <v>119.47</v>
      </c>
      <c r="EG1020">
        <v>6.1349999999999998</v>
      </c>
      <c r="EH1020">
        <v>725.5</v>
      </c>
      <c r="EI1020">
        <v>120.08000199999999</v>
      </c>
      <c r="EJ1020">
        <v>4.883</v>
      </c>
      <c r="EK1020">
        <v>542.40002400000003</v>
      </c>
      <c r="EL1020">
        <v>19.199459000000001</v>
      </c>
      <c r="EM1020">
        <v>3.5025330000000001</v>
      </c>
      <c r="EN1020">
        <v>3.136288</v>
      </c>
      <c r="EO1020">
        <v>-3.816497</v>
      </c>
      <c r="EP1020">
        <v>-8.1208670000000005</v>
      </c>
      <c r="EQ1020">
        <v>-8.9423700000000004</v>
      </c>
      <c r="ER1020">
        <v>107.626659</v>
      </c>
      <c r="ES1020">
        <v>110.966933</v>
      </c>
      <c r="ET1020">
        <v>103.11766799999999</v>
      </c>
      <c r="EU1020">
        <v>7.065855</v>
      </c>
      <c r="EV1020">
        <v>8357.7291569999998</v>
      </c>
      <c r="EW1020" t="s">
        <v>1173</v>
      </c>
      <c r="EX1020">
        <v>7391.5914839999996</v>
      </c>
      <c r="EY1020">
        <v>6346.4210370000001</v>
      </c>
    </row>
    <row r="1021" spans="1:155" x14ac:dyDescent="0.25">
      <c r="A1021" s="741">
        <v>46299</v>
      </c>
      <c r="B1021" s="740">
        <v>0.87699074074074079</v>
      </c>
      <c r="C1021">
        <v>56880</v>
      </c>
      <c r="D1021">
        <v>0</v>
      </c>
      <c r="E1021">
        <v>0</v>
      </c>
      <c r="F1021">
        <v>83.843232</v>
      </c>
      <c r="G1021">
        <v>79.364091999999999</v>
      </c>
      <c r="H1021">
        <v>70.987021999999996</v>
      </c>
      <c r="I1021">
        <v>78.565899999999999</v>
      </c>
      <c r="J1021">
        <v>83.837198000000001</v>
      </c>
      <c r="K1021">
        <v>80.737876</v>
      </c>
      <c r="L1021">
        <v>76.454498000000001</v>
      </c>
      <c r="M1021">
        <v>80.775943999999996</v>
      </c>
      <c r="N1021">
        <v>9.1922470000000001</v>
      </c>
      <c r="O1021">
        <v>7.9313529999999997</v>
      </c>
      <c r="P1021">
        <v>5.5694509999999999</v>
      </c>
      <c r="Q1021">
        <v>4.9556199999999997</v>
      </c>
      <c r="R1021">
        <v>4.9611229999999997</v>
      </c>
      <c r="S1021">
        <v>4.7212420000000002</v>
      </c>
      <c r="T1021">
        <v>5.7291670000000003</v>
      </c>
      <c r="U1021">
        <v>7.620177</v>
      </c>
      <c r="V1021">
        <v>11.899898</v>
      </c>
      <c r="W1021">
        <v>11.599244000000001</v>
      </c>
      <c r="X1021">
        <v>8.2486149999999991</v>
      </c>
      <c r="Y1021">
        <v>7.2922180000000001</v>
      </c>
      <c r="Z1021">
        <v>11.465617999999999</v>
      </c>
      <c r="AA1021">
        <v>12.398688</v>
      </c>
      <c r="AB1021">
        <v>11.353740999999999</v>
      </c>
      <c r="AC1021">
        <v>5.3117450000000002</v>
      </c>
      <c r="AD1021">
        <v>8.0660120000000006</v>
      </c>
      <c r="AE1021">
        <v>1.81616</v>
      </c>
      <c r="AF1021">
        <v>7.3708590000000003</v>
      </c>
      <c r="AG1021">
        <v>1.101145</v>
      </c>
      <c r="AH1021">
        <v>15.203981000000001</v>
      </c>
      <c r="AI1021">
        <v>-4.7453560000000001</v>
      </c>
      <c r="AJ1021">
        <v>-5.9421999999999997</v>
      </c>
      <c r="AK1021">
        <v>8.5094449999999995</v>
      </c>
      <c r="AL1021">
        <v>17.289899999999999</v>
      </c>
      <c r="AM1021">
        <v>7.7388399999999997</v>
      </c>
      <c r="AN1021">
        <v>16.148230000000002</v>
      </c>
      <c r="AO1021">
        <v>6.3927529999999999</v>
      </c>
      <c r="AP1021">
        <v>16.499742000000001</v>
      </c>
      <c r="AQ1021">
        <v>5.5341820000000004</v>
      </c>
      <c r="AR1021">
        <v>15.9329</v>
      </c>
      <c r="AS1021">
        <v>4.3967320000000001</v>
      </c>
      <c r="AT1021">
        <v>15.561538000000001</v>
      </c>
      <c r="AU1021">
        <v>3.7175880000000001</v>
      </c>
      <c r="AV1021">
        <v>15.334652999999999</v>
      </c>
      <c r="AW1021">
        <v>7.6805190000000003</v>
      </c>
      <c r="AX1021">
        <v>14.111901</v>
      </c>
      <c r="AY1021">
        <v>6.8761520000000003</v>
      </c>
      <c r="AZ1021">
        <v>13.806642999999999</v>
      </c>
      <c r="BA1021">
        <v>5.4368540000000003</v>
      </c>
      <c r="BB1021">
        <v>14.850835</v>
      </c>
      <c r="BC1021">
        <v>4.3586489999999998</v>
      </c>
      <c r="BD1021">
        <v>13.79036</v>
      </c>
      <c r="BE1021">
        <v>3.5379580000000002</v>
      </c>
      <c r="BF1021">
        <v>14.013197999999999</v>
      </c>
      <c r="BG1021">
        <v>3.1936610000000001</v>
      </c>
      <c r="BH1021">
        <v>11.209218999999999</v>
      </c>
      <c r="BI1021">
        <v>7.1467619999999998</v>
      </c>
      <c r="BJ1021">
        <v>13.497572</v>
      </c>
      <c r="BK1021">
        <v>5.2987820000000001</v>
      </c>
      <c r="BL1021">
        <v>10.439684</v>
      </c>
      <c r="BM1021">
        <v>3.8125399999999998</v>
      </c>
      <c r="BN1021">
        <v>9.7654429999999994</v>
      </c>
      <c r="BO1021">
        <v>2.8516689999999998</v>
      </c>
      <c r="BP1021">
        <v>8.7509809999999995</v>
      </c>
      <c r="BQ1021">
        <v>1.68953</v>
      </c>
      <c r="BR1021">
        <v>8.1766030000000001</v>
      </c>
      <c r="BS1021">
        <v>2.0516890000000001</v>
      </c>
      <c r="BT1021">
        <v>9.5705399999999994</v>
      </c>
      <c r="BU1021">
        <v>6.5603990000000003</v>
      </c>
      <c r="BV1021">
        <v>10.985023999999999</v>
      </c>
      <c r="BW1021">
        <v>4.5971659999999996</v>
      </c>
      <c r="BX1021">
        <v>9.5131040000000002</v>
      </c>
      <c r="BY1021">
        <v>3.5399790000000002</v>
      </c>
      <c r="BZ1021">
        <v>7.5320559999999999</v>
      </c>
      <c r="CA1021">
        <v>1.767225</v>
      </c>
      <c r="CB1021">
        <v>5.4277439999999997</v>
      </c>
      <c r="CC1021">
        <v>1.5211790000000001</v>
      </c>
      <c r="CD1021">
        <v>6.4851150000000004</v>
      </c>
      <c r="CE1021">
        <v>2.0782430000000001</v>
      </c>
      <c r="CF1021">
        <v>8.0799629999999993</v>
      </c>
      <c r="CG1021">
        <v>6.2556750000000001</v>
      </c>
      <c r="CH1021">
        <v>9.2422629999999995</v>
      </c>
      <c r="CI1021">
        <v>4.4495560000000003</v>
      </c>
      <c r="CJ1021">
        <v>7.4502740000000003</v>
      </c>
      <c r="CK1021">
        <v>3.129807</v>
      </c>
      <c r="CL1021">
        <v>6.075482</v>
      </c>
      <c r="CM1021">
        <v>1.773736</v>
      </c>
      <c r="CN1021">
        <v>4.9494959999999999</v>
      </c>
      <c r="CO1021">
        <v>0.77060099999999998</v>
      </c>
      <c r="CP1021">
        <v>5.6238169999999998</v>
      </c>
      <c r="CQ1021">
        <v>1.2306140000000001</v>
      </c>
      <c r="CR1021">
        <v>6.6652719999999999</v>
      </c>
      <c r="CS1021">
        <v>6.0607350000000002</v>
      </c>
      <c r="CT1021">
        <v>10.386393</v>
      </c>
      <c r="CU1021">
        <v>3.893786</v>
      </c>
      <c r="CV1021">
        <v>6.7021259999999998</v>
      </c>
      <c r="CW1021">
        <v>2.4725380000000001</v>
      </c>
      <c r="CX1021">
        <v>5.5965150000000001</v>
      </c>
      <c r="CY1021">
        <v>3.0829939999999998</v>
      </c>
      <c r="CZ1021">
        <v>5.233104</v>
      </c>
      <c r="DA1021">
        <v>0.67999600000000004</v>
      </c>
      <c r="DB1021">
        <v>3.812462</v>
      </c>
      <c r="DC1021">
        <v>1.669276</v>
      </c>
      <c r="DD1021">
        <v>7.0446239999999998</v>
      </c>
      <c r="DE1021">
        <v>106.391111</v>
      </c>
      <c r="DF1021">
        <v>86.541291999999999</v>
      </c>
      <c r="DG1021">
        <v>94.249212</v>
      </c>
      <c r="DH1021">
        <v>108.47121300000001</v>
      </c>
      <c r="DI1021">
        <v>82.399805999999998</v>
      </c>
      <c r="DJ1021">
        <v>100.20977499999999</v>
      </c>
      <c r="DK1021">
        <v>109.67913</v>
      </c>
      <c r="DL1021">
        <v>101.61352599999999</v>
      </c>
      <c r="DM1021">
        <v>120.827539</v>
      </c>
      <c r="DN1021">
        <v>105.584594</v>
      </c>
      <c r="DO1021">
        <v>113.212869</v>
      </c>
      <c r="DP1021">
        <v>100.019057</v>
      </c>
      <c r="DQ1021">
        <v>123.81608199999999</v>
      </c>
      <c r="DR1021">
        <v>146.28959599999999</v>
      </c>
      <c r="DS1021">
        <v>122.9131</v>
      </c>
      <c r="DT1021">
        <v>21.059355</v>
      </c>
      <c r="DU1021">
        <v>193.27591799999999</v>
      </c>
      <c r="DV1021">
        <v>18.065840999999999</v>
      </c>
      <c r="DW1021">
        <v>201.59717000000001</v>
      </c>
      <c r="DX1021">
        <v>17.575037999999999</v>
      </c>
      <c r="DY1021">
        <v>181.82631900000001</v>
      </c>
      <c r="DZ1021">
        <v>117.42</v>
      </c>
      <c r="EA1021">
        <v>6.6349999999999998</v>
      </c>
      <c r="EB1021">
        <v>767.8</v>
      </c>
      <c r="EC1021">
        <v>120.23</v>
      </c>
      <c r="ED1021">
        <v>6.0839999999999996</v>
      </c>
      <c r="EE1021">
        <v>724.4</v>
      </c>
      <c r="EF1021">
        <v>119.64</v>
      </c>
      <c r="EG1021">
        <v>6.1180000000000003</v>
      </c>
      <c r="EH1021">
        <v>723.2</v>
      </c>
      <c r="EI1021">
        <v>120.019997</v>
      </c>
      <c r="EJ1021">
        <v>4.8819999999999997</v>
      </c>
      <c r="EK1021">
        <v>542.09997599999997</v>
      </c>
      <c r="EL1021">
        <v>19.168776000000001</v>
      </c>
      <c r="EM1021">
        <v>3.5802890000000001</v>
      </c>
      <c r="EN1021">
        <v>3.1273110000000002</v>
      </c>
      <c r="EO1021">
        <v>-3.9647950000000001</v>
      </c>
      <c r="EP1021">
        <v>-8.3256449999999997</v>
      </c>
      <c r="EQ1021">
        <v>-9.0695110000000003</v>
      </c>
      <c r="ER1021">
        <v>107.50899</v>
      </c>
      <c r="ES1021">
        <v>110.62460299999999</v>
      </c>
      <c r="ET1021">
        <v>103.069114</v>
      </c>
      <c r="EU1021">
        <v>7.1015639999999998</v>
      </c>
      <c r="EV1021">
        <v>8370.5712170000006</v>
      </c>
      <c r="EW1021" t="s">
        <v>1173</v>
      </c>
      <c r="EX1021">
        <v>7403.6430879999998</v>
      </c>
      <c r="EY1021">
        <v>6354.4672570000002</v>
      </c>
    </row>
    <row r="1022" spans="1:155" x14ac:dyDescent="0.25">
      <c r="A1022" s="741">
        <v>46299</v>
      </c>
      <c r="B1022" s="740">
        <v>0.87768518518518523</v>
      </c>
      <c r="C1022">
        <v>56940</v>
      </c>
      <c r="D1022">
        <v>0</v>
      </c>
      <c r="E1022">
        <v>0</v>
      </c>
      <c r="F1022">
        <v>83.804626999999996</v>
      </c>
      <c r="G1022">
        <v>79.440432999999999</v>
      </c>
      <c r="H1022">
        <v>70.783141000000001</v>
      </c>
      <c r="I1022">
        <v>78.533885999999995</v>
      </c>
      <c r="J1022">
        <v>83.800780000000003</v>
      </c>
      <c r="K1022">
        <v>80.708879999999994</v>
      </c>
      <c r="L1022">
        <v>76.435755</v>
      </c>
      <c r="M1022">
        <v>80.610850999999997</v>
      </c>
      <c r="N1022">
        <v>8.8411329999999992</v>
      </c>
      <c r="O1022">
        <v>7.747242</v>
      </c>
      <c r="P1022">
        <v>5.2857050000000001</v>
      </c>
      <c r="Q1022">
        <v>4.805345</v>
      </c>
      <c r="R1022">
        <v>4.704885</v>
      </c>
      <c r="S1022">
        <v>4.3010580000000003</v>
      </c>
      <c r="T1022">
        <v>5.4386099999999997</v>
      </c>
      <c r="U1022">
        <v>7.5556809999999999</v>
      </c>
      <c r="V1022">
        <v>11.668208999999999</v>
      </c>
      <c r="W1022">
        <v>10.879273</v>
      </c>
      <c r="X1022">
        <v>8.2220650000000006</v>
      </c>
      <c r="Y1022">
        <v>7.1168589999999998</v>
      </c>
      <c r="Z1022">
        <v>11.091305999999999</v>
      </c>
      <c r="AA1022">
        <v>12.215047</v>
      </c>
      <c r="AB1022">
        <v>11.168691000000001</v>
      </c>
      <c r="AC1022">
        <v>5.0288029999999999</v>
      </c>
      <c r="AD1022">
        <v>7.7506300000000001</v>
      </c>
      <c r="AE1022">
        <v>1.6139969999999999</v>
      </c>
      <c r="AF1022">
        <v>7.0995049999999997</v>
      </c>
      <c r="AG1022">
        <v>0.87568999999999997</v>
      </c>
      <c r="AH1022">
        <v>14.955386000000001</v>
      </c>
      <c r="AI1022">
        <v>-4.7471139999999998</v>
      </c>
      <c r="AJ1022">
        <v>-6.2266120000000003</v>
      </c>
      <c r="AK1022">
        <v>8.5483250000000002</v>
      </c>
      <c r="AL1022">
        <v>17.313958</v>
      </c>
      <c r="AM1022">
        <v>7.7906089999999999</v>
      </c>
      <c r="AN1022">
        <v>16.172322000000001</v>
      </c>
      <c r="AO1022">
        <v>6.453951</v>
      </c>
      <c r="AP1022">
        <v>16.519033</v>
      </c>
      <c r="AQ1022">
        <v>5.6078279999999996</v>
      </c>
      <c r="AR1022">
        <v>15.962648</v>
      </c>
      <c r="AS1022">
        <v>4.4508239999999999</v>
      </c>
      <c r="AT1022">
        <v>15.588312</v>
      </c>
      <c r="AU1022">
        <v>3.8307129999999998</v>
      </c>
      <c r="AV1022">
        <v>15.379966</v>
      </c>
      <c r="AW1022">
        <v>7.7652150000000004</v>
      </c>
      <c r="AX1022">
        <v>14.148771</v>
      </c>
      <c r="AY1022">
        <v>6.9335120000000003</v>
      </c>
      <c r="AZ1022">
        <v>13.807414</v>
      </c>
      <c r="BA1022">
        <v>5.504537</v>
      </c>
      <c r="BB1022">
        <v>14.879441999999999</v>
      </c>
      <c r="BC1022">
        <v>4.427149</v>
      </c>
      <c r="BD1022">
        <v>13.812666</v>
      </c>
      <c r="BE1022">
        <v>3.5896279999999998</v>
      </c>
      <c r="BF1022">
        <v>14.034226</v>
      </c>
      <c r="BG1022">
        <v>3.2968489999999999</v>
      </c>
      <c r="BH1022">
        <v>11.238170999999999</v>
      </c>
      <c r="BI1022">
        <v>7.2211319999999999</v>
      </c>
      <c r="BJ1022">
        <v>13.565932999999999</v>
      </c>
      <c r="BK1022">
        <v>5.3890180000000001</v>
      </c>
      <c r="BL1022">
        <v>10.481032000000001</v>
      </c>
      <c r="BM1022">
        <v>3.8744969999999999</v>
      </c>
      <c r="BN1022">
        <v>9.7960980000000006</v>
      </c>
      <c r="BO1022">
        <v>2.9175939999999998</v>
      </c>
      <c r="BP1022">
        <v>8.8295619999999992</v>
      </c>
      <c r="BQ1022">
        <v>1.774003</v>
      </c>
      <c r="BR1022">
        <v>8.1642030000000005</v>
      </c>
      <c r="BS1022">
        <v>2.095367</v>
      </c>
      <c r="BT1022">
        <v>9.6114610000000003</v>
      </c>
      <c r="BU1022">
        <v>6.596724</v>
      </c>
      <c r="BV1022">
        <v>11.009757</v>
      </c>
      <c r="BW1022">
        <v>4.6129499999999997</v>
      </c>
      <c r="BX1022">
        <v>9.5297370000000008</v>
      </c>
      <c r="BY1022">
        <v>3.5811130000000002</v>
      </c>
      <c r="BZ1022">
        <v>7.5568970000000002</v>
      </c>
      <c r="CA1022">
        <v>1.8323659999999999</v>
      </c>
      <c r="CB1022">
        <v>5.4347899999999996</v>
      </c>
      <c r="CC1022">
        <v>1.572317</v>
      </c>
      <c r="CD1022">
        <v>6.5020179999999996</v>
      </c>
      <c r="CE1022">
        <v>2.134404</v>
      </c>
      <c r="CF1022">
        <v>8.1230810000000009</v>
      </c>
      <c r="CG1022">
        <v>6.3414700000000002</v>
      </c>
      <c r="CH1022">
        <v>9.2597520000000006</v>
      </c>
      <c r="CI1022">
        <v>4.4717560000000001</v>
      </c>
      <c r="CJ1022">
        <v>7.4285129999999997</v>
      </c>
      <c r="CK1022">
        <v>3.155532</v>
      </c>
      <c r="CL1022">
        <v>6.0937679999999999</v>
      </c>
      <c r="CM1022">
        <v>1.812875</v>
      </c>
      <c r="CN1022">
        <v>4.9341140000000001</v>
      </c>
      <c r="CO1022">
        <v>0.78881000000000001</v>
      </c>
      <c r="CP1022">
        <v>5.6316899999999999</v>
      </c>
      <c r="CQ1022">
        <v>1.283731</v>
      </c>
      <c r="CR1022">
        <v>6.6662720000000002</v>
      </c>
      <c r="CS1022">
        <v>6.1029400000000003</v>
      </c>
      <c r="CT1022">
        <v>10.394590000000001</v>
      </c>
      <c r="CU1022">
        <v>3.9489079999999999</v>
      </c>
      <c r="CV1022">
        <v>6.7268330000000001</v>
      </c>
      <c r="CW1022">
        <v>2.4872749999999999</v>
      </c>
      <c r="CX1022">
        <v>5.5902349999999998</v>
      </c>
      <c r="CY1022">
        <v>3.087726</v>
      </c>
      <c r="CZ1022">
        <v>5.2809090000000003</v>
      </c>
      <c r="DA1022">
        <v>0.69938999999999996</v>
      </c>
      <c r="DB1022">
        <v>3.8666749999999999</v>
      </c>
      <c r="DC1022">
        <v>1.702005</v>
      </c>
      <c r="DD1022">
        <v>7.0739780000000003</v>
      </c>
      <c r="DE1022">
        <v>105.71890999999999</v>
      </c>
      <c r="DF1022">
        <v>85.528643000000002</v>
      </c>
      <c r="DG1022">
        <v>94.356076999999999</v>
      </c>
      <c r="DH1022">
        <v>108.33201800000001</v>
      </c>
      <c r="DI1022">
        <v>82.554225000000002</v>
      </c>
      <c r="DJ1022">
        <v>100.141972</v>
      </c>
      <c r="DK1022">
        <v>109.23144499999999</v>
      </c>
      <c r="DL1022">
        <v>101.220777</v>
      </c>
      <c r="DM1022">
        <v>118.20322899999999</v>
      </c>
      <c r="DN1022">
        <v>105.33438700000001</v>
      </c>
      <c r="DO1022">
        <v>112.88504399999999</v>
      </c>
      <c r="DP1022">
        <v>99.925343999999996</v>
      </c>
      <c r="DQ1022">
        <v>123.380414</v>
      </c>
      <c r="DR1022">
        <v>146.10551000000001</v>
      </c>
      <c r="DS1022">
        <v>123.088714</v>
      </c>
      <c r="DT1022">
        <v>20.890149000000001</v>
      </c>
      <c r="DU1022">
        <v>192.012832</v>
      </c>
      <c r="DV1022">
        <v>17.971422</v>
      </c>
      <c r="DW1022">
        <v>201.13483500000001</v>
      </c>
      <c r="DX1022">
        <v>17.495391999999999</v>
      </c>
      <c r="DY1022">
        <v>181.44125199999999</v>
      </c>
      <c r="DZ1022">
        <v>117.65</v>
      </c>
      <c r="EA1022">
        <v>6.6139999999999999</v>
      </c>
      <c r="EB1022">
        <v>766.9</v>
      </c>
      <c r="EC1022">
        <v>120.28</v>
      </c>
      <c r="ED1022">
        <v>6.0819999999999999</v>
      </c>
      <c r="EE1022">
        <v>722.1</v>
      </c>
      <c r="EF1022">
        <v>119.47</v>
      </c>
      <c r="EG1022">
        <v>6.1239999999999997</v>
      </c>
      <c r="EH1022">
        <v>723.3</v>
      </c>
      <c r="EI1022">
        <v>120.110001</v>
      </c>
      <c r="EJ1022">
        <v>4.8840000000000003</v>
      </c>
      <c r="EK1022">
        <v>541.40002400000003</v>
      </c>
      <c r="EL1022">
        <v>19.159064000000001</v>
      </c>
      <c r="EM1022">
        <v>3.7209660000000002</v>
      </c>
      <c r="EN1022">
        <v>2.964429</v>
      </c>
      <c r="EO1022">
        <v>-4.203678</v>
      </c>
      <c r="EP1022">
        <v>-8.4680800000000005</v>
      </c>
      <c r="EQ1022">
        <v>-9.1910410000000002</v>
      </c>
      <c r="ER1022">
        <v>107.028121</v>
      </c>
      <c r="ES1022">
        <v>110.45382499999999</v>
      </c>
      <c r="ET1022">
        <v>102.91653599999999</v>
      </c>
      <c r="EU1022">
        <v>7.1401649999999997</v>
      </c>
      <c r="EV1022">
        <v>8383.3879020000004</v>
      </c>
      <c r="EW1022" t="s">
        <v>1173</v>
      </c>
      <c r="EX1022">
        <v>7415.6753429999999</v>
      </c>
      <c r="EY1022">
        <v>6363.4917340000002</v>
      </c>
    </row>
    <row r="1023" spans="1:155" x14ac:dyDescent="0.25">
      <c r="A1023" s="741">
        <v>46299</v>
      </c>
      <c r="B1023" s="740">
        <v>0.87837962962962968</v>
      </c>
      <c r="C1023">
        <v>57000</v>
      </c>
      <c r="D1023">
        <v>0</v>
      </c>
      <c r="E1023">
        <v>0</v>
      </c>
      <c r="F1023">
        <v>83.600650999999999</v>
      </c>
      <c r="G1023">
        <v>79.334609</v>
      </c>
      <c r="H1023">
        <v>70.796802</v>
      </c>
      <c r="I1023">
        <v>78.534169000000006</v>
      </c>
      <c r="J1023">
        <v>83.769703000000007</v>
      </c>
      <c r="K1023">
        <v>80.579077999999996</v>
      </c>
      <c r="L1023">
        <v>76.435964999999996</v>
      </c>
      <c r="M1023">
        <v>80.451581000000004</v>
      </c>
      <c r="N1023">
        <v>8.5755890000000008</v>
      </c>
      <c r="O1023">
        <v>7.5639729999999998</v>
      </c>
      <c r="P1023">
        <v>4.9917309999999997</v>
      </c>
      <c r="Q1023">
        <v>4.5479000000000003</v>
      </c>
      <c r="R1023">
        <v>4.4235360000000004</v>
      </c>
      <c r="S1023">
        <v>4.0783180000000003</v>
      </c>
      <c r="T1023">
        <v>5.2248960000000002</v>
      </c>
      <c r="U1023">
        <v>7.2919010000000002</v>
      </c>
      <c r="V1023">
        <v>11.496850999999999</v>
      </c>
      <c r="W1023">
        <v>11.106489</v>
      </c>
      <c r="X1023">
        <v>8.1776920000000004</v>
      </c>
      <c r="Y1023">
        <v>6.7967190000000004</v>
      </c>
      <c r="Z1023">
        <v>10.958033</v>
      </c>
      <c r="AA1023">
        <v>11.486602</v>
      </c>
      <c r="AB1023">
        <v>10.977182000000001</v>
      </c>
      <c r="AC1023">
        <v>4.8658720000000004</v>
      </c>
      <c r="AD1023">
        <v>7.5834789999999996</v>
      </c>
      <c r="AE1023">
        <v>1.377543</v>
      </c>
      <c r="AF1023">
        <v>6.912077</v>
      </c>
      <c r="AG1023">
        <v>0.62881500000000001</v>
      </c>
      <c r="AH1023">
        <v>14.907629999999999</v>
      </c>
      <c r="AI1023">
        <v>-5.1799350000000004</v>
      </c>
      <c r="AJ1023">
        <v>-6.4149269999999996</v>
      </c>
      <c r="AK1023">
        <v>8.5585459999999998</v>
      </c>
      <c r="AL1023">
        <v>17.360533</v>
      </c>
      <c r="AM1023">
        <v>7.8085509999999996</v>
      </c>
      <c r="AN1023">
        <v>16.186451000000002</v>
      </c>
      <c r="AO1023">
        <v>6.4883100000000002</v>
      </c>
      <c r="AP1023">
        <v>16.524038999999998</v>
      </c>
      <c r="AQ1023">
        <v>5.6321510000000004</v>
      </c>
      <c r="AR1023">
        <v>15.967556</v>
      </c>
      <c r="AS1023">
        <v>4.4860990000000003</v>
      </c>
      <c r="AT1023">
        <v>15.59699</v>
      </c>
      <c r="AU1023">
        <v>3.860665</v>
      </c>
      <c r="AV1023">
        <v>15.365594</v>
      </c>
      <c r="AW1023">
        <v>7.7668410000000003</v>
      </c>
      <c r="AX1023">
        <v>14.187957000000001</v>
      </c>
      <c r="AY1023">
        <v>6.9447429999999999</v>
      </c>
      <c r="AZ1023">
        <v>13.820190999999999</v>
      </c>
      <c r="BA1023">
        <v>5.5110489999999999</v>
      </c>
      <c r="BB1023">
        <v>14.869132</v>
      </c>
      <c r="BC1023">
        <v>4.443765</v>
      </c>
      <c r="BD1023">
        <v>13.82544</v>
      </c>
      <c r="BE1023">
        <v>3.6330789999999999</v>
      </c>
      <c r="BF1023">
        <v>14.063457</v>
      </c>
      <c r="BG1023">
        <v>3.3458359999999998</v>
      </c>
      <c r="BH1023">
        <v>11.265535</v>
      </c>
      <c r="BI1023">
        <v>7.2500229999999997</v>
      </c>
      <c r="BJ1023">
        <v>13.550731000000001</v>
      </c>
      <c r="BK1023">
        <v>5.385097</v>
      </c>
      <c r="BL1023">
        <v>10.502617000000001</v>
      </c>
      <c r="BM1023">
        <v>3.8894000000000002</v>
      </c>
      <c r="BN1023">
        <v>9.8366790000000002</v>
      </c>
      <c r="BO1023">
        <v>2.9530660000000002</v>
      </c>
      <c r="BP1023">
        <v>8.8387349999999998</v>
      </c>
      <c r="BQ1023">
        <v>1.793409</v>
      </c>
      <c r="BR1023">
        <v>8.2185710000000007</v>
      </c>
      <c r="BS1023">
        <v>2.155751</v>
      </c>
      <c r="BT1023">
        <v>9.6456759999999999</v>
      </c>
      <c r="BU1023">
        <v>6.6632509999999998</v>
      </c>
      <c r="BV1023">
        <v>11.043592</v>
      </c>
      <c r="BW1023">
        <v>4.6493909999999996</v>
      </c>
      <c r="BX1023">
        <v>9.5721430000000005</v>
      </c>
      <c r="BY1023">
        <v>3.6289440000000002</v>
      </c>
      <c r="BZ1023">
        <v>7.5962740000000002</v>
      </c>
      <c r="CA1023">
        <v>1.8895850000000001</v>
      </c>
      <c r="CB1023">
        <v>5.4875769999999999</v>
      </c>
      <c r="CC1023">
        <v>1.619416</v>
      </c>
      <c r="CD1023">
        <v>6.5245230000000003</v>
      </c>
      <c r="CE1023">
        <v>2.2044869999999999</v>
      </c>
      <c r="CF1023">
        <v>8.1279559999999993</v>
      </c>
      <c r="CG1023">
        <v>6.3426970000000003</v>
      </c>
      <c r="CH1023">
        <v>9.2803489999999993</v>
      </c>
      <c r="CI1023">
        <v>4.5204899999999997</v>
      </c>
      <c r="CJ1023">
        <v>7.4985090000000003</v>
      </c>
      <c r="CK1023">
        <v>3.2048169999999998</v>
      </c>
      <c r="CL1023">
        <v>6.1121660000000002</v>
      </c>
      <c r="CM1023">
        <v>1.8737779999999999</v>
      </c>
      <c r="CN1023">
        <v>4.9798249999999999</v>
      </c>
      <c r="CO1023">
        <v>0.85695600000000005</v>
      </c>
      <c r="CP1023">
        <v>5.6899439999999997</v>
      </c>
      <c r="CQ1023">
        <v>1.3372949999999999</v>
      </c>
      <c r="CR1023">
        <v>6.7171200000000004</v>
      </c>
      <c r="CS1023">
        <v>6.1378069999999996</v>
      </c>
      <c r="CT1023">
        <v>10.407975</v>
      </c>
      <c r="CU1023">
        <v>3.9660920000000002</v>
      </c>
      <c r="CV1023">
        <v>6.7631569999999996</v>
      </c>
      <c r="CW1023">
        <v>2.5753750000000002</v>
      </c>
      <c r="CX1023">
        <v>5.651783</v>
      </c>
      <c r="CY1023">
        <v>3.1140970000000001</v>
      </c>
      <c r="CZ1023">
        <v>5.2998599999999998</v>
      </c>
      <c r="DA1023">
        <v>0.749641</v>
      </c>
      <c r="DB1023">
        <v>3.8882080000000001</v>
      </c>
      <c r="DC1023">
        <v>1.781209</v>
      </c>
      <c r="DD1023">
        <v>7.0816470000000002</v>
      </c>
      <c r="DE1023">
        <v>105.905593</v>
      </c>
      <c r="DF1023">
        <v>85.572704999999999</v>
      </c>
      <c r="DG1023">
        <v>93.913811999999993</v>
      </c>
      <c r="DH1023">
        <v>107.994258</v>
      </c>
      <c r="DI1023">
        <v>81.597148000000004</v>
      </c>
      <c r="DJ1023">
        <v>99.578916000000007</v>
      </c>
      <c r="DK1023">
        <v>108.975635</v>
      </c>
      <c r="DL1023">
        <v>101.287719</v>
      </c>
      <c r="DM1023">
        <v>118.00862100000001</v>
      </c>
      <c r="DN1023">
        <v>105.197935</v>
      </c>
      <c r="DO1023">
        <v>112.804356</v>
      </c>
      <c r="DP1023">
        <v>99.312932000000004</v>
      </c>
      <c r="DQ1023">
        <v>123.284961</v>
      </c>
      <c r="DR1023">
        <v>146.05996300000001</v>
      </c>
      <c r="DS1023">
        <v>122.580493</v>
      </c>
      <c r="DT1023">
        <v>20.881159</v>
      </c>
      <c r="DU1023">
        <v>191.63709399999999</v>
      </c>
      <c r="DV1023">
        <v>17.805958</v>
      </c>
      <c r="DW1023">
        <v>200.40687800000001</v>
      </c>
      <c r="DX1023">
        <v>17.322347000000001</v>
      </c>
      <c r="DY1023">
        <v>180.25543400000001</v>
      </c>
      <c r="DZ1023">
        <v>117.54</v>
      </c>
      <c r="EA1023">
        <v>6.6280000000000001</v>
      </c>
      <c r="EB1023">
        <v>765.1</v>
      </c>
      <c r="EC1023">
        <v>120.09</v>
      </c>
      <c r="ED1023">
        <v>6.0609999999999999</v>
      </c>
      <c r="EE1023">
        <v>717.3</v>
      </c>
      <c r="EF1023">
        <v>119.46</v>
      </c>
      <c r="EG1023">
        <v>6.0970000000000004</v>
      </c>
      <c r="EH1023">
        <v>718.6</v>
      </c>
      <c r="EI1023">
        <v>120.120003</v>
      </c>
      <c r="EJ1023">
        <v>4.883</v>
      </c>
      <c r="EK1023">
        <v>542.20001200000002</v>
      </c>
      <c r="EL1023">
        <v>19.124023999999999</v>
      </c>
      <c r="EM1023">
        <v>3.5385179999999998</v>
      </c>
      <c r="EN1023">
        <v>3.0409579999999998</v>
      </c>
      <c r="EO1023">
        <v>-4.2163940000000002</v>
      </c>
      <c r="EP1023">
        <v>-8.7184530000000002</v>
      </c>
      <c r="EQ1023">
        <v>-9.4558850000000003</v>
      </c>
      <c r="ER1023">
        <v>106.884659</v>
      </c>
      <c r="ES1023">
        <v>110.18438500000001</v>
      </c>
      <c r="ET1023">
        <v>102.44528699999999</v>
      </c>
      <c r="EU1023">
        <v>7.1718080000000004</v>
      </c>
      <c r="EV1023">
        <v>8396.1918229999992</v>
      </c>
      <c r="EW1023" t="s">
        <v>1173</v>
      </c>
      <c r="EX1023">
        <v>7427.6689779999997</v>
      </c>
      <c r="EY1023">
        <v>6372.5178550000001</v>
      </c>
    </row>
    <row r="1024" spans="1:155" x14ac:dyDescent="0.25">
      <c r="A1024" s="741">
        <v>46299</v>
      </c>
      <c r="B1024" s="740">
        <v>0.87907407407407412</v>
      </c>
      <c r="C1024">
        <v>57060</v>
      </c>
      <c r="D1024">
        <v>0</v>
      </c>
      <c r="E1024">
        <v>0</v>
      </c>
      <c r="F1024">
        <v>83.612100999999996</v>
      </c>
      <c r="G1024">
        <v>79.404531000000006</v>
      </c>
      <c r="H1024">
        <v>70.63946</v>
      </c>
      <c r="I1024">
        <v>78.542862999999997</v>
      </c>
      <c r="J1024">
        <v>83.736952000000002</v>
      </c>
      <c r="K1024">
        <v>80.617965999999996</v>
      </c>
      <c r="L1024">
        <v>76.427385999999998</v>
      </c>
      <c r="M1024">
        <v>80.298225000000002</v>
      </c>
      <c r="N1024">
        <v>8.5160839999999993</v>
      </c>
      <c r="O1024">
        <v>7.3819280000000003</v>
      </c>
      <c r="P1024">
        <v>4.8777970000000002</v>
      </c>
      <c r="Q1024">
        <v>4.2854830000000002</v>
      </c>
      <c r="R1024">
        <v>4.1858630000000003</v>
      </c>
      <c r="S1024">
        <v>3.832713</v>
      </c>
      <c r="T1024">
        <v>4.9069060000000002</v>
      </c>
      <c r="U1024">
        <v>6.9689290000000002</v>
      </c>
      <c r="V1024">
        <v>11.313084999999999</v>
      </c>
      <c r="W1024">
        <v>10.592454999999999</v>
      </c>
      <c r="X1024">
        <v>7.645086</v>
      </c>
      <c r="Y1024">
        <v>6.6289559999999996</v>
      </c>
      <c r="Z1024">
        <v>10.694844</v>
      </c>
      <c r="AA1024">
        <v>11.845078000000001</v>
      </c>
      <c r="AB1024">
        <v>10.757771</v>
      </c>
      <c r="AC1024">
        <v>4.6876499999999997</v>
      </c>
      <c r="AD1024">
        <v>7.4709770000000004</v>
      </c>
      <c r="AE1024">
        <v>1.2598469999999999</v>
      </c>
      <c r="AF1024">
        <v>6.8090700000000002</v>
      </c>
      <c r="AG1024">
        <v>0.43896000000000002</v>
      </c>
      <c r="AH1024">
        <v>14.706770000000001</v>
      </c>
      <c r="AI1024">
        <v>-5.1277990000000004</v>
      </c>
      <c r="AJ1024">
        <v>-6.5755049999999997</v>
      </c>
      <c r="AK1024">
        <v>8.6169089999999997</v>
      </c>
      <c r="AL1024">
        <v>17.351497999999999</v>
      </c>
      <c r="AM1024">
        <v>7.8391299999999999</v>
      </c>
      <c r="AN1024">
        <v>16.177854</v>
      </c>
      <c r="AO1024">
        <v>6.5180790000000002</v>
      </c>
      <c r="AP1024">
        <v>16.50827</v>
      </c>
      <c r="AQ1024">
        <v>5.6789069999999997</v>
      </c>
      <c r="AR1024">
        <v>15.977107</v>
      </c>
      <c r="AS1024">
        <v>4.5201250000000002</v>
      </c>
      <c r="AT1024">
        <v>15.631640000000001</v>
      </c>
      <c r="AU1024">
        <v>3.9303340000000002</v>
      </c>
      <c r="AV1024">
        <v>15.388051000000001</v>
      </c>
      <c r="AW1024">
        <v>7.8079869999999998</v>
      </c>
      <c r="AX1024">
        <v>14.202486</v>
      </c>
      <c r="AY1024">
        <v>6.9516450000000001</v>
      </c>
      <c r="AZ1024">
        <v>13.832463000000001</v>
      </c>
      <c r="BA1024">
        <v>5.5587439999999999</v>
      </c>
      <c r="BB1024">
        <v>14.870345</v>
      </c>
      <c r="BC1024">
        <v>4.4895110000000003</v>
      </c>
      <c r="BD1024">
        <v>13.824843</v>
      </c>
      <c r="BE1024">
        <v>3.649664</v>
      </c>
      <c r="BF1024">
        <v>14.052633999999999</v>
      </c>
      <c r="BG1024">
        <v>3.3992010000000001</v>
      </c>
      <c r="BH1024">
        <v>11.278758</v>
      </c>
      <c r="BI1024">
        <v>7.278403</v>
      </c>
      <c r="BJ1024">
        <v>13.574405</v>
      </c>
      <c r="BK1024">
        <v>5.4163769999999998</v>
      </c>
      <c r="BL1024">
        <v>10.524114000000001</v>
      </c>
      <c r="BM1024">
        <v>3.9101849999999998</v>
      </c>
      <c r="BN1024">
        <v>9.8239789999999996</v>
      </c>
      <c r="BO1024">
        <v>2.9627750000000002</v>
      </c>
      <c r="BP1024">
        <v>8.8693369999999998</v>
      </c>
      <c r="BQ1024">
        <v>1.83677</v>
      </c>
      <c r="BR1024">
        <v>8.2440739999999995</v>
      </c>
      <c r="BS1024">
        <v>2.2358199999999999</v>
      </c>
      <c r="BT1024">
        <v>9.7016430000000007</v>
      </c>
      <c r="BU1024">
        <v>6.7085189999999999</v>
      </c>
      <c r="BV1024">
        <v>11.070852</v>
      </c>
      <c r="BW1024">
        <v>4.687913</v>
      </c>
      <c r="BX1024">
        <v>9.5727770000000003</v>
      </c>
      <c r="BY1024">
        <v>3.6497999999999999</v>
      </c>
      <c r="BZ1024">
        <v>7.6039700000000003</v>
      </c>
      <c r="CA1024">
        <v>1.9134709999999999</v>
      </c>
      <c r="CB1024">
        <v>5.4897980000000004</v>
      </c>
      <c r="CC1024">
        <v>1.6557980000000001</v>
      </c>
      <c r="CD1024">
        <v>6.5615550000000002</v>
      </c>
      <c r="CE1024">
        <v>2.2716859999999999</v>
      </c>
      <c r="CF1024">
        <v>8.1829440000000009</v>
      </c>
      <c r="CG1024">
        <v>6.4115549999999999</v>
      </c>
      <c r="CH1024">
        <v>9.3153690000000005</v>
      </c>
      <c r="CI1024">
        <v>4.5401509999999998</v>
      </c>
      <c r="CJ1024">
        <v>7.4870169999999998</v>
      </c>
      <c r="CK1024">
        <v>3.2342149999999998</v>
      </c>
      <c r="CL1024">
        <v>6.1661580000000002</v>
      </c>
      <c r="CM1024">
        <v>1.9083030000000001</v>
      </c>
      <c r="CN1024">
        <v>5.0084710000000001</v>
      </c>
      <c r="CO1024">
        <v>0.915771</v>
      </c>
      <c r="CP1024">
        <v>5.7003940000000002</v>
      </c>
      <c r="CQ1024">
        <v>1.3943810000000001</v>
      </c>
      <c r="CR1024">
        <v>6.7581980000000001</v>
      </c>
      <c r="CS1024">
        <v>6.1477919999999999</v>
      </c>
      <c r="CT1024">
        <v>10.462667</v>
      </c>
      <c r="CU1024">
        <v>4.0157860000000003</v>
      </c>
      <c r="CV1024">
        <v>6.773771</v>
      </c>
      <c r="CW1024">
        <v>2.6003219999999998</v>
      </c>
      <c r="CX1024">
        <v>5.6321279999999998</v>
      </c>
      <c r="CY1024">
        <v>3.0952869999999999</v>
      </c>
      <c r="CZ1024">
        <v>5.3347379999999998</v>
      </c>
      <c r="DA1024">
        <v>0.80121200000000004</v>
      </c>
      <c r="DB1024">
        <v>3.9422899999999998</v>
      </c>
      <c r="DC1024">
        <v>1.8520490000000001</v>
      </c>
      <c r="DD1024">
        <v>7.1097479999999997</v>
      </c>
      <c r="DE1024">
        <v>105.71207699999999</v>
      </c>
      <c r="DF1024">
        <v>85.465379999999996</v>
      </c>
      <c r="DG1024">
        <v>94.108772000000002</v>
      </c>
      <c r="DH1024">
        <v>107.923383</v>
      </c>
      <c r="DI1024">
        <v>81.715152000000003</v>
      </c>
      <c r="DJ1024">
        <v>99.569282000000001</v>
      </c>
      <c r="DK1024">
        <v>109.04859399999999</v>
      </c>
      <c r="DL1024">
        <v>101.12235800000001</v>
      </c>
      <c r="DM1024">
        <v>117.95453000000001</v>
      </c>
      <c r="DN1024">
        <v>104.96970399999999</v>
      </c>
      <c r="DO1024">
        <v>112.609196</v>
      </c>
      <c r="DP1024">
        <v>99.357619</v>
      </c>
      <c r="DQ1024">
        <v>122.806518</v>
      </c>
      <c r="DR1024">
        <v>145.81594999999999</v>
      </c>
      <c r="DS1024">
        <v>122.360455</v>
      </c>
      <c r="DT1024">
        <v>20.751217</v>
      </c>
      <c r="DU1024">
        <v>191.96802700000001</v>
      </c>
      <c r="DV1024">
        <v>17.708477999999999</v>
      </c>
      <c r="DW1024">
        <v>199.68028200000001</v>
      </c>
      <c r="DX1024">
        <v>17.262867</v>
      </c>
      <c r="DY1024">
        <v>179.734689</v>
      </c>
      <c r="DZ1024">
        <v>117.47</v>
      </c>
      <c r="EA1024">
        <v>6.601</v>
      </c>
      <c r="EB1024">
        <v>763.8</v>
      </c>
      <c r="EC1024">
        <v>120.13</v>
      </c>
      <c r="ED1024">
        <v>6.048</v>
      </c>
      <c r="EE1024">
        <v>716.2</v>
      </c>
      <c r="EF1024">
        <v>119.53</v>
      </c>
      <c r="EG1024">
        <v>6.0739999999999998</v>
      </c>
      <c r="EH1024">
        <v>720.9</v>
      </c>
      <c r="EI1024">
        <v>120.019997</v>
      </c>
      <c r="EJ1024">
        <v>4.8840000000000003</v>
      </c>
      <c r="EK1024">
        <v>542.20001200000002</v>
      </c>
      <c r="EL1024">
        <v>19.107240999999998</v>
      </c>
      <c r="EM1024">
        <v>3.7386140000000001</v>
      </c>
      <c r="EN1024">
        <v>2.9716680000000002</v>
      </c>
      <c r="EO1024">
        <v>-4.4004709999999996</v>
      </c>
      <c r="EP1024">
        <v>-8.8664129999999997</v>
      </c>
      <c r="EQ1024">
        <v>-9.5471730000000008</v>
      </c>
      <c r="ER1024">
        <v>107.01102400000001</v>
      </c>
      <c r="ES1024">
        <v>109.914782</v>
      </c>
      <c r="ET1024">
        <v>102.237678</v>
      </c>
      <c r="EU1024">
        <v>7.2001520000000001</v>
      </c>
      <c r="EV1024">
        <v>8408.9705489999997</v>
      </c>
      <c r="EW1024" t="s">
        <v>1173</v>
      </c>
      <c r="EX1024">
        <v>7439.6359929999999</v>
      </c>
      <c r="EY1024">
        <v>6381.0535</v>
      </c>
    </row>
    <row r="1025" spans="1:155" x14ac:dyDescent="0.25">
      <c r="A1025" s="741">
        <v>46299</v>
      </c>
      <c r="B1025" s="740">
        <v>0.87976851851851856</v>
      </c>
      <c r="C1025">
        <v>57120</v>
      </c>
      <c r="D1025">
        <v>0</v>
      </c>
      <c r="E1025">
        <v>0</v>
      </c>
      <c r="F1025">
        <v>83.551171999999994</v>
      </c>
      <c r="G1025">
        <v>79.382807</v>
      </c>
      <c r="H1025">
        <v>70.671432999999993</v>
      </c>
      <c r="I1025">
        <v>78.557754000000003</v>
      </c>
      <c r="J1025">
        <v>83.740044999999995</v>
      </c>
      <c r="K1025">
        <v>80.482579999999999</v>
      </c>
      <c r="L1025">
        <v>76.404257999999999</v>
      </c>
      <c r="M1025">
        <v>80.090467000000004</v>
      </c>
      <c r="N1025">
        <v>8.2720099999999999</v>
      </c>
      <c r="O1025">
        <v>7.2284160000000002</v>
      </c>
      <c r="P1025">
        <v>4.594341</v>
      </c>
      <c r="Q1025">
        <v>3.9953979999999998</v>
      </c>
      <c r="R1025">
        <v>3.9738129999999998</v>
      </c>
      <c r="S1025">
        <v>3.5934409999999999</v>
      </c>
      <c r="T1025">
        <v>4.7428280000000003</v>
      </c>
      <c r="U1025">
        <v>6.9045839999999998</v>
      </c>
      <c r="V1025">
        <v>11.141332</v>
      </c>
      <c r="W1025">
        <v>10.576121000000001</v>
      </c>
      <c r="X1025">
        <v>7.6373629999999997</v>
      </c>
      <c r="Y1025">
        <v>6.3979939999999997</v>
      </c>
      <c r="Z1025">
        <v>10.454753</v>
      </c>
      <c r="AA1025">
        <v>11.445453000000001</v>
      </c>
      <c r="AB1025">
        <v>10.656021000000001</v>
      </c>
      <c r="AC1025">
        <v>4.5262719999999996</v>
      </c>
      <c r="AD1025">
        <v>7.2920730000000002</v>
      </c>
      <c r="AE1025">
        <v>1.0566770000000001</v>
      </c>
      <c r="AF1025">
        <v>6.5133330000000003</v>
      </c>
      <c r="AG1025">
        <v>0.24754399999999999</v>
      </c>
      <c r="AH1025">
        <v>14.644940999999999</v>
      </c>
      <c r="AI1025">
        <v>-5.3093000000000004</v>
      </c>
      <c r="AJ1025">
        <v>-6.7224009999999996</v>
      </c>
      <c r="AK1025">
        <v>8.6704290000000004</v>
      </c>
      <c r="AL1025">
        <v>17.398765000000001</v>
      </c>
      <c r="AM1025">
        <v>7.8865429999999996</v>
      </c>
      <c r="AN1025">
        <v>16.205321000000001</v>
      </c>
      <c r="AO1025">
        <v>6.5516560000000004</v>
      </c>
      <c r="AP1025">
        <v>16.522888999999999</v>
      </c>
      <c r="AQ1025">
        <v>5.7331380000000003</v>
      </c>
      <c r="AR1025">
        <v>15.974880000000001</v>
      </c>
      <c r="AS1025">
        <v>4.5609950000000001</v>
      </c>
      <c r="AT1025">
        <v>15.637701</v>
      </c>
      <c r="AU1025">
        <v>3.9952800000000002</v>
      </c>
      <c r="AV1025">
        <v>15.408125999999999</v>
      </c>
      <c r="AW1025">
        <v>7.8738169999999998</v>
      </c>
      <c r="AX1025">
        <v>14.212968999999999</v>
      </c>
      <c r="AY1025">
        <v>7.007498</v>
      </c>
      <c r="AZ1025">
        <v>13.856707</v>
      </c>
      <c r="BA1025">
        <v>5.5965579999999999</v>
      </c>
      <c r="BB1025">
        <v>14.904906</v>
      </c>
      <c r="BC1025">
        <v>4.5310009999999998</v>
      </c>
      <c r="BD1025">
        <v>13.860355999999999</v>
      </c>
      <c r="BE1025">
        <v>3.6915480000000001</v>
      </c>
      <c r="BF1025">
        <v>14.05678</v>
      </c>
      <c r="BG1025">
        <v>3.4627020000000002</v>
      </c>
      <c r="BH1025">
        <v>11.299904</v>
      </c>
      <c r="BI1025">
        <v>7.3316590000000001</v>
      </c>
      <c r="BJ1025">
        <v>13.606315</v>
      </c>
      <c r="BK1025">
        <v>5.4738579999999999</v>
      </c>
      <c r="BL1025">
        <v>10.547058</v>
      </c>
      <c r="BM1025">
        <v>3.9558550000000001</v>
      </c>
      <c r="BN1025">
        <v>9.8674199999999992</v>
      </c>
      <c r="BO1025">
        <v>2.9988350000000001</v>
      </c>
      <c r="BP1025">
        <v>8.9032619999999998</v>
      </c>
      <c r="BQ1025">
        <v>1.8968480000000001</v>
      </c>
      <c r="BR1025">
        <v>8.2626369999999998</v>
      </c>
      <c r="BS1025">
        <v>2.258232</v>
      </c>
      <c r="BT1025">
        <v>9.7147030000000001</v>
      </c>
      <c r="BU1025">
        <v>6.720675</v>
      </c>
      <c r="BV1025">
        <v>11.093842</v>
      </c>
      <c r="BW1025">
        <v>4.6964350000000001</v>
      </c>
      <c r="BX1025">
        <v>9.6194640000000007</v>
      </c>
      <c r="BY1025">
        <v>3.6840269999999999</v>
      </c>
      <c r="BZ1025">
        <v>7.6250119999999999</v>
      </c>
      <c r="CA1025">
        <v>1.9388369999999999</v>
      </c>
      <c r="CB1025">
        <v>5.5159450000000003</v>
      </c>
      <c r="CC1025">
        <v>1.6819200000000001</v>
      </c>
      <c r="CD1025">
        <v>6.5787940000000003</v>
      </c>
      <c r="CE1025">
        <v>2.314819</v>
      </c>
      <c r="CF1025">
        <v>8.2083659999999998</v>
      </c>
      <c r="CG1025">
        <v>6.4333809999999998</v>
      </c>
      <c r="CH1025">
        <v>9.3336249999999996</v>
      </c>
      <c r="CI1025">
        <v>4.5433919999999999</v>
      </c>
      <c r="CJ1025">
        <v>7.5080619999999998</v>
      </c>
      <c r="CK1025">
        <v>3.2616540000000001</v>
      </c>
      <c r="CL1025">
        <v>6.1719629999999999</v>
      </c>
      <c r="CM1025">
        <v>1.930269</v>
      </c>
      <c r="CN1025">
        <v>5.0152109999999999</v>
      </c>
      <c r="CO1025">
        <v>0.90825</v>
      </c>
      <c r="CP1025">
        <v>5.717994</v>
      </c>
      <c r="CQ1025">
        <v>1.41947</v>
      </c>
      <c r="CR1025">
        <v>6.7862900000000002</v>
      </c>
      <c r="CS1025">
        <v>6.1484420000000002</v>
      </c>
      <c r="CT1025">
        <v>10.462593999999999</v>
      </c>
      <c r="CU1025">
        <v>4.001017</v>
      </c>
      <c r="CV1025">
        <v>6.7778140000000002</v>
      </c>
      <c r="CW1025">
        <v>2.5984069999999999</v>
      </c>
      <c r="CX1025">
        <v>5.6442230000000002</v>
      </c>
      <c r="CY1025">
        <v>3.1285810000000001</v>
      </c>
      <c r="CZ1025">
        <v>5.3624210000000003</v>
      </c>
      <c r="DA1025">
        <v>0.83339700000000005</v>
      </c>
      <c r="DB1025">
        <v>3.9734039999999999</v>
      </c>
      <c r="DC1025">
        <v>1.903532</v>
      </c>
      <c r="DD1025">
        <v>7.1283430000000001</v>
      </c>
      <c r="DE1025">
        <v>105.935011</v>
      </c>
      <c r="DF1025">
        <v>85.512007999999994</v>
      </c>
      <c r="DG1025">
        <v>93.542415000000005</v>
      </c>
      <c r="DH1025">
        <v>107.549712</v>
      </c>
      <c r="DI1025">
        <v>81.660849999999996</v>
      </c>
      <c r="DJ1025">
        <v>99.417096999999998</v>
      </c>
      <c r="DK1025">
        <v>108.835414</v>
      </c>
      <c r="DL1025">
        <v>100.95504800000001</v>
      </c>
      <c r="DM1025">
        <v>117.789084</v>
      </c>
      <c r="DN1025">
        <v>104.64135899999999</v>
      </c>
      <c r="DO1025">
        <v>112.45850799999999</v>
      </c>
      <c r="DP1025">
        <v>99.142664999999994</v>
      </c>
      <c r="DQ1025">
        <v>122.64895300000001</v>
      </c>
      <c r="DR1025">
        <v>145.589034</v>
      </c>
      <c r="DS1025">
        <v>121.948813</v>
      </c>
      <c r="DT1025">
        <v>20.679395</v>
      </c>
      <c r="DU1025">
        <v>191.97152600000001</v>
      </c>
      <c r="DV1025">
        <v>17.593066</v>
      </c>
      <c r="DW1025">
        <v>198.89945299999999</v>
      </c>
      <c r="DX1025">
        <v>17.127531999999999</v>
      </c>
      <c r="DY1025">
        <v>179.39151100000001</v>
      </c>
      <c r="DZ1025">
        <v>117.57</v>
      </c>
      <c r="EA1025">
        <v>6.5730000000000004</v>
      </c>
      <c r="EB1025">
        <v>765.2</v>
      </c>
      <c r="EC1025">
        <v>120.12</v>
      </c>
      <c r="ED1025">
        <v>6.0380000000000003</v>
      </c>
      <c r="EE1025">
        <v>711.8</v>
      </c>
      <c r="EF1025">
        <v>119.69</v>
      </c>
      <c r="EG1025">
        <v>6.07</v>
      </c>
      <c r="EH1025">
        <v>718</v>
      </c>
      <c r="EI1025">
        <v>120.05999799999999</v>
      </c>
      <c r="EJ1025">
        <v>4.883</v>
      </c>
      <c r="EK1025">
        <v>541.79998799999998</v>
      </c>
      <c r="EL1025">
        <v>19.147376999999999</v>
      </c>
      <c r="EM1025">
        <v>3.7327349999999999</v>
      </c>
      <c r="EN1025">
        <v>3.0329660000000001</v>
      </c>
      <c r="EO1025">
        <v>-4.5024360000000003</v>
      </c>
      <c r="EP1025">
        <v>-9.0420350000000003</v>
      </c>
      <c r="EQ1025">
        <v>-9.7553669999999997</v>
      </c>
      <c r="ER1025">
        <v>107.012359</v>
      </c>
      <c r="ES1025">
        <v>109.624309</v>
      </c>
      <c r="ET1025">
        <v>102.10063700000001</v>
      </c>
      <c r="EU1025">
        <v>7.2275980000000004</v>
      </c>
      <c r="EV1025">
        <v>8421.7375400000001</v>
      </c>
      <c r="EW1025" t="s">
        <v>1173</v>
      </c>
      <c r="EX1025">
        <v>7451.5839759999999</v>
      </c>
      <c r="EY1025">
        <v>6390.0782989999998</v>
      </c>
    </row>
    <row r="1026" spans="1:155" x14ac:dyDescent="0.25">
      <c r="A1026" s="741">
        <v>46299</v>
      </c>
      <c r="B1026" s="740">
        <v>0.880462962962963</v>
      </c>
      <c r="C1026">
        <v>57180</v>
      </c>
      <c r="D1026">
        <v>0</v>
      </c>
      <c r="E1026">
        <v>0</v>
      </c>
      <c r="F1026">
        <v>83.419882000000001</v>
      </c>
      <c r="G1026">
        <v>79.340401</v>
      </c>
      <c r="H1026">
        <v>70.663405999999995</v>
      </c>
      <c r="I1026">
        <v>78.560083000000006</v>
      </c>
      <c r="J1026">
        <v>83.707656</v>
      </c>
      <c r="K1026">
        <v>80.358982999999995</v>
      </c>
      <c r="L1026">
        <v>76.353982000000002</v>
      </c>
      <c r="M1026">
        <v>79.868221000000005</v>
      </c>
      <c r="N1026">
        <v>8.1749329999999993</v>
      </c>
      <c r="O1026">
        <v>7.0511920000000003</v>
      </c>
      <c r="P1026">
        <v>4.4201009999999998</v>
      </c>
      <c r="Q1026">
        <v>3.8448730000000002</v>
      </c>
      <c r="R1026">
        <v>3.7608069999999998</v>
      </c>
      <c r="S1026">
        <v>3.4308749999999999</v>
      </c>
      <c r="T1026">
        <v>4.5018659999999997</v>
      </c>
      <c r="U1026">
        <v>6.7101290000000002</v>
      </c>
      <c r="V1026">
        <v>11.039191000000001</v>
      </c>
      <c r="W1026">
        <v>10.498467</v>
      </c>
      <c r="X1026">
        <v>7.490856</v>
      </c>
      <c r="Y1026">
        <v>6.3006380000000002</v>
      </c>
      <c r="Z1026">
        <v>10.261030999999999</v>
      </c>
      <c r="AA1026">
        <v>11.253814</v>
      </c>
      <c r="AB1026">
        <v>10.464421</v>
      </c>
      <c r="AC1026">
        <v>4.3797879999999996</v>
      </c>
      <c r="AD1026">
        <v>6.9660760000000002</v>
      </c>
      <c r="AE1026">
        <v>0.93989400000000001</v>
      </c>
      <c r="AF1026">
        <v>6.317412</v>
      </c>
      <c r="AG1026">
        <v>9.5507999999999996E-2</v>
      </c>
      <c r="AH1026">
        <v>14.526317000000001</v>
      </c>
      <c r="AI1026">
        <v>-5.5665849999999999</v>
      </c>
      <c r="AJ1026">
        <v>-6.9204739999999996</v>
      </c>
      <c r="AK1026">
        <v>8.7150470000000002</v>
      </c>
      <c r="AL1026">
        <v>17.415571</v>
      </c>
      <c r="AM1026">
        <v>7.9259370000000002</v>
      </c>
      <c r="AN1026">
        <v>16.202736000000002</v>
      </c>
      <c r="AO1026">
        <v>6.5841219999999998</v>
      </c>
      <c r="AP1026">
        <v>16.527387000000001</v>
      </c>
      <c r="AQ1026">
        <v>5.7509870000000003</v>
      </c>
      <c r="AR1026">
        <v>16.010120000000001</v>
      </c>
      <c r="AS1026">
        <v>4.5885369999999996</v>
      </c>
      <c r="AT1026">
        <v>15.646266000000001</v>
      </c>
      <c r="AU1026">
        <v>4.0361310000000001</v>
      </c>
      <c r="AV1026">
        <v>15.419857</v>
      </c>
      <c r="AW1026">
        <v>7.8692339999999996</v>
      </c>
      <c r="AX1026">
        <v>14.252333999999999</v>
      </c>
      <c r="AY1026">
        <v>7.0275980000000002</v>
      </c>
      <c r="AZ1026">
        <v>13.857618</v>
      </c>
      <c r="BA1026">
        <v>5.6469569999999996</v>
      </c>
      <c r="BB1026">
        <v>14.872320999999999</v>
      </c>
      <c r="BC1026">
        <v>4.5736540000000003</v>
      </c>
      <c r="BD1026">
        <v>13.83588</v>
      </c>
      <c r="BE1026">
        <v>3.7232319999999999</v>
      </c>
      <c r="BF1026">
        <v>14.085739999999999</v>
      </c>
      <c r="BG1026">
        <v>3.5215130000000001</v>
      </c>
      <c r="BH1026">
        <v>11.328993000000001</v>
      </c>
      <c r="BI1026">
        <v>7.3686790000000002</v>
      </c>
      <c r="BJ1026">
        <v>13.627015</v>
      </c>
      <c r="BK1026">
        <v>5.4709680000000001</v>
      </c>
      <c r="BL1026">
        <v>10.56466</v>
      </c>
      <c r="BM1026">
        <v>3.982809</v>
      </c>
      <c r="BN1026">
        <v>9.9091520000000006</v>
      </c>
      <c r="BO1026">
        <v>3.0377670000000001</v>
      </c>
      <c r="BP1026">
        <v>8.9254449999999999</v>
      </c>
      <c r="BQ1026">
        <v>1.916037</v>
      </c>
      <c r="BR1026">
        <v>8.2650279999999992</v>
      </c>
      <c r="BS1026">
        <v>2.3140540000000001</v>
      </c>
      <c r="BT1026">
        <v>9.7621760000000002</v>
      </c>
      <c r="BU1026">
        <v>6.7585170000000003</v>
      </c>
      <c r="BV1026">
        <v>11.146903999999999</v>
      </c>
      <c r="BW1026">
        <v>4.7293430000000001</v>
      </c>
      <c r="BX1026">
        <v>9.6359940000000002</v>
      </c>
      <c r="BY1026">
        <v>3.6942680000000001</v>
      </c>
      <c r="BZ1026">
        <v>7.6343329999999998</v>
      </c>
      <c r="CA1026">
        <v>2.0081199999999999</v>
      </c>
      <c r="CB1026">
        <v>5.5495799999999997</v>
      </c>
      <c r="CC1026">
        <v>1.7147559999999999</v>
      </c>
      <c r="CD1026">
        <v>6.5839420000000004</v>
      </c>
      <c r="CE1026">
        <v>2.3747859999999998</v>
      </c>
      <c r="CF1026">
        <v>8.2254260000000006</v>
      </c>
      <c r="CG1026">
        <v>6.4610099999999999</v>
      </c>
      <c r="CH1026">
        <v>9.3661630000000002</v>
      </c>
      <c r="CI1026">
        <v>4.582122</v>
      </c>
      <c r="CJ1026">
        <v>7.5466240000000004</v>
      </c>
      <c r="CK1026">
        <v>3.31372</v>
      </c>
      <c r="CL1026">
        <v>6.1963400000000002</v>
      </c>
      <c r="CM1026">
        <v>1.9888889999999999</v>
      </c>
      <c r="CN1026">
        <v>5.054818</v>
      </c>
      <c r="CO1026">
        <v>0.97532300000000005</v>
      </c>
      <c r="CP1026">
        <v>5.7294840000000002</v>
      </c>
      <c r="CQ1026">
        <v>1.4785189999999999</v>
      </c>
      <c r="CR1026">
        <v>6.8238300000000001</v>
      </c>
      <c r="CS1026">
        <v>6.2038700000000002</v>
      </c>
      <c r="CT1026">
        <v>10.485809</v>
      </c>
      <c r="CU1026">
        <v>4.081391</v>
      </c>
      <c r="CV1026">
        <v>6.8098400000000003</v>
      </c>
      <c r="CW1026">
        <v>2.654102</v>
      </c>
      <c r="CX1026">
        <v>5.6648069999999997</v>
      </c>
      <c r="CY1026">
        <v>3.1142949999999998</v>
      </c>
      <c r="CZ1026">
        <v>5.3944710000000002</v>
      </c>
      <c r="DA1026">
        <v>0.868313</v>
      </c>
      <c r="DB1026">
        <v>3.9957560000000001</v>
      </c>
      <c r="DC1026">
        <v>1.9411560000000001</v>
      </c>
      <c r="DD1026">
        <v>7.153009</v>
      </c>
      <c r="DE1026">
        <v>105.567131</v>
      </c>
      <c r="DF1026">
        <v>85.059512999999995</v>
      </c>
      <c r="DG1026">
        <v>93.328990000000005</v>
      </c>
      <c r="DH1026">
        <v>107.432427</v>
      </c>
      <c r="DI1026">
        <v>81.228498000000002</v>
      </c>
      <c r="DJ1026">
        <v>99.129429000000002</v>
      </c>
      <c r="DK1026">
        <v>108.752788</v>
      </c>
      <c r="DL1026">
        <v>100.803766</v>
      </c>
      <c r="DM1026">
        <v>117.206929</v>
      </c>
      <c r="DN1026">
        <v>104.421593</v>
      </c>
      <c r="DO1026">
        <v>112.167739</v>
      </c>
      <c r="DP1026">
        <v>98.868942000000004</v>
      </c>
      <c r="DQ1026">
        <v>122.382144</v>
      </c>
      <c r="DR1026">
        <v>145.409876</v>
      </c>
      <c r="DS1026">
        <v>121.662565</v>
      </c>
      <c r="DT1026">
        <v>20.601448999999999</v>
      </c>
      <c r="DU1026">
        <v>190.91769099999999</v>
      </c>
      <c r="DV1026">
        <v>17.488783000000002</v>
      </c>
      <c r="DW1026">
        <v>198.78369900000001</v>
      </c>
      <c r="DX1026">
        <v>17.095897000000001</v>
      </c>
      <c r="DY1026">
        <v>178.70768100000001</v>
      </c>
      <c r="DZ1026">
        <v>117.75</v>
      </c>
      <c r="EA1026">
        <v>6.5819999999999999</v>
      </c>
      <c r="EB1026">
        <v>764.9</v>
      </c>
      <c r="EC1026">
        <v>120.39</v>
      </c>
      <c r="ED1026">
        <v>6.0110000000000001</v>
      </c>
      <c r="EE1026">
        <v>716.6</v>
      </c>
      <c r="EF1026">
        <v>119.59</v>
      </c>
      <c r="EG1026">
        <v>6.0490000000000004</v>
      </c>
      <c r="EH1026">
        <v>718</v>
      </c>
      <c r="EI1026">
        <v>120.199997</v>
      </c>
      <c r="EJ1026">
        <v>4.8860000000000001</v>
      </c>
      <c r="EK1026">
        <v>541.90002400000003</v>
      </c>
      <c r="EL1026">
        <v>19.139592</v>
      </c>
      <c r="EM1026">
        <v>3.6345510000000001</v>
      </c>
      <c r="EN1026">
        <v>2.8836569999999999</v>
      </c>
      <c r="EO1026">
        <v>-4.6132749999999998</v>
      </c>
      <c r="EP1026">
        <v>-9.201136</v>
      </c>
      <c r="EQ1026">
        <v>-9.8041309999999999</v>
      </c>
      <c r="ER1026">
        <v>106.60944499999999</v>
      </c>
      <c r="ES1026">
        <v>109.581181</v>
      </c>
      <c r="ET1026">
        <v>101.827035</v>
      </c>
      <c r="EU1026">
        <v>7.2569610000000004</v>
      </c>
      <c r="EV1026">
        <v>8434.4864870000001</v>
      </c>
      <c r="EW1026" t="s">
        <v>1173</v>
      </c>
      <c r="EX1026">
        <v>7463.5276409999997</v>
      </c>
      <c r="EY1026">
        <v>6399.108851</v>
      </c>
    </row>
    <row r="1027" spans="1:155" x14ac:dyDescent="0.25">
      <c r="A1027" s="741">
        <v>46299</v>
      </c>
      <c r="B1027" s="740">
        <v>0.88115740740740744</v>
      </c>
      <c r="C1027">
        <v>57240</v>
      </c>
      <c r="D1027">
        <v>0</v>
      </c>
      <c r="E1027">
        <v>0</v>
      </c>
      <c r="F1027">
        <v>83.187453000000005</v>
      </c>
      <c r="G1027">
        <v>79.306105000000002</v>
      </c>
      <c r="H1027">
        <v>70.600311000000005</v>
      </c>
      <c r="I1027">
        <v>78.553813000000005</v>
      </c>
      <c r="J1027">
        <v>83.705186999999995</v>
      </c>
      <c r="K1027">
        <v>80.414011000000002</v>
      </c>
      <c r="L1027">
        <v>76.307518000000002</v>
      </c>
      <c r="M1027">
        <v>79.690888999999999</v>
      </c>
      <c r="N1027">
        <v>7.8993080000000004</v>
      </c>
      <c r="O1027">
        <v>6.7906680000000001</v>
      </c>
      <c r="P1027">
        <v>4.288945</v>
      </c>
      <c r="Q1027">
        <v>3.7379799999999999</v>
      </c>
      <c r="R1027">
        <v>3.5721099999999999</v>
      </c>
      <c r="S1027">
        <v>3.3004699999999998</v>
      </c>
      <c r="T1027">
        <v>4.2739589999999996</v>
      </c>
      <c r="U1027">
        <v>6.4559680000000004</v>
      </c>
      <c r="V1027">
        <v>10.831979</v>
      </c>
      <c r="W1027">
        <v>10.220105</v>
      </c>
      <c r="X1027">
        <v>7.1701639999999998</v>
      </c>
      <c r="Y1027">
        <v>6.1973380000000002</v>
      </c>
      <c r="Z1027">
        <v>10.17015</v>
      </c>
      <c r="AA1027">
        <v>11.32076</v>
      </c>
      <c r="AB1027">
        <v>10.291715999999999</v>
      </c>
      <c r="AC1027">
        <v>4.2780909999999999</v>
      </c>
      <c r="AD1027">
        <v>6.8961940000000004</v>
      </c>
      <c r="AE1027">
        <v>0.76232299999999997</v>
      </c>
      <c r="AF1027">
        <v>6.0501620000000003</v>
      </c>
      <c r="AG1027">
        <v>-2.7768999999999999E-2</v>
      </c>
      <c r="AH1027">
        <v>14.407662</v>
      </c>
      <c r="AI1027">
        <v>-5.7517269999999998</v>
      </c>
      <c r="AJ1027">
        <v>-7.0009059999999996</v>
      </c>
      <c r="AK1027">
        <v>8.7464209999999998</v>
      </c>
      <c r="AL1027">
        <v>17.461212</v>
      </c>
      <c r="AM1027">
        <v>7.9502410000000001</v>
      </c>
      <c r="AN1027">
        <v>16.210063999999999</v>
      </c>
      <c r="AO1027">
        <v>6.6432019999999996</v>
      </c>
      <c r="AP1027">
        <v>16.527000999999998</v>
      </c>
      <c r="AQ1027">
        <v>5.808306</v>
      </c>
      <c r="AR1027">
        <v>16.013190999999999</v>
      </c>
      <c r="AS1027">
        <v>4.6467150000000004</v>
      </c>
      <c r="AT1027">
        <v>15.632054</v>
      </c>
      <c r="AU1027">
        <v>4.0919439999999998</v>
      </c>
      <c r="AV1027">
        <v>15.42146</v>
      </c>
      <c r="AW1027">
        <v>7.9354870000000002</v>
      </c>
      <c r="AX1027">
        <v>14.275916</v>
      </c>
      <c r="AY1027">
        <v>7.0683309999999997</v>
      </c>
      <c r="AZ1027">
        <v>13.858131999999999</v>
      </c>
      <c r="BA1027">
        <v>5.6854990000000001</v>
      </c>
      <c r="BB1027">
        <v>14.891564000000001</v>
      </c>
      <c r="BC1027">
        <v>4.6041879999999997</v>
      </c>
      <c r="BD1027">
        <v>13.854696000000001</v>
      </c>
      <c r="BE1027">
        <v>3.7829999999999999</v>
      </c>
      <c r="BF1027">
        <v>14.11159</v>
      </c>
      <c r="BG1027">
        <v>3.592327</v>
      </c>
      <c r="BH1027">
        <v>11.352683000000001</v>
      </c>
      <c r="BI1027">
        <v>7.4445930000000002</v>
      </c>
      <c r="BJ1027">
        <v>13.655172</v>
      </c>
      <c r="BK1027">
        <v>5.5306059999999997</v>
      </c>
      <c r="BL1027">
        <v>10.588839</v>
      </c>
      <c r="BM1027">
        <v>4.0278850000000004</v>
      </c>
      <c r="BN1027">
        <v>9.9301650000000006</v>
      </c>
      <c r="BO1027">
        <v>3.087504</v>
      </c>
      <c r="BP1027">
        <v>8.9692830000000008</v>
      </c>
      <c r="BQ1027">
        <v>1.987047</v>
      </c>
      <c r="BR1027">
        <v>8.2960689999999992</v>
      </c>
      <c r="BS1027">
        <v>2.3564180000000001</v>
      </c>
      <c r="BT1027">
        <v>9.7981610000000003</v>
      </c>
      <c r="BU1027">
        <v>6.7794410000000003</v>
      </c>
      <c r="BV1027">
        <v>11.159062</v>
      </c>
      <c r="BW1027">
        <v>4.7494120000000004</v>
      </c>
      <c r="BX1027">
        <v>9.6604799999999997</v>
      </c>
      <c r="BY1027">
        <v>3.7175889999999998</v>
      </c>
      <c r="BZ1027">
        <v>7.6749299999999998</v>
      </c>
      <c r="CA1027">
        <v>2.0384630000000001</v>
      </c>
      <c r="CB1027">
        <v>5.581137</v>
      </c>
      <c r="CC1027">
        <v>1.7569360000000001</v>
      </c>
      <c r="CD1027">
        <v>6.6212419999999996</v>
      </c>
      <c r="CE1027">
        <v>2.4031129999999998</v>
      </c>
      <c r="CF1027">
        <v>8.2271579999999993</v>
      </c>
      <c r="CG1027">
        <v>6.4641190000000002</v>
      </c>
      <c r="CH1027">
        <v>9.3815989999999996</v>
      </c>
      <c r="CI1027">
        <v>4.5930770000000001</v>
      </c>
      <c r="CJ1027">
        <v>7.5767189999999998</v>
      </c>
      <c r="CK1027">
        <v>3.3484430000000001</v>
      </c>
      <c r="CL1027">
        <v>6.2400690000000001</v>
      </c>
      <c r="CM1027">
        <v>2.0070990000000002</v>
      </c>
      <c r="CN1027">
        <v>5.0936979999999998</v>
      </c>
      <c r="CO1027">
        <v>0.99644999999999995</v>
      </c>
      <c r="CP1027">
        <v>5.7765649999999997</v>
      </c>
      <c r="CQ1027">
        <v>1.491328</v>
      </c>
      <c r="CR1027">
        <v>6.8324220000000002</v>
      </c>
      <c r="CS1027">
        <v>6.2262009999999997</v>
      </c>
      <c r="CT1027">
        <v>10.501823999999999</v>
      </c>
      <c r="CU1027">
        <v>4.091126</v>
      </c>
      <c r="CV1027">
        <v>6.8483479999999997</v>
      </c>
      <c r="CW1027">
        <v>2.655116</v>
      </c>
      <c r="CX1027">
        <v>5.6954219999999998</v>
      </c>
      <c r="CY1027">
        <v>3.1063999999999998</v>
      </c>
      <c r="CZ1027">
        <v>5.4136420000000003</v>
      </c>
      <c r="DA1027">
        <v>0.89789200000000002</v>
      </c>
      <c r="DB1027">
        <v>4.0210629999999998</v>
      </c>
      <c r="DC1027">
        <v>2.0020099999999998</v>
      </c>
      <c r="DD1027">
        <v>7.1605210000000001</v>
      </c>
      <c r="DE1027">
        <v>105.301717</v>
      </c>
      <c r="DF1027">
        <v>85.581951000000004</v>
      </c>
      <c r="DG1027">
        <v>93.389268999999999</v>
      </c>
      <c r="DH1027">
        <v>107.33625600000001</v>
      </c>
      <c r="DI1027">
        <v>81.364193</v>
      </c>
      <c r="DJ1027">
        <v>99.108317</v>
      </c>
      <c r="DK1027">
        <v>108.600188</v>
      </c>
      <c r="DL1027">
        <v>100.587853</v>
      </c>
      <c r="DM1027">
        <v>116.44485</v>
      </c>
      <c r="DN1027">
        <v>104.40679299999999</v>
      </c>
      <c r="DO1027">
        <v>112.05870299999999</v>
      </c>
      <c r="DP1027">
        <v>98.929666999999995</v>
      </c>
      <c r="DQ1027">
        <v>122.21857</v>
      </c>
      <c r="DR1027">
        <v>145.381575</v>
      </c>
      <c r="DS1027">
        <v>121.698883</v>
      </c>
      <c r="DT1027">
        <v>20.483073000000001</v>
      </c>
      <c r="DU1027">
        <v>190.031024</v>
      </c>
      <c r="DV1027">
        <v>17.381778000000001</v>
      </c>
      <c r="DW1027">
        <v>198.311159</v>
      </c>
      <c r="DX1027">
        <v>17.022324999999999</v>
      </c>
      <c r="DY1027">
        <v>178.97796700000001</v>
      </c>
      <c r="DZ1027">
        <v>117.71</v>
      </c>
      <c r="EA1027">
        <v>6.556</v>
      </c>
      <c r="EB1027">
        <v>760.4</v>
      </c>
      <c r="EC1027">
        <v>120.2</v>
      </c>
      <c r="ED1027">
        <v>6.0250000000000004</v>
      </c>
      <c r="EE1027">
        <v>712.3</v>
      </c>
      <c r="EF1027">
        <v>119.55</v>
      </c>
      <c r="EG1027">
        <v>6.0460000000000003</v>
      </c>
      <c r="EH1027">
        <v>715</v>
      </c>
      <c r="EI1027">
        <v>120.110001</v>
      </c>
      <c r="EJ1027">
        <v>4.8840000000000003</v>
      </c>
      <c r="EK1027">
        <v>541.90002400000003</v>
      </c>
      <c r="EL1027">
        <v>19.189626000000001</v>
      </c>
      <c r="EM1027">
        <v>3.613076</v>
      </c>
      <c r="EN1027">
        <v>2.9167770000000002</v>
      </c>
      <c r="EO1027">
        <v>-4.7819640000000003</v>
      </c>
      <c r="EP1027">
        <v>-9.3648030000000002</v>
      </c>
      <c r="EQ1027">
        <v>-9.9176830000000002</v>
      </c>
      <c r="ER1027">
        <v>106.269271</v>
      </c>
      <c r="ES1027">
        <v>109.404945</v>
      </c>
      <c r="ET1027">
        <v>101.93526199999999</v>
      </c>
      <c r="EU1027">
        <v>7.2864870000000002</v>
      </c>
      <c r="EV1027">
        <v>8447.216203</v>
      </c>
      <c r="EW1027" t="s">
        <v>1173</v>
      </c>
      <c r="EX1027">
        <v>7475.4488950000004</v>
      </c>
      <c r="EY1027">
        <v>6408.1396370000002</v>
      </c>
    </row>
    <row r="1028" spans="1:155" x14ac:dyDescent="0.25">
      <c r="A1028" s="741">
        <v>46299</v>
      </c>
      <c r="B1028" s="740">
        <v>0.88185185185185189</v>
      </c>
      <c r="C1028">
        <v>57300</v>
      </c>
      <c r="D1028">
        <v>0</v>
      </c>
      <c r="E1028">
        <v>0</v>
      </c>
      <c r="F1028">
        <v>83.135413</v>
      </c>
      <c r="G1028">
        <v>79.259713000000005</v>
      </c>
      <c r="H1028">
        <v>70.755114000000006</v>
      </c>
      <c r="I1028">
        <v>78.543677000000002</v>
      </c>
      <c r="J1028">
        <v>83.631968999999998</v>
      </c>
      <c r="K1028">
        <v>80.189800000000005</v>
      </c>
      <c r="L1028">
        <v>76.329572999999996</v>
      </c>
      <c r="M1028">
        <v>79.516237000000004</v>
      </c>
      <c r="N1028">
        <v>7.7159230000000001</v>
      </c>
      <c r="O1028">
        <v>6.6984769999999996</v>
      </c>
      <c r="P1028">
        <v>4.116066</v>
      </c>
      <c r="Q1028">
        <v>3.5322179999999999</v>
      </c>
      <c r="R1028">
        <v>3.3906580000000002</v>
      </c>
      <c r="S1028">
        <v>2.933141</v>
      </c>
      <c r="T1028">
        <v>4.0873179999999998</v>
      </c>
      <c r="U1028">
        <v>6.2447540000000004</v>
      </c>
      <c r="V1028">
        <v>10.709389</v>
      </c>
      <c r="W1028">
        <v>10.081023999999999</v>
      </c>
      <c r="X1028">
        <v>7.0327640000000002</v>
      </c>
      <c r="Y1028">
        <v>5.9813359999999998</v>
      </c>
      <c r="Z1028">
        <v>10.005454</v>
      </c>
      <c r="AA1028">
        <v>10.991313999999999</v>
      </c>
      <c r="AB1028">
        <v>10.200912000000001</v>
      </c>
      <c r="AC1028">
        <v>4.1130319999999996</v>
      </c>
      <c r="AD1028">
        <v>6.6552600000000002</v>
      </c>
      <c r="AE1028">
        <v>0.58241100000000001</v>
      </c>
      <c r="AF1028">
        <v>6.0131699999999997</v>
      </c>
      <c r="AG1028">
        <v>-0.25088300000000002</v>
      </c>
      <c r="AH1028">
        <v>14.354354000000001</v>
      </c>
      <c r="AI1028">
        <v>-5.9964170000000001</v>
      </c>
      <c r="AJ1028">
        <v>-7.0573259999999998</v>
      </c>
      <c r="AK1028">
        <v>8.7925799999999992</v>
      </c>
      <c r="AL1028">
        <v>17.449888000000001</v>
      </c>
      <c r="AM1028">
        <v>7.95932</v>
      </c>
      <c r="AN1028">
        <v>16.216785000000002</v>
      </c>
      <c r="AO1028">
        <v>6.6474549999999999</v>
      </c>
      <c r="AP1028">
        <v>16.511337999999999</v>
      </c>
      <c r="AQ1028">
        <v>5.817145</v>
      </c>
      <c r="AR1028">
        <v>15.985294</v>
      </c>
      <c r="AS1028">
        <v>4.6647150000000002</v>
      </c>
      <c r="AT1028">
        <v>15.622101000000001</v>
      </c>
      <c r="AU1028">
        <v>4.1226969999999996</v>
      </c>
      <c r="AV1028">
        <v>15.427324</v>
      </c>
      <c r="AW1028">
        <v>7.988944</v>
      </c>
      <c r="AX1028">
        <v>14.275952999999999</v>
      </c>
      <c r="AY1028">
        <v>7.0592249999999996</v>
      </c>
      <c r="AZ1028">
        <v>13.866599000000001</v>
      </c>
      <c r="BA1028">
        <v>5.6954380000000002</v>
      </c>
      <c r="BB1028">
        <v>14.898337</v>
      </c>
      <c r="BC1028">
        <v>4.6335410000000001</v>
      </c>
      <c r="BD1028">
        <v>13.869629</v>
      </c>
      <c r="BE1028">
        <v>3.7945220000000002</v>
      </c>
      <c r="BF1028">
        <v>14.087631999999999</v>
      </c>
      <c r="BG1028">
        <v>3.6153400000000002</v>
      </c>
      <c r="BH1028">
        <v>11.382989</v>
      </c>
      <c r="BI1028">
        <v>7.4545060000000003</v>
      </c>
      <c r="BJ1028">
        <v>13.651125</v>
      </c>
      <c r="BK1028">
        <v>5.5475899999999996</v>
      </c>
      <c r="BL1028">
        <v>10.629353</v>
      </c>
      <c r="BM1028">
        <v>4.0706220000000002</v>
      </c>
      <c r="BN1028">
        <v>9.9414280000000002</v>
      </c>
      <c r="BO1028">
        <v>3.0938219999999998</v>
      </c>
      <c r="BP1028">
        <v>8.9677959999999999</v>
      </c>
      <c r="BQ1028">
        <v>2.0136430000000001</v>
      </c>
      <c r="BR1028">
        <v>8.3421470000000006</v>
      </c>
      <c r="BS1028">
        <v>2.4042829999999999</v>
      </c>
      <c r="BT1028">
        <v>9.8300239999999999</v>
      </c>
      <c r="BU1028">
        <v>6.8327609999999996</v>
      </c>
      <c r="BV1028">
        <v>11.211599</v>
      </c>
      <c r="BW1028">
        <v>4.7675729999999996</v>
      </c>
      <c r="BX1028">
        <v>9.6861359999999994</v>
      </c>
      <c r="BY1028">
        <v>3.7627630000000001</v>
      </c>
      <c r="BZ1028">
        <v>7.7333540000000003</v>
      </c>
      <c r="CA1028">
        <v>2.065598</v>
      </c>
      <c r="CB1028">
        <v>5.6122509999999997</v>
      </c>
      <c r="CC1028">
        <v>1.8085290000000001</v>
      </c>
      <c r="CD1028">
        <v>6.6642289999999997</v>
      </c>
      <c r="CE1028">
        <v>2.462942</v>
      </c>
      <c r="CF1028">
        <v>8.273396</v>
      </c>
      <c r="CG1028">
        <v>6.5196259999999997</v>
      </c>
      <c r="CH1028">
        <v>9.4494480000000003</v>
      </c>
      <c r="CI1028">
        <v>4.6196489999999999</v>
      </c>
      <c r="CJ1028">
        <v>7.6022610000000004</v>
      </c>
      <c r="CK1028">
        <v>3.3695750000000002</v>
      </c>
      <c r="CL1028">
        <v>6.2688920000000001</v>
      </c>
      <c r="CM1028">
        <v>2.0563709999999999</v>
      </c>
      <c r="CN1028">
        <v>5.1204330000000002</v>
      </c>
      <c r="CO1028">
        <v>1.0487219999999999</v>
      </c>
      <c r="CP1028">
        <v>5.8127630000000003</v>
      </c>
      <c r="CQ1028">
        <v>1.5485009999999999</v>
      </c>
      <c r="CR1028">
        <v>6.8854829999999998</v>
      </c>
      <c r="CS1028">
        <v>6.2449830000000004</v>
      </c>
      <c r="CT1028">
        <v>10.509042000000001</v>
      </c>
      <c r="CU1028">
        <v>4.073156</v>
      </c>
      <c r="CV1028">
        <v>6.8798399999999997</v>
      </c>
      <c r="CW1028">
        <v>2.7015289999999998</v>
      </c>
      <c r="CX1028">
        <v>5.7260660000000003</v>
      </c>
      <c r="CY1028">
        <v>3.1008339999999999</v>
      </c>
      <c r="CZ1028">
        <v>5.4410910000000001</v>
      </c>
      <c r="DA1028">
        <v>0.99902100000000005</v>
      </c>
      <c r="DB1028">
        <v>4.0730430000000002</v>
      </c>
      <c r="DC1028">
        <v>2.0771769999999998</v>
      </c>
      <c r="DD1028">
        <v>7.1860850000000003</v>
      </c>
      <c r="DE1028">
        <v>105.09683099999999</v>
      </c>
      <c r="DF1028">
        <v>84.984129999999993</v>
      </c>
      <c r="DG1028">
        <v>93.276651000000001</v>
      </c>
      <c r="DH1028">
        <v>106.959059</v>
      </c>
      <c r="DI1028">
        <v>81.346348000000006</v>
      </c>
      <c r="DJ1028">
        <v>98.903863000000001</v>
      </c>
      <c r="DK1028">
        <v>108.1498</v>
      </c>
      <c r="DL1028">
        <v>100.429164</v>
      </c>
      <c r="DM1028">
        <v>117.259975</v>
      </c>
      <c r="DN1028">
        <v>104.023464</v>
      </c>
      <c r="DO1028">
        <v>111.86091</v>
      </c>
      <c r="DP1028">
        <v>98.654568999999995</v>
      </c>
      <c r="DQ1028">
        <v>122.03326300000001</v>
      </c>
      <c r="DR1028">
        <v>144.95665700000001</v>
      </c>
      <c r="DS1028">
        <v>121.62410800000001</v>
      </c>
      <c r="DT1028">
        <v>20.404544999999999</v>
      </c>
      <c r="DU1028">
        <v>190.22073900000001</v>
      </c>
      <c r="DV1028">
        <v>17.356508999999999</v>
      </c>
      <c r="DW1028">
        <v>197.56444500000001</v>
      </c>
      <c r="DX1028">
        <v>16.853508000000001</v>
      </c>
      <c r="DY1028">
        <v>178.335443</v>
      </c>
      <c r="DZ1028">
        <v>117.81</v>
      </c>
      <c r="EA1028">
        <v>6.5289999999999999</v>
      </c>
      <c r="EB1028">
        <v>763.4</v>
      </c>
      <c r="EC1028">
        <v>120.3</v>
      </c>
      <c r="ED1028">
        <v>5.9820000000000002</v>
      </c>
      <c r="EE1028">
        <v>712.5</v>
      </c>
      <c r="EF1028">
        <v>119.35</v>
      </c>
      <c r="EG1028">
        <v>6.0410000000000004</v>
      </c>
      <c r="EH1028">
        <v>711.7</v>
      </c>
      <c r="EI1028">
        <v>120.099998</v>
      </c>
      <c r="EJ1028">
        <v>4.8819999999999997</v>
      </c>
      <c r="EK1028">
        <v>541.5</v>
      </c>
      <c r="EL1028">
        <v>19.248462</v>
      </c>
      <c r="EM1028">
        <v>3.4070969999999998</v>
      </c>
      <c r="EN1028">
        <v>3.12168</v>
      </c>
      <c r="EO1028">
        <v>-4.8941080000000001</v>
      </c>
      <c r="EP1028">
        <v>-9.4035139999999995</v>
      </c>
      <c r="EQ1028">
        <v>-10.179005999999999</v>
      </c>
      <c r="ER1028">
        <v>106.342147</v>
      </c>
      <c r="ES1028">
        <v>109.125868</v>
      </c>
      <c r="ET1028">
        <v>101.67780399999999</v>
      </c>
      <c r="EU1028">
        <v>7.3128590000000004</v>
      </c>
      <c r="EV1028">
        <v>8459.9305199999999</v>
      </c>
      <c r="EW1028" t="s">
        <v>1173</v>
      </c>
      <c r="EX1028">
        <v>7487.3388729999997</v>
      </c>
      <c r="EY1028">
        <v>6417.1594450000002</v>
      </c>
    </row>
    <row r="1029" spans="1:155" x14ac:dyDescent="0.25">
      <c r="A1029" s="741">
        <v>46299</v>
      </c>
      <c r="B1029" s="740">
        <v>0.88254629629629633</v>
      </c>
      <c r="C1029">
        <v>57360</v>
      </c>
      <c r="D1029">
        <v>0</v>
      </c>
      <c r="E1029">
        <v>0</v>
      </c>
      <c r="F1029">
        <v>82.842256000000006</v>
      </c>
      <c r="G1029">
        <v>79.270004999999998</v>
      </c>
      <c r="H1029">
        <v>70.636021999999997</v>
      </c>
      <c r="I1029">
        <v>78.525795000000002</v>
      </c>
      <c r="J1029">
        <v>83.637191999999999</v>
      </c>
      <c r="K1029">
        <v>80.061522999999994</v>
      </c>
      <c r="L1029">
        <v>76.263256999999996</v>
      </c>
      <c r="M1029">
        <v>79.283327</v>
      </c>
      <c r="N1029">
        <v>7.5523239999999996</v>
      </c>
      <c r="O1029">
        <v>6.5300609999999999</v>
      </c>
      <c r="P1029">
        <v>3.9295529999999999</v>
      </c>
      <c r="Q1029">
        <v>3.3024</v>
      </c>
      <c r="R1029">
        <v>3.1318229999999998</v>
      </c>
      <c r="S1029">
        <v>2.8756439999999999</v>
      </c>
      <c r="T1029">
        <v>3.8582610000000002</v>
      </c>
      <c r="U1029">
        <v>6.1253919999999997</v>
      </c>
      <c r="V1029">
        <v>10.589696999999999</v>
      </c>
      <c r="W1029">
        <v>10.209769</v>
      </c>
      <c r="X1029">
        <v>6.9183890000000003</v>
      </c>
      <c r="Y1029">
        <v>5.8677710000000003</v>
      </c>
      <c r="Z1029">
        <v>9.8720549999999996</v>
      </c>
      <c r="AA1029">
        <v>10.748957000000001</v>
      </c>
      <c r="AB1029">
        <v>10.020314000000001</v>
      </c>
      <c r="AC1029">
        <v>4.0011000000000001</v>
      </c>
      <c r="AD1029">
        <v>6.4246299999999996</v>
      </c>
      <c r="AE1029">
        <v>0.38568999999999998</v>
      </c>
      <c r="AF1029">
        <v>5.7502599999999999</v>
      </c>
      <c r="AG1029">
        <v>-0.39052700000000001</v>
      </c>
      <c r="AH1029">
        <v>14.254099999999999</v>
      </c>
      <c r="AI1029">
        <v>-5.994783</v>
      </c>
      <c r="AJ1029">
        <v>-7.2290190000000001</v>
      </c>
      <c r="AK1029">
        <v>8.8146989999999992</v>
      </c>
      <c r="AL1029">
        <v>17.453230000000001</v>
      </c>
      <c r="AM1029">
        <v>7.9814230000000004</v>
      </c>
      <c r="AN1029">
        <v>16.202521000000001</v>
      </c>
      <c r="AO1029">
        <v>6.6799439999999999</v>
      </c>
      <c r="AP1029">
        <v>16.502321999999999</v>
      </c>
      <c r="AQ1029">
        <v>5.8574590000000004</v>
      </c>
      <c r="AR1029">
        <v>15.977414</v>
      </c>
      <c r="AS1029">
        <v>4.692037</v>
      </c>
      <c r="AT1029">
        <v>15.621192000000001</v>
      </c>
      <c r="AU1029">
        <v>4.1649320000000003</v>
      </c>
      <c r="AV1029">
        <v>15.430934000000001</v>
      </c>
      <c r="AW1029">
        <v>7.994796</v>
      </c>
      <c r="AX1029">
        <v>14.29805</v>
      </c>
      <c r="AY1029">
        <v>7.0847439999999997</v>
      </c>
      <c r="AZ1029">
        <v>13.877461</v>
      </c>
      <c r="BA1029">
        <v>5.7160450000000003</v>
      </c>
      <c r="BB1029">
        <v>14.891999999999999</v>
      </c>
      <c r="BC1029">
        <v>4.6491350000000002</v>
      </c>
      <c r="BD1029">
        <v>13.862378</v>
      </c>
      <c r="BE1029">
        <v>3.7939790000000002</v>
      </c>
      <c r="BF1029">
        <v>14.091623999999999</v>
      </c>
      <c r="BG1029">
        <v>3.6827999999999999</v>
      </c>
      <c r="BH1029">
        <v>11.384346000000001</v>
      </c>
      <c r="BI1029">
        <v>7.47506</v>
      </c>
      <c r="BJ1029">
        <v>13.648759</v>
      </c>
      <c r="BK1029">
        <v>5.6134630000000003</v>
      </c>
      <c r="BL1029">
        <v>10.633345</v>
      </c>
      <c r="BM1029">
        <v>4.0856729999999999</v>
      </c>
      <c r="BN1029">
        <v>9.9623480000000004</v>
      </c>
      <c r="BO1029">
        <v>3.1140330000000001</v>
      </c>
      <c r="BP1029">
        <v>8.9996869999999998</v>
      </c>
      <c r="BQ1029">
        <v>2.045401</v>
      </c>
      <c r="BR1029">
        <v>8.3155090000000005</v>
      </c>
      <c r="BS1029">
        <v>2.4533649999999998</v>
      </c>
      <c r="BT1029">
        <v>9.8375950000000003</v>
      </c>
      <c r="BU1029">
        <v>6.8673070000000003</v>
      </c>
      <c r="BV1029">
        <v>11.218662</v>
      </c>
      <c r="BW1029">
        <v>4.8224049999999998</v>
      </c>
      <c r="BX1029">
        <v>9.6858439999999995</v>
      </c>
      <c r="BY1029">
        <v>3.7854380000000001</v>
      </c>
      <c r="BZ1029">
        <v>7.7354200000000004</v>
      </c>
      <c r="CA1029">
        <v>2.096698</v>
      </c>
      <c r="CB1029">
        <v>5.6230289999999998</v>
      </c>
      <c r="CC1029">
        <v>1.842487</v>
      </c>
      <c r="CD1029">
        <v>6.6631780000000003</v>
      </c>
      <c r="CE1029">
        <v>2.5369079999999999</v>
      </c>
      <c r="CF1029">
        <v>8.267137</v>
      </c>
      <c r="CG1029">
        <v>6.5499530000000004</v>
      </c>
      <c r="CH1029">
        <v>9.4583440000000003</v>
      </c>
      <c r="CI1029">
        <v>4.6598050000000004</v>
      </c>
      <c r="CJ1029">
        <v>7.6262540000000003</v>
      </c>
      <c r="CK1029">
        <v>3.4204590000000001</v>
      </c>
      <c r="CL1029">
        <v>6.246785</v>
      </c>
      <c r="CM1029">
        <v>2.1032109999999999</v>
      </c>
      <c r="CN1029">
        <v>5.1288169999999997</v>
      </c>
      <c r="CO1029">
        <v>1.100055</v>
      </c>
      <c r="CP1029">
        <v>5.812754</v>
      </c>
      <c r="CQ1029">
        <v>1.597351</v>
      </c>
      <c r="CR1029">
        <v>6.9078819999999999</v>
      </c>
      <c r="CS1029">
        <v>6.2738100000000001</v>
      </c>
      <c r="CT1029">
        <v>10.520657999999999</v>
      </c>
      <c r="CU1029">
        <v>4.1087590000000001</v>
      </c>
      <c r="CV1029">
        <v>6.8910600000000004</v>
      </c>
      <c r="CW1029">
        <v>2.7257020000000001</v>
      </c>
      <c r="CX1029">
        <v>5.7259130000000003</v>
      </c>
      <c r="CY1029">
        <v>3.1268919999999998</v>
      </c>
      <c r="CZ1029">
        <v>5.4533100000000001</v>
      </c>
      <c r="DA1029">
        <v>1.002035</v>
      </c>
      <c r="DB1029">
        <v>4.0792570000000001</v>
      </c>
      <c r="DC1029">
        <v>2.1087410000000002</v>
      </c>
      <c r="DD1029">
        <v>7.1892430000000003</v>
      </c>
      <c r="DE1029">
        <v>104.890259</v>
      </c>
      <c r="DF1029">
        <v>84.297752000000003</v>
      </c>
      <c r="DG1029">
        <v>92.823964000000004</v>
      </c>
      <c r="DH1029">
        <v>106.71250499999999</v>
      </c>
      <c r="DI1029">
        <v>80.821056999999996</v>
      </c>
      <c r="DJ1029">
        <v>98.535796000000005</v>
      </c>
      <c r="DK1029">
        <v>107.947442</v>
      </c>
      <c r="DL1029">
        <v>100.332982</v>
      </c>
      <c r="DM1029">
        <v>118.307886</v>
      </c>
      <c r="DN1029">
        <v>103.791229</v>
      </c>
      <c r="DO1029">
        <v>111.499382</v>
      </c>
      <c r="DP1029">
        <v>98.237528999999995</v>
      </c>
      <c r="DQ1029">
        <v>121.741365</v>
      </c>
      <c r="DR1029">
        <v>144.87590299999999</v>
      </c>
      <c r="DS1029">
        <v>121.29078199999999</v>
      </c>
      <c r="DT1029">
        <v>20.226299999999998</v>
      </c>
      <c r="DU1029">
        <v>188.844427</v>
      </c>
      <c r="DV1029">
        <v>17.185407999999999</v>
      </c>
      <c r="DW1029">
        <v>196.47882799999999</v>
      </c>
      <c r="DX1029">
        <v>16.791356</v>
      </c>
      <c r="DY1029">
        <v>177.19637399999999</v>
      </c>
      <c r="DZ1029">
        <v>117.71</v>
      </c>
      <c r="EA1029">
        <v>6.5830000000000002</v>
      </c>
      <c r="EB1029">
        <v>764.4</v>
      </c>
      <c r="EC1029">
        <v>120.12</v>
      </c>
      <c r="ED1029">
        <v>5.9690000000000003</v>
      </c>
      <c r="EE1029">
        <v>710</v>
      </c>
      <c r="EF1029">
        <v>119.68</v>
      </c>
      <c r="EG1029">
        <v>6.032</v>
      </c>
      <c r="EH1029">
        <v>714.1</v>
      </c>
      <c r="EI1029">
        <v>120.089996</v>
      </c>
      <c r="EJ1029">
        <v>4.8840000000000003</v>
      </c>
      <c r="EK1029">
        <v>541.90002400000003</v>
      </c>
      <c r="EL1029">
        <v>19.403471</v>
      </c>
      <c r="EM1029">
        <v>3.6714660000000001</v>
      </c>
      <c r="EN1029">
        <v>3.0464669999999998</v>
      </c>
      <c r="EO1029">
        <v>-5.1493710000000004</v>
      </c>
      <c r="EP1029">
        <v>-9.6662490000000005</v>
      </c>
      <c r="EQ1029">
        <v>-10.275486000000001</v>
      </c>
      <c r="ER1029">
        <v>105.81233400000001</v>
      </c>
      <c r="ES1029">
        <v>108.718844</v>
      </c>
      <c r="ET1029">
        <v>101.21983400000001</v>
      </c>
      <c r="EU1029">
        <v>7.3312679999999997</v>
      </c>
      <c r="EV1029">
        <v>8472.6506709999994</v>
      </c>
      <c r="EW1029" t="s">
        <v>1173</v>
      </c>
      <c r="EX1029">
        <v>7499.2134249999999</v>
      </c>
      <c r="EY1029">
        <v>6426.1837050000004</v>
      </c>
    </row>
    <row r="1030" spans="1:155" x14ac:dyDescent="0.25">
      <c r="A1030" s="741">
        <v>46299</v>
      </c>
      <c r="B1030" s="740">
        <v>0.88324074074074077</v>
      </c>
      <c r="C1030">
        <v>57420</v>
      </c>
      <c r="D1030">
        <v>0</v>
      </c>
      <c r="E1030">
        <v>0</v>
      </c>
      <c r="F1030">
        <v>82.638721000000004</v>
      </c>
      <c r="G1030">
        <v>79.126577999999995</v>
      </c>
      <c r="H1030">
        <v>70.553979999999996</v>
      </c>
      <c r="I1030">
        <v>78.520572000000001</v>
      </c>
      <c r="J1030">
        <v>83.563834999999997</v>
      </c>
      <c r="K1030">
        <v>79.848006999999996</v>
      </c>
      <c r="L1030">
        <v>76.259715</v>
      </c>
      <c r="M1030">
        <v>79.003200000000007</v>
      </c>
      <c r="N1030">
        <v>7.4359149999999996</v>
      </c>
      <c r="O1030">
        <v>6.372293</v>
      </c>
      <c r="P1030">
        <v>3.803334</v>
      </c>
      <c r="Q1030">
        <v>3.134207</v>
      </c>
      <c r="R1030">
        <v>2.9746250000000001</v>
      </c>
      <c r="S1030">
        <v>2.7666970000000002</v>
      </c>
      <c r="T1030">
        <v>3.702801</v>
      </c>
      <c r="U1030">
        <v>6.0025060000000003</v>
      </c>
      <c r="V1030">
        <v>10.425106</v>
      </c>
      <c r="W1030">
        <v>9.5769610000000007</v>
      </c>
      <c r="X1030">
        <v>6.6788369999999997</v>
      </c>
      <c r="Y1030">
        <v>5.7638889999999998</v>
      </c>
      <c r="Z1030">
        <v>9.6908910000000006</v>
      </c>
      <c r="AA1030">
        <v>10.660353000000001</v>
      </c>
      <c r="AB1030">
        <v>9.9481970000000004</v>
      </c>
      <c r="AC1030">
        <v>3.8378640000000002</v>
      </c>
      <c r="AD1030">
        <v>6.3259879999999997</v>
      </c>
      <c r="AE1030">
        <v>0.29030600000000001</v>
      </c>
      <c r="AF1030">
        <v>5.6703020000000004</v>
      </c>
      <c r="AG1030">
        <v>-0.54659899999999995</v>
      </c>
      <c r="AH1030">
        <v>14.055438000000001</v>
      </c>
      <c r="AI1030">
        <v>-6.3389660000000001</v>
      </c>
      <c r="AJ1030">
        <v>-7.423349</v>
      </c>
      <c r="AK1030">
        <v>8.8302809999999994</v>
      </c>
      <c r="AL1030">
        <v>17.485609</v>
      </c>
      <c r="AM1030">
        <v>8.0192340000000009</v>
      </c>
      <c r="AN1030">
        <v>16.208760999999999</v>
      </c>
      <c r="AO1030">
        <v>6.7036889999999998</v>
      </c>
      <c r="AP1030">
        <v>16.499122</v>
      </c>
      <c r="AQ1030">
        <v>5.8766530000000001</v>
      </c>
      <c r="AR1030">
        <v>15.974557000000001</v>
      </c>
      <c r="AS1030">
        <v>4.7166600000000001</v>
      </c>
      <c r="AT1030">
        <v>15.626327</v>
      </c>
      <c r="AU1030">
        <v>4.1976969999999998</v>
      </c>
      <c r="AV1030">
        <v>15.424772000000001</v>
      </c>
      <c r="AW1030">
        <v>8.0177560000000003</v>
      </c>
      <c r="AX1030">
        <v>14.319454</v>
      </c>
      <c r="AY1030">
        <v>7.0953900000000001</v>
      </c>
      <c r="AZ1030">
        <v>13.855233999999999</v>
      </c>
      <c r="BA1030">
        <v>5.7352470000000002</v>
      </c>
      <c r="BB1030">
        <v>14.8795</v>
      </c>
      <c r="BC1030">
        <v>4.6837109999999997</v>
      </c>
      <c r="BD1030">
        <v>13.861637</v>
      </c>
      <c r="BE1030">
        <v>3.8620969999999999</v>
      </c>
      <c r="BF1030">
        <v>14.096736</v>
      </c>
      <c r="BG1030">
        <v>3.7463350000000002</v>
      </c>
      <c r="BH1030">
        <v>11.38022</v>
      </c>
      <c r="BI1030">
        <v>7.5065480000000004</v>
      </c>
      <c r="BJ1030">
        <v>13.688043</v>
      </c>
      <c r="BK1030">
        <v>5.6284539999999996</v>
      </c>
      <c r="BL1030">
        <v>10.648683</v>
      </c>
      <c r="BM1030">
        <v>4.1098809999999997</v>
      </c>
      <c r="BN1030">
        <v>10.005277</v>
      </c>
      <c r="BO1030">
        <v>3.1721059999999999</v>
      </c>
      <c r="BP1030">
        <v>9.0148650000000004</v>
      </c>
      <c r="BQ1030">
        <v>2.0796199999999998</v>
      </c>
      <c r="BR1030">
        <v>8.3488729999999993</v>
      </c>
      <c r="BS1030">
        <v>2.5095719999999999</v>
      </c>
      <c r="BT1030">
        <v>9.8781719999999993</v>
      </c>
      <c r="BU1030">
        <v>6.9086540000000003</v>
      </c>
      <c r="BV1030">
        <v>11.218852</v>
      </c>
      <c r="BW1030">
        <v>4.8322289999999999</v>
      </c>
      <c r="BX1030">
        <v>9.6919000000000004</v>
      </c>
      <c r="BY1030">
        <v>3.8140559999999999</v>
      </c>
      <c r="BZ1030">
        <v>7.7449430000000001</v>
      </c>
      <c r="CA1030">
        <v>2.1528139999999998</v>
      </c>
      <c r="CB1030">
        <v>5.6495309999999996</v>
      </c>
      <c r="CC1030">
        <v>1.8674219999999999</v>
      </c>
      <c r="CD1030">
        <v>6.665063</v>
      </c>
      <c r="CE1030">
        <v>2.5562939999999998</v>
      </c>
      <c r="CF1030">
        <v>8.2605039999999992</v>
      </c>
      <c r="CG1030">
        <v>6.5602309999999999</v>
      </c>
      <c r="CH1030">
        <v>9.4742219999999993</v>
      </c>
      <c r="CI1030">
        <v>4.708825</v>
      </c>
      <c r="CJ1030">
        <v>7.6622719999999997</v>
      </c>
      <c r="CK1030">
        <v>3.441198</v>
      </c>
      <c r="CL1030">
        <v>6.2843720000000003</v>
      </c>
      <c r="CM1030">
        <v>2.1120169999999998</v>
      </c>
      <c r="CN1030">
        <v>5.1716660000000001</v>
      </c>
      <c r="CO1030">
        <v>1.110417</v>
      </c>
      <c r="CP1030">
        <v>5.829072</v>
      </c>
      <c r="CQ1030">
        <v>1.6239110000000001</v>
      </c>
      <c r="CR1030">
        <v>6.9173140000000002</v>
      </c>
      <c r="CS1030">
        <v>6.3093389999999996</v>
      </c>
      <c r="CT1030">
        <v>10.548273</v>
      </c>
      <c r="CU1030">
        <v>4.1458139999999997</v>
      </c>
      <c r="CV1030">
        <v>6.9028130000000001</v>
      </c>
      <c r="CW1030">
        <v>2.766975</v>
      </c>
      <c r="CX1030">
        <v>5.757765</v>
      </c>
      <c r="CY1030">
        <v>3.079774</v>
      </c>
      <c r="CZ1030">
        <v>5.4888409999999999</v>
      </c>
      <c r="DA1030">
        <v>1.0372589999999999</v>
      </c>
      <c r="DB1030">
        <v>4.1074299999999999</v>
      </c>
      <c r="DC1030">
        <v>2.1333129999999998</v>
      </c>
      <c r="DD1030">
        <v>7.2408780000000004</v>
      </c>
      <c r="DE1030">
        <v>104.49173500000001</v>
      </c>
      <c r="DF1030">
        <v>84.109427999999994</v>
      </c>
      <c r="DG1030">
        <v>92.625883000000002</v>
      </c>
      <c r="DH1030">
        <v>106.570865</v>
      </c>
      <c r="DI1030">
        <v>80.697022000000004</v>
      </c>
      <c r="DJ1030">
        <v>98.336941999999993</v>
      </c>
      <c r="DK1030">
        <v>108.035875</v>
      </c>
      <c r="DL1030">
        <v>100.07971000000001</v>
      </c>
      <c r="DM1030">
        <v>115.118397</v>
      </c>
      <c r="DN1030">
        <v>103.590262</v>
      </c>
      <c r="DO1030">
        <v>111.34876</v>
      </c>
      <c r="DP1030">
        <v>98.131151000000003</v>
      </c>
      <c r="DQ1030">
        <v>121.501018</v>
      </c>
      <c r="DR1030">
        <v>144.743821</v>
      </c>
      <c r="DS1030">
        <v>120.872626</v>
      </c>
      <c r="DT1030">
        <v>20.154817999999999</v>
      </c>
      <c r="DU1030">
        <v>188.354491</v>
      </c>
      <c r="DV1030">
        <v>17.08924</v>
      </c>
      <c r="DW1030">
        <v>196.57961399999999</v>
      </c>
      <c r="DX1030">
        <v>16.747378000000001</v>
      </c>
      <c r="DY1030">
        <v>176.942319</v>
      </c>
      <c r="DZ1030">
        <v>117.64</v>
      </c>
      <c r="EA1030">
        <v>6.5529999999999999</v>
      </c>
      <c r="EB1030">
        <v>765.2</v>
      </c>
      <c r="EC1030">
        <v>120.35</v>
      </c>
      <c r="ED1030">
        <v>6.01</v>
      </c>
      <c r="EE1030">
        <v>709.3</v>
      </c>
      <c r="EF1030">
        <v>119.75</v>
      </c>
      <c r="EG1030">
        <v>6.0270000000000001</v>
      </c>
      <c r="EH1030">
        <v>712.3</v>
      </c>
      <c r="EI1030">
        <v>120.08000199999999</v>
      </c>
      <c r="EJ1030">
        <v>4.8789999999999996</v>
      </c>
      <c r="EK1030">
        <v>540.79998799999998</v>
      </c>
      <c r="EL1030">
        <v>19.307456999999999</v>
      </c>
      <c r="EM1030">
        <v>3.4754309999999999</v>
      </c>
      <c r="EN1030">
        <v>2.920493</v>
      </c>
      <c r="EO1030">
        <v>-5.2520189999999998</v>
      </c>
      <c r="EP1030">
        <v>-9.8143969999999996</v>
      </c>
      <c r="EQ1030">
        <v>-10.343842</v>
      </c>
      <c r="ER1030">
        <v>105.623099</v>
      </c>
      <c r="ES1030">
        <v>108.75669600000001</v>
      </c>
      <c r="ET1030">
        <v>101.117418</v>
      </c>
      <c r="EU1030">
        <v>7.3536530000000004</v>
      </c>
      <c r="EV1030">
        <v>8485.3894280000004</v>
      </c>
      <c r="EW1030" t="s">
        <v>1173</v>
      </c>
      <c r="EX1030">
        <v>7511.0640949999997</v>
      </c>
      <c r="EY1030">
        <v>6435.2081479999997</v>
      </c>
    </row>
    <row r="1031" spans="1:155" x14ac:dyDescent="0.25">
      <c r="A1031" s="741">
        <v>46299</v>
      </c>
      <c r="B1031" s="740">
        <v>0.88393518518518521</v>
      </c>
      <c r="C1031">
        <v>57480</v>
      </c>
      <c r="D1031">
        <v>0</v>
      </c>
      <c r="E1031">
        <v>0</v>
      </c>
      <c r="F1031">
        <v>82.688355000000001</v>
      </c>
      <c r="G1031">
        <v>79.157499000000001</v>
      </c>
      <c r="H1031">
        <v>70.522369999999995</v>
      </c>
      <c r="I1031">
        <v>78.522065999999995</v>
      </c>
      <c r="J1031">
        <v>83.582465999999997</v>
      </c>
      <c r="K1031">
        <v>79.816737000000003</v>
      </c>
      <c r="L1031">
        <v>76.180980000000005</v>
      </c>
      <c r="M1031">
        <v>78.805295999999998</v>
      </c>
      <c r="N1031">
        <v>7.2319380000000004</v>
      </c>
      <c r="O1031">
        <v>6.2435280000000004</v>
      </c>
      <c r="P1031">
        <v>3.6267510000000001</v>
      </c>
      <c r="Q1031">
        <v>2.9893890000000001</v>
      </c>
      <c r="R1031">
        <v>2.906596</v>
      </c>
      <c r="S1031">
        <v>2.5463230000000001</v>
      </c>
      <c r="T1031">
        <v>3.5047839999999999</v>
      </c>
      <c r="U1031">
        <v>5.8308119999999999</v>
      </c>
      <c r="V1031">
        <v>10.247935</v>
      </c>
      <c r="W1031">
        <v>9.3139140000000005</v>
      </c>
      <c r="X1031">
        <v>6.6246989999999997</v>
      </c>
      <c r="Y1031">
        <v>5.666366</v>
      </c>
      <c r="Z1031">
        <v>9.4399359999999994</v>
      </c>
      <c r="AA1031">
        <v>10.539401</v>
      </c>
      <c r="AB1031">
        <v>9.8047979999999999</v>
      </c>
      <c r="AC1031">
        <v>3.6954820000000002</v>
      </c>
      <c r="AD1031">
        <v>6.2122999999999999</v>
      </c>
      <c r="AE1031">
        <v>0.152949</v>
      </c>
      <c r="AF1031">
        <v>5.4616559999999996</v>
      </c>
      <c r="AG1031">
        <v>-0.60967099999999996</v>
      </c>
      <c r="AH1031">
        <v>13.931050000000001</v>
      </c>
      <c r="AI1031">
        <v>-6.2077249999999999</v>
      </c>
      <c r="AJ1031">
        <v>-7.434895</v>
      </c>
      <c r="AK1031">
        <v>8.9138610000000007</v>
      </c>
      <c r="AL1031">
        <v>17.503252</v>
      </c>
      <c r="AM1031">
        <v>8.0325349999999993</v>
      </c>
      <c r="AN1031">
        <v>16.221012999999999</v>
      </c>
      <c r="AO1031">
        <v>6.7362989999999998</v>
      </c>
      <c r="AP1031">
        <v>16.459985</v>
      </c>
      <c r="AQ1031">
        <v>5.9079290000000002</v>
      </c>
      <c r="AR1031">
        <v>15.978861</v>
      </c>
      <c r="AS1031">
        <v>4.7389219999999996</v>
      </c>
      <c r="AT1031">
        <v>15.627720999999999</v>
      </c>
      <c r="AU1031">
        <v>4.2629250000000001</v>
      </c>
      <c r="AV1031">
        <v>15.433396999999999</v>
      </c>
      <c r="AW1031">
        <v>8.0632950000000001</v>
      </c>
      <c r="AX1031">
        <v>14.316625</v>
      </c>
      <c r="AY1031">
        <v>7.1345900000000002</v>
      </c>
      <c r="AZ1031">
        <v>13.877169</v>
      </c>
      <c r="BA1031">
        <v>5.7688829999999998</v>
      </c>
      <c r="BB1031">
        <v>14.865065</v>
      </c>
      <c r="BC1031">
        <v>4.735589</v>
      </c>
      <c r="BD1031">
        <v>13.853071</v>
      </c>
      <c r="BE1031">
        <v>3.876681</v>
      </c>
      <c r="BF1031">
        <v>14.088020999999999</v>
      </c>
      <c r="BG1031">
        <v>3.7765409999999999</v>
      </c>
      <c r="BH1031">
        <v>11.392232</v>
      </c>
      <c r="BI1031">
        <v>7.5620260000000004</v>
      </c>
      <c r="BJ1031">
        <v>13.709453</v>
      </c>
      <c r="BK1031">
        <v>5.6716379999999997</v>
      </c>
      <c r="BL1031">
        <v>10.673365</v>
      </c>
      <c r="BM1031">
        <v>4.1582119999999998</v>
      </c>
      <c r="BN1031">
        <v>10.008362999999999</v>
      </c>
      <c r="BO1031">
        <v>3.1867179999999999</v>
      </c>
      <c r="BP1031">
        <v>9.0407489999999999</v>
      </c>
      <c r="BQ1031">
        <v>2.1306379999999998</v>
      </c>
      <c r="BR1031">
        <v>8.383578</v>
      </c>
      <c r="BS1031">
        <v>2.5818560000000002</v>
      </c>
      <c r="BT1031">
        <v>9.8877600000000001</v>
      </c>
      <c r="BU1031">
        <v>6.9668580000000002</v>
      </c>
      <c r="BV1031">
        <v>11.272157</v>
      </c>
      <c r="BW1031">
        <v>4.8695139999999997</v>
      </c>
      <c r="BX1031">
        <v>9.7564729999999997</v>
      </c>
      <c r="BY1031">
        <v>3.8704559999999999</v>
      </c>
      <c r="BZ1031">
        <v>7.7790970000000002</v>
      </c>
      <c r="CA1031">
        <v>2.1881729999999999</v>
      </c>
      <c r="CB1031">
        <v>5.6975319999999998</v>
      </c>
      <c r="CC1031">
        <v>1.92441</v>
      </c>
      <c r="CD1031">
        <v>6.7225599999999996</v>
      </c>
      <c r="CE1031">
        <v>2.6247280000000002</v>
      </c>
      <c r="CF1031">
        <v>8.3036919999999999</v>
      </c>
      <c r="CG1031">
        <v>6.6392069999999999</v>
      </c>
      <c r="CH1031">
        <v>9.5060129999999994</v>
      </c>
      <c r="CI1031">
        <v>4.7211119999999998</v>
      </c>
      <c r="CJ1031">
        <v>7.6630859999999998</v>
      </c>
      <c r="CK1031">
        <v>3.494834</v>
      </c>
      <c r="CL1031">
        <v>6.3130689999999996</v>
      </c>
      <c r="CM1031">
        <v>2.1740499999999998</v>
      </c>
      <c r="CN1031">
        <v>5.181584</v>
      </c>
      <c r="CO1031">
        <v>1.1549879999999999</v>
      </c>
      <c r="CP1031">
        <v>5.8544530000000004</v>
      </c>
      <c r="CQ1031">
        <v>1.6715739999999999</v>
      </c>
      <c r="CR1031">
        <v>6.9481419999999998</v>
      </c>
      <c r="CS1031">
        <v>6.3401940000000003</v>
      </c>
      <c r="CT1031">
        <v>10.56109</v>
      </c>
      <c r="CU1031">
        <v>4.1867559999999999</v>
      </c>
      <c r="CV1031">
        <v>6.9220990000000002</v>
      </c>
      <c r="CW1031">
        <v>2.8208829999999998</v>
      </c>
      <c r="CX1031">
        <v>5.7691850000000002</v>
      </c>
      <c r="CY1031">
        <v>3.0714649999999999</v>
      </c>
      <c r="CZ1031">
        <v>5.5130949999999999</v>
      </c>
      <c r="DA1031">
        <v>1.064953</v>
      </c>
      <c r="DB1031">
        <v>4.1593299999999997</v>
      </c>
      <c r="DC1031">
        <v>2.1637240000000002</v>
      </c>
      <c r="DD1031">
        <v>7.2492669999999997</v>
      </c>
      <c r="DE1031">
        <v>104.29500899999999</v>
      </c>
      <c r="DF1031">
        <v>84.274005000000002</v>
      </c>
      <c r="DG1031">
        <v>92.649810000000002</v>
      </c>
      <c r="DH1031">
        <v>106.392304</v>
      </c>
      <c r="DI1031">
        <v>80.550157999999996</v>
      </c>
      <c r="DJ1031">
        <v>98.326669999999993</v>
      </c>
      <c r="DK1031">
        <v>107.83856400000001</v>
      </c>
      <c r="DL1031">
        <v>99.962785999999994</v>
      </c>
      <c r="DM1031">
        <v>114.102693</v>
      </c>
      <c r="DN1031">
        <v>103.27248400000001</v>
      </c>
      <c r="DO1031">
        <v>111.329228</v>
      </c>
      <c r="DP1031">
        <v>98.094465999999997</v>
      </c>
      <c r="DQ1031">
        <v>121.369529</v>
      </c>
      <c r="DR1031">
        <v>144.71761599999999</v>
      </c>
      <c r="DS1031">
        <v>120.875443</v>
      </c>
      <c r="DT1031">
        <v>20.055637000000001</v>
      </c>
      <c r="DU1031">
        <v>187.77377899999999</v>
      </c>
      <c r="DV1031">
        <v>17.014161000000001</v>
      </c>
      <c r="DW1031">
        <v>196.041471</v>
      </c>
      <c r="DX1031">
        <v>16.677353</v>
      </c>
      <c r="DY1031">
        <v>176.51254399999999</v>
      </c>
      <c r="DZ1031">
        <v>117.87</v>
      </c>
      <c r="EA1031">
        <v>6.5590000000000002</v>
      </c>
      <c r="EB1031">
        <v>762.9</v>
      </c>
      <c r="EC1031">
        <v>120.32</v>
      </c>
      <c r="ED1031">
        <v>5.9660000000000002</v>
      </c>
      <c r="EE1031">
        <v>703.9</v>
      </c>
      <c r="EF1031">
        <v>119.47</v>
      </c>
      <c r="EG1031">
        <v>6.0259999999999998</v>
      </c>
      <c r="EH1031">
        <v>713.5</v>
      </c>
      <c r="EI1031">
        <v>120.110001</v>
      </c>
      <c r="EJ1031">
        <v>4.8819999999999997</v>
      </c>
      <c r="EK1031">
        <v>541.5</v>
      </c>
      <c r="EL1031">
        <v>19.325761</v>
      </c>
      <c r="EM1031">
        <v>3.7225709999999999</v>
      </c>
      <c r="EN1031">
        <v>3.017941</v>
      </c>
      <c r="EO1031">
        <v>-5.394711</v>
      </c>
      <c r="EP1031">
        <v>-9.9302960000000002</v>
      </c>
      <c r="EQ1031">
        <v>-10.452836</v>
      </c>
      <c r="ER1031">
        <v>105.398368</v>
      </c>
      <c r="ES1031">
        <v>108.554435</v>
      </c>
      <c r="ET1031">
        <v>100.943938</v>
      </c>
      <c r="EU1031">
        <v>7.3844250000000002</v>
      </c>
      <c r="EV1031">
        <v>8498.0998710000003</v>
      </c>
      <c r="EW1031" t="s">
        <v>1173</v>
      </c>
      <c r="EX1031">
        <v>7522.9267440000003</v>
      </c>
      <c r="EY1031">
        <v>6444.231648</v>
      </c>
    </row>
    <row r="1032" spans="1:155" x14ac:dyDescent="0.25">
      <c r="A1032" s="741">
        <v>46299</v>
      </c>
      <c r="B1032" s="740">
        <v>0.88462962962962965</v>
      </c>
      <c r="C1032">
        <v>57540</v>
      </c>
      <c r="D1032">
        <v>0</v>
      </c>
      <c r="E1032">
        <v>0</v>
      </c>
      <c r="F1032">
        <v>82.405054000000007</v>
      </c>
      <c r="G1032">
        <v>79.035328000000007</v>
      </c>
      <c r="H1032">
        <v>70.404473999999993</v>
      </c>
      <c r="I1032">
        <v>78.514106999999996</v>
      </c>
      <c r="J1032">
        <v>83.477942999999996</v>
      </c>
      <c r="K1032">
        <v>79.706715000000003</v>
      </c>
      <c r="L1032">
        <v>76.169230999999996</v>
      </c>
      <c r="M1032">
        <v>78.689284999999998</v>
      </c>
      <c r="N1032">
        <v>7.1617309999999996</v>
      </c>
      <c r="O1032">
        <v>6.096311</v>
      </c>
      <c r="P1032">
        <v>3.5285959999999998</v>
      </c>
      <c r="Q1032">
        <v>2.8678170000000001</v>
      </c>
      <c r="R1032">
        <v>2.6639970000000002</v>
      </c>
      <c r="S1032">
        <v>2.3302960000000001</v>
      </c>
      <c r="T1032">
        <v>3.4019940000000002</v>
      </c>
      <c r="U1032">
        <v>5.6495860000000002</v>
      </c>
      <c r="V1032">
        <v>10.147989000000001</v>
      </c>
      <c r="W1032">
        <v>9.6817489999999999</v>
      </c>
      <c r="X1032">
        <v>6.7076779999999996</v>
      </c>
      <c r="Y1032">
        <v>5.5095390000000002</v>
      </c>
      <c r="Z1032">
        <v>9.2689229999999991</v>
      </c>
      <c r="AA1032">
        <v>10.551548</v>
      </c>
      <c r="AB1032">
        <v>9.6250610000000005</v>
      </c>
      <c r="AC1032">
        <v>3.6299410000000001</v>
      </c>
      <c r="AD1032">
        <v>6.1598930000000003</v>
      </c>
      <c r="AE1032">
        <v>-2.039E-3</v>
      </c>
      <c r="AF1032">
        <v>5.3702360000000002</v>
      </c>
      <c r="AG1032">
        <v>-0.80184800000000001</v>
      </c>
      <c r="AH1032">
        <v>13.844455</v>
      </c>
      <c r="AI1032">
        <v>-6.6801079999999997</v>
      </c>
      <c r="AJ1032">
        <v>-7.6383520000000003</v>
      </c>
      <c r="AK1032">
        <v>8.9142200000000003</v>
      </c>
      <c r="AL1032">
        <v>17.515722</v>
      </c>
      <c r="AM1032">
        <v>8.0752930000000003</v>
      </c>
      <c r="AN1032">
        <v>16.215441999999999</v>
      </c>
      <c r="AO1032">
        <v>6.7605519999999997</v>
      </c>
      <c r="AP1032">
        <v>16.469024000000001</v>
      </c>
      <c r="AQ1032">
        <v>5.9340419999999998</v>
      </c>
      <c r="AR1032">
        <v>15.953899</v>
      </c>
      <c r="AS1032">
        <v>4.7915520000000003</v>
      </c>
      <c r="AT1032">
        <v>15.610182999999999</v>
      </c>
      <c r="AU1032">
        <v>4.2877989999999997</v>
      </c>
      <c r="AV1032">
        <v>15.414951</v>
      </c>
      <c r="AW1032">
        <v>8.0793940000000006</v>
      </c>
      <c r="AX1032">
        <v>14.368342</v>
      </c>
      <c r="AY1032">
        <v>7.1571109999999996</v>
      </c>
      <c r="AZ1032">
        <v>13.887041999999999</v>
      </c>
      <c r="BA1032">
        <v>5.8049759999999999</v>
      </c>
      <c r="BB1032">
        <v>14.896357999999999</v>
      </c>
      <c r="BC1032">
        <v>4.753565</v>
      </c>
      <c r="BD1032">
        <v>13.833681</v>
      </c>
      <c r="BE1032">
        <v>3.8993099999999998</v>
      </c>
      <c r="BF1032">
        <v>14.099913000000001</v>
      </c>
      <c r="BG1032">
        <v>3.8193860000000002</v>
      </c>
      <c r="BH1032">
        <v>11.410769999999999</v>
      </c>
      <c r="BI1032">
        <v>7.5879750000000001</v>
      </c>
      <c r="BJ1032">
        <v>13.701945</v>
      </c>
      <c r="BK1032">
        <v>5.6864910000000002</v>
      </c>
      <c r="BL1032">
        <v>10.689022</v>
      </c>
      <c r="BM1032">
        <v>4.1832000000000003</v>
      </c>
      <c r="BN1032">
        <v>10.043467</v>
      </c>
      <c r="BO1032">
        <v>3.2138969999999998</v>
      </c>
      <c r="BP1032">
        <v>9.0430790000000005</v>
      </c>
      <c r="BQ1032">
        <v>2.1325319999999999</v>
      </c>
      <c r="BR1032">
        <v>8.3655609999999996</v>
      </c>
      <c r="BS1032">
        <v>2.6023429999999999</v>
      </c>
      <c r="BT1032">
        <v>9.8889060000000004</v>
      </c>
      <c r="BU1032">
        <v>6.9921559999999996</v>
      </c>
      <c r="BV1032">
        <v>11.251402000000001</v>
      </c>
      <c r="BW1032">
        <v>4.9068139999999998</v>
      </c>
      <c r="BX1032">
        <v>9.7252229999999997</v>
      </c>
      <c r="BY1032">
        <v>3.87155</v>
      </c>
      <c r="BZ1032">
        <v>7.7554489999999996</v>
      </c>
      <c r="CA1032">
        <v>2.2122199999999999</v>
      </c>
      <c r="CB1032">
        <v>5.6916779999999996</v>
      </c>
      <c r="CC1032">
        <v>1.9557020000000001</v>
      </c>
      <c r="CD1032">
        <v>6.7069749999999999</v>
      </c>
      <c r="CE1032">
        <v>2.6500050000000002</v>
      </c>
      <c r="CF1032">
        <v>8.2701910000000005</v>
      </c>
      <c r="CG1032">
        <v>6.6225519999999998</v>
      </c>
      <c r="CH1032">
        <v>9.4947250000000007</v>
      </c>
      <c r="CI1032">
        <v>4.7478199999999999</v>
      </c>
      <c r="CJ1032">
        <v>7.6718659999999996</v>
      </c>
      <c r="CK1032">
        <v>3.5186989999999998</v>
      </c>
      <c r="CL1032">
        <v>6.2988479999999996</v>
      </c>
      <c r="CM1032">
        <v>2.2159209999999998</v>
      </c>
      <c r="CN1032">
        <v>5.1781870000000003</v>
      </c>
      <c r="CO1032">
        <v>1.224901</v>
      </c>
      <c r="CP1032">
        <v>5.8567349999999996</v>
      </c>
      <c r="CQ1032">
        <v>1.7194929999999999</v>
      </c>
      <c r="CR1032">
        <v>6.9609370000000004</v>
      </c>
      <c r="CS1032">
        <v>6.3896110000000004</v>
      </c>
      <c r="CT1032">
        <v>10.565538999999999</v>
      </c>
      <c r="CU1032">
        <v>4.2343999999999999</v>
      </c>
      <c r="CV1032">
        <v>6.9219970000000002</v>
      </c>
      <c r="CW1032">
        <v>2.8842660000000002</v>
      </c>
      <c r="CX1032">
        <v>5.8138709999999998</v>
      </c>
      <c r="CY1032">
        <v>3.0560890000000001</v>
      </c>
      <c r="CZ1032">
        <v>5.535806</v>
      </c>
      <c r="DA1032">
        <v>1.126776</v>
      </c>
      <c r="DB1032">
        <v>4.1662319999999999</v>
      </c>
      <c r="DC1032">
        <v>2.2332719999999999</v>
      </c>
      <c r="DD1032">
        <v>7.2657230000000004</v>
      </c>
      <c r="DE1032">
        <v>103.934242</v>
      </c>
      <c r="DF1032">
        <v>83.284912000000006</v>
      </c>
      <c r="DG1032">
        <v>92.187117999999998</v>
      </c>
      <c r="DH1032">
        <v>106.080212</v>
      </c>
      <c r="DI1032">
        <v>79.893861000000001</v>
      </c>
      <c r="DJ1032">
        <v>97.738326999999998</v>
      </c>
      <c r="DK1032">
        <v>107.71110400000001</v>
      </c>
      <c r="DL1032">
        <v>99.735872999999998</v>
      </c>
      <c r="DM1032">
        <v>119.135851</v>
      </c>
      <c r="DN1032">
        <v>103.18305700000001</v>
      </c>
      <c r="DO1032">
        <v>111.043564</v>
      </c>
      <c r="DP1032">
        <v>97.420586999999998</v>
      </c>
      <c r="DQ1032">
        <v>121.099164</v>
      </c>
      <c r="DR1032">
        <v>144.650228</v>
      </c>
      <c r="DS1032">
        <v>120.26861100000001</v>
      </c>
      <c r="DT1032">
        <v>20.034255000000002</v>
      </c>
      <c r="DU1032">
        <v>186.94668999999999</v>
      </c>
      <c r="DV1032">
        <v>16.903656999999999</v>
      </c>
      <c r="DW1032">
        <v>195.165299</v>
      </c>
      <c r="DX1032">
        <v>16.575402</v>
      </c>
      <c r="DY1032">
        <v>174.98568800000001</v>
      </c>
      <c r="DZ1032">
        <v>117.69</v>
      </c>
      <c r="EA1032">
        <v>6.5410000000000004</v>
      </c>
      <c r="EB1032">
        <v>756.9</v>
      </c>
      <c r="EC1032">
        <v>120.29</v>
      </c>
      <c r="ED1032">
        <v>5.9379999999999997</v>
      </c>
      <c r="EE1032">
        <v>704.4</v>
      </c>
      <c r="EF1032">
        <v>119.62</v>
      </c>
      <c r="EG1032">
        <v>5.9859999999999998</v>
      </c>
      <c r="EH1032">
        <v>711.4</v>
      </c>
      <c r="EI1032">
        <v>120.040001</v>
      </c>
      <c r="EJ1032">
        <v>4.8819999999999997</v>
      </c>
      <c r="EK1032">
        <v>541.5</v>
      </c>
      <c r="EL1032">
        <v>19.269970000000001</v>
      </c>
      <c r="EM1032">
        <v>3.421157</v>
      </c>
      <c r="EN1032">
        <v>2.973506</v>
      </c>
      <c r="EO1032">
        <v>-5.4255149999999999</v>
      </c>
      <c r="EP1032">
        <v>-10.101265</v>
      </c>
      <c r="EQ1032">
        <v>-10.611858</v>
      </c>
      <c r="ER1032">
        <v>105.07747500000001</v>
      </c>
      <c r="ES1032">
        <v>108.224315</v>
      </c>
      <c r="ET1032">
        <v>100.3253</v>
      </c>
      <c r="EU1032">
        <v>7.3997859999999998</v>
      </c>
      <c r="EV1032">
        <v>8510.7863049999996</v>
      </c>
      <c r="EW1032" t="s">
        <v>1173</v>
      </c>
      <c r="EX1032">
        <v>7534.7575809999998</v>
      </c>
      <c r="EY1032">
        <v>6453.2531319999998</v>
      </c>
    </row>
    <row r="1033" spans="1:155" x14ac:dyDescent="0.25">
      <c r="A1033" s="741">
        <v>46299</v>
      </c>
      <c r="B1033" s="740">
        <v>0.8853240740740741</v>
      </c>
      <c r="C1033">
        <v>57600</v>
      </c>
      <c r="D1033">
        <v>0</v>
      </c>
      <c r="E1033">
        <v>0</v>
      </c>
      <c r="F1033">
        <v>82.323819999999998</v>
      </c>
      <c r="G1033">
        <v>79.028192000000004</v>
      </c>
      <c r="H1033">
        <v>70.217597999999995</v>
      </c>
      <c r="I1033">
        <v>78.489951000000005</v>
      </c>
      <c r="J1033">
        <v>83.416281999999995</v>
      </c>
      <c r="K1033">
        <v>79.568319000000002</v>
      </c>
      <c r="L1033">
        <v>76.108405000000005</v>
      </c>
      <c r="M1033">
        <v>78.430085000000005</v>
      </c>
      <c r="N1033">
        <v>6.9531840000000003</v>
      </c>
      <c r="O1033">
        <v>5.9909290000000004</v>
      </c>
      <c r="P1033">
        <v>3.382822</v>
      </c>
      <c r="Q1033">
        <v>2.650226</v>
      </c>
      <c r="R1033">
        <v>2.5429979999999999</v>
      </c>
      <c r="S1033">
        <v>2.2387049999999999</v>
      </c>
      <c r="T1033">
        <v>3.1915840000000002</v>
      </c>
      <c r="U1033">
        <v>5.586964</v>
      </c>
      <c r="V1033">
        <v>9.9776609999999994</v>
      </c>
      <c r="W1033">
        <v>9.3290590000000009</v>
      </c>
      <c r="X1033">
        <v>6.3736139999999999</v>
      </c>
      <c r="Y1033">
        <v>5.3010549999999999</v>
      </c>
      <c r="Z1033">
        <v>9.0013950000000005</v>
      </c>
      <c r="AA1033">
        <v>10.329551</v>
      </c>
      <c r="AB1033">
        <v>9.5081310000000006</v>
      </c>
      <c r="AC1033">
        <v>3.4577520000000002</v>
      </c>
      <c r="AD1033">
        <v>5.9774890000000003</v>
      </c>
      <c r="AE1033">
        <v>-0.143625</v>
      </c>
      <c r="AF1033">
        <v>5.2142080000000002</v>
      </c>
      <c r="AG1033">
        <v>-0.93528</v>
      </c>
      <c r="AH1033">
        <v>13.620069000000001</v>
      </c>
      <c r="AI1033">
        <v>-6.6167949999999998</v>
      </c>
      <c r="AJ1033">
        <v>-7.7535590000000001</v>
      </c>
      <c r="AK1033">
        <v>8.9550820000000009</v>
      </c>
      <c r="AL1033">
        <v>17.513548</v>
      </c>
      <c r="AM1033">
        <v>8.0621349999999996</v>
      </c>
      <c r="AN1033">
        <v>16.198364000000002</v>
      </c>
      <c r="AO1033">
        <v>6.7705159999999998</v>
      </c>
      <c r="AP1033">
        <v>16.446358</v>
      </c>
      <c r="AQ1033">
        <v>5.9398980000000003</v>
      </c>
      <c r="AR1033">
        <v>15.953723999999999</v>
      </c>
      <c r="AS1033">
        <v>4.8046769999999999</v>
      </c>
      <c r="AT1033">
        <v>15.615206000000001</v>
      </c>
      <c r="AU1033">
        <v>4.3075910000000004</v>
      </c>
      <c r="AV1033">
        <v>15.412291</v>
      </c>
      <c r="AW1033">
        <v>8.1065339999999999</v>
      </c>
      <c r="AX1033">
        <v>14.338224</v>
      </c>
      <c r="AY1033">
        <v>7.1143479999999997</v>
      </c>
      <c r="AZ1033">
        <v>13.891667</v>
      </c>
      <c r="BA1033">
        <v>5.8018669999999997</v>
      </c>
      <c r="BB1033">
        <v>14.88058</v>
      </c>
      <c r="BC1033">
        <v>4.7577470000000002</v>
      </c>
      <c r="BD1033">
        <v>13.857737</v>
      </c>
      <c r="BE1033">
        <v>3.915594</v>
      </c>
      <c r="BF1033">
        <v>14.082461</v>
      </c>
      <c r="BG1033">
        <v>3.8682850000000002</v>
      </c>
      <c r="BH1033">
        <v>11.420408999999999</v>
      </c>
      <c r="BI1033">
        <v>7.6058880000000002</v>
      </c>
      <c r="BJ1033">
        <v>13.726715</v>
      </c>
      <c r="BK1033">
        <v>5.6964249999999996</v>
      </c>
      <c r="BL1033">
        <v>10.687514</v>
      </c>
      <c r="BM1033">
        <v>4.1945329999999998</v>
      </c>
      <c r="BN1033">
        <v>10.033029000000001</v>
      </c>
      <c r="BO1033">
        <v>3.21347</v>
      </c>
      <c r="BP1033">
        <v>9.0686400000000003</v>
      </c>
      <c r="BQ1033">
        <v>2.1905890000000001</v>
      </c>
      <c r="BR1033">
        <v>8.4283219999999996</v>
      </c>
      <c r="BS1033">
        <v>2.6325059999999998</v>
      </c>
      <c r="BT1033">
        <v>9.931953</v>
      </c>
      <c r="BU1033">
        <v>6.9948090000000001</v>
      </c>
      <c r="BV1033">
        <v>11.305846000000001</v>
      </c>
      <c r="BW1033">
        <v>4.9213990000000001</v>
      </c>
      <c r="BX1033">
        <v>9.7840190000000007</v>
      </c>
      <c r="BY1033">
        <v>3.8927269999999998</v>
      </c>
      <c r="BZ1033">
        <v>7.8115490000000003</v>
      </c>
      <c r="CA1033">
        <v>2.2383929999999999</v>
      </c>
      <c r="CB1033">
        <v>5.7433670000000001</v>
      </c>
      <c r="CC1033">
        <v>1.979039</v>
      </c>
      <c r="CD1033">
        <v>6.7658230000000001</v>
      </c>
      <c r="CE1033">
        <v>2.680679</v>
      </c>
      <c r="CF1033">
        <v>8.3161120000000004</v>
      </c>
      <c r="CG1033">
        <v>6.665381</v>
      </c>
      <c r="CH1033">
        <v>9.5538749999999997</v>
      </c>
      <c r="CI1033">
        <v>4.7656359999999998</v>
      </c>
      <c r="CJ1033">
        <v>7.695087</v>
      </c>
      <c r="CK1033">
        <v>3.5484149999999999</v>
      </c>
      <c r="CL1033">
        <v>6.3719169999999998</v>
      </c>
      <c r="CM1033">
        <v>2.2199089999999999</v>
      </c>
      <c r="CN1033">
        <v>5.2206489999999999</v>
      </c>
      <c r="CO1033">
        <v>1.2325680000000001</v>
      </c>
      <c r="CP1033">
        <v>5.9002809999999997</v>
      </c>
      <c r="CQ1033">
        <v>1.7153849999999999</v>
      </c>
      <c r="CR1033">
        <v>6.9925249999999997</v>
      </c>
      <c r="CS1033">
        <v>6.3814120000000001</v>
      </c>
      <c r="CT1033">
        <v>10.61153</v>
      </c>
      <c r="CU1033">
        <v>4.2238899999999999</v>
      </c>
      <c r="CV1033">
        <v>6.9673129999999999</v>
      </c>
      <c r="CW1033">
        <v>2.8461319999999999</v>
      </c>
      <c r="CX1033">
        <v>5.7922750000000001</v>
      </c>
      <c r="CY1033">
        <v>3.0275050000000001</v>
      </c>
      <c r="CZ1033">
        <v>5.5609359999999999</v>
      </c>
      <c r="DA1033">
        <v>1.199128</v>
      </c>
      <c r="DB1033">
        <v>4.2130029999999996</v>
      </c>
      <c r="DC1033">
        <v>2.2649849999999998</v>
      </c>
      <c r="DD1033">
        <v>7.2866739999999997</v>
      </c>
      <c r="DE1033">
        <v>103.842226</v>
      </c>
      <c r="DF1033">
        <v>82.870598000000001</v>
      </c>
      <c r="DG1033">
        <v>92.324946999999995</v>
      </c>
      <c r="DH1033">
        <v>106.02267500000001</v>
      </c>
      <c r="DI1033">
        <v>80.278390999999999</v>
      </c>
      <c r="DJ1033">
        <v>97.878540999999998</v>
      </c>
      <c r="DK1033">
        <v>107.456631</v>
      </c>
      <c r="DL1033">
        <v>99.415068000000005</v>
      </c>
      <c r="DM1033">
        <v>115.341662</v>
      </c>
      <c r="DN1033">
        <v>102.826699</v>
      </c>
      <c r="DO1033">
        <v>110.859821</v>
      </c>
      <c r="DP1033">
        <v>97.567479000000006</v>
      </c>
      <c r="DQ1033">
        <v>120.74406999999999</v>
      </c>
      <c r="DR1033">
        <v>144.61844300000001</v>
      </c>
      <c r="DS1033">
        <v>120.191444</v>
      </c>
      <c r="DT1033">
        <v>19.891532999999999</v>
      </c>
      <c r="DU1033">
        <v>186.370351</v>
      </c>
      <c r="DV1033">
        <v>16.874355000000001</v>
      </c>
      <c r="DW1033">
        <v>195.001825</v>
      </c>
      <c r="DX1033">
        <v>16.515145</v>
      </c>
      <c r="DY1033">
        <v>175.374448</v>
      </c>
      <c r="DZ1033">
        <v>117.66</v>
      </c>
      <c r="EA1033">
        <v>6.5419999999999998</v>
      </c>
      <c r="EB1033">
        <v>757.1</v>
      </c>
      <c r="EC1033">
        <v>120.35</v>
      </c>
      <c r="ED1033">
        <v>5.9139999999999997</v>
      </c>
      <c r="EE1033">
        <v>703</v>
      </c>
      <c r="EF1033">
        <v>119.42</v>
      </c>
      <c r="EG1033">
        <v>6.0289999999999999</v>
      </c>
      <c r="EH1033">
        <v>707.2</v>
      </c>
      <c r="EI1033">
        <v>120.05999799999999</v>
      </c>
      <c r="EJ1033">
        <v>4.8810000000000002</v>
      </c>
      <c r="EK1033">
        <v>541.29998799999998</v>
      </c>
      <c r="EL1033">
        <v>19.251563999999998</v>
      </c>
      <c r="EM1033">
        <v>3.5298829999999999</v>
      </c>
      <c r="EN1033">
        <v>2.9524750000000002</v>
      </c>
      <c r="EO1033">
        <v>-5.6314950000000001</v>
      </c>
      <c r="EP1033">
        <v>-10.146678</v>
      </c>
      <c r="EQ1033">
        <v>-10.706034000000001</v>
      </c>
      <c r="ER1033">
        <v>104.853297</v>
      </c>
      <c r="ES1033">
        <v>108.16261</v>
      </c>
      <c r="ET1033">
        <v>100.483159</v>
      </c>
      <c r="EU1033">
        <v>7.4182579999999998</v>
      </c>
      <c r="EV1033">
        <v>8523.4570359999998</v>
      </c>
      <c r="EW1033" t="s">
        <v>1173</v>
      </c>
      <c r="EX1033">
        <v>7546.5569910000004</v>
      </c>
      <c r="EY1033">
        <v>6462.2720749999999</v>
      </c>
    </row>
    <row r="1034" spans="1:155" x14ac:dyDescent="0.25">
      <c r="A1034" s="741">
        <v>46299</v>
      </c>
      <c r="B1034" s="740">
        <v>0.88601851851851854</v>
      </c>
      <c r="C1034">
        <v>57660</v>
      </c>
      <c r="D1034">
        <v>0</v>
      </c>
      <c r="E1034">
        <v>0</v>
      </c>
      <c r="F1034">
        <v>81.977451000000002</v>
      </c>
      <c r="G1034">
        <v>78.894125000000003</v>
      </c>
      <c r="H1034">
        <v>69.998435000000001</v>
      </c>
      <c r="I1034">
        <v>78.460319999999996</v>
      </c>
      <c r="J1034">
        <v>83.364649999999997</v>
      </c>
      <c r="K1034">
        <v>79.379046000000002</v>
      </c>
      <c r="L1034">
        <v>76.033760000000001</v>
      </c>
      <c r="M1034">
        <v>78.331659999999999</v>
      </c>
      <c r="N1034">
        <v>6.8159979999999996</v>
      </c>
      <c r="O1034">
        <v>5.8013389999999996</v>
      </c>
      <c r="P1034">
        <v>3.2269779999999999</v>
      </c>
      <c r="Q1034">
        <v>2.5422099999999999</v>
      </c>
      <c r="R1034">
        <v>2.3184930000000001</v>
      </c>
      <c r="S1034">
        <v>1.9459230000000001</v>
      </c>
      <c r="T1034">
        <v>3.0634389999999998</v>
      </c>
      <c r="U1034">
        <v>5.4166569999999998</v>
      </c>
      <c r="V1034">
        <v>9.9143760000000007</v>
      </c>
      <c r="W1034">
        <v>9.4352260000000001</v>
      </c>
      <c r="X1034">
        <v>6.1301129999999997</v>
      </c>
      <c r="Y1034">
        <v>5.2429750000000004</v>
      </c>
      <c r="Z1034">
        <v>8.9080619999999993</v>
      </c>
      <c r="AA1034">
        <v>10.154013000000001</v>
      </c>
      <c r="AB1034">
        <v>9.3802520000000005</v>
      </c>
      <c r="AC1034">
        <v>3.351264</v>
      </c>
      <c r="AD1034">
        <v>5.5786730000000002</v>
      </c>
      <c r="AE1034">
        <v>-0.29740499999999997</v>
      </c>
      <c r="AF1034">
        <v>5.0538730000000003</v>
      </c>
      <c r="AG1034">
        <v>-1.069347</v>
      </c>
      <c r="AH1034">
        <v>13.577</v>
      </c>
      <c r="AI1034">
        <v>-6.9212590000000001</v>
      </c>
      <c r="AJ1034">
        <v>-7.8480610000000004</v>
      </c>
      <c r="AK1034">
        <v>8.9514040000000001</v>
      </c>
      <c r="AL1034">
        <v>17.523907999999999</v>
      </c>
      <c r="AM1034">
        <v>8.0781039999999997</v>
      </c>
      <c r="AN1034">
        <v>16.169906999999998</v>
      </c>
      <c r="AO1034">
        <v>6.8049879999999998</v>
      </c>
      <c r="AP1034">
        <v>16.414023</v>
      </c>
      <c r="AQ1034">
        <v>5.9643370000000004</v>
      </c>
      <c r="AR1034">
        <v>15.926970000000001</v>
      </c>
      <c r="AS1034">
        <v>4.8045710000000001</v>
      </c>
      <c r="AT1034">
        <v>15.580389</v>
      </c>
      <c r="AU1034">
        <v>4.3374050000000004</v>
      </c>
      <c r="AV1034">
        <v>15.38063</v>
      </c>
      <c r="AW1034">
        <v>8.1088769999999997</v>
      </c>
      <c r="AX1034">
        <v>14.360462</v>
      </c>
      <c r="AY1034">
        <v>7.1427509999999996</v>
      </c>
      <c r="AZ1034">
        <v>13.869456</v>
      </c>
      <c r="BA1034">
        <v>5.8357400000000004</v>
      </c>
      <c r="BB1034">
        <v>14.864727999999999</v>
      </c>
      <c r="BC1034">
        <v>4.7664400000000002</v>
      </c>
      <c r="BD1034">
        <v>13.840958000000001</v>
      </c>
      <c r="BE1034">
        <v>3.9533170000000002</v>
      </c>
      <c r="BF1034">
        <v>14.088407</v>
      </c>
      <c r="BG1034">
        <v>3.8839630000000001</v>
      </c>
      <c r="BH1034">
        <v>11.403123000000001</v>
      </c>
      <c r="BI1034">
        <v>7.6332760000000004</v>
      </c>
      <c r="BJ1034">
        <v>13.696070000000001</v>
      </c>
      <c r="BK1034">
        <v>5.7139899999999999</v>
      </c>
      <c r="BL1034">
        <v>10.70177</v>
      </c>
      <c r="BM1034">
        <v>4.2153510000000001</v>
      </c>
      <c r="BN1034">
        <v>10.061411</v>
      </c>
      <c r="BO1034">
        <v>3.232939</v>
      </c>
      <c r="BP1034">
        <v>9.0701649999999994</v>
      </c>
      <c r="BQ1034">
        <v>2.2275860000000001</v>
      </c>
      <c r="BR1034">
        <v>8.4059150000000002</v>
      </c>
      <c r="BS1034">
        <v>2.7047020000000002</v>
      </c>
      <c r="BT1034">
        <v>9.9296279999999992</v>
      </c>
      <c r="BU1034">
        <v>7.0519340000000001</v>
      </c>
      <c r="BV1034">
        <v>11.320819</v>
      </c>
      <c r="BW1034">
        <v>4.9901629999999999</v>
      </c>
      <c r="BX1034">
        <v>9.7655539999999998</v>
      </c>
      <c r="BY1034">
        <v>3.9278420000000001</v>
      </c>
      <c r="BZ1034">
        <v>7.7984270000000002</v>
      </c>
      <c r="CA1034">
        <v>2.3232349999999999</v>
      </c>
      <c r="CB1034">
        <v>5.7347859999999997</v>
      </c>
      <c r="CC1034">
        <v>2.058767</v>
      </c>
      <c r="CD1034">
        <v>6.7649509999999999</v>
      </c>
      <c r="CE1034">
        <v>2.7787259999999998</v>
      </c>
      <c r="CF1034">
        <v>8.3078210000000006</v>
      </c>
      <c r="CG1034">
        <v>6.7018969999999998</v>
      </c>
      <c r="CH1034">
        <v>9.5694850000000002</v>
      </c>
      <c r="CI1034">
        <v>4.8313519999999999</v>
      </c>
      <c r="CJ1034">
        <v>7.7404260000000003</v>
      </c>
      <c r="CK1034">
        <v>3.6256569999999999</v>
      </c>
      <c r="CL1034">
        <v>6.3646370000000001</v>
      </c>
      <c r="CM1034">
        <v>2.30145</v>
      </c>
      <c r="CN1034">
        <v>5.2292810000000003</v>
      </c>
      <c r="CO1034">
        <v>1.302122</v>
      </c>
      <c r="CP1034">
        <v>5.8894080000000004</v>
      </c>
      <c r="CQ1034">
        <v>1.7966040000000001</v>
      </c>
      <c r="CR1034">
        <v>6.9935580000000002</v>
      </c>
      <c r="CS1034">
        <v>6.4556620000000002</v>
      </c>
      <c r="CT1034">
        <v>10.609477</v>
      </c>
      <c r="CU1034">
        <v>4.3177599999999998</v>
      </c>
      <c r="CV1034">
        <v>6.9583909999999998</v>
      </c>
      <c r="CW1034">
        <v>2.9406569999999999</v>
      </c>
      <c r="CX1034">
        <v>5.8544409999999996</v>
      </c>
      <c r="CY1034">
        <v>2.9942690000000001</v>
      </c>
      <c r="CZ1034">
        <v>5.5892210000000002</v>
      </c>
      <c r="DA1034">
        <v>1.1829229999999999</v>
      </c>
      <c r="DB1034">
        <v>4.2423209999999996</v>
      </c>
      <c r="DC1034">
        <v>2.3220139999999998</v>
      </c>
      <c r="DD1034">
        <v>7.332789</v>
      </c>
      <c r="DE1034">
        <v>104.228323</v>
      </c>
      <c r="DF1034">
        <v>84.852452</v>
      </c>
      <c r="DG1034">
        <v>91.846423999999999</v>
      </c>
      <c r="DH1034">
        <v>105.73786200000001</v>
      </c>
      <c r="DI1034">
        <v>80.09084</v>
      </c>
      <c r="DJ1034">
        <v>97.704194999999999</v>
      </c>
      <c r="DK1034">
        <v>107.225509</v>
      </c>
      <c r="DL1034">
        <v>99.450095000000005</v>
      </c>
      <c r="DM1034">
        <v>120.058188</v>
      </c>
      <c r="DN1034">
        <v>102.954977</v>
      </c>
      <c r="DO1034">
        <v>110.495794</v>
      </c>
      <c r="DP1034">
        <v>97.378766999999996</v>
      </c>
      <c r="DQ1034">
        <v>120.612982</v>
      </c>
      <c r="DR1034">
        <v>144.500381</v>
      </c>
      <c r="DS1034">
        <v>119.91331599999999</v>
      </c>
      <c r="DT1034">
        <v>19.920739000000001</v>
      </c>
      <c r="DU1034">
        <v>187.990027</v>
      </c>
      <c r="DV1034">
        <v>16.803602000000001</v>
      </c>
      <c r="DW1034">
        <v>194.041584</v>
      </c>
      <c r="DX1034">
        <v>16.458386999999998</v>
      </c>
      <c r="DY1034">
        <v>174.920862</v>
      </c>
      <c r="DZ1034">
        <v>117.65</v>
      </c>
      <c r="EA1034">
        <v>6.5129999999999999</v>
      </c>
      <c r="EB1034">
        <v>758.4</v>
      </c>
      <c r="EC1034">
        <v>120.18</v>
      </c>
      <c r="ED1034">
        <v>5.9539999999999997</v>
      </c>
      <c r="EE1034">
        <v>701.9</v>
      </c>
      <c r="EF1034">
        <v>119.64</v>
      </c>
      <c r="EG1034">
        <v>5.9960000000000004</v>
      </c>
      <c r="EH1034">
        <v>708.6</v>
      </c>
      <c r="EI1034">
        <v>119.989998</v>
      </c>
      <c r="EJ1034">
        <v>4.8819999999999997</v>
      </c>
      <c r="EK1034">
        <v>541.20001200000002</v>
      </c>
      <c r="EL1034">
        <v>19.166291000000001</v>
      </c>
      <c r="EM1034">
        <v>3.3352059999999999</v>
      </c>
      <c r="EN1034">
        <v>2.9468070000000002</v>
      </c>
      <c r="EO1034">
        <v>-5.5892910000000002</v>
      </c>
      <c r="EP1034">
        <v>-10.256465</v>
      </c>
      <c r="EQ1034">
        <v>-10.794867999999999</v>
      </c>
      <c r="ER1034">
        <v>105.48210899999999</v>
      </c>
      <c r="ES1034">
        <v>107.79944399999999</v>
      </c>
      <c r="ET1034">
        <v>100.298953</v>
      </c>
      <c r="EU1034">
        <v>7.4391179999999997</v>
      </c>
      <c r="EV1034">
        <v>8536.1028879999994</v>
      </c>
      <c r="EW1034" t="s">
        <v>1173</v>
      </c>
      <c r="EX1034">
        <v>7558.3462069999996</v>
      </c>
      <c r="EY1034">
        <v>6471.2896520000004</v>
      </c>
    </row>
    <row r="1035" spans="1:155" x14ac:dyDescent="0.25">
      <c r="A1035" s="741">
        <v>46299</v>
      </c>
      <c r="B1035" s="740">
        <v>0.88671296296296298</v>
      </c>
      <c r="C1035">
        <v>57720</v>
      </c>
      <c r="D1035">
        <v>0</v>
      </c>
      <c r="E1035">
        <v>0</v>
      </c>
      <c r="F1035">
        <v>81.789167000000006</v>
      </c>
      <c r="G1035">
        <v>78.847728000000004</v>
      </c>
      <c r="H1035">
        <v>69.898008000000004</v>
      </c>
      <c r="I1035">
        <v>78.433070000000001</v>
      </c>
      <c r="J1035">
        <v>83.305762000000001</v>
      </c>
      <c r="K1035">
        <v>79.264827999999994</v>
      </c>
      <c r="L1035">
        <v>75.999309999999994</v>
      </c>
      <c r="M1035">
        <v>78.141180000000006</v>
      </c>
      <c r="N1035">
        <v>6.7220550000000001</v>
      </c>
      <c r="O1035">
        <v>5.7269519999999998</v>
      </c>
      <c r="P1035">
        <v>3.0594160000000001</v>
      </c>
      <c r="Q1035">
        <v>2.4519639999999998</v>
      </c>
      <c r="R1035">
        <v>2.1932200000000002</v>
      </c>
      <c r="S1035">
        <v>1.914104</v>
      </c>
      <c r="T1035">
        <v>2.8847779999999998</v>
      </c>
      <c r="U1035">
        <v>5.3192950000000003</v>
      </c>
      <c r="V1035">
        <v>9.7939810000000005</v>
      </c>
      <c r="W1035">
        <v>9.1174060000000008</v>
      </c>
      <c r="X1035">
        <v>6.2173610000000004</v>
      </c>
      <c r="Y1035">
        <v>5.0045380000000002</v>
      </c>
      <c r="Z1035">
        <v>8.8815840000000001</v>
      </c>
      <c r="AA1035">
        <v>10.086615</v>
      </c>
      <c r="AB1035">
        <v>9.2579259999999994</v>
      </c>
      <c r="AC1035">
        <v>3.251763</v>
      </c>
      <c r="AD1035">
        <v>5.6507209999999999</v>
      </c>
      <c r="AE1035">
        <v>-0.399447</v>
      </c>
      <c r="AF1035">
        <v>4.9196340000000003</v>
      </c>
      <c r="AG1035">
        <v>-1.1673450000000001</v>
      </c>
      <c r="AH1035">
        <v>13.451579000000001</v>
      </c>
      <c r="AI1035">
        <v>-7.0753110000000001</v>
      </c>
      <c r="AJ1035">
        <v>-7.9738009999999999</v>
      </c>
      <c r="AK1035">
        <v>8.9916110000000007</v>
      </c>
      <c r="AL1035">
        <v>17.508074000000001</v>
      </c>
      <c r="AM1035">
        <v>8.1182189999999999</v>
      </c>
      <c r="AN1035">
        <v>16.179334999999998</v>
      </c>
      <c r="AO1035">
        <v>6.8320100000000004</v>
      </c>
      <c r="AP1035">
        <v>16.383365999999999</v>
      </c>
      <c r="AQ1035">
        <v>5.9973450000000001</v>
      </c>
      <c r="AR1035">
        <v>15.909506</v>
      </c>
      <c r="AS1035">
        <v>4.8446300000000004</v>
      </c>
      <c r="AT1035">
        <v>15.552229000000001</v>
      </c>
      <c r="AU1035">
        <v>4.3964689999999997</v>
      </c>
      <c r="AV1035">
        <v>15.380487</v>
      </c>
      <c r="AW1035">
        <v>8.1686829999999997</v>
      </c>
      <c r="AX1035">
        <v>14.403466</v>
      </c>
      <c r="AY1035">
        <v>7.2040119999999996</v>
      </c>
      <c r="AZ1035">
        <v>13.872294</v>
      </c>
      <c r="BA1035">
        <v>5.8523490000000002</v>
      </c>
      <c r="BB1035">
        <v>14.872726</v>
      </c>
      <c r="BC1035">
        <v>4.8172100000000002</v>
      </c>
      <c r="BD1035">
        <v>13.806393999999999</v>
      </c>
      <c r="BE1035">
        <v>3.983638</v>
      </c>
      <c r="BF1035">
        <v>14.074833999999999</v>
      </c>
      <c r="BG1035">
        <v>3.9468969999999999</v>
      </c>
      <c r="BH1035">
        <v>11.409151</v>
      </c>
      <c r="BI1035">
        <v>7.6722239999999999</v>
      </c>
      <c r="BJ1035">
        <v>13.707207</v>
      </c>
      <c r="BK1035">
        <v>5.782508</v>
      </c>
      <c r="BL1035">
        <v>10.728415999999999</v>
      </c>
      <c r="BM1035">
        <v>4.2606089999999996</v>
      </c>
      <c r="BN1035">
        <v>10.068184</v>
      </c>
      <c r="BO1035">
        <v>3.2655259999999999</v>
      </c>
      <c r="BP1035">
        <v>9.0938140000000001</v>
      </c>
      <c r="BQ1035">
        <v>2.2625250000000001</v>
      </c>
      <c r="BR1035">
        <v>8.4260319999999993</v>
      </c>
      <c r="BS1035">
        <v>2.7056629999999999</v>
      </c>
      <c r="BT1035">
        <v>9.9738310000000006</v>
      </c>
      <c r="BU1035">
        <v>7.0793730000000004</v>
      </c>
      <c r="BV1035">
        <v>11.330825000000001</v>
      </c>
      <c r="BW1035">
        <v>4.9814590000000001</v>
      </c>
      <c r="BX1035">
        <v>9.7925749999999994</v>
      </c>
      <c r="BY1035">
        <v>3.955552</v>
      </c>
      <c r="BZ1035">
        <v>7.8298509999999997</v>
      </c>
      <c r="CA1035">
        <v>2.3314339999999998</v>
      </c>
      <c r="CB1035">
        <v>5.7557689999999999</v>
      </c>
      <c r="CC1035">
        <v>2.071787</v>
      </c>
      <c r="CD1035">
        <v>6.7952589999999997</v>
      </c>
      <c r="CE1035">
        <v>2.7710279999999998</v>
      </c>
      <c r="CF1035">
        <v>8.2820239999999998</v>
      </c>
      <c r="CG1035">
        <v>6.7007409999999998</v>
      </c>
      <c r="CH1035">
        <v>9.5730419999999992</v>
      </c>
      <c r="CI1035">
        <v>4.8202559999999997</v>
      </c>
      <c r="CJ1035">
        <v>7.7640880000000001</v>
      </c>
      <c r="CK1035">
        <v>3.631294</v>
      </c>
      <c r="CL1035">
        <v>6.3725399999999999</v>
      </c>
      <c r="CM1035">
        <v>2.2909839999999999</v>
      </c>
      <c r="CN1035">
        <v>5.2822120000000004</v>
      </c>
      <c r="CO1035">
        <v>1.321706</v>
      </c>
      <c r="CP1035">
        <v>5.9147720000000001</v>
      </c>
      <c r="CQ1035">
        <v>1.8248880000000001</v>
      </c>
      <c r="CR1035">
        <v>7.0490539999999999</v>
      </c>
      <c r="CS1035">
        <v>6.4759710000000004</v>
      </c>
      <c r="CT1035">
        <v>10.621827</v>
      </c>
      <c r="CU1035">
        <v>4.2893689999999998</v>
      </c>
      <c r="CV1035">
        <v>6.9932090000000002</v>
      </c>
      <c r="CW1035">
        <v>2.9706239999999999</v>
      </c>
      <c r="CX1035">
        <v>5.8848250000000002</v>
      </c>
      <c r="CY1035">
        <v>3.0054660000000002</v>
      </c>
      <c r="CZ1035">
        <v>5.6081630000000002</v>
      </c>
      <c r="DA1035">
        <v>1.2432570000000001</v>
      </c>
      <c r="DB1035">
        <v>4.2587679999999999</v>
      </c>
      <c r="DC1035">
        <v>2.3467950000000002</v>
      </c>
      <c r="DD1035">
        <v>7.3293369999999998</v>
      </c>
      <c r="DE1035">
        <v>103.557872</v>
      </c>
      <c r="DF1035">
        <v>84.267213999999996</v>
      </c>
      <c r="DG1035">
        <v>91.586234000000005</v>
      </c>
      <c r="DH1035">
        <v>105.343397</v>
      </c>
      <c r="DI1035">
        <v>79.851070000000007</v>
      </c>
      <c r="DJ1035">
        <v>97.366714000000002</v>
      </c>
      <c r="DK1035">
        <v>106.79342699999999</v>
      </c>
      <c r="DL1035">
        <v>99.057468</v>
      </c>
      <c r="DM1035">
        <v>116.087343</v>
      </c>
      <c r="DN1035">
        <v>102.386555</v>
      </c>
      <c r="DO1035">
        <v>110.413431</v>
      </c>
      <c r="DP1035">
        <v>97.102907999999999</v>
      </c>
      <c r="DQ1035">
        <v>120.383455</v>
      </c>
      <c r="DR1035">
        <v>144.391999</v>
      </c>
      <c r="DS1035">
        <v>119.440978</v>
      </c>
      <c r="DT1035">
        <v>19.79449</v>
      </c>
      <c r="DU1035">
        <v>186.50029499999999</v>
      </c>
      <c r="DV1035">
        <v>16.600963</v>
      </c>
      <c r="DW1035">
        <v>192.90134599999999</v>
      </c>
      <c r="DX1035">
        <v>16.375339</v>
      </c>
      <c r="DY1035">
        <v>174.29000099999999</v>
      </c>
      <c r="DZ1035">
        <v>117.66</v>
      </c>
      <c r="EA1035">
        <v>6.516</v>
      </c>
      <c r="EB1035">
        <v>757.5</v>
      </c>
      <c r="EC1035">
        <v>120.48</v>
      </c>
      <c r="ED1035">
        <v>5.8739999999999997</v>
      </c>
      <c r="EE1035">
        <v>700.3</v>
      </c>
      <c r="EF1035">
        <v>119.48</v>
      </c>
      <c r="EG1035">
        <v>5.9950000000000001</v>
      </c>
      <c r="EH1035">
        <v>704.5</v>
      </c>
      <c r="EI1035">
        <v>120.019997</v>
      </c>
      <c r="EJ1035">
        <v>4.8780000000000001</v>
      </c>
      <c r="EK1035">
        <v>540.5</v>
      </c>
      <c r="EL1035">
        <v>19.223500999999999</v>
      </c>
      <c r="EM1035">
        <v>3.4966400000000002</v>
      </c>
      <c r="EN1035">
        <v>2.9512749999999999</v>
      </c>
      <c r="EO1035">
        <v>-5.771922</v>
      </c>
      <c r="EP1035">
        <v>-10.571951</v>
      </c>
      <c r="EQ1035">
        <v>-10.925076000000001</v>
      </c>
      <c r="ER1035">
        <v>104.90388299999999</v>
      </c>
      <c r="ES1035">
        <v>107.36660999999999</v>
      </c>
      <c r="ET1035">
        <v>100.04221699999999</v>
      </c>
      <c r="EU1035">
        <v>7.4583560000000002</v>
      </c>
      <c r="EV1035">
        <v>8548.7457859999995</v>
      </c>
      <c r="EW1035" t="s">
        <v>1173</v>
      </c>
      <c r="EX1035">
        <v>7570.1159559999996</v>
      </c>
      <c r="EY1035">
        <v>6480.3061740000003</v>
      </c>
    </row>
    <row r="1036" spans="1:155" x14ac:dyDescent="0.25">
      <c r="A1036" s="741">
        <v>46299</v>
      </c>
      <c r="B1036" s="740">
        <v>0.88740740740740742</v>
      </c>
      <c r="C1036">
        <v>57780</v>
      </c>
      <c r="D1036">
        <v>0</v>
      </c>
      <c r="E1036">
        <v>0</v>
      </c>
      <c r="F1036">
        <v>81.660073999999994</v>
      </c>
      <c r="G1036">
        <v>78.817441000000002</v>
      </c>
      <c r="H1036">
        <v>69.722474000000005</v>
      </c>
      <c r="I1036">
        <v>78.365486000000004</v>
      </c>
      <c r="J1036">
        <v>83.246089999999995</v>
      </c>
      <c r="K1036">
        <v>79.088856000000007</v>
      </c>
      <c r="L1036">
        <v>75.957515999999998</v>
      </c>
      <c r="M1036">
        <v>78.012366</v>
      </c>
      <c r="N1036">
        <v>6.5487549999999999</v>
      </c>
      <c r="O1036">
        <v>5.5327809999999999</v>
      </c>
      <c r="P1036">
        <v>2.9596879999999999</v>
      </c>
      <c r="Q1036">
        <v>2.1933889999999998</v>
      </c>
      <c r="R1036">
        <v>2.0768749999999998</v>
      </c>
      <c r="S1036">
        <v>1.7299739999999999</v>
      </c>
      <c r="T1036">
        <v>2.772891</v>
      </c>
      <c r="U1036">
        <v>5.289866</v>
      </c>
      <c r="V1036">
        <v>9.6291849999999997</v>
      </c>
      <c r="W1036">
        <v>8.8489489999999993</v>
      </c>
      <c r="X1036">
        <v>6.0132570000000003</v>
      </c>
      <c r="Y1036">
        <v>5.0322190000000004</v>
      </c>
      <c r="Z1036">
        <v>8.7298939999999998</v>
      </c>
      <c r="AA1036">
        <v>9.9807109999999994</v>
      </c>
      <c r="AB1036">
        <v>9.1625770000000006</v>
      </c>
      <c r="AC1036">
        <v>3.1077490000000001</v>
      </c>
      <c r="AD1036">
        <v>5.5101199999999997</v>
      </c>
      <c r="AE1036">
        <v>-0.496948</v>
      </c>
      <c r="AF1036">
        <v>4.740348</v>
      </c>
      <c r="AG1036">
        <v>-1.3237559999999999</v>
      </c>
      <c r="AH1036">
        <v>13.284155999999999</v>
      </c>
      <c r="AI1036">
        <v>-7.0885990000000003</v>
      </c>
      <c r="AJ1036">
        <v>-8.1817489999999999</v>
      </c>
      <c r="AK1036">
        <v>9.0319830000000003</v>
      </c>
      <c r="AL1036">
        <v>17.533971999999999</v>
      </c>
      <c r="AM1036">
        <v>8.1170530000000003</v>
      </c>
      <c r="AN1036">
        <v>16.154699999999998</v>
      </c>
      <c r="AO1036">
        <v>6.840293</v>
      </c>
      <c r="AP1036">
        <v>16.378450999999998</v>
      </c>
      <c r="AQ1036">
        <v>5.987323</v>
      </c>
      <c r="AR1036">
        <v>15.899661</v>
      </c>
      <c r="AS1036">
        <v>4.869491</v>
      </c>
      <c r="AT1036">
        <v>15.548609000000001</v>
      </c>
      <c r="AU1036">
        <v>4.4079389999999998</v>
      </c>
      <c r="AV1036">
        <v>15.333473</v>
      </c>
      <c r="AW1036">
        <v>8.1632899999999999</v>
      </c>
      <c r="AX1036">
        <v>14.381826</v>
      </c>
      <c r="AY1036">
        <v>7.1830699999999998</v>
      </c>
      <c r="AZ1036">
        <v>13.90936</v>
      </c>
      <c r="BA1036">
        <v>5.8710560000000003</v>
      </c>
      <c r="BB1036">
        <v>14.874983</v>
      </c>
      <c r="BC1036">
        <v>4.8126189999999998</v>
      </c>
      <c r="BD1036">
        <v>13.822241</v>
      </c>
      <c r="BE1036">
        <v>3.983263</v>
      </c>
      <c r="BF1036">
        <v>14.080803</v>
      </c>
      <c r="BG1036">
        <v>3.9497369999999998</v>
      </c>
      <c r="BH1036">
        <v>11.416805999999999</v>
      </c>
      <c r="BI1036">
        <v>7.7114349999999998</v>
      </c>
      <c r="BJ1036">
        <v>13.756159</v>
      </c>
      <c r="BK1036">
        <v>5.8008610000000003</v>
      </c>
      <c r="BL1036">
        <v>10.741638</v>
      </c>
      <c r="BM1036">
        <v>4.2725780000000002</v>
      </c>
      <c r="BN1036">
        <v>10.106189000000001</v>
      </c>
      <c r="BO1036">
        <v>3.2749459999999999</v>
      </c>
      <c r="BP1036">
        <v>9.1282250000000005</v>
      </c>
      <c r="BQ1036">
        <v>2.2866939999999998</v>
      </c>
      <c r="BR1036">
        <v>8.4441760000000006</v>
      </c>
      <c r="BS1036">
        <v>2.7336230000000001</v>
      </c>
      <c r="BT1036">
        <v>9.9837410000000002</v>
      </c>
      <c r="BU1036">
        <v>7.0839689999999997</v>
      </c>
      <c r="BV1036">
        <v>11.384014000000001</v>
      </c>
      <c r="BW1036">
        <v>5.0122070000000001</v>
      </c>
      <c r="BX1036">
        <v>9.8400610000000004</v>
      </c>
      <c r="BY1036">
        <v>3.981859</v>
      </c>
      <c r="BZ1036">
        <v>7.8315229999999998</v>
      </c>
      <c r="CA1036">
        <v>2.3506140000000002</v>
      </c>
      <c r="CB1036">
        <v>5.8000429999999996</v>
      </c>
      <c r="CC1036">
        <v>2.0960399999999999</v>
      </c>
      <c r="CD1036">
        <v>6.8120250000000002</v>
      </c>
      <c r="CE1036">
        <v>2.8062969999999998</v>
      </c>
      <c r="CF1036">
        <v>8.3318309999999993</v>
      </c>
      <c r="CG1036">
        <v>6.7460880000000003</v>
      </c>
      <c r="CH1036">
        <v>9.6106960000000008</v>
      </c>
      <c r="CI1036">
        <v>4.8567939999999998</v>
      </c>
      <c r="CJ1036">
        <v>7.7721539999999996</v>
      </c>
      <c r="CK1036">
        <v>3.660085</v>
      </c>
      <c r="CL1036">
        <v>6.4314159999999996</v>
      </c>
      <c r="CM1036">
        <v>2.3170700000000002</v>
      </c>
      <c r="CN1036">
        <v>5.290985</v>
      </c>
      <c r="CO1036">
        <v>1.324538</v>
      </c>
      <c r="CP1036">
        <v>5.9325409999999996</v>
      </c>
      <c r="CQ1036">
        <v>1.82019</v>
      </c>
      <c r="CR1036">
        <v>7.0535360000000003</v>
      </c>
      <c r="CS1036">
        <v>6.464442</v>
      </c>
      <c r="CT1036">
        <v>10.641344999999999</v>
      </c>
      <c r="CU1036">
        <v>4.323296</v>
      </c>
      <c r="CV1036">
        <v>7.0247159999999997</v>
      </c>
      <c r="CW1036">
        <v>2.964143</v>
      </c>
      <c r="CX1036">
        <v>5.8807260000000001</v>
      </c>
      <c r="CY1036">
        <v>2.982952</v>
      </c>
      <c r="CZ1036">
        <v>5.6562890000000001</v>
      </c>
      <c r="DA1036">
        <v>1.3011360000000001</v>
      </c>
      <c r="DB1036">
        <v>4.3218930000000002</v>
      </c>
      <c r="DC1036">
        <v>2.398593</v>
      </c>
      <c r="DD1036">
        <v>7.3570029999999997</v>
      </c>
      <c r="DE1036">
        <v>103.29681600000001</v>
      </c>
      <c r="DF1036">
        <v>82.371133</v>
      </c>
      <c r="DG1036">
        <v>91.574410999999998</v>
      </c>
      <c r="DH1036">
        <v>105.106093</v>
      </c>
      <c r="DI1036">
        <v>79.524527000000006</v>
      </c>
      <c r="DJ1036">
        <v>97.133961999999997</v>
      </c>
      <c r="DK1036">
        <v>106.72771400000001</v>
      </c>
      <c r="DL1036">
        <v>98.702781999999999</v>
      </c>
      <c r="DM1036">
        <v>116.184901</v>
      </c>
      <c r="DN1036">
        <v>101.90316300000001</v>
      </c>
      <c r="DO1036">
        <v>110.124285</v>
      </c>
      <c r="DP1036">
        <v>96.744356999999994</v>
      </c>
      <c r="DQ1036">
        <v>120.147701</v>
      </c>
      <c r="DR1036">
        <v>144.01843199999999</v>
      </c>
      <c r="DS1036">
        <v>119.356478</v>
      </c>
      <c r="DT1036">
        <v>19.600842</v>
      </c>
      <c r="DU1036">
        <v>184.54599300000001</v>
      </c>
      <c r="DV1036">
        <v>16.490556000000002</v>
      </c>
      <c r="DW1036">
        <v>192.46019899999999</v>
      </c>
      <c r="DX1036">
        <v>16.270327000000002</v>
      </c>
      <c r="DY1036">
        <v>173.66157000000001</v>
      </c>
      <c r="DZ1036">
        <v>117.8</v>
      </c>
      <c r="EA1036">
        <v>6.52</v>
      </c>
      <c r="EB1036">
        <v>757.7</v>
      </c>
      <c r="EC1036">
        <v>120.22</v>
      </c>
      <c r="ED1036">
        <v>5.9</v>
      </c>
      <c r="EE1036">
        <v>699.3</v>
      </c>
      <c r="EF1036">
        <v>119.62</v>
      </c>
      <c r="EG1036">
        <v>5.968</v>
      </c>
      <c r="EH1036">
        <v>704.2</v>
      </c>
      <c r="EI1036">
        <v>120.040001</v>
      </c>
      <c r="EJ1036">
        <v>4.8819999999999997</v>
      </c>
      <c r="EK1036">
        <v>541.5</v>
      </c>
      <c r="EL1036">
        <v>19.337205999999998</v>
      </c>
      <c r="EM1036">
        <v>3.6559050000000002</v>
      </c>
      <c r="EN1036">
        <v>2.9083540000000001</v>
      </c>
      <c r="EO1036">
        <v>-6.0530499999999998</v>
      </c>
      <c r="EP1036">
        <v>-10.744503999999999</v>
      </c>
      <c r="EQ1036">
        <v>-11.090102999999999</v>
      </c>
      <c r="ER1036">
        <v>104.14056100000001</v>
      </c>
      <c r="ES1036">
        <v>107.198684</v>
      </c>
      <c r="ET1036">
        <v>99.785843999999997</v>
      </c>
      <c r="EU1036">
        <v>7.4757689999999997</v>
      </c>
      <c r="EV1036">
        <v>8561.365468</v>
      </c>
      <c r="EW1036" t="s">
        <v>1173</v>
      </c>
      <c r="EX1036">
        <v>7581.8596859999998</v>
      </c>
      <c r="EY1036">
        <v>6489.3268209999997</v>
      </c>
    </row>
    <row r="1037" spans="1:155" x14ac:dyDescent="0.25">
      <c r="A1037" s="741">
        <v>46299</v>
      </c>
      <c r="B1037" s="740">
        <v>0.88810185185185186</v>
      </c>
      <c r="C1037">
        <v>57840</v>
      </c>
      <c r="D1037">
        <v>0</v>
      </c>
      <c r="E1037">
        <v>0</v>
      </c>
      <c r="F1037">
        <v>81.423912000000001</v>
      </c>
      <c r="G1037">
        <v>78.742006000000003</v>
      </c>
      <c r="H1037">
        <v>69.763116999999994</v>
      </c>
      <c r="I1037">
        <v>78.370532999999995</v>
      </c>
      <c r="J1037">
        <v>83.146512999999999</v>
      </c>
      <c r="K1037">
        <v>78.980389000000002</v>
      </c>
      <c r="L1037">
        <v>75.880369999999999</v>
      </c>
      <c r="M1037">
        <v>77.864260999999999</v>
      </c>
      <c r="N1037">
        <v>6.4081520000000003</v>
      </c>
      <c r="O1037">
        <v>5.4529180000000004</v>
      </c>
      <c r="P1037">
        <v>2.8772180000000001</v>
      </c>
      <c r="Q1037">
        <v>2.228539</v>
      </c>
      <c r="R1037">
        <v>1.925945</v>
      </c>
      <c r="S1037">
        <v>1.6080019999999999</v>
      </c>
      <c r="T1037">
        <v>2.6274510000000002</v>
      </c>
      <c r="U1037">
        <v>5.1986100000000004</v>
      </c>
      <c r="V1037">
        <v>9.5283820000000006</v>
      </c>
      <c r="W1037">
        <v>8.9856029999999993</v>
      </c>
      <c r="X1037">
        <v>5.8578890000000001</v>
      </c>
      <c r="Y1037">
        <v>4.8370090000000001</v>
      </c>
      <c r="Z1037">
        <v>8.5215899999999998</v>
      </c>
      <c r="AA1037">
        <v>9.6980850000000007</v>
      </c>
      <c r="AB1037">
        <v>9.0221420000000006</v>
      </c>
      <c r="AC1037">
        <v>3.0212539999999999</v>
      </c>
      <c r="AD1037">
        <v>5.4272179999999999</v>
      </c>
      <c r="AE1037">
        <v>-0.66061300000000001</v>
      </c>
      <c r="AF1037">
        <v>4.6660690000000002</v>
      </c>
      <c r="AG1037">
        <v>-1.441786</v>
      </c>
      <c r="AH1037">
        <v>13.180925</v>
      </c>
      <c r="AI1037">
        <v>-7.3150950000000003</v>
      </c>
      <c r="AJ1037">
        <v>-8.1853770000000008</v>
      </c>
      <c r="AK1037">
        <v>9.0330069999999996</v>
      </c>
      <c r="AL1037">
        <v>17.533360999999999</v>
      </c>
      <c r="AM1037">
        <v>8.1438229999999994</v>
      </c>
      <c r="AN1037">
        <v>16.152282</v>
      </c>
      <c r="AO1037">
        <v>6.8455339999999998</v>
      </c>
      <c r="AP1037">
        <v>16.341187999999999</v>
      </c>
      <c r="AQ1037">
        <v>6.0108860000000002</v>
      </c>
      <c r="AR1037">
        <v>15.850398999999999</v>
      </c>
      <c r="AS1037">
        <v>4.8726770000000004</v>
      </c>
      <c r="AT1037">
        <v>15.49666</v>
      </c>
      <c r="AU1037">
        <v>4.4465120000000002</v>
      </c>
      <c r="AV1037">
        <v>15.333043</v>
      </c>
      <c r="AW1037">
        <v>8.200647</v>
      </c>
      <c r="AX1037">
        <v>14.392166</v>
      </c>
      <c r="AY1037">
        <v>7.1761439999999999</v>
      </c>
      <c r="AZ1037">
        <v>13.879527</v>
      </c>
      <c r="BA1037">
        <v>5.8701970000000001</v>
      </c>
      <c r="BB1037">
        <v>14.837916</v>
      </c>
      <c r="BC1037">
        <v>4.8208970000000004</v>
      </c>
      <c r="BD1037">
        <v>13.808676</v>
      </c>
      <c r="BE1037">
        <v>3.985948</v>
      </c>
      <c r="BF1037">
        <v>14.064887000000001</v>
      </c>
      <c r="BG1037">
        <v>3.9937550000000002</v>
      </c>
      <c r="BH1037">
        <v>11.405049</v>
      </c>
      <c r="BI1037">
        <v>7.7082949999999997</v>
      </c>
      <c r="BJ1037">
        <v>13.72817</v>
      </c>
      <c r="BK1037">
        <v>5.8146959999999996</v>
      </c>
      <c r="BL1037">
        <v>10.73582</v>
      </c>
      <c r="BM1037">
        <v>4.3213299999999997</v>
      </c>
      <c r="BN1037">
        <v>10.115202999999999</v>
      </c>
      <c r="BO1037">
        <v>3.28451</v>
      </c>
      <c r="BP1037">
        <v>9.1158280000000005</v>
      </c>
      <c r="BQ1037">
        <v>2.3064010000000001</v>
      </c>
      <c r="BR1037">
        <v>8.4436630000000008</v>
      </c>
      <c r="BS1037">
        <v>2.774054</v>
      </c>
      <c r="BT1037">
        <v>9.9745790000000003</v>
      </c>
      <c r="BU1037">
        <v>7.1203190000000003</v>
      </c>
      <c r="BV1037">
        <v>11.339717</v>
      </c>
      <c r="BW1037">
        <v>5.0390379999999997</v>
      </c>
      <c r="BX1037">
        <v>9.8174360000000007</v>
      </c>
      <c r="BY1037">
        <v>3.9999129999999998</v>
      </c>
      <c r="BZ1037">
        <v>7.8263239999999996</v>
      </c>
      <c r="CA1037">
        <v>2.3720750000000002</v>
      </c>
      <c r="CB1037">
        <v>5.783836</v>
      </c>
      <c r="CC1037">
        <v>2.122287</v>
      </c>
      <c r="CD1037">
        <v>6.8147650000000004</v>
      </c>
      <c r="CE1037">
        <v>2.8329770000000001</v>
      </c>
      <c r="CF1037">
        <v>8.2759929999999997</v>
      </c>
      <c r="CG1037">
        <v>6.7422659999999999</v>
      </c>
      <c r="CH1037">
        <v>9.6164419999999993</v>
      </c>
      <c r="CI1037">
        <v>4.8818429999999999</v>
      </c>
      <c r="CJ1037">
        <v>7.7738060000000004</v>
      </c>
      <c r="CK1037">
        <v>3.6940810000000002</v>
      </c>
      <c r="CL1037">
        <v>6.4016679999999999</v>
      </c>
      <c r="CM1037">
        <v>2.3561990000000002</v>
      </c>
      <c r="CN1037">
        <v>5.2889889999999999</v>
      </c>
      <c r="CO1037">
        <v>1.390307</v>
      </c>
      <c r="CP1037">
        <v>5.9341780000000002</v>
      </c>
      <c r="CQ1037">
        <v>1.8835740000000001</v>
      </c>
      <c r="CR1037">
        <v>7.0537989999999997</v>
      </c>
      <c r="CS1037">
        <v>6.5287610000000003</v>
      </c>
      <c r="CT1037">
        <v>10.621162999999999</v>
      </c>
      <c r="CU1037">
        <v>4.3424040000000002</v>
      </c>
      <c r="CV1037">
        <v>7.0346039999999999</v>
      </c>
      <c r="CW1037">
        <v>3.0352610000000002</v>
      </c>
      <c r="CX1037">
        <v>5.9232129999999996</v>
      </c>
      <c r="CY1037">
        <v>2.9336340000000001</v>
      </c>
      <c r="CZ1037">
        <v>5.6424430000000001</v>
      </c>
      <c r="DA1037">
        <v>1.3298669999999999</v>
      </c>
      <c r="DB1037">
        <v>4.3078050000000001</v>
      </c>
      <c r="DC1037">
        <v>2.406561</v>
      </c>
      <c r="DD1037">
        <v>7.3711229999999999</v>
      </c>
      <c r="DE1037">
        <v>103.36711099999999</v>
      </c>
      <c r="DF1037">
        <v>83.396049000000005</v>
      </c>
      <c r="DG1037">
        <v>91.267218</v>
      </c>
      <c r="DH1037">
        <v>104.91498900000001</v>
      </c>
      <c r="DI1037">
        <v>79.005812000000006</v>
      </c>
      <c r="DJ1037">
        <v>96.740151999999995</v>
      </c>
      <c r="DK1037">
        <v>106.492966</v>
      </c>
      <c r="DL1037">
        <v>98.567912000000007</v>
      </c>
      <c r="DM1037">
        <v>111.173289</v>
      </c>
      <c r="DN1037">
        <v>101.964516</v>
      </c>
      <c r="DO1037">
        <v>110.016642</v>
      </c>
      <c r="DP1037">
        <v>96.434838999999997</v>
      </c>
      <c r="DQ1037">
        <v>119.91757200000001</v>
      </c>
      <c r="DR1037">
        <v>143.99997099999999</v>
      </c>
      <c r="DS1037">
        <v>119.118517</v>
      </c>
      <c r="DT1037">
        <v>19.620035999999999</v>
      </c>
      <c r="DU1037">
        <v>185.24984499999999</v>
      </c>
      <c r="DV1037">
        <v>16.479282999999999</v>
      </c>
      <c r="DW1037">
        <v>192.07658900000001</v>
      </c>
      <c r="DX1037">
        <v>16.226154000000001</v>
      </c>
      <c r="DY1037">
        <v>172.716105</v>
      </c>
      <c r="DZ1037">
        <v>117.61</v>
      </c>
      <c r="EA1037">
        <v>6.4980000000000002</v>
      </c>
      <c r="EB1037">
        <v>753.1</v>
      </c>
      <c r="EC1037">
        <v>120.3</v>
      </c>
      <c r="ED1037">
        <v>5.875</v>
      </c>
      <c r="EE1037">
        <v>693.7</v>
      </c>
      <c r="EF1037">
        <v>119.65</v>
      </c>
      <c r="EG1037">
        <v>5.9630000000000001</v>
      </c>
      <c r="EH1037">
        <v>703.4</v>
      </c>
      <c r="EI1037">
        <v>119.989998</v>
      </c>
      <c r="EJ1037">
        <v>4.8819999999999997</v>
      </c>
      <c r="EK1037">
        <v>541.5</v>
      </c>
      <c r="EL1037">
        <v>19.206056</v>
      </c>
      <c r="EM1037">
        <v>3.4470529999999999</v>
      </c>
      <c r="EN1037">
        <v>2.9742730000000002</v>
      </c>
      <c r="EO1037">
        <v>-6.025131</v>
      </c>
      <c r="EP1037">
        <v>-10.762148</v>
      </c>
      <c r="EQ1037">
        <v>-11.159649999999999</v>
      </c>
      <c r="ER1037">
        <v>104.416105</v>
      </c>
      <c r="ES1037">
        <v>107.052446</v>
      </c>
      <c r="ET1037">
        <v>99.398951999999994</v>
      </c>
      <c r="EU1037">
        <v>7.4813390000000002</v>
      </c>
      <c r="EV1037">
        <v>8573.9584900000009</v>
      </c>
      <c r="EW1037" t="s">
        <v>1173</v>
      </c>
      <c r="EX1037">
        <v>7593.5859970000001</v>
      </c>
      <c r="EY1037">
        <v>6498.3490089999996</v>
      </c>
    </row>
    <row r="1038" spans="1:155" x14ac:dyDescent="0.25">
      <c r="A1038" s="741">
        <v>46299</v>
      </c>
      <c r="B1038" s="740">
        <v>0.88879629629629631</v>
      </c>
      <c r="C1038">
        <v>57900</v>
      </c>
      <c r="D1038">
        <v>0</v>
      </c>
      <c r="E1038">
        <v>0</v>
      </c>
      <c r="F1038">
        <v>81.353752999999998</v>
      </c>
      <c r="G1038">
        <v>78.692237000000006</v>
      </c>
      <c r="H1038">
        <v>69.638007999999999</v>
      </c>
      <c r="I1038">
        <v>78.330549000000005</v>
      </c>
      <c r="J1038">
        <v>83.082481000000001</v>
      </c>
      <c r="K1038">
        <v>78.853814</v>
      </c>
      <c r="L1038">
        <v>75.922237999999993</v>
      </c>
      <c r="M1038">
        <v>77.639517999999995</v>
      </c>
      <c r="N1038">
        <v>6.342104</v>
      </c>
      <c r="O1038">
        <v>5.3221540000000003</v>
      </c>
      <c r="P1038">
        <v>2.692116</v>
      </c>
      <c r="Q1038">
        <v>1.985587</v>
      </c>
      <c r="R1038">
        <v>1.7999259999999999</v>
      </c>
      <c r="S1038">
        <v>1.6031500000000001</v>
      </c>
      <c r="T1038">
        <v>2.420239</v>
      </c>
      <c r="U1038">
        <v>5.0651010000000003</v>
      </c>
      <c r="V1038">
        <v>9.4507829999999995</v>
      </c>
      <c r="W1038">
        <v>8.8805870000000002</v>
      </c>
      <c r="X1038">
        <v>5.7139189999999997</v>
      </c>
      <c r="Y1038">
        <v>4.7931920000000003</v>
      </c>
      <c r="Z1038">
        <v>8.3689590000000003</v>
      </c>
      <c r="AA1038">
        <v>9.7493090000000002</v>
      </c>
      <c r="AB1038">
        <v>8.963692</v>
      </c>
      <c r="AC1038">
        <v>2.90571</v>
      </c>
      <c r="AD1038">
        <v>5.2527020000000002</v>
      </c>
      <c r="AE1038">
        <v>-0.78308199999999994</v>
      </c>
      <c r="AF1038">
        <v>4.5179710000000002</v>
      </c>
      <c r="AG1038">
        <v>-1.4953970000000001</v>
      </c>
      <c r="AH1038">
        <v>13.057816000000001</v>
      </c>
      <c r="AI1038">
        <v>-7.2550780000000001</v>
      </c>
      <c r="AJ1038">
        <v>-8.1318300000000008</v>
      </c>
      <c r="AK1038">
        <v>9.0400419999999997</v>
      </c>
      <c r="AL1038">
        <v>17.519188</v>
      </c>
      <c r="AM1038">
        <v>8.1308419999999995</v>
      </c>
      <c r="AN1038">
        <v>16.127248000000002</v>
      </c>
      <c r="AO1038">
        <v>6.8723840000000003</v>
      </c>
      <c r="AP1038">
        <v>16.300877</v>
      </c>
      <c r="AQ1038">
        <v>6.0222009999999999</v>
      </c>
      <c r="AR1038">
        <v>15.817923</v>
      </c>
      <c r="AS1038">
        <v>4.892449</v>
      </c>
      <c r="AT1038">
        <v>15.495244</v>
      </c>
      <c r="AU1038">
        <v>4.4418610000000003</v>
      </c>
      <c r="AV1038">
        <v>15.313997000000001</v>
      </c>
      <c r="AW1038">
        <v>8.2132489999999994</v>
      </c>
      <c r="AX1038">
        <v>14.378412000000001</v>
      </c>
      <c r="AY1038">
        <v>7.1915060000000004</v>
      </c>
      <c r="AZ1038">
        <v>13.892318</v>
      </c>
      <c r="BA1038">
        <v>5.8890849999999997</v>
      </c>
      <c r="BB1038">
        <v>14.851877</v>
      </c>
      <c r="BC1038">
        <v>4.8446860000000003</v>
      </c>
      <c r="BD1038">
        <v>13.787781000000001</v>
      </c>
      <c r="BE1038">
        <v>3.9972500000000002</v>
      </c>
      <c r="BF1038">
        <v>14.047504999999999</v>
      </c>
      <c r="BG1038">
        <v>4.0105680000000001</v>
      </c>
      <c r="BH1038">
        <v>11.407432</v>
      </c>
      <c r="BI1038">
        <v>7.7211949999999998</v>
      </c>
      <c r="BJ1038">
        <v>13.748751</v>
      </c>
      <c r="BK1038">
        <v>5.8584059999999996</v>
      </c>
      <c r="BL1038">
        <v>10.773311</v>
      </c>
      <c r="BM1038">
        <v>4.3325480000000001</v>
      </c>
      <c r="BN1038">
        <v>10.124333</v>
      </c>
      <c r="BO1038">
        <v>3.2748819999999998</v>
      </c>
      <c r="BP1038">
        <v>9.1222349999999999</v>
      </c>
      <c r="BQ1038">
        <v>2.3492440000000001</v>
      </c>
      <c r="BR1038">
        <v>8.4274489999999993</v>
      </c>
      <c r="BS1038">
        <v>2.8106140000000002</v>
      </c>
      <c r="BT1038">
        <v>9.9920910000000003</v>
      </c>
      <c r="BU1038">
        <v>7.1680330000000003</v>
      </c>
      <c r="BV1038">
        <v>11.391691</v>
      </c>
      <c r="BW1038">
        <v>5.0758939999999999</v>
      </c>
      <c r="BX1038">
        <v>9.8368409999999997</v>
      </c>
      <c r="BY1038">
        <v>4.0263720000000003</v>
      </c>
      <c r="BZ1038">
        <v>7.8556629999999998</v>
      </c>
      <c r="CA1038">
        <v>2.4209860000000001</v>
      </c>
      <c r="CB1038">
        <v>5.8114309999999998</v>
      </c>
      <c r="CC1038">
        <v>2.161041</v>
      </c>
      <c r="CD1038">
        <v>6.8258099999999997</v>
      </c>
      <c r="CE1038">
        <v>2.886409</v>
      </c>
      <c r="CF1038">
        <v>8.3109940000000009</v>
      </c>
      <c r="CG1038">
        <v>6.8134740000000003</v>
      </c>
      <c r="CH1038">
        <v>9.6470730000000007</v>
      </c>
      <c r="CI1038">
        <v>4.9255259999999996</v>
      </c>
      <c r="CJ1038">
        <v>7.7981239999999996</v>
      </c>
      <c r="CK1038">
        <v>3.7497410000000002</v>
      </c>
      <c r="CL1038">
        <v>6.4342259999999998</v>
      </c>
      <c r="CM1038">
        <v>2.3820489999999999</v>
      </c>
      <c r="CN1038">
        <v>5.2948079999999997</v>
      </c>
      <c r="CO1038">
        <v>1.4187510000000001</v>
      </c>
      <c r="CP1038">
        <v>5.9426399999999999</v>
      </c>
      <c r="CQ1038">
        <v>1.90683</v>
      </c>
      <c r="CR1038">
        <v>7.0636190000000001</v>
      </c>
      <c r="CS1038">
        <v>6.5372159999999999</v>
      </c>
      <c r="CT1038">
        <v>10.659881</v>
      </c>
      <c r="CU1038">
        <v>4.3943260000000004</v>
      </c>
      <c r="CV1038">
        <v>7.0451750000000004</v>
      </c>
      <c r="CW1038">
        <v>3.0408360000000001</v>
      </c>
      <c r="CX1038">
        <v>5.8923519999999998</v>
      </c>
      <c r="CY1038">
        <v>2.9063150000000002</v>
      </c>
      <c r="CZ1038">
        <v>5.6656279999999999</v>
      </c>
      <c r="DA1038">
        <v>1.3715029999999999</v>
      </c>
      <c r="DB1038">
        <v>4.3295170000000001</v>
      </c>
      <c r="DC1038">
        <v>2.4274149999999999</v>
      </c>
      <c r="DD1038">
        <v>7.3901130000000004</v>
      </c>
      <c r="DE1038">
        <v>102.831095</v>
      </c>
      <c r="DF1038">
        <v>82.293164000000004</v>
      </c>
      <c r="DG1038">
        <v>91.011431000000002</v>
      </c>
      <c r="DH1038">
        <v>104.581025</v>
      </c>
      <c r="DI1038">
        <v>78.902445999999998</v>
      </c>
      <c r="DJ1038">
        <v>96.543276000000006</v>
      </c>
      <c r="DK1038">
        <v>106.071172</v>
      </c>
      <c r="DL1038">
        <v>98.465486999999996</v>
      </c>
      <c r="DM1038">
        <v>113.335508</v>
      </c>
      <c r="DN1038">
        <v>101.615112</v>
      </c>
      <c r="DO1038">
        <v>109.70323500000001</v>
      </c>
      <c r="DP1038">
        <v>96.314920999999998</v>
      </c>
      <c r="DQ1038">
        <v>119.614002</v>
      </c>
      <c r="DR1038">
        <v>144.03605200000001</v>
      </c>
      <c r="DS1038">
        <v>118.442319</v>
      </c>
      <c r="DT1038">
        <v>19.524889000000002</v>
      </c>
      <c r="DU1038">
        <v>183.81823299999999</v>
      </c>
      <c r="DV1038">
        <v>16.361733000000001</v>
      </c>
      <c r="DW1038">
        <v>190.991848</v>
      </c>
      <c r="DX1038">
        <v>16.247439</v>
      </c>
      <c r="DY1038">
        <v>171.834689</v>
      </c>
      <c r="DZ1038">
        <v>117.66</v>
      </c>
      <c r="EA1038">
        <v>6.4969999999999999</v>
      </c>
      <c r="EB1038">
        <v>752.3</v>
      </c>
      <c r="EC1038">
        <v>120.32</v>
      </c>
      <c r="ED1038">
        <v>5.8840000000000003</v>
      </c>
      <c r="EE1038">
        <v>696.4</v>
      </c>
      <c r="EF1038">
        <v>119.72</v>
      </c>
      <c r="EG1038">
        <v>5.9850000000000003</v>
      </c>
      <c r="EH1038">
        <v>702.4</v>
      </c>
      <c r="EI1038">
        <v>120.040001</v>
      </c>
      <c r="EJ1038">
        <v>4.8789999999999996</v>
      </c>
      <c r="EK1038">
        <v>540.90002400000003</v>
      </c>
      <c r="EL1038">
        <v>19.221461999999999</v>
      </c>
      <c r="EM1038">
        <v>3.6913550000000002</v>
      </c>
      <c r="EN1038">
        <v>2.9942989999999998</v>
      </c>
      <c r="EO1038">
        <v>-6.163646</v>
      </c>
      <c r="EP1038">
        <v>-10.946433000000001</v>
      </c>
      <c r="EQ1038">
        <v>-11.126129000000001</v>
      </c>
      <c r="ER1038">
        <v>103.854907</v>
      </c>
      <c r="ES1038">
        <v>106.63784699999999</v>
      </c>
      <c r="ET1038">
        <v>99.036979000000002</v>
      </c>
      <c r="EU1038">
        <v>7.4976289999999999</v>
      </c>
      <c r="EV1038">
        <v>8586.5342939999991</v>
      </c>
      <c r="EW1038" t="s">
        <v>1173</v>
      </c>
      <c r="EX1038">
        <v>7605.3019899999999</v>
      </c>
      <c r="EY1038">
        <v>6507.3727490000001</v>
      </c>
    </row>
    <row r="1039" spans="1:155" x14ac:dyDescent="0.25">
      <c r="A1039" s="741">
        <v>46299</v>
      </c>
      <c r="B1039" s="740">
        <v>0.88949074074074075</v>
      </c>
      <c r="C1039">
        <v>57960</v>
      </c>
      <c r="D1039">
        <v>0</v>
      </c>
      <c r="E1039">
        <v>0</v>
      </c>
      <c r="F1039">
        <v>81.104039999999998</v>
      </c>
      <c r="G1039">
        <v>78.563322999999997</v>
      </c>
      <c r="H1039">
        <v>69.545552000000001</v>
      </c>
      <c r="I1039">
        <v>78.315644000000006</v>
      </c>
      <c r="J1039">
        <v>83.007817000000003</v>
      </c>
      <c r="K1039">
        <v>78.712334999999996</v>
      </c>
      <c r="L1039">
        <v>75.851765999999998</v>
      </c>
      <c r="M1039">
        <v>77.339218000000002</v>
      </c>
      <c r="N1039">
        <v>6.2886980000000001</v>
      </c>
      <c r="O1039">
        <v>5.1994499999999997</v>
      </c>
      <c r="P1039">
        <v>2.5201419999999999</v>
      </c>
      <c r="Q1039">
        <v>1.823008</v>
      </c>
      <c r="R1039">
        <v>1.6585000000000001</v>
      </c>
      <c r="S1039">
        <v>1.365326</v>
      </c>
      <c r="T1039">
        <v>2.2880910000000001</v>
      </c>
      <c r="U1039">
        <v>4.9082520000000001</v>
      </c>
      <c r="V1039">
        <v>9.3406579999999995</v>
      </c>
      <c r="W1039">
        <v>8.8241840000000007</v>
      </c>
      <c r="X1039">
        <v>5.577083</v>
      </c>
      <c r="Y1039">
        <v>4.6487319999999999</v>
      </c>
      <c r="Z1039">
        <v>8.2467020000000009</v>
      </c>
      <c r="AA1039">
        <v>9.7243049999999993</v>
      </c>
      <c r="AB1039">
        <v>8.819585</v>
      </c>
      <c r="AC1039">
        <v>2.8100040000000002</v>
      </c>
      <c r="AD1039">
        <v>4.9588580000000002</v>
      </c>
      <c r="AE1039">
        <v>-0.87556199999999995</v>
      </c>
      <c r="AF1039">
        <v>4.3876790000000003</v>
      </c>
      <c r="AG1039">
        <v>-1.618085</v>
      </c>
      <c r="AH1039">
        <v>12.916774</v>
      </c>
      <c r="AI1039">
        <v>-7.3691380000000004</v>
      </c>
      <c r="AJ1039">
        <v>-8.3742940000000008</v>
      </c>
      <c r="AK1039">
        <v>9.0824040000000004</v>
      </c>
      <c r="AL1039">
        <v>17.510107000000001</v>
      </c>
      <c r="AM1039">
        <v>8.1412739999999992</v>
      </c>
      <c r="AN1039">
        <v>16.076152</v>
      </c>
      <c r="AO1039">
        <v>6.870457</v>
      </c>
      <c r="AP1039">
        <v>16.260597000000001</v>
      </c>
      <c r="AQ1039">
        <v>6.0037880000000001</v>
      </c>
      <c r="AR1039">
        <v>15.804952999999999</v>
      </c>
      <c r="AS1039">
        <v>4.8912050000000002</v>
      </c>
      <c r="AT1039">
        <v>15.442316999999999</v>
      </c>
      <c r="AU1039">
        <v>4.4509910000000001</v>
      </c>
      <c r="AV1039">
        <v>15.262866000000001</v>
      </c>
      <c r="AW1039">
        <v>8.1974359999999997</v>
      </c>
      <c r="AX1039">
        <v>14.381288</v>
      </c>
      <c r="AY1039">
        <v>7.1765850000000002</v>
      </c>
      <c r="AZ1039">
        <v>13.870528</v>
      </c>
      <c r="BA1039">
        <v>5.8922379999999999</v>
      </c>
      <c r="BB1039">
        <v>14.808859</v>
      </c>
      <c r="BC1039">
        <v>4.840509</v>
      </c>
      <c r="BD1039">
        <v>13.78275</v>
      </c>
      <c r="BE1039">
        <v>4.0194559999999999</v>
      </c>
      <c r="BF1039">
        <v>14.030008</v>
      </c>
      <c r="BG1039">
        <v>4.0171599999999996</v>
      </c>
      <c r="BH1039">
        <v>11.374209</v>
      </c>
      <c r="BI1039">
        <v>7.7321030000000004</v>
      </c>
      <c r="BJ1039">
        <v>13.72874</v>
      </c>
      <c r="BK1039">
        <v>5.8725209999999999</v>
      </c>
      <c r="BL1039">
        <v>10.756403000000001</v>
      </c>
      <c r="BM1039">
        <v>4.3453179999999998</v>
      </c>
      <c r="BN1039">
        <v>10.130447</v>
      </c>
      <c r="BO1039">
        <v>3.2833559999999999</v>
      </c>
      <c r="BP1039">
        <v>9.13246</v>
      </c>
      <c r="BQ1039">
        <v>2.348522</v>
      </c>
      <c r="BR1039">
        <v>8.4546039999999998</v>
      </c>
      <c r="BS1039">
        <v>2.8467349999999998</v>
      </c>
      <c r="BT1039">
        <v>10.002796</v>
      </c>
      <c r="BU1039">
        <v>7.186312</v>
      </c>
      <c r="BV1039">
        <v>11.426219</v>
      </c>
      <c r="BW1039">
        <v>5.1144030000000003</v>
      </c>
      <c r="BX1039">
        <v>9.8567440000000008</v>
      </c>
      <c r="BY1039">
        <v>4.0124610000000001</v>
      </c>
      <c r="BZ1039">
        <v>7.8900059999999996</v>
      </c>
      <c r="CA1039">
        <v>2.4408759999999998</v>
      </c>
      <c r="CB1039">
        <v>5.84267</v>
      </c>
      <c r="CC1039">
        <v>2.1991670000000001</v>
      </c>
      <c r="CD1039">
        <v>6.866873</v>
      </c>
      <c r="CE1039">
        <v>2.9042539999999999</v>
      </c>
      <c r="CF1039">
        <v>8.3255090000000003</v>
      </c>
      <c r="CG1039">
        <v>6.8197890000000001</v>
      </c>
      <c r="CH1039">
        <v>9.6899829999999998</v>
      </c>
      <c r="CI1039">
        <v>4.9063600000000003</v>
      </c>
      <c r="CJ1039">
        <v>7.8297290000000004</v>
      </c>
      <c r="CK1039">
        <v>3.7441330000000002</v>
      </c>
      <c r="CL1039">
        <v>6.484464</v>
      </c>
      <c r="CM1039">
        <v>2.3782709999999998</v>
      </c>
      <c r="CN1039">
        <v>5.3611779999999998</v>
      </c>
      <c r="CO1039">
        <v>1.428806</v>
      </c>
      <c r="CP1039">
        <v>5.9684350000000004</v>
      </c>
      <c r="CQ1039">
        <v>1.9009940000000001</v>
      </c>
      <c r="CR1039">
        <v>7.1053709999999999</v>
      </c>
      <c r="CS1039">
        <v>6.5616159999999999</v>
      </c>
      <c r="CT1039">
        <v>10.703927</v>
      </c>
      <c r="CU1039">
        <v>4.4034329999999997</v>
      </c>
      <c r="CV1039">
        <v>7.0739049999999999</v>
      </c>
      <c r="CW1039">
        <v>3.0504220000000002</v>
      </c>
      <c r="CX1039">
        <v>5.9088440000000002</v>
      </c>
      <c r="CY1039">
        <v>2.876881</v>
      </c>
      <c r="CZ1039">
        <v>5.6862490000000001</v>
      </c>
      <c r="DA1039">
        <v>1.3743559999999999</v>
      </c>
      <c r="DB1039">
        <v>4.3484230000000004</v>
      </c>
      <c r="DC1039">
        <v>2.4652470000000002</v>
      </c>
      <c r="DD1039">
        <v>7.3855700000000004</v>
      </c>
      <c r="DE1039">
        <v>102.734961</v>
      </c>
      <c r="DF1039">
        <v>81.762022000000002</v>
      </c>
      <c r="DG1039">
        <v>91.264418000000006</v>
      </c>
      <c r="DH1039">
        <v>104.638282</v>
      </c>
      <c r="DI1039">
        <v>79.230272999999997</v>
      </c>
      <c r="DJ1039">
        <v>96.647850000000005</v>
      </c>
      <c r="DK1039">
        <v>106.150994</v>
      </c>
      <c r="DL1039">
        <v>98.133477999999997</v>
      </c>
      <c r="DM1039">
        <v>118.33962200000001</v>
      </c>
      <c r="DN1039">
        <v>101.621756</v>
      </c>
      <c r="DO1039">
        <v>109.58434099999999</v>
      </c>
      <c r="DP1039">
        <v>96.364056000000005</v>
      </c>
      <c r="DQ1039">
        <v>119.502646</v>
      </c>
      <c r="DR1039">
        <v>143.784978</v>
      </c>
      <c r="DS1039">
        <v>118.48929699999999</v>
      </c>
      <c r="DT1039">
        <v>19.467936000000002</v>
      </c>
      <c r="DU1039">
        <v>183.51451299999999</v>
      </c>
      <c r="DV1039">
        <v>16.322856999999999</v>
      </c>
      <c r="DW1039">
        <v>191.34950799999999</v>
      </c>
      <c r="DX1039">
        <v>16.179358000000001</v>
      </c>
      <c r="DY1039">
        <v>172.58606499999999</v>
      </c>
      <c r="DZ1039">
        <v>117.7</v>
      </c>
      <c r="EA1039">
        <v>6.476</v>
      </c>
      <c r="EB1039">
        <v>753</v>
      </c>
      <c r="EC1039">
        <v>120.54</v>
      </c>
      <c r="ED1039">
        <v>5.8680000000000003</v>
      </c>
      <c r="EE1039">
        <v>693.4</v>
      </c>
      <c r="EF1039">
        <v>119.62</v>
      </c>
      <c r="EG1039">
        <v>5.9619999999999997</v>
      </c>
      <c r="EH1039">
        <v>701.6</v>
      </c>
      <c r="EI1039">
        <v>120.050003</v>
      </c>
      <c r="EJ1039">
        <v>4.88</v>
      </c>
      <c r="EK1039">
        <v>540.79998799999998</v>
      </c>
      <c r="EL1039">
        <v>19.163474000000001</v>
      </c>
      <c r="EM1039">
        <v>3.63836</v>
      </c>
      <c r="EN1039">
        <v>2.8591160000000002</v>
      </c>
      <c r="EO1039">
        <v>-6.2466999999999997</v>
      </c>
      <c r="EP1039">
        <v>-11.007498</v>
      </c>
      <c r="EQ1039">
        <v>-11.233409999999999</v>
      </c>
      <c r="ER1039">
        <v>103.735466</v>
      </c>
      <c r="ES1039">
        <v>106.774725</v>
      </c>
      <c r="ET1039">
        <v>99.345625999999996</v>
      </c>
      <c r="EU1039">
        <v>7.5047779999999999</v>
      </c>
      <c r="EV1039">
        <v>8599.0994339999997</v>
      </c>
      <c r="EW1039" t="s">
        <v>1173</v>
      </c>
      <c r="EX1039">
        <v>7617.0276649999996</v>
      </c>
      <c r="EY1039">
        <v>6516.3941969999996</v>
      </c>
    </row>
    <row r="1040" spans="1:155" x14ac:dyDescent="0.25">
      <c r="A1040" s="741">
        <v>46299</v>
      </c>
      <c r="B1040" s="740">
        <v>0.89018518518518519</v>
      </c>
      <c r="C1040">
        <v>58020</v>
      </c>
      <c r="D1040">
        <v>0</v>
      </c>
      <c r="E1040">
        <v>0</v>
      </c>
      <c r="F1040">
        <v>80.885227999999998</v>
      </c>
      <c r="G1040">
        <v>78.404870000000003</v>
      </c>
      <c r="H1040">
        <v>69.452590000000001</v>
      </c>
      <c r="I1040">
        <v>78.273356000000007</v>
      </c>
      <c r="J1040">
        <v>82.943578000000002</v>
      </c>
      <c r="K1040">
        <v>78.468158000000003</v>
      </c>
      <c r="L1040">
        <v>75.816481999999993</v>
      </c>
      <c r="M1040">
        <v>77.148955999999998</v>
      </c>
      <c r="N1040">
        <v>6.0437830000000003</v>
      </c>
      <c r="O1040">
        <v>5.1072920000000002</v>
      </c>
      <c r="P1040">
        <v>2.4846919999999999</v>
      </c>
      <c r="Q1040">
        <v>1.708448</v>
      </c>
      <c r="R1040">
        <v>1.5936920000000001</v>
      </c>
      <c r="S1040">
        <v>1.1381559999999999</v>
      </c>
      <c r="T1040">
        <v>2.1561810000000001</v>
      </c>
      <c r="U1040">
        <v>4.6952049999999996</v>
      </c>
      <c r="V1040">
        <v>9.2485949999999999</v>
      </c>
      <c r="W1040">
        <v>8.6960230000000003</v>
      </c>
      <c r="X1040">
        <v>5.4574819999999997</v>
      </c>
      <c r="Y1040">
        <v>4.6585419999999997</v>
      </c>
      <c r="Z1040">
        <v>8.2153849999999995</v>
      </c>
      <c r="AA1040">
        <v>9.3964909999999993</v>
      </c>
      <c r="AB1040">
        <v>8.6602040000000002</v>
      </c>
      <c r="AC1040">
        <v>2.6920030000000001</v>
      </c>
      <c r="AD1040">
        <v>4.9964469999999999</v>
      </c>
      <c r="AE1040">
        <v>-0.98430799999999996</v>
      </c>
      <c r="AF1040">
        <v>4.3215700000000004</v>
      </c>
      <c r="AG1040">
        <v>-1.752899</v>
      </c>
      <c r="AH1040">
        <v>12.802878</v>
      </c>
      <c r="AI1040">
        <v>-7.5505750000000003</v>
      </c>
      <c r="AJ1040">
        <v>-8.5461849999999995</v>
      </c>
      <c r="AK1040">
        <v>9.0814190000000004</v>
      </c>
      <c r="AL1040">
        <v>17.526900000000001</v>
      </c>
      <c r="AM1040">
        <v>8.1769920000000003</v>
      </c>
      <c r="AN1040">
        <v>16.095685</v>
      </c>
      <c r="AO1040">
        <v>6.9067800000000004</v>
      </c>
      <c r="AP1040">
        <v>16.224671000000001</v>
      </c>
      <c r="AQ1040">
        <v>6.0319159999999998</v>
      </c>
      <c r="AR1040">
        <v>15.769503</v>
      </c>
      <c r="AS1040">
        <v>4.8859450000000004</v>
      </c>
      <c r="AT1040">
        <v>15.431622000000001</v>
      </c>
      <c r="AU1040">
        <v>4.4704199999999998</v>
      </c>
      <c r="AV1040">
        <v>15.238606000000001</v>
      </c>
      <c r="AW1040">
        <v>8.2123419999999996</v>
      </c>
      <c r="AX1040">
        <v>14.401047</v>
      </c>
      <c r="AY1040">
        <v>7.1951689999999999</v>
      </c>
      <c r="AZ1040">
        <v>13.894232000000001</v>
      </c>
      <c r="BA1040">
        <v>5.9052160000000002</v>
      </c>
      <c r="BB1040">
        <v>14.801321</v>
      </c>
      <c r="BC1040">
        <v>4.8516719999999998</v>
      </c>
      <c r="BD1040">
        <v>13.741232</v>
      </c>
      <c r="BE1040">
        <v>4.0206770000000001</v>
      </c>
      <c r="BF1040">
        <v>14.045248000000001</v>
      </c>
      <c r="BG1040">
        <v>4.0638430000000003</v>
      </c>
      <c r="BH1040">
        <v>11.396174999999999</v>
      </c>
      <c r="BI1040">
        <v>7.746874</v>
      </c>
      <c r="BJ1040">
        <v>13.75652</v>
      </c>
      <c r="BK1040">
        <v>5.90015</v>
      </c>
      <c r="BL1040">
        <v>10.775653999999999</v>
      </c>
      <c r="BM1040">
        <v>4.367502</v>
      </c>
      <c r="BN1040">
        <v>10.165787</v>
      </c>
      <c r="BO1040">
        <v>3.2965239999999998</v>
      </c>
      <c r="BP1040">
        <v>9.1601020000000002</v>
      </c>
      <c r="BQ1040">
        <v>2.3709159999999998</v>
      </c>
      <c r="BR1040">
        <v>8.4404540000000008</v>
      </c>
      <c r="BS1040">
        <v>2.8356870000000001</v>
      </c>
      <c r="BT1040">
        <v>9.9786610000000007</v>
      </c>
      <c r="BU1040">
        <v>7.1924760000000001</v>
      </c>
      <c r="BV1040">
        <v>11.411445000000001</v>
      </c>
      <c r="BW1040">
        <v>5.1164589999999999</v>
      </c>
      <c r="BX1040">
        <v>9.8785419999999995</v>
      </c>
      <c r="BY1040">
        <v>3.996788</v>
      </c>
      <c r="BZ1040">
        <v>7.8889589999999998</v>
      </c>
      <c r="CA1040">
        <v>2.4600740000000001</v>
      </c>
      <c r="CB1040">
        <v>5.8457420000000004</v>
      </c>
      <c r="CC1040">
        <v>2.2157779999999998</v>
      </c>
      <c r="CD1040">
        <v>6.8476999999999997</v>
      </c>
      <c r="CE1040">
        <v>2.9084279999999998</v>
      </c>
      <c r="CF1040">
        <v>8.2905409999999993</v>
      </c>
      <c r="CG1040">
        <v>6.82179</v>
      </c>
      <c r="CH1040">
        <v>9.6862060000000003</v>
      </c>
      <c r="CI1040">
        <v>4.9397039999999999</v>
      </c>
      <c r="CJ1040">
        <v>7.8218329999999998</v>
      </c>
      <c r="CK1040">
        <v>3.759328</v>
      </c>
      <c r="CL1040">
        <v>6.4899889999999996</v>
      </c>
      <c r="CM1040">
        <v>2.4004020000000001</v>
      </c>
      <c r="CN1040">
        <v>5.3576829999999998</v>
      </c>
      <c r="CO1040">
        <v>1.436815</v>
      </c>
      <c r="CP1040">
        <v>5.9507130000000004</v>
      </c>
      <c r="CQ1040">
        <v>1.9227829999999999</v>
      </c>
      <c r="CR1040">
        <v>7.1100789999999998</v>
      </c>
      <c r="CS1040">
        <v>6.5763920000000002</v>
      </c>
      <c r="CT1040">
        <v>10.69509</v>
      </c>
      <c r="CU1040">
        <v>4.448213</v>
      </c>
      <c r="CV1040">
        <v>7.0851379999999997</v>
      </c>
      <c r="CW1040">
        <v>3.0916130000000002</v>
      </c>
      <c r="CX1040">
        <v>5.944331</v>
      </c>
      <c r="CY1040">
        <v>2.8591669999999998</v>
      </c>
      <c r="CZ1040">
        <v>5.6947200000000002</v>
      </c>
      <c r="DA1040">
        <v>1.4411510000000001</v>
      </c>
      <c r="DB1040">
        <v>4.3644319999999999</v>
      </c>
      <c r="DC1040">
        <v>2.494189</v>
      </c>
      <c r="DD1040">
        <v>7.4265829999999999</v>
      </c>
      <c r="DE1040">
        <v>102.587537</v>
      </c>
      <c r="DF1040">
        <v>82.203895000000003</v>
      </c>
      <c r="DG1040">
        <v>90.935907</v>
      </c>
      <c r="DH1040">
        <v>104.408627</v>
      </c>
      <c r="DI1040">
        <v>78.930931999999999</v>
      </c>
      <c r="DJ1040">
        <v>96.375864000000007</v>
      </c>
      <c r="DK1040">
        <v>105.890855</v>
      </c>
      <c r="DL1040">
        <v>98.031891000000002</v>
      </c>
      <c r="DM1040">
        <v>114.851997</v>
      </c>
      <c r="DN1040">
        <v>101.268784</v>
      </c>
      <c r="DO1040">
        <v>109.25072400000001</v>
      </c>
      <c r="DP1040">
        <v>96.075782000000004</v>
      </c>
      <c r="DQ1040">
        <v>119.41463899999999</v>
      </c>
      <c r="DR1040">
        <v>143.576594</v>
      </c>
      <c r="DS1040">
        <v>118.218164</v>
      </c>
      <c r="DT1040">
        <v>19.330850999999999</v>
      </c>
      <c r="DU1040">
        <v>183.18202500000001</v>
      </c>
      <c r="DV1040">
        <v>16.257935</v>
      </c>
      <c r="DW1040">
        <v>190.418813</v>
      </c>
      <c r="DX1040">
        <v>16.099226000000002</v>
      </c>
      <c r="DY1040">
        <v>171.48130599999999</v>
      </c>
      <c r="DZ1040">
        <v>117.71</v>
      </c>
      <c r="EA1040">
        <v>6.4640000000000004</v>
      </c>
      <c r="EB1040">
        <v>751.5</v>
      </c>
      <c r="EC1040">
        <v>120.41</v>
      </c>
      <c r="ED1040">
        <v>5.8440000000000003</v>
      </c>
      <c r="EE1040">
        <v>695.8</v>
      </c>
      <c r="EF1040">
        <v>119.49</v>
      </c>
      <c r="EG1040">
        <v>5.9690000000000003</v>
      </c>
      <c r="EH1040">
        <v>701.2</v>
      </c>
      <c r="EI1040">
        <v>120.07</v>
      </c>
      <c r="EJ1040">
        <v>4.8810000000000002</v>
      </c>
      <c r="EK1040">
        <v>541.40002400000003</v>
      </c>
      <c r="EL1040">
        <v>19.249922999999999</v>
      </c>
      <c r="EM1040">
        <v>3.5590299999999999</v>
      </c>
      <c r="EN1040">
        <v>2.8137289999999999</v>
      </c>
      <c r="EO1040">
        <v>-6.4470450000000001</v>
      </c>
      <c r="EP1040">
        <v>-11.109605</v>
      </c>
      <c r="EQ1040">
        <v>-11.359914</v>
      </c>
      <c r="ER1040">
        <v>103.604558</v>
      </c>
      <c r="ES1040">
        <v>106.418181</v>
      </c>
      <c r="ET1040">
        <v>98.891503</v>
      </c>
      <c r="EU1040">
        <v>7.5143709999999997</v>
      </c>
      <c r="EV1040">
        <v>8611.6388850000003</v>
      </c>
      <c r="EW1040" t="s">
        <v>1173</v>
      </c>
      <c r="EX1040">
        <v>7628.7315609999996</v>
      </c>
      <c r="EY1040">
        <v>6525.4166800000003</v>
      </c>
    </row>
    <row r="1041" spans="1:155" x14ac:dyDescent="0.25">
      <c r="A1041" s="741">
        <v>46299</v>
      </c>
      <c r="B1041" s="740">
        <v>0.89087962962962963</v>
      </c>
      <c r="C1041">
        <v>58080</v>
      </c>
      <c r="D1041">
        <v>0</v>
      </c>
      <c r="E1041">
        <v>0</v>
      </c>
      <c r="F1041">
        <v>80.753316999999996</v>
      </c>
      <c r="G1041">
        <v>78.335273000000001</v>
      </c>
      <c r="H1041">
        <v>69.350789000000006</v>
      </c>
      <c r="I1041">
        <v>78.250708000000003</v>
      </c>
      <c r="J1041">
        <v>82.873339999999999</v>
      </c>
      <c r="K1041">
        <v>78.304989000000006</v>
      </c>
      <c r="L1041">
        <v>75.788675999999995</v>
      </c>
      <c r="M1041">
        <v>76.926084000000003</v>
      </c>
      <c r="N1041">
        <v>5.9697370000000003</v>
      </c>
      <c r="O1041">
        <v>4.9666540000000001</v>
      </c>
      <c r="P1041">
        <v>2.3108119999999999</v>
      </c>
      <c r="Q1041">
        <v>1.672221</v>
      </c>
      <c r="R1041">
        <v>1.420547</v>
      </c>
      <c r="S1041">
        <v>1.138336</v>
      </c>
      <c r="T1041">
        <v>2.0370620000000002</v>
      </c>
      <c r="U1041">
        <v>4.8178479999999997</v>
      </c>
      <c r="V1041">
        <v>9.1261200000000002</v>
      </c>
      <c r="W1041">
        <v>8.2531429999999997</v>
      </c>
      <c r="X1041">
        <v>5.4044540000000003</v>
      </c>
      <c r="Y1041">
        <v>4.3677859999999997</v>
      </c>
      <c r="Z1041">
        <v>8.1302090000000007</v>
      </c>
      <c r="AA1041">
        <v>9.1387269999999994</v>
      </c>
      <c r="AB1041">
        <v>8.5983330000000002</v>
      </c>
      <c r="AC1041">
        <v>2.6047359999999999</v>
      </c>
      <c r="AD1041">
        <v>4.9758069999999996</v>
      </c>
      <c r="AE1041">
        <v>-1.0662210000000001</v>
      </c>
      <c r="AF1041">
        <v>4.1131399999999996</v>
      </c>
      <c r="AG1041">
        <v>-1.8432500000000001</v>
      </c>
      <c r="AH1041">
        <v>12.710050000000001</v>
      </c>
      <c r="AI1041">
        <v>-7.6457980000000001</v>
      </c>
      <c r="AJ1041">
        <v>-8.633597</v>
      </c>
      <c r="AK1041">
        <v>9.0911410000000004</v>
      </c>
      <c r="AL1041">
        <v>17.509374000000001</v>
      </c>
      <c r="AM1041">
        <v>8.1770479999999992</v>
      </c>
      <c r="AN1041">
        <v>16.055547000000001</v>
      </c>
      <c r="AO1041">
        <v>6.8998090000000003</v>
      </c>
      <c r="AP1041">
        <v>16.188438000000001</v>
      </c>
      <c r="AQ1041">
        <v>6.0258520000000004</v>
      </c>
      <c r="AR1041">
        <v>15.731374000000001</v>
      </c>
      <c r="AS1041">
        <v>4.9018170000000003</v>
      </c>
      <c r="AT1041">
        <v>15.370597999999999</v>
      </c>
      <c r="AU1041">
        <v>4.4772980000000002</v>
      </c>
      <c r="AV1041">
        <v>15.189322000000001</v>
      </c>
      <c r="AW1041">
        <v>8.2277629999999995</v>
      </c>
      <c r="AX1041">
        <v>14.381943</v>
      </c>
      <c r="AY1041">
        <v>7.1918730000000002</v>
      </c>
      <c r="AZ1041">
        <v>13.873091000000001</v>
      </c>
      <c r="BA1041">
        <v>5.923222</v>
      </c>
      <c r="BB1041">
        <v>14.794530999999999</v>
      </c>
      <c r="BC1041">
        <v>4.8420339999999999</v>
      </c>
      <c r="BD1041">
        <v>13.719937</v>
      </c>
      <c r="BE1041">
        <v>4.0472140000000003</v>
      </c>
      <c r="BF1041">
        <v>13.996703</v>
      </c>
      <c r="BG1041">
        <v>4.07247</v>
      </c>
      <c r="BH1041">
        <v>11.366784000000001</v>
      </c>
      <c r="BI1041">
        <v>7.7936040000000002</v>
      </c>
      <c r="BJ1041">
        <v>13.738970999999999</v>
      </c>
      <c r="BK1041">
        <v>5.9121740000000003</v>
      </c>
      <c r="BL1041">
        <v>10.768039999999999</v>
      </c>
      <c r="BM1041">
        <v>4.3896499999999996</v>
      </c>
      <c r="BN1041">
        <v>10.15584</v>
      </c>
      <c r="BO1041">
        <v>3.292913</v>
      </c>
      <c r="BP1041">
        <v>9.1387459999999994</v>
      </c>
      <c r="BQ1041">
        <v>2.3861750000000002</v>
      </c>
      <c r="BR1041">
        <v>8.4805980000000005</v>
      </c>
      <c r="BS1041">
        <v>2.8803040000000002</v>
      </c>
      <c r="BT1041">
        <v>10.014165</v>
      </c>
      <c r="BU1041">
        <v>7.2397289999999996</v>
      </c>
      <c r="BV1041">
        <v>11.432066000000001</v>
      </c>
      <c r="BW1041">
        <v>5.160647</v>
      </c>
      <c r="BX1041">
        <v>9.8599150000000009</v>
      </c>
      <c r="BY1041">
        <v>4.0482630000000004</v>
      </c>
      <c r="BZ1041">
        <v>7.8774709999999999</v>
      </c>
      <c r="CA1041">
        <v>2.4761120000000001</v>
      </c>
      <c r="CB1041">
        <v>5.845669</v>
      </c>
      <c r="CC1041">
        <v>2.248113</v>
      </c>
      <c r="CD1041">
        <v>6.8542040000000002</v>
      </c>
      <c r="CE1041">
        <v>2.9526880000000002</v>
      </c>
      <c r="CF1041">
        <v>8.2744940000000007</v>
      </c>
      <c r="CG1041">
        <v>6.8656180000000004</v>
      </c>
      <c r="CH1041">
        <v>9.6906879999999997</v>
      </c>
      <c r="CI1041">
        <v>4.9905340000000002</v>
      </c>
      <c r="CJ1041">
        <v>7.83683</v>
      </c>
      <c r="CK1041">
        <v>3.8021530000000001</v>
      </c>
      <c r="CL1041">
        <v>6.5019869999999997</v>
      </c>
      <c r="CM1041">
        <v>2.4580449999999998</v>
      </c>
      <c r="CN1041">
        <v>5.3498169999999998</v>
      </c>
      <c r="CO1041">
        <v>1.5155700000000001</v>
      </c>
      <c r="CP1041">
        <v>5.9594829999999996</v>
      </c>
      <c r="CQ1041">
        <v>1.966156</v>
      </c>
      <c r="CR1041">
        <v>7.1074060000000001</v>
      </c>
      <c r="CS1041">
        <v>6.6258689999999998</v>
      </c>
      <c r="CT1041">
        <v>10.698627</v>
      </c>
      <c r="CU1041">
        <v>4.4875769999999999</v>
      </c>
      <c r="CV1041">
        <v>7.0909779999999998</v>
      </c>
      <c r="CW1041">
        <v>3.1434730000000002</v>
      </c>
      <c r="CX1041">
        <v>5.944515</v>
      </c>
      <c r="CY1041">
        <v>2.806908</v>
      </c>
      <c r="CZ1041">
        <v>5.7265119999999996</v>
      </c>
      <c r="DA1041">
        <v>1.4519390000000001</v>
      </c>
      <c r="DB1041">
        <v>4.3728769999999999</v>
      </c>
      <c r="DC1041">
        <v>2.516006</v>
      </c>
      <c r="DD1041">
        <v>7.4271459999999996</v>
      </c>
      <c r="DE1041">
        <v>102.181138</v>
      </c>
      <c r="DF1041">
        <v>82.012159999999994</v>
      </c>
      <c r="DG1041">
        <v>90.908249999999995</v>
      </c>
      <c r="DH1041">
        <v>104.392822</v>
      </c>
      <c r="DI1041">
        <v>78.666323000000006</v>
      </c>
      <c r="DJ1041">
        <v>96.231511999999995</v>
      </c>
      <c r="DK1041">
        <v>105.605687</v>
      </c>
      <c r="DL1041">
        <v>97.757166999999995</v>
      </c>
      <c r="DM1041">
        <v>119.86140399999999</v>
      </c>
      <c r="DN1041">
        <v>101.410714</v>
      </c>
      <c r="DO1041">
        <v>109.13830900000001</v>
      </c>
      <c r="DP1041">
        <v>95.893665999999996</v>
      </c>
      <c r="DQ1041">
        <v>119.061313</v>
      </c>
      <c r="DR1041">
        <v>143.50834499999999</v>
      </c>
      <c r="DS1041">
        <v>118.22571499999999</v>
      </c>
      <c r="DT1041">
        <v>19.289449000000001</v>
      </c>
      <c r="DU1041">
        <v>181.54748000000001</v>
      </c>
      <c r="DV1041">
        <v>16.246224000000002</v>
      </c>
      <c r="DW1041">
        <v>190.826235</v>
      </c>
      <c r="DX1041">
        <v>15.985514999999999</v>
      </c>
      <c r="DY1041">
        <v>171.48869199999999</v>
      </c>
      <c r="DZ1041">
        <v>117.78</v>
      </c>
      <c r="EA1041">
        <v>6.444</v>
      </c>
      <c r="EB1041">
        <v>753.6</v>
      </c>
      <c r="EC1041">
        <v>120.3</v>
      </c>
      <c r="ED1041">
        <v>5.8570000000000002</v>
      </c>
      <c r="EE1041">
        <v>693.9</v>
      </c>
      <c r="EF1041">
        <v>119.59</v>
      </c>
      <c r="EG1041">
        <v>5.9279999999999999</v>
      </c>
      <c r="EH1041">
        <v>698.1</v>
      </c>
      <c r="EI1041">
        <v>120</v>
      </c>
      <c r="EJ1041">
        <v>4.88</v>
      </c>
      <c r="EK1041">
        <v>541</v>
      </c>
      <c r="EL1041">
        <v>19.217724</v>
      </c>
      <c r="EM1041">
        <v>3.4822440000000001</v>
      </c>
      <c r="EN1041">
        <v>2.9062679999999999</v>
      </c>
      <c r="EO1041">
        <v>-6.5076739999999997</v>
      </c>
      <c r="EP1041">
        <v>-11.128042000000001</v>
      </c>
      <c r="EQ1041">
        <v>-11.539865000000001</v>
      </c>
      <c r="ER1041">
        <v>102.95864899999999</v>
      </c>
      <c r="ES1041">
        <v>106.57440800000001</v>
      </c>
      <c r="ET1041">
        <v>98.894544999999994</v>
      </c>
      <c r="EU1041">
        <v>7.5223950000000004</v>
      </c>
      <c r="EV1041">
        <v>8624.1673159999991</v>
      </c>
      <c r="EW1041" t="s">
        <v>1173</v>
      </c>
      <c r="EX1041">
        <v>7640.4211649999997</v>
      </c>
      <c r="EY1041">
        <v>6534.4405539999998</v>
      </c>
    </row>
    <row r="1042" spans="1:155" x14ac:dyDescent="0.25">
      <c r="A1042" s="741">
        <v>46299</v>
      </c>
      <c r="B1042" s="740">
        <v>0.89157407407407407</v>
      </c>
      <c r="C1042">
        <v>58140</v>
      </c>
      <c r="D1042">
        <v>0</v>
      </c>
      <c r="E1042">
        <v>0</v>
      </c>
      <c r="F1042">
        <v>80.645622000000003</v>
      </c>
      <c r="G1042">
        <v>78.251679999999993</v>
      </c>
      <c r="H1042">
        <v>69.381974</v>
      </c>
      <c r="I1042">
        <v>78.224914999999996</v>
      </c>
      <c r="J1042">
        <v>82.851453000000006</v>
      </c>
      <c r="K1042">
        <v>78.145377999999994</v>
      </c>
      <c r="L1042">
        <v>75.757360000000006</v>
      </c>
      <c r="M1042">
        <v>76.692481999999998</v>
      </c>
      <c r="N1042">
        <v>5.7750690000000002</v>
      </c>
      <c r="O1042">
        <v>4.8735229999999996</v>
      </c>
      <c r="P1042">
        <v>2.2877580000000002</v>
      </c>
      <c r="Q1042">
        <v>1.5431360000000001</v>
      </c>
      <c r="R1042">
        <v>1.280346</v>
      </c>
      <c r="S1042">
        <v>1.120776</v>
      </c>
      <c r="T1042">
        <v>1.8984000000000001</v>
      </c>
      <c r="U1042">
        <v>4.7692189999999997</v>
      </c>
      <c r="V1042">
        <v>8.9364419999999996</v>
      </c>
      <c r="W1042">
        <v>8.3562460000000005</v>
      </c>
      <c r="X1042">
        <v>5.2380440000000004</v>
      </c>
      <c r="Y1042">
        <v>4.3090000000000002</v>
      </c>
      <c r="Z1042">
        <v>7.8763350000000001</v>
      </c>
      <c r="AA1042">
        <v>9.2289390000000004</v>
      </c>
      <c r="AB1042">
        <v>8.4801690000000001</v>
      </c>
      <c r="AC1042">
        <v>2.5085389999999999</v>
      </c>
      <c r="AD1042">
        <v>4.7020369999999998</v>
      </c>
      <c r="AE1042">
        <v>-1.195762</v>
      </c>
      <c r="AF1042">
        <v>4.0746219999999997</v>
      </c>
      <c r="AG1042">
        <v>-1.9627509999999999</v>
      </c>
      <c r="AH1042">
        <v>12.634395</v>
      </c>
      <c r="AI1042">
        <v>-7.8364940000000001</v>
      </c>
      <c r="AJ1042">
        <v>-8.6241310000000002</v>
      </c>
      <c r="AK1042">
        <v>9.0816649999999992</v>
      </c>
      <c r="AL1042">
        <v>17.499647</v>
      </c>
      <c r="AM1042">
        <v>8.1480300000000003</v>
      </c>
      <c r="AN1042">
        <v>16.024577000000001</v>
      </c>
      <c r="AO1042">
        <v>6.8991259999999999</v>
      </c>
      <c r="AP1042">
        <v>16.118673999999999</v>
      </c>
      <c r="AQ1042">
        <v>5.9963220000000002</v>
      </c>
      <c r="AR1042">
        <v>15.67398</v>
      </c>
      <c r="AS1042">
        <v>4.9018030000000001</v>
      </c>
      <c r="AT1042">
        <v>15.336214</v>
      </c>
      <c r="AU1042">
        <v>4.4543220000000003</v>
      </c>
      <c r="AV1042">
        <v>15.182058</v>
      </c>
      <c r="AW1042">
        <v>8.2438280000000006</v>
      </c>
      <c r="AX1042">
        <v>14.384296000000001</v>
      </c>
      <c r="AY1042">
        <v>7.1988200000000004</v>
      </c>
      <c r="AZ1042">
        <v>13.853759999999999</v>
      </c>
      <c r="BA1042">
        <v>5.8954319999999996</v>
      </c>
      <c r="BB1042">
        <v>14.758312999999999</v>
      </c>
      <c r="BC1042">
        <v>4.8557629999999996</v>
      </c>
      <c r="BD1042">
        <v>13.718548</v>
      </c>
      <c r="BE1042">
        <v>4.0160790000000004</v>
      </c>
      <c r="BF1042">
        <v>13.987284000000001</v>
      </c>
      <c r="BG1042">
        <v>4.0913880000000002</v>
      </c>
      <c r="BH1042">
        <v>11.353294999999999</v>
      </c>
      <c r="BI1042">
        <v>7.7791329999999999</v>
      </c>
      <c r="BJ1042">
        <v>13.722054</v>
      </c>
      <c r="BK1042">
        <v>5.9124720000000002</v>
      </c>
      <c r="BL1042">
        <v>10.792438000000001</v>
      </c>
      <c r="BM1042">
        <v>4.4138149999999996</v>
      </c>
      <c r="BN1042">
        <v>10.157595000000001</v>
      </c>
      <c r="BO1042">
        <v>3.2905479999999998</v>
      </c>
      <c r="BP1042">
        <v>9.1268279999999997</v>
      </c>
      <c r="BQ1042">
        <v>2.3861080000000001</v>
      </c>
      <c r="BR1042">
        <v>8.4947210000000002</v>
      </c>
      <c r="BS1042">
        <v>2.891324</v>
      </c>
      <c r="BT1042">
        <v>10.031444</v>
      </c>
      <c r="BU1042">
        <v>7.2370950000000001</v>
      </c>
      <c r="BV1042">
        <v>11.444440999999999</v>
      </c>
      <c r="BW1042">
        <v>5.1648810000000003</v>
      </c>
      <c r="BX1042">
        <v>9.9001540000000006</v>
      </c>
      <c r="BY1042">
        <v>4.0534850000000002</v>
      </c>
      <c r="BZ1042">
        <v>7.9034060000000004</v>
      </c>
      <c r="CA1042">
        <v>2.5068570000000001</v>
      </c>
      <c r="CB1042">
        <v>5.8758020000000002</v>
      </c>
      <c r="CC1042">
        <v>2.271398</v>
      </c>
      <c r="CD1042">
        <v>6.9001950000000001</v>
      </c>
      <c r="CE1042">
        <v>2.9741080000000002</v>
      </c>
      <c r="CF1042">
        <v>8.2605249999999995</v>
      </c>
      <c r="CG1042">
        <v>6.8516199999999996</v>
      </c>
      <c r="CH1042">
        <v>9.7247540000000008</v>
      </c>
      <c r="CI1042">
        <v>5.0005290000000002</v>
      </c>
      <c r="CJ1042">
        <v>7.8723549999999998</v>
      </c>
      <c r="CK1042">
        <v>3.8157369999999999</v>
      </c>
      <c r="CL1042">
        <v>6.5072809999999999</v>
      </c>
      <c r="CM1042">
        <v>2.4500220000000001</v>
      </c>
      <c r="CN1042">
        <v>5.404992</v>
      </c>
      <c r="CO1042">
        <v>1.5217430000000001</v>
      </c>
      <c r="CP1042">
        <v>5.9962179999999998</v>
      </c>
      <c r="CQ1042">
        <v>1.9644170000000001</v>
      </c>
      <c r="CR1042">
        <v>7.1321940000000001</v>
      </c>
      <c r="CS1042">
        <v>6.6337489999999999</v>
      </c>
      <c r="CT1042">
        <v>10.700336</v>
      </c>
      <c r="CU1042">
        <v>4.4663560000000002</v>
      </c>
      <c r="CV1042">
        <v>7.1164670000000001</v>
      </c>
      <c r="CW1042">
        <v>3.1539380000000001</v>
      </c>
      <c r="CX1042">
        <v>5.9762979999999999</v>
      </c>
      <c r="CY1042">
        <v>2.787312</v>
      </c>
      <c r="CZ1042">
        <v>5.7143309999999996</v>
      </c>
      <c r="DA1042">
        <v>1.47827</v>
      </c>
      <c r="DB1042">
        <v>4.3986340000000004</v>
      </c>
      <c r="DC1042">
        <v>2.5501200000000002</v>
      </c>
      <c r="DD1042">
        <v>7.4389329999999996</v>
      </c>
      <c r="DE1042">
        <v>101.931252</v>
      </c>
      <c r="DF1042">
        <v>80.976675</v>
      </c>
      <c r="DG1042">
        <v>90.680107000000007</v>
      </c>
      <c r="DH1042">
        <v>104.097438</v>
      </c>
      <c r="DI1042">
        <v>78.929078000000004</v>
      </c>
      <c r="DJ1042">
        <v>96.204644000000002</v>
      </c>
      <c r="DK1042">
        <v>105.57257300000001</v>
      </c>
      <c r="DL1042">
        <v>97.689004999999995</v>
      </c>
      <c r="DM1042">
        <v>113.221981</v>
      </c>
      <c r="DN1042">
        <v>101.10327700000001</v>
      </c>
      <c r="DO1042">
        <v>109.01759800000001</v>
      </c>
      <c r="DP1042">
        <v>95.924975000000003</v>
      </c>
      <c r="DQ1042">
        <v>118.965575</v>
      </c>
      <c r="DR1042">
        <v>143.22814600000001</v>
      </c>
      <c r="DS1042">
        <v>118.181791</v>
      </c>
      <c r="DT1042">
        <v>19.185068000000001</v>
      </c>
      <c r="DU1042">
        <v>181.514825</v>
      </c>
      <c r="DV1042">
        <v>16.148889</v>
      </c>
      <c r="DW1042">
        <v>189.85744199999999</v>
      </c>
      <c r="DX1042">
        <v>15.967972</v>
      </c>
      <c r="DY1042">
        <v>170.90574599999999</v>
      </c>
      <c r="DZ1042">
        <v>117.79</v>
      </c>
      <c r="EA1042">
        <v>6.4580000000000002</v>
      </c>
      <c r="EB1042">
        <v>750.6</v>
      </c>
      <c r="EC1042">
        <v>120.34</v>
      </c>
      <c r="ED1042">
        <v>5.8650000000000002</v>
      </c>
      <c r="EE1042">
        <v>689.6</v>
      </c>
      <c r="EF1042">
        <v>119.75</v>
      </c>
      <c r="EG1042">
        <v>5.9160000000000004</v>
      </c>
      <c r="EH1042">
        <v>698.3</v>
      </c>
      <c r="EI1042">
        <v>120.089996</v>
      </c>
      <c r="EJ1042">
        <v>4.883</v>
      </c>
      <c r="EK1042">
        <v>541.70001200000002</v>
      </c>
      <c r="EL1042">
        <v>19.295176000000001</v>
      </c>
      <c r="EM1042">
        <v>3.4449869999999998</v>
      </c>
      <c r="EN1042">
        <v>2.9435419999999999</v>
      </c>
      <c r="EO1042">
        <v>-6.6607810000000001</v>
      </c>
      <c r="EP1042">
        <v>-11.281480999999999</v>
      </c>
      <c r="EQ1042">
        <v>-11.567672999999999</v>
      </c>
      <c r="ER1042">
        <v>102.945705</v>
      </c>
      <c r="ES1042">
        <v>106.202549</v>
      </c>
      <c r="ET1042">
        <v>98.654129999999995</v>
      </c>
      <c r="EU1042">
        <v>7.5252869999999996</v>
      </c>
      <c r="EV1042">
        <v>8636.6905659999993</v>
      </c>
      <c r="EW1042" t="s">
        <v>1173</v>
      </c>
      <c r="EX1042">
        <v>7652.0819959999999</v>
      </c>
      <c r="EY1042">
        <v>6543.4664890000004</v>
      </c>
    </row>
    <row r="1043" spans="1:155" x14ac:dyDescent="0.25">
      <c r="A1043" s="741">
        <v>46299</v>
      </c>
      <c r="B1043" s="740">
        <v>0.89226851851851852</v>
      </c>
      <c r="C1043">
        <v>58200</v>
      </c>
      <c r="D1043">
        <v>0</v>
      </c>
      <c r="E1043">
        <v>0</v>
      </c>
      <c r="F1043">
        <v>80.557868999999997</v>
      </c>
      <c r="G1043">
        <v>78.146006999999997</v>
      </c>
      <c r="H1043">
        <v>69.215226999999999</v>
      </c>
      <c r="I1043">
        <v>78.177159000000003</v>
      </c>
      <c r="J1043">
        <v>82.784278999999998</v>
      </c>
      <c r="K1043">
        <v>77.951561999999996</v>
      </c>
      <c r="L1043">
        <v>75.772685999999993</v>
      </c>
      <c r="M1043">
        <v>76.529454000000001</v>
      </c>
      <c r="N1043">
        <v>5.7037019999999998</v>
      </c>
      <c r="O1043">
        <v>4.7639889999999996</v>
      </c>
      <c r="P1043">
        <v>2.1179299999999999</v>
      </c>
      <c r="Q1043">
        <v>1.45703</v>
      </c>
      <c r="R1043">
        <v>1.1854420000000001</v>
      </c>
      <c r="S1043">
        <v>0.89390199999999997</v>
      </c>
      <c r="T1043">
        <v>1.8188439999999999</v>
      </c>
      <c r="U1043">
        <v>4.3440060000000003</v>
      </c>
      <c r="V1043">
        <v>8.9488420000000009</v>
      </c>
      <c r="W1043">
        <v>8.5999669999999995</v>
      </c>
      <c r="X1043">
        <v>5.1785410000000001</v>
      </c>
      <c r="Y1043">
        <v>4.2182029999999999</v>
      </c>
      <c r="Z1043">
        <v>7.8513149999999996</v>
      </c>
      <c r="AA1043">
        <v>9.0540040000000008</v>
      </c>
      <c r="AB1043">
        <v>8.3598599999999994</v>
      </c>
      <c r="AC1043">
        <v>2.391769</v>
      </c>
      <c r="AD1043">
        <v>4.7139899999999999</v>
      </c>
      <c r="AE1043">
        <v>-1.321653</v>
      </c>
      <c r="AF1043">
        <v>3.9051849999999999</v>
      </c>
      <c r="AG1043">
        <v>-2.090182</v>
      </c>
      <c r="AH1043">
        <v>12.494303</v>
      </c>
      <c r="AI1043">
        <v>-7.865869</v>
      </c>
      <c r="AJ1043">
        <v>-8.7753139999999998</v>
      </c>
      <c r="AK1043">
        <v>9.1095609999999994</v>
      </c>
      <c r="AL1043">
        <v>17.473817</v>
      </c>
      <c r="AM1043">
        <v>8.1597629999999999</v>
      </c>
      <c r="AN1043">
        <v>15.995538</v>
      </c>
      <c r="AO1043">
        <v>6.8932890000000002</v>
      </c>
      <c r="AP1043">
        <v>16.077234000000001</v>
      </c>
      <c r="AQ1043">
        <v>6.0023819999999999</v>
      </c>
      <c r="AR1043">
        <v>15.624625</v>
      </c>
      <c r="AS1043">
        <v>4.8943599999999998</v>
      </c>
      <c r="AT1043">
        <v>15.286082</v>
      </c>
      <c r="AU1043">
        <v>4.4961270000000004</v>
      </c>
      <c r="AV1043">
        <v>15.112021</v>
      </c>
      <c r="AW1043">
        <v>8.2423669999999998</v>
      </c>
      <c r="AX1043">
        <v>14.363386</v>
      </c>
      <c r="AY1043">
        <v>7.1831870000000002</v>
      </c>
      <c r="AZ1043">
        <v>13.827429</v>
      </c>
      <c r="BA1043">
        <v>5.9026949999999996</v>
      </c>
      <c r="BB1043">
        <v>14.751118999999999</v>
      </c>
      <c r="BC1043">
        <v>4.8626880000000003</v>
      </c>
      <c r="BD1043">
        <v>13.698207999999999</v>
      </c>
      <c r="BE1043">
        <v>4.0394059999999996</v>
      </c>
      <c r="BF1043">
        <v>13.967269</v>
      </c>
      <c r="BG1043">
        <v>4.0968049999999998</v>
      </c>
      <c r="BH1043">
        <v>11.322331999999999</v>
      </c>
      <c r="BI1043">
        <v>7.7891170000000001</v>
      </c>
      <c r="BJ1043">
        <v>13.743874999999999</v>
      </c>
      <c r="BK1043">
        <v>5.9487290000000002</v>
      </c>
      <c r="BL1043">
        <v>10.786151</v>
      </c>
      <c r="BM1043">
        <v>4.4327129999999997</v>
      </c>
      <c r="BN1043">
        <v>10.164854999999999</v>
      </c>
      <c r="BO1043">
        <v>3.3024789999999999</v>
      </c>
      <c r="BP1043">
        <v>9.1532429999999998</v>
      </c>
      <c r="BQ1043">
        <v>2.413707</v>
      </c>
      <c r="BR1043">
        <v>8.4494100000000003</v>
      </c>
      <c r="BS1043">
        <v>2.9086599999999998</v>
      </c>
      <c r="BT1043">
        <v>9.9871429999999997</v>
      </c>
      <c r="BU1043">
        <v>7.2548519999999996</v>
      </c>
      <c r="BV1043">
        <v>11.41484</v>
      </c>
      <c r="BW1043">
        <v>5.178566</v>
      </c>
      <c r="BX1043">
        <v>9.8747699999999998</v>
      </c>
      <c r="BY1043">
        <v>4.0412020000000002</v>
      </c>
      <c r="BZ1043">
        <v>7.8939190000000004</v>
      </c>
      <c r="CA1043">
        <v>2.5115620000000001</v>
      </c>
      <c r="CB1043">
        <v>5.8571280000000003</v>
      </c>
      <c r="CC1043">
        <v>2.2881260000000001</v>
      </c>
      <c r="CD1043">
        <v>6.8623919999999998</v>
      </c>
      <c r="CE1043">
        <v>2.979781</v>
      </c>
      <c r="CF1043">
        <v>8.2490749999999995</v>
      </c>
      <c r="CG1043">
        <v>6.8762730000000003</v>
      </c>
      <c r="CH1043">
        <v>9.7412510000000001</v>
      </c>
      <c r="CI1043">
        <v>5.0075099999999999</v>
      </c>
      <c r="CJ1043">
        <v>7.8642380000000003</v>
      </c>
      <c r="CK1043">
        <v>3.8494229999999998</v>
      </c>
      <c r="CL1043">
        <v>6.4964519999999997</v>
      </c>
      <c r="CM1043">
        <v>2.4510960000000002</v>
      </c>
      <c r="CN1043">
        <v>5.3701210000000001</v>
      </c>
      <c r="CO1043">
        <v>1.518014</v>
      </c>
      <c r="CP1043">
        <v>5.9675190000000002</v>
      </c>
      <c r="CQ1043">
        <v>1.969633</v>
      </c>
      <c r="CR1043">
        <v>7.1090280000000003</v>
      </c>
      <c r="CS1043">
        <v>6.6220030000000003</v>
      </c>
      <c r="CT1043">
        <v>10.698064</v>
      </c>
      <c r="CU1043">
        <v>4.4810429999999997</v>
      </c>
      <c r="CV1043">
        <v>7.1082409999999996</v>
      </c>
      <c r="CW1043">
        <v>3.1465830000000001</v>
      </c>
      <c r="CX1043">
        <v>5.9735800000000001</v>
      </c>
      <c r="CY1043">
        <v>2.7546750000000002</v>
      </c>
      <c r="CZ1043">
        <v>5.723522</v>
      </c>
      <c r="DA1043">
        <v>1.516929</v>
      </c>
      <c r="DB1043">
        <v>4.409586</v>
      </c>
      <c r="DC1043">
        <v>2.5495960000000002</v>
      </c>
      <c r="DD1043">
        <v>7.4378650000000004</v>
      </c>
      <c r="DE1043">
        <v>102.022852</v>
      </c>
      <c r="DF1043">
        <v>82.685117000000005</v>
      </c>
      <c r="DG1043">
        <v>90.575136000000001</v>
      </c>
      <c r="DH1043">
        <v>104.00017099999999</v>
      </c>
      <c r="DI1043">
        <v>78.875617000000005</v>
      </c>
      <c r="DJ1043">
        <v>96.084624000000005</v>
      </c>
      <c r="DK1043">
        <v>105.44360500000001</v>
      </c>
      <c r="DL1043">
        <v>97.525064999999998</v>
      </c>
      <c r="DM1043">
        <v>111.910757</v>
      </c>
      <c r="DN1043">
        <v>101.116786</v>
      </c>
      <c r="DO1043">
        <v>108.797304</v>
      </c>
      <c r="DP1043">
        <v>95.736908</v>
      </c>
      <c r="DQ1043">
        <v>118.78983700000001</v>
      </c>
      <c r="DR1043">
        <v>143.35190499999999</v>
      </c>
      <c r="DS1043">
        <v>118.184952</v>
      </c>
      <c r="DT1043">
        <v>19.221076</v>
      </c>
      <c r="DU1043">
        <v>182.417236</v>
      </c>
      <c r="DV1043">
        <v>16.055637000000001</v>
      </c>
      <c r="DW1043">
        <v>189.67384899999999</v>
      </c>
      <c r="DX1043">
        <v>15.83356</v>
      </c>
      <c r="DY1043">
        <v>170.903122</v>
      </c>
      <c r="DZ1043">
        <v>117.65</v>
      </c>
      <c r="EA1043">
        <v>6.4240000000000004</v>
      </c>
      <c r="EB1043">
        <v>750.2</v>
      </c>
      <c r="EC1043">
        <v>120.61</v>
      </c>
      <c r="ED1043">
        <v>5.8170000000000002</v>
      </c>
      <c r="EE1043">
        <v>691.9</v>
      </c>
      <c r="EF1043">
        <v>119.94</v>
      </c>
      <c r="EG1043">
        <v>5.9160000000000004</v>
      </c>
      <c r="EH1043">
        <v>699.9</v>
      </c>
      <c r="EI1043">
        <v>120.07</v>
      </c>
      <c r="EJ1043">
        <v>4.883</v>
      </c>
      <c r="EK1043">
        <v>541.70001200000002</v>
      </c>
      <c r="EL1043">
        <v>19.102226000000002</v>
      </c>
      <c r="EM1043">
        <v>3.5629650000000002</v>
      </c>
      <c r="EN1043">
        <v>3.0058259999999999</v>
      </c>
      <c r="EO1043">
        <v>-6.6079230000000004</v>
      </c>
      <c r="EP1043">
        <v>-11.428834</v>
      </c>
      <c r="EQ1043">
        <v>-11.781140000000001</v>
      </c>
      <c r="ER1043">
        <v>103.302832</v>
      </c>
      <c r="ES1043">
        <v>106.131934</v>
      </c>
      <c r="ET1043">
        <v>98.653046000000003</v>
      </c>
      <c r="EU1043">
        <v>7.520975</v>
      </c>
      <c r="EV1043">
        <v>8649.1918650000007</v>
      </c>
      <c r="EW1043" t="s">
        <v>1173</v>
      </c>
      <c r="EX1043">
        <v>7663.7311490000002</v>
      </c>
      <c r="EY1043">
        <v>6552.497429</v>
      </c>
    </row>
    <row r="1044" spans="1:155" x14ac:dyDescent="0.25">
      <c r="A1044" s="741">
        <v>46299</v>
      </c>
      <c r="B1044" s="740">
        <v>0.89296296296296296</v>
      </c>
      <c r="C1044">
        <v>58260</v>
      </c>
      <c r="D1044">
        <v>0</v>
      </c>
      <c r="E1044">
        <v>0</v>
      </c>
      <c r="F1044">
        <v>80.38109</v>
      </c>
      <c r="G1044">
        <v>78.068485999999993</v>
      </c>
      <c r="H1044">
        <v>68.982901999999996</v>
      </c>
      <c r="I1044">
        <v>78.156491000000003</v>
      </c>
      <c r="J1044">
        <v>82.654880000000006</v>
      </c>
      <c r="K1044">
        <v>77.808381999999995</v>
      </c>
      <c r="L1044">
        <v>75.704162999999994</v>
      </c>
      <c r="M1044">
        <v>76.371168999999995</v>
      </c>
      <c r="N1044">
        <v>5.602131</v>
      </c>
      <c r="O1044">
        <v>4.6641120000000003</v>
      </c>
      <c r="P1044">
        <v>2.1286529999999999</v>
      </c>
      <c r="Q1044">
        <v>1.24329</v>
      </c>
      <c r="R1044">
        <v>1.060648</v>
      </c>
      <c r="S1044">
        <v>0.72105600000000003</v>
      </c>
      <c r="T1044">
        <v>1.68642</v>
      </c>
      <c r="U1044">
        <v>4.256615</v>
      </c>
      <c r="V1044">
        <v>8.8126339999999992</v>
      </c>
      <c r="W1044">
        <v>7.7447309999999998</v>
      </c>
      <c r="X1044">
        <v>4.764119</v>
      </c>
      <c r="Y1044">
        <v>4.321231</v>
      </c>
      <c r="Z1044">
        <v>7.8049340000000003</v>
      </c>
      <c r="AA1044">
        <v>8.8795850000000005</v>
      </c>
      <c r="AB1044">
        <v>8.2889540000000004</v>
      </c>
      <c r="AC1044">
        <v>2.3372700000000002</v>
      </c>
      <c r="AD1044">
        <v>4.4974930000000004</v>
      </c>
      <c r="AE1044">
        <v>-1.4516929999999999</v>
      </c>
      <c r="AF1044">
        <v>3.8161429999999998</v>
      </c>
      <c r="AG1044">
        <v>-2.2143489999999999</v>
      </c>
      <c r="AH1044">
        <v>12.434533</v>
      </c>
      <c r="AI1044">
        <v>-7.9583599999999999</v>
      </c>
      <c r="AJ1044">
        <v>-8.9185350000000003</v>
      </c>
      <c r="AK1044">
        <v>9.1165199999999995</v>
      </c>
      <c r="AL1044">
        <v>17.482628999999999</v>
      </c>
      <c r="AM1044">
        <v>8.1221259999999997</v>
      </c>
      <c r="AN1044">
        <v>15.984945</v>
      </c>
      <c r="AO1044">
        <v>6.898682</v>
      </c>
      <c r="AP1044">
        <v>16.050495000000002</v>
      </c>
      <c r="AQ1044">
        <v>5.972067</v>
      </c>
      <c r="AR1044">
        <v>15.593874</v>
      </c>
      <c r="AS1044">
        <v>4.8741560000000002</v>
      </c>
      <c r="AT1044">
        <v>15.265169999999999</v>
      </c>
      <c r="AU1044">
        <v>4.4625079999999997</v>
      </c>
      <c r="AV1044">
        <v>15.100148000000001</v>
      </c>
      <c r="AW1044">
        <v>8.2117319999999996</v>
      </c>
      <c r="AX1044">
        <v>14.380981</v>
      </c>
      <c r="AY1044">
        <v>7.1611900000000004</v>
      </c>
      <c r="AZ1044">
        <v>13.866872000000001</v>
      </c>
      <c r="BA1044">
        <v>5.8766340000000001</v>
      </c>
      <c r="BB1044">
        <v>14.735621</v>
      </c>
      <c r="BC1044">
        <v>4.8272519999999997</v>
      </c>
      <c r="BD1044">
        <v>13.687671999999999</v>
      </c>
      <c r="BE1044">
        <v>4.0113380000000003</v>
      </c>
      <c r="BF1044">
        <v>13.968572</v>
      </c>
      <c r="BG1044">
        <v>4.0985860000000001</v>
      </c>
      <c r="BH1044">
        <v>11.354182</v>
      </c>
      <c r="BI1044">
        <v>7.7686070000000003</v>
      </c>
      <c r="BJ1044">
        <v>13.743236</v>
      </c>
      <c r="BK1044">
        <v>5.952661</v>
      </c>
      <c r="BL1044">
        <v>10.818706000000001</v>
      </c>
      <c r="BM1044">
        <v>4.4293110000000002</v>
      </c>
      <c r="BN1044">
        <v>10.184494000000001</v>
      </c>
      <c r="BO1044">
        <v>3.2634690000000002</v>
      </c>
      <c r="BP1044">
        <v>9.1437380000000008</v>
      </c>
      <c r="BQ1044">
        <v>2.40733</v>
      </c>
      <c r="BR1044">
        <v>8.4593039999999995</v>
      </c>
      <c r="BS1044">
        <v>2.926914</v>
      </c>
      <c r="BT1044">
        <v>9.9829019999999993</v>
      </c>
      <c r="BU1044">
        <v>7.2754709999999996</v>
      </c>
      <c r="BV1044">
        <v>11.42807</v>
      </c>
      <c r="BW1044">
        <v>5.2198779999999996</v>
      </c>
      <c r="BX1044">
        <v>9.8835519999999999</v>
      </c>
      <c r="BY1044">
        <v>4.0656720000000002</v>
      </c>
      <c r="BZ1044">
        <v>7.9023050000000001</v>
      </c>
      <c r="CA1044">
        <v>2.5522330000000002</v>
      </c>
      <c r="CB1044">
        <v>5.8737820000000003</v>
      </c>
      <c r="CC1044">
        <v>2.3161049999999999</v>
      </c>
      <c r="CD1044">
        <v>6.8814919999999997</v>
      </c>
      <c r="CE1044">
        <v>3.0169280000000001</v>
      </c>
      <c r="CF1044">
        <v>8.2319960000000005</v>
      </c>
      <c r="CG1044">
        <v>6.8948299999999998</v>
      </c>
      <c r="CH1044">
        <v>9.7436939999999996</v>
      </c>
      <c r="CI1044">
        <v>5.0361060000000002</v>
      </c>
      <c r="CJ1044">
        <v>7.8749070000000003</v>
      </c>
      <c r="CK1044">
        <v>3.8791730000000002</v>
      </c>
      <c r="CL1044">
        <v>6.4881099999999998</v>
      </c>
      <c r="CM1044">
        <v>2.4634179999999999</v>
      </c>
      <c r="CN1044">
        <v>5.374053</v>
      </c>
      <c r="CO1044">
        <v>1.555156</v>
      </c>
      <c r="CP1044">
        <v>6.0001049999999996</v>
      </c>
      <c r="CQ1044">
        <v>1.99919</v>
      </c>
      <c r="CR1044">
        <v>7.1319610000000004</v>
      </c>
      <c r="CS1044">
        <v>6.6815470000000001</v>
      </c>
      <c r="CT1044">
        <v>10.696184000000001</v>
      </c>
      <c r="CU1044">
        <v>4.5153990000000004</v>
      </c>
      <c r="CV1044">
        <v>7.1301220000000001</v>
      </c>
      <c r="CW1044">
        <v>3.1952609999999999</v>
      </c>
      <c r="CX1044">
        <v>6.0051009999999998</v>
      </c>
      <c r="CY1044">
        <v>2.7150319999999999</v>
      </c>
      <c r="CZ1044">
        <v>5.7321520000000001</v>
      </c>
      <c r="DA1044">
        <v>1.5268409999999999</v>
      </c>
      <c r="DB1044">
        <v>4.4222099999999998</v>
      </c>
      <c r="DC1044">
        <v>2.5424639999999998</v>
      </c>
      <c r="DD1044">
        <v>7.4589030000000003</v>
      </c>
      <c r="DE1044">
        <v>102.056451</v>
      </c>
      <c r="DF1044">
        <v>81.530980999999997</v>
      </c>
      <c r="DG1044">
        <v>89.922715999999994</v>
      </c>
      <c r="DH1044">
        <v>103.59020099999999</v>
      </c>
      <c r="DI1044">
        <v>78.091025000000002</v>
      </c>
      <c r="DJ1044">
        <v>95.587273999999994</v>
      </c>
      <c r="DK1044">
        <v>105.08940200000001</v>
      </c>
      <c r="DL1044">
        <v>97.544117999999997</v>
      </c>
      <c r="DM1044">
        <v>111.871177</v>
      </c>
      <c r="DN1044">
        <v>100.668581</v>
      </c>
      <c r="DO1044">
        <v>108.671267</v>
      </c>
      <c r="DP1044">
        <v>95.196021999999999</v>
      </c>
      <c r="DQ1044">
        <v>118.641452</v>
      </c>
      <c r="DR1044">
        <v>143.24413999999999</v>
      </c>
      <c r="DS1044">
        <v>117.930637</v>
      </c>
      <c r="DT1044">
        <v>19.147845</v>
      </c>
      <c r="DU1044">
        <v>182.14889299999999</v>
      </c>
      <c r="DV1044">
        <v>15.977448000000001</v>
      </c>
      <c r="DW1044">
        <v>188.54615000000001</v>
      </c>
      <c r="DX1044">
        <v>15.784625999999999</v>
      </c>
      <c r="DY1044">
        <v>169.66268600000001</v>
      </c>
      <c r="DZ1044">
        <v>117.94</v>
      </c>
      <c r="EA1044">
        <v>6.4580000000000002</v>
      </c>
      <c r="EB1044">
        <v>751.4</v>
      </c>
      <c r="EC1044">
        <v>120.74</v>
      </c>
      <c r="ED1044">
        <v>5.8289999999999997</v>
      </c>
      <c r="EE1044">
        <v>693.6</v>
      </c>
      <c r="EF1044">
        <v>119.61</v>
      </c>
      <c r="EG1044">
        <v>5.9089999999999998</v>
      </c>
      <c r="EH1044">
        <v>695.8</v>
      </c>
      <c r="EI1044">
        <v>120.230003</v>
      </c>
      <c r="EJ1044">
        <v>4.8849999999999998</v>
      </c>
      <c r="EK1044">
        <v>542.20001200000002</v>
      </c>
      <c r="EL1044">
        <v>19.150001</v>
      </c>
      <c r="EM1044">
        <v>3.59429</v>
      </c>
      <c r="EN1044">
        <v>2.9405000000000001</v>
      </c>
      <c r="EO1044">
        <v>-6.7154680000000004</v>
      </c>
      <c r="EP1044">
        <v>-11.55265</v>
      </c>
      <c r="EQ1044">
        <v>-11.859035</v>
      </c>
      <c r="ER1044">
        <v>103.196761</v>
      </c>
      <c r="ES1044">
        <v>105.697166</v>
      </c>
      <c r="ET1044">
        <v>98.139618999999996</v>
      </c>
      <c r="EU1044">
        <v>7.5263059999999999</v>
      </c>
      <c r="EV1044">
        <v>8661.692282</v>
      </c>
      <c r="EW1044" t="s">
        <v>1173</v>
      </c>
      <c r="EX1044">
        <v>7675.3736650000001</v>
      </c>
      <c r="EY1044">
        <v>6561.5325400000002</v>
      </c>
    </row>
    <row r="1045" spans="1:155" x14ac:dyDescent="0.25">
      <c r="A1045" s="741">
        <v>46299</v>
      </c>
      <c r="B1045" s="740">
        <v>0.8936574074074074</v>
      </c>
      <c r="C1045">
        <v>58320</v>
      </c>
      <c r="D1045">
        <v>0</v>
      </c>
      <c r="E1045">
        <v>0</v>
      </c>
      <c r="F1045">
        <v>80.312289000000007</v>
      </c>
      <c r="G1045">
        <v>77.992344000000003</v>
      </c>
      <c r="H1045">
        <v>68.922109000000006</v>
      </c>
      <c r="I1045">
        <v>78.127881000000002</v>
      </c>
      <c r="J1045">
        <v>82.566967000000005</v>
      </c>
      <c r="K1045">
        <v>77.721655999999996</v>
      </c>
      <c r="L1045">
        <v>75.610844999999998</v>
      </c>
      <c r="M1045">
        <v>76.209593999999996</v>
      </c>
      <c r="N1045">
        <v>5.4935739999999997</v>
      </c>
      <c r="O1045">
        <v>4.5416379999999998</v>
      </c>
      <c r="P1045">
        <v>1.973468</v>
      </c>
      <c r="Q1045">
        <v>1.126852</v>
      </c>
      <c r="R1045">
        <v>0.95294299999999998</v>
      </c>
      <c r="S1045">
        <v>0.59575400000000001</v>
      </c>
      <c r="T1045">
        <v>1.547423</v>
      </c>
      <c r="U1045">
        <v>4.3554979999999999</v>
      </c>
      <c r="V1045">
        <v>8.6680930000000007</v>
      </c>
      <c r="W1045">
        <v>7.9443210000000004</v>
      </c>
      <c r="X1045">
        <v>4.7792890000000003</v>
      </c>
      <c r="Y1045">
        <v>4.1066190000000002</v>
      </c>
      <c r="Z1045">
        <v>7.5617239999999999</v>
      </c>
      <c r="AA1045">
        <v>8.8091460000000001</v>
      </c>
      <c r="AB1045">
        <v>8.1809790000000007</v>
      </c>
      <c r="AC1045">
        <v>2.2439969999999998</v>
      </c>
      <c r="AD1045">
        <v>4.361491</v>
      </c>
      <c r="AE1045">
        <v>-1.5333540000000001</v>
      </c>
      <c r="AF1045">
        <v>3.7241089999999999</v>
      </c>
      <c r="AG1045">
        <v>-2.266432</v>
      </c>
      <c r="AH1045">
        <v>12.321858000000001</v>
      </c>
      <c r="AI1045">
        <v>-8.0277410000000007</v>
      </c>
      <c r="AJ1045">
        <v>-8.8577750000000002</v>
      </c>
      <c r="AK1045">
        <v>9.1295999999999999</v>
      </c>
      <c r="AL1045">
        <v>17.468938000000001</v>
      </c>
      <c r="AM1045">
        <v>8.1543659999999996</v>
      </c>
      <c r="AN1045">
        <v>15.942773000000001</v>
      </c>
      <c r="AO1045">
        <v>6.9010590000000001</v>
      </c>
      <c r="AP1045">
        <v>15.979677000000001</v>
      </c>
      <c r="AQ1045">
        <v>5.9881849999999996</v>
      </c>
      <c r="AR1045">
        <v>15.554968000000001</v>
      </c>
      <c r="AS1045">
        <v>4.909427</v>
      </c>
      <c r="AT1045">
        <v>15.212033</v>
      </c>
      <c r="AU1045">
        <v>4.4897960000000001</v>
      </c>
      <c r="AV1045">
        <v>15.030721</v>
      </c>
      <c r="AW1045">
        <v>8.2456230000000001</v>
      </c>
      <c r="AX1045">
        <v>14.362541999999999</v>
      </c>
      <c r="AY1045">
        <v>7.1859909999999996</v>
      </c>
      <c r="AZ1045">
        <v>13.833097</v>
      </c>
      <c r="BA1045">
        <v>5.9276600000000004</v>
      </c>
      <c r="BB1045">
        <v>14.707782999999999</v>
      </c>
      <c r="BC1045">
        <v>4.8499379999999999</v>
      </c>
      <c r="BD1045">
        <v>13.645300000000001</v>
      </c>
      <c r="BE1045">
        <v>4.0215589999999999</v>
      </c>
      <c r="BF1045">
        <v>13.929292999999999</v>
      </c>
      <c r="BG1045">
        <v>4.1074279999999996</v>
      </c>
      <c r="BH1045">
        <v>11.303934</v>
      </c>
      <c r="BI1045">
        <v>7.8194929999999996</v>
      </c>
      <c r="BJ1045">
        <v>13.720435</v>
      </c>
      <c r="BK1045">
        <v>6.0019600000000004</v>
      </c>
      <c r="BL1045">
        <v>10.785811000000001</v>
      </c>
      <c r="BM1045">
        <v>4.4622000000000002</v>
      </c>
      <c r="BN1045">
        <v>10.166555000000001</v>
      </c>
      <c r="BO1045">
        <v>3.2899440000000002</v>
      </c>
      <c r="BP1045">
        <v>9.1458300000000001</v>
      </c>
      <c r="BQ1045">
        <v>2.4370609999999999</v>
      </c>
      <c r="BR1045">
        <v>8.4972650000000005</v>
      </c>
      <c r="BS1045">
        <v>2.9536859999999998</v>
      </c>
      <c r="BT1045">
        <v>10.009399</v>
      </c>
      <c r="BU1045">
        <v>7.3127409999999999</v>
      </c>
      <c r="BV1045">
        <v>11.480114</v>
      </c>
      <c r="BW1045">
        <v>5.2256299999999998</v>
      </c>
      <c r="BX1045">
        <v>9.9286340000000006</v>
      </c>
      <c r="BY1045">
        <v>4.0665959999999997</v>
      </c>
      <c r="BZ1045">
        <v>7.9426600000000001</v>
      </c>
      <c r="CA1045">
        <v>2.5634540000000001</v>
      </c>
      <c r="CB1045">
        <v>5.9060139999999999</v>
      </c>
      <c r="CC1045">
        <v>2.3273160000000002</v>
      </c>
      <c r="CD1045">
        <v>6.9410980000000002</v>
      </c>
      <c r="CE1045">
        <v>3.0350259999999998</v>
      </c>
      <c r="CF1045">
        <v>8.2677209999999999</v>
      </c>
      <c r="CG1045">
        <v>6.9251370000000003</v>
      </c>
      <c r="CH1045">
        <v>9.7957850000000004</v>
      </c>
      <c r="CI1045">
        <v>5.0697539999999996</v>
      </c>
      <c r="CJ1045">
        <v>7.907959</v>
      </c>
      <c r="CK1045">
        <v>3.9000029999999999</v>
      </c>
      <c r="CL1045">
        <v>6.5724549999999997</v>
      </c>
      <c r="CM1045">
        <v>2.4939589999999998</v>
      </c>
      <c r="CN1045">
        <v>5.4177179999999998</v>
      </c>
      <c r="CO1045">
        <v>1.571418</v>
      </c>
      <c r="CP1045">
        <v>6.024254</v>
      </c>
      <c r="CQ1045">
        <v>2.019339</v>
      </c>
      <c r="CR1045">
        <v>7.1638409999999997</v>
      </c>
      <c r="CS1045">
        <v>6.6905780000000004</v>
      </c>
      <c r="CT1045">
        <v>10.746845</v>
      </c>
      <c r="CU1045">
        <v>4.53531</v>
      </c>
      <c r="CV1045">
        <v>7.183783</v>
      </c>
      <c r="CW1045">
        <v>3.2119930000000001</v>
      </c>
      <c r="CX1045">
        <v>5.9885770000000003</v>
      </c>
      <c r="CY1045">
        <v>2.6611560000000001</v>
      </c>
      <c r="CZ1045">
        <v>5.753641</v>
      </c>
      <c r="DA1045">
        <v>1.5747739999999999</v>
      </c>
      <c r="DB1045">
        <v>4.4125670000000001</v>
      </c>
      <c r="DC1045">
        <v>2.5544259999999999</v>
      </c>
      <c r="DD1045">
        <v>7.4647860000000001</v>
      </c>
      <c r="DE1045">
        <v>101.600089</v>
      </c>
      <c r="DF1045">
        <v>80.847904999999997</v>
      </c>
      <c r="DG1045">
        <v>90.173085</v>
      </c>
      <c r="DH1045">
        <v>103.496639</v>
      </c>
      <c r="DI1045">
        <v>78.615157999999994</v>
      </c>
      <c r="DJ1045">
        <v>95.693163999999996</v>
      </c>
      <c r="DK1045">
        <v>105.151729</v>
      </c>
      <c r="DL1045">
        <v>97.209729999999993</v>
      </c>
      <c r="DM1045">
        <v>117.120943</v>
      </c>
      <c r="DN1045">
        <v>100.62844699999999</v>
      </c>
      <c r="DO1045">
        <v>108.611974</v>
      </c>
      <c r="DP1045">
        <v>95.396210999999994</v>
      </c>
      <c r="DQ1045">
        <v>118.388372</v>
      </c>
      <c r="DR1045">
        <v>143.01124999999999</v>
      </c>
      <c r="DS1045">
        <v>117.718824</v>
      </c>
      <c r="DT1045">
        <v>19.069898999999999</v>
      </c>
      <c r="DU1045">
        <v>180.647111</v>
      </c>
      <c r="DV1045">
        <v>15.928708</v>
      </c>
      <c r="DW1045">
        <v>188.32698600000001</v>
      </c>
      <c r="DX1045">
        <v>15.763438000000001</v>
      </c>
      <c r="DY1045">
        <v>169.90993700000001</v>
      </c>
      <c r="DZ1045">
        <v>117.83</v>
      </c>
      <c r="EA1045">
        <v>6.4379999999999997</v>
      </c>
      <c r="EB1045">
        <v>748.2</v>
      </c>
      <c r="EC1045">
        <v>120.42</v>
      </c>
      <c r="ED1045">
        <v>5.8129999999999997</v>
      </c>
      <c r="EE1045">
        <v>691.5</v>
      </c>
      <c r="EF1045">
        <v>119.84</v>
      </c>
      <c r="EG1045">
        <v>5.9139999999999997</v>
      </c>
      <c r="EH1045">
        <v>700.8</v>
      </c>
      <c r="EI1045">
        <v>120.089996</v>
      </c>
      <c r="EJ1045">
        <v>4.8860000000000001</v>
      </c>
      <c r="EK1045">
        <v>542.5</v>
      </c>
      <c r="EL1045">
        <v>19.151990000000001</v>
      </c>
      <c r="EM1045">
        <v>3.602214</v>
      </c>
      <c r="EN1045">
        <v>3.0350169999999999</v>
      </c>
      <c r="EO1045">
        <v>-6.8301319999999999</v>
      </c>
      <c r="EP1045">
        <v>-11.629955000000001</v>
      </c>
      <c r="EQ1045">
        <v>-11.892792</v>
      </c>
      <c r="ER1045">
        <v>102.601173</v>
      </c>
      <c r="ES1045">
        <v>105.612465</v>
      </c>
      <c r="ET1045">
        <v>98.242159999999998</v>
      </c>
      <c r="EU1045">
        <v>7.5390050000000004</v>
      </c>
      <c r="EV1045">
        <v>8674.1742990000002</v>
      </c>
      <c r="EW1045" t="s">
        <v>1173</v>
      </c>
      <c r="EX1045">
        <v>7687.0122019999999</v>
      </c>
      <c r="EY1045">
        <v>6570.5673939999997</v>
      </c>
    </row>
    <row r="1046" spans="1:155" x14ac:dyDescent="0.25">
      <c r="A1046" s="741">
        <v>46299</v>
      </c>
      <c r="B1046" s="740">
        <v>0.89435185185185184</v>
      </c>
      <c r="C1046">
        <v>58380</v>
      </c>
      <c r="D1046">
        <v>0</v>
      </c>
      <c r="E1046">
        <v>0</v>
      </c>
      <c r="F1046">
        <v>80.142362000000006</v>
      </c>
      <c r="G1046">
        <v>77.854794999999996</v>
      </c>
      <c r="H1046">
        <v>68.760530000000003</v>
      </c>
      <c r="I1046">
        <v>78.083231999999995</v>
      </c>
      <c r="J1046">
        <v>82.499099999999999</v>
      </c>
      <c r="K1046">
        <v>77.739723999999995</v>
      </c>
      <c r="L1046">
        <v>75.544521000000003</v>
      </c>
      <c r="M1046">
        <v>76.094804999999994</v>
      </c>
      <c r="N1046">
        <v>5.4906899999999998</v>
      </c>
      <c r="O1046">
        <v>4.458901</v>
      </c>
      <c r="P1046">
        <v>1.887186</v>
      </c>
      <c r="Q1046">
        <v>1.0529139999999999</v>
      </c>
      <c r="R1046">
        <v>0.86698900000000001</v>
      </c>
      <c r="S1046">
        <v>0.58130800000000005</v>
      </c>
      <c r="T1046">
        <v>1.429872</v>
      </c>
      <c r="U1046">
        <v>4.155805</v>
      </c>
      <c r="V1046">
        <v>8.6488019999999999</v>
      </c>
      <c r="W1046">
        <v>8.0259110000000007</v>
      </c>
      <c r="X1046">
        <v>4.6580450000000004</v>
      </c>
      <c r="Y1046">
        <v>3.889723</v>
      </c>
      <c r="Z1046">
        <v>7.468845</v>
      </c>
      <c r="AA1046">
        <v>8.9576600000000006</v>
      </c>
      <c r="AB1046">
        <v>8.0531649999999999</v>
      </c>
      <c r="AC1046">
        <v>2.1390039999999999</v>
      </c>
      <c r="AD1046">
        <v>4.288475</v>
      </c>
      <c r="AE1046">
        <v>-1.5949850000000001</v>
      </c>
      <c r="AF1046">
        <v>3.5981809999999999</v>
      </c>
      <c r="AG1046">
        <v>-2.342508</v>
      </c>
      <c r="AH1046">
        <v>12.174943000000001</v>
      </c>
      <c r="AI1046">
        <v>-8.2634430000000005</v>
      </c>
      <c r="AJ1046">
        <v>-9.006157</v>
      </c>
      <c r="AK1046">
        <v>9.0932670000000009</v>
      </c>
      <c r="AL1046">
        <v>17.440080999999999</v>
      </c>
      <c r="AM1046">
        <v>8.1456920000000004</v>
      </c>
      <c r="AN1046">
        <v>15.895795</v>
      </c>
      <c r="AO1046">
        <v>6.8812670000000002</v>
      </c>
      <c r="AP1046">
        <v>15.961935</v>
      </c>
      <c r="AQ1046">
        <v>5.9614969999999996</v>
      </c>
      <c r="AR1046">
        <v>15.515339000000001</v>
      </c>
      <c r="AS1046">
        <v>4.8655400000000002</v>
      </c>
      <c r="AT1046">
        <v>15.158984999999999</v>
      </c>
      <c r="AU1046">
        <v>4.4487990000000002</v>
      </c>
      <c r="AV1046">
        <v>14.988966</v>
      </c>
      <c r="AW1046">
        <v>8.199738</v>
      </c>
      <c r="AX1046">
        <v>14.380855</v>
      </c>
      <c r="AY1046">
        <v>7.1679190000000004</v>
      </c>
      <c r="AZ1046">
        <v>13.812830999999999</v>
      </c>
      <c r="BA1046">
        <v>5.9099159999999999</v>
      </c>
      <c r="BB1046">
        <v>14.679582999999999</v>
      </c>
      <c r="BC1046">
        <v>4.8318969999999997</v>
      </c>
      <c r="BD1046">
        <v>13.626574</v>
      </c>
      <c r="BE1046">
        <v>4.024527</v>
      </c>
      <c r="BF1046">
        <v>13.90052</v>
      </c>
      <c r="BG1046">
        <v>4.0993760000000004</v>
      </c>
      <c r="BH1046">
        <v>11.267693</v>
      </c>
      <c r="BI1046">
        <v>7.8036250000000003</v>
      </c>
      <c r="BJ1046">
        <v>13.684761999999999</v>
      </c>
      <c r="BK1046">
        <v>5.976432</v>
      </c>
      <c r="BL1046">
        <v>10.807297</v>
      </c>
      <c r="BM1046">
        <v>4.4375309999999999</v>
      </c>
      <c r="BN1046">
        <v>10.189052</v>
      </c>
      <c r="BO1046">
        <v>3.2685330000000001</v>
      </c>
      <c r="BP1046">
        <v>9.1277919999999995</v>
      </c>
      <c r="BQ1046">
        <v>2.4349569999999998</v>
      </c>
      <c r="BR1046">
        <v>8.4604859999999995</v>
      </c>
      <c r="BS1046">
        <v>2.9704229999999998</v>
      </c>
      <c r="BT1046">
        <v>9.9745209999999993</v>
      </c>
      <c r="BU1046">
        <v>7.3089459999999997</v>
      </c>
      <c r="BV1046">
        <v>11.487246000000001</v>
      </c>
      <c r="BW1046">
        <v>5.2704129999999996</v>
      </c>
      <c r="BX1046">
        <v>9.9252760000000002</v>
      </c>
      <c r="BY1046">
        <v>4.067342</v>
      </c>
      <c r="BZ1046">
        <v>7.9103640000000004</v>
      </c>
      <c r="CA1046">
        <v>2.5686399999999998</v>
      </c>
      <c r="CB1046">
        <v>5.8960619999999997</v>
      </c>
      <c r="CC1046">
        <v>2.3533900000000001</v>
      </c>
      <c r="CD1046">
        <v>6.9089219999999996</v>
      </c>
      <c r="CE1046">
        <v>3.0486550000000001</v>
      </c>
      <c r="CF1046">
        <v>8.2012479999999996</v>
      </c>
      <c r="CG1046">
        <v>6.909751</v>
      </c>
      <c r="CH1046">
        <v>9.7439909999999994</v>
      </c>
      <c r="CI1046">
        <v>5.0616240000000001</v>
      </c>
      <c r="CJ1046">
        <v>7.9076250000000003</v>
      </c>
      <c r="CK1046">
        <v>3.9278520000000001</v>
      </c>
      <c r="CL1046">
        <v>6.5324850000000003</v>
      </c>
      <c r="CM1046">
        <v>2.4928699999999999</v>
      </c>
      <c r="CN1046">
        <v>5.3990900000000002</v>
      </c>
      <c r="CO1046">
        <v>1.6098349999999999</v>
      </c>
      <c r="CP1046">
        <v>5.9806090000000003</v>
      </c>
      <c r="CQ1046">
        <v>2.0187309999999998</v>
      </c>
      <c r="CR1046">
        <v>7.146325</v>
      </c>
      <c r="CS1046">
        <v>6.7160460000000004</v>
      </c>
      <c r="CT1046">
        <v>10.755634000000001</v>
      </c>
      <c r="CU1046">
        <v>4.5822630000000002</v>
      </c>
      <c r="CV1046">
        <v>7.1784470000000002</v>
      </c>
      <c r="CW1046">
        <v>3.2493840000000001</v>
      </c>
      <c r="CX1046">
        <v>6.0230290000000002</v>
      </c>
      <c r="CY1046">
        <v>2.6313559999999998</v>
      </c>
      <c r="CZ1046">
        <v>5.7789440000000001</v>
      </c>
      <c r="DA1046">
        <v>1.5643659999999999</v>
      </c>
      <c r="DB1046">
        <v>4.4389190000000003</v>
      </c>
      <c r="DC1046">
        <v>2.587755</v>
      </c>
      <c r="DD1046">
        <v>7.4798549999999997</v>
      </c>
      <c r="DE1046">
        <v>101.751665</v>
      </c>
      <c r="DF1046">
        <v>82.315736000000001</v>
      </c>
      <c r="DG1046">
        <v>90.213243000000006</v>
      </c>
      <c r="DH1046">
        <v>103.48059499999999</v>
      </c>
      <c r="DI1046">
        <v>78.318003000000004</v>
      </c>
      <c r="DJ1046">
        <v>95.512760999999998</v>
      </c>
      <c r="DK1046">
        <v>104.94139</v>
      </c>
      <c r="DL1046">
        <v>97.026695000000004</v>
      </c>
      <c r="DM1046">
        <v>116.25073399999999</v>
      </c>
      <c r="DN1046">
        <v>100.444985</v>
      </c>
      <c r="DO1046">
        <v>108.30773000000001</v>
      </c>
      <c r="DP1046">
        <v>95.236012000000002</v>
      </c>
      <c r="DQ1046">
        <v>118.34961699999999</v>
      </c>
      <c r="DR1046">
        <v>142.85746499999999</v>
      </c>
      <c r="DS1046">
        <v>116.819824</v>
      </c>
      <c r="DT1046">
        <v>18.953467</v>
      </c>
      <c r="DU1046">
        <v>181.846146</v>
      </c>
      <c r="DV1046">
        <v>15.837691</v>
      </c>
      <c r="DW1046">
        <v>188.40697399999999</v>
      </c>
      <c r="DX1046">
        <v>15.834823999999999</v>
      </c>
      <c r="DY1046">
        <v>169.74179799999999</v>
      </c>
      <c r="DZ1046">
        <v>117.82</v>
      </c>
      <c r="EA1046">
        <v>6.4130000000000003</v>
      </c>
      <c r="EB1046">
        <v>746</v>
      </c>
      <c r="EC1046">
        <v>120.53</v>
      </c>
      <c r="ED1046">
        <v>5.82</v>
      </c>
      <c r="EE1046">
        <v>687.1</v>
      </c>
      <c r="EF1046">
        <v>119.89</v>
      </c>
      <c r="EG1046">
        <v>5.9050000000000002</v>
      </c>
      <c r="EH1046">
        <v>699.2</v>
      </c>
      <c r="EI1046">
        <v>120.199997</v>
      </c>
      <c r="EJ1046">
        <v>4.8840000000000003</v>
      </c>
      <c r="EK1046">
        <v>541.90002400000003</v>
      </c>
      <c r="EL1046">
        <v>19.176735000000001</v>
      </c>
      <c r="EM1046">
        <v>3.511126</v>
      </c>
      <c r="EN1046">
        <v>2.7729720000000002</v>
      </c>
      <c r="EO1046">
        <v>-7.001792</v>
      </c>
      <c r="EP1046">
        <v>-11.774569</v>
      </c>
      <c r="EQ1046">
        <v>-11.779128999999999</v>
      </c>
      <c r="ER1046">
        <v>103.076964</v>
      </c>
      <c r="ES1046">
        <v>105.64338600000001</v>
      </c>
      <c r="ET1046">
        <v>98.172439999999995</v>
      </c>
      <c r="EU1046">
        <v>7.5285739999999999</v>
      </c>
      <c r="EV1046">
        <v>8686.6334229999993</v>
      </c>
      <c r="EW1046" t="s">
        <v>1173</v>
      </c>
      <c r="EX1046">
        <v>7698.6625610000001</v>
      </c>
      <c r="EY1046">
        <v>6579.5975749999998</v>
      </c>
    </row>
    <row r="1047" spans="1:155" x14ac:dyDescent="0.25">
      <c r="A1047" s="741">
        <v>46299</v>
      </c>
      <c r="B1047" s="740">
        <v>0.89504629629629628</v>
      </c>
      <c r="C1047">
        <v>58440</v>
      </c>
      <c r="D1047">
        <v>0</v>
      </c>
      <c r="E1047">
        <v>0</v>
      </c>
      <c r="F1047">
        <v>80.149331000000004</v>
      </c>
      <c r="G1047">
        <v>77.746424000000005</v>
      </c>
      <c r="H1047">
        <v>68.798654999999997</v>
      </c>
      <c r="I1047">
        <v>78.050117</v>
      </c>
      <c r="J1047">
        <v>82.474110999999994</v>
      </c>
      <c r="K1047">
        <v>77.653541000000004</v>
      </c>
      <c r="L1047">
        <v>75.516082999999995</v>
      </c>
      <c r="M1047">
        <v>75.981161999999998</v>
      </c>
      <c r="N1047">
        <v>5.3739730000000003</v>
      </c>
      <c r="O1047">
        <v>4.384233</v>
      </c>
      <c r="P1047">
        <v>1.8011699999999999</v>
      </c>
      <c r="Q1047">
        <v>0.95460500000000004</v>
      </c>
      <c r="R1047">
        <v>0.77003600000000005</v>
      </c>
      <c r="S1047">
        <v>0.47600199999999998</v>
      </c>
      <c r="T1047">
        <v>1.457986</v>
      </c>
      <c r="U1047">
        <v>4.057995</v>
      </c>
      <c r="V1047">
        <v>8.6060639999999999</v>
      </c>
      <c r="W1047">
        <v>7.8580259999999997</v>
      </c>
      <c r="X1047">
        <v>4.8054399999999999</v>
      </c>
      <c r="Y1047">
        <v>3.8942679999999998</v>
      </c>
      <c r="Z1047">
        <v>7.4482359999999996</v>
      </c>
      <c r="AA1047">
        <v>8.7227709999999998</v>
      </c>
      <c r="AB1047">
        <v>8.0915040000000005</v>
      </c>
      <c r="AC1047">
        <v>2.1159699999999999</v>
      </c>
      <c r="AD1047">
        <v>4.1948819999999998</v>
      </c>
      <c r="AE1047">
        <v>-1.694979</v>
      </c>
      <c r="AF1047">
        <v>3.6405129999999999</v>
      </c>
      <c r="AG1047">
        <v>-2.3248289999999998</v>
      </c>
      <c r="AH1047">
        <v>12.184219000000001</v>
      </c>
      <c r="AI1047">
        <v>-8.3184660000000008</v>
      </c>
      <c r="AJ1047">
        <v>-8.8438479999999995</v>
      </c>
      <c r="AK1047">
        <v>9.0993929999999992</v>
      </c>
      <c r="AL1047">
        <v>17.427171999999999</v>
      </c>
      <c r="AM1047">
        <v>8.1403820000000007</v>
      </c>
      <c r="AN1047">
        <v>15.859823</v>
      </c>
      <c r="AO1047">
        <v>6.9136519999999999</v>
      </c>
      <c r="AP1047">
        <v>15.89681</v>
      </c>
      <c r="AQ1047">
        <v>5.9449300000000003</v>
      </c>
      <c r="AR1047">
        <v>15.470078000000001</v>
      </c>
      <c r="AS1047">
        <v>4.8801480000000002</v>
      </c>
      <c r="AT1047">
        <v>15.124174</v>
      </c>
      <c r="AU1047">
        <v>4.4657830000000001</v>
      </c>
      <c r="AV1047">
        <v>14.94239</v>
      </c>
      <c r="AW1047">
        <v>8.2158329999999999</v>
      </c>
      <c r="AX1047">
        <v>14.35744</v>
      </c>
      <c r="AY1047">
        <v>7.156155</v>
      </c>
      <c r="AZ1047">
        <v>13.830677</v>
      </c>
      <c r="BA1047">
        <v>5.9018579999999998</v>
      </c>
      <c r="BB1047">
        <v>14.646108</v>
      </c>
      <c r="BC1047">
        <v>4.8190580000000001</v>
      </c>
      <c r="BD1047">
        <v>13.582181</v>
      </c>
      <c r="BE1047">
        <v>4.0379659999999999</v>
      </c>
      <c r="BF1047">
        <v>13.877996</v>
      </c>
      <c r="BG1047">
        <v>4.1040890000000001</v>
      </c>
      <c r="BH1047">
        <v>11.255606</v>
      </c>
      <c r="BI1047">
        <v>7.8165959999999997</v>
      </c>
      <c r="BJ1047">
        <v>13.698582999999999</v>
      </c>
      <c r="BK1047">
        <v>6.0219950000000004</v>
      </c>
      <c r="BL1047">
        <v>10.812075999999999</v>
      </c>
      <c r="BM1047">
        <v>4.4597939999999996</v>
      </c>
      <c r="BN1047">
        <v>10.190963999999999</v>
      </c>
      <c r="BO1047">
        <v>3.275522</v>
      </c>
      <c r="BP1047">
        <v>9.1269720000000003</v>
      </c>
      <c r="BQ1047">
        <v>2.4571450000000001</v>
      </c>
      <c r="BR1047">
        <v>8.4708649999999999</v>
      </c>
      <c r="BS1047">
        <v>2.9454690000000001</v>
      </c>
      <c r="BT1047">
        <v>9.9880639999999996</v>
      </c>
      <c r="BU1047">
        <v>7.3037520000000002</v>
      </c>
      <c r="BV1047">
        <v>11.494802999999999</v>
      </c>
      <c r="BW1047">
        <v>5.2477850000000004</v>
      </c>
      <c r="BX1047">
        <v>9.9244009999999996</v>
      </c>
      <c r="BY1047">
        <v>4.0513050000000002</v>
      </c>
      <c r="BZ1047">
        <v>7.9313019999999996</v>
      </c>
      <c r="CA1047">
        <v>2.5796190000000001</v>
      </c>
      <c r="CB1047">
        <v>5.9092760000000002</v>
      </c>
      <c r="CC1047">
        <v>2.3501129999999999</v>
      </c>
      <c r="CD1047">
        <v>6.9422490000000003</v>
      </c>
      <c r="CE1047">
        <v>3.0421619999999998</v>
      </c>
      <c r="CF1047">
        <v>8.2009570000000007</v>
      </c>
      <c r="CG1047">
        <v>6.9030579999999997</v>
      </c>
      <c r="CH1047">
        <v>9.7780799999999992</v>
      </c>
      <c r="CI1047">
        <v>5.0817310000000004</v>
      </c>
      <c r="CJ1047">
        <v>7.9290190000000003</v>
      </c>
      <c r="CK1047">
        <v>3.9117229999999998</v>
      </c>
      <c r="CL1047">
        <v>6.5845859999999998</v>
      </c>
      <c r="CM1047">
        <v>2.4711820000000002</v>
      </c>
      <c r="CN1047">
        <v>5.4295020000000003</v>
      </c>
      <c r="CO1047">
        <v>1.603089</v>
      </c>
      <c r="CP1047">
        <v>5.9960459999999998</v>
      </c>
      <c r="CQ1047">
        <v>2.0149140000000001</v>
      </c>
      <c r="CR1047">
        <v>7.1585359999999998</v>
      </c>
      <c r="CS1047">
        <v>6.7300940000000002</v>
      </c>
      <c r="CT1047">
        <v>10.762309</v>
      </c>
      <c r="CU1047">
        <v>4.6156090000000001</v>
      </c>
      <c r="CV1047">
        <v>7.1920109999999999</v>
      </c>
      <c r="CW1047">
        <v>3.2423389999999999</v>
      </c>
      <c r="CX1047">
        <v>6.0596509999999997</v>
      </c>
      <c r="CY1047">
        <v>2.5894720000000002</v>
      </c>
      <c r="CZ1047">
        <v>5.8045869999999997</v>
      </c>
      <c r="DA1047">
        <v>1.6065499999999999</v>
      </c>
      <c r="DB1047">
        <v>4.4515500000000001</v>
      </c>
      <c r="DC1047">
        <v>2.5958190000000001</v>
      </c>
      <c r="DD1047">
        <v>7.5177659999999999</v>
      </c>
      <c r="DE1047">
        <v>101.62916199999999</v>
      </c>
      <c r="DF1047">
        <v>81.493219999999994</v>
      </c>
      <c r="DG1047">
        <v>90.201212999999996</v>
      </c>
      <c r="DH1047">
        <v>103.335443</v>
      </c>
      <c r="DI1047">
        <v>78.409632999999999</v>
      </c>
      <c r="DJ1047">
        <v>95.532886000000005</v>
      </c>
      <c r="DK1047">
        <v>104.788623</v>
      </c>
      <c r="DL1047">
        <v>97.123557000000005</v>
      </c>
      <c r="DM1047">
        <v>116.002843</v>
      </c>
      <c r="DN1047">
        <v>100.088413</v>
      </c>
      <c r="DO1047">
        <v>108.125525</v>
      </c>
      <c r="DP1047">
        <v>95.323086000000004</v>
      </c>
      <c r="DQ1047">
        <v>118.191435</v>
      </c>
      <c r="DR1047">
        <v>142.691945</v>
      </c>
      <c r="DS1047">
        <v>116.50501</v>
      </c>
      <c r="DT1047">
        <v>18.981166000000002</v>
      </c>
      <c r="DU1047">
        <v>180.72340500000001</v>
      </c>
      <c r="DV1047">
        <v>15.834434999999999</v>
      </c>
      <c r="DW1047">
        <v>187.636449</v>
      </c>
      <c r="DX1047">
        <v>15.866701000000001</v>
      </c>
      <c r="DY1047">
        <v>169.703991</v>
      </c>
      <c r="DZ1047">
        <v>117.88</v>
      </c>
      <c r="EA1047">
        <v>6.4329999999999998</v>
      </c>
      <c r="EB1047">
        <v>748.3</v>
      </c>
      <c r="EC1047">
        <v>120.43</v>
      </c>
      <c r="ED1047">
        <v>5.7759999999999998</v>
      </c>
      <c r="EE1047">
        <v>687.2</v>
      </c>
      <c r="EF1047">
        <v>119.57</v>
      </c>
      <c r="EG1047">
        <v>5.9349999999999996</v>
      </c>
      <c r="EH1047">
        <v>697.8</v>
      </c>
      <c r="EI1047">
        <v>120.129997</v>
      </c>
      <c r="EJ1047">
        <v>4.8849999999999998</v>
      </c>
      <c r="EK1047">
        <v>542.29998799999998</v>
      </c>
      <c r="EL1047">
        <v>19.145132</v>
      </c>
      <c r="EM1047">
        <v>3.4612820000000002</v>
      </c>
      <c r="EN1047">
        <v>2.884592</v>
      </c>
      <c r="EO1047">
        <v>-6.9609129999999997</v>
      </c>
      <c r="EP1047">
        <v>-11.779748</v>
      </c>
      <c r="EQ1047">
        <v>-11.728440000000001</v>
      </c>
      <c r="ER1047">
        <v>102.631511</v>
      </c>
      <c r="ES1047">
        <v>105.34515399999999</v>
      </c>
      <c r="ET1047">
        <v>98.156756999999999</v>
      </c>
      <c r="EU1047">
        <v>7.530843</v>
      </c>
      <c r="EV1047">
        <v>8699.0906180000002</v>
      </c>
      <c r="EW1047" t="s">
        <v>1173</v>
      </c>
      <c r="EX1047">
        <v>7710.3125220000002</v>
      </c>
      <c r="EY1047">
        <v>6588.6333180000001</v>
      </c>
    </row>
    <row r="1048" spans="1:155" x14ac:dyDescent="0.25">
      <c r="A1048" s="741">
        <v>46299</v>
      </c>
      <c r="B1048" s="740">
        <v>0.89574074074074073</v>
      </c>
      <c r="C1048">
        <v>58500</v>
      </c>
      <c r="D1048">
        <v>0</v>
      </c>
      <c r="E1048">
        <v>0</v>
      </c>
      <c r="F1048">
        <v>79.917051000000001</v>
      </c>
      <c r="G1048">
        <v>77.663832999999997</v>
      </c>
      <c r="H1048">
        <v>68.706254000000001</v>
      </c>
      <c r="I1048">
        <v>78.039569</v>
      </c>
      <c r="J1048">
        <v>82.398291</v>
      </c>
      <c r="K1048">
        <v>77.508646999999996</v>
      </c>
      <c r="L1048">
        <v>75.499347999999998</v>
      </c>
      <c r="M1048">
        <v>75.999032999999997</v>
      </c>
      <c r="N1048">
        <v>5.2573480000000004</v>
      </c>
      <c r="O1048">
        <v>4.2366789999999996</v>
      </c>
      <c r="P1048">
        <v>1.6917530000000001</v>
      </c>
      <c r="Q1048">
        <v>0.75768100000000005</v>
      </c>
      <c r="R1048">
        <v>0.65891299999999997</v>
      </c>
      <c r="S1048">
        <v>0.34912900000000002</v>
      </c>
      <c r="T1048">
        <v>1.25478</v>
      </c>
      <c r="U1048">
        <v>4.0484799999999996</v>
      </c>
      <c r="V1048">
        <v>8.4261099999999995</v>
      </c>
      <c r="W1048">
        <v>8.1061899999999998</v>
      </c>
      <c r="X1048">
        <v>4.4510329999999998</v>
      </c>
      <c r="Y1048">
        <v>3.8167450000000001</v>
      </c>
      <c r="Z1048">
        <v>7.3217639999999999</v>
      </c>
      <c r="AA1048">
        <v>8.6243549999999995</v>
      </c>
      <c r="AB1048">
        <v>7.919969</v>
      </c>
      <c r="AC1048">
        <v>2.0147710000000001</v>
      </c>
      <c r="AD1048">
        <v>4.0152299999999999</v>
      </c>
      <c r="AE1048">
        <v>-1.795628</v>
      </c>
      <c r="AF1048">
        <v>3.519539</v>
      </c>
      <c r="AG1048">
        <v>-2.4895800000000001</v>
      </c>
      <c r="AH1048">
        <v>12.109693999999999</v>
      </c>
      <c r="AI1048">
        <v>-8.4650719999999993</v>
      </c>
      <c r="AJ1048">
        <v>-9.0360270000000007</v>
      </c>
      <c r="AK1048">
        <v>9.0765170000000008</v>
      </c>
      <c r="AL1048">
        <v>17.38522</v>
      </c>
      <c r="AM1048">
        <v>8.1426440000000007</v>
      </c>
      <c r="AN1048">
        <v>15.831344</v>
      </c>
      <c r="AO1048">
        <v>6.9158350000000004</v>
      </c>
      <c r="AP1048">
        <v>15.840695</v>
      </c>
      <c r="AQ1048">
        <v>5.9205569999999996</v>
      </c>
      <c r="AR1048">
        <v>15.413273</v>
      </c>
      <c r="AS1048">
        <v>4.8656160000000002</v>
      </c>
      <c r="AT1048">
        <v>15.04982</v>
      </c>
      <c r="AU1048">
        <v>4.4430940000000003</v>
      </c>
      <c r="AV1048">
        <v>14.891537</v>
      </c>
      <c r="AW1048">
        <v>8.2087869999999992</v>
      </c>
      <c r="AX1048">
        <v>14.347737</v>
      </c>
      <c r="AY1048">
        <v>7.1481839999999996</v>
      </c>
      <c r="AZ1048">
        <v>13.809991</v>
      </c>
      <c r="BA1048">
        <v>5.8814000000000002</v>
      </c>
      <c r="BB1048">
        <v>14.638218999999999</v>
      </c>
      <c r="BC1048">
        <v>4.8280310000000002</v>
      </c>
      <c r="BD1048">
        <v>13.57564</v>
      </c>
      <c r="BE1048">
        <v>4.0244470000000003</v>
      </c>
      <c r="BF1048">
        <v>13.871456999999999</v>
      </c>
      <c r="BG1048">
        <v>4.1002140000000002</v>
      </c>
      <c r="BH1048">
        <v>11.235303</v>
      </c>
      <c r="BI1048">
        <v>7.8277049999999999</v>
      </c>
      <c r="BJ1048">
        <v>13.668714</v>
      </c>
      <c r="BK1048">
        <v>6.0110349999999997</v>
      </c>
      <c r="BL1048">
        <v>10.799372</v>
      </c>
      <c r="BM1048">
        <v>4.4685420000000002</v>
      </c>
      <c r="BN1048">
        <v>10.1859</v>
      </c>
      <c r="BO1048">
        <v>3.272246</v>
      </c>
      <c r="BP1048">
        <v>9.1337519999999994</v>
      </c>
      <c r="BQ1048">
        <v>2.448801</v>
      </c>
      <c r="BR1048">
        <v>8.4838799999999992</v>
      </c>
      <c r="BS1048">
        <v>2.9585910000000002</v>
      </c>
      <c r="BT1048">
        <v>9.979654</v>
      </c>
      <c r="BU1048">
        <v>7.3145220000000002</v>
      </c>
      <c r="BV1048">
        <v>11.499148999999999</v>
      </c>
      <c r="BW1048">
        <v>5.290673</v>
      </c>
      <c r="BX1048">
        <v>9.9240820000000003</v>
      </c>
      <c r="BY1048">
        <v>4.0468510000000002</v>
      </c>
      <c r="BZ1048">
        <v>7.914663</v>
      </c>
      <c r="CA1048">
        <v>2.583558</v>
      </c>
      <c r="CB1048">
        <v>5.9109059999999998</v>
      </c>
      <c r="CC1048">
        <v>2.382018</v>
      </c>
      <c r="CD1048">
        <v>6.964334</v>
      </c>
      <c r="CE1048">
        <v>3.0533389999999998</v>
      </c>
      <c r="CF1048">
        <v>8.1873240000000003</v>
      </c>
      <c r="CG1048">
        <v>6.9140920000000001</v>
      </c>
      <c r="CH1048">
        <v>9.7906309999999994</v>
      </c>
      <c r="CI1048">
        <v>5.0975760000000001</v>
      </c>
      <c r="CJ1048">
        <v>7.9580390000000003</v>
      </c>
      <c r="CK1048">
        <v>3.9210479999999999</v>
      </c>
      <c r="CL1048">
        <v>6.5984489999999996</v>
      </c>
      <c r="CM1048">
        <v>2.5150480000000002</v>
      </c>
      <c r="CN1048">
        <v>5.4327699999999997</v>
      </c>
      <c r="CO1048">
        <v>1.5884</v>
      </c>
      <c r="CP1048">
        <v>5.9907240000000002</v>
      </c>
      <c r="CQ1048">
        <v>2.0150869999999999</v>
      </c>
      <c r="CR1048">
        <v>7.1705920000000001</v>
      </c>
      <c r="CS1048">
        <v>6.7458169999999997</v>
      </c>
      <c r="CT1048">
        <v>10.750019999999999</v>
      </c>
      <c r="CU1048">
        <v>4.6284460000000003</v>
      </c>
      <c r="CV1048">
        <v>7.2180549999999997</v>
      </c>
      <c r="CW1048">
        <v>3.2478470000000002</v>
      </c>
      <c r="CX1048">
        <v>6.0654579999999996</v>
      </c>
      <c r="CY1048">
        <v>2.5502060000000002</v>
      </c>
      <c r="CZ1048">
        <v>5.7916169999999996</v>
      </c>
      <c r="DA1048">
        <v>1.626676</v>
      </c>
      <c r="DB1048">
        <v>4.4683780000000004</v>
      </c>
      <c r="DC1048">
        <v>2.5800190000000001</v>
      </c>
      <c r="DD1048">
        <v>7.5097120000000004</v>
      </c>
      <c r="DE1048">
        <v>101.425668</v>
      </c>
      <c r="DF1048">
        <v>81.408612000000005</v>
      </c>
      <c r="DG1048">
        <v>90.144429000000002</v>
      </c>
      <c r="DH1048">
        <v>103.322434</v>
      </c>
      <c r="DI1048">
        <v>78.547460000000001</v>
      </c>
      <c r="DJ1048">
        <v>95.536030999999994</v>
      </c>
      <c r="DK1048">
        <v>104.55736</v>
      </c>
      <c r="DL1048">
        <v>96.974204999999998</v>
      </c>
      <c r="DM1048">
        <v>118.240014</v>
      </c>
      <c r="DN1048">
        <v>100.24607399999999</v>
      </c>
      <c r="DO1048">
        <v>108.00031</v>
      </c>
      <c r="DP1048">
        <v>95.278598000000002</v>
      </c>
      <c r="DQ1048">
        <v>117.982861</v>
      </c>
      <c r="DR1048">
        <v>142.70551900000001</v>
      </c>
      <c r="DS1048">
        <v>117.035923</v>
      </c>
      <c r="DT1048">
        <v>18.912599</v>
      </c>
      <c r="DU1048">
        <v>180.671311</v>
      </c>
      <c r="DV1048">
        <v>15.710276</v>
      </c>
      <c r="DW1048">
        <v>187.813919</v>
      </c>
      <c r="DX1048">
        <v>15.731123</v>
      </c>
      <c r="DY1048">
        <v>169.510097</v>
      </c>
      <c r="DZ1048">
        <v>117.83</v>
      </c>
      <c r="EA1048">
        <v>6.3929999999999998</v>
      </c>
      <c r="EB1048">
        <v>746.2</v>
      </c>
      <c r="EC1048">
        <v>120.65</v>
      </c>
      <c r="ED1048">
        <v>5.8010000000000002</v>
      </c>
      <c r="EE1048">
        <v>690.3</v>
      </c>
      <c r="EF1048">
        <v>119.73</v>
      </c>
      <c r="EG1048">
        <v>5.93</v>
      </c>
      <c r="EH1048">
        <v>694.8</v>
      </c>
      <c r="EI1048">
        <v>120.129997</v>
      </c>
      <c r="EJ1048">
        <v>4.883</v>
      </c>
      <c r="EK1048">
        <v>541.70001200000002</v>
      </c>
      <c r="EL1048">
        <v>19.171847</v>
      </c>
      <c r="EM1048">
        <v>3.5125000000000002</v>
      </c>
      <c r="EN1048">
        <v>2.9082859999999999</v>
      </c>
      <c r="EO1048">
        <v>-7.0621530000000003</v>
      </c>
      <c r="EP1048">
        <v>-11.977572</v>
      </c>
      <c r="EQ1048">
        <v>-11.944312999999999</v>
      </c>
      <c r="ER1048">
        <v>102.61079700000001</v>
      </c>
      <c r="ES1048">
        <v>105.413917</v>
      </c>
      <c r="ET1048">
        <v>98.076286999999994</v>
      </c>
      <c r="EU1048">
        <v>7.5268040000000003</v>
      </c>
      <c r="EV1048">
        <v>8711.5385399999996</v>
      </c>
      <c r="EW1048" t="s">
        <v>1173</v>
      </c>
      <c r="EX1048">
        <v>7721.9534890000004</v>
      </c>
      <c r="EY1048">
        <v>6597.6704529999997</v>
      </c>
    </row>
    <row r="1049" spans="1:155" x14ac:dyDescent="0.25">
      <c r="A1049" s="741">
        <v>46299</v>
      </c>
      <c r="B1049" s="740">
        <v>0.89643518518518517</v>
      </c>
      <c r="C1049">
        <v>58560</v>
      </c>
      <c r="D1049">
        <v>0</v>
      </c>
      <c r="E1049">
        <v>0</v>
      </c>
      <c r="F1049">
        <v>79.896215999999995</v>
      </c>
      <c r="G1049">
        <v>77.580196999999998</v>
      </c>
      <c r="H1049">
        <v>68.770675999999995</v>
      </c>
      <c r="I1049">
        <v>78.043453</v>
      </c>
      <c r="J1049">
        <v>82.339755999999994</v>
      </c>
      <c r="K1049">
        <v>77.342788999999996</v>
      </c>
      <c r="L1049">
        <v>75.476684000000006</v>
      </c>
      <c r="M1049">
        <v>75.909295</v>
      </c>
      <c r="N1049">
        <v>5.1467229999999997</v>
      </c>
      <c r="O1049">
        <v>4.1846540000000001</v>
      </c>
      <c r="P1049">
        <v>1.686075</v>
      </c>
      <c r="Q1049">
        <v>0.73026199999999997</v>
      </c>
      <c r="R1049">
        <v>0.588561</v>
      </c>
      <c r="S1049">
        <v>0.37479800000000002</v>
      </c>
      <c r="T1049">
        <v>1.1430530000000001</v>
      </c>
      <c r="U1049">
        <v>3.9656980000000002</v>
      </c>
      <c r="V1049">
        <v>8.3538689999999995</v>
      </c>
      <c r="W1049">
        <v>7.9261670000000004</v>
      </c>
      <c r="X1049">
        <v>4.4279390000000003</v>
      </c>
      <c r="Y1049">
        <v>3.6520820000000001</v>
      </c>
      <c r="Z1049">
        <v>7.2105160000000001</v>
      </c>
      <c r="AA1049">
        <v>8.5977099999999993</v>
      </c>
      <c r="AB1049">
        <v>7.8235000000000001</v>
      </c>
      <c r="AC1049">
        <v>1.9543079999999999</v>
      </c>
      <c r="AD1049">
        <v>4.0002680000000002</v>
      </c>
      <c r="AE1049">
        <v>-1.911737</v>
      </c>
      <c r="AF1049">
        <v>3.3685160000000001</v>
      </c>
      <c r="AG1049">
        <v>-2.5914320000000002</v>
      </c>
      <c r="AH1049">
        <v>12.02792</v>
      </c>
      <c r="AI1049">
        <v>-8.4941619999999993</v>
      </c>
      <c r="AJ1049">
        <v>-9.1466860000000008</v>
      </c>
      <c r="AK1049">
        <v>9.0814699999999995</v>
      </c>
      <c r="AL1049">
        <v>17.386009000000001</v>
      </c>
      <c r="AM1049">
        <v>8.1361399999999993</v>
      </c>
      <c r="AN1049">
        <v>15.805933</v>
      </c>
      <c r="AO1049">
        <v>6.8864830000000001</v>
      </c>
      <c r="AP1049">
        <v>15.774653000000001</v>
      </c>
      <c r="AQ1049">
        <v>5.9076490000000002</v>
      </c>
      <c r="AR1049">
        <v>15.334863</v>
      </c>
      <c r="AS1049">
        <v>4.8530160000000002</v>
      </c>
      <c r="AT1049">
        <v>14.993465</v>
      </c>
      <c r="AU1049">
        <v>4.4350069999999997</v>
      </c>
      <c r="AV1049">
        <v>14.835623999999999</v>
      </c>
      <c r="AW1049">
        <v>8.2057699999999993</v>
      </c>
      <c r="AX1049">
        <v>14.325735999999999</v>
      </c>
      <c r="AY1049">
        <v>7.1424200000000004</v>
      </c>
      <c r="AZ1049">
        <v>13.768974999999999</v>
      </c>
      <c r="BA1049">
        <v>5.8728999999999996</v>
      </c>
      <c r="BB1049">
        <v>14.604457</v>
      </c>
      <c r="BC1049">
        <v>4.8080220000000002</v>
      </c>
      <c r="BD1049">
        <v>13.540471999999999</v>
      </c>
      <c r="BE1049">
        <v>4.0145229999999996</v>
      </c>
      <c r="BF1049">
        <v>13.82091</v>
      </c>
      <c r="BG1049">
        <v>4.1146279999999997</v>
      </c>
      <c r="BH1049">
        <v>11.206416000000001</v>
      </c>
      <c r="BI1049">
        <v>7.8352130000000004</v>
      </c>
      <c r="BJ1049">
        <v>13.673379000000001</v>
      </c>
      <c r="BK1049">
        <v>6.0294869999999996</v>
      </c>
      <c r="BL1049">
        <v>10.802690999999999</v>
      </c>
      <c r="BM1049">
        <v>4.5076859999999996</v>
      </c>
      <c r="BN1049">
        <v>10.177251</v>
      </c>
      <c r="BO1049">
        <v>3.2377630000000002</v>
      </c>
      <c r="BP1049">
        <v>9.0854320000000008</v>
      </c>
      <c r="BQ1049">
        <v>2.4418950000000001</v>
      </c>
      <c r="BR1049">
        <v>8.4868989999999993</v>
      </c>
      <c r="BS1049">
        <v>2.9924499999999998</v>
      </c>
      <c r="BT1049">
        <v>9.968553</v>
      </c>
      <c r="BU1049">
        <v>7.3490310000000001</v>
      </c>
      <c r="BV1049">
        <v>11.480301000000001</v>
      </c>
      <c r="BW1049">
        <v>5.3184100000000001</v>
      </c>
      <c r="BX1049">
        <v>9.9353999999999996</v>
      </c>
      <c r="BY1049">
        <v>4.081226</v>
      </c>
      <c r="BZ1049">
        <v>7.9328279999999998</v>
      </c>
      <c r="CA1049">
        <v>2.6423640000000002</v>
      </c>
      <c r="CB1049">
        <v>5.9456090000000001</v>
      </c>
      <c r="CC1049">
        <v>2.4065699999999999</v>
      </c>
      <c r="CD1049">
        <v>6.9580849999999996</v>
      </c>
      <c r="CE1049">
        <v>3.071888</v>
      </c>
      <c r="CF1049">
        <v>8.1609189999999998</v>
      </c>
      <c r="CG1049">
        <v>6.9383949999999999</v>
      </c>
      <c r="CH1049">
        <v>9.8205869999999997</v>
      </c>
      <c r="CI1049">
        <v>5.1162749999999999</v>
      </c>
      <c r="CJ1049">
        <v>7.9693550000000002</v>
      </c>
      <c r="CK1049">
        <v>3.9629949999999998</v>
      </c>
      <c r="CL1049">
        <v>6.5830469999999996</v>
      </c>
      <c r="CM1049">
        <v>2.5096780000000001</v>
      </c>
      <c r="CN1049">
        <v>5.4534599999999998</v>
      </c>
      <c r="CO1049">
        <v>1.6529940000000001</v>
      </c>
      <c r="CP1049">
        <v>6.0162110000000002</v>
      </c>
      <c r="CQ1049">
        <v>2.0375019999999999</v>
      </c>
      <c r="CR1049">
        <v>7.1663249999999996</v>
      </c>
      <c r="CS1049">
        <v>6.778594</v>
      </c>
      <c r="CT1049">
        <v>10.751775</v>
      </c>
      <c r="CU1049">
        <v>4.6334289999999996</v>
      </c>
      <c r="CV1049">
        <v>7.2065640000000002</v>
      </c>
      <c r="CW1049">
        <v>3.2859400000000001</v>
      </c>
      <c r="CX1049">
        <v>6.063987</v>
      </c>
      <c r="CY1049">
        <v>2.5082260000000001</v>
      </c>
      <c r="CZ1049">
        <v>5.7741150000000001</v>
      </c>
      <c r="DA1049">
        <v>1.680885</v>
      </c>
      <c r="DB1049">
        <v>4.4622390000000003</v>
      </c>
      <c r="DC1049">
        <v>2.6088390000000001</v>
      </c>
      <c r="DD1049">
        <v>7.5153860000000003</v>
      </c>
      <c r="DE1049">
        <v>101.48116</v>
      </c>
      <c r="DF1049">
        <v>82.114714000000006</v>
      </c>
      <c r="DG1049">
        <v>89.855863999999997</v>
      </c>
      <c r="DH1049">
        <v>103.013994</v>
      </c>
      <c r="DI1049">
        <v>77.946319000000003</v>
      </c>
      <c r="DJ1049">
        <v>95.148765999999995</v>
      </c>
      <c r="DK1049">
        <v>104.51139000000001</v>
      </c>
      <c r="DL1049">
        <v>96.973827999999997</v>
      </c>
      <c r="DM1049">
        <v>115.17029100000001</v>
      </c>
      <c r="DN1049">
        <v>99.882796999999997</v>
      </c>
      <c r="DO1049">
        <v>107.74026600000001</v>
      </c>
      <c r="DP1049">
        <v>94.915758999999994</v>
      </c>
      <c r="DQ1049">
        <v>118.016434</v>
      </c>
      <c r="DR1049">
        <v>142.47434899999999</v>
      </c>
      <c r="DS1049">
        <v>116.594908</v>
      </c>
      <c r="DT1049">
        <v>18.862012</v>
      </c>
      <c r="DU1049">
        <v>180.469739</v>
      </c>
      <c r="DV1049">
        <v>15.706436999999999</v>
      </c>
      <c r="DW1049">
        <v>186.99752000000001</v>
      </c>
      <c r="DX1049">
        <v>15.597003000000001</v>
      </c>
      <c r="DY1049">
        <v>168.82675399999999</v>
      </c>
      <c r="DZ1049">
        <v>117.9</v>
      </c>
      <c r="EA1049">
        <v>6.4089999999999998</v>
      </c>
      <c r="EB1049">
        <v>745.4</v>
      </c>
      <c r="EC1049">
        <v>120.47</v>
      </c>
      <c r="ED1049">
        <v>5.79</v>
      </c>
      <c r="EE1049">
        <v>684.2</v>
      </c>
      <c r="EF1049">
        <v>119.63</v>
      </c>
      <c r="EG1049">
        <v>5.8780000000000001</v>
      </c>
      <c r="EH1049">
        <v>694.3</v>
      </c>
      <c r="EI1049">
        <v>120.18</v>
      </c>
      <c r="EJ1049">
        <v>4.8860000000000001</v>
      </c>
      <c r="EK1049">
        <v>542.40002400000003</v>
      </c>
      <c r="EL1049">
        <v>19.164866</v>
      </c>
      <c r="EM1049">
        <v>3.4895360000000002</v>
      </c>
      <c r="EN1049">
        <v>3.011908</v>
      </c>
      <c r="EO1049">
        <v>-7.136946</v>
      </c>
      <c r="EP1049">
        <v>-11.983698</v>
      </c>
      <c r="EQ1049">
        <v>-12.158594000000001</v>
      </c>
      <c r="ER1049">
        <v>102.530608</v>
      </c>
      <c r="ES1049">
        <v>105.097224</v>
      </c>
      <c r="ET1049">
        <v>97.792191000000003</v>
      </c>
      <c r="EU1049">
        <v>7.5260230000000004</v>
      </c>
      <c r="EV1049">
        <v>8723.9666300000008</v>
      </c>
      <c r="EW1049" t="s">
        <v>1173</v>
      </c>
      <c r="EX1049">
        <v>7733.5634579999996</v>
      </c>
      <c r="EY1049">
        <v>6606.7040939999997</v>
      </c>
    </row>
    <row r="1050" spans="1:155" x14ac:dyDescent="0.25">
      <c r="A1050" s="741">
        <v>46299</v>
      </c>
      <c r="B1050" s="740">
        <v>0.89712962962962961</v>
      </c>
      <c r="C1050">
        <v>58620</v>
      </c>
      <c r="D1050">
        <v>0</v>
      </c>
      <c r="E1050">
        <v>0</v>
      </c>
      <c r="F1050">
        <v>79.606487000000001</v>
      </c>
      <c r="G1050">
        <v>77.563467000000003</v>
      </c>
      <c r="H1050">
        <v>68.603120000000004</v>
      </c>
      <c r="I1050">
        <v>78.016846999999999</v>
      </c>
      <c r="J1050">
        <v>82.330454000000003</v>
      </c>
      <c r="K1050">
        <v>77.318267000000006</v>
      </c>
      <c r="L1050">
        <v>75.402204999999995</v>
      </c>
      <c r="M1050">
        <v>75.884647000000001</v>
      </c>
      <c r="N1050">
        <v>5.0217280000000004</v>
      </c>
      <c r="O1050">
        <v>4.1875850000000003</v>
      </c>
      <c r="P1050">
        <v>1.4023099999999999</v>
      </c>
      <c r="Q1050">
        <v>0.60168600000000005</v>
      </c>
      <c r="R1050">
        <v>0.44795299999999999</v>
      </c>
      <c r="S1050">
        <v>0.24292</v>
      </c>
      <c r="T1050">
        <v>1.016389</v>
      </c>
      <c r="U1050">
        <v>3.8037429999999999</v>
      </c>
      <c r="V1050">
        <v>8.2887869999999992</v>
      </c>
      <c r="W1050">
        <v>7.5623370000000003</v>
      </c>
      <c r="X1050">
        <v>4.3340249999999996</v>
      </c>
      <c r="Y1050">
        <v>3.6780119999999998</v>
      </c>
      <c r="Z1050">
        <v>7.1325500000000002</v>
      </c>
      <c r="AA1050">
        <v>8.4067500000000006</v>
      </c>
      <c r="AB1050">
        <v>7.7866929999999996</v>
      </c>
      <c r="AC1050">
        <v>1.893683</v>
      </c>
      <c r="AD1050">
        <v>3.7741319999999998</v>
      </c>
      <c r="AE1050">
        <v>-2.020797</v>
      </c>
      <c r="AF1050">
        <v>3.3063060000000002</v>
      </c>
      <c r="AG1050">
        <v>-2.6704509999999999</v>
      </c>
      <c r="AH1050">
        <v>11.952876</v>
      </c>
      <c r="AI1050">
        <v>-8.7317140000000002</v>
      </c>
      <c r="AJ1050">
        <v>-9.1777549999999994</v>
      </c>
      <c r="AK1050">
        <v>9.1027629999999995</v>
      </c>
      <c r="AL1050">
        <v>17.389938999999998</v>
      </c>
      <c r="AM1050">
        <v>8.1223159999999996</v>
      </c>
      <c r="AN1050">
        <v>15.795413999999999</v>
      </c>
      <c r="AO1050">
        <v>6.8721030000000001</v>
      </c>
      <c r="AP1050">
        <v>15.750958000000001</v>
      </c>
      <c r="AQ1050">
        <v>5.8863779999999997</v>
      </c>
      <c r="AR1050">
        <v>15.310191</v>
      </c>
      <c r="AS1050">
        <v>4.8224780000000003</v>
      </c>
      <c r="AT1050">
        <v>14.964957999999999</v>
      </c>
      <c r="AU1050">
        <v>4.4134200000000003</v>
      </c>
      <c r="AV1050">
        <v>14.795349999999999</v>
      </c>
      <c r="AW1050">
        <v>8.1999270000000006</v>
      </c>
      <c r="AX1050">
        <v>14.35796</v>
      </c>
      <c r="AY1050">
        <v>7.1228540000000002</v>
      </c>
      <c r="AZ1050">
        <v>13.774082999999999</v>
      </c>
      <c r="BA1050">
        <v>5.8528779999999996</v>
      </c>
      <c r="BB1050">
        <v>14.579554999999999</v>
      </c>
      <c r="BC1050">
        <v>4.7836949999999998</v>
      </c>
      <c r="BD1050">
        <v>13.530488</v>
      </c>
      <c r="BE1050">
        <v>3.994408</v>
      </c>
      <c r="BF1050">
        <v>13.813753</v>
      </c>
      <c r="BG1050">
        <v>4.0651279999999996</v>
      </c>
      <c r="BH1050">
        <v>11.186999999999999</v>
      </c>
      <c r="BI1050">
        <v>7.7910430000000002</v>
      </c>
      <c r="BJ1050">
        <v>13.688746999999999</v>
      </c>
      <c r="BK1050">
        <v>6.0486820000000003</v>
      </c>
      <c r="BL1050">
        <v>10.82403</v>
      </c>
      <c r="BM1050">
        <v>4.5035220000000002</v>
      </c>
      <c r="BN1050">
        <v>10.19528</v>
      </c>
      <c r="BO1050">
        <v>3.2431009999999998</v>
      </c>
      <c r="BP1050">
        <v>9.1422340000000002</v>
      </c>
      <c r="BQ1050">
        <v>2.4361920000000001</v>
      </c>
      <c r="BR1050">
        <v>8.492877</v>
      </c>
      <c r="BS1050">
        <v>2.9832990000000001</v>
      </c>
      <c r="BT1050">
        <v>9.9458359999999999</v>
      </c>
      <c r="BU1050">
        <v>7.353701</v>
      </c>
      <c r="BV1050">
        <v>11.475858000000001</v>
      </c>
      <c r="BW1050">
        <v>5.3285939999999998</v>
      </c>
      <c r="BX1050">
        <v>9.9477600000000006</v>
      </c>
      <c r="BY1050">
        <v>4.0744059999999998</v>
      </c>
      <c r="BZ1050">
        <v>7.9397190000000002</v>
      </c>
      <c r="CA1050">
        <v>2.6189360000000002</v>
      </c>
      <c r="CB1050">
        <v>5.9360350000000004</v>
      </c>
      <c r="CC1050">
        <v>2.4124249999999998</v>
      </c>
      <c r="CD1050">
        <v>6.9785320000000004</v>
      </c>
      <c r="CE1050">
        <v>3.0625610000000001</v>
      </c>
      <c r="CF1050">
        <v>8.1384620000000005</v>
      </c>
      <c r="CG1050">
        <v>6.9309880000000001</v>
      </c>
      <c r="CH1050">
        <v>9.8274600000000003</v>
      </c>
      <c r="CI1050">
        <v>5.1291539999999998</v>
      </c>
      <c r="CJ1050">
        <v>7.9849199999999998</v>
      </c>
      <c r="CK1050">
        <v>3.9715919999999998</v>
      </c>
      <c r="CL1050">
        <v>6.5911530000000003</v>
      </c>
      <c r="CM1050">
        <v>2.5146120000000001</v>
      </c>
      <c r="CN1050">
        <v>5.4579510000000004</v>
      </c>
      <c r="CO1050">
        <v>1.640919</v>
      </c>
      <c r="CP1050">
        <v>6.0196370000000003</v>
      </c>
      <c r="CQ1050">
        <v>2.0345</v>
      </c>
      <c r="CR1050">
        <v>7.181629</v>
      </c>
      <c r="CS1050">
        <v>6.7838450000000003</v>
      </c>
      <c r="CT1050">
        <v>10.766230999999999</v>
      </c>
      <c r="CU1050">
        <v>4.6526009999999998</v>
      </c>
      <c r="CV1050">
        <v>7.2357189999999996</v>
      </c>
      <c r="CW1050">
        <v>3.2886009999999999</v>
      </c>
      <c r="CX1050">
        <v>6.1088870000000002</v>
      </c>
      <c r="CY1050">
        <v>2.465913</v>
      </c>
      <c r="CZ1050">
        <v>5.8167439999999999</v>
      </c>
      <c r="DA1050">
        <v>1.713303</v>
      </c>
      <c r="DB1050">
        <v>4.5041589999999996</v>
      </c>
      <c r="DC1050">
        <v>2.6154410000000001</v>
      </c>
      <c r="DD1050">
        <v>7.5514900000000003</v>
      </c>
      <c r="DE1050">
        <v>101.58524800000001</v>
      </c>
      <c r="DF1050">
        <v>82.14331</v>
      </c>
      <c r="DG1050">
        <v>89.900398999999993</v>
      </c>
      <c r="DH1050">
        <v>102.869688</v>
      </c>
      <c r="DI1050">
        <v>77.935356999999996</v>
      </c>
      <c r="DJ1050">
        <v>95.230461000000005</v>
      </c>
      <c r="DK1050">
        <v>104.61714000000001</v>
      </c>
      <c r="DL1050">
        <v>96.941086999999996</v>
      </c>
      <c r="DM1050">
        <v>108.814667</v>
      </c>
      <c r="DN1050">
        <v>99.788894999999997</v>
      </c>
      <c r="DO1050">
        <v>107.565782</v>
      </c>
      <c r="DP1050">
        <v>94.974073000000004</v>
      </c>
      <c r="DQ1050">
        <v>117.861485</v>
      </c>
      <c r="DR1050">
        <v>142.55158299999999</v>
      </c>
      <c r="DS1050">
        <v>116.91200499999999</v>
      </c>
      <c r="DT1050">
        <v>18.853119</v>
      </c>
      <c r="DU1050">
        <v>180.92400499999999</v>
      </c>
      <c r="DV1050">
        <v>15.609005</v>
      </c>
      <c r="DW1050">
        <v>186.44324399999999</v>
      </c>
      <c r="DX1050">
        <v>15.554190999999999</v>
      </c>
      <c r="DY1050">
        <v>169.01763600000001</v>
      </c>
      <c r="DZ1050">
        <v>117.75</v>
      </c>
      <c r="EA1050">
        <v>6.41</v>
      </c>
      <c r="EB1050">
        <v>748.8</v>
      </c>
      <c r="EC1050">
        <v>120.42</v>
      </c>
      <c r="ED1050">
        <v>5.7869999999999999</v>
      </c>
      <c r="EE1050">
        <v>683.9</v>
      </c>
      <c r="EF1050">
        <v>119.64</v>
      </c>
      <c r="EG1050">
        <v>5.9260000000000002</v>
      </c>
      <c r="EH1050">
        <v>694.5</v>
      </c>
      <c r="EI1050">
        <v>120.029999</v>
      </c>
      <c r="EJ1050">
        <v>4.8840000000000003</v>
      </c>
      <c r="EK1050">
        <v>541.70001200000002</v>
      </c>
      <c r="EL1050">
        <v>19.102979999999999</v>
      </c>
      <c r="EM1050">
        <v>3.4076749999999998</v>
      </c>
      <c r="EN1050">
        <v>3.0493920000000001</v>
      </c>
      <c r="EO1050">
        <v>-7.1501039999999998</v>
      </c>
      <c r="EP1050">
        <v>-12.139389</v>
      </c>
      <c r="EQ1050">
        <v>-12.227147</v>
      </c>
      <c r="ER1050">
        <v>102.711237</v>
      </c>
      <c r="ES1050">
        <v>104.881677</v>
      </c>
      <c r="ET1050">
        <v>97.871627000000004</v>
      </c>
      <c r="EU1050">
        <v>7.5255179999999999</v>
      </c>
      <c r="EV1050">
        <v>8736.3959959999993</v>
      </c>
      <c r="EW1050" t="s">
        <v>1173</v>
      </c>
      <c r="EX1050">
        <v>7745.1676729999999</v>
      </c>
      <c r="EY1050">
        <v>6615.7372779999996</v>
      </c>
    </row>
    <row r="1051" spans="1:155" x14ac:dyDescent="0.25">
      <c r="A1051" s="741">
        <v>46299</v>
      </c>
      <c r="B1051" s="740">
        <v>0.89782407407407405</v>
      </c>
      <c r="C1051">
        <v>58680</v>
      </c>
      <c r="D1051">
        <v>0</v>
      </c>
      <c r="E1051">
        <v>0</v>
      </c>
      <c r="F1051">
        <v>79.632349000000005</v>
      </c>
      <c r="G1051">
        <v>77.459674000000007</v>
      </c>
      <c r="H1051">
        <v>68.699112</v>
      </c>
      <c r="I1051">
        <v>77.995500000000007</v>
      </c>
      <c r="J1051">
        <v>82.276544999999999</v>
      </c>
      <c r="K1051">
        <v>77.277524</v>
      </c>
      <c r="L1051">
        <v>75.387322999999995</v>
      </c>
      <c r="M1051">
        <v>75.816603000000001</v>
      </c>
      <c r="N1051">
        <v>5.0445140000000004</v>
      </c>
      <c r="O1051">
        <v>4.0887279999999997</v>
      </c>
      <c r="P1051">
        <v>1.4238379999999999</v>
      </c>
      <c r="Q1051">
        <v>0.55149999999999999</v>
      </c>
      <c r="R1051">
        <v>0.31786700000000001</v>
      </c>
      <c r="S1051">
        <v>0.14974799999999999</v>
      </c>
      <c r="T1051">
        <v>0.94481999999999999</v>
      </c>
      <c r="U1051">
        <v>3.8923350000000001</v>
      </c>
      <c r="V1051">
        <v>8.2420969999999993</v>
      </c>
      <c r="W1051">
        <v>7.4918399999999998</v>
      </c>
      <c r="X1051">
        <v>4.3173599999999999</v>
      </c>
      <c r="Y1051">
        <v>3.676304</v>
      </c>
      <c r="Z1051">
        <v>7.0129029999999997</v>
      </c>
      <c r="AA1051">
        <v>8.4566130000000008</v>
      </c>
      <c r="AB1051">
        <v>7.6888920000000001</v>
      </c>
      <c r="AC1051">
        <v>1.814376</v>
      </c>
      <c r="AD1051">
        <v>3.7778360000000002</v>
      </c>
      <c r="AE1051">
        <v>-2.0953919999999999</v>
      </c>
      <c r="AF1051">
        <v>3.2290969999999999</v>
      </c>
      <c r="AG1051">
        <v>-2.761361</v>
      </c>
      <c r="AH1051">
        <v>11.941977</v>
      </c>
      <c r="AI1051">
        <v>-8.7560719999999996</v>
      </c>
      <c r="AJ1051">
        <v>-9.2715040000000002</v>
      </c>
      <c r="AK1051">
        <v>9.0754099999999998</v>
      </c>
      <c r="AL1051">
        <v>17.332037</v>
      </c>
      <c r="AM1051">
        <v>8.0979340000000004</v>
      </c>
      <c r="AN1051">
        <v>15.750049000000001</v>
      </c>
      <c r="AO1051">
        <v>6.894406</v>
      </c>
      <c r="AP1051">
        <v>15.669528</v>
      </c>
      <c r="AQ1051">
        <v>5.8670390000000001</v>
      </c>
      <c r="AR1051">
        <v>15.24666</v>
      </c>
      <c r="AS1051">
        <v>4.830946</v>
      </c>
      <c r="AT1051">
        <v>14.90133</v>
      </c>
      <c r="AU1051">
        <v>4.4089720000000003</v>
      </c>
      <c r="AV1051">
        <v>14.719946</v>
      </c>
      <c r="AW1051">
        <v>8.1897350000000007</v>
      </c>
      <c r="AX1051">
        <v>14.307570999999999</v>
      </c>
      <c r="AY1051">
        <v>7.1213319999999998</v>
      </c>
      <c r="AZ1051">
        <v>13.758399000000001</v>
      </c>
      <c r="BA1051">
        <v>5.8612919999999997</v>
      </c>
      <c r="BB1051">
        <v>14.551189000000001</v>
      </c>
      <c r="BC1051">
        <v>4.7755799999999997</v>
      </c>
      <c r="BD1051">
        <v>13.481693</v>
      </c>
      <c r="BE1051">
        <v>3.9997669999999999</v>
      </c>
      <c r="BF1051">
        <v>13.779634</v>
      </c>
      <c r="BG1051">
        <v>4.0961999999999996</v>
      </c>
      <c r="BH1051">
        <v>11.146716</v>
      </c>
      <c r="BI1051">
        <v>7.8044570000000002</v>
      </c>
      <c r="BJ1051">
        <v>13.640202</v>
      </c>
      <c r="BK1051">
        <v>6.0334979999999998</v>
      </c>
      <c r="BL1051">
        <v>10.800309</v>
      </c>
      <c r="BM1051">
        <v>4.5034470000000004</v>
      </c>
      <c r="BN1051">
        <v>10.173183999999999</v>
      </c>
      <c r="BO1051">
        <v>3.219862</v>
      </c>
      <c r="BP1051">
        <v>9.1032399999999996</v>
      </c>
      <c r="BQ1051">
        <v>2.4515910000000001</v>
      </c>
      <c r="BR1051">
        <v>8.4632989999999992</v>
      </c>
      <c r="BS1051">
        <v>2.9907360000000001</v>
      </c>
      <c r="BT1051">
        <v>9.9304330000000007</v>
      </c>
      <c r="BU1051">
        <v>7.3544910000000003</v>
      </c>
      <c r="BV1051">
        <v>11.479369</v>
      </c>
      <c r="BW1051">
        <v>5.3215940000000002</v>
      </c>
      <c r="BX1051">
        <v>9.9396909999999998</v>
      </c>
      <c r="BY1051">
        <v>4.0543279999999999</v>
      </c>
      <c r="BZ1051">
        <v>7.9259539999999999</v>
      </c>
      <c r="CA1051">
        <v>2.623011</v>
      </c>
      <c r="CB1051">
        <v>5.9103240000000001</v>
      </c>
      <c r="CC1051">
        <v>2.4230119999999999</v>
      </c>
      <c r="CD1051">
        <v>6.9607000000000001</v>
      </c>
      <c r="CE1051">
        <v>3.0818759999999998</v>
      </c>
      <c r="CF1051">
        <v>8.1081520000000005</v>
      </c>
      <c r="CG1051">
        <v>6.9404079999999997</v>
      </c>
      <c r="CH1051">
        <v>9.8141870000000004</v>
      </c>
      <c r="CI1051">
        <v>5.1300039999999996</v>
      </c>
      <c r="CJ1051">
        <v>7.9565450000000002</v>
      </c>
      <c r="CK1051">
        <v>3.9656220000000002</v>
      </c>
      <c r="CL1051">
        <v>6.5842910000000003</v>
      </c>
      <c r="CM1051">
        <v>2.5058660000000001</v>
      </c>
      <c r="CN1051">
        <v>5.4453950000000004</v>
      </c>
      <c r="CO1051">
        <v>1.6573260000000001</v>
      </c>
      <c r="CP1051">
        <v>6.0116959999999997</v>
      </c>
      <c r="CQ1051">
        <v>2.0435539999999999</v>
      </c>
      <c r="CR1051">
        <v>7.148104</v>
      </c>
      <c r="CS1051">
        <v>6.8024399999999998</v>
      </c>
      <c r="CT1051">
        <v>10.742117</v>
      </c>
      <c r="CU1051">
        <v>4.6530490000000002</v>
      </c>
      <c r="CV1051">
        <v>7.2430209999999997</v>
      </c>
      <c r="CW1051">
        <v>3.316173</v>
      </c>
      <c r="CX1051">
        <v>6.0865910000000003</v>
      </c>
      <c r="CY1051">
        <v>2.4163359999999998</v>
      </c>
      <c r="CZ1051">
        <v>5.826956</v>
      </c>
      <c r="DA1051">
        <v>1.6936869999999999</v>
      </c>
      <c r="DB1051">
        <v>4.5034400000000003</v>
      </c>
      <c r="DC1051">
        <v>2.6142599999999998</v>
      </c>
      <c r="DD1051">
        <v>7.5562230000000001</v>
      </c>
      <c r="DE1051">
        <v>101.597278</v>
      </c>
      <c r="DF1051">
        <v>81.565113999999994</v>
      </c>
      <c r="DG1051">
        <v>89.701998000000003</v>
      </c>
      <c r="DH1051">
        <v>102.820255</v>
      </c>
      <c r="DI1051">
        <v>78.037614000000005</v>
      </c>
      <c r="DJ1051">
        <v>95.057508999999996</v>
      </c>
      <c r="DK1051">
        <v>104.54279099999999</v>
      </c>
      <c r="DL1051">
        <v>96.953453999999994</v>
      </c>
      <c r="DM1051">
        <v>116.035488</v>
      </c>
      <c r="DN1051">
        <v>99.791021999999998</v>
      </c>
      <c r="DO1051">
        <v>107.59923000000001</v>
      </c>
      <c r="DP1051">
        <v>94.710339000000005</v>
      </c>
      <c r="DQ1051">
        <v>117.78619500000001</v>
      </c>
      <c r="DR1051">
        <v>142.491953</v>
      </c>
      <c r="DS1051">
        <v>116.78143799999999</v>
      </c>
      <c r="DT1051">
        <v>18.807392</v>
      </c>
      <c r="DU1051">
        <v>180.53699399999999</v>
      </c>
      <c r="DV1051">
        <v>15.568623000000001</v>
      </c>
      <c r="DW1051">
        <v>186.59456900000001</v>
      </c>
      <c r="DX1051">
        <v>15.487033</v>
      </c>
      <c r="DY1051">
        <v>168.71323599999999</v>
      </c>
      <c r="DZ1051">
        <v>117.64</v>
      </c>
      <c r="EA1051">
        <v>6.4</v>
      </c>
      <c r="EB1051">
        <v>747</v>
      </c>
      <c r="EC1051">
        <v>120.34</v>
      </c>
      <c r="ED1051">
        <v>5.7510000000000003</v>
      </c>
      <c r="EE1051">
        <v>687.4</v>
      </c>
      <c r="EF1051">
        <v>119.78</v>
      </c>
      <c r="EG1051">
        <v>5.8810000000000002</v>
      </c>
      <c r="EH1051">
        <v>693.9</v>
      </c>
      <c r="EI1051">
        <v>119.949997</v>
      </c>
      <c r="EJ1051">
        <v>4.88</v>
      </c>
      <c r="EK1051">
        <v>540.90002400000003</v>
      </c>
      <c r="EL1051">
        <v>19.159776999999998</v>
      </c>
      <c r="EM1051">
        <v>3.4479570000000002</v>
      </c>
      <c r="EN1051">
        <v>3.0633319999999999</v>
      </c>
      <c r="EO1051">
        <v>-7.2178000000000004</v>
      </c>
      <c r="EP1051">
        <v>-12.204029</v>
      </c>
      <c r="EQ1051">
        <v>-12.334835999999999</v>
      </c>
      <c r="ER1051">
        <v>102.55737000000001</v>
      </c>
      <c r="ES1051">
        <v>104.940567</v>
      </c>
      <c r="ET1051">
        <v>97.744922000000003</v>
      </c>
      <c r="EU1051">
        <v>7.5113529999999997</v>
      </c>
      <c r="EV1051">
        <v>8748.8261810000004</v>
      </c>
      <c r="EW1051" t="s">
        <v>1173</v>
      </c>
      <c r="EX1051">
        <v>7756.7549859999999</v>
      </c>
      <c r="EY1051">
        <v>6624.7631449999999</v>
      </c>
    </row>
    <row r="1052" spans="1:155" x14ac:dyDescent="0.25">
      <c r="A1052" s="741">
        <v>46299</v>
      </c>
      <c r="B1052" s="740">
        <v>0.89851851851851849</v>
      </c>
      <c r="C1052">
        <v>58740</v>
      </c>
      <c r="D1052">
        <v>0</v>
      </c>
      <c r="E1052">
        <v>0</v>
      </c>
      <c r="F1052">
        <v>79.641437999999994</v>
      </c>
      <c r="G1052">
        <v>77.376542999999998</v>
      </c>
      <c r="H1052">
        <v>68.499347999999998</v>
      </c>
      <c r="I1052">
        <v>77.987831</v>
      </c>
      <c r="J1052">
        <v>82.268495000000001</v>
      </c>
      <c r="K1052">
        <v>77.261843999999996</v>
      </c>
      <c r="L1052">
        <v>75.373327000000003</v>
      </c>
      <c r="M1052">
        <v>75.782780000000002</v>
      </c>
      <c r="N1052">
        <v>4.8753820000000001</v>
      </c>
      <c r="O1052">
        <v>3.9505870000000001</v>
      </c>
      <c r="P1052">
        <v>1.3215669999999999</v>
      </c>
      <c r="Q1052">
        <v>0.40242499999999998</v>
      </c>
      <c r="R1052">
        <v>0.29806199999999999</v>
      </c>
      <c r="S1052">
        <v>-1.266E-3</v>
      </c>
      <c r="T1052">
        <v>0.88976900000000003</v>
      </c>
      <c r="U1052">
        <v>3.7190059999999998</v>
      </c>
      <c r="V1052">
        <v>8.1262489999999996</v>
      </c>
      <c r="W1052">
        <v>7.4722790000000003</v>
      </c>
      <c r="X1052">
        <v>4.1953339999999999</v>
      </c>
      <c r="Y1052">
        <v>3.5541290000000001</v>
      </c>
      <c r="Z1052">
        <v>6.8954440000000004</v>
      </c>
      <c r="AA1052">
        <v>8.3736219999999992</v>
      </c>
      <c r="AB1052">
        <v>7.6677369999999998</v>
      </c>
      <c r="AC1052">
        <v>1.6764509999999999</v>
      </c>
      <c r="AD1052">
        <v>3.7243059999999999</v>
      </c>
      <c r="AE1052">
        <v>-2.1725829999999999</v>
      </c>
      <c r="AF1052">
        <v>3.090913</v>
      </c>
      <c r="AG1052">
        <v>-2.7964030000000002</v>
      </c>
      <c r="AH1052">
        <v>11.783404000000001</v>
      </c>
      <c r="AI1052">
        <v>-8.6512609999999999</v>
      </c>
      <c r="AJ1052">
        <v>-9.3775510000000004</v>
      </c>
      <c r="AK1052">
        <v>9.0853429999999999</v>
      </c>
      <c r="AL1052">
        <v>17.316029</v>
      </c>
      <c r="AM1052">
        <v>8.0808160000000004</v>
      </c>
      <c r="AN1052">
        <v>15.685214999999999</v>
      </c>
      <c r="AO1052">
        <v>6.8548770000000001</v>
      </c>
      <c r="AP1052">
        <v>15.615107</v>
      </c>
      <c r="AQ1052">
        <v>5.8224130000000001</v>
      </c>
      <c r="AR1052">
        <v>15.178405</v>
      </c>
      <c r="AS1052">
        <v>4.8043550000000002</v>
      </c>
      <c r="AT1052">
        <v>14.838898</v>
      </c>
      <c r="AU1052">
        <v>4.379124</v>
      </c>
      <c r="AV1052">
        <v>14.654786</v>
      </c>
      <c r="AW1052">
        <v>8.1526999999999994</v>
      </c>
      <c r="AX1052">
        <v>14.289403</v>
      </c>
      <c r="AY1052">
        <v>7.0577240000000003</v>
      </c>
      <c r="AZ1052">
        <v>13.747776</v>
      </c>
      <c r="BA1052">
        <v>5.8244449999999999</v>
      </c>
      <c r="BB1052">
        <v>14.512261000000001</v>
      </c>
      <c r="BC1052">
        <v>4.7329040000000004</v>
      </c>
      <c r="BD1052">
        <v>13.448148</v>
      </c>
      <c r="BE1052">
        <v>3.9565329999999999</v>
      </c>
      <c r="BF1052">
        <v>13.740618</v>
      </c>
      <c r="BG1052">
        <v>4.0603199999999999</v>
      </c>
      <c r="BH1052">
        <v>11.114236999999999</v>
      </c>
      <c r="BI1052">
        <v>7.7800450000000003</v>
      </c>
      <c r="BJ1052">
        <v>13.655268</v>
      </c>
      <c r="BK1052">
        <v>6.0249170000000003</v>
      </c>
      <c r="BL1052">
        <v>10.798607000000001</v>
      </c>
      <c r="BM1052">
        <v>4.4902569999999997</v>
      </c>
      <c r="BN1052">
        <v>10.179932000000001</v>
      </c>
      <c r="BO1052">
        <v>3.1949529999999999</v>
      </c>
      <c r="BP1052">
        <v>9.089029</v>
      </c>
      <c r="BQ1052">
        <v>2.429875</v>
      </c>
      <c r="BR1052">
        <v>8.4406289999999995</v>
      </c>
      <c r="BS1052">
        <v>2.9867409999999999</v>
      </c>
      <c r="BT1052">
        <v>9.9214690000000001</v>
      </c>
      <c r="BU1052">
        <v>7.3884449999999999</v>
      </c>
      <c r="BV1052">
        <v>11.477689</v>
      </c>
      <c r="BW1052">
        <v>5.349691</v>
      </c>
      <c r="BX1052">
        <v>9.9445289999999993</v>
      </c>
      <c r="BY1052">
        <v>4.076657</v>
      </c>
      <c r="BZ1052">
        <v>7.9433059999999998</v>
      </c>
      <c r="CA1052">
        <v>2.6612070000000001</v>
      </c>
      <c r="CB1052">
        <v>5.9171940000000003</v>
      </c>
      <c r="CC1052">
        <v>2.43397</v>
      </c>
      <c r="CD1052">
        <v>6.9871299999999996</v>
      </c>
      <c r="CE1052">
        <v>3.0859239999999999</v>
      </c>
      <c r="CF1052">
        <v>8.0988930000000003</v>
      </c>
      <c r="CG1052">
        <v>6.9814290000000003</v>
      </c>
      <c r="CH1052">
        <v>9.8310370000000002</v>
      </c>
      <c r="CI1052">
        <v>5.1749330000000002</v>
      </c>
      <c r="CJ1052">
        <v>7.957916</v>
      </c>
      <c r="CK1052">
        <v>4.0008939999999997</v>
      </c>
      <c r="CL1052">
        <v>6.6057030000000001</v>
      </c>
      <c r="CM1052">
        <v>2.5218850000000002</v>
      </c>
      <c r="CN1052">
        <v>5.4562619999999997</v>
      </c>
      <c r="CO1052">
        <v>1.6673340000000001</v>
      </c>
      <c r="CP1052">
        <v>5.9898129999999998</v>
      </c>
      <c r="CQ1052">
        <v>2.0588489999999999</v>
      </c>
      <c r="CR1052">
        <v>7.1303710000000002</v>
      </c>
      <c r="CS1052">
        <v>6.8258590000000003</v>
      </c>
      <c r="CT1052">
        <v>10.769640000000001</v>
      </c>
      <c r="CU1052">
        <v>4.7152209999999997</v>
      </c>
      <c r="CV1052">
        <v>7.2414300000000003</v>
      </c>
      <c r="CW1052">
        <v>3.327445</v>
      </c>
      <c r="CX1052">
        <v>6.0888949999999999</v>
      </c>
      <c r="CY1052">
        <v>2.355124</v>
      </c>
      <c r="CZ1052">
        <v>5.8113999999999999</v>
      </c>
      <c r="DA1052">
        <v>1.725506</v>
      </c>
      <c r="DB1052">
        <v>4.5135569999999996</v>
      </c>
      <c r="DC1052">
        <v>2.6078389999999998</v>
      </c>
      <c r="DD1052">
        <v>7.5552760000000001</v>
      </c>
      <c r="DE1052">
        <v>101.207928</v>
      </c>
      <c r="DF1052">
        <v>81.662942999999999</v>
      </c>
      <c r="DG1052">
        <v>89.746179999999995</v>
      </c>
      <c r="DH1052">
        <v>102.801596</v>
      </c>
      <c r="DI1052">
        <v>78.410646999999997</v>
      </c>
      <c r="DJ1052">
        <v>95.254557000000005</v>
      </c>
      <c r="DK1052">
        <v>104.23623600000001</v>
      </c>
      <c r="DL1052">
        <v>96.699637999999993</v>
      </c>
      <c r="DM1052">
        <v>111.44987399999999</v>
      </c>
      <c r="DN1052">
        <v>99.782151999999996</v>
      </c>
      <c r="DO1052">
        <v>107.506998</v>
      </c>
      <c r="DP1052">
        <v>94.865742999999995</v>
      </c>
      <c r="DQ1052">
        <v>117.62496899999999</v>
      </c>
      <c r="DR1052">
        <v>142.36585700000001</v>
      </c>
      <c r="DS1052">
        <v>116.721586</v>
      </c>
      <c r="DT1052">
        <v>18.652083999999999</v>
      </c>
      <c r="DU1052">
        <v>179.958324</v>
      </c>
      <c r="DV1052">
        <v>15.596857</v>
      </c>
      <c r="DW1052">
        <v>186.38036199999999</v>
      </c>
      <c r="DX1052">
        <v>15.457051</v>
      </c>
      <c r="DY1052">
        <v>168.924139</v>
      </c>
      <c r="DZ1052">
        <v>117.63</v>
      </c>
      <c r="EA1052">
        <v>6.3920000000000003</v>
      </c>
      <c r="EB1052">
        <v>746.4</v>
      </c>
      <c r="EC1052">
        <v>120.16</v>
      </c>
      <c r="ED1052">
        <v>5.7809999999999997</v>
      </c>
      <c r="EE1052">
        <v>683.9</v>
      </c>
      <c r="EF1052">
        <v>119.69</v>
      </c>
      <c r="EG1052">
        <v>5.9050000000000002</v>
      </c>
      <c r="EH1052">
        <v>692.1</v>
      </c>
      <c r="EI1052">
        <v>119.980003</v>
      </c>
      <c r="EJ1052">
        <v>4.8810000000000002</v>
      </c>
      <c r="EK1052">
        <v>541.09997599999997</v>
      </c>
      <c r="EL1052">
        <v>19.231659000000001</v>
      </c>
      <c r="EM1052">
        <v>3.5075660000000002</v>
      </c>
      <c r="EN1052">
        <v>3.0054210000000001</v>
      </c>
      <c r="EO1052">
        <v>-7.4482549999999996</v>
      </c>
      <c r="EP1052">
        <v>-12.158827</v>
      </c>
      <c r="EQ1052">
        <v>-12.382972000000001</v>
      </c>
      <c r="ER1052">
        <v>102.326886</v>
      </c>
      <c r="ES1052">
        <v>104.857195</v>
      </c>
      <c r="ET1052">
        <v>97.832725999999994</v>
      </c>
      <c r="EU1052">
        <v>7.5030890000000001</v>
      </c>
      <c r="EV1052">
        <v>8761.2360000000008</v>
      </c>
      <c r="EW1052" t="s">
        <v>1173</v>
      </c>
      <c r="EX1052">
        <v>7768.3313189999999</v>
      </c>
      <c r="EY1052">
        <v>6633.7863049999996</v>
      </c>
    </row>
    <row r="1053" spans="1:155" x14ac:dyDescent="0.25">
      <c r="A1053" s="741">
        <v>46299</v>
      </c>
      <c r="B1053" s="740">
        <v>0.89921296296296294</v>
      </c>
      <c r="C1053">
        <v>58800</v>
      </c>
      <c r="D1053">
        <v>0</v>
      </c>
      <c r="E1053">
        <v>0</v>
      </c>
      <c r="F1053">
        <v>79.484510999999998</v>
      </c>
      <c r="G1053">
        <v>77.316515999999993</v>
      </c>
      <c r="H1053">
        <v>68.386754999999994</v>
      </c>
      <c r="I1053">
        <v>77.920356999999996</v>
      </c>
      <c r="J1053">
        <v>82.253714000000002</v>
      </c>
      <c r="K1053">
        <v>77.114259000000004</v>
      </c>
      <c r="L1053">
        <v>75.371301000000003</v>
      </c>
      <c r="M1053">
        <v>75.723781000000002</v>
      </c>
      <c r="N1053">
        <v>4.8154019999999997</v>
      </c>
      <c r="O1053">
        <v>3.8795000000000002</v>
      </c>
      <c r="P1053">
        <v>1.211921</v>
      </c>
      <c r="Q1053">
        <v>0.39785199999999998</v>
      </c>
      <c r="R1053">
        <v>0.21404899999999999</v>
      </c>
      <c r="S1053">
        <v>-6.7296999999999996E-2</v>
      </c>
      <c r="T1053">
        <v>0.836503</v>
      </c>
      <c r="U1053">
        <v>3.6370209999999998</v>
      </c>
      <c r="V1053">
        <v>8.0752260000000007</v>
      </c>
      <c r="W1053">
        <v>7.3841950000000001</v>
      </c>
      <c r="X1053">
        <v>4.0921320000000003</v>
      </c>
      <c r="Y1053">
        <v>3.3216019999999999</v>
      </c>
      <c r="Z1053">
        <v>6.9032609999999996</v>
      </c>
      <c r="AA1053">
        <v>8.2928949999999997</v>
      </c>
      <c r="AB1053">
        <v>7.5674970000000004</v>
      </c>
      <c r="AC1053">
        <v>1.6439889999999999</v>
      </c>
      <c r="AD1053">
        <v>3.5635379999999999</v>
      </c>
      <c r="AE1053">
        <v>-2.2137910000000001</v>
      </c>
      <c r="AF1053">
        <v>3.055094</v>
      </c>
      <c r="AG1053">
        <v>-2.8747780000000001</v>
      </c>
      <c r="AH1053">
        <v>11.797586000000001</v>
      </c>
      <c r="AI1053">
        <v>-8.6572429999999994</v>
      </c>
      <c r="AJ1053">
        <v>-9.4510570000000005</v>
      </c>
      <c r="AK1053">
        <v>9.0663009999999993</v>
      </c>
      <c r="AL1053">
        <v>17.280273999999999</v>
      </c>
      <c r="AM1053">
        <v>8.0697270000000003</v>
      </c>
      <c r="AN1053">
        <v>15.638092</v>
      </c>
      <c r="AO1053">
        <v>6.8578289999999997</v>
      </c>
      <c r="AP1053">
        <v>15.547077</v>
      </c>
      <c r="AQ1053">
        <v>5.7997209999999999</v>
      </c>
      <c r="AR1053">
        <v>15.138282999999999</v>
      </c>
      <c r="AS1053">
        <v>4.7677779999999998</v>
      </c>
      <c r="AT1053">
        <v>14.781813</v>
      </c>
      <c r="AU1053">
        <v>4.3693929999999996</v>
      </c>
      <c r="AV1053">
        <v>14.617141999999999</v>
      </c>
      <c r="AW1053">
        <v>8.1571079999999991</v>
      </c>
      <c r="AX1053">
        <v>14.287438</v>
      </c>
      <c r="AY1053">
        <v>7.0625970000000002</v>
      </c>
      <c r="AZ1053">
        <v>13.732911</v>
      </c>
      <c r="BA1053">
        <v>5.8231549999999999</v>
      </c>
      <c r="BB1053">
        <v>14.504023999999999</v>
      </c>
      <c r="BC1053">
        <v>4.7328109999999999</v>
      </c>
      <c r="BD1053">
        <v>13.402289</v>
      </c>
      <c r="BE1053">
        <v>3.9862280000000001</v>
      </c>
      <c r="BF1053">
        <v>13.706491</v>
      </c>
      <c r="BG1053">
        <v>4.0500610000000004</v>
      </c>
      <c r="BH1053">
        <v>11.072046</v>
      </c>
      <c r="BI1053">
        <v>7.7974839999999999</v>
      </c>
      <c r="BJ1053">
        <v>13.635355000000001</v>
      </c>
      <c r="BK1053">
        <v>6.0666010000000004</v>
      </c>
      <c r="BL1053">
        <v>10.802720000000001</v>
      </c>
      <c r="BM1053">
        <v>4.526529</v>
      </c>
      <c r="BN1053">
        <v>10.170768000000001</v>
      </c>
      <c r="BO1053">
        <v>3.1806380000000001</v>
      </c>
      <c r="BP1053">
        <v>9.1017320000000002</v>
      </c>
      <c r="BQ1053">
        <v>2.464798</v>
      </c>
      <c r="BR1053">
        <v>8.4743250000000003</v>
      </c>
      <c r="BS1053">
        <v>2.979314</v>
      </c>
      <c r="BT1053">
        <v>9.9204919999999994</v>
      </c>
      <c r="BU1053">
        <v>7.3686819999999997</v>
      </c>
      <c r="BV1053">
        <v>11.476213</v>
      </c>
      <c r="BW1053">
        <v>5.3729509999999996</v>
      </c>
      <c r="BX1053">
        <v>9.9545639999999995</v>
      </c>
      <c r="BY1053">
        <v>4.0541749999999999</v>
      </c>
      <c r="BZ1053">
        <v>7.9534450000000003</v>
      </c>
      <c r="CA1053">
        <v>2.6456559999999998</v>
      </c>
      <c r="CB1053">
        <v>5.9333159999999996</v>
      </c>
      <c r="CC1053">
        <v>2.4323380000000001</v>
      </c>
      <c r="CD1053">
        <v>6.9855090000000004</v>
      </c>
      <c r="CE1053">
        <v>3.06176</v>
      </c>
      <c r="CF1053">
        <v>8.0689910000000005</v>
      </c>
      <c r="CG1053">
        <v>6.9528509999999999</v>
      </c>
      <c r="CH1053">
        <v>9.8256669999999993</v>
      </c>
      <c r="CI1053">
        <v>5.1406450000000001</v>
      </c>
      <c r="CJ1053">
        <v>7.9566410000000003</v>
      </c>
      <c r="CK1053">
        <v>3.9983469999999999</v>
      </c>
      <c r="CL1053">
        <v>6.6269539999999996</v>
      </c>
      <c r="CM1053">
        <v>2.5032239999999999</v>
      </c>
      <c r="CN1053">
        <v>5.4441179999999996</v>
      </c>
      <c r="CO1053">
        <v>1.668024</v>
      </c>
      <c r="CP1053">
        <v>5.9993400000000001</v>
      </c>
      <c r="CQ1053">
        <v>2.0306639999999998</v>
      </c>
      <c r="CR1053">
        <v>7.1531390000000004</v>
      </c>
      <c r="CS1053">
        <v>6.816624</v>
      </c>
      <c r="CT1053">
        <v>10.782000999999999</v>
      </c>
      <c r="CU1053">
        <v>4.702458</v>
      </c>
      <c r="CV1053">
        <v>7.254766</v>
      </c>
      <c r="CW1053">
        <v>3.346835</v>
      </c>
      <c r="CX1053">
        <v>6.1031740000000001</v>
      </c>
      <c r="CY1053">
        <v>2.3206820000000001</v>
      </c>
      <c r="CZ1053">
        <v>5.8156090000000003</v>
      </c>
      <c r="DA1053">
        <v>1.7612110000000001</v>
      </c>
      <c r="DB1053">
        <v>4.4922120000000003</v>
      </c>
      <c r="DC1053">
        <v>2.631532</v>
      </c>
      <c r="DD1053">
        <v>7.5725110000000004</v>
      </c>
      <c r="DE1053">
        <v>101.331597</v>
      </c>
      <c r="DF1053">
        <v>81.021411000000001</v>
      </c>
      <c r="DG1053">
        <v>89.359060999999997</v>
      </c>
      <c r="DH1053">
        <v>102.660397</v>
      </c>
      <c r="DI1053">
        <v>77.851016999999999</v>
      </c>
      <c r="DJ1053">
        <v>95.067301</v>
      </c>
      <c r="DK1053">
        <v>104.286181</v>
      </c>
      <c r="DL1053">
        <v>96.783779999999993</v>
      </c>
      <c r="DM1053">
        <v>116.636169</v>
      </c>
      <c r="DN1053">
        <v>99.582988</v>
      </c>
      <c r="DO1053">
        <v>107.528955</v>
      </c>
      <c r="DP1053">
        <v>94.67662</v>
      </c>
      <c r="DQ1053">
        <v>117.559455</v>
      </c>
      <c r="DR1053">
        <v>142.348704</v>
      </c>
      <c r="DS1053">
        <v>116.680993</v>
      </c>
      <c r="DT1053">
        <v>18.665156</v>
      </c>
      <c r="DU1053">
        <v>179.46935999999999</v>
      </c>
      <c r="DV1053">
        <v>15.506081999999999</v>
      </c>
      <c r="DW1053">
        <v>185.93221800000001</v>
      </c>
      <c r="DX1053">
        <v>15.466138000000001</v>
      </c>
      <c r="DY1053">
        <v>168.057884</v>
      </c>
      <c r="DZ1053">
        <v>117.55</v>
      </c>
      <c r="EA1053">
        <v>6.3929999999999998</v>
      </c>
      <c r="EB1053">
        <v>744.3</v>
      </c>
      <c r="EC1053">
        <v>120.3</v>
      </c>
      <c r="ED1053">
        <v>5.7789999999999999</v>
      </c>
      <c r="EE1053">
        <v>681.4</v>
      </c>
      <c r="EF1053">
        <v>119.79</v>
      </c>
      <c r="EG1053">
        <v>5.8940000000000001</v>
      </c>
      <c r="EH1053">
        <v>694.9</v>
      </c>
      <c r="EI1053">
        <v>120.05999799999999</v>
      </c>
      <c r="EJ1053">
        <v>4.883</v>
      </c>
      <c r="EK1053">
        <v>541.59997599999997</v>
      </c>
      <c r="EL1053">
        <v>19.226412</v>
      </c>
      <c r="EM1053">
        <v>3.6470289999999999</v>
      </c>
      <c r="EN1053">
        <v>2.917322</v>
      </c>
      <c r="EO1053">
        <v>-7.4288259999999999</v>
      </c>
      <c r="EP1053">
        <v>-12.304271999999999</v>
      </c>
      <c r="EQ1053">
        <v>-12.368378999999999</v>
      </c>
      <c r="ER1053">
        <v>102.13173999999999</v>
      </c>
      <c r="ES1053">
        <v>104.682562</v>
      </c>
      <c r="ET1053">
        <v>97.471609999999998</v>
      </c>
      <c r="EU1053">
        <v>7.4969190000000001</v>
      </c>
      <c r="EV1053">
        <v>8773.6415359999992</v>
      </c>
      <c r="EW1053" t="s">
        <v>1173</v>
      </c>
      <c r="EX1053">
        <v>7779.909901</v>
      </c>
      <c r="EY1053">
        <v>6642.8121380000002</v>
      </c>
    </row>
    <row r="1054" spans="1:155" x14ac:dyDescent="0.25">
      <c r="A1054" s="741">
        <v>46299</v>
      </c>
      <c r="B1054" s="740">
        <v>0.89990740740740738</v>
      </c>
      <c r="C1054">
        <v>58860</v>
      </c>
      <c r="D1054">
        <v>0</v>
      </c>
      <c r="E1054">
        <v>0</v>
      </c>
      <c r="F1054">
        <v>79.397487999999996</v>
      </c>
      <c r="G1054">
        <v>77.217896999999994</v>
      </c>
      <c r="H1054">
        <v>68.278150999999994</v>
      </c>
      <c r="I1054">
        <v>77.905450000000002</v>
      </c>
      <c r="J1054">
        <v>82.214168999999998</v>
      </c>
      <c r="K1054">
        <v>77.118719999999996</v>
      </c>
      <c r="L1054">
        <v>75.314364999999995</v>
      </c>
      <c r="M1054">
        <v>75.640276999999998</v>
      </c>
      <c r="N1054">
        <v>4.802956</v>
      </c>
      <c r="O1054">
        <v>3.7402489999999999</v>
      </c>
      <c r="P1054">
        <v>1.18096</v>
      </c>
      <c r="Q1054">
        <v>0.239035</v>
      </c>
      <c r="R1054">
        <v>9.3532000000000004E-2</v>
      </c>
      <c r="S1054">
        <v>-0.162909</v>
      </c>
      <c r="T1054">
        <v>0.68425000000000002</v>
      </c>
      <c r="U1054">
        <v>3.37602</v>
      </c>
      <c r="V1054">
        <v>7.9153710000000004</v>
      </c>
      <c r="W1054">
        <v>7.3740810000000003</v>
      </c>
      <c r="X1054">
        <v>4.0277830000000003</v>
      </c>
      <c r="Y1054">
        <v>3.2356760000000002</v>
      </c>
      <c r="Z1054">
        <v>6.7729699999999999</v>
      </c>
      <c r="AA1054">
        <v>8.0291139999999999</v>
      </c>
      <c r="AB1054">
        <v>7.4405239999999999</v>
      </c>
      <c r="AC1054">
        <v>1.5384800000000001</v>
      </c>
      <c r="AD1054">
        <v>3.4539010000000001</v>
      </c>
      <c r="AE1054">
        <v>-2.2984339999999999</v>
      </c>
      <c r="AF1054">
        <v>2.985849</v>
      </c>
      <c r="AG1054">
        <v>-2.9864280000000001</v>
      </c>
      <c r="AH1054">
        <v>11.667087</v>
      </c>
      <c r="AI1054">
        <v>-8.7946290000000005</v>
      </c>
      <c r="AJ1054">
        <v>-9.5937750000000008</v>
      </c>
      <c r="AK1054">
        <v>9.0597659999999998</v>
      </c>
      <c r="AL1054">
        <v>17.259025999999999</v>
      </c>
      <c r="AM1054">
        <v>8.0669339999999998</v>
      </c>
      <c r="AN1054">
        <v>15.595563</v>
      </c>
      <c r="AO1054">
        <v>6.8493009999999996</v>
      </c>
      <c r="AP1054">
        <v>15.502044</v>
      </c>
      <c r="AQ1054">
        <v>5.7531629999999998</v>
      </c>
      <c r="AR1054">
        <v>15.057410000000001</v>
      </c>
      <c r="AS1054">
        <v>4.7476599999999998</v>
      </c>
      <c r="AT1054">
        <v>14.720594</v>
      </c>
      <c r="AU1054">
        <v>4.3380289999999997</v>
      </c>
      <c r="AV1054">
        <v>14.552743</v>
      </c>
      <c r="AW1054">
        <v>8.1117120000000007</v>
      </c>
      <c r="AX1054">
        <v>14.248759</v>
      </c>
      <c r="AY1054">
        <v>7.0441039999999999</v>
      </c>
      <c r="AZ1054">
        <v>13.721133</v>
      </c>
      <c r="BA1054">
        <v>5.7915510000000001</v>
      </c>
      <c r="BB1054">
        <v>14.479889999999999</v>
      </c>
      <c r="BC1054">
        <v>4.6987110000000003</v>
      </c>
      <c r="BD1054">
        <v>13.383106</v>
      </c>
      <c r="BE1054">
        <v>3.9497390000000001</v>
      </c>
      <c r="BF1054">
        <v>13.670048</v>
      </c>
      <c r="BG1054">
        <v>4.0406690000000003</v>
      </c>
      <c r="BH1054">
        <v>11.052042999999999</v>
      </c>
      <c r="BI1054">
        <v>7.7778450000000001</v>
      </c>
      <c r="BJ1054">
        <v>13.618987000000001</v>
      </c>
      <c r="BK1054">
        <v>6.0546369999999996</v>
      </c>
      <c r="BL1054">
        <v>10.783105000000001</v>
      </c>
      <c r="BM1054">
        <v>4.510408</v>
      </c>
      <c r="BN1054">
        <v>10.157204999999999</v>
      </c>
      <c r="BO1054">
        <v>3.1673960000000001</v>
      </c>
      <c r="BP1054">
        <v>9.0594289999999997</v>
      </c>
      <c r="BQ1054">
        <v>2.4322080000000001</v>
      </c>
      <c r="BR1054">
        <v>8.4363119999999991</v>
      </c>
      <c r="BS1054">
        <v>2.9846889999999999</v>
      </c>
      <c r="BT1054">
        <v>9.8834680000000006</v>
      </c>
      <c r="BU1054">
        <v>7.3915350000000002</v>
      </c>
      <c r="BV1054">
        <v>11.483487999999999</v>
      </c>
      <c r="BW1054">
        <v>5.3885379999999996</v>
      </c>
      <c r="BX1054">
        <v>9.9264159999999997</v>
      </c>
      <c r="BY1054">
        <v>4.0657360000000002</v>
      </c>
      <c r="BZ1054">
        <v>7.9112819999999999</v>
      </c>
      <c r="CA1054">
        <v>2.6436570000000001</v>
      </c>
      <c r="CB1054">
        <v>5.9015620000000002</v>
      </c>
      <c r="CC1054">
        <v>2.454987</v>
      </c>
      <c r="CD1054">
        <v>6.9883449999999998</v>
      </c>
      <c r="CE1054">
        <v>3.069671</v>
      </c>
      <c r="CF1054">
        <v>8.022532</v>
      </c>
      <c r="CG1054">
        <v>6.969875</v>
      </c>
      <c r="CH1054">
        <v>9.8218680000000003</v>
      </c>
      <c r="CI1054">
        <v>5.1647850000000002</v>
      </c>
      <c r="CJ1054">
        <v>7.9651589999999999</v>
      </c>
      <c r="CK1054">
        <v>4.0062470000000001</v>
      </c>
      <c r="CL1054">
        <v>6.6128660000000004</v>
      </c>
      <c r="CM1054">
        <v>2.5290919999999999</v>
      </c>
      <c r="CN1054">
        <v>5.4529310000000004</v>
      </c>
      <c r="CO1054">
        <v>1.702234</v>
      </c>
      <c r="CP1054">
        <v>5.9960959999999996</v>
      </c>
      <c r="CQ1054">
        <v>2.035231</v>
      </c>
      <c r="CR1054">
        <v>7.1265869999999998</v>
      </c>
      <c r="CS1054">
        <v>6.8380799999999997</v>
      </c>
      <c r="CT1054">
        <v>10.780493999999999</v>
      </c>
      <c r="CU1054">
        <v>4.7463540000000002</v>
      </c>
      <c r="CV1054">
        <v>7.2756470000000002</v>
      </c>
      <c r="CW1054">
        <v>3.3397960000000002</v>
      </c>
      <c r="CX1054">
        <v>6.1111930000000001</v>
      </c>
      <c r="CY1054">
        <v>2.2698130000000001</v>
      </c>
      <c r="CZ1054">
        <v>5.8538579999999998</v>
      </c>
      <c r="DA1054">
        <v>1.7526330000000001</v>
      </c>
      <c r="DB1054">
        <v>4.5222160000000002</v>
      </c>
      <c r="DC1054">
        <v>2.5976539999999999</v>
      </c>
      <c r="DD1054">
        <v>7.5877939999999997</v>
      </c>
      <c r="DE1054">
        <v>101.188737</v>
      </c>
      <c r="DF1054">
        <v>82.365881999999999</v>
      </c>
      <c r="DG1054">
        <v>89.618615000000005</v>
      </c>
      <c r="DH1054">
        <v>102.771242</v>
      </c>
      <c r="DI1054">
        <v>78.413714999999996</v>
      </c>
      <c r="DJ1054">
        <v>95.077218999999999</v>
      </c>
      <c r="DK1054">
        <v>104.222466</v>
      </c>
      <c r="DL1054">
        <v>96.618509000000003</v>
      </c>
      <c r="DM1054">
        <v>113.871466</v>
      </c>
      <c r="DN1054">
        <v>99.854742999999999</v>
      </c>
      <c r="DO1054">
        <v>107.266333</v>
      </c>
      <c r="DP1054">
        <v>94.657573999999997</v>
      </c>
      <c r="DQ1054">
        <v>117.458815</v>
      </c>
      <c r="DR1054">
        <v>142.32283000000001</v>
      </c>
      <c r="DS1054">
        <v>116.635065</v>
      </c>
      <c r="DT1054">
        <v>18.619914999999999</v>
      </c>
      <c r="DU1054">
        <v>179.991952</v>
      </c>
      <c r="DV1054">
        <v>15.485963999999999</v>
      </c>
      <c r="DW1054">
        <v>186.28054800000001</v>
      </c>
      <c r="DX1054">
        <v>15.377939</v>
      </c>
      <c r="DY1054">
        <v>168.17052799999999</v>
      </c>
      <c r="DZ1054">
        <v>117.67</v>
      </c>
      <c r="EA1054">
        <v>6.3860000000000001</v>
      </c>
      <c r="EB1054">
        <v>743.6</v>
      </c>
      <c r="EC1054">
        <v>120.27</v>
      </c>
      <c r="ED1054">
        <v>5.7759999999999998</v>
      </c>
      <c r="EE1054">
        <v>680.7</v>
      </c>
      <c r="EF1054">
        <v>119.76</v>
      </c>
      <c r="EG1054">
        <v>5.87</v>
      </c>
      <c r="EH1054">
        <v>693.6</v>
      </c>
      <c r="EI1054">
        <v>120.110001</v>
      </c>
      <c r="EJ1054">
        <v>4.8840000000000003</v>
      </c>
      <c r="EK1054">
        <v>542</v>
      </c>
      <c r="EL1054">
        <v>19.163179</v>
      </c>
      <c r="EM1054">
        <v>3.5419230000000002</v>
      </c>
      <c r="EN1054">
        <v>2.9163890000000001</v>
      </c>
      <c r="EO1054">
        <v>-7.496092</v>
      </c>
      <c r="EP1054">
        <v>-12.336551999999999</v>
      </c>
      <c r="EQ1054">
        <v>-12.510164</v>
      </c>
      <c r="ER1054">
        <v>102.340294</v>
      </c>
      <c r="ES1054">
        <v>104.818324</v>
      </c>
      <c r="ET1054">
        <v>97.518638999999993</v>
      </c>
      <c r="EU1054">
        <v>7.4842449999999996</v>
      </c>
      <c r="EV1054">
        <v>8786.0384080000003</v>
      </c>
      <c r="EW1054" t="s">
        <v>1173</v>
      </c>
      <c r="EX1054">
        <v>7791.4647320000004</v>
      </c>
      <c r="EY1054">
        <v>6651.8429839999999</v>
      </c>
    </row>
    <row r="1055" spans="1:155" x14ac:dyDescent="0.25">
      <c r="A1055" s="741">
        <v>46299</v>
      </c>
      <c r="B1055" s="740">
        <v>0.90060185185185182</v>
      </c>
      <c r="C1055">
        <v>58920</v>
      </c>
      <c r="D1055">
        <v>0</v>
      </c>
      <c r="E1055">
        <v>0</v>
      </c>
      <c r="F1055">
        <v>79.352601000000007</v>
      </c>
      <c r="G1055">
        <v>77.202388999999997</v>
      </c>
      <c r="H1055">
        <v>68.216068000000007</v>
      </c>
      <c r="I1055">
        <v>77.862840000000006</v>
      </c>
      <c r="J1055">
        <v>82.170516000000006</v>
      </c>
      <c r="K1055">
        <v>77.033933000000005</v>
      </c>
      <c r="L1055">
        <v>75.296107000000006</v>
      </c>
      <c r="M1055">
        <v>75.492433000000005</v>
      </c>
      <c r="N1055">
        <v>4.6092649999999997</v>
      </c>
      <c r="O1055">
        <v>3.7052360000000002</v>
      </c>
      <c r="P1055">
        <v>1.111218</v>
      </c>
      <c r="Q1055">
        <v>0.13636400000000001</v>
      </c>
      <c r="R1055">
        <v>2.4566000000000001E-2</v>
      </c>
      <c r="S1055">
        <v>-0.20186000000000001</v>
      </c>
      <c r="T1055">
        <v>0.66298500000000005</v>
      </c>
      <c r="U1055">
        <v>3.3971309999999999</v>
      </c>
      <c r="V1055">
        <v>7.8586530000000003</v>
      </c>
      <c r="W1055">
        <v>7.3598189999999999</v>
      </c>
      <c r="X1055">
        <v>3.7980369999999999</v>
      </c>
      <c r="Y1055">
        <v>3.169797</v>
      </c>
      <c r="Z1055">
        <v>6.6141189999999996</v>
      </c>
      <c r="AA1055">
        <v>8.3211049999999993</v>
      </c>
      <c r="AB1055">
        <v>7.4208429999999996</v>
      </c>
      <c r="AC1055">
        <v>1.4582360000000001</v>
      </c>
      <c r="AD1055">
        <v>3.4444330000000001</v>
      </c>
      <c r="AE1055">
        <v>-2.3807879999999999</v>
      </c>
      <c r="AF1055">
        <v>2.8719579999999998</v>
      </c>
      <c r="AG1055">
        <v>-3.0368390000000001</v>
      </c>
      <c r="AH1055">
        <v>11.598477000000001</v>
      </c>
      <c r="AI1055">
        <v>-8.8147920000000006</v>
      </c>
      <c r="AJ1055">
        <v>-9.5520560000000003</v>
      </c>
      <c r="AK1055">
        <v>9.0456140000000005</v>
      </c>
      <c r="AL1055">
        <v>17.222678999999999</v>
      </c>
      <c r="AM1055">
        <v>8.024661</v>
      </c>
      <c r="AN1055">
        <v>15.54468</v>
      </c>
      <c r="AO1055">
        <v>6.8220049999999999</v>
      </c>
      <c r="AP1055">
        <v>15.412698000000001</v>
      </c>
      <c r="AQ1055">
        <v>5.7340679999999997</v>
      </c>
      <c r="AR1055">
        <v>15.000921999999999</v>
      </c>
      <c r="AS1055">
        <v>4.7288889999999997</v>
      </c>
      <c r="AT1055">
        <v>14.631955</v>
      </c>
      <c r="AU1055">
        <v>4.3297990000000004</v>
      </c>
      <c r="AV1055">
        <v>14.474492</v>
      </c>
      <c r="AW1055">
        <v>8.1104029999999998</v>
      </c>
      <c r="AX1055">
        <v>14.213511</v>
      </c>
      <c r="AY1055">
        <v>7.0149030000000003</v>
      </c>
      <c r="AZ1055">
        <v>13.687253999999999</v>
      </c>
      <c r="BA1055">
        <v>5.8030970000000002</v>
      </c>
      <c r="BB1055">
        <v>14.429691</v>
      </c>
      <c r="BC1055">
        <v>4.6914030000000002</v>
      </c>
      <c r="BD1055">
        <v>13.336460000000001</v>
      </c>
      <c r="BE1055">
        <v>3.9318879999999998</v>
      </c>
      <c r="BF1055">
        <v>13.631602000000001</v>
      </c>
      <c r="BG1055">
        <v>4.0012359999999996</v>
      </c>
      <c r="BH1055">
        <v>10.997584</v>
      </c>
      <c r="BI1055">
        <v>7.7761129999999996</v>
      </c>
      <c r="BJ1055">
        <v>13.582867999999999</v>
      </c>
      <c r="BK1055">
        <v>6.077197</v>
      </c>
      <c r="BL1055">
        <v>10.779138</v>
      </c>
      <c r="BM1055">
        <v>4.5068630000000001</v>
      </c>
      <c r="BN1055">
        <v>10.153200999999999</v>
      </c>
      <c r="BO1055">
        <v>3.1348410000000002</v>
      </c>
      <c r="BP1055">
        <v>9.0207730000000002</v>
      </c>
      <c r="BQ1055">
        <v>2.4382860000000002</v>
      </c>
      <c r="BR1055">
        <v>8.4311249999999998</v>
      </c>
      <c r="BS1055">
        <v>2.9587620000000001</v>
      </c>
      <c r="BT1055">
        <v>9.8992360000000001</v>
      </c>
      <c r="BU1055">
        <v>7.3589890000000002</v>
      </c>
      <c r="BV1055">
        <v>11.484294999999999</v>
      </c>
      <c r="BW1055">
        <v>5.3934769999999999</v>
      </c>
      <c r="BX1055">
        <v>9.9762240000000002</v>
      </c>
      <c r="BY1055">
        <v>4.0360709999999997</v>
      </c>
      <c r="BZ1055">
        <v>7.9305770000000004</v>
      </c>
      <c r="CA1055">
        <v>2.6387139999999998</v>
      </c>
      <c r="CB1055">
        <v>5.9286979999999998</v>
      </c>
      <c r="CC1055">
        <v>2.4397410000000002</v>
      </c>
      <c r="CD1055">
        <v>7.0221239999999998</v>
      </c>
      <c r="CE1055">
        <v>3.0668570000000002</v>
      </c>
      <c r="CF1055">
        <v>8.0357909999999997</v>
      </c>
      <c r="CG1055">
        <v>6.9502329999999999</v>
      </c>
      <c r="CH1055">
        <v>9.8565919999999991</v>
      </c>
      <c r="CI1055">
        <v>5.1483990000000004</v>
      </c>
      <c r="CJ1055">
        <v>7.9492969999999996</v>
      </c>
      <c r="CK1055">
        <v>3.9947119999999998</v>
      </c>
      <c r="CL1055">
        <v>6.6420880000000002</v>
      </c>
      <c r="CM1055">
        <v>2.4945170000000001</v>
      </c>
      <c r="CN1055">
        <v>5.4552420000000001</v>
      </c>
      <c r="CO1055">
        <v>1.6699949999999999</v>
      </c>
      <c r="CP1055">
        <v>5.9848809999999997</v>
      </c>
      <c r="CQ1055">
        <v>2.0267119999999998</v>
      </c>
      <c r="CR1055">
        <v>7.1473890000000004</v>
      </c>
      <c r="CS1055">
        <v>6.8305369999999996</v>
      </c>
      <c r="CT1055">
        <v>10.77693</v>
      </c>
      <c r="CU1055">
        <v>4.7312909999999997</v>
      </c>
      <c r="CV1055">
        <v>7.3017719999999997</v>
      </c>
      <c r="CW1055">
        <v>3.3412500000000001</v>
      </c>
      <c r="CX1055">
        <v>6.1139469999999996</v>
      </c>
      <c r="CY1055">
        <v>2.2283810000000002</v>
      </c>
      <c r="CZ1055">
        <v>5.836462</v>
      </c>
      <c r="DA1055">
        <v>1.7673700000000001</v>
      </c>
      <c r="DB1055">
        <v>4.5098180000000001</v>
      </c>
      <c r="DC1055">
        <v>2.5971860000000002</v>
      </c>
      <c r="DD1055">
        <v>7.5970149999999999</v>
      </c>
      <c r="DE1055">
        <v>100.724267</v>
      </c>
      <c r="DF1055">
        <v>81.161961000000005</v>
      </c>
      <c r="DG1055">
        <v>89.034182000000001</v>
      </c>
      <c r="DH1055">
        <v>102.295333</v>
      </c>
      <c r="DI1055">
        <v>77.386261000000005</v>
      </c>
      <c r="DJ1055">
        <v>94.598448000000005</v>
      </c>
      <c r="DK1055">
        <v>104.082463</v>
      </c>
      <c r="DL1055">
        <v>96.245593</v>
      </c>
      <c r="DM1055">
        <v>113.712234</v>
      </c>
      <c r="DN1055">
        <v>99.507062000000005</v>
      </c>
      <c r="DO1055">
        <v>107.163009</v>
      </c>
      <c r="DP1055">
        <v>94.272735999999995</v>
      </c>
      <c r="DQ1055">
        <v>117.35304600000001</v>
      </c>
      <c r="DR1055">
        <v>142.17625899999999</v>
      </c>
      <c r="DS1055">
        <v>116.23332499999999</v>
      </c>
      <c r="DT1055">
        <v>18.572973000000001</v>
      </c>
      <c r="DU1055">
        <v>178.772312</v>
      </c>
      <c r="DV1055">
        <v>15.416815</v>
      </c>
      <c r="DW1055">
        <v>184.83542600000001</v>
      </c>
      <c r="DX1055">
        <v>15.38931</v>
      </c>
      <c r="DY1055">
        <v>167.25733</v>
      </c>
      <c r="DZ1055">
        <v>117.58</v>
      </c>
      <c r="EA1055">
        <v>6.3890000000000002</v>
      </c>
      <c r="EB1055">
        <v>739.2</v>
      </c>
      <c r="EC1055">
        <v>120.32</v>
      </c>
      <c r="ED1055">
        <v>5.7649999999999997</v>
      </c>
      <c r="EE1055">
        <v>682.7</v>
      </c>
      <c r="EF1055">
        <v>119.67</v>
      </c>
      <c r="EG1055">
        <v>5.8780000000000001</v>
      </c>
      <c r="EH1055">
        <v>693</v>
      </c>
      <c r="EI1055">
        <v>120.010002</v>
      </c>
      <c r="EJ1055">
        <v>4.8819999999999997</v>
      </c>
      <c r="EK1055">
        <v>541.29998799999998</v>
      </c>
      <c r="EL1055">
        <v>19.164438000000001</v>
      </c>
      <c r="EM1055">
        <v>3.6328369999999999</v>
      </c>
      <c r="EN1055">
        <v>2.93981</v>
      </c>
      <c r="EO1055">
        <v>-7.5659609999999997</v>
      </c>
      <c r="EP1055">
        <v>-12.447628999999999</v>
      </c>
      <c r="EQ1055">
        <v>-12.491866</v>
      </c>
      <c r="ER1055">
        <v>101.852925</v>
      </c>
      <c r="ES1055">
        <v>104.25395399999999</v>
      </c>
      <c r="ET1055">
        <v>97.136765999999994</v>
      </c>
      <c r="EU1055">
        <v>7.4700480000000002</v>
      </c>
      <c r="EV1055">
        <v>8798.4125569999997</v>
      </c>
      <c r="EW1055" t="s">
        <v>1173</v>
      </c>
      <c r="EX1055">
        <v>7803.0109570000004</v>
      </c>
      <c r="EY1055">
        <v>6660.8747409999996</v>
      </c>
    </row>
    <row r="1056" spans="1:155" x14ac:dyDescent="0.25">
      <c r="A1056" s="741">
        <v>46299</v>
      </c>
      <c r="B1056" s="740">
        <v>0.90129629629629626</v>
      </c>
      <c r="C1056">
        <v>58980</v>
      </c>
      <c r="D1056">
        <v>0</v>
      </c>
      <c r="E1056">
        <v>0</v>
      </c>
      <c r="F1056">
        <v>79.341904</v>
      </c>
      <c r="G1056">
        <v>77.036184000000006</v>
      </c>
      <c r="H1056">
        <v>68.275058999999999</v>
      </c>
      <c r="I1056">
        <v>77.826627999999999</v>
      </c>
      <c r="J1056">
        <v>82.183914000000001</v>
      </c>
      <c r="K1056">
        <v>77.045304000000002</v>
      </c>
      <c r="L1056">
        <v>75.309963999999994</v>
      </c>
      <c r="M1056">
        <v>75.377099000000001</v>
      </c>
      <c r="N1056">
        <v>4.5278790000000004</v>
      </c>
      <c r="O1056">
        <v>3.564003</v>
      </c>
      <c r="P1056">
        <v>1.04278</v>
      </c>
      <c r="Q1056">
        <v>4.3860000000000003E-2</v>
      </c>
      <c r="R1056">
        <v>-3.728E-3</v>
      </c>
      <c r="S1056">
        <v>-0.31983600000000001</v>
      </c>
      <c r="T1056">
        <v>0.54630800000000002</v>
      </c>
      <c r="U1056">
        <v>3.3485149999999999</v>
      </c>
      <c r="V1056">
        <v>7.8438720000000002</v>
      </c>
      <c r="W1056">
        <v>7.2741910000000001</v>
      </c>
      <c r="X1056">
        <v>3.85988</v>
      </c>
      <c r="Y1056">
        <v>3.0643820000000002</v>
      </c>
      <c r="Z1056">
        <v>6.6881149999999998</v>
      </c>
      <c r="AA1056">
        <v>8.0065059999999999</v>
      </c>
      <c r="AB1056">
        <v>7.3099080000000001</v>
      </c>
      <c r="AC1056">
        <v>1.3905749999999999</v>
      </c>
      <c r="AD1056">
        <v>3.438167</v>
      </c>
      <c r="AE1056">
        <v>-2.4627029999999999</v>
      </c>
      <c r="AF1056">
        <v>2.8804080000000001</v>
      </c>
      <c r="AG1056">
        <v>-3.124409</v>
      </c>
      <c r="AH1056">
        <v>11.547573</v>
      </c>
      <c r="AI1056">
        <v>-9.1217129999999997</v>
      </c>
      <c r="AJ1056">
        <v>-9.5628689999999992</v>
      </c>
      <c r="AK1056">
        <v>8.9972639999999995</v>
      </c>
      <c r="AL1056">
        <v>17.194887000000001</v>
      </c>
      <c r="AM1056">
        <v>8.0408109999999997</v>
      </c>
      <c r="AN1056">
        <v>15.518639</v>
      </c>
      <c r="AO1056">
        <v>6.8167429999999998</v>
      </c>
      <c r="AP1056">
        <v>15.360942</v>
      </c>
      <c r="AQ1056">
        <v>5.7022300000000001</v>
      </c>
      <c r="AR1056">
        <v>14.953526</v>
      </c>
      <c r="AS1056">
        <v>4.7069590000000003</v>
      </c>
      <c r="AT1056">
        <v>14.574354</v>
      </c>
      <c r="AU1056">
        <v>4.274114</v>
      </c>
      <c r="AV1056">
        <v>14.400587</v>
      </c>
      <c r="AW1056">
        <v>8.0924219999999991</v>
      </c>
      <c r="AX1056">
        <v>14.231894</v>
      </c>
      <c r="AY1056">
        <v>7.0151830000000004</v>
      </c>
      <c r="AZ1056">
        <v>13.696004</v>
      </c>
      <c r="BA1056">
        <v>5.7611030000000003</v>
      </c>
      <c r="BB1056">
        <v>14.414164</v>
      </c>
      <c r="BC1056">
        <v>4.6504300000000001</v>
      </c>
      <c r="BD1056">
        <v>13.305502000000001</v>
      </c>
      <c r="BE1056">
        <v>3.9128780000000001</v>
      </c>
      <c r="BF1056">
        <v>13.618741</v>
      </c>
      <c r="BG1056">
        <v>4.017131</v>
      </c>
      <c r="BH1056">
        <v>10.98818</v>
      </c>
      <c r="BI1056">
        <v>7.7652960000000002</v>
      </c>
      <c r="BJ1056">
        <v>13.568001000000001</v>
      </c>
      <c r="BK1056">
        <v>6.0475219999999998</v>
      </c>
      <c r="BL1056">
        <v>10.790136</v>
      </c>
      <c r="BM1056">
        <v>4.5055709999999998</v>
      </c>
      <c r="BN1056">
        <v>10.170496</v>
      </c>
      <c r="BO1056">
        <v>3.1224249999999998</v>
      </c>
      <c r="BP1056">
        <v>9.0125659999999996</v>
      </c>
      <c r="BQ1056">
        <v>2.414809</v>
      </c>
      <c r="BR1056">
        <v>8.4353379999999998</v>
      </c>
      <c r="BS1056">
        <v>2.9505910000000002</v>
      </c>
      <c r="BT1056">
        <v>9.863372</v>
      </c>
      <c r="BU1056">
        <v>7.3773229999999996</v>
      </c>
      <c r="BV1056">
        <v>11.482078</v>
      </c>
      <c r="BW1056">
        <v>5.3976569999999997</v>
      </c>
      <c r="BX1056">
        <v>9.9581959999999992</v>
      </c>
      <c r="BY1056">
        <v>4.0123769999999999</v>
      </c>
      <c r="BZ1056">
        <v>7.9238869999999997</v>
      </c>
      <c r="CA1056">
        <v>2.6310509999999998</v>
      </c>
      <c r="CB1056">
        <v>5.9384740000000003</v>
      </c>
      <c r="CC1056">
        <v>2.4505050000000002</v>
      </c>
      <c r="CD1056">
        <v>7.0067539999999999</v>
      </c>
      <c r="CE1056">
        <v>3.0251830000000002</v>
      </c>
      <c r="CF1056">
        <v>7.9790260000000002</v>
      </c>
      <c r="CG1056">
        <v>6.9231009999999999</v>
      </c>
      <c r="CH1056">
        <v>9.8535640000000004</v>
      </c>
      <c r="CI1056">
        <v>5.1751490000000002</v>
      </c>
      <c r="CJ1056">
        <v>7.9891779999999999</v>
      </c>
      <c r="CK1056">
        <v>4.0206049999999998</v>
      </c>
      <c r="CL1056">
        <v>6.6225930000000002</v>
      </c>
      <c r="CM1056">
        <v>2.4808849999999998</v>
      </c>
      <c r="CN1056">
        <v>5.4692930000000004</v>
      </c>
      <c r="CO1056">
        <v>1.6781349999999999</v>
      </c>
      <c r="CP1056">
        <v>5.9849199999999998</v>
      </c>
      <c r="CQ1056">
        <v>2.0097100000000001</v>
      </c>
      <c r="CR1056">
        <v>7.1387429999999998</v>
      </c>
      <c r="CS1056">
        <v>6.8667040000000004</v>
      </c>
      <c r="CT1056">
        <v>10.770244999999999</v>
      </c>
      <c r="CU1056">
        <v>4.7305109999999999</v>
      </c>
      <c r="CV1056">
        <v>7.2900270000000003</v>
      </c>
      <c r="CW1056">
        <v>3.3492030000000002</v>
      </c>
      <c r="CX1056">
        <v>6.1504380000000003</v>
      </c>
      <c r="CY1056">
        <v>2.201079</v>
      </c>
      <c r="CZ1056">
        <v>5.847321</v>
      </c>
      <c r="DA1056">
        <v>1.7892999999999999</v>
      </c>
      <c r="DB1056">
        <v>4.485309</v>
      </c>
      <c r="DC1056">
        <v>2.6002200000000002</v>
      </c>
      <c r="DD1056">
        <v>7.5947440000000004</v>
      </c>
      <c r="DE1056">
        <v>100.810399</v>
      </c>
      <c r="DF1056">
        <v>82.373221000000001</v>
      </c>
      <c r="DG1056">
        <v>89.035962999999995</v>
      </c>
      <c r="DH1056">
        <v>102.43791</v>
      </c>
      <c r="DI1056">
        <v>77.822157000000004</v>
      </c>
      <c r="DJ1056">
        <v>94.622026000000005</v>
      </c>
      <c r="DK1056">
        <v>103.777644</v>
      </c>
      <c r="DL1056">
        <v>96.368523999999994</v>
      </c>
      <c r="DM1056">
        <v>108.818442</v>
      </c>
      <c r="DN1056">
        <v>99.628732999999997</v>
      </c>
      <c r="DO1056">
        <v>107.297082</v>
      </c>
      <c r="DP1056">
        <v>94.297228000000004</v>
      </c>
      <c r="DQ1056">
        <v>117.41589999999999</v>
      </c>
      <c r="DR1056">
        <v>142.03977800000001</v>
      </c>
      <c r="DS1056">
        <v>116.14546900000001</v>
      </c>
      <c r="DT1056">
        <v>18.508002000000001</v>
      </c>
      <c r="DU1056">
        <v>179.79582199999999</v>
      </c>
      <c r="DV1056">
        <v>15.410983</v>
      </c>
      <c r="DW1056">
        <v>185.56513000000001</v>
      </c>
      <c r="DX1056">
        <v>15.366033</v>
      </c>
      <c r="DY1056">
        <v>167.41886</v>
      </c>
      <c r="DZ1056">
        <v>117.75</v>
      </c>
      <c r="EA1056">
        <v>6.3789999999999996</v>
      </c>
      <c r="EB1056">
        <v>739.3</v>
      </c>
      <c r="EC1056">
        <v>120.44</v>
      </c>
      <c r="ED1056">
        <v>5.734</v>
      </c>
      <c r="EE1056">
        <v>682.2</v>
      </c>
      <c r="EF1056">
        <v>119.75</v>
      </c>
      <c r="EG1056">
        <v>5.8680000000000003</v>
      </c>
      <c r="EH1056">
        <v>693.1</v>
      </c>
      <c r="EI1056">
        <v>120.129997</v>
      </c>
      <c r="EJ1056">
        <v>4.8860000000000001</v>
      </c>
      <c r="EK1056">
        <v>542.20001200000002</v>
      </c>
      <c r="EL1056">
        <v>19.210362</v>
      </c>
      <c r="EM1056">
        <v>3.3352930000000001</v>
      </c>
      <c r="EN1056">
        <v>2.966459</v>
      </c>
      <c r="EO1056">
        <v>-7.6627890000000001</v>
      </c>
      <c r="EP1056">
        <v>-12.457006</v>
      </c>
      <c r="EQ1056">
        <v>-12.529328</v>
      </c>
      <c r="ER1056">
        <v>102.26207100000001</v>
      </c>
      <c r="ES1056">
        <v>104.53930200000001</v>
      </c>
      <c r="ET1056">
        <v>97.204414999999997</v>
      </c>
      <c r="EU1056">
        <v>7.4596429999999998</v>
      </c>
      <c r="EV1056">
        <v>8810.7711319999999</v>
      </c>
      <c r="EW1056" t="s">
        <v>1173</v>
      </c>
      <c r="EX1056">
        <v>7814.5552129999996</v>
      </c>
      <c r="EY1056">
        <v>6669.9094329999998</v>
      </c>
    </row>
    <row r="1057" spans="1:155" x14ac:dyDescent="0.25">
      <c r="A1057" s="741">
        <v>46299</v>
      </c>
      <c r="B1057" s="740">
        <v>0.9019907407407407</v>
      </c>
      <c r="C1057">
        <v>59040</v>
      </c>
      <c r="D1057">
        <v>0</v>
      </c>
      <c r="E1057">
        <v>0</v>
      </c>
      <c r="F1057">
        <v>79.209903999999995</v>
      </c>
      <c r="G1057">
        <v>76.953137999999996</v>
      </c>
      <c r="H1057">
        <v>68.269921999999994</v>
      </c>
      <c r="I1057">
        <v>77.829442</v>
      </c>
      <c r="J1057">
        <v>82.116339999999994</v>
      </c>
      <c r="K1057">
        <v>77.008509000000004</v>
      </c>
      <c r="L1057">
        <v>75.278879000000003</v>
      </c>
      <c r="M1057">
        <v>75.377683000000005</v>
      </c>
      <c r="N1057">
        <v>4.4948410000000001</v>
      </c>
      <c r="O1057">
        <v>3.5433249999999998</v>
      </c>
      <c r="P1057">
        <v>0.95282299999999998</v>
      </c>
      <c r="Q1057">
        <v>6.1994E-2</v>
      </c>
      <c r="R1057">
        <v>-0.15101700000000001</v>
      </c>
      <c r="S1057">
        <v>-0.21202199999999999</v>
      </c>
      <c r="T1057">
        <v>0.43846000000000002</v>
      </c>
      <c r="U1057">
        <v>3.2673299999999998</v>
      </c>
      <c r="V1057">
        <v>7.8059700000000003</v>
      </c>
      <c r="W1057">
        <v>7.3043560000000003</v>
      </c>
      <c r="X1057">
        <v>3.5796290000000002</v>
      </c>
      <c r="Y1057">
        <v>3.0539209999999999</v>
      </c>
      <c r="Z1057">
        <v>6.5340629999999997</v>
      </c>
      <c r="AA1057">
        <v>7.9888159999999999</v>
      </c>
      <c r="AB1057">
        <v>7.2154850000000001</v>
      </c>
      <c r="AC1057">
        <v>1.385688</v>
      </c>
      <c r="AD1057">
        <v>3.2975479999999999</v>
      </c>
      <c r="AE1057">
        <v>-2.5206379999999999</v>
      </c>
      <c r="AF1057">
        <v>2.6688100000000001</v>
      </c>
      <c r="AG1057">
        <v>-3.213978</v>
      </c>
      <c r="AH1057">
        <v>11.525656</v>
      </c>
      <c r="AI1057">
        <v>-9.1504159999999999</v>
      </c>
      <c r="AJ1057">
        <v>-9.7036929999999995</v>
      </c>
      <c r="AK1057">
        <v>8.9994320000000005</v>
      </c>
      <c r="AL1057">
        <v>17.18282</v>
      </c>
      <c r="AM1057">
        <v>8.0190079999999995</v>
      </c>
      <c r="AN1057">
        <v>15.459543999999999</v>
      </c>
      <c r="AO1057">
        <v>6.7830130000000004</v>
      </c>
      <c r="AP1057">
        <v>15.298222000000001</v>
      </c>
      <c r="AQ1057">
        <v>5.6464559999999997</v>
      </c>
      <c r="AR1057">
        <v>14.883879</v>
      </c>
      <c r="AS1057">
        <v>4.6766829999999997</v>
      </c>
      <c r="AT1057">
        <v>14.503215000000001</v>
      </c>
      <c r="AU1057">
        <v>4.249225</v>
      </c>
      <c r="AV1057">
        <v>14.340294999999999</v>
      </c>
      <c r="AW1057">
        <v>8.0775780000000008</v>
      </c>
      <c r="AX1057">
        <v>14.200877999999999</v>
      </c>
      <c r="AY1057">
        <v>7.0053450000000002</v>
      </c>
      <c r="AZ1057">
        <v>13.64371</v>
      </c>
      <c r="BA1057">
        <v>5.7347929999999998</v>
      </c>
      <c r="BB1057">
        <v>14.346178999999999</v>
      </c>
      <c r="BC1057">
        <v>4.6062849999999997</v>
      </c>
      <c r="BD1057">
        <v>13.277756999999999</v>
      </c>
      <c r="BE1057">
        <v>3.8942679999999998</v>
      </c>
      <c r="BF1057">
        <v>13.565953</v>
      </c>
      <c r="BG1057">
        <v>3.9728059999999998</v>
      </c>
      <c r="BH1057">
        <v>10.929330999999999</v>
      </c>
      <c r="BI1057">
        <v>7.7395199999999997</v>
      </c>
      <c r="BJ1057">
        <v>13.548021</v>
      </c>
      <c r="BK1057">
        <v>6.0465600000000004</v>
      </c>
      <c r="BL1057">
        <v>10.782814</v>
      </c>
      <c r="BM1057">
        <v>4.5059839999999998</v>
      </c>
      <c r="BN1057">
        <v>10.159599</v>
      </c>
      <c r="BO1057">
        <v>3.1008390000000001</v>
      </c>
      <c r="BP1057">
        <v>9.0153280000000002</v>
      </c>
      <c r="BQ1057">
        <v>2.398263</v>
      </c>
      <c r="BR1057">
        <v>8.4123350000000006</v>
      </c>
      <c r="BS1057">
        <v>2.955918</v>
      </c>
      <c r="BT1057">
        <v>9.8149139999999999</v>
      </c>
      <c r="BU1057">
        <v>7.3885350000000001</v>
      </c>
      <c r="BV1057">
        <v>11.445520999999999</v>
      </c>
      <c r="BW1057">
        <v>5.4001950000000001</v>
      </c>
      <c r="BX1057">
        <v>9.9463539999999995</v>
      </c>
      <c r="BY1057">
        <v>4.010535</v>
      </c>
      <c r="BZ1057">
        <v>7.9088070000000004</v>
      </c>
      <c r="CA1057">
        <v>2.6476060000000001</v>
      </c>
      <c r="CB1057">
        <v>5.9274719999999999</v>
      </c>
      <c r="CC1057">
        <v>2.4662950000000001</v>
      </c>
      <c r="CD1057">
        <v>7.023809</v>
      </c>
      <c r="CE1057">
        <v>3.059815</v>
      </c>
      <c r="CF1057">
        <v>7.9226010000000002</v>
      </c>
      <c r="CG1057">
        <v>6.9365540000000001</v>
      </c>
      <c r="CH1057">
        <v>9.8193999999999999</v>
      </c>
      <c r="CI1057">
        <v>5.2003510000000004</v>
      </c>
      <c r="CJ1057">
        <v>7.9919060000000002</v>
      </c>
      <c r="CK1057">
        <v>4.0184480000000002</v>
      </c>
      <c r="CL1057">
        <v>6.630509</v>
      </c>
      <c r="CM1057">
        <v>2.4925320000000002</v>
      </c>
      <c r="CN1057">
        <v>5.4722350000000004</v>
      </c>
      <c r="CO1057">
        <v>1.6898500000000001</v>
      </c>
      <c r="CP1057">
        <v>5.9859169999999997</v>
      </c>
      <c r="CQ1057">
        <v>1.996434</v>
      </c>
      <c r="CR1057">
        <v>7.1310529999999996</v>
      </c>
      <c r="CS1057">
        <v>6.8727299999999998</v>
      </c>
      <c r="CT1057">
        <v>10.759399</v>
      </c>
      <c r="CU1057">
        <v>4.7686539999999997</v>
      </c>
      <c r="CV1057">
        <v>7.2983219999999998</v>
      </c>
      <c r="CW1057">
        <v>3.3846669999999999</v>
      </c>
      <c r="CX1057">
        <v>6.1619609999999998</v>
      </c>
      <c r="CY1057">
        <v>2.132082</v>
      </c>
      <c r="CZ1057">
        <v>5.8286230000000003</v>
      </c>
      <c r="DA1057">
        <v>1.789337</v>
      </c>
      <c r="DB1057">
        <v>4.5004900000000001</v>
      </c>
      <c r="DC1057">
        <v>2.5836890000000001</v>
      </c>
      <c r="DD1057">
        <v>7.6196669999999997</v>
      </c>
      <c r="DE1057">
        <v>100.67734299999999</v>
      </c>
      <c r="DF1057">
        <v>81.548052999999996</v>
      </c>
      <c r="DG1057">
        <v>89.284262999999996</v>
      </c>
      <c r="DH1057">
        <v>102.488895</v>
      </c>
      <c r="DI1057">
        <v>77.771753000000004</v>
      </c>
      <c r="DJ1057">
        <v>94.693167000000003</v>
      </c>
      <c r="DK1057">
        <v>103.89382999999999</v>
      </c>
      <c r="DL1057">
        <v>96.190341000000004</v>
      </c>
      <c r="DM1057">
        <v>109.761202</v>
      </c>
      <c r="DN1057">
        <v>99.553815</v>
      </c>
      <c r="DO1057">
        <v>106.98539100000001</v>
      </c>
      <c r="DP1057">
        <v>94.370574000000005</v>
      </c>
      <c r="DQ1057">
        <v>117.206209</v>
      </c>
      <c r="DR1057">
        <v>142.09716700000001</v>
      </c>
      <c r="DS1057">
        <v>116.38949</v>
      </c>
      <c r="DT1057">
        <v>18.460379</v>
      </c>
      <c r="DU1057">
        <v>178.475008</v>
      </c>
      <c r="DV1057">
        <v>15.433725000000001</v>
      </c>
      <c r="DW1057">
        <v>185.15741700000001</v>
      </c>
      <c r="DX1057">
        <v>15.296738</v>
      </c>
      <c r="DY1057">
        <v>167.61528100000001</v>
      </c>
      <c r="DZ1057">
        <v>117.58</v>
      </c>
      <c r="EA1057">
        <v>6.37</v>
      </c>
      <c r="EB1057">
        <v>739.3</v>
      </c>
      <c r="EC1057">
        <v>120.38</v>
      </c>
      <c r="ED1057">
        <v>5.734</v>
      </c>
      <c r="EE1057">
        <v>679.5</v>
      </c>
      <c r="EF1057">
        <v>119.85</v>
      </c>
      <c r="EG1057">
        <v>5.851</v>
      </c>
      <c r="EH1057">
        <v>694</v>
      </c>
      <c r="EI1057">
        <v>120.040001</v>
      </c>
      <c r="EJ1057">
        <v>4.883</v>
      </c>
      <c r="EK1057">
        <v>541.5</v>
      </c>
      <c r="EL1057">
        <v>19.259511</v>
      </c>
      <c r="EM1057">
        <v>3.270032</v>
      </c>
      <c r="EN1057">
        <v>2.9372889999999998</v>
      </c>
      <c r="EO1057">
        <v>-7.7338550000000001</v>
      </c>
      <c r="EP1057">
        <v>-12.420448</v>
      </c>
      <c r="EQ1057">
        <v>-12.640981999999999</v>
      </c>
      <c r="ER1057">
        <v>101.73378099999999</v>
      </c>
      <c r="ES1057">
        <v>104.37996099999999</v>
      </c>
      <c r="ET1057">
        <v>97.286618000000004</v>
      </c>
      <c r="EU1057">
        <v>7.444293</v>
      </c>
      <c r="EV1057">
        <v>8823.1407600000002</v>
      </c>
      <c r="EW1057" t="s">
        <v>1173</v>
      </c>
      <c r="EX1057">
        <v>7826.0952779999998</v>
      </c>
      <c r="EY1057">
        <v>6678.9417279999998</v>
      </c>
    </row>
    <row r="1058" spans="1:155" x14ac:dyDescent="0.25">
      <c r="A1058" s="741">
        <v>46299</v>
      </c>
      <c r="B1058" s="740">
        <v>0.90268518518518515</v>
      </c>
      <c r="C1058">
        <v>59100</v>
      </c>
      <c r="D1058">
        <v>0</v>
      </c>
      <c r="E1058">
        <v>0</v>
      </c>
      <c r="F1058">
        <v>79.030327999999997</v>
      </c>
      <c r="G1058">
        <v>76.956852999999995</v>
      </c>
      <c r="H1058">
        <v>68.062892000000005</v>
      </c>
      <c r="I1058">
        <v>77.783669000000003</v>
      </c>
      <c r="J1058">
        <v>82.105564999999999</v>
      </c>
      <c r="K1058">
        <v>76.969435000000004</v>
      </c>
      <c r="L1058">
        <v>75.165186000000006</v>
      </c>
      <c r="M1058">
        <v>75.269492999999997</v>
      </c>
      <c r="N1058">
        <v>4.402336</v>
      </c>
      <c r="O1058">
        <v>3.4842399999999998</v>
      </c>
      <c r="P1058">
        <v>0.77168400000000004</v>
      </c>
      <c r="Q1058">
        <v>-2.5689E-2</v>
      </c>
      <c r="R1058">
        <v>-0.27154699999999998</v>
      </c>
      <c r="S1058">
        <v>-0.51888400000000001</v>
      </c>
      <c r="T1058">
        <v>0.37284499999999998</v>
      </c>
      <c r="U1058">
        <v>3.1606139999999998</v>
      </c>
      <c r="V1058">
        <v>7.6732630000000004</v>
      </c>
      <c r="W1058">
        <v>7.4274789999999999</v>
      </c>
      <c r="X1058">
        <v>3.8017430000000001</v>
      </c>
      <c r="Y1058">
        <v>2.8939590000000002</v>
      </c>
      <c r="Z1058">
        <v>6.3611969999999998</v>
      </c>
      <c r="AA1058">
        <v>7.8761349999999997</v>
      </c>
      <c r="AB1058">
        <v>7.1825289999999997</v>
      </c>
      <c r="AC1058">
        <v>1.3109459999999999</v>
      </c>
      <c r="AD1058">
        <v>3.3066409999999999</v>
      </c>
      <c r="AE1058">
        <v>-2.5685169999999999</v>
      </c>
      <c r="AF1058">
        <v>2.6217709999999999</v>
      </c>
      <c r="AG1058">
        <v>-3.2428699999999999</v>
      </c>
      <c r="AH1058">
        <v>11.473585999999999</v>
      </c>
      <c r="AI1058">
        <v>-9.2346020000000006</v>
      </c>
      <c r="AJ1058">
        <v>-9.7738790000000009</v>
      </c>
      <c r="AK1058">
        <v>8.9827399999999997</v>
      </c>
      <c r="AL1058">
        <v>17.142230000000001</v>
      </c>
      <c r="AM1058">
        <v>8.0149010000000001</v>
      </c>
      <c r="AN1058">
        <v>15.426551999999999</v>
      </c>
      <c r="AO1058">
        <v>6.8100160000000001</v>
      </c>
      <c r="AP1058">
        <v>15.223649999999999</v>
      </c>
      <c r="AQ1058">
        <v>5.6400610000000002</v>
      </c>
      <c r="AR1058">
        <v>14.829126</v>
      </c>
      <c r="AS1058">
        <v>4.652342</v>
      </c>
      <c r="AT1058">
        <v>14.455888</v>
      </c>
      <c r="AU1058">
        <v>4.2223300000000004</v>
      </c>
      <c r="AV1058">
        <v>14.266253000000001</v>
      </c>
      <c r="AW1058">
        <v>8.079485</v>
      </c>
      <c r="AX1058">
        <v>14.187378000000001</v>
      </c>
      <c r="AY1058">
        <v>6.9880519999999997</v>
      </c>
      <c r="AZ1058">
        <v>13.644523</v>
      </c>
      <c r="BA1058">
        <v>5.7273699999999996</v>
      </c>
      <c r="BB1058">
        <v>14.346367000000001</v>
      </c>
      <c r="BC1058">
        <v>4.6174860000000004</v>
      </c>
      <c r="BD1058">
        <v>13.224008</v>
      </c>
      <c r="BE1058">
        <v>3.9016989999999998</v>
      </c>
      <c r="BF1058">
        <v>13.553348</v>
      </c>
      <c r="BG1058">
        <v>3.9659990000000001</v>
      </c>
      <c r="BH1058">
        <v>10.903321</v>
      </c>
      <c r="BI1058">
        <v>7.7586079999999997</v>
      </c>
      <c r="BJ1058">
        <v>13.529029</v>
      </c>
      <c r="BK1058">
        <v>6.0736100000000004</v>
      </c>
      <c r="BL1058">
        <v>10.774665000000001</v>
      </c>
      <c r="BM1058">
        <v>4.5207059999999997</v>
      </c>
      <c r="BN1058">
        <v>10.164569999999999</v>
      </c>
      <c r="BO1058">
        <v>3.1040209999999999</v>
      </c>
      <c r="BP1058">
        <v>8.9966000000000008</v>
      </c>
      <c r="BQ1058">
        <v>2.4124970000000001</v>
      </c>
      <c r="BR1058">
        <v>8.3872769999999992</v>
      </c>
      <c r="BS1058">
        <v>2.9481380000000001</v>
      </c>
      <c r="BT1058">
        <v>9.8022010000000002</v>
      </c>
      <c r="BU1058">
        <v>7.3641920000000001</v>
      </c>
      <c r="BV1058">
        <v>11.468114999999999</v>
      </c>
      <c r="BW1058">
        <v>5.4161099999999998</v>
      </c>
      <c r="BX1058">
        <v>9.9356439999999999</v>
      </c>
      <c r="BY1058">
        <v>4.0052430000000001</v>
      </c>
      <c r="BZ1058">
        <v>7.8966130000000003</v>
      </c>
      <c r="CA1058">
        <v>2.6431399999999998</v>
      </c>
      <c r="CB1058">
        <v>5.8982989999999997</v>
      </c>
      <c r="CC1058">
        <v>2.4629279999999998</v>
      </c>
      <c r="CD1058">
        <v>7.0076640000000001</v>
      </c>
      <c r="CE1058">
        <v>3.0311569999999999</v>
      </c>
      <c r="CF1058">
        <v>7.8802810000000001</v>
      </c>
      <c r="CG1058">
        <v>6.9403569999999997</v>
      </c>
      <c r="CH1058">
        <v>9.811337</v>
      </c>
      <c r="CI1058">
        <v>5.1995690000000003</v>
      </c>
      <c r="CJ1058">
        <v>7.9815389999999997</v>
      </c>
      <c r="CK1058">
        <v>4.0164669999999996</v>
      </c>
      <c r="CL1058">
        <v>6.6239610000000004</v>
      </c>
      <c r="CM1058">
        <v>2.484102</v>
      </c>
      <c r="CN1058">
        <v>5.4531340000000004</v>
      </c>
      <c r="CO1058">
        <v>1.682161</v>
      </c>
      <c r="CP1058">
        <v>5.9622330000000003</v>
      </c>
      <c r="CQ1058">
        <v>2.0062329999999999</v>
      </c>
      <c r="CR1058">
        <v>7.1046649999999998</v>
      </c>
      <c r="CS1058">
        <v>6.8943479999999999</v>
      </c>
      <c r="CT1058">
        <v>10.764403</v>
      </c>
      <c r="CU1058">
        <v>4.7920499999999997</v>
      </c>
      <c r="CV1058">
        <v>7.2864409999999999</v>
      </c>
      <c r="CW1058">
        <v>3.3667410000000002</v>
      </c>
      <c r="CX1058">
        <v>6.1499249999999996</v>
      </c>
      <c r="CY1058">
        <v>2.1112229999999998</v>
      </c>
      <c r="CZ1058">
        <v>5.8229920000000002</v>
      </c>
      <c r="DA1058">
        <v>1.808943</v>
      </c>
      <c r="DB1058">
        <v>4.5076260000000001</v>
      </c>
      <c r="DC1058">
        <v>2.6028120000000001</v>
      </c>
      <c r="DD1058">
        <v>7.6065379999999996</v>
      </c>
      <c r="DE1058">
        <v>100.739788</v>
      </c>
      <c r="DF1058">
        <v>81.302811000000005</v>
      </c>
      <c r="DG1058">
        <v>89.094807000000003</v>
      </c>
      <c r="DH1058">
        <v>102.360378</v>
      </c>
      <c r="DI1058">
        <v>77.615390000000005</v>
      </c>
      <c r="DJ1058">
        <v>94.545188999999993</v>
      </c>
      <c r="DK1058">
        <v>103.79029</v>
      </c>
      <c r="DL1058">
        <v>96.125082000000006</v>
      </c>
      <c r="DM1058">
        <v>111.9113</v>
      </c>
      <c r="DN1058">
        <v>99.511122</v>
      </c>
      <c r="DO1058">
        <v>106.954047</v>
      </c>
      <c r="DP1058">
        <v>94.222700000000003</v>
      </c>
      <c r="DQ1058">
        <v>117.231443</v>
      </c>
      <c r="DR1058">
        <v>142.238249</v>
      </c>
      <c r="DS1058">
        <v>116.32606199999999</v>
      </c>
      <c r="DT1058">
        <v>18.381073000000001</v>
      </c>
      <c r="DU1058">
        <v>178.59231600000001</v>
      </c>
      <c r="DV1058">
        <v>15.347810000000001</v>
      </c>
      <c r="DW1058">
        <v>185.118055</v>
      </c>
      <c r="DX1058">
        <v>15.213058</v>
      </c>
      <c r="DY1058">
        <v>167.18113299999999</v>
      </c>
      <c r="DZ1058">
        <v>117.83</v>
      </c>
      <c r="EA1058">
        <v>6.3659999999999997</v>
      </c>
      <c r="EB1058">
        <v>739.6</v>
      </c>
      <c r="EC1058">
        <v>120.44</v>
      </c>
      <c r="ED1058">
        <v>5.7270000000000003</v>
      </c>
      <c r="EE1058">
        <v>680.2</v>
      </c>
      <c r="EF1058">
        <v>119.6</v>
      </c>
      <c r="EG1058">
        <v>5.8470000000000004</v>
      </c>
      <c r="EH1058">
        <v>693.2</v>
      </c>
      <c r="EI1058">
        <v>120.099998</v>
      </c>
      <c r="EJ1058">
        <v>4.8849999999999998</v>
      </c>
      <c r="EK1058">
        <v>542</v>
      </c>
      <c r="EL1058">
        <v>19.325961</v>
      </c>
      <c r="EM1058">
        <v>3.3240690000000002</v>
      </c>
      <c r="EN1058">
        <v>3.0022009999999999</v>
      </c>
      <c r="EO1058">
        <v>-7.8523750000000003</v>
      </c>
      <c r="EP1058">
        <v>-12.558671</v>
      </c>
      <c r="EQ1058">
        <v>-12.77608</v>
      </c>
      <c r="ER1058">
        <v>101.78080799999999</v>
      </c>
      <c r="ES1058">
        <v>104.364566</v>
      </c>
      <c r="ET1058">
        <v>97.104838999999998</v>
      </c>
      <c r="EU1058">
        <v>7.434253</v>
      </c>
      <c r="EV1058">
        <v>8835.4747279999992</v>
      </c>
      <c r="EW1058" t="s">
        <v>1173</v>
      </c>
      <c r="EX1058">
        <v>7837.6097970000001</v>
      </c>
      <c r="EY1058">
        <v>6687.9734539999999</v>
      </c>
    </row>
    <row r="1059" spans="1:155" x14ac:dyDescent="0.25">
      <c r="A1059" s="741">
        <v>46299</v>
      </c>
      <c r="B1059" s="740">
        <v>0.90337962962962959</v>
      </c>
      <c r="C1059">
        <v>59160</v>
      </c>
      <c r="D1059">
        <v>0</v>
      </c>
      <c r="E1059">
        <v>0</v>
      </c>
      <c r="F1059">
        <v>78.912986000000004</v>
      </c>
      <c r="G1059">
        <v>76.885589999999993</v>
      </c>
      <c r="H1059">
        <v>68.093517000000006</v>
      </c>
      <c r="I1059">
        <v>77.740516999999997</v>
      </c>
      <c r="J1059">
        <v>82.046290999999997</v>
      </c>
      <c r="K1059">
        <v>76.889152999999993</v>
      </c>
      <c r="L1059">
        <v>75.126265000000004</v>
      </c>
      <c r="M1059">
        <v>75.209039000000004</v>
      </c>
      <c r="N1059">
        <v>4.3433089999999996</v>
      </c>
      <c r="O1059">
        <v>3.4301879999999998</v>
      </c>
      <c r="P1059">
        <v>0.78571199999999997</v>
      </c>
      <c r="Q1059">
        <v>-9.9872000000000002E-2</v>
      </c>
      <c r="R1059">
        <v>-0.27272200000000002</v>
      </c>
      <c r="S1059">
        <v>-0.49878899999999998</v>
      </c>
      <c r="T1059">
        <v>0.32256299999999999</v>
      </c>
      <c r="U1059">
        <v>3.1491699999999998</v>
      </c>
      <c r="V1059">
        <v>7.6030980000000001</v>
      </c>
      <c r="W1059">
        <v>6.9248570000000003</v>
      </c>
      <c r="X1059">
        <v>3.640666</v>
      </c>
      <c r="Y1059">
        <v>2.7754789999999998</v>
      </c>
      <c r="Z1059">
        <v>6.3705600000000002</v>
      </c>
      <c r="AA1059">
        <v>7.8936960000000003</v>
      </c>
      <c r="AB1059">
        <v>7.1076139999999999</v>
      </c>
      <c r="AC1059">
        <v>1.263503</v>
      </c>
      <c r="AD1059">
        <v>3.2030569999999998</v>
      </c>
      <c r="AE1059">
        <v>-2.6294279999999999</v>
      </c>
      <c r="AF1059">
        <v>2.4895429999999998</v>
      </c>
      <c r="AG1059">
        <v>-3.2351169999999998</v>
      </c>
      <c r="AH1059">
        <v>11.394539999999999</v>
      </c>
      <c r="AI1059">
        <v>-9.2627129999999998</v>
      </c>
      <c r="AJ1059">
        <v>-9.6439280000000007</v>
      </c>
      <c r="AK1059">
        <v>8.9686199999999996</v>
      </c>
      <c r="AL1059">
        <v>17.098483999999999</v>
      </c>
      <c r="AM1059">
        <v>7.9852290000000004</v>
      </c>
      <c r="AN1059">
        <v>15.36599</v>
      </c>
      <c r="AO1059">
        <v>6.7709440000000001</v>
      </c>
      <c r="AP1059">
        <v>15.153377000000001</v>
      </c>
      <c r="AQ1059">
        <v>5.5935920000000001</v>
      </c>
      <c r="AR1059">
        <v>14.746511</v>
      </c>
      <c r="AS1059">
        <v>4.6295679999999999</v>
      </c>
      <c r="AT1059">
        <v>14.368831999999999</v>
      </c>
      <c r="AU1059">
        <v>4.1918629999999997</v>
      </c>
      <c r="AV1059">
        <v>14.198188</v>
      </c>
      <c r="AW1059">
        <v>8.0392440000000001</v>
      </c>
      <c r="AX1059">
        <v>14.172824</v>
      </c>
      <c r="AY1059">
        <v>6.9696949999999998</v>
      </c>
      <c r="AZ1059">
        <v>13.625776999999999</v>
      </c>
      <c r="BA1059">
        <v>5.7235310000000004</v>
      </c>
      <c r="BB1059">
        <v>14.300941</v>
      </c>
      <c r="BC1059">
        <v>4.592543</v>
      </c>
      <c r="BD1059">
        <v>13.189848</v>
      </c>
      <c r="BE1059">
        <v>3.856617</v>
      </c>
      <c r="BF1059">
        <v>13.506613</v>
      </c>
      <c r="BG1059">
        <v>3.926892</v>
      </c>
      <c r="BH1059">
        <v>10.859496</v>
      </c>
      <c r="BI1059">
        <v>7.7319440000000004</v>
      </c>
      <c r="BJ1059">
        <v>13.508171000000001</v>
      </c>
      <c r="BK1059">
        <v>6.0626059999999997</v>
      </c>
      <c r="BL1059">
        <v>10.78238</v>
      </c>
      <c r="BM1059">
        <v>4.5170180000000002</v>
      </c>
      <c r="BN1059">
        <v>10.152893000000001</v>
      </c>
      <c r="BO1059">
        <v>3.0867059999999999</v>
      </c>
      <c r="BP1059">
        <v>8.9725950000000001</v>
      </c>
      <c r="BQ1059">
        <v>2.4080530000000002</v>
      </c>
      <c r="BR1059">
        <v>8.3860130000000002</v>
      </c>
      <c r="BS1059">
        <v>2.9234049999999998</v>
      </c>
      <c r="BT1059">
        <v>9.7890990000000002</v>
      </c>
      <c r="BU1059">
        <v>7.3660459999999999</v>
      </c>
      <c r="BV1059">
        <v>11.439062</v>
      </c>
      <c r="BW1059">
        <v>5.4055949999999999</v>
      </c>
      <c r="BX1059">
        <v>9.9334900000000008</v>
      </c>
      <c r="BY1059">
        <v>3.9755150000000001</v>
      </c>
      <c r="BZ1059">
        <v>7.8942769999999998</v>
      </c>
      <c r="CA1059">
        <v>2.6228379999999998</v>
      </c>
      <c r="CB1059">
        <v>5.8977880000000003</v>
      </c>
      <c r="CC1059">
        <v>2.45322</v>
      </c>
      <c r="CD1059">
        <v>7.0044209999999998</v>
      </c>
      <c r="CE1059">
        <v>3.0145569999999999</v>
      </c>
      <c r="CF1059">
        <v>7.8386820000000004</v>
      </c>
      <c r="CG1059">
        <v>6.9133339999999999</v>
      </c>
      <c r="CH1059">
        <v>9.8149270000000008</v>
      </c>
      <c r="CI1059">
        <v>5.1802619999999999</v>
      </c>
      <c r="CJ1059">
        <v>7.9865079999999997</v>
      </c>
      <c r="CK1059">
        <v>4.0302009999999999</v>
      </c>
      <c r="CL1059">
        <v>6.621632</v>
      </c>
      <c r="CM1059">
        <v>2.456442</v>
      </c>
      <c r="CN1059">
        <v>5.4434670000000001</v>
      </c>
      <c r="CO1059">
        <v>1.677508</v>
      </c>
      <c r="CP1059">
        <v>5.9425489999999996</v>
      </c>
      <c r="CQ1059">
        <v>1.9873540000000001</v>
      </c>
      <c r="CR1059">
        <v>7.0923290000000003</v>
      </c>
      <c r="CS1059">
        <v>6.8884100000000004</v>
      </c>
      <c r="CT1059">
        <v>10.758766</v>
      </c>
      <c r="CU1059">
        <v>4.8033349999999997</v>
      </c>
      <c r="CV1059">
        <v>7.294486</v>
      </c>
      <c r="CW1059">
        <v>3.3679380000000001</v>
      </c>
      <c r="CX1059">
        <v>6.1771589999999996</v>
      </c>
      <c r="CY1059">
        <v>2.0419040000000002</v>
      </c>
      <c r="CZ1059">
        <v>5.8575670000000004</v>
      </c>
      <c r="DA1059">
        <v>1.800195</v>
      </c>
      <c r="DB1059">
        <v>4.5025849999999998</v>
      </c>
      <c r="DC1059">
        <v>2.5894720000000002</v>
      </c>
      <c r="DD1059">
        <v>7.6449569999999998</v>
      </c>
      <c r="DE1059">
        <v>100.62868400000001</v>
      </c>
      <c r="DF1059">
        <v>80.774288999999996</v>
      </c>
      <c r="DG1059">
        <v>89.008332999999993</v>
      </c>
      <c r="DH1059">
        <v>102.29361400000001</v>
      </c>
      <c r="DI1059">
        <v>77.638853999999995</v>
      </c>
      <c r="DJ1059">
        <v>94.393080999999995</v>
      </c>
      <c r="DK1059">
        <v>103.714558</v>
      </c>
      <c r="DL1059">
        <v>95.972774000000001</v>
      </c>
      <c r="DM1059">
        <v>110.849222</v>
      </c>
      <c r="DN1059">
        <v>99.380071999999998</v>
      </c>
      <c r="DO1059">
        <v>106.63138499999999</v>
      </c>
      <c r="DP1059">
        <v>94.103674999999996</v>
      </c>
      <c r="DQ1059">
        <v>117.003759</v>
      </c>
      <c r="DR1059">
        <v>142.03219000000001</v>
      </c>
      <c r="DS1059">
        <v>115.541937</v>
      </c>
      <c r="DT1059">
        <v>18.417811</v>
      </c>
      <c r="DU1059">
        <v>177.97749099999999</v>
      </c>
      <c r="DV1059">
        <v>15.279973</v>
      </c>
      <c r="DW1059">
        <v>184.87673100000001</v>
      </c>
      <c r="DX1059">
        <v>15.329928000000001</v>
      </c>
      <c r="DY1059">
        <v>166.98481000000001</v>
      </c>
      <c r="DZ1059">
        <v>117.61</v>
      </c>
      <c r="EA1059">
        <v>6.3570000000000002</v>
      </c>
      <c r="EB1059">
        <v>739.7</v>
      </c>
      <c r="EC1059">
        <v>120.2</v>
      </c>
      <c r="ED1059">
        <v>5.7469999999999999</v>
      </c>
      <c r="EE1059">
        <v>676.3</v>
      </c>
      <c r="EF1059">
        <v>119.61</v>
      </c>
      <c r="EG1059">
        <v>5.8789999999999996</v>
      </c>
      <c r="EH1059">
        <v>688.8</v>
      </c>
      <c r="EI1059">
        <v>119.839996</v>
      </c>
      <c r="EJ1059">
        <v>4.8769999999999998</v>
      </c>
      <c r="EK1059">
        <v>540.09997599999997</v>
      </c>
      <c r="EL1059">
        <v>19.191984999999999</v>
      </c>
      <c r="EM1059">
        <v>3.4053119999999999</v>
      </c>
      <c r="EN1059">
        <v>2.9435509999999998</v>
      </c>
      <c r="EO1059">
        <v>-7.7974449999999997</v>
      </c>
      <c r="EP1059">
        <v>-12.668025</v>
      </c>
      <c r="EQ1059">
        <v>-12.587479</v>
      </c>
      <c r="ER1059">
        <v>101.53410100000001</v>
      </c>
      <c r="ES1059">
        <v>104.270127</v>
      </c>
      <c r="ET1059">
        <v>97.022533999999993</v>
      </c>
      <c r="EU1059">
        <v>7.4149289999999999</v>
      </c>
      <c r="EV1059">
        <v>8847.794226</v>
      </c>
      <c r="EW1059" t="s">
        <v>1173</v>
      </c>
      <c r="EX1059">
        <v>7849.1435009999996</v>
      </c>
      <c r="EY1059">
        <v>6696.9959479999998</v>
      </c>
    </row>
    <row r="1060" spans="1:155" x14ac:dyDescent="0.25">
      <c r="A1060" s="741">
        <v>46299</v>
      </c>
      <c r="B1060" s="740">
        <v>0.90407407407407403</v>
      </c>
      <c r="C1060">
        <v>59220</v>
      </c>
      <c r="D1060">
        <v>0</v>
      </c>
      <c r="E1060">
        <v>0</v>
      </c>
      <c r="F1060">
        <v>79.000941999999995</v>
      </c>
      <c r="G1060">
        <v>76.836779000000007</v>
      </c>
      <c r="H1060">
        <v>68.139165000000006</v>
      </c>
      <c r="I1060">
        <v>77.751621999999998</v>
      </c>
      <c r="J1060">
        <v>82.039326000000003</v>
      </c>
      <c r="K1060">
        <v>76.888890000000004</v>
      </c>
      <c r="L1060">
        <v>75.147096000000005</v>
      </c>
      <c r="M1060">
        <v>75.141182999999998</v>
      </c>
      <c r="N1060">
        <v>4.2371280000000002</v>
      </c>
      <c r="O1060">
        <v>3.304554</v>
      </c>
      <c r="P1060">
        <v>0.70018899999999995</v>
      </c>
      <c r="Q1060">
        <v>-0.191137</v>
      </c>
      <c r="R1060">
        <v>-0.28912399999999999</v>
      </c>
      <c r="S1060">
        <v>-0.52351999999999999</v>
      </c>
      <c r="T1060">
        <v>0.21122099999999999</v>
      </c>
      <c r="U1060">
        <v>2.986335</v>
      </c>
      <c r="V1060">
        <v>7.4818899999999999</v>
      </c>
      <c r="W1060">
        <v>6.8684690000000002</v>
      </c>
      <c r="X1060">
        <v>3.4612989999999999</v>
      </c>
      <c r="Y1060">
        <v>2.8447249999999999</v>
      </c>
      <c r="Z1060">
        <v>6.3090130000000002</v>
      </c>
      <c r="AA1060">
        <v>7.6706079999999996</v>
      </c>
      <c r="AB1060">
        <v>7.0289440000000001</v>
      </c>
      <c r="AC1060">
        <v>1.2173499999999999</v>
      </c>
      <c r="AD1060">
        <v>2.922987</v>
      </c>
      <c r="AE1060">
        <v>-2.750521</v>
      </c>
      <c r="AF1060">
        <v>2.5116350000000001</v>
      </c>
      <c r="AG1060">
        <v>-3.3191700000000002</v>
      </c>
      <c r="AH1060">
        <v>11.364863</v>
      </c>
      <c r="AI1060">
        <v>-9.2684850000000001</v>
      </c>
      <c r="AJ1060">
        <v>-9.7669750000000004</v>
      </c>
      <c r="AK1060">
        <v>8.9475049999999996</v>
      </c>
      <c r="AL1060">
        <v>17.067627000000002</v>
      </c>
      <c r="AM1060">
        <v>7.9549079999999996</v>
      </c>
      <c r="AN1060">
        <v>15.312465</v>
      </c>
      <c r="AO1060">
        <v>6.767506</v>
      </c>
      <c r="AP1060">
        <v>15.078991</v>
      </c>
      <c r="AQ1060">
        <v>5.5434150000000004</v>
      </c>
      <c r="AR1060">
        <v>14.701409999999999</v>
      </c>
      <c r="AS1060">
        <v>4.5879539999999999</v>
      </c>
      <c r="AT1060">
        <v>14.327197</v>
      </c>
      <c r="AU1060">
        <v>4.1533009999999999</v>
      </c>
      <c r="AV1060">
        <v>14.108556</v>
      </c>
      <c r="AW1060">
        <v>7.9912450000000002</v>
      </c>
      <c r="AX1060">
        <v>14.13564</v>
      </c>
      <c r="AY1060">
        <v>6.9243649999999999</v>
      </c>
      <c r="AZ1060">
        <v>13.605650000000001</v>
      </c>
      <c r="BA1060">
        <v>5.6921860000000004</v>
      </c>
      <c r="BB1060">
        <v>14.268808</v>
      </c>
      <c r="BC1060">
        <v>4.5590520000000003</v>
      </c>
      <c r="BD1060">
        <v>13.178520000000001</v>
      </c>
      <c r="BE1060">
        <v>3.8487450000000001</v>
      </c>
      <c r="BF1060">
        <v>13.460335000000001</v>
      </c>
      <c r="BG1060">
        <v>3.9277479999999998</v>
      </c>
      <c r="BH1060">
        <v>10.801551</v>
      </c>
      <c r="BI1060">
        <v>7.7011479999999999</v>
      </c>
      <c r="BJ1060">
        <v>13.496325000000001</v>
      </c>
      <c r="BK1060">
        <v>6.0680329999999998</v>
      </c>
      <c r="BL1060">
        <v>10.735016999999999</v>
      </c>
      <c r="BM1060">
        <v>4.4949250000000003</v>
      </c>
      <c r="BN1060">
        <v>10.161448</v>
      </c>
      <c r="BO1060">
        <v>3.037404</v>
      </c>
      <c r="BP1060">
        <v>8.9697659999999999</v>
      </c>
      <c r="BQ1060">
        <v>2.3867829999999999</v>
      </c>
      <c r="BR1060">
        <v>8.3891010000000001</v>
      </c>
      <c r="BS1060">
        <v>2.9260579999999998</v>
      </c>
      <c r="BT1060">
        <v>9.7675909999999995</v>
      </c>
      <c r="BU1060">
        <v>7.3623029999999998</v>
      </c>
      <c r="BV1060">
        <v>11.453514999999999</v>
      </c>
      <c r="BW1060">
        <v>5.442628</v>
      </c>
      <c r="BX1060">
        <v>9.9682919999999999</v>
      </c>
      <c r="BY1060">
        <v>3.9844430000000002</v>
      </c>
      <c r="BZ1060">
        <v>7.9122029999999999</v>
      </c>
      <c r="CA1060">
        <v>2.6155949999999999</v>
      </c>
      <c r="CB1060">
        <v>5.9285880000000004</v>
      </c>
      <c r="CC1060">
        <v>2.4636179999999999</v>
      </c>
      <c r="CD1060">
        <v>7.0133780000000003</v>
      </c>
      <c r="CE1060">
        <v>3.023107</v>
      </c>
      <c r="CF1060">
        <v>7.8563809999999998</v>
      </c>
      <c r="CG1060">
        <v>6.9306000000000001</v>
      </c>
      <c r="CH1060">
        <v>9.8355370000000004</v>
      </c>
      <c r="CI1060">
        <v>5.2078860000000002</v>
      </c>
      <c r="CJ1060">
        <v>7.9984970000000004</v>
      </c>
      <c r="CK1060">
        <v>4.0456260000000004</v>
      </c>
      <c r="CL1060">
        <v>6.6534649999999997</v>
      </c>
      <c r="CM1060">
        <v>2.4649990000000002</v>
      </c>
      <c r="CN1060">
        <v>5.4823060000000003</v>
      </c>
      <c r="CO1060">
        <v>1.6866140000000001</v>
      </c>
      <c r="CP1060">
        <v>5.9485830000000002</v>
      </c>
      <c r="CQ1060">
        <v>1.9713130000000001</v>
      </c>
      <c r="CR1060">
        <v>7.1161810000000001</v>
      </c>
      <c r="CS1060">
        <v>6.8935209999999998</v>
      </c>
      <c r="CT1060">
        <v>10.8002</v>
      </c>
      <c r="CU1060">
        <v>4.8451259999999996</v>
      </c>
      <c r="CV1060">
        <v>7.3310969999999998</v>
      </c>
      <c r="CW1060">
        <v>3.3799410000000001</v>
      </c>
      <c r="CX1060">
        <v>6.1693670000000003</v>
      </c>
      <c r="CY1060">
        <v>1.994912</v>
      </c>
      <c r="CZ1060">
        <v>5.8635109999999999</v>
      </c>
      <c r="DA1060">
        <v>1.8207009999999999</v>
      </c>
      <c r="DB1060">
        <v>4.521172</v>
      </c>
      <c r="DC1060">
        <v>2.556108</v>
      </c>
      <c r="DD1060">
        <v>7.6426879999999997</v>
      </c>
      <c r="DE1060">
        <v>100.50769</v>
      </c>
      <c r="DF1060">
        <v>79.912700000000001</v>
      </c>
      <c r="DG1060">
        <v>89.059653999999995</v>
      </c>
      <c r="DH1060">
        <v>102.378557</v>
      </c>
      <c r="DI1060">
        <v>77.693927000000002</v>
      </c>
      <c r="DJ1060">
        <v>94.533834999999996</v>
      </c>
      <c r="DK1060">
        <v>103.680545</v>
      </c>
      <c r="DL1060">
        <v>95.910081000000005</v>
      </c>
      <c r="DM1060">
        <v>109.168297</v>
      </c>
      <c r="DN1060">
        <v>99.448453000000001</v>
      </c>
      <c r="DO1060">
        <v>106.78558099999999</v>
      </c>
      <c r="DP1060">
        <v>94.19932</v>
      </c>
      <c r="DQ1060">
        <v>116.91625500000001</v>
      </c>
      <c r="DR1060">
        <v>142.26512</v>
      </c>
      <c r="DS1060">
        <v>115.56847999999999</v>
      </c>
      <c r="DT1060">
        <v>18.319649999999999</v>
      </c>
      <c r="DU1060">
        <v>176.87749299999999</v>
      </c>
      <c r="DV1060">
        <v>15.260681</v>
      </c>
      <c r="DW1060">
        <v>185.223895</v>
      </c>
      <c r="DX1060">
        <v>15.267144</v>
      </c>
      <c r="DY1060">
        <v>167.25373400000001</v>
      </c>
      <c r="DZ1060">
        <v>117.61</v>
      </c>
      <c r="EA1060">
        <v>6.3730000000000002</v>
      </c>
      <c r="EB1060">
        <v>738.2</v>
      </c>
      <c r="EC1060">
        <v>120.35</v>
      </c>
      <c r="ED1060">
        <v>5.7409999999999997</v>
      </c>
      <c r="EE1060">
        <v>679.9</v>
      </c>
      <c r="EF1060">
        <v>119.65</v>
      </c>
      <c r="EG1060">
        <v>5.8630000000000004</v>
      </c>
      <c r="EH1060">
        <v>691.2</v>
      </c>
      <c r="EI1060">
        <v>119.989998</v>
      </c>
      <c r="EJ1060">
        <v>4.8810000000000002</v>
      </c>
      <c r="EK1060">
        <v>541.09997599999997</v>
      </c>
      <c r="EL1060">
        <v>19.309183000000001</v>
      </c>
      <c r="EM1060">
        <v>3.4306739999999998</v>
      </c>
      <c r="EN1060">
        <v>2.9217520000000001</v>
      </c>
      <c r="EO1060">
        <v>-7.9443200000000003</v>
      </c>
      <c r="EP1060">
        <v>-12.699159</v>
      </c>
      <c r="EQ1060">
        <v>-12.688727</v>
      </c>
      <c r="ER1060">
        <v>101.091269</v>
      </c>
      <c r="ES1060">
        <v>104.405958</v>
      </c>
      <c r="ET1060">
        <v>97.135260000000002</v>
      </c>
      <c r="EU1060">
        <v>7.4064209999999999</v>
      </c>
      <c r="EV1060">
        <v>8860.1199649999999</v>
      </c>
      <c r="EW1060" t="s">
        <v>1173</v>
      </c>
      <c r="EX1060">
        <v>7860.678277</v>
      </c>
      <c r="EY1060">
        <v>6706.0148730000001</v>
      </c>
    </row>
    <row r="1061" spans="1:155" x14ac:dyDescent="0.25">
      <c r="A1061" s="741">
        <v>46299</v>
      </c>
      <c r="B1061" s="740">
        <v>0.90476851851851847</v>
      </c>
      <c r="C1061">
        <v>59280</v>
      </c>
      <c r="D1061">
        <v>0</v>
      </c>
      <c r="E1061">
        <v>0</v>
      </c>
      <c r="F1061">
        <v>79.070014999999998</v>
      </c>
      <c r="G1061">
        <v>76.763140000000007</v>
      </c>
      <c r="H1061">
        <v>68.228712999999999</v>
      </c>
      <c r="I1061">
        <v>77.751105999999993</v>
      </c>
      <c r="J1061">
        <v>82.020797000000002</v>
      </c>
      <c r="K1061">
        <v>77.038403000000002</v>
      </c>
      <c r="L1061">
        <v>75.082553000000004</v>
      </c>
      <c r="M1061">
        <v>75.300887000000003</v>
      </c>
      <c r="N1061">
        <v>4.1502920000000003</v>
      </c>
      <c r="O1061">
        <v>3.3191989999999998</v>
      </c>
      <c r="P1061">
        <v>0.58011299999999999</v>
      </c>
      <c r="Q1061">
        <v>-0.28061900000000001</v>
      </c>
      <c r="R1061">
        <v>-0.45166699999999999</v>
      </c>
      <c r="S1061">
        <v>-0.74532699999999996</v>
      </c>
      <c r="T1061">
        <v>0.12785299999999999</v>
      </c>
      <c r="U1061">
        <v>3.0390030000000001</v>
      </c>
      <c r="V1061">
        <v>7.461265</v>
      </c>
      <c r="W1061">
        <v>6.7179359999999999</v>
      </c>
      <c r="X1061">
        <v>3.3899900000000001</v>
      </c>
      <c r="Y1061">
        <v>2.7133250000000002</v>
      </c>
      <c r="Z1061">
        <v>6.2455759999999998</v>
      </c>
      <c r="AA1061">
        <v>7.7420429999999998</v>
      </c>
      <c r="AB1061">
        <v>6.9221880000000002</v>
      </c>
      <c r="AC1061">
        <v>1.1627050000000001</v>
      </c>
      <c r="AD1061">
        <v>2.9078050000000002</v>
      </c>
      <c r="AE1061">
        <v>-2.8057409999999998</v>
      </c>
      <c r="AF1061">
        <v>2.3804439999999998</v>
      </c>
      <c r="AG1061">
        <v>-3.4176350000000002</v>
      </c>
      <c r="AH1061">
        <v>11.311149</v>
      </c>
      <c r="AI1061">
        <v>-9.3960969999999993</v>
      </c>
      <c r="AJ1061">
        <v>-9.8768580000000004</v>
      </c>
      <c r="AK1061">
        <v>8.9460429999999995</v>
      </c>
      <c r="AL1061">
        <v>17.030920999999999</v>
      </c>
      <c r="AM1061">
        <v>7.9332770000000004</v>
      </c>
      <c r="AN1061">
        <v>15.265281999999999</v>
      </c>
      <c r="AO1061">
        <v>6.7402899999999999</v>
      </c>
      <c r="AP1061">
        <v>15.031283</v>
      </c>
      <c r="AQ1061">
        <v>5.4914059999999996</v>
      </c>
      <c r="AR1061">
        <v>14.635616000000001</v>
      </c>
      <c r="AS1061">
        <v>4.5501319999999996</v>
      </c>
      <c r="AT1061">
        <v>14.244965000000001</v>
      </c>
      <c r="AU1061">
        <v>4.106617</v>
      </c>
      <c r="AV1061">
        <v>14.05392</v>
      </c>
      <c r="AW1061">
        <v>7.9653609999999997</v>
      </c>
      <c r="AX1061">
        <v>14.138947999999999</v>
      </c>
      <c r="AY1061">
        <v>6.899813</v>
      </c>
      <c r="AZ1061">
        <v>13.590989</v>
      </c>
      <c r="BA1061">
        <v>5.6530820000000004</v>
      </c>
      <c r="BB1061">
        <v>14.238175</v>
      </c>
      <c r="BC1061">
        <v>4.510561</v>
      </c>
      <c r="BD1061">
        <v>13.124271</v>
      </c>
      <c r="BE1061">
        <v>3.800195</v>
      </c>
      <c r="BF1061">
        <v>13.447333</v>
      </c>
      <c r="BG1061">
        <v>3.88747</v>
      </c>
      <c r="BH1061">
        <v>10.778193999999999</v>
      </c>
      <c r="BI1061">
        <v>7.6932179999999999</v>
      </c>
      <c r="BJ1061">
        <v>13.469753000000001</v>
      </c>
      <c r="BK1061">
        <v>6.0320280000000004</v>
      </c>
      <c r="BL1061">
        <v>10.757009999999999</v>
      </c>
      <c r="BM1061">
        <v>4.4849940000000004</v>
      </c>
      <c r="BN1061">
        <v>10.134809000000001</v>
      </c>
      <c r="BO1061">
        <v>3.023825</v>
      </c>
      <c r="BP1061">
        <v>8.9408019999999997</v>
      </c>
      <c r="BQ1061">
        <v>2.3428049999999998</v>
      </c>
      <c r="BR1061">
        <v>8.3520669999999999</v>
      </c>
      <c r="BS1061">
        <v>2.8947050000000001</v>
      </c>
      <c r="BT1061">
        <v>9.7374600000000004</v>
      </c>
      <c r="BU1061">
        <v>7.365723</v>
      </c>
      <c r="BV1061">
        <v>11.420567</v>
      </c>
      <c r="BW1061">
        <v>5.4396420000000001</v>
      </c>
      <c r="BX1061">
        <v>9.9420870000000008</v>
      </c>
      <c r="BY1061">
        <v>3.9575499999999999</v>
      </c>
      <c r="BZ1061">
        <v>7.8727349999999996</v>
      </c>
      <c r="CA1061">
        <v>2.6089519999999999</v>
      </c>
      <c r="CB1061">
        <v>5.9009130000000001</v>
      </c>
      <c r="CC1061">
        <v>2.4465270000000001</v>
      </c>
      <c r="CD1061">
        <v>7.0197190000000003</v>
      </c>
      <c r="CE1061">
        <v>3.0041910000000001</v>
      </c>
      <c r="CF1061">
        <v>7.8014619999999999</v>
      </c>
      <c r="CG1061">
        <v>6.8897830000000004</v>
      </c>
      <c r="CH1061">
        <v>9.8312410000000003</v>
      </c>
      <c r="CI1061">
        <v>5.1888909999999999</v>
      </c>
      <c r="CJ1061">
        <v>8.0069730000000003</v>
      </c>
      <c r="CK1061">
        <v>4.0120430000000002</v>
      </c>
      <c r="CL1061">
        <v>6.6387679999999998</v>
      </c>
      <c r="CM1061">
        <v>2.45113</v>
      </c>
      <c r="CN1061">
        <v>5.447819</v>
      </c>
      <c r="CO1061">
        <v>1.6874150000000001</v>
      </c>
      <c r="CP1061">
        <v>5.9394280000000004</v>
      </c>
      <c r="CQ1061">
        <v>1.9667110000000001</v>
      </c>
      <c r="CR1061">
        <v>7.0878420000000002</v>
      </c>
      <c r="CS1061">
        <v>6.9099870000000001</v>
      </c>
      <c r="CT1061">
        <v>10.761590999999999</v>
      </c>
      <c r="CU1061">
        <v>4.8167350000000004</v>
      </c>
      <c r="CV1061">
        <v>7.3160619999999996</v>
      </c>
      <c r="CW1061">
        <v>3.368036</v>
      </c>
      <c r="CX1061">
        <v>6.1634799999999998</v>
      </c>
      <c r="CY1061">
        <v>1.9641139999999999</v>
      </c>
      <c r="CZ1061">
        <v>5.826479</v>
      </c>
      <c r="DA1061">
        <v>1.8094779999999999</v>
      </c>
      <c r="DB1061">
        <v>4.4833790000000002</v>
      </c>
      <c r="DC1061">
        <v>2.5389140000000001</v>
      </c>
      <c r="DD1061">
        <v>7.6309680000000002</v>
      </c>
      <c r="DE1061">
        <v>100.41347500000001</v>
      </c>
      <c r="DF1061">
        <v>81.204752999999997</v>
      </c>
      <c r="DG1061">
        <v>89.130609000000007</v>
      </c>
      <c r="DH1061">
        <v>102.366992</v>
      </c>
      <c r="DI1061">
        <v>77.783625000000001</v>
      </c>
      <c r="DJ1061">
        <v>94.575559999999996</v>
      </c>
      <c r="DK1061">
        <v>103.61515300000001</v>
      </c>
      <c r="DL1061">
        <v>96.005064000000004</v>
      </c>
      <c r="DM1061">
        <v>112.056258</v>
      </c>
      <c r="DN1061">
        <v>99.398241999999996</v>
      </c>
      <c r="DO1061">
        <v>106.773258</v>
      </c>
      <c r="DP1061">
        <v>94.307867000000002</v>
      </c>
      <c r="DQ1061">
        <v>116.82763300000001</v>
      </c>
      <c r="DR1061">
        <v>142.11215100000001</v>
      </c>
      <c r="DS1061">
        <v>115.792789</v>
      </c>
      <c r="DT1061">
        <v>18.360711999999999</v>
      </c>
      <c r="DU1061">
        <v>177.84910300000001</v>
      </c>
      <c r="DV1061">
        <v>15.293822</v>
      </c>
      <c r="DW1061">
        <v>185.32672199999999</v>
      </c>
      <c r="DX1061">
        <v>15.173745</v>
      </c>
      <c r="DY1061">
        <v>167.203779</v>
      </c>
      <c r="DZ1061">
        <v>117.61</v>
      </c>
      <c r="EA1061">
        <v>6.3639999999999999</v>
      </c>
      <c r="EB1061">
        <v>736.9</v>
      </c>
      <c r="EC1061">
        <v>120.26</v>
      </c>
      <c r="ED1061">
        <v>5.7430000000000003</v>
      </c>
      <c r="EE1061">
        <v>681.1</v>
      </c>
      <c r="EF1061">
        <v>119.56</v>
      </c>
      <c r="EG1061">
        <v>5.87</v>
      </c>
      <c r="EH1061">
        <v>689.8</v>
      </c>
      <c r="EI1061">
        <v>119.91999800000001</v>
      </c>
      <c r="EJ1061">
        <v>4.8810000000000002</v>
      </c>
      <c r="EK1061">
        <v>540.79998799999998</v>
      </c>
      <c r="EL1061">
        <v>19.193988000000001</v>
      </c>
      <c r="EM1061">
        <v>3.2495880000000001</v>
      </c>
      <c r="EN1061">
        <v>2.9627919999999999</v>
      </c>
      <c r="EO1061">
        <v>-7.8828389999999997</v>
      </c>
      <c r="EP1061">
        <v>-12.645685</v>
      </c>
      <c r="EQ1061">
        <v>-12.839650000000001</v>
      </c>
      <c r="ER1061">
        <v>101.482511</v>
      </c>
      <c r="ES1061">
        <v>104.446157</v>
      </c>
      <c r="ET1061">
        <v>97.114328999999998</v>
      </c>
      <c r="EU1061">
        <v>7.3811799999999996</v>
      </c>
      <c r="EV1061">
        <v>8872.4361520000002</v>
      </c>
      <c r="EW1061" t="s">
        <v>1173</v>
      </c>
      <c r="EX1061">
        <v>7872.2036109999999</v>
      </c>
      <c r="EY1061">
        <v>6715.0359250000001</v>
      </c>
    </row>
    <row r="1062" spans="1:155" x14ac:dyDescent="0.25">
      <c r="A1062" s="741">
        <v>46299</v>
      </c>
      <c r="B1062" s="740">
        <v>0.90546296296296291</v>
      </c>
      <c r="C1062">
        <v>59340</v>
      </c>
      <c r="D1062">
        <v>0</v>
      </c>
      <c r="E1062">
        <v>0</v>
      </c>
      <c r="F1062">
        <v>79.181414000000004</v>
      </c>
      <c r="G1062">
        <v>76.688948999999994</v>
      </c>
      <c r="H1062">
        <v>68.273421999999997</v>
      </c>
      <c r="I1062">
        <v>77.743273000000002</v>
      </c>
      <c r="J1062">
        <v>82.033531999999994</v>
      </c>
      <c r="K1062">
        <v>76.993480000000005</v>
      </c>
      <c r="L1062">
        <v>75.090598999999997</v>
      </c>
      <c r="M1062">
        <v>75.287395000000004</v>
      </c>
      <c r="N1062">
        <v>4.1092550000000001</v>
      </c>
      <c r="O1062">
        <v>3.1558109999999999</v>
      </c>
      <c r="P1062">
        <v>0.61271399999999998</v>
      </c>
      <c r="Q1062">
        <v>-0.36010700000000001</v>
      </c>
      <c r="R1062">
        <v>-0.546898</v>
      </c>
      <c r="S1062">
        <v>-0.72587900000000005</v>
      </c>
      <c r="T1062">
        <v>8.6924000000000001E-2</v>
      </c>
      <c r="U1062">
        <v>2.9081030000000001</v>
      </c>
      <c r="V1062">
        <v>7.4300230000000003</v>
      </c>
      <c r="W1062">
        <v>6.8915540000000002</v>
      </c>
      <c r="X1062">
        <v>3.4367019999999999</v>
      </c>
      <c r="Y1062">
        <v>2.4708139999999998</v>
      </c>
      <c r="Z1062">
        <v>6.1087259999999999</v>
      </c>
      <c r="AA1062">
        <v>7.557067</v>
      </c>
      <c r="AB1062">
        <v>6.9438630000000003</v>
      </c>
      <c r="AC1062">
        <v>1.115845</v>
      </c>
      <c r="AD1062">
        <v>2.8850920000000002</v>
      </c>
      <c r="AE1062">
        <v>-2.8625310000000002</v>
      </c>
      <c r="AF1062">
        <v>2.3439009999999998</v>
      </c>
      <c r="AG1062">
        <v>-3.5107119999999998</v>
      </c>
      <c r="AH1062">
        <v>11.339052000000001</v>
      </c>
      <c r="AI1062">
        <v>-9.434355</v>
      </c>
      <c r="AJ1062">
        <v>-9.8940289999999997</v>
      </c>
      <c r="AK1062">
        <v>8.9061039999999991</v>
      </c>
      <c r="AL1062">
        <v>16.997823</v>
      </c>
      <c r="AM1062">
        <v>7.9226049999999999</v>
      </c>
      <c r="AN1062">
        <v>15.220808999999999</v>
      </c>
      <c r="AO1062">
        <v>6.737743</v>
      </c>
      <c r="AP1062">
        <v>14.949626</v>
      </c>
      <c r="AQ1062">
        <v>5.4893130000000001</v>
      </c>
      <c r="AR1062">
        <v>14.566748</v>
      </c>
      <c r="AS1062">
        <v>4.5679299999999996</v>
      </c>
      <c r="AT1062">
        <v>14.146337000000001</v>
      </c>
      <c r="AU1062">
        <v>4.1094309999999998</v>
      </c>
      <c r="AV1062">
        <v>13.973833000000001</v>
      </c>
      <c r="AW1062">
        <v>8.0026530000000005</v>
      </c>
      <c r="AX1062">
        <v>14.079041999999999</v>
      </c>
      <c r="AY1062">
        <v>6.8937220000000003</v>
      </c>
      <c r="AZ1062">
        <v>13.559884</v>
      </c>
      <c r="BA1062">
        <v>5.6591950000000004</v>
      </c>
      <c r="BB1062">
        <v>14.188439000000001</v>
      </c>
      <c r="BC1062">
        <v>4.5115369999999997</v>
      </c>
      <c r="BD1062">
        <v>13.067208000000001</v>
      </c>
      <c r="BE1062">
        <v>3.8257720000000002</v>
      </c>
      <c r="BF1062">
        <v>13.362448000000001</v>
      </c>
      <c r="BG1062">
        <v>3.8877830000000002</v>
      </c>
      <c r="BH1062">
        <v>10.729689</v>
      </c>
      <c r="BI1062">
        <v>7.6933749999999996</v>
      </c>
      <c r="BJ1062">
        <v>13.440163999999999</v>
      </c>
      <c r="BK1062">
        <v>6.0964450000000001</v>
      </c>
      <c r="BL1062">
        <v>10.723673</v>
      </c>
      <c r="BM1062">
        <v>4.5256970000000001</v>
      </c>
      <c r="BN1062">
        <v>10.117647</v>
      </c>
      <c r="BO1062">
        <v>3.0179819999999999</v>
      </c>
      <c r="BP1062">
        <v>8.8930620000000005</v>
      </c>
      <c r="BQ1062">
        <v>2.3756279999999999</v>
      </c>
      <c r="BR1062">
        <v>8.3382389999999997</v>
      </c>
      <c r="BS1062">
        <v>2.873405</v>
      </c>
      <c r="BT1062">
        <v>9.7113619999999994</v>
      </c>
      <c r="BU1062">
        <v>7.3485930000000002</v>
      </c>
      <c r="BV1062">
        <v>11.412167999999999</v>
      </c>
      <c r="BW1062">
        <v>5.4247550000000002</v>
      </c>
      <c r="BX1062">
        <v>9.9398809999999997</v>
      </c>
      <c r="BY1062">
        <v>3.9323619999999999</v>
      </c>
      <c r="BZ1062">
        <v>7.8837260000000002</v>
      </c>
      <c r="CA1062">
        <v>2.6066820000000002</v>
      </c>
      <c r="CB1062">
        <v>5.8840000000000003</v>
      </c>
      <c r="CC1062">
        <v>2.4402979999999999</v>
      </c>
      <c r="CD1062">
        <v>7.0085030000000001</v>
      </c>
      <c r="CE1062">
        <v>2.968531</v>
      </c>
      <c r="CF1062">
        <v>7.7655370000000001</v>
      </c>
      <c r="CG1062">
        <v>6.886279</v>
      </c>
      <c r="CH1062">
        <v>9.8207979999999999</v>
      </c>
      <c r="CI1062">
        <v>5.1866310000000002</v>
      </c>
      <c r="CJ1062">
        <v>8.004721</v>
      </c>
      <c r="CK1062">
        <v>4.0241980000000002</v>
      </c>
      <c r="CL1062">
        <v>6.6316620000000004</v>
      </c>
      <c r="CM1062">
        <v>2.4315509999999998</v>
      </c>
      <c r="CN1062">
        <v>5.4456819999999997</v>
      </c>
      <c r="CO1062">
        <v>1.6539280000000001</v>
      </c>
      <c r="CP1062">
        <v>5.9319100000000002</v>
      </c>
      <c r="CQ1062">
        <v>1.9356530000000001</v>
      </c>
      <c r="CR1062">
        <v>7.0611350000000002</v>
      </c>
      <c r="CS1062">
        <v>6.908881</v>
      </c>
      <c r="CT1062">
        <v>10.753394999999999</v>
      </c>
      <c r="CU1062">
        <v>4.8029640000000002</v>
      </c>
      <c r="CV1062">
        <v>7.2954869999999996</v>
      </c>
      <c r="CW1062">
        <v>3.3749210000000001</v>
      </c>
      <c r="CX1062">
        <v>6.1680520000000003</v>
      </c>
      <c r="CY1062">
        <v>1.8770389999999999</v>
      </c>
      <c r="CZ1062">
        <v>5.8076939999999997</v>
      </c>
      <c r="DA1062">
        <v>1.8138590000000001</v>
      </c>
      <c r="DB1062">
        <v>4.4781050000000002</v>
      </c>
      <c r="DC1062">
        <v>2.5046279999999999</v>
      </c>
      <c r="DD1062">
        <v>7.6422020000000002</v>
      </c>
      <c r="DE1062">
        <v>100.541712</v>
      </c>
      <c r="DF1062">
        <v>80.511165000000005</v>
      </c>
      <c r="DG1062">
        <v>89.042809000000005</v>
      </c>
      <c r="DH1062">
        <v>102.230957</v>
      </c>
      <c r="DI1062">
        <v>77.625985999999997</v>
      </c>
      <c r="DJ1062">
        <v>94.582424000000003</v>
      </c>
      <c r="DK1062">
        <v>103.55244999999999</v>
      </c>
      <c r="DL1062">
        <v>96.098213999999999</v>
      </c>
      <c r="DM1062">
        <v>113.23809</v>
      </c>
      <c r="DN1062">
        <v>99.308171999999999</v>
      </c>
      <c r="DO1062">
        <v>106.738516</v>
      </c>
      <c r="DP1062">
        <v>94.259417999999997</v>
      </c>
      <c r="DQ1062">
        <v>117.016828</v>
      </c>
      <c r="DR1062">
        <v>141.90995100000001</v>
      </c>
      <c r="DS1062">
        <v>116.016071</v>
      </c>
      <c r="DT1062">
        <v>18.245252000000001</v>
      </c>
      <c r="DU1062">
        <v>177.688253</v>
      </c>
      <c r="DV1062">
        <v>15.279778</v>
      </c>
      <c r="DW1062">
        <v>184.99063799999999</v>
      </c>
      <c r="DX1062">
        <v>15.117959000000001</v>
      </c>
      <c r="DY1062">
        <v>167.53976399999999</v>
      </c>
      <c r="DZ1062">
        <v>117.59</v>
      </c>
      <c r="EA1062">
        <v>6.3689999999999998</v>
      </c>
      <c r="EB1062">
        <v>737.8</v>
      </c>
      <c r="EC1062">
        <v>120.45</v>
      </c>
      <c r="ED1062">
        <v>5.7229999999999999</v>
      </c>
      <c r="EE1062">
        <v>679.5</v>
      </c>
      <c r="EF1062">
        <v>119.67</v>
      </c>
      <c r="EG1062">
        <v>5.8490000000000002</v>
      </c>
      <c r="EH1062">
        <v>688.7</v>
      </c>
      <c r="EI1062">
        <v>119.980003</v>
      </c>
      <c r="EJ1062">
        <v>4.8819999999999997</v>
      </c>
      <c r="EK1062">
        <v>541.09997599999997</v>
      </c>
      <c r="EL1062">
        <v>19.394914</v>
      </c>
      <c r="EM1062">
        <v>3.2339850000000001</v>
      </c>
      <c r="EN1062">
        <v>3.0359379999999998</v>
      </c>
      <c r="EO1062">
        <v>-8.0558619999999994</v>
      </c>
      <c r="EP1062">
        <v>-12.668340000000001</v>
      </c>
      <c r="EQ1062">
        <v>-12.929967</v>
      </c>
      <c r="ER1062">
        <v>101.417841</v>
      </c>
      <c r="ES1062">
        <v>104.314713</v>
      </c>
      <c r="ET1062">
        <v>97.255020999999999</v>
      </c>
      <c r="EU1062">
        <v>7.3641490000000003</v>
      </c>
      <c r="EV1062">
        <v>8884.7647080000006</v>
      </c>
      <c r="EW1062" t="s">
        <v>1173</v>
      </c>
      <c r="EX1062">
        <v>7883.7140179999997</v>
      </c>
      <c r="EY1062">
        <v>6724.0545060000004</v>
      </c>
    </row>
    <row r="1063" spans="1:155" x14ac:dyDescent="0.25">
      <c r="A1063" s="741">
        <v>46299</v>
      </c>
      <c r="B1063" s="740">
        <v>0.90615740740740736</v>
      </c>
      <c r="C1063">
        <v>59400</v>
      </c>
      <c r="D1063">
        <v>0</v>
      </c>
      <c r="E1063">
        <v>0</v>
      </c>
      <c r="F1063">
        <v>79.213050999999993</v>
      </c>
      <c r="G1063">
        <v>76.697492999999994</v>
      </c>
      <c r="H1063">
        <v>68.076806000000005</v>
      </c>
      <c r="I1063">
        <v>77.749847000000003</v>
      </c>
      <c r="J1063">
        <v>82.043844000000007</v>
      </c>
      <c r="K1063">
        <v>76.965924999999999</v>
      </c>
      <c r="L1063">
        <v>75.029793999999995</v>
      </c>
      <c r="M1063">
        <v>75.319924999999998</v>
      </c>
      <c r="N1063">
        <v>3.9992969999999999</v>
      </c>
      <c r="O1063">
        <v>3.1404269999999999</v>
      </c>
      <c r="P1063">
        <v>0.49293900000000002</v>
      </c>
      <c r="Q1063">
        <v>-0.40543099999999999</v>
      </c>
      <c r="R1063">
        <v>-0.60842099999999999</v>
      </c>
      <c r="S1063">
        <v>-0.85773699999999997</v>
      </c>
      <c r="T1063">
        <v>-1.4905E-2</v>
      </c>
      <c r="U1063">
        <v>2.8485740000000002</v>
      </c>
      <c r="V1063">
        <v>7.3219719999999997</v>
      </c>
      <c r="W1063">
        <v>6.578036</v>
      </c>
      <c r="X1063">
        <v>3.208018</v>
      </c>
      <c r="Y1063">
        <v>2.6640920000000001</v>
      </c>
      <c r="Z1063">
        <v>6.0372859999999999</v>
      </c>
      <c r="AA1063">
        <v>7.5460839999999996</v>
      </c>
      <c r="AB1063">
        <v>6.8622829999999997</v>
      </c>
      <c r="AC1063">
        <v>1.0413939999999999</v>
      </c>
      <c r="AD1063">
        <v>2.7850630000000001</v>
      </c>
      <c r="AE1063">
        <v>-2.9012519999999999</v>
      </c>
      <c r="AF1063">
        <v>2.2152419999999999</v>
      </c>
      <c r="AG1063">
        <v>-3.5634100000000002</v>
      </c>
      <c r="AH1063">
        <v>11.237997</v>
      </c>
      <c r="AI1063">
        <v>-9.2924720000000001</v>
      </c>
      <c r="AJ1063">
        <v>-9.9852380000000007</v>
      </c>
      <c r="AK1063">
        <v>8.9063920000000003</v>
      </c>
      <c r="AL1063">
        <v>16.943712000000001</v>
      </c>
      <c r="AM1063">
        <v>7.8961439999999996</v>
      </c>
      <c r="AN1063">
        <v>15.176073000000001</v>
      </c>
      <c r="AO1063">
        <v>6.6912479999999999</v>
      </c>
      <c r="AP1063">
        <v>14.850735</v>
      </c>
      <c r="AQ1063">
        <v>5.4450240000000001</v>
      </c>
      <c r="AR1063">
        <v>14.488424</v>
      </c>
      <c r="AS1063">
        <v>4.4907950000000003</v>
      </c>
      <c r="AT1063">
        <v>14.099781999999999</v>
      </c>
      <c r="AU1063">
        <v>4.08012</v>
      </c>
      <c r="AV1063">
        <v>13.900096</v>
      </c>
      <c r="AW1063">
        <v>7.9523679999999999</v>
      </c>
      <c r="AX1063">
        <v>14.046381</v>
      </c>
      <c r="AY1063">
        <v>6.8557040000000002</v>
      </c>
      <c r="AZ1063">
        <v>13.547794</v>
      </c>
      <c r="BA1063">
        <v>5.6011569999999997</v>
      </c>
      <c r="BB1063">
        <v>14.174934</v>
      </c>
      <c r="BC1063">
        <v>4.4570040000000004</v>
      </c>
      <c r="BD1063">
        <v>13.036908</v>
      </c>
      <c r="BE1063">
        <v>3.7935530000000002</v>
      </c>
      <c r="BF1063">
        <v>13.330209999999999</v>
      </c>
      <c r="BG1063">
        <v>3.8523510000000001</v>
      </c>
      <c r="BH1063">
        <v>10.679803</v>
      </c>
      <c r="BI1063">
        <v>7.6656570000000004</v>
      </c>
      <c r="BJ1063">
        <v>13.438936</v>
      </c>
      <c r="BK1063">
        <v>6.0892530000000002</v>
      </c>
      <c r="BL1063">
        <v>10.726535</v>
      </c>
      <c r="BM1063">
        <v>4.4996739999999997</v>
      </c>
      <c r="BN1063">
        <v>10.114545</v>
      </c>
      <c r="BO1063">
        <v>2.9555159999999998</v>
      </c>
      <c r="BP1063">
        <v>8.8767320000000005</v>
      </c>
      <c r="BQ1063">
        <v>2.345329</v>
      </c>
      <c r="BR1063">
        <v>8.348293</v>
      </c>
      <c r="BS1063">
        <v>2.8577789999999998</v>
      </c>
      <c r="BT1063">
        <v>9.6917930000000005</v>
      </c>
      <c r="BU1063">
        <v>7.3250789999999997</v>
      </c>
      <c r="BV1063">
        <v>11.421957000000001</v>
      </c>
      <c r="BW1063">
        <v>5.4282130000000004</v>
      </c>
      <c r="BX1063">
        <v>9.9452569999999998</v>
      </c>
      <c r="BY1063">
        <v>3.9240059999999999</v>
      </c>
      <c r="BZ1063">
        <v>7.8909229999999999</v>
      </c>
      <c r="CA1063">
        <v>2.5817220000000001</v>
      </c>
      <c r="CB1063">
        <v>5.8793119999999996</v>
      </c>
      <c r="CC1063">
        <v>2.441567</v>
      </c>
      <c r="CD1063">
        <v>7.0138790000000002</v>
      </c>
      <c r="CE1063">
        <v>2.9748589999999999</v>
      </c>
      <c r="CF1063">
        <v>7.735792</v>
      </c>
      <c r="CG1063">
        <v>6.9122849999999998</v>
      </c>
      <c r="CH1063">
        <v>9.8293420000000005</v>
      </c>
      <c r="CI1063">
        <v>5.1929400000000001</v>
      </c>
      <c r="CJ1063">
        <v>7.9840679999999997</v>
      </c>
      <c r="CK1063">
        <v>4.0181170000000002</v>
      </c>
      <c r="CL1063">
        <v>6.6306370000000001</v>
      </c>
      <c r="CM1063">
        <v>2.422234</v>
      </c>
      <c r="CN1063">
        <v>5.4644110000000001</v>
      </c>
      <c r="CO1063">
        <v>1.645573</v>
      </c>
      <c r="CP1063">
        <v>5.9205810000000003</v>
      </c>
      <c r="CQ1063">
        <v>1.927942</v>
      </c>
      <c r="CR1063">
        <v>7.0498250000000002</v>
      </c>
      <c r="CS1063">
        <v>6.9021410000000003</v>
      </c>
      <c r="CT1063">
        <v>10.751248</v>
      </c>
      <c r="CU1063">
        <v>4.8003400000000003</v>
      </c>
      <c r="CV1063">
        <v>7.3394870000000001</v>
      </c>
      <c r="CW1063">
        <v>3.3607990000000001</v>
      </c>
      <c r="CX1063">
        <v>6.1785990000000002</v>
      </c>
      <c r="CY1063">
        <v>1.8636969999999999</v>
      </c>
      <c r="CZ1063">
        <v>5.8219110000000001</v>
      </c>
      <c r="DA1063">
        <v>1.8328759999999999</v>
      </c>
      <c r="DB1063">
        <v>4.4878679999999997</v>
      </c>
      <c r="DC1063">
        <v>2.4987710000000001</v>
      </c>
      <c r="DD1063">
        <v>7.6578939999999998</v>
      </c>
      <c r="DE1063">
        <v>100.745705</v>
      </c>
      <c r="DF1063">
        <v>81.567288000000005</v>
      </c>
      <c r="DG1063">
        <v>89.208599000000007</v>
      </c>
      <c r="DH1063">
        <v>102.262061</v>
      </c>
      <c r="DI1063">
        <v>77.649405999999999</v>
      </c>
      <c r="DJ1063">
        <v>94.590110999999993</v>
      </c>
      <c r="DK1063">
        <v>103.570689</v>
      </c>
      <c r="DL1063">
        <v>96.081226999999998</v>
      </c>
      <c r="DM1063">
        <v>114.258762</v>
      </c>
      <c r="DN1063">
        <v>99.275709000000006</v>
      </c>
      <c r="DO1063">
        <v>106.746652</v>
      </c>
      <c r="DP1063">
        <v>94.338721000000007</v>
      </c>
      <c r="DQ1063">
        <v>116.83901</v>
      </c>
      <c r="DR1063">
        <v>142.015342</v>
      </c>
      <c r="DS1063">
        <v>116.321538</v>
      </c>
      <c r="DT1063">
        <v>18.233006</v>
      </c>
      <c r="DU1063">
        <v>178.564617</v>
      </c>
      <c r="DV1063">
        <v>15.173259</v>
      </c>
      <c r="DW1063">
        <v>184.708009</v>
      </c>
      <c r="DX1063">
        <v>15.031461</v>
      </c>
      <c r="DY1063">
        <v>167.278615</v>
      </c>
      <c r="DZ1063">
        <v>117.75</v>
      </c>
      <c r="EA1063">
        <v>6.3659999999999997</v>
      </c>
      <c r="EB1063">
        <v>739.6</v>
      </c>
      <c r="EC1063">
        <v>120.34</v>
      </c>
      <c r="ED1063">
        <v>5.7249999999999996</v>
      </c>
      <c r="EE1063">
        <v>679.6</v>
      </c>
      <c r="EF1063">
        <v>119.48</v>
      </c>
      <c r="EG1063">
        <v>5.8680000000000003</v>
      </c>
      <c r="EH1063">
        <v>691.7</v>
      </c>
      <c r="EI1063">
        <v>119.949997</v>
      </c>
      <c r="EJ1063">
        <v>4.8810000000000002</v>
      </c>
      <c r="EK1063">
        <v>540.90002400000003</v>
      </c>
      <c r="EL1063">
        <v>19.312238000000001</v>
      </c>
      <c r="EM1063">
        <v>3.5479639999999999</v>
      </c>
      <c r="EN1063">
        <v>3.0850270000000002</v>
      </c>
      <c r="EO1063">
        <v>-8.0742410000000007</v>
      </c>
      <c r="EP1063">
        <v>-12.840436</v>
      </c>
      <c r="EQ1063">
        <v>-13.070264999999999</v>
      </c>
      <c r="ER1063">
        <v>101.769705</v>
      </c>
      <c r="ES1063">
        <v>104.20405</v>
      </c>
      <c r="ET1063">
        <v>97.145683000000005</v>
      </c>
      <c r="EU1063">
        <v>7.3467070000000003</v>
      </c>
      <c r="EV1063">
        <v>8897.0865439999998</v>
      </c>
      <c r="EW1063" t="s">
        <v>1173</v>
      </c>
      <c r="EX1063">
        <v>7895.2300349999996</v>
      </c>
      <c r="EY1063">
        <v>6733.0696790000002</v>
      </c>
    </row>
    <row r="1064" spans="1:155" x14ac:dyDescent="0.25">
      <c r="A1064" s="741">
        <v>46299</v>
      </c>
      <c r="B1064" s="740">
        <v>0.9068518518518518</v>
      </c>
      <c r="C1064">
        <v>59460</v>
      </c>
      <c r="D1064">
        <v>0</v>
      </c>
      <c r="E1064">
        <v>0</v>
      </c>
      <c r="F1064">
        <v>79.259550000000004</v>
      </c>
      <c r="G1064">
        <v>76.660238000000007</v>
      </c>
      <c r="H1064">
        <v>67.957395000000005</v>
      </c>
      <c r="I1064">
        <v>77.730569000000003</v>
      </c>
      <c r="J1064">
        <v>82.001619000000005</v>
      </c>
      <c r="K1064">
        <v>76.95</v>
      </c>
      <c r="L1064">
        <v>75.027585999999999</v>
      </c>
      <c r="M1064">
        <v>75.320250999999999</v>
      </c>
      <c r="N1064">
        <v>4.0218319999999999</v>
      </c>
      <c r="O1064">
        <v>3.073321</v>
      </c>
      <c r="P1064">
        <v>0.42140699999999998</v>
      </c>
      <c r="Q1064">
        <v>-0.504436</v>
      </c>
      <c r="R1064">
        <v>-0.620506</v>
      </c>
      <c r="S1064">
        <v>-0.92858600000000002</v>
      </c>
      <c r="T1064">
        <v>-8.4655999999999995E-2</v>
      </c>
      <c r="U1064">
        <v>2.7961490000000002</v>
      </c>
      <c r="V1064">
        <v>7.2420249999999999</v>
      </c>
      <c r="W1064">
        <v>6.555193</v>
      </c>
      <c r="X1064">
        <v>3.2034530000000001</v>
      </c>
      <c r="Y1064">
        <v>2.421942</v>
      </c>
      <c r="Z1064">
        <v>5.993271</v>
      </c>
      <c r="AA1064">
        <v>7.3769689999999999</v>
      </c>
      <c r="AB1064">
        <v>6.7374479999999997</v>
      </c>
      <c r="AC1064">
        <v>0.97175500000000004</v>
      </c>
      <c r="AD1064">
        <v>2.7874940000000001</v>
      </c>
      <c r="AE1064">
        <v>-2.9052980000000002</v>
      </c>
      <c r="AF1064">
        <v>2.1444559999999999</v>
      </c>
      <c r="AG1064">
        <v>-3.500562</v>
      </c>
      <c r="AH1064">
        <v>11.155422</v>
      </c>
      <c r="AI1064">
        <v>-9.3115439999999996</v>
      </c>
      <c r="AJ1064">
        <v>-9.5197219999999998</v>
      </c>
      <c r="AK1064">
        <v>8.8855620000000002</v>
      </c>
      <c r="AL1064">
        <v>16.923535999999999</v>
      </c>
      <c r="AM1064">
        <v>7.8364510000000003</v>
      </c>
      <c r="AN1064">
        <v>15.123298999999999</v>
      </c>
      <c r="AO1064">
        <v>6.6498520000000001</v>
      </c>
      <c r="AP1064">
        <v>14.802111999999999</v>
      </c>
      <c r="AQ1064">
        <v>5.3696380000000001</v>
      </c>
      <c r="AR1064">
        <v>14.430659</v>
      </c>
      <c r="AS1064">
        <v>4.4496539999999998</v>
      </c>
      <c r="AT1064">
        <v>14.036455</v>
      </c>
      <c r="AU1064">
        <v>4.0011970000000003</v>
      </c>
      <c r="AV1064">
        <v>13.863020000000001</v>
      </c>
      <c r="AW1064">
        <v>7.878838</v>
      </c>
      <c r="AX1064">
        <v>14.022819</v>
      </c>
      <c r="AY1064">
        <v>6.7825139999999999</v>
      </c>
      <c r="AZ1064">
        <v>13.508373000000001</v>
      </c>
      <c r="BA1064">
        <v>5.5525880000000001</v>
      </c>
      <c r="BB1064">
        <v>14.11614</v>
      </c>
      <c r="BC1064">
        <v>4.3914350000000004</v>
      </c>
      <c r="BD1064">
        <v>12.992535999999999</v>
      </c>
      <c r="BE1064">
        <v>3.740246</v>
      </c>
      <c r="BF1064">
        <v>13.29031</v>
      </c>
      <c r="BG1064">
        <v>3.7701069999999999</v>
      </c>
      <c r="BH1064">
        <v>10.629766</v>
      </c>
      <c r="BI1064">
        <v>7.6131219999999997</v>
      </c>
      <c r="BJ1064">
        <v>13.436749000000001</v>
      </c>
      <c r="BK1064">
        <v>6.048127</v>
      </c>
      <c r="BL1064">
        <v>10.721156000000001</v>
      </c>
      <c r="BM1064">
        <v>4.4589100000000004</v>
      </c>
      <c r="BN1064">
        <v>10.102062999999999</v>
      </c>
      <c r="BO1064">
        <v>2.9314040000000001</v>
      </c>
      <c r="BP1064">
        <v>8.8765400000000003</v>
      </c>
      <c r="BQ1064">
        <v>2.3073830000000002</v>
      </c>
      <c r="BR1064">
        <v>8.3314079999999997</v>
      </c>
      <c r="BS1064">
        <v>2.836157</v>
      </c>
      <c r="BT1064">
        <v>9.6567209999999992</v>
      </c>
      <c r="BU1064">
        <v>7.3220609999999997</v>
      </c>
      <c r="BV1064">
        <v>11.400327000000001</v>
      </c>
      <c r="BW1064">
        <v>5.4384759999999996</v>
      </c>
      <c r="BX1064">
        <v>9.9436940000000007</v>
      </c>
      <c r="BY1064">
        <v>3.9022199999999998</v>
      </c>
      <c r="BZ1064">
        <v>7.8748009999999997</v>
      </c>
      <c r="CA1064">
        <v>2.592625</v>
      </c>
      <c r="CB1064">
        <v>5.8787130000000003</v>
      </c>
      <c r="CC1064">
        <v>2.4181789999999999</v>
      </c>
      <c r="CD1064">
        <v>7.003908</v>
      </c>
      <c r="CE1064">
        <v>2.9275709999999999</v>
      </c>
      <c r="CF1064">
        <v>7.7306549999999996</v>
      </c>
      <c r="CG1064">
        <v>6.9053120000000003</v>
      </c>
      <c r="CH1064">
        <v>9.8187289999999994</v>
      </c>
      <c r="CI1064">
        <v>5.1749200000000002</v>
      </c>
      <c r="CJ1064">
        <v>7.9414660000000001</v>
      </c>
      <c r="CK1064">
        <v>4.0149910000000002</v>
      </c>
      <c r="CL1064">
        <v>6.6449059999999998</v>
      </c>
      <c r="CM1064">
        <v>2.4117350000000002</v>
      </c>
      <c r="CN1064">
        <v>5.4253460000000002</v>
      </c>
      <c r="CO1064">
        <v>1.6422319999999999</v>
      </c>
      <c r="CP1064">
        <v>5.9042770000000004</v>
      </c>
      <c r="CQ1064">
        <v>1.93181</v>
      </c>
      <c r="CR1064">
        <v>7.0449770000000003</v>
      </c>
      <c r="CS1064">
        <v>6.9068949999999996</v>
      </c>
      <c r="CT1064">
        <v>10.747377999999999</v>
      </c>
      <c r="CU1064">
        <v>4.8115730000000001</v>
      </c>
      <c r="CV1064">
        <v>7.3479359999999998</v>
      </c>
      <c r="CW1064">
        <v>3.3458549999999998</v>
      </c>
      <c r="CX1064">
        <v>6.1490220000000004</v>
      </c>
      <c r="CY1064">
        <v>1.779099</v>
      </c>
      <c r="CZ1064">
        <v>5.8101820000000002</v>
      </c>
      <c r="DA1064">
        <v>1.8515630000000001</v>
      </c>
      <c r="DB1064">
        <v>4.4885830000000002</v>
      </c>
      <c r="DC1064">
        <v>2.4819979999999999</v>
      </c>
      <c r="DD1064">
        <v>7.6498270000000002</v>
      </c>
      <c r="DE1064">
        <v>100.665459</v>
      </c>
      <c r="DF1064">
        <v>80.138830999999996</v>
      </c>
      <c r="DG1064">
        <v>89.012484000000001</v>
      </c>
      <c r="DH1064">
        <v>102.138842</v>
      </c>
      <c r="DI1064">
        <v>77.349260999999998</v>
      </c>
      <c r="DJ1064">
        <v>94.304025999999993</v>
      </c>
      <c r="DK1064">
        <v>103.25067</v>
      </c>
      <c r="DL1064">
        <v>95.933013000000003</v>
      </c>
      <c r="DM1064">
        <v>108.822318</v>
      </c>
      <c r="DN1064">
        <v>99.134822</v>
      </c>
      <c r="DO1064">
        <v>106.621194</v>
      </c>
      <c r="DP1064">
        <v>94.107388999999998</v>
      </c>
      <c r="DQ1064">
        <v>116.81739399999999</v>
      </c>
      <c r="DR1064">
        <v>141.77259599999999</v>
      </c>
      <c r="DS1064">
        <v>115.734134</v>
      </c>
      <c r="DT1064">
        <v>18.214637</v>
      </c>
      <c r="DU1064">
        <v>177.67775700000001</v>
      </c>
      <c r="DV1064">
        <v>15.134287</v>
      </c>
      <c r="DW1064">
        <v>184.653097</v>
      </c>
      <c r="DX1064">
        <v>15.26243</v>
      </c>
      <c r="DY1064">
        <v>166.516257</v>
      </c>
      <c r="DZ1064">
        <v>117.78</v>
      </c>
      <c r="EA1064">
        <v>6.3319999999999999</v>
      </c>
      <c r="EB1064">
        <v>740.8</v>
      </c>
      <c r="EC1064">
        <v>120.26</v>
      </c>
      <c r="ED1064">
        <v>5.7069999999999999</v>
      </c>
      <c r="EE1064">
        <v>680.7</v>
      </c>
      <c r="EF1064">
        <v>119.68</v>
      </c>
      <c r="EG1064">
        <v>5.8730000000000002</v>
      </c>
      <c r="EH1064">
        <v>691.4</v>
      </c>
      <c r="EI1064">
        <v>119.91999800000001</v>
      </c>
      <c r="EJ1064">
        <v>4.88</v>
      </c>
      <c r="EK1064">
        <v>540.70001200000002</v>
      </c>
      <c r="EL1064">
        <v>19.257241</v>
      </c>
      <c r="EM1064">
        <v>3.5919750000000001</v>
      </c>
      <c r="EN1064">
        <v>3.1766139999999998</v>
      </c>
      <c r="EO1064">
        <v>-8.1018190000000008</v>
      </c>
      <c r="EP1064">
        <v>-12.903518999999999</v>
      </c>
      <c r="EQ1064">
        <v>-12.696336000000001</v>
      </c>
      <c r="ER1064">
        <v>101.413619</v>
      </c>
      <c r="ES1064">
        <v>104.182536</v>
      </c>
      <c r="ET1064">
        <v>96.825838000000005</v>
      </c>
      <c r="EU1064">
        <v>7.319871</v>
      </c>
      <c r="EV1064">
        <v>8909.3951510000006</v>
      </c>
      <c r="EW1064" t="s">
        <v>1173</v>
      </c>
      <c r="EX1064">
        <v>7906.7411430000002</v>
      </c>
      <c r="EY1064">
        <v>6742.0830720000004</v>
      </c>
    </row>
    <row r="1065" spans="1:155" x14ac:dyDescent="0.25">
      <c r="A1065" s="741">
        <v>46299</v>
      </c>
      <c r="B1065" s="740">
        <v>0.90754629629629635</v>
      </c>
      <c r="C1065">
        <v>59520</v>
      </c>
      <c r="D1065">
        <v>0</v>
      </c>
      <c r="E1065">
        <v>0</v>
      </c>
      <c r="F1065">
        <v>79.220968999999997</v>
      </c>
      <c r="G1065">
        <v>76.588232000000005</v>
      </c>
      <c r="H1065">
        <v>68.016261</v>
      </c>
      <c r="I1065">
        <v>77.702191999999997</v>
      </c>
      <c r="J1065">
        <v>81.975058000000004</v>
      </c>
      <c r="K1065">
        <v>76.977648000000002</v>
      </c>
      <c r="L1065">
        <v>75.008531000000005</v>
      </c>
      <c r="M1065">
        <v>75.322315000000003</v>
      </c>
      <c r="N1065">
        <v>3.9710760000000001</v>
      </c>
      <c r="O1065">
        <v>3.0224920000000002</v>
      </c>
      <c r="P1065">
        <v>0.420242</v>
      </c>
      <c r="Q1065">
        <v>-0.51166800000000001</v>
      </c>
      <c r="R1065">
        <v>-0.73735600000000001</v>
      </c>
      <c r="S1065">
        <v>-1.021428</v>
      </c>
      <c r="T1065">
        <v>-0.12781999999999999</v>
      </c>
      <c r="U1065">
        <v>2.88245</v>
      </c>
      <c r="V1065">
        <v>7.2495570000000003</v>
      </c>
      <c r="W1065">
        <v>6.6029910000000003</v>
      </c>
      <c r="X1065">
        <v>3.0983740000000002</v>
      </c>
      <c r="Y1065">
        <v>2.4755039999999999</v>
      </c>
      <c r="Z1065">
        <v>5.9036840000000002</v>
      </c>
      <c r="AA1065">
        <v>7.3529140000000002</v>
      </c>
      <c r="AB1065">
        <v>6.69381</v>
      </c>
      <c r="AC1065">
        <v>0.90882200000000002</v>
      </c>
      <c r="AD1065">
        <v>2.6752310000000001</v>
      </c>
      <c r="AE1065">
        <v>-3.0268999999999999</v>
      </c>
      <c r="AF1065">
        <v>2.1642640000000002</v>
      </c>
      <c r="AG1065">
        <v>-3.6450450000000001</v>
      </c>
      <c r="AH1065">
        <v>11.180462</v>
      </c>
      <c r="AI1065">
        <v>-9.4967020000000009</v>
      </c>
      <c r="AJ1065">
        <v>-9.9170040000000004</v>
      </c>
      <c r="AK1065">
        <v>8.8372679999999999</v>
      </c>
      <c r="AL1065">
        <v>16.886013999999999</v>
      </c>
      <c r="AM1065">
        <v>7.8487039999999997</v>
      </c>
      <c r="AN1065">
        <v>15.063537</v>
      </c>
      <c r="AO1065">
        <v>6.6462510000000004</v>
      </c>
      <c r="AP1065">
        <v>14.744268999999999</v>
      </c>
      <c r="AQ1065">
        <v>5.3421979999999998</v>
      </c>
      <c r="AR1065">
        <v>14.352494</v>
      </c>
      <c r="AS1065">
        <v>4.4479499999999996</v>
      </c>
      <c r="AT1065">
        <v>13.926619000000001</v>
      </c>
      <c r="AU1065">
        <v>3.9876200000000002</v>
      </c>
      <c r="AV1065">
        <v>13.769919</v>
      </c>
      <c r="AW1065">
        <v>7.8776479999999998</v>
      </c>
      <c r="AX1065">
        <v>14.017111</v>
      </c>
      <c r="AY1065">
        <v>6.8037320000000001</v>
      </c>
      <c r="AZ1065">
        <v>13.480973000000001</v>
      </c>
      <c r="BA1065">
        <v>5.5638269999999999</v>
      </c>
      <c r="BB1065">
        <v>14.071968</v>
      </c>
      <c r="BC1065">
        <v>4.371899</v>
      </c>
      <c r="BD1065">
        <v>12.948299</v>
      </c>
      <c r="BE1065">
        <v>3.7294010000000002</v>
      </c>
      <c r="BF1065">
        <v>13.258762000000001</v>
      </c>
      <c r="BG1065">
        <v>3.7927979999999999</v>
      </c>
      <c r="BH1065">
        <v>10.589523</v>
      </c>
      <c r="BI1065">
        <v>7.6339199999999998</v>
      </c>
      <c r="BJ1065">
        <v>13.372705</v>
      </c>
      <c r="BK1065">
        <v>6.0681219999999998</v>
      </c>
      <c r="BL1065">
        <v>10.709180999999999</v>
      </c>
      <c r="BM1065">
        <v>4.4807880000000004</v>
      </c>
      <c r="BN1065">
        <v>10.090035</v>
      </c>
      <c r="BO1065">
        <v>2.9307479999999999</v>
      </c>
      <c r="BP1065">
        <v>8.8398669999999999</v>
      </c>
      <c r="BQ1065">
        <v>2.3200789999999998</v>
      </c>
      <c r="BR1065">
        <v>8.3243310000000008</v>
      </c>
      <c r="BS1065">
        <v>2.8244220000000002</v>
      </c>
      <c r="BT1065">
        <v>9.6533010000000008</v>
      </c>
      <c r="BU1065">
        <v>7.3340370000000004</v>
      </c>
      <c r="BV1065">
        <v>11.389061</v>
      </c>
      <c r="BW1065">
        <v>5.452318</v>
      </c>
      <c r="BX1065">
        <v>9.9629689999999993</v>
      </c>
      <c r="BY1065">
        <v>3.8766530000000001</v>
      </c>
      <c r="BZ1065">
        <v>7.8741089999999998</v>
      </c>
      <c r="CA1065">
        <v>2.5725989999999999</v>
      </c>
      <c r="CB1065">
        <v>5.8720660000000002</v>
      </c>
      <c r="CC1065">
        <v>2.4302290000000002</v>
      </c>
      <c r="CD1065">
        <v>7.0231909999999997</v>
      </c>
      <c r="CE1065">
        <v>2.9340920000000001</v>
      </c>
      <c r="CF1065">
        <v>7.6766040000000002</v>
      </c>
      <c r="CG1065">
        <v>6.8516539999999999</v>
      </c>
      <c r="CH1065">
        <v>9.8189499999999992</v>
      </c>
      <c r="CI1065">
        <v>5.1976060000000004</v>
      </c>
      <c r="CJ1065">
        <v>8.0065200000000001</v>
      </c>
      <c r="CK1065">
        <v>4.0155310000000002</v>
      </c>
      <c r="CL1065">
        <v>6.6555080000000002</v>
      </c>
      <c r="CM1065">
        <v>2.3841950000000001</v>
      </c>
      <c r="CN1065">
        <v>5.4471869999999996</v>
      </c>
      <c r="CO1065">
        <v>1.6628149999999999</v>
      </c>
      <c r="CP1065">
        <v>5.9039450000000002</v>
      </c>
      <c r="CQ1065">
        <v>1.903375</v>
      </c>
      <c r="CR1065">
        <v>7.04556</v>
      </c>
      <c r="CS1065">
        <v>6.9198240000000002</v>
      </c>
      <c r="CT1065">
        <v>10.759508</v>
      </c>
      <c r="CU1065">
        <v>4.8439889999999997</v>
      </c>
      <c r="CV1065">
        <v>7.3413890000000004</v>
      </c>
      <c r="CW1065">
        <v>3.369148</v>
      </c>
      <c r="CX1065">
        <v>6.2010329999999998</v>
      </c>
      <c r="CY1065">
        <v>1.7180979999999999</v>
      </c>
      <c r="CZ1065">
        <v>5.8223729999999998</v>
      </c>
      <c r="DA1065">
        <v>1.828654</v>
      </c>
      <c r="DB1065">
        <v>4.4772379999999998</v>
      </c>
      <c r="DC1065">
        <v>2.475222</v>
      </c>
      <c r="DD1065">
        <v>7.6714130000000003</v>
      </c>
      <c r="DE1065">
        <v>100.665154</v>
      </c>
      <c r="DF1065">
        <v>81.657248999999993</v>
      </c>
      <c r="DG1065">
        <v>89.090846999999997</v>
      </c>
      <c r="DH1065">
        <v>102.205406</v>
      </c>
      <c r="DI1065">
        <v>78.157657</v>
      </c>
      <c r="DJ1065">
        <v>94.763265000000004</v>
      </c>
      <c r="DK1065">
        <v>103.188908</v>
      </c>
      <c r="DL1065">
        <v>96.020280999999997</v>
      </c>
      <c r="DM1065">
        <v>117.895616</v>
      </c>
      <c r="DN1065">
        <v>99.205718000000005</v>
      </c>
      <c r="DO1065">
        <v>106.64913</v>
      </c>
      <c r="DP1065">
        <v>94.546734000000001</v>
      </c>
      <c r="DQ1065">
        <v>116.856067</v>
      </c>
      <c r="DR1065">
        <v>141.97113999999999</v>
      </c>
      <c r="DS1065">
        <v>115.851505</v>
      </c>
      <c r="DT1065">
        <v>18.165313999999999</v>
      </c>
      <c r="DU1065">
        <v>178.316102</v>
      </c>
      <c r="DV1065">
        <v>15.185601999999999</v>
      </c>
      <c r="DW1065">
        <v>184.395251</v>
      </c>
      <c r="DX1065">
        <v>15.083894000000001</v>
      </c>
      <c r="DY1065">
        <v>167.44024200000001</v>
      </c>
      <c r="DZ1065">
        <v>117.71</v>
      </c>
      <c r="EA1065">
        <v>6.359</v>
      </c>
      <c r="EB1065">
        <v>737.5</v>
      </c>
      <c r="EC1065">
        <v>120.33</v>
      </c>
      <c r="ED1065">
        <v>5.7350000000000003</v>
      </c>
      <c r="EE1065">
        <v>675.6</v>
      </c>
      <c r="EF1065">
        <v>119.61</v>
      </c>
      <c r="EG1065">
        <v>5.8680000000000003</v>
      </c>
      <c r="EH1065">
        <v>690.5</v>
      </c>
      <c r="EI1065">
        <v>119.970001</v>
      </c>
      <c r="EJ1065">
        <v>4.88</v>
      </c>
      <c r="EK1065">
        <v>540.90002400000003</v>
      </c>
      <c r="EL1065">
        <v>19.356389</v>
      </c>
      <c r="EM1065">
        <v>3.3237679999999998</v>
      </c>
      <c r="EN1065">
        <v>3.0681790000000002</v>
      </c>
      <c r="EO1065">
        <v>-8.1759269999999997</v>
      </c>
      <c r="EP1065">
        <v>-12.82047</v>
      </c>
      <c r="EQ1065">
        <v>-12.985182999999999</v>
      </c>
      <c r="ER1065">
        <v>101.670044</v>
      </c>
      <c r="ES1065">
        <v>104.081456</v>
      </c>
      <c r="ET1065">
        <v>97.213367000000005</v>
      </c>
      <c r="EU1065">
        <v>7.3100690000000004</v>
      </c>
      <c r="EV1065">
        <v>8921.6994639999994</v>
      </c>
      <c r="EW1065" t="s">
        <v>1173</v>
      </c>
      <c r="EX1065">
        <v>7918.2768020000003</v>
      </c>
      <c r="EY1065">
        <v>6751.0952479999996</v>
      </c>
    </row>
    <row r="1066" spans="1:155" x14ac:dyDescent="0.25">
      <c r="A1066" s="741">
        <v>46299</v>
      </c>
      <c r="B1066" s="740">
        <v>0.90824074074074079</v>
      </c>
      <c r="C1066">
        <v>59580</v>
      </c>
      <c r="D1066">
        <v>0</v>
      </c>
      <c r="E1066">
        <v>0</v>
      </c>
      <c r="F1066">
        <v>79.294151999999997</v>
      </c>
      <c r="G1066">
        <v>76.596294</v>
      </c>
      <c r="H1066">
        <v>67.891087999999996</v>
      </c>
      <c r="I1066">
        <v>77.707498999999999</v>
      </c>
      <c r="J1066">
        <v>81.976988000000006</v>
      </c>
      <c r="K1066">
        <v>76.945031</v>
      </c>
      <c r="L1066">
        <v>75.055304000000007</v>
      </c>
      <c r="M1066">
        <v>75.384692999999999</v>
      </c>
      <c r="N1066">
        <v>3.8760279999999998</v>
      </c>
      <c r="O1066">
        <v>2.9654859999999998</v>
      </c>
      <c r="P1066">
        <v>0.31913999999999998</v>
      </c>
      <c r="Q1066">
        <v>-0.56547700000000001</v>
      </c>
      <c r="R1066">
        <v>-0.80598700000000001</v>
      </c>
      <c r="S1066">
        <v>-1.025299</v>
      </c>
      <c r="T1066">
        <v>-0.18762499999999999</v>
      </c>
      <c r="U1066">
        <v>2.6144820000000002</v>
      </c>
      <c r="V1066">
        <v>7.1540530000000002</v>
      </c>
      <c r="W1066">
        <v>6.5362220000000004</v>
      </c>
      <c r="X1066">
        <v>3.0574699999999999</v>
      </c>
      <c r="Y1066">
        <v>2.4371299999999998</v>
      </c>
      <c r="Z1066">
        <v>5.7972650000000003</v>
      </c>
      <c r="AA1066">
        <v>7.3280690000000002</v>
      </c>
      <c r="AB1066">
        <v>6.6460489999999997</v>
      </c>
      <c r="AC1066">
        <v>0.85326400000000002</v>
      </c>
      <c r="AD1066">
        <v>2.5950820000000001</v>
      </c>
      <c r="AE1066">
        <v>-3.0325489999999999</v>
      </c>
      <c r="AF1066">
        <v>2.0605630000000001</v>
      </c>
      <c r="AG1066">
        <v>-3.7078530000000001</v>
      </c>
      <c r="AH1066">
        <v>11.144125000000001</v>
      </c>
      <c r="AI1066">
        <v>-9.3124120000000001</v>
      </c>
      <c r="AJ1066">
        <v>-9.9671880000000002</v>
      </c>
      <c r="AK1066">
        <v>8.8309099999999994</v>
      </c>
      <c r="AL1066">
        <v>16.819949000000001</v>
      </c>
      <c r="AM1066">
        <v>7.7996449999999999</v>
      </c>
      <c r="AN1066">
        <v>15.01315</v>
      </c>
      <c r="AO1066">
        <v>6.6253159999999998</v>
      </c>
      <c r="AP1066">
        <v>14.642586</v>
      </c>
      <c r="AQ1066">
        <v>5.2969309999999998</v>
      </c>
      <c r="AR1066">
        <v>14.277974</v>
      </c>
      <c r="AS1066">
        <v>4.3902859999999997</v>
      </c>
      <c r="AT1066">
        <v>13.861077</v>
      </c>
      <c r="AU1066">
        <v>3.946412</v>
      </c>
      <c r="AV1066">
        <v>13.681260999999999</v>
      </c>
      <c r="AW1066">
        <v>7.852163</v>
      </c>
      <c r="AX1066">
        <v>13.957879999999999</v>
      </c>
      <c r="AY1066">
        <v>6.7690599999999996</v>
      </c>
      <c r="AZ1066">
        <v>13.435734999999999</v>
      </c>
      <c r="BA1066">
        <v>5.497922</v>
      </c>
      <c r="BB1066">
        <v>14.031795000000001</v>
      </c>
      <c r="BC1066">
        <v>4.3426489999999998</v>
      </c>
      <c r="BD1066">
        <v>12.887661</v>
      </c>
      <c r="BE1066">
        <v>3.7037599999999999</v>
      </c>
      <c r="BF1066">
        <v>13.167287999999999</v>
      </c>
      <c r="BG1066">
        <v>3.7271909999999999</v>
      </c>
      <c r="BH1066">
        <v>10.532735000000001</v>
      </c>
      <c r="BI1066">
        <v>7.5860300000000001</v>
      </c>
      <c r="BJ1066">
        <v>13.362741</v>
      </c>
      <c r="BK1066">
        <v>6.0511869999999996</v>
      </c>
      <c r="BL1066">
        <v>10.702819</v>
      </c>
      <c r="BM1066">
        <v>4.4688610000000004</v>
      </c>
      <c r="BN1066">
        <v>10.051887000000001</v>
      </c>
      <c r="BO1066">
        <v>2.8756400000000002</v>
      </c>
      <c r="BP1066">
        <v>8.7879699999999996</v>
      </c>
      <c r="BQ1066">
        <v>2.2884009999999999</v>
      </c>
      <c r="BR1066">
        <v>8.3106179999999998</v>
      </c>
      <c r="BS1066">
        <v>2.7756319999999999</v>
      </c>
      <c r="BT1066">
        <v>9.5999859999999995</v>
      </c>
      <c r="BU1066">
        <v>7.3061970000000001</v>
      </c>
      <c r="BV1066">
        <v>11.381828000000001</v>
      </c>
      <c r="BW1066">
        <v>5.4276090000000003</v>
      </c>
      <c r="BX1066">
        <v>9.9469189999999994</v>
      </c>
      <c r="BY1066">
        <v>3.8489770000000001</v>
      </c>
      <c r="BZ1066">
        <v>7.8491720000000003</v>
      </c>
      <c r="CA1066">
        <v>2.5410219999999999</v>
      </c>
      <c r="CB1066">
        <v>5.8598790000000003</v>
      </c>
      <c r="CC1066">
        <v>2.3915350000000002</v>
      </c>
      <c r="CD1066">
        <v>7.0364240000000002</v>
      </c>
      <c r="CE1066">
        <v>2.911527</v>
      </c>
      <c r="CF1066">
        <v>7.6694089999999999</v>
      </c>
      <c r="CG1066">
        <v>6.8430780000000002</v>
      </c>
      <c r="CH1066">
        <v>9.8132070000000002</v>
      </c>
      <c r="CI1066">
        <v>5.1854069999999997</v>
      </c>
      <c r="CJ1066">
        <v>7.9820440000000001</v>
      </c>
      <c r="CK1066">
        <v>3.9737140000000002</v>
      </c>
      <c r="CL1066">
        <v>6.6559400000000002</v>
      </c>
      <c r="CM1066">
        <v>2.3606910000000001</v>
      </c>
      <c r="CN1066">
        <v>5.4477580000000003</v>
      </c>
      <c r="CO1066">
        <v>1.621451</v>
      </c>
      <c r="CP1066">
        <v>5.8901219999999999</v>
      </c>
      <c r="CQ1066">
        <v>1.858141</v>
      </c>
      <c r="CR1066">
        <v>7.0143870000000001</v>
      </c>
      <c r="CS1066">
        <v>6.9000779999999997</v>
      </c>
      <c r="CT1066">
        <v>10.752183</v>
      </c>
      <c r="CU1066">
        <v>4.8219240000000001</v>
      </c>
      <c r="CV1066">
        <v>7.3591620000000004</v>
      </c>
      <c r="CW1066">
        <v>3.3208319999999998</v>
      </c>
      <c r="CX1066">
        <v>6.1752419999999999</v>
      </c>
      <c r="CY1066">
        <v>1.675543</v>
      </c>
      <c r="CZ1066">
        <v>5.8002320000000003</v>
      </c>
      <c r="DA1066">
        <v>1.832379</v>
      </c>
      <c r="DB1066">
        <v>4.4566249999999998</v>
      </c>
      <c r="DC1066">
        <v>2.460531</v>
      </c>
      <c r="DD1066">
        <v>7.6591420000000001</v>
      </c>
      <c r="DE1066">
        <v>100.067425</v>
      </c>
      <c r="DF1066">
        <v>80.526955999999998</v>
      </c>
      <c r="DG1066">
        <v>89.112053000000003</v>
      </c>
      <c r="DH1066">
        <v>102.165702</v>
      </c>
      <c r="DI1066">
        <v>77.886055999999996</v>
      </c>
      <c r="DJ1066">
        <v>94.542233999999993</v>
      </c>
      <c r="DK1066">
        <v>103.1344</v>
      </c>
      <c r="DL1066">
        <v>95.827582000000007</v>
      </c>
      <c r="DM1066">
        <v>112.130202</v>
      </c>
      <c r="DN1066">
        <v>99.112881000000002</v>
      </c>
      <c r="DO1066">
        <v>106.515497</v>
      </c>
      <c r="DP1066">
        <v>94.194813999999994</v>
      </c>
      <c r="DQ1066">
        <v>116.488445</v>
      </c>
      <c r="DR1066">
        <v>141.74462199999999</v>
      </c>
      <c r="DS1066">
        <v>116.02279799999999</v>
      </c>
      <c r="DT1066">
        <v>18.099809</v>
      </c>
      <c r="DU1066">
        <v>176.31281899999999</v>
      </c>
      <c r="DV1066">
        <v>15.204603000000001</v>
      </c>
      <c r="DW1066">
        <v>184.807726</v>
      </c>
      <c r="DX1066">
        <v>15.030343</v>
      </c>
      <c r="DY1066">
        <v>166.922608</v>
      </c>
      <c r="DZ1066">
        <v>117.73</v>
      </c>
      <c r="EA1066">
        <v>6.3289999999999997</v>
      </c>
      <c r="EB1066">
        <v>736.1</v>
      </c>
      <c r="EC1066">
        <v>120.46</v>
      </c>
      <c r="ED1066">
        <v>5.7119999999999997</v>
      </c>
      <c r="EE1066">
        <v>677.2</v>
      </c>
      <c r="EF1066">
        <v>119.59</v>
      </c>
      <c r="EG1066">
        <v>5.83</v>
      </c>
      <c r="EH1066">
        <v>689.5</v>
      </c>
      <c r="EI1066">
        <v>120</v>
      </c>
      <c r="EJ1066">
        <v>4.8819999999999997</v>
      </c>
      <c r="EK1066">
        <v>541.20001200000002</v>
      </c>
      <c r="EL1066">
        <v>19.418604999999999</v>
      </c>
      <c r="EM1066">
        <v>3.4773350000000001</v>
      </c>
      <c r="EN1066">
        <v>3.1048930000000001</v>
      </c>
      <c r="EO1066">
        <v>-8.2744800000000005</v>
      </c>
      <c r="EP1066">
        <v>-12.789747</v>
      </c>
      <c r="EQ1066">
        <v>-13.072081000000001</v>
      </c>
      <c r="ER1066">
        <v>100.86322199999999</v>
      </c>
      <c r="ES1066">
        <v>104.24310699999999</v>
      </c>
      <c r="ET1066">
        <v>96.996443999999997</v>
      </c>
      <c r="EU1066">
        <v>7.2775470000000002</v>
      </c>
      <c r="EV1066">
        <v>8934.0012370000004</v>
      </c>
      <c r="EW1066" t="s">
        <v>1173</v>
      </c>
      <c r="EX1066">
        <v>7929.7803640000002</v>
      </c>
      <c r="EY1066">
        <v>6760.1115399999999</v>
      </c>
    </row>
    <row r="1067" spans="1:155" x14ac:dyDescent="0.25">
      <c r="A1067" s="741">
        <v>46299</v>
      </c>
      <c r="B1067" s="740">
        <v>0.90893518518518523</v>
      </c>
      <c r="C1067">
        <v>59640</v>
      </c>
      <c r="D1067">
        <v>0</v>
      </c>
      <c r="E1067">
        <v>0</v>
      </c>
      <c r="F1067">
        <v>79.216639000000001</v>
      </c>
      <c r="G1067">
        <v>76.645021999999997</v>
      </c>
      <c r="H1067">
        <v>67.773334000000006</v>
      </c>
      <c r="I1067">
        <v>77.663006999999993</v>
      </c>
      <c r="J1067">
        <v>81.997658999999999</v>
      </c>
      <c r="K1067">
        <v>76.948544999999996</v>
      </c>
      <c r="L1067">
        <v>74.993450999999993</v>
      </c>
      <c r="M1067">
        <v>75.461348000000001</v>
      </c>
      <c r="N1067">
        <v>3.7789929999999998</v>
      </c>
      <c r="O1067">
        <v>2.8917790000000001</v>
      </c>
      <c r="P1067">
        <v>0.213729</v>
      </c>
      <c r="Q1067">
        <v>-0.68041600000000002</v>
      </c>
      <c r="R1067">
        <v>-0.83121299999999998</v>
      </c>
      <c r="S1067">
        <v>-1.1259710000000001</v>
      </c>
      <c r="T1067">
        <v>-0.24521699999999999</v>
      </c>
      <c r="U1067">
        <v>2.466923</v>
      </c>
      <c r="V1067">
        <v>7.0803450000000003</v>
      </c>
      <c r="W1067">
        <v>6.2803100000000001</v>
      </c>
      <c r="X1067">
        <v>3.1571479999999998</v>
      </c>
      <c r="Y1067">
        <v>2.3531029999999999</v>
      </c>
      <c r="Z1067">
        <v>5.7292329999999998</v>
      </c>
      <c r="AA1067">
        <v>7.0810069999999996</v>
      </c>
      <c r="AB1067">
        <v>6.5780659999999997</v>
      </c>
      <c r="AC1067">
        <v>0.80868399999999996</v>
      </c>
      <c r="AD1067">
        <v>2.6612650000000002</v>
      </c>
      <c r="AE1067">
        <v>-3.1115529999999998</v>
      </c>
      <c r="AF1067">
        <v>2.0273159999999999</v>
      </c>
      <c r="AG1067">
        <v>-3.743255</v>
      </c>
      <c r="AH1067">
        <v>11.044948</v>
      </c>
      <c r="AI1067">
        <v>-9.3368739999999999</v>
      </c>
      <c r="AJ1067">
        <v>-10.112765</v>
      </c>
      <c r="AK1067">
        <v>8.8176030000000001</v>
      </c>
      <c r="AL1067">
        <v>16.792406</v>
      </c>
      <c r="AM1067">
        <v>7.7754209999999997</v>
      </c>
      <c r="AN1067">
        <v>14.9765</v>
      </c>
      <c r="AO1067">
        <v>6.5862590000000001</v>
      </c>
      <c r="AP1067">
        <v>14.586314</v>
      </c>
      <c r="AQ1067">
        <v>5.2481720000000003</v>
      </c>
      <c r="AR1067">
        <v>14.230798999999999</v>
      </c>
      <c r="AS1067">
        <v>4.3810060000000002</v>
      </c>
      <c r="AT1067">
        <v>13.830410000000001</v>
      </c>
      <c r="AU1067">
        <v>3.907044</v>
      </c>
      <c r="AV1067">
        <v>13.632014</v>
      </c>
      <c r="AW1067">
        <v>7.8331840000000001</v>
      </c>
      <c r="AX1067">
        <v>13.948569000000001</v>
      </c>
      <c r="AY1067">
        <v>6.7290109999999999</v>
      </c>
      <c r="AZ1067">
        <v>13.468961</v>
      </c>
      <c r="BA1067">
        <v>5.4811160000000001</v>
      </c>
      <c r="BB1067">
        <v>14.028302999999999</v>
      </c>
      <c r="BC1067">
        <v>4.2987149999999996</v>
      </c>
      <c r="BD1067">
        <v>12.878268</v>
      </c>
      <c r="BE1067">
        <v>3.6667450000000001</v>
      </c>
      <c r="BF1067">
        <v>13.194231</v>
      </c>
      <c r="BG1067">
        <v>3.7163659999999998</v>
      </c>
      <c r="BH1067">
        <v>10.501037999999999</v>
      </c>
      <c r="BI1067">
        <v>7.5651640000000002</v>
      </c>
      <c r="BJ1067">
        <v>13.369896000000001</v>
      </c>
      <c r="BK1067">
        <v>6.0579580000000002</v>
      </c>
      <c r="BL1067">
        <v>10.699539</v>
      </c>
      <c r="BM1067">
        <v>4.4687640000000002</v>
      </c>
      <c r="BN1067">
        <v>10.074702</v>
      </c>
      <c r="BO1067">
        <v>2.863734</v>
      </c>
      <c r="BP1067">
        <v>8.8131070000000005</v>
      </c>
      <c r="BQ1067">
        <v>2.2751039999999998</v>
      </c>
      <c r="BR1067">
        <v>8.2759920000000005</v>
      </c>
      <c r="BS1067">
        <v>2.7572869999999998</v>
      </c>
      <c r="BT1067">
        <v>9.5531229999999994</v>
      </c>
      <c r="BU1067">
        <v>7.2924100000000003</v>
      </c>
      <c r="BV1067">
        <v>11.35676</v>
      </c>
      <c r="BW1067">
        <v>5.4293659999999999</v>
      </c>
      <c r="BX1067">
        <v>9.9446929999999991</v>
      </c>
      <c r="BY1067">
        <v>3.8402989999999999</v>
      </c>
      <c r="BZ1067">
        <v>7.8204539999999998</v>
      </c>
      <c r="CA1067">
        <v>2.5401539999999998</v>
      </c>
      <c r="CB1067">
        <v>5.8370319999999998</v>
      </c>
      <c r="CC1067">
        <v>2.4041570000000001</v>
      </c>
      <c r="CD1067">
        <v>7.0197000000000003</v>
      </c>
      <c r="CE1067">
        <v>2.8942399999999999</v>
      </c>
      <c r="CF1067">
        <v>7.6142440000000002</v>
      </c>
      <c r="CG1067">
        <v>6.8683360000000002</v>
      </c>
      <c r="CH1067">
        <v>9.7900340000000003</v>
      </c>
      <c r="CI1067">
        <v>5.1726229999999997</v>
      </c>
      <c r="CJ1067">
        <v>7.9556149999999999</v>
      </c>
      <c r="CK1067">
        <v>3.9803359999999999</v>
      </c>
      <c r="CL1067">
        <v>6.6584190000000003</v>
      </c>
      <c r="CM1067">
        <v>2.3429289999999998</v>
      </c>
      <c r="CN1067">
        <v>5.4244940000000001</v>
      </c>
      <c r="CO1067">
        <v>1.610957</v>
      </c>
      <c r="CP1067">
        <v>5.8624799999999997</v>
      </c>
      <c r="CQ1067">
        <v>1.8446149999999999</v>
      </c>
      <c r="CR1067">
        <v>6.9963920000000002</v>
      </c>
      <c r="CS1067">
        <v>6.9008279999999997</v>
      </c>
      <c r="CT1067">
        <v>10.739205</v>
      </c>
      <c r="CU1067">
        <v>4.825806</v>
      </c>
      <c r="CV1067">
        <v>7.3548049999999998</v>
      </c>
      <c r="CW1067">
        <v>3.3316180000000002</v>
      </c>
      <c r="CX1067">
        <v>6.1694639999999996</v>
      </c>
      <c r="CY1067">
        <v>1.632857</v>
      </c>
      <c r="CZ1067">
        <v>5.7898709999999998</v>
      </c>
      <c r="DA1067">
        <v>1.8247230000000001</v>
      </c>
      <c r="DB1067">
        <v>4.4788290000000002</v>
      </c>
      <c r="DC1067">
        <v>2.4197389999999999</v>
      </c>
      <c r="DD1067">
        <v>7.6712689999999997</v>
      </c>
      <c r="DE1067">
        <v>100.645748</v>
      </c>
      <c r="DF1067">
        <v>81.676935999999998</v>
      </c>
      <c r="DG1067">
        <v>89.038472999999996</v>
      </c>
      <c r="DH1067">
        <v>102.090333</v>
      </c>
      <c r="DI1067">
        <v>77.675427999999997</v>
      </c>
      <c r="DJ1067">
        <v>94.432674000000006</v>
      </c>
      <c r="DK1067">
        <v>103.054119</v>
      </c>
      <c r="DL1067">
        <v>95.952284000000006</v>
      </c>
      <c r="DM1067">
        <v>113.091273</v>
      </c>
      <c r="DN1067">
        <v>99.220495999999997</v>
      </c>
      <c r="DO1067">
        <v>106.488986</v>
      </c>
      <c r="DP1067">
        <v>94.174958000000004</v>
      </c>
      <c r="DQ1067">
        <v>116.51655</v>
      </c>
      <c r="DR1067">
        <v>141.67622900000001</v>
      </c>
      <c r="DS1067">
        <v>115.986395</v>
      </c>
      <c r="DT1067">
        <v>18.140336999999999</v>
      </c>
      <c r="DU1067">
        <v>178.497556</v>
      </c>
      <c r="DV1067">
        <v>15.108434000000001</v>
      </c>
      <c r="DW1067">
        <v>184.50750600000001</v>
      </c>
      <c r="DX1067">
        <v>15.043609999999999</v>
      </c>
      <c r="DY1067">
        <v>166.39525499999999</v>
      </c>
      <c r="DZ1067">
        <v>117.93</v>
      </c>
      <c r="EA1067">
        <v>6.3390000000000004</v>
      </c>
      <c r="EB1067">
        <v>737.6</v>
      </c>
      <c r="EC1067">
        <v>120.3</v>
      </c>
      <c r="ED1067">
        <v>5.6890000000000001</v>
      </c>
      <c r="EE1067">
        <v>673.5</v>
      </c>
      <c r="EF1067">
        <v>119.66</v>
      </c>
      <c r="EG1067">
        <v>5.8449999999999998</v>
      </c>
      <c r="EH1067">
        <v>691.4</v>
      </c>
      <c r="EI1067">
        <v>120.010002</v>
      </c>
      <c r="EJ1067">
        <v>4.8819999999999997</v>
      </c>
      <c r="EK1067">
        <v>541.29998799999998</v>
      </c>
      <c r="EL1067">
        <v>19.258434999999999</v>
      </c>
      <c r="EM1067">
        <v>3.608527</v>
      </c>
      <c r="EN1067">
        <v>2.9377759999999999</v>
      </c>
      <c r="EO1067">
        <v>-8.2134870000000006</v>
      </c>
      <c r="EP1067">
        <v>-12.945401</v>
      </c>
      <c r="EQ1067">
        <v>-13.050541000000001</v>
      </c>
      <c r="ER1067">
        <v>101.74282100000001</v>
      </c>
      <c r="ES1067">
        <v>104.125473</v>
      </c>
      <c r="ET1067">
        <v>96.774980999999997</v>
      </c>
      <c r="EU1067">
        <v>7.2628139999999997</v>
      </c>
      <c r="EV1067">
        <v>8946.2941109999992</v>
      </c>
      <c r="EW1067" t="s">
        <v>1173</v>
      </c>
      <c r="EX1067">
        <v>7941.2718100000002</v>
      </c>
      <c r="EY1067">
        <v>6769.1308170000002</v>
      </c>
    </row>
    <row r="1068" spans="1:155" x14ac:dyDescent="0.25">
      <c r="A1068" s="741">
        <v>46299</v>
      </c>
      <c r="B1068" s="740">
        <v>0.90962962962962968</v>
      </c>
      <c r="C1068">
        <v>59700</v>
      </c>
      <c r="D1068">
        <v>0</v>
      </c>
      <c r="E1068">
        <v>0</v>
      </c>
      <c r="F1068">
        <v>79.241427000000002</v>
      </c>
      <c r="G1068">
        <v>76.559845999999993</v>
      </c>
      <c r="H1068">
        <v>67.833389999999994</v>
      </c>
      <c r="I1068">
        <v>77.668109999999999</v>
      </c>
      <c r="J1068">
        <v>82.009439</v>
      </c>
      <c r="K1068">
        <v>76.946066000000002</v>
      </c>
      <c r="L1068">
        <v>74.963515000000001</v>
      </c>
      <c r="M1068">
        <v>75.52346</v>
      </c>
      <c r="N1068">
        <v>3.7060529999999998</v>
      </c>
      <c r="O1068">
        <v>2.880846</v>
      </c>
      <c r="P1068">
        <v>0.16810900000000001</v>
      </c>
      <c r="Q1068">
        <v>-0.69791499999999995</v>
      </c>
      <c r="R1068">
        <v>-0.90099600000000002</v>
      </c>
      <c r="S1068">
        <v>-1.24902</v>
      </c>
      <c r="T1068">
        <v>-0.32203199999999998</v>
      </c>
      <c r="U1068">
        <v>2.5050439999999998</v>
      </c>
      <c r="V1068">
        <v>6.9940429999999996</v>
      </c>
      <c r="W1068">
        <v>6.4113040000000003</v>
      </c>
      <c r="X1068">
        <v>2.8284029999999998</v>
      </c>
      <c r="Y1068">
        <v>2.2680039999999999</v>
      </c>
      <c r="Z1068">
        <v>5.6349410000000004</v>
      </c>
      <c r="AA1068">
        <v>7.2639209999999999</v>
      </c>
      <c r="AB1068">
        <v>6.5226249999999997</v>
      </c>
      <c r="AC1068">
        <v>0.77352900000000002</v>
      </c>
      <c r="AD1068">
        <v>2.455441</v>
      </c>
      <c r="AE1068">
        <v>-3.1413660000000001</v>
      </c>
      <c r="AF1068">
        <v>1.954437</v>
      </c>
      <c r="AG1068">
        <v>-3.8400240000000001</v>
      </c>
      <c r="AH1068">
        <v>11.045021999999999</v>
      </c>
      <c r="AI1068">
        <v>-9.5018410000000006</v>
      </c>
      <c r="AJ1068">
        <v>-10.205634</v>
      </c>
      <c r="AK1068">
        <v>8.7862120000000008</v>
      </c>
      <c r="AL1068">
        <v>16.750198999999999</v>
      </c>
      <c r="AM1068">
        <v>7.7217380000000002</v>
      </c>
      <c r="AN1068">
        <v>14.908417999999999</v>
      </c>
      <c r="AO1068">
        <v>6.5468919999999997</v>
      </c>
      <c r="AP1068">
        <v>14.509823000000001</v>
      </c>
      <c r="AQ1068">
        <v>5.1495899999999999</v>
      </c>
      <c r="AR1068">
        <v>14.154638</v>
      </c>
      <c r="AS1068">
        <v>4.3033239999999999</v>
      </c>
      <c r="AT1068">
        <v>13.716877999999999</v>
      </c>
      <c r="AU1068">
        <v>3.8438150000000002</v>
      </c>
      <c r="AV1068">
        <v>13.558776</v>
      </c>
      <c r="AW1068">
        <v>7.7654670000000001</v>
      </c>
      <c r="AX1068">
        <v>13.90044</v>
      </c>
      <c r="AY1068">
        <v>6.6625589999999999</v>
      </c>
      <c r="AZ1068">
        <v>13.423425</v>
      </c>
      <c r="BA1068">
        <v>5.4446899999999996</v>
      </c>
      <c r="BB1068">
        <v>13.959178</v>
      </c>
      <c r="BC1068">
        <v>4.2465400000000004</v>
      </c>
      <c r="BD1068">
        <v>12.824004</v>
      </c>
      <c r="BE1068">
        <v>3.6293989999999998</v>
      </c>
      <c r="BF1068">
        <v>13.134722</v>
      </c>
      <c r="BG1068">
        <v>3.659265</v>
      </c>
      <c r="BH1068">
        <v>10.440759999999999</v>
      </c>
      <c r="BI1068">
        <v>7.538443</v>
      </c>
      <c r="BJ1068">
        <v>13.324536</v>
      </c>
      <c r="BK1068">
        <v>6.0263249999999999</v>
      </c>
      <c r="BL1068">
        <v>10.675393</v>
      </c>
      <c r="BM1068">
        <v>4.4480709999999997</v>
      </c>
      <c r="BN1068">
        <v>10.037671</v>
      </c>
      <c r="BO1068">
        <v>2.7973279999999998</v>
      </c>
      <c r="BP1068">
        <v>8.7664329999999993</v>
      </c>
      <c r="BQ1068">
        <v>2.2201499999999998</v>
      </c>
      <c r="BR1068">
        <v>8.2599490000000007</v>
      </c>
      <c r="BS1068">
        <v>2.7484739999999999</v>
      </c>
      <c r="BT1068">
        <v>9.5389309999999998</v>
      </c>
      <c r="BU1068">
        <v>7.2769820000000003</v>
      </c>
      <c r="BV1068">
        <v>11.332786</v>
      </c>
      <c r="BW1068">
        <v>5.4523890000000002</v>
      </c>
      <c r="BX1068">
        <v>9.9301790000000008</v>
      </c>
      <c r="BY1068">
        <v>3.8173889999999999</v>
      </c>
      <c r="BZ1068">
        <v>7.8195730000000001</v>
      </c>
      <c r="CA1068">
        <v>2.5194749999999999</v>
      </c>
      <c r="CB1068">
        <v>5.819661</v>
      </c>
      <c r="CC1068">
        <v>2.3975569999999999</v>
      </c>
      <c r="CD1068">
        <v>6.9733669999999996</v>
      </c>
      <c r="CE1068">
        <v>2.887645</v>
      </c>
      <c r="CF1068">
        <v>7.5429110000000001</v>
      </c>
      <c r="CG1068">
        <v>6.8623240000000001</v>
      </c>
      <c r="CH1068">
        <v>9.7572779999999995</v>
      </c>
      <c r="CI1068">
        <v>5.182741</v>
      </c>
      <c r="CJ1068">
        <v>7.926882</v>
      </c>
      <c r="CK1068">
        <v>3.9898259999999999</v>
      </c>
      <c r="CL1068">
        <v>6.6253279999999997</v>
      </c>
      <c r="CM1068">
        <v>2.3294220000000001</v>
      </c>
      <c r="CN1068">
        <v>5.3694309999999996</v>
      </c>
      <c r="CO1068">
        <v>1.6191850000000001</v>
      </c>
      <c r="CP1068">
        <v>5.8432789999999999</v>
      </c>
      <c r="CQ1068">
        <v>1.834973</v>
      </c>
      <c r="CR1068">
        <v>6.9342420000000002</v>
      </c>
      <c r="CS1068">
        <v>6.9196099999999996</v>
      </c>
      <c r="CT1068">
        <v>10.699578000000001</v>
      </c>
      <c r="CU1068">
        <v>4.8500550000000002</v>
      </c>
      <c r="CV1068">
        <v>7.3465189999999998</v>
      </c>
      <c r="CW1068">
        <v>3.3522439999999998</v>
      </c>
      <c r="CX1068">
        <v>6.1988289999999999</v>
      </c>
      <c r="CY1068">
        <v>1.583148</v>
      </c>
      <c r="CZ1068">
        <v>5.8055120000000002</v>
      </c>
      <c r="DA1068">
        <v>1.820166</v>
      </c>
      <c r="DB1068">
        <v>4.4797969999999996</v>
      </c>
      <c r="DC1068">
        <v>2.3792789999999999</v>
      </c>
      <c r="DD1068">
        <v>7.6753229999999997</v>
      </c>
      <c r="DE1068">
        <v>100.555048</v>
      </c>
      <c r="DF1068">
        <v>81.360744999999994</v>
      </c>
      <c r="DG1068">
        <v>88.949005999999997</v>
      </c>
      <c r="DH1068">
        <v>102.05459500000001</v>
      </c>
      <c r="DI1068">
        <v>77.767346000000003</v>
      </c>
      <c r="DJ1068">
        <v>94.457581000000005</v>
      </c>
      <c r="DK1068">
        <v>103.06855899999999</v>
      </c>
      <c r="DL1068">
        <v>96.010604000000001</v>
      </c>
      <c r="DM1068">
        <v>110.02874199999999</v>
      </c>
      <c r="DN1068">
        <v>98.978381999999996</v>
      </c>
      <c r="DO1068">
        <v>106.446494</v>
      </c>
      <c r="DP1068">
        <v>94.081467000000004</v>
      </c>
      <c r="DQ1068">
        <v>116.60936700000001</v>
      </c>
      <c r="DR1068">
        <v>141.66457399999999</v>
      </c>
      <c r="DS1068">
        <v>115.86149399999999</v>
      </c>
      <c r="DT1068">
        <v>18.051943000000001</v>
      </c>
      <c r="DU1068">
        <v>177.838898</v>
      </c>
      <c r="DV1068">
        <v>15.074856</v>
      </c>
      <c r="DW1068">
        <v>184.339561</v>
      </c>
      <c r="DX1068">
        <v>14.944769000000001</v>
      </c>
      <c r="DY1068">
        <v>166.58623399999999</v>
      </c>
      <c r="DZ1068">
        <v>117.79</v>
      </c>
      <c r="EA1068">
        <v>6.36</v>
      </c>
      <c r="EB1068">
        <v>736.5</v>
      </c>
      <c r="EC1068">
        <v>120.41</v>
      </c>
      <c r="ED1068">
        <v>5.6890000000000001</v>
      </c>
      <c r="EE1068">
        <v>676.2</v>
      </c>
      <c r="EF1068">
        <v>119.68</v>
      </c>
      <c r="EG1068">
        <v>5.851</v>
      </c>
      <c r="EH1068">
        <v>688.8</v>
      </c>
      <c r="EI1068">
        <v>120.040001</v>
      </c>
      <c r="EJ1068">
        <v>4.8840000000000003</v>
      </c>
      <c r="EK1068">
        <v>541.59997599999997</v>
      </c>
      <c r="EL1068">
        <v>19.391613</v>
      </c>
      <c r="EM1068">
        <v>3.4979990000000001</v>
      </c>
      <c r="EN1068">
        <v>3.00556</v>
      </c>
      <c r="EO1068">
        <v>-8.3465910000000001</v>
      </c>
      <c r="EP1068">
        <v>-12.999840000000001</v>
      </c>
      <c r="EQ1068">
        <v>-13.211194000000001</v>
      </c>
      <c r="ER1068">
        <v>101.478409</v>
      </c>
      <c r="ES1068">
        <v>104.059612</v>
      </c>
      <c r="ET1068">
        <v>96.855238</v>
      </c>
      <c r="EU1068">
        <v>7.2302410000000004</v>
      </c>
      <c r="EV1068">
        <v>8958.5853619999998</v>
      </c>
      <c r="EW1068" t="s">
        <v>1173</v>
      </c>
      <c r="EX1068">
        <v>7952.7595019999999</v>
      </c>
      <c r="EY1068">
        <v>6778.1548380000004</v>
      </c>
    </row>
    <row r="1069" spans="1:155" x14ac:dyDescent="0.25">
      <c r="A1069" s="741">
        <v>46299</v>
      </c>
      <c r="B1069" s="740">
        <v>0.91032407407407412</v>
      </c>
      <c r="C1069">
        <v>59760</v>
      </c>
      <c r="D1069">
        <v>0</v>
      </c>
      <c r="E1069">
        <v>0</v>
      </c>
      <c r="F1069">
        <v>79.168980000000005</v>
      </c>
      <c r="G1069">
        <v>76.482533000000004</v>
      </c>
      <c r="H1069">
        <v>68.008729000000002</v>
      </c>
      <c r="I1069">
        <v>77.670036999999994</v>
      </c>
      <c r="J1069">
        <v>81.976163999999997</v>
      </c>
      <c r="K1069">
        <v>76.905006999999998</v>
      </c>
      <c r="L1069">
        <v>75.017883999999995</v>
      </c>
      <c r="M1069">
        <v>75.561753999999993</v>
      </c>
      <c r="N1069">
        <v>3.6607530000000001</v>
      </c>
      <c r="O1069">
        <v>2.7448549999999998</v>
      </c>
      <c r="P1069">
        <v>0.143814</v>
      </c>
      <c r="Q1069">
        <v>-0.76788400000000001</v>
      </c>
      <c r="R1069">
        <v>-0.963584</v>
      </c>
      <c r="S1069">
        <v>-1.1903550000000001</v>
      </c>
      <c r="T1069">
        <v>-0.358514</v>
      </c>
      <c r="U1069">
        <v>2.3462679999999998</v>
      </c>
      <c r="V1069">
        <v>7.04772</v>
      </c>
      <c r="W1069">
        <v>6.4471809999999996</v>
      </c>
      <c r="X1069">
        <v>2.9182920000000001</v>
      </c>
      <c r="Y1069">
        <v>2.1932860000000001</v>
      </c>
      <c r="Z1069">
        <v>5.5138629999999997</v>
      </c>
      <c r="AA1069">
        <v>7.203468</v>
      </c>
      <c r="AB1069">
        <v>6.5222040000000003</v>
      </c>
      <c r="AC1069">
        <v>0.73526199999999997</v>
      </c>
      <c r="AD1069">
        <v>2.548889</v>
      </c>
      <c r="AE1069">
        <v>-3.2574339999999999</v>
      </c>
      <c r="AF1069">
        <v>1.8125519999999999</v>
      </c>
      <c r="AG1069">
        <v>-3.8390819999999999</v>
      </c>
      <c r="AH1069">
        <v>11.058704000000001</v>
      </c>
      <c r="AI1069">
        <v>-9.6575009999999999</v>
      </c>
      <c r="AJ1069">
        <v>-10.088704999999999</v>
      </c>
      <c r="AK1069">
        <v>8.7183039999999998</v>
      </c>
      <c r="AL1069">
        <v>16.699528000000001</v>
      </c>
      <c r="AM1069">
        <v>7.711557</v>
      </c>
      <c r="AN1069">
        <v>14.867129</v>
      </c>
      <c r="AO1069">
        <v>6.527914</v>
      </c>
      <c r="AP1069">
        <v>14.434487000000001</v>
      </c>
      <c r="AQ1069">
        <v>5.1328649999999998</v>
      </c>
      <c r="AR1069">
        <v>14.067852999999999</v>
      </c>
      <c r="AS1069">
        <v>4.2851039999999996</v>
      </c>
      <c r="AT1069">
        <v>13.632089000000001</v>
      </c>
      <c r="AU1069">
        <v>3.802851</v>
      </c>
      <c r="AV1069">
        <v>13.455844000000001</v>
      </c>
      <c r="AW1069">
        <v>7.742051</v>
      </c>
      <c r="AX1069">
        <v>13.889901999999999</v>
      </c>
      <c r="AY1069">
        <v>6.6843919999999999</v>
      </c>
      <c r="AZ1069">
        <v>13.393929999999999</v>
      </c>
      <c r="BA1069">
        <v>5.4052389999999999</v>
      </c>
      <c r="BB1069">
        <v>13.937816</v>
      </c>
      <c r="BC1069">
        <v>4.2138640000000001</v>
      </c>
      <c r="BD1069">
        <v>12.772677</v>
      </c>
      <c r="BE1069">
        <v>3.6035430000000002</v>
      </c>
      <c r="BF1069">
        <v>13.062972</v>
      </c>
      <c r="BG1069">
        <v>3.6366269999999998</v>
      </c>
      <c r="BH1069">
        <v>10.403865</v>
      </c>
      <c r="BI1069">
        <v>7.5073359999999996</v>
      </c>
      <c r="BJ1069">
        <v>13.287411000000001</v>
      </c>
      <c r="BK1069">
        <v>6.0213270000000003</v>
      </c>
      <c r="BL1069">
        <v>10.663605</v>
      </c>
      <c r="BM1069">
        <v>4.4288340000000002</v>
      </c>
      <c r="BN1069">
        <v>10.035157999999999</v>
      </c>
      <c r="BO1069">
        <v>2.7805260000000001</v>
      </c>
      <c r="BP1069">
        <v>8.7433920000000001</v>
      </c>
      <c r="BQ1069">
        <v>2.222213</v>
      </c>
      <c r="BR1069">
        <v>8.2228910000000006</v>
      </c>
      <c r="BS1069">
        <v>2.7244579999999998</v>
      </c>
      <c r="BT1069">
        <v>9.4759729999999998</v>
      </c>
      <c r="BU1069">
        <v>7.2606729999999997</v>
      </c>
      <c r="BV1069">
        <v>11.298848</v>
      </c>
      <c r="BW1069">
        <v>5.4474929999999997</v>
      </c>
      <c r="BX1069">
        <v>9.9211550000000006</v>
      </c>
      <c r="BY1069">
        <v>3.802311</v>
      </c>
      <c r="BZ1069">
        <v>7.7922529999999997</v>
      </c>
      <c r="CA1069">
        <v>2.523698</v>
      </c>
      <c r="CB1069">
        <v>5.7968409999999997</v>
      </c>
      <c r="CC1069">
        <v>2.3819170000000001</v>
      </c>
      <c r="CD1069">
        <v>7.0067560000000002</v>
      </c>
      <c r="CE1069">
        <v>2.8577560000000002</v>
      </c>
      <c r="CF1069">
        <v>7.495196</v>
      </c>
      <c r="CG1069">
        <v>6.8095309999999998</v>
      </c>
      <c r="CH1069">
        <v>9.7455169999999995</v>
      </c>
      <c r="CI1069">
        <v>5.1718190000000002</v>
      </c>
      <c r="CJ1069">
        <v>7.9644019999999998</v>
      </c>
      <c r="CK1069">
        <v>3.9645790000000001</v>
      </c>
      <c r="CL1069">
        <v>6.6065839999999998</v>
      </c>
      <c r="CM1069">
        <v>2.3170030000000001</v>
      </c>
      <c r="CN1069">
        <v>5.4159759999999997</v>
      </c>
      <c r="CO1069">
        <v>1.612069</v>
      </c>
      <c r="CP1069">
        <v>5.8112719999999998</v>
      </c>
      <c r="CQ1069">
        <v>1.8179780000000001</v>
      </c>
      <c r="CR1069">
        <v>6.9498410000000002</v>
      </c>
      <c r="CS1069">
        <v>6.9137180000000003</v>
      </c>
      <c r="CT1069">
        <v>10.722972</v>
      </c>
      <c r="CU1069">
        <v>4.8461280000000002</v>
      </c>
      <c r="CV1069">
        <v>7.3288970000000004</v>
      </c>
      <c r="CW1069">
        <v>3.3460100000000002</v>
      </c>
      <c r="CX1069">
        <v>6.2180330000000001</v>
      </c>
      <c r="CY1069">
        <v>1.5540890000000001</v>
      </c>
      <c r="CZ1069">
        <v>5.7848800000000002</v>
      </c>
      <c r="DA1069">
        <v>1.816365</v>
      </c>
      <c r="DB1069">
        <v>4.4406739999999996</v>
      </c>
      <c r="DC1069">
        <v>2.4182939999999999</v>
      </c>
      <c r="DD1069">
        <v>7.6892420000000001</v>
      </c>
      <c r="DE1069">
        <v>100.112118</v>
      </c>
      <c r="DF1069">
        <v>80.642072999999996</v>
      </c>
      <c r="DG1069">
        <v>89.070211999999998</v>
      </c>
      <c r="DH1069">
        <v>102.277196</v>
      </c>
      <c r="DI1069">
        <v>77.245756999999998</v>
      </c>
      <c r="DJ1069">
        <v>94.437572000000003</v>
      </c>
      <c r="DK1069">
        <v>103.20826099999999</v>
      </c>
      <c r="DL1069">
        <v>95.750200000000007</v>
      </c>
      <c r="DM1069">
        <v>114.357021</v>
      </c>
      <c r="DN1069">
        <v>99.477369999999993</v>
      </c>
      <c r="DO1069">
        <v>106.406412</v>
      </c>
      <c r="DP1069">
        <v>94.158998999999994</v>
      </c>
      <c r="DQ1069">
        <v>116.52334399999999</v>
      </c>
      <c r="DR1069">
        <v>141.79547700000001</v>
      </c>
      <c r="DS1069">
        <v>115.666082</v>
      </c>
      <c r="DT1069">
        <v>18.104959999999998</v>
      </c>
      <c r="DU1069">
        <v>177.1782</v>
      </c>
      <c r="DV1069">
        <v>15.059742999999999</v>
      </c>
      <c r="DW1069">
        <v>184.93815599999999</v>
      </c>
      <c r="DX1069">
        <v>14.97723</v>
      </c>
      <c r="DY1069">
        <v>166.11457100000001</v>
      </c>
      <c r="DZ1069">
        <v>117.9</v>
      </c>
      <c r="EA1069">
        <v>6.3150000000000004</v>
      </c>
      <c r="EB1069">
        <v>736</v>
      </c>
      <c r="EC1069">
        <v>120.35</v>
      </c>
      <c r="ED1069">
        <v>5.7160000000000002</v>
      </c>
      <c r="EE1069">
        <v>674.9</v>
      </c>
      <c r="EF1069">
        <v>119.61</v>
      </c>
      <c r="EG1069">
        <v>5.84</v>
      </c>
      <c r="EH1069">
        <v>687.2</v>
      </c>
      <c r="EI1069">
        <v>120.110001</v>
      </c>
      <c r="EJ1069">
        <v>4.8849999999999998</v>
      </c>
      <c r="EK1069">
        <v>542.09997599999997</v>
      </c>
      <c r="EL1069">
        <v>19.325429</v>
      </c>
      <c r="EM1069">
        <v>3.366857</v>
      </c>
      <c r="EN1069">
        <v>3.0696819999999998</v>
      </c>
      <c r="EO1069">
        <v>-8.2667249999999992</v>
      </c>
      <c r="EP1069">
        <v>-13.024357999999999</v>
      </c>
      <c r="EQ1069">
        <v>-13.158386999999999</v>
      </c>
      <c r="ER1069">
        <v>101.21251100000001</v>
      </c>
      <c r="ES1069">
        <v>104.294172</v>
      </c>
      <c r="ET1069">
        <v>96.656914999999998</v>
      </c>
      <c r="EU1069">
        <v>7.2089759999999998</v>
      </c>
      <c r="EV1069">
        <v>8970.8529479999997</v>
      </c>
      <c r="EW1069" t="s">
        <v>1173</v>
      </c>
      <c r="EX1069">
        <v>7964.2576330000002</v>
      </c>
      <c r="EY1069">
        <v>6787.1791069999999</v>
      </c>
    </row>
    <row r="1070" spans="1:155" x14ac:dyDescent="0.25">
      <c r="A1070" s="741">
        <v>46299</v>
      </c>
      <c r="B1070" s="740">
        <v>0.91101851851851856</v>
      </c>
      <c r="C1070">
        <v>59820</v>
      </c>
      <c r="D1070">
        <v>0</v>
      </c>
      <c r="E1070">
        <v>0</v>
      </c>
      <c r="F1070">
        <v>79.364012000000002</v>
      </c>
      <c r="G1070">
        <v>76.467365999999998</v>
      </c>
      <c r="H1070">
        <v>68.177809999999994</v>
      </c>
      <c r="I1070">
        <v>77.648300000000006</v>
      </c>
      <c r="J1070">
        <v>81.997688999999994</v>
      </c>
      <c r="K1070">
        <v>76.973018999999994</v>
      </c>
      <c r="L1070">
        <v>75.010819999999995</v>
      </c>
      <c r="M1070">
        <v>75.619276999999997</v>
      </c>
      <c r="N1070">
        <v>3.65767</v>
      </c>
      <c r="O1070">
        <v>2.6989770000000002</v>
      </c>
      <c r="P1070">
        <v>0.100064</v>
      </c>
      <c r="Q1070">
        <v>-0.823878</v>
      </c>
      <c r="R1070">
        <v>-1.0251479999999999</v>
      </c>
      <c r="S1070">
        <v>-1.2616620000000001</v>
      </c>
      <c r="T1070">
        <v>-0.47090100000000001</v>
      </c>
      <c r="U1070">
        <v>2.4300099999999998</v>
      </c>
      <c r="V1070">
        <v>6.8827920000000002</v>
      </c>
      <c r="W1070">
        <v>6.7112869999999996</v>
      </c>
      <c r="X1070">
        <v>2.7233640000000001</v>
      </c>
      <c r="Y1070">
        <v>2.1039249999999998</v>
      </c>
      <c r="Z1070">
        <v>5.6068530000000001</v>
      </c>
      <c r="AA1070">
        <v>6.9670990000000002</v>
      </c>
      <c r="AB1070">
        <v>6.4146349999999996</v>
      </c>
      <c r="AC1070">
        <v>0.68629799999999996</v>
      </c>
      <c r="AD1070">
        <v>2.4135930000000001</v>
      </c>
      <c r="AE1070">
        <v>-3.305701</v>
      </c>
      <c r="AF1070">
        <v>1.8489800000000001</v>
      </c>
      <c r="AG1070">
        <v>-3.9427080000000001</v>
      </c>
      <c r="AH1070">
        <v>11.071343000000001</v>
      </c>
      <c r="AI1070">
        <v>-9.7645470000000003</v>
      </c>
      <c r="AJ1070">
        <v>-10.101001999999999</v>
      </c>
      <c r="AK1070">
        <v>8.6753400000000003</v>
      </c>
      <c r="AL1070">
        <v>16.677612</v>
      </c>
      <c r="AM1070">
        <v>7.6848080000000003</v>
      </c>
      <c r="AN1070">
        <v>14.82888</v>
      </c>
      <c r="AO1070">
        <v>6.5039689999999997</v>
      </c>
      <c r="AP1070">
        <v>14.377765</v>
      </c>
      <c r="AQ1070">
        <v>5.0941989999999997</v>
      </c>
      <c r="AR1070">
        <v>14.006451</v>
      </c>
      <c r="AS1070">
        <v>4.2471819999999996</v>
      </c>
      <c r="AT1070">
        <v>13.574221</v>
      </c>
      <c r="AU1070">
        <v>3.7616290000000001</v>
      </c>
      <c r="AV1070">
        <v>13.401588</v>
      </c>
      <c r="AW1070">
        <v>7.7116660000000001</v>
      </c>
      <c r="AX1070">
        <v>13.864755000000001</v>
      </c>
      <c r="AY1070">
        <v>6.6480129999999997</v>
      </c>
      <c r="AZ1070">
        <v>13.39283</v>
      </c>
      <c r="BA1070">
        <v>5.3697540000000004</v>
      </c>
      <c r="BB1070">
        <v>13.897180000000001</v>
      </c>
      <c r="BC1070">
        <v>4.1882780000000004</v>
      </c>
      <c r="BD1070">
        <v>12.742865</v>
      </c>
      <c r="BE1070">
        <v>3.5789460000000002</v>
      </c>
      <c r="BF1070">
        <v>13.044598000000001</v>
      </c>
      <c r="BG1070">
        <v>3.589515</v>
      </c>
      <c r="BH1070">
        <v>10.369545</v>
      </c>
      <c r="BI1070">
        <v>7.4975459999999998</v>
      </c>
      <c r="BJ1070">
        <v>13.283110000000001</v>
      </c>
      <c r="BK1070">
        <v>6.0137780000000003</v>
      </c>
      <c r="BL1070">
        <v>10.666112</v>
      </c>
      <c r="BM1070">
        <v>4.4286099999999999</v>
      </c>
      <c r="BN1070">
        <v>10.036277</v>
      </c>
      <c r="BO1070">
        <v>2.7609530000000002</v>
      </c>
      <c r="BP1070">
        <v>8.7112200000000009</v>
      </c>
      <c r="BQ1070">
        <v>2.1911119999999999</v>
      </c>
      <c r="BR1070">
        <v>8.2365940000000002</v>
      </c>
      <c r="BS1070">
        <v>2.6770740000000002</v>
      </c>
      <c r="BT1070">
        <v>9.4623150000000003</v>
      </c>
      <c r="BU1070">
        <v>7.2558860000000003</v>
      </c>
      <c r="BV1070">
        <v>11.325898</v>
      </c>
      <c r="BW1070">
        <v>5.4307790000000002</v>
      </c>
      <c r="BX1070">
        <v>9.9147490000000005</v>
      </c>
      <c r="BY1070">
        <v>3.7834460000000001</v>
      </c>
      <c r="BZ1070">
        <v>7.8024170000000002</v>
      </c>
      <c r="CA1070">
        <v>2.4902160000000002</v>
      </c>
      <c r="CB1070">
        <v>5.8262700000000001</v>
      </c>
      <c r="CC1070">
        <v>2.3774600000000001</v>
      </c>
      <c r="CD1070">
        <v>7.0009579999999998</v>
      </c>
      <c r="CE1070">
        <v>2.8141980000000002</v>
      </c>
      <c r="CF1070">
        <v>7.4772259999999999</v>
      </c>
      <c r="CG1070">
        <v>6.792001</v>
      </c>
      <c r="CH1070">
        <v>9.7633939999999999</v>
      </c>
      <c r="CI1070">
        <v>5.1678100000000002</v>
      </c>
      <c r="CJ1070">
        <v>7.9695419999999997</v>
      </c>
      <c r="CK1070">
        <v>3.9642659999999998</v>
      </c>
      <c r="CL1070">
        <v>6.6291450000000003</v>
      </c>
      <c r="CM1070">
        <v>2.2780149999999999</v>
      </c>
      <c r="CN1070">
        <v>5.4048249999999998</v>
      </c>
      <c r="CO1070">
        <v>1.5851839999999999</v>
      </c>
      <c r="CP1070">
        <v>5.8308039999999997</v>
      </c>
      <c r="CQ1070">
        <v>1.804915</v>
      </c>
      <c r="CR1070">
        <v>6.9542529999999996</v>
      </c>
      <c r="CS1070">
        <v>6.9117280000000001</v>
      </c>
      <c r="CT1070">
        <v>10.730333999999999</v>
      </c>
      <c r="CU1070">
        <v>4.8535529999999998</v>
      </c>
      <c r="CV1070">
        <v>7.361885</v>
      </c>
      <c r="CW1070">
        <v>3.3387410000000002</v>
      </c>
      <c r="CX1070">
        <v>6.2189439999999996</v>
      </c>
      <c r="CY1070">
        <v>1.4840180000000001</v>
      </c>
      <c r="CZ1070">
        <v>5.7752569999999999</v>
      </c>
      <c r="DA1070">
        <v>1.8066580000000001</v>
      </c>
      <c r="DB1070">
        <v>4.4287109999999998</v>
      </c>
      <c r="DC1070">
        <v>2.3524319999999999</v>
      </c>
      <c r="DD1070">
        <v>7.6812300000000002</v>
      </c>
      <c r="DE1070">
        <v>100.594808</v>
      </c>
      <c r="DF1070">
        <v>81.563343000000003</v>
      </c>
      <c r="DG1070">
        <v>89.172278000000006</v>
      </c>
      <c r="DH1070">
        <v>102.155028</v>
      </c>
      <c r="DI1070">
        <v>78.212277</v>
      </c>
      <c r="DJ1070">
        <v>94.691333999999998</v>
      </c>
      <c r="DK1070">
        <v>103.052209</v>
      </c>
      <c r="DL1070">
        <v>96.025772000000003</v>
      </c>
      <c r="DM1070">
        <v>111.052595</v>
      </c>
      <c r="DN1070">
        <v>99.118605000000002</v>
      </c>
      <c r="DO1070">
        <v>106.46942300000001</v>
      </c>
      <c r="DP1070">
        <v>94.453793000000005</v>
      </c>
      <c r="DQ1070">
        <v>116.52837100000001</v>
      </c>
      <c r="DR1070">
        <v>141.72188399999999</v>
      </c>
      <c r="DS1070">
        <v>116.060728</v>
      </c>
      <c r="DT1070">
        <v>18.063120000000001</v>
      </c>
      <c r="DU1070">
        <v>178.02414300000001</v>
      </c>
      <c r="DV1070">
        <v>15.037924</v>
      </c>
      <c r="DW1070">
        <v>184.32274699999999</v>
      </c>
      <c r="DX1070">
        <v>14.973779</v>
      </c>
      <c r="DY1070">
        <v>167.10493600000001</v>
      </c>
      <c r="DZ1070">
        <v>117.79</v>
      </c>
      <c r="EA1070">
        <v>6.3550000000000004</v>
      </c>
      <c r="EB1070">
        <v>734.7</v>
      </c>
      <c r="EC1070">
        <v>120.39</v>
      </c>
      <c r="ED1070">
        <v>5.6980000000000004</v>
      </c>
      <c r="EE1070">
        <v>673</v>
      </c>
      <c r="EF1070">
        <v>119.6</v>
      </c>
      <c r="EG1070">
        <v>5.8360000000000003</v>
      </c>
      <c r="EH1070">
        <v>691.5</v>
      </c>
      <c r="EI1070">
        <v>120.050003</v>
      </c>
      <c r="EJ1070">
        <v>4.883</v>
      </c>
      <c r="EK1070">
        <v>541.59997599999997</v>
      </c>
      <c r="EL1070">
        <v>19.401088000000001</v>
      </c>
      <c r="EM1070">
        <v>3.2952249999999998</v>
      </c>
      <c r="EN1070">
        <v>3.0629970000000002</v>
      </c>
      <c r="EO1070">
        <v>-8.3297450000000008</v>
      </c>
      <c r="EP1070">
        <v>-13.059772000000001</v>
      </c>
      <c r="EQ1070">
        <v>-13.163999</v>
      </c>
      <c r="ER1070">
        <v>101.552841</v>
      </c>
      <c r="ES1070">
        <v>104.053016</v>
      </c>
      <c r="ET1070">
        <v>97.072902999999997</v>
      </c>
      <c r="EU1070">
        <v>7.1914369999999996</v>
      </c>
      <c r="EV1070">
        <v>8983.1362979999994</v>
      </c>
      <c r="EW1070" t="s">
        <v>1173</v>
      </c>
      <c r="EX1070">
        <v>7975.7401639999998</v>
      </c>
      <c r="EY1070">
        <v>6796.2069080000001</v>
      </c>
    </row>
    <row r="1071" spans="1:155" x14ac:dyDescent="0.25">
      <c r="A1071" s="741">
        <v>46299</v>
      </c>
      <c r="B1071" s="740">
        <v>0.911712962962963</v>
      </c>
      <c r="C1071">
        <v>59880</v>
      </c>
      <c r="D1071">
        <v>0</v>
      </c>
      <c r="E1071">
        <v>0</v>
      </c>
      <c r="F1071">
        <v>79.385493999999994</v>
      </c>
      <c r="G1071">
        <v>76.448018000000005</v>
      </c>
      <c r="H1071">
        <v>68.087154999999996</v>
      </c>
      <c r="I1071">
        <v>77.688265000000001</v>
      </c>
      <c r="J1071">
        <v>81.986757999999995</v>
      </c>
      <c r="K1071">
        <v>77.009643999999994</v>
      </c>
      <c r="L1071">
        <v>75.081852999999995</v>
      </c>
      <c r="M1071">
        <v>75.783529999999999</v>
      </c>
      <c r="N1071">
        <v>3.5852400000000002</v>
      </c>
      <c r="O1071">
        <v>2.6517520000000001</v>
      </c>
      <c r="P1071">
        <v>6.1428999999999997E-2</v>
      </c>
      <c r="Q1071">
        <v>-1.0117879999999999</v>
      </c>
      <c r="R1071">
        <v>-1.073337</v>
      </c>
      <c r="S1071">
        <v>-1.231633</v>
      </c>
      <c r="T1071">
        <v>-0.45547300000000002</v>
      </c>
      <c r="U1071">
        <v>2.3657319999999999</v>
      </c>
      <c r="V1071">
        <v>6.9268599999999996</v>
      </c>
      <c r="W1071">
        <v>6.1756279999999997</v>
      </c>
      <c r="X1071">
        <v>2.766324</v>
      </c>
      <c r="Y1071">
        <v>2.0679409999999998</v>
      </c>
      <c r="Z1071">
        <v>5.5541049999999998</v>
      </c>
      <c r="AA1071">
        <v>7.164536</v>
      </c>
      <c r="AB1071">
        <v>6.412058</v>
      </c>
      <c r="AC1071">
        <v>0.65554400000000002</v>
      </c>
      <c r="AD1071">
        <v>2.3776280000000001</v>
      </c>
      <c r="AE1071">
        <v>-3.2960069999999999</v>
      </c>
      <c r="AF1071">
        <v>1.824503</v>
      </c>
      <c r="AG1071">
        <v>-3.9088319999999999</v>
      </c>
      <c r="AH1071">
        <v>11.021610000000001</v>
      </c>
      <c r="AI1071">
        <v>-9.6831110000000002</v>
      </c>
      <c r="AJ1071">
        <v>-10.112924</v>
      </c>
      <c r="AK1071">
        <v>8.6810869999999998</v>
      </c>
      <c r="AL1071">
        <v>16.608843</v>
      </c>
      <c r="AM1071">
        <v>7.6380420000000004</v>
      </c>
      <c r="AN1071">
        <v>14.740952</v>
      </c>
      <c r="AO1071">
        <v>6.4699429999999998</v>
      </c>
      <c r="AP1071">
        <v>14.283457</v>
      </c>
      <c r="AQ1071">
        <v>5.0096639999999999</v>
      </c>
      <c r="AR1071">
        <v>13.934124000000001</v>
      </c>
      <c r="AS1071">
        <v>4.1986439999999998</v>
      </c>
      <c r="AT1071">
        <v>13.491856</v>
      </c>
      <c r="AU1071">
        <v>3.7111890000000001</v>
      </c>
      <c r="AV1071">
        <v>13.282947</v>
      </c>
      <c r="AW1071">
        <v>7.6394000000000002</v>
      </c>
      <c r="AX1071">
        <v>13.813029</v>
      </c>
      <c r="AY1071">
        <v>6.5760930000000002</v>
      </c>
      <c r="AZ1071">
        <v>13.329019000000001</v>
      </c>
      <c r="BA1071">
        <v>5.3400530000000002</v>
      </c>
      <c r="BB1071">
        <v>13.831607999999999</v>
      </c>
      <c r="BC1071">
        <v>4.1218000000000004</v>
      </c>
      <c r="BD1071">
        <v>12.669027</v>
      </c>
      <c r="BE1071">
        <v>3.5315150000000002</v>
      </c>
      <c r="BF1071">
        <v>12.981026999999999</v>
      </c>
      <c r="BG1071">
        <v>3.531056</v>
      </c>
      <c r="BH1071">
        <v>10.294549999999999</v>
      </c>
      <c r="BI1071">
        <v>7.4569710000000002</v>
      </c>
      <c r="BJ1071">
        <v>13.212966</v>
      </c>
      <c r="BK1071">
        <v>5.9900779999999996</v>
      </c>
      <c r="BL1071">
        <v>10.621192000000001</v>
      </c>
      <c r="BM1071">
        <v>4.3846610000000004</v>
      </c>
      <c r="BN1071">
        <v>10.009080000000001</v>
      </c>
      <c r="BO1071">
        <v>2.707239</v>
      </c>
      <c r="BP1071">
        <v>8.6812349999999991</v>
      </c>
      <c r="BQ1071">
        <v>2.1608369999999999</v>
      </c>
      <c r="BR1071">
        <v>8.2067239999999995</v>
      </c>
      <c r="BS1071">
        <v>2.6566209999999999</v>
      </c>
      <c r="BT1071">
        <v>9.4343190000000003</v>
      </c>
      <c r="BU1071">
        <v>7.2417300000000004</v>
      </c>
      <c r="BV1071">
        <v>11.292282</v>
      </c>
      <c r="BW1071">
        <v>5.4509540000000003</v>
      </c>
      <c r="BX1071">
        <v>9.9144659999999991</v>
      </c>
      <c r="BY1071">
        <v>3.7454890000000001</v>
      </c>
      <c r="BZ1071">
        <v>7.7909360000000003</v>
      </c>
      <c r="CA1071">
        <v>2.4648370000000002</v>
      </c>
      <c r="CB1071">
        <v>5.7771999999999997</v>
      </c>
      <c r="CC1071">
        <v>2.367747</v>
      </c>
      <c r="CD1071">
        <v>6.9931400000000004</v>
      </c>
      <c r="CE1071">
        <v>2.7741259999999999</v>
      </c>
      <c r="CF1071">
        <v>7.439597</v>
      </c>
      <c r="CG1071">
        <v>6.778575</v>
      </c>
      <c r="CH1071">
        <v>9.7332739999999998</v>
      </c>
      <c r="CI1071">
        <v>5.1429910000000003</v>
      </c>
      <c r="CJ1071">
        <v>7.9315819999999997</v>
      </c>
      <c r="CK1071">
        <v>3.9366639999999999</v>
      </c>
      <c r="CL1071">
        <v>6.638706</v>
      </c>
      <c r="CM1071">
        <v>2.2540260000000001</v>
      </c>
      <c r="CN1071">
        <v>5.3725820000000004</v>
      </c>
      <c r="CO1071">
        <v>1.5532159999999999</v>
      </c>
      <c r="CP1071">
        <v>5.7942159999999996</v>
      </c>
      <c r="CQ1071">
        <v>1.75336</v>
      </c>
      <c r="CR1071">
        <v>6.8930319999999998</v>
      </c>
      <c r="CS1071">
        <v>6.888916</v>
      </c>
      <c r="CT1071">
        <v>10.73659</v>
      </c>
      <c r="CU1071">
        <v>4.8722450000000004</v>
      </c>
      <c r="CV1071">
        <v>7.353548</v>
      </c>
      <c r="CW1071">
        <v>3.3211590000000002</v>
      </c>
      <c r="CX1071">
        <v>6.1630370000000001</v>
      </c>
      <c r="CY1071">
        <v>1.409734</v>
      </c>
      <c r="CZ1071">
        <v>5.7564159999999998</v>
      </c>
      <c r="DA1071">
        <v>1.820708</v>
      </c>
      <c r="DB1071">
        <v>4.4004820000000002</v>
      </c>
      <c r="DC1071">
        <v>2.3204319999999998</v>
      </c>
      <c r="DD1071">
        <v>7.669022</v>
      </c>
      <c r="DE1071">
        <v>100.702792</v>
      </c>
      <c r="DF1071">
        <v>82.558161999999996</v>
      </c>
      <c r="DG1071">
        <v>89.038730999999999</v>
      </c>
      <c r="DH1071">
        <v>102.21793099999999</v>
      </c>
      <c r="DI1071">
        <v>78.000583000000006</v>
      </c>
      <c r="DJ1071">
        <v>94.621138999999999</v>
      </c>
      <c r="DK1071">
        <v>103.021941</v>
      </c>
      <c r="DL1071">
        <v>96.053212000000002</v>
      </c>
      <c r="DM1071">
        <v>119.417554</v>
      </c>
      <c r="DN1071">
        <v>99.202263000000002</v>
      </c>
      <c r="DO1071">
        <v>106.26631</v>
      </c>
      <c r="DP1071">
        <v>94.354506000000001</v>
      </c>
      <c r="DQ1071">
        <v>116.460661</v>
      </c>
      <c r="DR1071">
        <v>141.791348</v>
      </c>
      <c r="DS1071">
        <v>115.550084</v>
      </c>
      <c r="DT1071">
        <v>18.030076000000001</v>
      </c>
      <c r="DU1071">
        <v>178.656364</v>
      </c>
      <c r="DV1071">
        <v>15.005512</v>
      </c>
      <c r="DW1071">
        <v>184.601392</v>
      </c>
      <c r="DX1071">
        <v>14.986511</v>
      </c>
      <c r="DY1071">
        <v>166.74455599999999</v>
      </c>
      <c r="DZ1071">
        <v>117.9</v>
      </c>
      <c r="EA1071">
        <v>6.33</v>
      </c>
      <c r="EB1071">
        <v>738.9</v>
      </c>
      <c r="EC1071">
        <v>120.48</v>
      </c>
      <c r="ED1071">
        <v>5.6970000000000001</v>
      </c>
      <c r="EE1071">
        <v>676.2</v>
      </c>
      <c r="EF1071">
        <v>119.55</v>
      </c>
      <c r="EG1071">
        <v>5.851</v>
      </c>
      <c r="EH1071">
        <v>689.9</v>
      </c>
      <c r="EI1071">
        <v>120.110001</v>
      </c>
      <c r="EJ1071">
        <v>4.8860000000000001</v>
      </c>
      <c r="EK1071">
        <v>542.20001200000002</v>
      </c>
      <c r="EL1071">
        <v>19.401171000000001</v>
      </c>
      <c r="EM1071">
        <v>3.4293040000000001</v>
      </c>
      <c r="EN1071">
        <v>3.030373</v>
      </c>
      <c r="EO1071">
        <v>-8.3795610000000007</v>
      </c>
      <c r="EP1071">
        <v>-13.112415</v>
      </c>
      <c r="EQ1071">
        <v>-13.143297</v>
      </c>
      <c r="ER1071">
        <v>101.80647500000001</v>
      </c>
      <c r="ES1071">
        <v>104.162274</v>
      </c>
      <c r="ET1071">
        <v>96.921723</v>
      </c>
      <c r="EU1071">
        <v>7.1524700000000001</v>
      </c>
      <c r="EV1071">
        <v>8995.4024310000004</v>
      </c>
      <c r="EW1071" t="s">
        <v>1173</v>
      </c>
      <c r="EX1071">
        <v>7987.248646</v>
      </c>
      <c r="EY1071">
        <v>6805.2338309999996</v>
      </c>
    </row>
    <row r="1072" spans="1:155" x14ac:dyDescent="0.25">
      <c r="A1072" s="741">
        <v>46299</v>
      </c>
      <c r="B1072" s="740">
        <v>0.91240740740740744</v>
      </c>
      <c r="C1072">
        <v>59940</v>
      </c>
      <c r="D1072">
        <v>0</v>
      </c>
      <c r="E1072">
        <v>0</v>
      </c>
      <c r="F1072">
        <v>79.227577999999994</v>
      </c>
      <c r="G1072">
        <v>76.454031000000001</v>
      </c>
      <c r="H1072">
        <v>68.003366</v>
      </c>
      <c r="I1072">
        <v>77.667165999999995</v>
      </c>
      <c r="J1072">
        <v>82.014364999999998</v>
      </c>
      <c r="K1072">
        <v>77.074072000000001</v>
      </c>
      <c r="L1072">
        <v>75.019722999999999</v>
      </c>
      <c r="M1072">
        <v>75.857760999999996</v>
      </c>
      <c r="N1072">
        <v>3.6442410000000001</v>
      </c>
      <c r="O1072">
        <v>2.7131370000000001</v>
      </c>
      <c r="P1072">
        <v>-2.5707000000000001E-2</v>
      </c>
      <c r="Q1072">
        <v>-0.93053900000000001</v>
      </c>
      <c r="R1072">
        <v>-1.1087</v>
      </c>
      <c r="S1072">
        <v>-1.310522</v>
      </c>
      <c r="T1072">
        <v>-0.630494</v>
      </c>
      <c r="U1072">
        <v>2.241654</v>
      </c>
      <c r="V1072">
        <v>6.8474760000000003</v>
      </c>
      <c r="W1072">
        <v>6.5876729999999997</v>
      </c>
      <c r="X1072">
        <v>2.7826119999999999</v>
      </c>
      <c r="Y1072">
        <v>1.9719450000000001</v>
      </c>
      <c r="Z1072">
        <v>5.4668570000000001</v>
      </c>
      <c r="AA1072">
        <v>6.9325590000000004</v>
      </c>
      <c r="AB1072">
        <v>6.2910149999999998</v>
      </c>
      <c r="AC1072">
        <v>0.72177899999999995</v>
      </c>
      <c r="AD1072">
        <v>2.2821920000000002</v>
      </c>
      <c r="AE1072">
        <v>-3.3495499999999998</v>
      </c>
      <c r="AF1072">
        <v>1.6400440000000001</v>
      </c>
      <c r="AG1072">
        <v>-3.9949690000000002</v>
      </c>
      <c r="AH1072">
        <v>11.083451</v>
      </c>
      <c r="AI1072">
        <v>-9.7440759999999997</v>
      </c>
      <c r="AJ1072">
        <v>-10.263598</v>
      </c>
      <c r="AK1072">
        <v>8.6364040000000006</v>
      </c>
      <c r="AL1072">
        <v>16.572334000000001</v>
      </c>
      <c r="AM1072">
        <v>7.6234739999999999</v>
      </c>
      <c r="AN1072">
        <v>14.663188999999999</v>
      </c>
      <c r="AO1072">
        <v>6.4471949999999998</v>
      </c>
      <c r="AP1072">
        <v>14.212066</v>
      </c>
      <c r="AQ1072">
        <v>4.991911</v>
      </c>
      <c r="AR1072">
        <v>13.848832</v>
      </c>
      <c r="AS1072">
        <v>4.1424760000000003</v>
      </c>
      <c r="AT1072">
        <v>13.395667</v>
      </c>
      <c r="AU1072">
        <v>3.6816580000000001</v>
      </c>
      <c r="AV1072">
        <v>13.202143</v>
      </c>
      <c r="AW1072">
        <v>7.6290139999999997</v>
      </c>
      <c r="AX1072">
        <v>13.777367</v>
      </c>
      <c r="AY1072">
        <v>6.5702660000000002</v>
      </c>
      <c r="AZ1072">
        <v>13.309068</v>
      </c>
      <c r="BA1072">
        <v>5.3262919999999996</v>
      </c>
      <c r="BB1072">
        <v>13.792985</v>
      </c>
      <c r="BC1072">
        <v>4.0876950000000001</v>
      </c>
      <c r="BD1072">
        <v>12.617642999999999</v>
      </c>
      <c r="BE1072">
        <v>3.5274999999999999</v>
      </c>
      <c r="BF1072">
        <v>12.921295000000001</v>
      </c>
      <c r="BG1072">
        <v>3.5063599999999999</v>
      </c>
      <c r="BH1072">
        <v>10.239929</v>
      </c>
      <c r="BI1072">
        <v>7.4565039999999998</v>
      </c>
      <c r="BJ1072">
        <v>13.204981</v>
      </c>
      <c r="BK1072">
        <v>6.0021579999999997</v>
      </c>
      <c r="BL1072">
        <v>10.58907</v>
      </c>
      <c r="BM1072">
        <v>4.3802469999999998</v>
      </c>
      <c r="BN1072">
        <v>9.9989869999999996</v>
      </c>
      <c r="BO1072">
        <v>2.6841529999999998</v>
      </c>
      <c r="BP1072">
        <v>8.6401070000000004</v>
      </c>
      <c r="BQ1072">
        <v>2.1547719999999999</v>
      </c>
      <c r="BR1072">
        <v>8.1845199999999991</v>
      </c>
      <c r="BS1072">
        <v>2.6498810000000002</v>
      </c>
      <c r="BT1072">
        <v>9.4071420000000003</v>
      </c>
      <c r="BU1072">
        <v>7.2147459999999999</v>
      </c>
      <c r="BV1072">
        <v>11.288175000000001</v>
      </c>
      <c r="BW1072">
        <v>5.433065</v>
      </c>
      <c r="BX1072">
        <v>9.9093859999999996</v>
      </c>
      <c r="BY1072">
        <v>3.7123379999999999</v>
      </c>
      <c r="BZ1072">
        <v>7.7698340000000004</v>
      </c>
      <c r="CA1072">
        <v>2.484534</v>
      </c>
      <c r="CB1072">
        <v>5.7725249999999999</v>
      </c>
      <c r="CC1072">
        <v>2.3406790000000002</v>
      </c>
      <c r="CD1072">
        <v>6.99552</v>
      </c>
      <c r="CE1072">
        <v>2.7723810000000002</v>
      </c>
      <c r="CF1072">
        <v>7.4151199999999999</v>
      </c>
      <c r="CG1072">
        <v>6.7389799999999997</v>
      </c>
      <c r="CH1072">
        <v>9.7404670000000007</v>
      </c>
      <c r="CI1072">
        <v>5.147939</v>
      </c>
      <c r="CJ1072">
        <v>7.9607089999999996</v>
      </c>
      <c r="CK1072">
        <v>3.9422700000000002</v>
      </c>
      <c r="CL1072">
        <v>6.6227900000000002</v>
      </c>
      <c r="CM1072">
        <v>2.247214</v>
      </c>
      <c r="CN1072">
        <v>5.3801119999999996</v>
      </c>
      <c r="CO1072">
        <v>1.5437350000000001</v>
      </c>
      <c r="CP1072">
        <v>5.7862030000000004</v>
      </c>
      <c r="CQ1072">
        <v>1.733779</v>
      </c>
      <c r="CR1072">
        <v>6.9092669999999998</v>
      </c>
      <c r="CS1072">
        <v>6.8928050000000001</v>
      </c>
      <c r="CT1072">
        <v>10.716697</v>
      </c>
      <c r="CU1072">
        <v>4.8764909999999997</v>
      </c>
      <c r="CV1072">
        <v>7.3477249999999996</v>
      </c>
      <c r="CW1072">
        <v>3.289558</v>
      </c>
      <c r="CX1072">
        <v>6.2074730000000002</v>
      </c>
      <c r="CY1072">
        <v>1.413456</v>
      </c>
      <c r="CZ1072">
        <v>5.7784360000000001</v>
      </c>
      <c r="DA1072">
        <v>1.779909</v>
      </c>
      <c r="DB1072">
        <v>4.4080339999999998</v>
      </c>
      <c r="DC1072">
        <v>2.3082099999999999</v>
      </c>
      <c r="DD1072">
        <v>7.696637</v>
      </c>
      <c r="DE1072">
        <v>100.821089</v>
      </c>
      <c r="DF1072">
        <v>81.009024999999994</v>
      </c>
      <c r="DG1072">
        <v>88.755011999999994</v>
      </c>
      <c r="DH1072">
        <v>102.0367</v>
      </c>
      <c r="DI1072">
        <v>77.673033000000004</v>
      </c>
      <c r="DJ1072">
        <v>94.509212000000005</v>
      </c>
      <c r="DK1072">
        <v>103.134418</v>
      </c>
      <c r="DL1072">
        <v>96.264375999999999</v>
      </c>
      <c r="DM1072">
        <v>117.149638</v>
      </c>
      <c r="DN1072">
        <v>99.193393999999998</v>
      </c>
      <c r="DO1072">
        <v>106.28237300000001</v>
      </c>
      <c r="DP1072">
        <v>94.143983000000006</v>
      </c>
      <c r="DQ1072">
        <v>116.58922099999999</v>
      </c>
      <c r="DR1072">
        <v>141.72894199999999</v>
      </c>
      <c r="DS1072">
        <v>115.78970200000001</v>
      </c>
      <c r="DT1072">
        <v>18.109673000000001</v>
      </c>
      <c r="DU1072">
        <v>177.496983</v>
      </c>
      <c r="DV1072">
        <v>15.010370999999999</v>
      </c>
      <c r="DW1072">
        <v>184.28425999999999</v>
      </c>
      <c r="DX1072">
        <v>14.831592000000001</v>
      </c>
      <c r="DY1072">
        <v>166.72259099999999</v>
      </c>
      <c r="DZ1072">
        <v>117.77</v>
      </c>
      <c r="EA1072">
        <v>6.3479999999999999</v>
      </c>
      <c r="EB1072">
        <v>735.8</v>
      </c>
      <c r="EC1072">
        <v>120.36</v>
      </c>
      <c r="ED1072">
        <v>5.6760000000000002</v>
      </c>
      <c r="EE1072">
        <v>674.7</v>
      </c>
      <c r="EF1072">
        <v>119.74</v>
      </c>
      <c r="EG1072">
        <v>5.8259999999999996</v>
      </c>
      <c r="EH1072">
        <v>689.1</v>
      </c>
      <c r="EI1072">
        <v>120.05999799999999</v>
      </c>
      <c r="EJ1072">
        <v>4.8840000000000003</v>
      </c>
      <c r="EK1072">
        <v>541.70001200000002</v>
      </c>
      <c r="EL1072">
        <v>19.343081000000002</v>
      </c>
      <c r="EM1072">
        <v>3.3604440000000002</v>
      </c>
      <c r="EN1072">
        <v>3.1320579999999998</v>
      </c>
      <c r="EO1072">
        <v>-8.2596299999999996</v>
      </c>
      <c r="EP1072">
        <v>-13.104520000000001</v>
      </c>
      <c r="EQ1072">
        <v>-13.395656000000001</v>
      </c>
      <c r="ER1072">
        <v>101.340889</v>
      </c>
      <c r="ES1072">
        <v>104.037916</v>
      </c>
      <c r="ET1072">
        <v>96.912502000000003</v>
      </c>
      <c r="EU1072">
        <v>7.1340620000000001</v>
      </c>
      <c r="EV1072">
        <v>9007.6969329999993</v>
      </c>
      <c r="EW1072" t="s">
        <v>1173</v>
      </c>
      <c r="EX1072">
        <v>7998.7340819999999</v>
      </c>
      <c r="EY1072">
        <v>6814.2663439999997</v>
      </c>
    </row>
    <row r="1073" spans="1:155" x14ac:dyDescent="0.25">
      <c r="A1073" s="741">
        <v>46299</v>
      </c>
      <c r="B1073" s="740">
        <v>0.91310185185185189</v>
      </c>
      <c r="C1073">
        <v>60000</v>
      </c>
      <c r="D1073">
        <v>0</v>
      </c>
      <c r="E1073">
        <v>0</v>
      </c>
      <c r="F1073">
        <v>79.450816000000003</v>
      </c>
      <c r="G1073">
        <v>76.513986000000003</v>
      </c>
      <c r="H1073">
        <v>68.050719999999998</v>
      </c>
      <c r="I1073">
        <v>77.663056999999995</v>
      </c>
      <c r="J1073">
        <v>82.060132999999993</v>
      </c>
      <c r="K1073">
        <v>77.091451000000006</v>
      </c>
      <c r="L1073">
        <v>75.019840000000002</v>
      </c>
      <c r="M1073">
        <v>75.874334000000005</v>
      </c>
      <c r="N1073">
        <v>3.4358279999999999</v>
      </c>
      <c r="O1073">
        <v>2.614887</v>
      </c>
      <c r="P1073">
        <v>-4.1653000000000003E-2</v>
      </c>
      <c r="Q1073">
        <v>-0.97431100000000004</v>
      </c>
      <c r="R1073">
        <v>-1.15665</v>
      </c>
      <c r="S1073">
        <v>-1.4839709999999999</v>
      </c>
      <c r="T1073">
        <v>-0.60949500000000001</v>
      </c>
      <c r="U1073">
        <v>2.1773739999999999</v>
      </c>
      <c r="V1073">
        <v>6.770867</v>
      </c>
      <c r="W1073">
        <v>6.1838179999999996</v>
      </c>
      <c r="X1073">
        <v>2.5463149999999999</v>
      </c>
      <c r="Y1073">
        <v>1.990556</v>
      </c>
      <c r="Z1073">
        <v>5.3281799999999997</v>
      </c>
      <c r="AA1073">
        <v>6.9510319999999997</v>
      </c>
      <c r="AB1073">
        <v>6.23353</v>
      </c>
      <c r="AC1073">
        <v>0.61257700000000004</v>
      </c>
      <c r="AD1073">
        <v>2.2635900000000002</v>
      </c>
      <c r="AE1073">
        <v>-3.425443</v>
      </c>
      <c r="AF1073">
        <v>1.64032</v>
      </c>
      <c r="AG1073">
        <v>-4.0807019999999996</v>
      </c>
      <c r="AH1073">
        <v>11.020638</v>
      </c>
      <c r="AI1073">
        <v>-9.6878659999999996</v>
      </c>
      <c r="AJ1073">
        <v>-10.338334</v>
      </c>
      <c r="AK1073">
        <v>8.6436229999999998</v>
      </c>
      <c r="AL1073">
        <v>16.516182000000001</v>
      </c>
      <c r="AM1073">
        <v>7.594964</v>
      </c>
      <c r="AN1073">
        <v>14.634048</v>
      </c>
      <c r="AO1073">
        <v>6.4227970000000001</v>
      </c>
      <c r="AP1073">
        <v>14.126360999999999</v>
      </c>
      <c r="AQ1073">
        <v>4.9307730000000003</v>
      </c>
      <c r="AR1073">
        <v>13.784134999999999</v>
      </c>
      <c r="AS1073">
        <v>4.1296900000000001</v>
      </c>
      <c r="AT1073">
        <v>13.329313000000001</v>
      </c>
      <c r="AU1073">
        <v>3.6373549999999999</v>
      </c>
      <c r="AV1073">
        <v>13.132598</v>
      </c>
      <c r="AW1073">
        <v>7.5981800000000002</v>
      </c>
      <c r="AX1073">
        <v>13.733205</v>
      </c>
      <c r="AY1073">
        <v>6.523828</v>
      </c>
      <c r="AZ1073">
        <v>13.279719</v>
      </c>
      <c r="BA1073">
        <v>5.2736929999999997</v>
      </c>
      <c r="BB1073">
        <v>13.772866</v>
      </c>
      <c r="BC1073">
        <v>4.0567359999999999</v>
      </c>
      <c r="BD1073">
        <v>12.587059</v>
      </c>
      <c r="BE1073">
        <v>3.4882059999999999</v>
      </c>
      <c r="BF1073">
        <v>12.873001</v>
      </c>
      <c r="BG1073">
        <v>3.4666049999999999</v>
      </c>
      <c r="BH1073">
        <v>10.194528</v>
      </c>
      <c r="BI1073">
        <v>7.4104650000000003</v>
      </c>
      <c r="BJ1073">
        <v>13.191452</v>
      </c>
      <c r="BK1073">
        <v>5.9999390000000004</v>
      </c>
      <c r="BL1073">
        <v>10.615067</v>
      </c>
      <c r="BM1073">
        <v>4.382612</v>
      </c>
      <c r="BN1073">
        <v>9.9796110000000002</v>
      </c>
      <c r="BO1073">
        <v>2.6282160000000001</v>
      </c>
      <c r="BP1073">
        <v>8.6220619999999997</v>
      </c>
      <c r="BQ1073">
        <v>2.1287250000000002</v>
      </c>
      <c r="BR1073">
        <v>8.1569140000000004</v>
      </c>
      <c r="BS1073">
        <v>2.6027200000000001</v>
      </c>
      <c r="BT1073">
        <v>9.3773060000000008</v>
      </c>
      <c r="BU1073">
        <v>7.1858399999999998</v>
      </c>
      <c r="BV1073">
        <v>11.256708</v>
      </c>
      <c r="BW1073">
        <v>5.411416</v>
      </c>
      <c r="BX1073">
        <v>9.9126779999999997</v>
      </c>
      <c r="BY1073">
        <v>3.6697150000000001</v>
      </c>
      <c r="BZ1073">
        <v>7.7639060000000004</v>
      </c>
      <c r="CA1073">
        <v>2.4237829999999998</v>
      </c>
      <c r="CB1073">
        <v>5.7780310000000004</v>
      </c>
      <c r="CC1073">
        <v>2.3238210000000001</v>
      </c>
      <c r="CD1073">
        <v>6.9851789999999996</v>
      </c>
      <c r="CE1073">
        <v>2.7224050000000002</v>
      </c>
      <c r="CF1073">
        <v>7.3925260000000002</v>
      </c>
      <c r="CG1073">
        <v>6.7488390000000003</v>
      </c>
      <c r="CH1073">
        <v>9.7286350000000006</v>
      </c>
      <c r="CI1073">
        <v>5.1351120000000003</v>
      </c>
      <c r="CJ1073">
        <v>7.9314970000000002</v>
      </c>
      <c r="CK1073">
        <v>3.9043239999999999</v>
      </c>
      <c r="CL1073">
        <v>6.6220499999999998</v>
      </c>
      <c r="CM1073">
        <v>2.2073299999999998</v>
      </c>
      <c r="CN1073">
        <v>5.3459919999999999</v>
      </c>
      <c r="CO1073">
        <v>1.516794</v>
      </c>
      <c r="CP1073">
        <v>5.7741759999999998</v>
      </c>
      <c r="CQ1073">
        <v>1.718453</v>
      </c>
      <c r="CR1073">
        <v>6.8565610000000001</v>
      </c>
      <c r="CS1073">
        <v>6.8830840000000002</v>
      </c>
      <c r="CT1073">
        <v>10.69908</v>
      </c>
      <c r="CU1073">
        <v>4.828913</v>
      </c>
      <c r="CV1073">
        <v>7.3679540000000001</v>
      </c>
      <c r="CW1073">
        <v>3.267153</v>
      </c>
      <c r="CX1073">
        <v>6.1716810000000004</v>
      </c>
      <c r="CY1073">
        <v>1.3193109999999999</v>
      </c>
      <c r="CZ1073">
        <v>5.743538</v>
      </c>
      <c r="DA1073">
        <v>1.819126</v>
      </c>
      <c r="DB1073">
        <v>4.378253</v>
      </c>
      <c r="DC1073">
        <v>2.262219</v>
      </c>
      <c r="DD1073">
        <v>7.6519789999999999</v>
      </c>
      <c r="DE1073">
        <v>100.279718</v>
      </c>
      <c r="DF1073">
        <v>80.597706000000002</v>
      </c>
      <c r="DG1073">
        <v>88.865426999999997</v>
      </c>
      <c r="DH1073">
        <v>102.152429</v>
      </c>
      <c r="DI1073">
        <v>77.944862999999998</v>
      </c>
      <c r="DJ1073">
        <v>94.621810999999994</v>
      </c>
      <c r="DK1073">
        <v>102.76731100000001</v>
      </c>
      <c r="DL1073">
        <v>96.063317999999995</v>
      </c>
      <c r="DM1073">
        <v>113.56621199999999</v>
      </c>
      <c r="DN1073">
        <v>99.340299000000002</v>
      </c>
      <c r="DO1073">
        <v>106.238604</v>
      </c>
      <c r="DP1073">
        <v>94.252069000000006</v>
      </c>
      <c r="DQ1073">
        <v>116.389972</v>
      </c>
      <c r="DR1073">
        <v>141.802975</v>
      </c>
      <c r="DS1073">
        <v>115.94686</v>
      </c>
      <c r="DT1073">
        <v>18.060545000000001</v>
      </c>
      <c r="DU1073">
        <v>177.21221600000001</v>
      </c>
      <c r="DV1073">
        <v>14.996278999999999</v>
      </c>
      <c r="DW1073">
        <v>184.85982000000001</v>
      </c>
      <c r="DX1073">
        <v>14.827607</v>
      </c>
      <c r="DY1073">
        <v>167.31399200000001</v>
      </c>
      <c r="DZ1073">
        <v>117.71</v>
      </c>
      <c r="EA1073">
        <v>6.33</v>
      </c>
      <c r="EB1073">
        <v>735.6</v>
      </c>
      <c r="EC1073">
        <v>120.58</v>
      </c>
      <c r="ED1073">
        <v>5.7279999999999998</v>
      </c>
      <c r="EE1073">
        <v>674.5</v>
      </c>
      <c r="EF1073">
        <v>119.81</v>
      </c>
      <c r="EG1073">
        <v>5.8339999999999996</v>
      </c>
      <c r="EH1073">
        <v>685.7</v>
      </c>
      <c r="EI1073">
        <v>120.129997</v>
      </c>
      <c r="EJ1073">
        <v>4.8860000000000001</v>
      </c>
      <c r="EK1073">
        <v>542.29998799999998</v>
      </c>
      <c r="EL1073">
        <v>19.354264000000001</v>
      </c>
      <c r="EM1073">
        <v>3.4395539999999998</v>
      </c>
      <c r="EN1073">
        <v>3.0638260000000002</v>
      </c>
      <c r="EO1073">
        <v>-8.3336260000000006</v>
      </c>
      <c r="EP1073">
        <v>-13.127420000000001</v>
      </c>
      <c r="EQ1073">
        <v>-13.40216</v>
      </c>
      <c r="ER1073">
        <v>101.22621700000001</v>
      </c>
      <c r="ES1073">
        <v>104.26350600000001</v>
      </c>
      <c r="ET1073">
        <v>97.160500999999996</v>
      </c>
      <c r="EU1073">
        <v>7.1046199999999997</v>
      </c>
      <c r="EV1073">
        <v>9019.9652019999994</v>
      </c>
      <c r="EW1073" t="s">
        <v>1173</v>
      </c>
      <c r="EX1073">
        <v>8010.2006929999998</v>
      </c>
      <c r="EY1073">
        <v>6823.296034</v>
      </c>
    </row>
    <row r="1074" spans="1:155" x14ac:dyDescent="0.25">
      <c r="A1074" s="741">
        <v>46299</v>
      </c>
      <c r="B1074" s="740">
        <v>0.91379629629629633</v>
      </c>
      <c r="C1074">
        <v>60060</v>
      </c>
      <c r="D1074">
        <v>0</v>
      </c>
      <c r="E1074">
        <v>0</v>
      </c>
      <c r="F1074">
        <v>79.372736000000003</v>
      </c>
      <c r="G1074">
        <v>76.452505000000002</v>
      </c>
      <c r="H1074">
        <v>68.090408999999994</v>
      </c>
      <c r="I1074">
        <v>77.669160000000005</v>
      </c>
      <c r="J1074">
        <v>82.062015000000002</v>
      </c>
      <c r="K1074">
        <v>77.24418</v>
      </c>
      <c r="L1074">
        <v>75.004232999999999</v>
      </c>
      <c r="M1074">
        <v>75.843552000000003</v>
      </c>
      <c r="N1074">
        <v>3.4290769999999999</v>
      </c>
      <c r="O1074">
        <v>2.539094</v>
      </c>
      <c r="P1074">
        <v>-0.11590499999999999</v>
      </c>
      <c r="Q1074">
        <v>-1.1021810000000001</v>
      </c>
      <c r="R1074">
        <v>-1.247522</v>
      </c>
      <c r="S1074">
        <v>-1.5860050000000001</v>
      </c>
      <c r="T1074">
        <v>-0.76780099999999996</v>
      </c>
      <c r="U1074">
        <v>2.091132</v>
      </c>
      <c r="V1074">
        <v>6.7257280000000002</v>
      </c>
      <c r="W1074">
        <v>5.8194889999999999</v>
      </c>
      <c r="X1074">
        <v>2.6095079999999999</v>
      </c>
      <c r="Y1074">
        <v>1.8867609999999999</v>
      </c>
      <c r="Z1074">
        <v>5.2551569999999996</v>
      </c>
      <c r="AA1074">
        <v>7.1397040000000001</v>
      </c>
      <c r="AB1074">
        <v>6.2068589999999997</v>
      </c>
      <c r="AC1074">
        <v>0.58521900000000004</v>
      </c>
      <c r="AD1074">
        <v>2.1167609999999999</v>
      </c>
      <c r="AE1074">
        <v>-3.4787919999999999</v>
      </c>
      <c r="AF1074">
        <v>1.585542</v>
      </c>
      <c r="AG1074">
        <v>-4.1773530000000001</v>
      </c>
      <c r="AH1074">
        <v>11.067451</v>
      </c>
      <c r="AI1074">
        <v>-9.7751300000000008</v>
      </c>
      <c r="AJ1074">
        <v>-10.356657999999999</v>
      </c>
      <c r="AK1074">
        <v>8.5802080000000007</v>
      </c>
      <c r="AL1074">
        <v>16.476329</v>
      </c>
      <c r="AM1074">
        <v>7.5591980000000003</v>
      </c>
      <c r="AN1074">
        <v>14.577360000000001</v>
      </c>
      <c r="AO1074">
        <v>6.3826010000000002</v>
      </c>
      <c r="AP1074">
        <v>14.055804999999999</v>
      </c>
      <c r="AQ1074">
        <v>4.8771880000000003</v>
      </c>
      <c r="AR1074">
        <v>13.70064</v>
      </c>
      <c r="AS1074">
        <v>4.0537720000000004</v>
      </c>
      <c r="AT1074">
        <v>13.234819999999999</v>
      </c>
      <c r="AU1074">
        <v>3.5870449999999998</v>
      </c>
      <c r="AV1074">
        <v>13.080244</v>
      </c>
      <c r="AW1074">
        <v>7.5737759999999996</v>
      </c>
      <c r="AX1074">
        <v>13.714442</v>
      </c>
      <c r="AY1074">
        <v>6.4879480000000003</v>
      </c>
      <c r="AZ1074">
        <v>13.255940000000001</v>
      </c>
      <c r="BA1074">
        <v>5.2276420000000003</v>
      </c>
      <c r="BB1074">
        <v>13.704701999999999</v>
      </c>
      <c r="BC1074">
        <v>4.01105</v>
      </c>
      <c r="BD1074">
        <v>12.534667000000001</v>
      </c>
      <c r="BE1074">
        <v>3.4452690000000001</v>
      </c>
      <c r="BF1074">
        <v>12.83245</v>
      </c>
      <c r="BG1074">
        <v>3.4369960000000002</v>
      </c>
      <c r="BH1074">
        <v>10.154264</v>
      </c>
      <c r="BI1074">
        <v>7.3759819999999996</v>
      </c>
      <c r="BJ1074">
        <v>13.164064</v>
      </c>
      <c r="BK1074">
        <v>5.967695</v>
      </c>
      <c r="BL1074">
        <v>10.573027</v>
      </c>
      <c r="BM1074">
        <v>4.3649779999999998</v>
      </c>
      <c r="BN1074">
        <v>9.9552409999999991</v>
      </c>
      <c r="BO1074">
        <v>2.6178490000000001</v>
      </c>
      <c r="BP1074">
        <v>8.5757499999999993</v>
      </c>
      <c r="BQ1074">
        <v>2.0911780000000002</v>
      </c>
      <c r="BR1074">
        <v>8.1533359999999995</v>
      </c>
      <c r="BS1074">
        <v>2.6009540000000002</v>
      </c>
      <c r="BT1074">
        <v>9.3290790000000001</v>
      </c>
      <c r="BU1074">
        <v>7.1938399999999998</v>
      </c>
      <c r="BV1074">
        <v>11.232849999999999</v>
      </c>
      <c r="BW1074">
        <v>5.4318099999999996</v>
      </c>
      <c r="BX1074">
        <v>9.9163549999999994</v>
      </c>
      <c r="BY1074">
        <v>3.6720470000000001</v>
      </c>
      <c r="BZ1074">
        <v>7.7535559999999997</v>
      </c>
      <c r="CA1074">
        <v>2.429462</v>
      </c>
      <c r="CB1074">
        <v>5.7777269999999996</v>
      </c>
      <c r="CC1074">
        <v>2.3206730000000002</v>
      </c>
      <c r="CD1074">
        <v>7.0090279999999998</v>
      </c>
      <c r="CE1074">
        <v>2.7141980000000001</v>
      </c>
      <c r="CF1074">
        <v>7.3316340000000002</v>
      </c>
      <c r="CG1074">
        <v>6.7231110000000003</v>
      </c>
      <c r="CH1074">
        <v>9.7192249999999998</v>
      </c>
      <c r="CI1074">
        <v>5.1426020000000001</v>
      </c>
      <c r="CJ1074">
        <v>7.9220629999999996</v>
      </c>
      <c r="CK1074">
        <v>3.9145029999999998</v>
      </c>
      <c r="CL1074">
        <v>6.5933029999999997</v>
      </c>
      <c r="CM1074">
        <v>2.1981950000000001</v>
      </c>
      <c r="CN1074">
        <v>5.3564189999999998</v>
      </c>
      <c r="CO1074">
        <v>1.528203</v>
      </c>
      <c r="CP1074">
        <v>5.7522310000000001</v>
      </c>
      <c r="CQ1074">
        <v>1.702825</v>
      </c>
      <c r="CR1074">
        <v>6.8474550000000001</v>
      </c>
      <c r="CS1074">
        <v>6.8945569999999998</v>
      </c>
      <c r="CT1074">
        <v>10.681101</v>
      </c>
      <c r="CU1074">
        <v>4.8451820000000003</v>
      </c>
      <c r="CV1074">
        <v>7.362228</v>
      </c>
      <c r="CW1074">
        <v>3.2871380000000001</v>
      </c>
      <c r="CX1074">
        <v>6.2003539999999999</v>
      </c>
      <c r="CY1074">
        <v>1.283177</v>
      </c>
      <c r="CZ1074">
        <v>5.7415390000000004</v>
      </c>
      <c r="DA1074">
        <v>1.7861100000000001</v>
      </c>
      <c r="DB1074">
        <v>4.380706</v>
      </c>
      <c r="DC1074">
        <v>2.2398159999999998</v>
      </c>
      <c r="DD1074">
        <v>7.681381</v>
      </c>
      <c r="DE1074">
        <v>100.76392199999999</v>
      </c>
      <c r="DF1074">
        <v>81.656774999999996</v>
      </c>
      <c r="DG1074">
        <v>89.008923999999993</v>
      </c>
      <c r="DH1074">
        <v>102.168092</v>
      </c>
      <c r="DI1074">
        <v>77.958358000000004</v>
      </c>
      <c r="DJ1074">
        <v>94.619358000000005</v>
      </c>
      <c r="DK1074">
        <v>103.06599199999999</v>
      </c>
      <c r="DL1074">
        <v>96.204890000000006</v>
      </c>
      <c r="DM1074">
        <v>114.253501</v>
      </c>
      <c r="DN1074">
        <v>99.211005</v>
      </c>
      <c r="DO1074">
        <v>106.341826</v>
      </c>
      <c r="DP1074">
        <v>94.257543999999996</v>
      </c>
      <c r="DQ1074">
        <v>116.373469</v>
      </c>
      <c r="DR1074">
        <v>141.68840599999999</v>
      </c>
      <c r="DS1074">
        <v>116.202939</v>
      </c>
      <c r="DT1074">
        <v>18.017392999999998</v>
      </c>
      <c r="DU1074">
        <v>178.480256</v>
      </c>
      <c r="DV1074">
        <v>14.960076000000001</v>
      </c>
      <c r="DW1074">
        <v>184.74231700000001</v>
      </c>
      <c r="DX1074">
        <v>14.71618</v>
      </c>
      <c r="DY1074">
        <v>167.26598000000001</v>
      </c>
      <c r="DZ1074">
        <v>118.06</v>
      </c>
      <c r="EA1074">
        <v>6.3090000000000002</v>
      </c>
      <c r="EB1074">
        <v>739.1</v>
      </c>
      <c r="EC1074">
        <v>120.76</v>
      </c>
      <c r="ED1074">
        <v>5.6879999999999997</v>
      </c>
      <c r="EE1074">
        <v>673.8</v>
      </c>
      <c r="EF1074">
        <v>119.61</v>
      </c>
      <c r="EG1074">
        <v>5.8179999999999996</v>
      </c>
      <c r="EH1074">
        <v>688.7</v>
      </c>
      <c r="EI1074">
        <v>120.199997</v>
      </c>
      <c r="EJ1074">
        <v>4.8879999999999999</v>
      </c>
      <c r="EK1074">
        <v>542.70001200000002</v>
      </c>
      <c r="EL1074">
        <v>19.466142000000001</v>
      </c>
      <c r="EM1074">
        <v>3.4111570000000002</v>
      </c>
      <c r="EN1074">
        <v>3.2276639999999999</v>
      </c>
      <c r="EO1074">
        <v>-8.3986909999999995</v>
      </c>
      <c r="EP1074">
        <v>-13.186287</v>
      </c>
      <c r="EQ1074">
        <v>-13.584322</v>
      </c>
      <c r="ER1074">
        <v>101.735885</v>
      </c>
      <c r="ES1074">
        <v>104.217489</v>
      </c>
      <c r="ET1074">
        <v>97.140389999999996</v>
      </c>
      <c r="EU1074">
        <v>7.0816679999999996</v>
      </c>
      <c r="EV1074">
        <v>9032.2344659999999</v>
      </c>
      <c r="EW1074" t="s">
        <v>1173</v>
      </c>
      <c r="EX1074">
        <v>8021.6563980000001</v>
      </c>
      <c r="EY1074">
        <v>6832.3312020000003</v>
      </c>
    </row>
    <row r="1075" spans="1:155" x14ac:dyDescent="0.25">
      <c r="A1075" s="741">
        <v>46299</v>
      </c>
      <c r="B1075" s="740">
        <v>0.91449074074074077</v>
      </c>
      <c r="C1075">
        <v>60120</v>
      </c>
      <c r="D1075">
        <v>0</v>
      </c>
      <c r="E1075">
        <v>0</v>
      </c>
      <c r="F1075">
        <v>79.323560000000001</v>
      </c>
      <c r="G1075">
        <v>76.462620000000001</v>
      </c>
      <c r="H1075">
        <v>67.950708000000006</v>
      </c>
      <c r="I1075">
        <v>77.663967999999997</v>
      </c>
      <c r="J1075">
        <v>82.114660999999998</v>
      </c>
      <c r="K1075">
        <v>77.217500000000001</v>
      </c>
      <c r="L1075">
        <v>75.074078</v>
      </c>
      <c r="M1075">
        <v>75.854675</v>
      </c>
      <c r="N1075">
        <v>3.4200979999999999</v>
      </c>
      <c r="O1075">
        <v>2.5273409999999998</v>
      </c>
      <c r="P1075">
        <v>-0.16236500000000001</v>
      </c>
      <c r="Q1075">
        <v>-1.068036</v>
      </c>
      <c r="R1075">
        <v>-1.2980849999999999</v>
      </c>
      <c r="S1075">
        <v>-1.5698970000000001</v>
      </c>
      <c r="T1075">
        <v>-0.78445500000000001</v>
      </c>
      <c r="U1075">
        <v>2.0542850000000001</v>
      </c>
      <c r="V1075">
        <v>6.7689349999999999</v>
      </c>
      <c r="W1075">
        <v>6.2505439999999997</v>
      </c>
      <c r="X1075">
        <v>2.5577169999999998</v>
      </c>
      <c r="Y1075">
        <v>1.94885</v>
      </c>
      <c r="Z1075">
        <v>5.2238850000000001</v>
      </c>
      <c r="AA1075">
        <v>6.9078049999999998</v>
      </c>
      <c r="AB1075">
        <v>6.1844279999999996</v>
      </c>
      <c r="AC1075">
        <v>0.58521800000000002</v>
      </c>
      <c r="AD1075">
        <v>2.11104</v>
      </c>
      <c r="AE1075">
        <v>-3.4562270000000002</v>
      </c>
      <c r="AF1075">
        <v>1.4857819999999999</v>
      </c>
      <c r="AG1075">
        <v>-4.1984750000000002</v>
      </c>
      <c r="AH1075">
        <v>11.020678999999999</v>
      </c>
      <c r="AI1075">
        <v>-9.7333250000000007</v>
      </c>
      <c r="AJ1075">
        <v>-10.459448999999999</v>
      </c>
      <c r="AK1075">
        <v>8.5697670000000006</v>
      </c>
      <c r="AL1075">
        <v>16.454778999999998</v>
      </c>
      <c r="AM1075">
        <v>7.5474379999999996</v>
      </c>
      <c r="AN1075">
        <v>14.529966999999999</v>
      </c>
      <c r="AO1075">
        <v>6.3817079999999997</v>
      </c>
      <c r="AP1075">
        <v>13.993796</v>
      </c>
      <c r="AQ1075">
        <v>4.8423530000000001</v>
      </c>
      <c r="AR1075">
        <v>13.645315</v>
      </c>
      <c r="AS1075">
        <v>4.0284560000000003</v>
      </c>
      <c r="AT1075">
        <v>13.192174</v>
      </c>
      <c r="AU1075">
        <v>3.545188</v>
      </c>
      <c r="AV1075">
        <v>13.007666</v>
      </c>
      <c r="AW1075">
        <v>7.5292019999999997</v>
      </c>
      <c r="AX1075">
        <v>13.694254000000001</v>
      </c>
      <c r="AY1075">
        <v>6.473503</v>
      </c>
      <c r="AZ1075">
        <v>13.254315</v>
      </c>
      <c r="BA1075">
        <v>5.204453</v>
      </c>
      <c r="BB1075">
        <v>13.71191</v>
      </c>
      <c r="BC1075">
        <v>3.9609519999999998</v>
      </c>
      <c r="BD1075">
        <v>12.501507999999999</v>
      </c>
      <c r="BE1075">
        <v>3.4289209999999999</v>
      </c>
      <c r="BF1075">
        <v>12.780944999999999</v>
      </c>
      <c r="BG1075">
        <v>3.3903110000000001</v>
      </c>
      <c r="BH1075">
        <v>10.100286000000001</v>
      </c>
      <c r="BI1075">
        <v>7.3656610000000002</v>
      </c>
      <c r="BJ1075">
        <v>13.133158</v>
      </c>
      <c r="BK1075">
        <v>5.9653229999999997</v>
      </c>
      <c r="BL1075">
        <v>10.570671000000001</v>
      </c>
      <c r="BM1075">
        <v>4.3410279999999997</v>
      </c>
      <c r="BN1075">
        <v>9.9478620000000006</v>
      </c>
      <c r="BO1075">
        <v>2.5758740000000002</v>
      </c>
      <c r="BP1075">
        <v>8.5674440000000001</v>
      </c>
      <c r="BQ1075">
        <v>2.0869369999999998</v>
      </c>
      <c r="BR1075">
        <v>8.1097970000000004</v>
      </c>
      <c r="BS1075">
        <v>2.5501529999999999</v>
      </c>
      <c r="BT1075">
        <v>9.2956369999999993</v>
      </c>
      <c r="BU1075">
        <v>7.1561349999999999</v>
      </c>
      <c r="BV1075">
        <v>11.230809000000001</v>
      </c>
      <c r="BW1075">
        <v>5.41188</v>
      </c>
      <c r="BX1075">
        <v>9.8850479999999994</v>
      </c>
      <c r="BY1075">
        <v>3.6363189999999999</v>
      </c>
      <c r="BZ1075">
        <v>7.7194960000000004</v>
      </c>
      <c r="CA1075">
        <v>2.3909889999999998</v>
      </c>
      <c r="CB1075">
        <v>5.749981</v>
      </c>
      <c r="CC1075">
        <v>2.2963640000000001</v>
      </c>
      <c r="CD1075">
        <v>6.9771159999999997</v>
      </c>
      <c r="CE1075">
        <v>2.680701</v>
      </c>
      <c r="CF1075">
        <v>7.2846630000000001</v>
      </c>
      <c r="CG1075">
        <v>6.7190950000000003</v>
      </c>
      <c r="CH1075">
        <v>9.6720509999999997</v>
      </c>
      <c r="CI1075">
        <v>5.1331680000000004</v>
      </c>
      <c r="CJ1075">
        <v>7.9272790000000004</v>
      </c>
      <c r="CK1075">
        <v>3.9026550000000002</v>
      </c>
      <c r="CL1075">
        <v>6.611237</v>
      </c>
      <c r="CM1075">
        <v>2.1784870000000001</v>
      </c>
      <c r="CN1075">
        <v>5.3267290000000003</v>
      </c>
      <c r="CO1075">
        <v>1.4937320000000001</v>
      </c>
      <c r="CP1075">
        <v>5.7163399999999998</v>
      </c>
      <c r="CQ1075">
        <v>1.6621079999999999</v>
      </c>
      <c r="CR1075">
        <v>6.8047620000000002</v>
      </c>
      <c r="CS1075">
        <v>6.8770179999999996</v>
      </c>
      <c r="CT1075">
        <v>10.692584999999999</v>
      </c>
      <c r="CU1075">
        <v>4.8604320000000003</v>
      </c>
      <c r="CV1075">
        <v>7.3522889999999999</v>
      </c>
      <c r="CW1075">
        <v>3.267944</v>
      </c>
      <c r="CX1075">
        <v>6.1554190000000002</v>
      </c>
      <c r="CY1075">
        <v>1.213006</v>
      </c>
      <c r="CZ1075">
        <v>5.7199359999999997</v>
      </c>
      <c r="DA1075">
        <v>1.7675129999999999</v>
      </c>
      <c r="DB1075">
        <v>4.3589690000000001</v>
      </c>
      <c r="DC1075">
        <v>2.221692</v>
      </c>
      <c r="DD1075">
        <v>7.6864020000000002</v>
      </c>
      <c r="DE1075">
        <v>100.80287800000001</v>
      </c>
      <c r="DF1075">
        <v>82.210988999999998</v>
      </c>
      <c r="DG1075">
        <v>89.171287000000007</v>
      </c>
      <c r="DH1075">
        <v>102.334199</v>
      </c>
      <c r="DI1075">
        <v>78.098339999999993</v>
      </c>
      <c r="DJ1075">
        <v>94.711676999999995</v>
      </c>
      <c r="DK1075">
        <v>103.09035900000001</v>
      </c>
      <c r="DL1075">
        <v>96.274203999999997</v>
      </c>
      <c r="DM1075">
        <v>112.548562</v>
      </c>
      <c r="DN1075">
        <v>99.425307000000004</v>
      </c>
      <c r="DO1075">
        <v>106.27201100000001</v>
      </c>
      <c r="DP1075">
        <v>94.331783000000001</v>
      </c>
      <c r="DQ1075">
        <v>116.409978</v>
      </c>
      <c r="DR1075">
        <v>141.88288</v>
      </c>
      <c r="DS1075">
        <v>116.248728</v>
      </c>
      <c r="DT1075">
        <v>17.935753999999999</v>
      </c>
      <c r="DU1075">
        <v>178.65762799999999</v>
      </c>
      <c r="DV1075">
        <v>15.015862</v>
      </c>
      <c r="DW1075">
        <v>185.01124300000001</v>
      </c>
      <c r="DX1075">
        <v>14.719825</v>
      </c>
      <c r="DY1075">
        <v>167.356853</v>
      </c>
      <c r="DZ1075">
        <v>117.55</v>
      </c>
      <c r="EA1075">
        <v>6.3410000000000002</v>
      </c>
      <c r="EB1075">
        <v>735.5</v>
      </c>
      <c r="EC1075">
        <v>120.41</v>
      </c>
      <c r="ED1075">
        <v>5.7089999999999996</v>
      </c>
      <c r="EE1075">
        <v>673.8</v>
      </c>
      <c r="EF1075">
        <v>119.9</v>
      </c>
      <c r="EG1075">
        <v>5.8120000000000003</v>
      </c>
      <c r="EH1075">
        <v>688.6</v>
      </c>
      <c r="EI1075">
        <v>120.040001</v>
      </c>
      <c r="EJ1075">
        <v>4.883</v>
      </c>
      <c r="EK1075">
        <v>541.5</v>
      </c>
      <c r="EL1075">
        <v>19.542648</v>
      </c>
      <c r="EM1075">
        <v>3.3622749999999999</v>
      </c>
      <c r="EN1075">
        <v>3.118906</v>
      </c>
      <c r="EO1075">
        <v>-8.5219690000000003</v>
      </c>
      <c r="EP1075">
        <v>-13.095599999999999</v>
      </c>
      <c r="EQ1075">
        <v>-13.578355</v>
      </c>
      <c r="ER1075">
        <v>101.80698099999999</v>
      </c>
      <c r="ES1075">
        <v>104.322776</v>
      </c>
      <c r="ET1075">
        <v>97.178451999999993</v>
      </c>
      <c r="EU1075">
        <v>7.0558199999999998</v>
      </c>
      <c r="EV1075">
        <v>9044.5144</v>
      </c>
      <c r="EW1075" t="s">
        <v>1173</v>
      </c>
      <c r="EX1075">
        <v>8033.112768</v>
      </c>
      <c r="EY1075">
        <v>6841.3552129999998</v>
      </c>
    </row>
    <row r="1076" spans="1:155" x14ac:dyDescent="0.25">
      <c r="A1076" s="741">
        <v>46299</v>
      </c>
      <c r="B1076" s="740">
        <v>0.91518518518518521</v>
      </c>
      <c r="C1076">
        <v>60180</v>
      </c>
      <c r="D1076">
        <v>0</v>
      </c>
      <c r="E1076">
        <v>0</v>
      </c>
      <c r="F1076">
        <v>79.507119000000003</v>
      </c>
      <c r="G1076">
        <v>76.462118000000004</v>
      </c>
      <c r="H1076">
        <v>67.992794000000004</v>
      </c>
      <c r="I1076">
        <v>77.651194000000004</v>
      </c>
      <c r="J1076">
        <v>82.130438999999996</v>
      </c>
      <c r="K1076">
        <v>77.268334999999993</v>
      </c>
      <c r="L1076">
        <v>75.069498999999993</v>
      </c>
      <c r="M1076">
        <v>75.850943999999998</v>
      </c>
      <c r="N1076">
        <v>3.4878849999999999</v>
      </c>
      <c r="O1076">
        <v>2.4580630000000001</v>
      </c>
      <c r="P1076">
        <v>-0.19218099999999999</v>
      </c>
      <c r="Q1076">
        <v>-1.1137379999999999</v>
      </c>
      <c r="R1076">
        <v>-1.3613960000000001</v>
      </c>
      <c r="S1076">
        <v>-1.667513</v>
      </c>
      <c r="T1076">
        <v>-0.86957799999999996</v>
      </c>
      <c r="U1076">
        <v>1.9239250000000001</v>
      </c>
      <c r="V1076">
        <v>6.6429130000000001</v>
      </c>
      <c r="W1076">
        <v>6.381202</v>
      </c>
      <c r="X1076">
        <v>2.6711499999999999</v>
      </c>
      <c r="Y1076">
        <v>1.693711</v>
      </c>
      <c r="Z1076">
        <v>5.2505870000000003</v>
      </c>
      <c r="AA1076">
        <v>6.9966249999999999</v>
      </c>
      <c r="AB1076">
        <v>6.1505530000000004</v>
      </c>
      <c r="AC1076">
        <v>0.53720699999999999</v>
      </c>
      <c r="AD1076">
        <v>2.3311980000000001</v>
      </c>
      <c r="AE1076">
        <v>-3.5342150000000001</v>
      </c>
      <c r="AF1076">
        <v>1.5098069999999999</v>
      </c>
      <c r="AG1076">
        <v>-4.2426019999999998</v>
      </c>
      <c r="AH1076">
        <v>11.055674</v>
      </c>
      <c r="AI1076">
        <v>-9.7455320000000007</v>
      </c>
      <c r="AJ1076">
        <v>-10.414844</v>
      </c>
      <c r="AK1076">
        <v>8.5004139999999992</v>
      </c>
      <c r="AL1076">
        <v>16.403109000000001</v>
      </c>
      <c r="AM1076">
        <v>7.4796110000000002</v>
      </c>
      <c r="AN1076">
        <v>14.47953</v>
      </c>
      <c r="AO1076">
        <v>6.3185089999999997</v>
      </c>
      <c r="AP1076">
        <v>13.919941</v>
      </c>
      <c r="AQ1076">
        <v>4.7487349999999999</v>
      </c>
      <c r="AR1076">
        <v>13.571752999999999</v>
      </c>
      <c r="AS1076">
        <v>3.9713370000000001</v>
      </c>
      <c r="AT1076">
        <v>13.103687000000001</v>
      </c>
      <c r="AU1076">
        <v>3.47478</v>
      </c>
      <c r="AV1076">
        <v>12.905099999999999</v>
      </c>
      <c r="AW1076">
        <v>7.4755770000000004</v>
      </c>
      <c r="AX1076">
        <v>13.637912999999999</v>
      </c>
      <c r="AY1076">
        <v>6.4133889999999996</v>
      </c>
      <c r="AZ1076">
        <v>13.221189000000001</v>
      </c>
      <c r="BA1076">
        <v>5.1434420000000003</v>
      </c>
      <c r="BB1076">
        <v>13.637074999999999</v>
      </c>
      <c r="BC1076">
        <v>3.8979370000000002</v>
      </c>
      <c r="BD1076">
        <v>12.448786</v>
      </c>
      <c r="BE1076">
        <v>3.3653170000000001</v>
      </c>
      <c r="BF1076">
        <v>12.733153</v>
      </c>
      <c r="BG1076">
        <v>3.342333</v>
      </c>
      <c r="BH1076">
        <v>10.017398</v>
      </c>
      <c r="BI1076">
        <v>7.3363759999999996</v>
      </c>
      <c r="BJ1076">
        <v>13.119293000000001</v>
      </c>
      <c r="BK1076">
        <v>5.9316269999999998</v>
      </c>
      <c r="BL1076">
        <v>10.553573999999999</v>
      </c>
      <c r="BM1076">
        <v>4.3017430000000001</v>
      </c>
      <c r="BN1076">
        <v>9.9285510000000006</v>
      </c>
      <c r="BO1076">
        <v>2.507107</v>
      </c>
      <c r="BP1076">
        <v>8.5421650000000007</v>
      </c>
      <c r="BQ1076">
        <v>2.017198</v>
      </c>
      <c r="BR1076">
        <v>8.0954669999999993</v>
      </c>
      <c r="BS1076">
        <v>2.5103909999999998</v>
      </c>
      <c r="BT1076">
        <v>9.2489760000000008</v>
      </c>
      <c r="BU1076">
        <v>7.139958</v>
      </c>
      <c r="BV1076">
        <v>11.190636</v>
      </c>
      <c r="BW1076">
        <v>5.4098689999999996</v>
      </c>
      <c r="BX1076">
        <v>9.8793520000000008</v>
      </c>
      <c r="BY1076">
        <v>3.5864590000000001</v>
      </c>
      <c r="BZ1076">
        <v>7.6967449999999999</v>
      </c>
      <c r="CA1076">
        <v>2.3602319999999999</v>
      </c>
      <c r="CB1076">
        <v>5.7010550000000002</v>
      </c>
      <c r="CC1076">
        <v>2.2955869999999998</v>
      </c>
      <c r="CD1076">
        <v>6.9685699999999997</v>
      </c>
      <c r="CE1076">
        <v>2.6398890000000002</v>
      </c>
      <c r="CF1076">
        <v>7.2317920000000004</v>
      </c>
      <c r="CG1076">
        <v>6.7151240000000003</v>
      </c>
      <c r="CH1076">
        <v>9.6552849999999992</v>
      </c>
      <c r="CI1076">
        <v>5.0869489999999997</v>
      </c>
      <c r="CJ1076">
        <v>7.8853569999999999</v>
      </c>
      <c r="CK1076">
        <v>3.8779940000000002</v>
      </c>
      <c r="CL1076">
        <v>6.6177840000000003</v>
      </c>
      <c r="CM1076">
        <v>2.1284339999999999</v>
      </c>
      <c r="CN1076">
        <v>5.3030410000000003</v>
      </c>
      <c r="CO1076">
        <v>1.4703679999999999</v>
      </c>
      <c r="CP1076">
        <v>5.7109709999999998</v>
      </c>
      <c r="CQ1076">
        <v>1.6447229999999999</v>
      </c>
      <c r="CR1076">
        <v>6.7696740000000002</v>
      </c>
      <c r="CS1076">
        <v>6.843305</v>
      </c>
      <c r="CT1076">
        <v>10.672653</v>
      </c>
      <c r="CU1076">
        <v>4.8646419999999999</v>
      </c>
      <c r="CV1076">
        <v>7.3459719999999997</v>
      </c>
      <c r="CW1076">
        <v>3.2418200000000001</v>
      </c>
      <c r="CX1076">
        <v>6.1723270000000001</v>
      </c>
      <c r="CY1076">
        <v>1.1576340000000001</v>
      </c>
      <c r="CZ1076">
        <v>5.7167000000000003</v>
      </c>
      <c r="DA1076">
        <v>1.764168</v>
      </c>
      <c r="DB1076">
        <v>4.3964860000000003</v>
      </c>
      <c r="DC1076">
        <v>2.1594069999999999</v>
      </c>
      <c r="DD1076">
        <v>7.6940860000000004</v>
      </c>
      <c r="DE1076">
        <v>100.632194</v>
      </c>
      <c r="DF1076">
        <v>82.011675999999994</v>
      </c>
      <c r="DG1076">
        <v>89.237441000000004</v>
      </c>
      <c r="DH1076">
        <v>102.27737999999999</v>
      </c>
      <c r="DI1076">
        <v>78.351180999999997</v>
      </c>
      <c r="DJ1076">
        <v>94.803273000000004</v>
      </c>
      <c r="DK1076">
        <v>102.93361899999999</v>
      </c>
      <c r="DL1076">
        <v>96.265745999999993</v>
      </c>
      <c r="DM1076">
        <v>109.665346</v>
      </c>
      <c r="DN1076">
        <v>99.352283</v>
      </c>
      <c r="DO1076">
        <v>106.392331</v>
      </c>
      <c r="DP1076">
        <v>94.452070000000006</v>
      </c>
      <c r="DQ1076">
        <v>116.28010999999999</v>
      </c>
      <c r="DR1076">
        <v>141.83533800000001</v>
      </c>
      <c r="DS1076">
        <v>116.17488299999999</v>
      </c>
      <c r="DT1076">
        <v>17.995184999999999</v>
      </c>
      <c r="DU1076">
        <v>178.60135500000001</v>
      </c>
      <c r="DV1076">
        <v>14.931065</v>
      </c>
      <c r="DW1076">
        <v>185.01532499999999</v>
      </c>
      <c r="DX1076">
        <v>14.82197</v>
      </c>
      <c r="DY1076">
        <v>167.24207200000001</v>
      </c>
      <c r="DZ1076">
        <v>117.85</v>
      </c>
      <c r="EA1076">
        <v>6.3170000000000002</v>
      </c>
      <c r="EB1076">
        <v>737.2</v>
      </c>
      <c r="EC1076">
        <v>120.38</v>
      </c>
      <c r="ED1076">
        <v>5.6870000000000003</v>
      </c>
      <c r="EE1076">
        <v>670.5</v>
      </c>
      <c r="EF1076">
        <v>119.73</v>
      </c>
      <c r="EG1076">
        <v>5.8479999999999999</v>
      </c>
      <c r="EH1076">
        <v>685.9</v>
      </c>
      <c r="EI1076">
        <v>120.129997</v>
      </c>
      <c r="EJ1076">
        <v>4.8860000000000001</v>
      </c>
      <c r="EK1076">
        <v>542.29998799999998</v>
      </c>
      <c r="EL1076">
        <v>19.487877000000001</v>
      </c>
      <c r="EM1076">
        <v>3.487968</v>
      </c>
      <c r="EN1076">
        <v>2.9965190000000002</v>
      </c>
      <c r="EO1076">
        <v>-8.4322029999999994</v>
      </c>
      <c r="EP1076">
        <v>-13.233499999999999</v>
      </c>
      <c r="EQ1076">
        <v>-13.411363</v>
      </c>
      <c r="ER1076">
        <v>101.78443</v>
      </c>
      <c r="ES1076">
        <v>104.32437400000001</v>
      </c>
      <c r="ET1076">
        <v>97.130374000000003</v>
      </c>
      <c r="EU1076">
        <v>7.0180210000000001</v>
      </c>
      <c r="EV1076">
        <v>9056.788665</v>
      </c>
      <c r="EW1076" t="s">
        <v>1173</v>
      </c>
      <c r="EX1076">
        <v>8044.5660509999998</v>
      </c>
      <c r="EY1076">
        <v>6850.3884090000001</v>
      </c>
    </row>
    <row r="1077" spans="1:155" x14ac:dyDescent="0.25">
      <c r="A1077" s="741">
        <v>46299</v>
      </c>
      <c r="B1077" s="740">
        <v>0.91587962962962965</v>
      </c>
      <c r="C1077">
        <v>60240</v>
      </c>
      <c r="D1077">
        <v>0</v>
      </c>
      <c r="E1077">
        <v>0</v>
      </c>
      <c r="F1077">
        <v>79.456562000000005</v>
      </c>
      <c r="G1077">
        <v>76.421501000000006</v>
      </c>
      <c r="H1077">
        <v>68.060801999999995</v>
      </c>
      <c r="I1077">
        <v>77.646585000000002</v>
      </c>
      <c r="J1077">
        <v>82.169837999999999</v>
      </c>
      <c r="K1077">
        <v>77.348819000000006</v>
      </c>
      <c r="L1077">
        <v>75.037625000000006</v>
      </c>
      <c r="M1077">
        <v>75.938094000000007</v>
      </c>
      <c r="N1077">
        <v>3.4139219999999999</v>
      </c>
      <c r="O1077">
        <v>2.423575</v>
      </c>
      <c r="P1077">
        <v>-0.236514</v>
      </c>
      <c r="Q1077">
        <v>-1.156399</v>
      </c>
      <c r="R1077">
        <v>-1.411945</v>
      </c>
      <c r="S1077">
        <v>-1.7032609999999999</v>
      </c>
      <c r="T1077">
        <v>-0.89428399999999997</v>
      </c>
      <c r="U1077">
        <v>2.0471910000000002</v>
      </c>
      <c r="V1077">
        <v>6.5917130000000004</v>
      </c>
      <c r="W1077">
        <v>6.0621999999999998</v>
      </c>
      <c r="X1077">
        <v>2.3531409999999999</v>
      </c>
      <c r="Y1077">
        <v>1.683494</v>
      </c>
      <c r="Z1077">
        <v>5.1262749999999997</v>
      </c>
      <c r="AA1077">
        <v>6.7020379999999999</v>
      </c>
      <c r="AB1077">
        <v>6.0606390000000001</v>
      </c>
      <c r="AC1077">
        <v>0.54902499999999999</v>
      </c>
      <c r="AD1077">
        <v>1.9399850000000001</v>
      </c>
      <c r="AE1077">
        <v>-3.570214</v>
      </c>
      <c r="AF1077">
        <v>1.4289080000000001</v>
      </c>
      <c r="AG1077">
        <v>-4.2549210000000004</v>
      </c>
      <c r="AH1077">
        <v>11.022444</v>
      </c>
      <c r="AI1077">
        <v>-9.9661000000000008</v>
      </c>
      <c r="AJ1077">
        <v>-10.410193</v>
      </c>
      <c r="AK1077">
        <v>8.4510959999999997</v>
      </c>
      <c r="AL1077">
        <v>16.346481000000001</v>
      </c>
      <c r="AM1077">
        <v>7.473471</v>
      </c>
      <c r="AN1077">
        <v>14.384748999999999</v>
      </c>
      <c r="AO1077">
        <v>6.310346</v>
      </c>
      <c r="AP1077">
        <v>13.838499000000001</v>
      </c>
      <c r="AQ1077">
        <v>4.7185350000000001</v>
      </c>
      <c r="AR1077">
        <v>13.485702</v>
      </c>
      <c r="AS1077">
        <v>3.9424380000000001</v>
      </c>
      <c r="AT1077">
        <v>12.997824</v>
      </c>
      <c r="AU1077">
        <v>3.450189</v>
      </c>
      <c r="AV1077">
        <v>12.801023000000001</v>
      </c>
      <c r="AW1077">
        <v>7.4694149999999997</v>
      </c>
      <c r="AX1077">
        <v>13.614134999999999</v>
      </c>
      <c r="AY1077">
        <v>6.4209459999999998</v>
      </c>
      <c r="AZ1077">
        <v>13.18262</v>
      </c>
      <c r="BA1077">
        <v>5.1507370000000003</v>
      </c>
      <c r="BB1077">
        <v>13.590184000000001</v>
      </c>
      <c r="BC1077">
        <v>3.8871419999999999</v>
      </c>
      <c r="BD1077">
        <v>12.375957</v>
      </c>
      <c r="BE1077">
        <v>3.3600370000000002</v>
      </c>
      <c r="BF1077">
        <v>12.687575000000001</v>
      </c>
      <c r="BG1077">
        <v>3.3200440000000002</v>
      </c>
      <c r="BH1077">
        <v>9.9895870000000002</v>
      </c>
      <c r="BI1077">
        <v>7.3025169999999999</v>
      </c>
      <c r="BJ1077">
        <v>13.05776</v>
      </c>
      <c r="BK1077">
        <v>5.9399930000000003</v>
      </c>
      <c r="BL1077">
        <v>10.516848</v>
      </c>
      <c r="BM1077">
        <v>4.3119649999999998</v>
      </c>
      <c r="BN1077">
        <v>9.9086800000000004</v>
      </c>
      <c r="BO1077">
        <v>2.5141749999999998</v>
      </c>
      <c r="BP1077">
        <v>8.4962499999999999</v>
      </c>
      <c r="BQ1077">
        <v>2.0233500000000002</v>
      </c>
      <c r="BR1077">
        <v>8.0534239999999997</v>
      </c>
      <c r="BS1077">
        <v>2.4845700000000002</v>
      </c>
      <c r="BT1077">
        <v>9.2252320000000001</v>
      </c>
      <c r="BU1077">
        <v>7.114268</v>
      </c>
      <c r="BV1077">
        <v>11.183274000000001</v>
      </c>
      <c r="BW1077">
        <v>5.394196</v>
      </c>
      <c r="BX1077">
        <v>9.8470890000000004</v>
      </c>
      <c r="BY1077">
        <v>3.5759560000000001</v>
      </c>
      <c r="BZ1077">
        <v>7.6986420000000004</v>
      </c>
      <c r="CA1077">
        <v>2.3501750000000001</v>
      </c>
      <c r="CB1077">
        <v>5.7130349999999996</v>
      </c>
      <c r="CC1077">
        <v>2.2516259999999999</v>
      </c>
      <c r="CD1077">
        <v>6.9669809999999996</v>
      </c>
      <c r="CE1077">
        <v>2.5945710000000002</v>
      </c>
      <c r="CF1077">
        <v>7.1964040000000002</v>
      </c>
      <c r="CG1077">
        <v>6.6394549999999999</v>
      </c>
      <c r="CH1077">
        <v>9.6403239999999997</v>
      </c>
      <c r="CI1077">
        <v>5.0865609999999997</v>
      </c>
      <c r="CJ1077">
        <v>7.9041490000000003</v>
      </c>
      <c r="CK1077">
        <v>3.8368950000000002</v>
      </c>
      <c r="CL1077">
        <v>6.5928620000000002</v>
      </c>
      <c r="CM1077">
        <v>2.1028850000000001</v>
      </c>
      <c r="CN1077">
        <v>5.3033049999999999</v>
      </c>
      <c r="CO1077">
        <v>1.454499</v>
      </c>
      <c r="CP1077">
        <v>5.6942279999999998</v>
      </c>
      <c r="CQ1077">
        <v>1.610825</v>
      </c>
      <c r="CR1077">
        <v>6.7717090000000004</v>
      </c>
      <c r="CS1077">
        <v>6.8554009999999996</v>
      </c>
      <c r="CT1077">
        <v>10.672236</v>
      </c>
      <c r="CU1077">
        <v>4.8628450000000001</v>
      </c>
      <c r="CV1077">
        <v>7.3455529999999998</v>
      </c>
      <c r="CW1077">
        <v>3.2317429999999998</v>
      </c>
      <c r="CX1077">
        <v>6.1862339999999998</v>
      </c>
      <c r="CY1077">
        <v>1.08724</v>
      </c>
      <c r="CZ1077">
        <v>5.7177910000000001</v>
      </c>
      <c r="DA1077">
        <v>1.734164</v>
      </c>
      <c r="DB1077">
        <v>4.3500769999999997</v>
      </c>
      <c r="DC1077">
        <v>2.1358679999999999</v>
      </c>
      <c r="DD1077">
        <v>7.6498290000000004</v>
      </c>
      <c r="DE1077">
        <v>101.093962</v>
      </c>
      <c r="DF1077">
        <v>82.570604000000003</v>
      </c>
      <c r="DG1077">
        <v>89.213555999999997</v>
      </c>
      <c r="DH1077">
        <v>102.312799</v>
      </c>
      <c r="DI1077">
        <v>78.472070000000002</v>
      </c>
      <c r="DJ1077">
        <v>94.760885999999999</v>
      </c>
      <c r="DK1077">
        <v>103.144015</v>
      </c>
      <c r="DL1077">
        <v>96.377129999999994</v>
      </c>
      <c r="DM1077">
        <v>114.855271</v>
      </c>
      <c r="DN1077">
        <v>99.223509000000007</v>
      </c>
      <c r="DO1077">
        <v>106.32855499999999</v>
      </c>
      <c r="DP1077">
        <v>94.313907</v>
      </c>
      <c r="DQ1077">
        <v>116.36973999999999</v>
      </c>
      <c r="DR1077">
        <v>142.01164399999999</v>
      </c>
      <c r="DS1077">
        <v>115.86047499999999</v>
      </c>
      <c r="DT1077">
        <v>18.014720000000001</v>
      </c>
      <c r="DU1077">
        <v>179.61563100000001</v>
      </c>
      <c r="DV1077">
        <v>14.912307</v>
      </c>
      <c r="DW1077">
        <v>184.88839400000001</v>
      </c>
      <c r="DX1077">
        <v>14.746066000000001</v>
      </c>
      <c r="DY1077">
        <v>167.96011100000001</v>
      </c>
      <c r="DZ1077">
        <v>117.8</v>
      </c>
      <c r="EA1077">
        <v>6.3360000000000003</v>
      </c>
      <c r="EB1077">
        <v>738.3</v>
      </c>
      <c r="EC1077">
        <v>120.55</v>
      </c>
      <c r="ED1077">
        <v>5.665</v>
      </c>
      <c r="EE1077">
        <v>675.9</v>
      </c>
      <c r="EF1077">
        <v>119.83</v>
      </c>
      <c r="EG1077">
        <v>5.8280000000000003</v>
      </c>
      <c r="EH1077">
        <v>685.6</v>
      </c>
      <c r="EI1077">
        <v>120.050003</v>
      </c>
      <c r="EJ1077">
        <v>4.8840000000000003</v>
      </c>
      <c r="EK1077">
        <v>541.70001200000002</v>
      </c>
      <c r="EL1077">
        <v>19.425167999999999</v>
      </c>
      <c r="EM1077">
        <v>3.297946</v>
      </c>
      <c r="EN1077">
        <v>3.125219</v>
      </c>
      <c r="EO1077">
        <v>-8.4027239999999992</v>
      </c>
      <c r="EP1077">
        <v>-13.264046</v>
      </c>
      <c r="EQ1077">
        <v>-13.535412000000001</v>
      </c>
      <c r="ER1077">
        <v>102.190155</v>
      </c>
      <c r="ES1077">
        <v>104.274693</v>
      </c>
      <c r="ET1077">
        <v>97.430773000000002</v>
      </c>
      <c r="EU1077">
        <v>6.9921720000000001</v>
      </c>
      <c r="EV1077">
        <v>9069.0654350000004</v>
      </c>
      <c r="EW1077" t="s">
        <v>1173</v>
      </c>
      <c r="EX1077">
        <v>8056.0181149999999</v>
      </c>
      <c r="EY1077">
        <v>6859.4208859999999</v>
      </c>
    </row>
    <row r="1078" spans="1:155" x14ac:dyDescent="0.25">
      <c r="A1078" s="741">
        <v>46299</v>
      </c>
      <c r="B1078" s="740">
        <v>0.9165740740740741</v>
      </c>
      <c r="C1078">
        <v>60300</v>
      </c>
      <c r="D1078">
        <v>0</v>
      </c>
      <c r="E1078">
        <v>0</v>
      </c>
      <c r="F1078">
        <v>79.569699999999997</v>
      </c>
      <c r="G1078">
        <v>76.484864000000002</v>
      </c>
      <c r="H1078">
        <v>68.057506000000004</v>
      </c>
      <c r="I1078">
        <v>77.669284000000005</v>
      </c>
      <c r="J1078">
        <v>82.215035999999998</v>
      </c>
      <c r="K1078">
        <v>77.447344000000001</v>
      </c>
      <c r="L1078">
        <v>75.084300999999996</v>
      </c>
      <c r="M1078">
        <v>76.056443000000002</v>
      </c>
      <c r="N1078">
        <v>3.3213349999999999</v>
      </c>
      <c r="O1078">
        <v>2.4183180000000002</v>
      </c>
      <c r="P1078">
        <v>-0.259357</v>
      </c>
      <c r="Q1078">
        <v>-1.2508649999999999</v>
      </c>
      <c r="R1078">
        <v>-1.4606030000000001</v>
      </c>
      <c r="S1078">
        <v>-1.7695460000000001</v>
      </c>
      <c r="T1078">
        <v>-0.92599399999999998</v>
      </c>
      <c r="U1078">
        <v>1.992132</v>
      </c>
      <c r="V1078">
        <v>6.59701</v>
      </c>
      <c r="W1078">
        <v>5.8820540000000001</v>
      </c>
      <c r="X1078">
        <v>2.424763</v>
      </c>
      <c r="Y1078">
        <v>1.811099</v>
      </c>
      <c r="Z1078">
        <v>5.0712190000000001</v>
      </c>
      <c r="AA1078">
        <v>6.7847879999999998</v>
      </c>
      <c r="AB1078">
        <v>6.0709239999999998</v>
      </c>
      <c r="AC1078">
        <v>0.47675699999999999</v>
      </c>
      <c r="AD1078">
        <v>2.0421499999999999</v>
      </c>
      <c r="AE1078">
        <v>-3.570309</v>
      </c>
      <c r="AF1078">
        <v>1.3633439999999999</v>
      </c>
      <c r="AG1078">
        <v>-4.289434</v>
      </c>
      <c r="AH1078">
        <v>11.032166</v>
      </c>
      <c r="AI1078">
        <v>-9.7435200000000002</v>
      </c>
      <c r="AJ1078">
        <v>-10.457444000000001</v>
      </c>
      <c r="AK1078">
        <v>8.4635920000000002</v>
      </c>
      <c r="AL1078">
        <v>16.268798</v>
      </c>
      <c r="AM1078">
        <v>7.4268369999999999</v>
      </c>
      <c r="AN1078">
        <v>14.340819</v>
      </c>
      <c r="AO1078">
        <v>6.2705070000000003</v>
      </c>
      <c r="AP1078">
        <v>13.734757999999999</v>
      </c>
      <c r="AQ1078">
        <v>4.6666730000000003</v>
      </c>
      <c r="AR1078">
        <v>13.405818999999999</v>
      </c>
      <c r="AS1078">
        <v>3.895915</v>
      </c>
      <c r="AT1078">
        <v>12.925673</v>
      </c>
      <c r="AU1078">
        <v>3.3981919999999999</v>
      </c>
      <c r="AV1078">
        <v>12.709349</v>
      </c>
      <c r="AW1078">
        <v>7.4192790000000004</v>
      </c>
      <c r="AX1078">
        <v>13.550832</v>
      </c>
      <c r="AY1078">
        <v>6.3538009999999998</v>
      </c>
      <c r="AZ1078">
        <v>13.131451</v>
      </c>
      <c r="BA1078">
        <v>5.0962329999999998</v>
      </c>
      <c r="BB1078">
        <v>13.550257999999999</v>
      </c>
      <c r="BC1078">
        <v>3.803023</v>
      </c>
      <c r="BD1078">
        <v>12.330066</v>
      </c>
      <c r="BE1078">
        <v>3.306378</v>
      </c>
      <c r="BF1078">
        <v>12.620566</v>
      </c>
      <c r="BG1078">
        <v>3.2631640000000002</v>
      </c>
      <c r="BH1078">
        <v>9.9072340000000008</v>
      </c>
      <c r="BI1078">
        <v>7.2751510000000001</v>
      </c>
      <c r="BJ1078">
        <v>13.05514</v>
      </c>
      <c r="BK1078">
        <v>5.9323100000000002</v>
      </c>
      <c r="BL1078">
        <v>10.492837</v>
      </c>
      <c r="BM1078">
        <v>4.2794749999999997</v>
      </c>
      <c r="BN1078">
        <v>9.8581819999999993</v>
      </c>
      <c r="BO1078">
        <v>2.48108</v>
      </c>
      <c r="BP1078">
        <v>8.4689200000000007</v>
      </c>
      <c r="BQ1078">
        <v>1.9939150000000001</v>
      </c>
      <c r="BR1078">
        <v>8.0339299999999998</v>
      </c>
      <c r="BS1078">
        <v>2.4814859999999999</v>
      </c>
      <c r="BT1078">
        <v>9.162471</v>
      </c>
      <c r="BU1078">
        <v>7.1092560000000002</v>
      </c>
      <c r="BV1078">
        <v>11.150111000000001</v>
      </c>
      <c r="BW1078">
        <v>5.4157520000000003</v>
      </c>
      <c r="BX1078">
        <v>9.8539399999999997</v>
      </c>
      <c r="BY1078">
        <v>3.5626500000000001</v>
      </c>
      <c r="BZ1078">
        <v>7.6538969999999997</v>
      </c>
      <c r="CA1078">
        <v>2.3552569999999999</v>
      </c>
      <c r="CB1078">
        <v>5.6635790000000004</v>
      </c>
      <c r="CC1078">
        <v>2.2537660000000002</v>
      </c>
      <c r="CD1078">
        <v>6.9503589999999997</v>
      </c>
      <c r="CE1078">
        <v>2.6252420000000001</v>
      </c>
      <c r="CF1078">
        <v>7.1700799999999996</v>
      </c>
      <c r="CG1078">
        <v>6.6757790000000004</v>
      </c>
      <c r="CH1078">
        <v>9.6325979999999998</v>
      </c>
      <c r="CI1078">
        <v>5.0911629999999999</v>
      </c>
      <c r="CJ1078">
        <v>7.8548499999999999</v>
      </c>
      <c r="CK1078">
        <v>3.8472979999999999</v>
      </c>
      <c r="CL1078">
        <v>6.573944</v>
      </c>
      <c r="CM1078">
        <v>2.1045639999999999</v>
      </c>
      <c r="CN1078">
        <v>5.2901999999999996</v>
      </c>
      <c r="CO1078">
        <v>1.4205719999999999</v>
      </c>
      <c r="CP1078">
        <v>5.6483759999999998</v>
      </c>
      <c r="CQ1078">
        <v>1.590503</v>
      </c>
      <c r="CR1078">
        <v>6.7108350000000003</v>
      </c>
      <c r="CS1078">
        <v>6.8617610000000004</v>
      </c>
      <c r="CT1078">
        <v>10.62665</v>
      </c>
      <c r="CU1078">
        <v>4.8567799999999997</v>
      </c>
      <c r="CV1078">
        <v>7.3353970000000004</v>
      </c>
      <c r="CW1078">
        <v>3.2229040000000002</v>
      </c>
      <c r="CX1078">
        <v>6.1573390000000003</v>
      </c>
      <c r="CY1078">
        <v>1.069194</v>
      </c>
      <c r="CZ1078">
        <v>5.7007859999999999</v>
      </c>
      <c r="DA1078">
        <v>1.748418</v>
      </c>
      <c r="DB1078">
        <v>4.3468330000000002</v>
      </c>
      <c r="DC1078">
        <v>2.104981</v>
      </c>
      <c r="DD1078">
        <v>7.6867400000000004</v>
      </c>
      <c r="DE1078">
        <v>101.076666</v>
      </c>
      <c r="DF1078">
        <v>82.480739999999997</v>
      </c>
      <c r="DG1078">
        <v>89.135180000000005</v>
      </c>
      <c r="DH1078">
        <v>102.303128</v>
      </c>
      <c r="DI1078">
        <v>77.868295000000003</v>
      </c>
      <c r="DJ1078">
        <v>94.750275999999999</v>
      </c>
      <c r="DK1078">
        <v>103.052924</v>
      </c>
      <c r="DL1078">
        <v>96.465451999999999</v>
      </c>
      <c r="DM1078">
        <v>112.529555</v>
      </c>
      <c r="DN1078">
        <v>99.323486000000003</v>
      </c>
      <c r="DO1078">
        <v>106.31974200000001</v>
      </c>
      <c r="DP1078">
        <v>94.394613000000007</v>
      </c>
      <c r="DQ1078">
        <v>116.312619</v>
      </c>
      <c r="DR1078">
        <v>141.934078</v>
      </c>
      <c r="DS1078">
        <v>116.037239</v>
      </c>
      <c r="DT1078">
        <v>17.938231999999999</v>
      </c>
      <c r="DU1078">
        <v>180.04307399999999</v>
      </c>
      <c r="DV1078">
        <v>14.865024999999999</v>
      </c>
      <c r="DW1078">
        <v>184.92639600000001</v>
      </c>
      <c r="DX1078">
        <v>14.721672</v>
      </c>
      <c r="DY1078">
        <v>167.27783700000001</v>
      </c>
      <c r="DZ1078">
        <v>118.04</v>
      </c>
      <c r="EA1078">
        <v>6.3310000000000004</v>
      </c>
      <c r="EB1078">
        <v>736.9</v>
      </c>
      <c r="EC1078">
        <v>120.6</v>
      </c>
      <c r="ED1078">
        <v>5.6669999999999998</v>
      </c>
      <c r="EE1078">
        <v>676.2</v>
      </c>
      <c r="EF1078">
        <v>119.89</v>
      </c>
      <c r="EG1078">
        <v>5.8250000000000002</v>
      </c>
      <c r="EH1078">
        <v>687.8</v>
      </c>
      <c r="EI1078">
        <v>120.18</v>
      </c>
      <c r="EJ1078">
        <v>4.8879999999999999</v>
      </c>
      <c r="EK1078">
        <v>542.70001200000002</v>
      </c>
      <c r="EL1078">
        <v>19.550388999999999</v>
      </c>
      <c r="EM1078">
        <v>3.597588</v>
      </c>
      <c r="EN1078">
        <v>3.1178870000000001</v>
      </c>
      <c r="EO1078">
        <v>-8.5182230000000008</v>
      </c>
      <c r="EP1078">
        <v>-13.341108</v>
      </c>
      <c r="EQ1078">
        <v>-13.575331</v>
      </c>
      <c r="ER1078">
        <v>102.36067300000001</v>
      </c>
      <c r="ES1078">
        <v>104.289569</v>
      </c>
      <c r="ET1078">
        <v>97.145357000000004</v>
      </c>
      <c r="EU1078">
        <v>6.9621729999999999</v>
      </c>
      <c r="EV1078">
        <v>9081.3473119999999</v>
      </c>
      <c r="EW1078" t="s">
        <v>1173</v>
      </c>
      <c r="EX1078">
        <v>8067.4858919999997</v>
      </c>
      <c r="EY1078">
        <v>6868.45831</v>
      </c>
    </row>
    <row r="1079" spans="1:155" x14ac:dyDescent="0.25">
      <c r="A1079" s="741">
        <v>46299</v>
      </c>
      <c r="B1079" s="740">
        <v>0.91726851851851854</v>
      </c>
      <c r="C1079">
        <v>60360</v>
      </c>
      <c r="D1079">
        <v>0</v>
      </c>
      <c r="E1079">
        <v>0</v>
      </c>
      <c r="F1079">
        <v>79.646630999999999</v>
      </c>
      <c r="G1079">
        <v>76.554905000000005</v>
      </c>
      <c r="H1079">
        <v>68.292180999999999</v>
      </c>
      <c r="I1079">
        <v>77.703738999999999</v>
      </c>
      <c r="J1079">
        <v>82.212030999999996</v>
      </c>
      <c r="K1079">
        <v>77.467487000000006</v>
      </c>
      <c r="L1079">
        <v>75.090230000000005</v>
      </c>
      <c r="M1079">
        <v>76.166562999999996</v>
      </c>
      <c r="N1079">
        <v>3.2463549999999999</v>
      </c>
      <c r="O1079">
        <v>2.3892739999999999</v>
      </c>
      <c r="P1079">
        <v>-0.40408899999999998</v>
      </c>
      <c r="Q1079">
        <v>-1.2775339999999999</v>
      </c>
      <c r="R1079">
        <v>-1.509509</v>
      </c>
      <c r="S1079">
        <v>-1.751296</v>
      </c>
      <c r="T1079">
        <v>-1.0084390000000001</v>
      </c>
      <c r="U1079">
        <v>1.946447</v>
      </c>
      <c r="V1079">
        <v>6.4981450000000001</v>
      </c>
      <c r="W1079">
        <v>6.0029009999999996</v>
      </c>
      <c r="X1079">
        <v>2.4979079999999998</v>
      </c>
      <c r="Y1079">
        <v>1.5983750000000001</v>
      </c>
      <c r="Z1079">
        <v>5.0360930000000002</v>
      </c>
      <c r="AA1079">
        <v>6.6262460000000001</v>
      </c>
      <c r="AB1079">
        <v>5.9989610000000004</v>
      </c>
      <c r="AC1079">
        <v>0.45128299999999999</v>
      </c>
      <c r="AD1079">
        <v>2.0838950000000001</v>
      </c>
      <c r="AE1079">
        <v>-3.6146159999999998</v>
      </c>
      <c r="AF1079">
        <v>1.3553379999999999</v>
      </c>
      <c r="AG1079">
        <v>-4.3593739999999999</v>
      </c>
      <c r="AH1079">
        <v>11.072073</v>
      </c>
      <c r="AI1079">
        <v>-9.9463100000000004</v>
      </c>
      <c r="AJ1079">
        <v>-10.374893</v>
      </c>
      <c r="AK1079">
        <v>8.3914030000000004</v>
      </c>
      <c r="AL1079">
        <v>16.244392000000001</v>
      </c>
      <c r="AM1079">
        <v>7.3806599999999998</v>
      </c>
      <c r="AN1079">
        <v>14.282406999999999</v>
      </c>
      <c r="AO1079">
        <v>6.2105940000000004</v>
      </c>
      <c r="AP1079">
        <v>13.671388</v>
      </c>
      <c r="AQ1079">
        <v>4.5859709999999998</v>
      </c>
      <c r="AR1079">
        <v>13.325101</v>
      </c>
      <c r="AS1079">
        <v>3.8246660000000001</v>
      </c>
      <c r="AT1079">
        <v>12.844877</v>
      </c>
      <c r="AU1079">
        <v>3.3222649999999998</v>
      </c>
      <c r="AV1079">
        <v>12.637149000000001</v>
      </c>
      <c r="AW1079">
        <v>7.3869340000000001</v>
      </c>
      <c r="AX1079">
        <v>13.547305</v>
      </c>
      <c r="AY1079">
        <v>6.3223209999999996</v>
      </c>
      <c r="AZ1079">
        <v>13.114720999999999</v>
      </c>
      <c r="BA1079">
        <v>5.0499679999999998</v>
      </c>
      <c r="BB1079">
        <v>13.505324</v>
      </c>
      <c r="BC1079">
        <v>3.7537889999999998</v>
      </c>
      <c r="BD1079">
        <v>12.286875</v>
      </c>
      <c r="BE1079">
        <v>3.2655609999999999</v>
      </c>
      <c r="BF1079">
        <v>12.582557</v>
      </c>
      <c r="BG1079">
        <v>3.2122280000000001</v>
      </c>
      <c r="BH1079">
        <v>9.8535470000000007</v>
      </c>
      <c r="BI1079">
        <v>7.217149</v>
      </c>
      <c r="BJ1079">
        <v>12.999814000000001</v>
      </c>
      <c r="BK1079">
        <v>5.8956609999999996</v>
      </c>
      <c r="BL1079">
        <v>10.491004</v>
      </c>
      <c r="BM1079">
        <v>4.2519179999999999</v>
      </c>
      <c r="BN1079">
        <v>9.8541720000000002</v>
      </c>
      <c r="BO1079">
        <v>2.4273129999999998</v>
      </c>
      <c r="BP1079">
        <v>8.4338770000000007</v>
      </c>
      <c r="BQ1079">
        <v>1.9548490000000001</v>
      </c>
      <c r="BR1079">
        <v>8.0132879999999993</v>
      </c>
      <c r="BS1079">
        <v>2.4155630000000001</v>
      </c>
      <c r="BT1079">
        <v>9.136393</v>
      </c>
      <c r="BU1079">
        <v>7.0788489999999999</v>
      </c>
      <c r="BV1079">
        <v>11.112603999999999</v>
      </c>
      <c r="BW1079">
        <v>5.3999350000000002</v>
      </c>
      <c r="BX1079">
        <v>9.8327329999999993</v>
      </c>
      <c r="BY1079">
        <v>3.517811</v>
      </c>
      <c r="BZ1079">
        <v>7.6596250000000001</v>
      </c>
      <c r="CA1079">
        <v>2.2744740000000001</v>
      </c>
      <c r="CB1079">
        <v>5.6551220000000004</v>
      </c>
      <c r="CC1079">
        <v>2.2202630000000001</v>
      </c>
      <c r="CD1079">
        <v>6.959613</v>
      </c>
      <c r="CE1079">
        <v>2.570128</v>
      </c>
      <c r="CF1079">
        <v>7.1064290000000003</v>
      </c>
      <c r="CG1079">
        <v>6.6093380000000002</v>
      </c>
      <c r="CH1079">
        <v>9.597315</v>
      </c>
      <c r="CI1079">
        <v>5.0863670000000001</v>
      </c>
      <c r="CJ1079">
        <v>7.8729060000000004</v>
      </c>
      <c r="CK1079">
        <v>3.8294929999999998</v>
      </c>
      <c r="CL1079">
        <v>6.5571260000000002</v>
      </c>
      <c r="CM1079">
        <v>2.0590790000000001</v>
      </c>
      <c r="CN1079">
        <v>5.2667130000000002</v>
      </c>
      <c r="CO1079">
        <v>1.4061680000000001</v>
      </c>
      <c r="CP1079">
        <v>5.6572230000000001</v>
      </c>
      <c r="CQ1079">
        <v>1.5348740000000001</v>
      </c>
      <c r="CR1079">
        <v>6.7077749999999998</v>
      </c>
      <c r="CS1079">
        <v>6.8326359999999999</v>
      </c>
      <c r="CT1079">
        <v>10.61866</v>
      </c>
      <c r="CU1079">
        <v>4.8262489999999998</v>
      </c>
      <c r="CV1079">
        <v>7.344735</v>
      </c>
      <c r="CW1079">
        <v>3.1991960000000002</v>
      </c>
      <c r="CX1079">
        <v>6.1950339999999997</v>
      </c>
      <c r="CY1079">
        <v>1.042138</v>
      </c>
      <c r="CZ1079">
        <v>5.667046</v>
      </c>
      <c r="DA1079">
        <v>1.7343470000000001</v>
      </c>
      <c r="DB1079">
        <v>4.3002260000000003</v>
      </c>
      <c r="DC1079">
        <v>2.119011</v>
      </c>
      <c r="DD1079">
        <v>7.6887280000000002</v>
      </c>
      <c r="DE1079">
        <v>100.93249400000001</v>
      </c>
      <c r="DF1079">
        <v>81.721322000000001</v>
      </c>
      <c r="DG1079">
        <v>88.941597999999999</v>
      </c>
      <c r="DH1079">
        <v>102.464904</v>
      </c>
      <c r="DI1079">
        <v>78.206010000000006</v>
      </c>
      <c r="DJ1079">
        <v>94.897812999999999</v>
      </c>
      <c r="DK1079">
        <v>102.958983</v>
      </c>
      <c r="DL1079">
        <v>96.370610999999997</v>
      </c>
      <c r="DM1079">
        <v>107.64184400000001</v>
      </c>
      <c r="DN1079">
        <v>99.625015000000005</v>
      </c>
      <c r="DO1079">
        <v>106.39155</v>
      </c>
      <c r="DP1079">
        <v>94.607802000000007</v>
      </c>
      <c r="DQ1079">
        <v>116.36315399999999</v>
      </c>
      <c r="DR1079">
        <v>142.17549299999999</v>
      </c>
      <c r="DS1079">
        <v>116.103514</v>
      </c>
      <c r="DT1079">
        <v>17.963550000000001</v>
      </c>
      <c r="DU1079">
        <v>179.201018</v>
      </c>
      <c r="DV1079">
        <v>14.874161000000001</v>
      </c>
      <c r="DW1079">
        <v>185.10921099999999</v>
      </c>
      <c r="DX1079">
        <v>14.720846</v>
      </c>
      <c r="DY1079">
        <v>167.516536</v>
      </c>
      <c r="DZ1079">
        <v>117.86</v>
      </c>
      <c r="EA1079">
        <v>6.3049999999999997</v>
      </c>
      <c r="EB1079">
        <v>738</v>
      </c>
      <c r="EC1079">
        <v>120.54</v>
      </c>
      <c r="ED1079">
        <v>5.6859999999999999</v>
      </c>
      <c r="EE1079">
        <v>676.2</v>
      </c>
      <c r="EF1079">
        <v>119.72</v>
      </c>
      <c r="EG1079">
        <v>5.819</v>
      </c>
      <c r="EH1079">
        <v>686.8</v>
      </c>
      <c r="EI1079">
        <v>120.150002</v>
      </c>
      <c r="EJ1079">
        <v>4.8869999999999996</v>
      </c>
      <c r="EK1079">
        <v>542.40002400000003</v>
      </c>
      <c r="EL1079">
        <v>19.552042</v>
      </c>
      <c r="EM1079">
        <v>3.3799009999999998</v>
      </c>
      <c r="EN1079">
        <v>3.2017899999999999</v>
      </c>
      <c r="EO1079">
        <v>-8.4799690000000005</v>
      </c>
      <c r="EP1079">
        <v>-13.326211000000001</v>
      </c>
      <c r="EQ1079">
        <v>-13.576682999999999</v>
      </c>
      <c r="ER1079">
        <v>102.024492</v>
      </c>
      <c r="ES1079">
        <v>104.36110600000001</v>
      </c>
      <c r="ET1079">
        <v>97.245300999999998</v>
      </c>
      <c r="EU1079">
        <v>6.9282360000000001</v>
      </c>
      <c r="EV1079">
        <v>9093.6197169999996</v>
      </c>
      <c r="EW1079" t="s">
        <v>1173</v>
      </c>
      <c r="EX1079">
        <v>8078.9473479999997</v>
      </c>
      <c r="EY1079">
        <v>6877.4936390000003</v>
      </c>
    </row>
    <row r="1080" spans="1:155" x14ac:dyDescent="0.25">
      <c r="A1080" s="741">
        <v>46299</v>
      </c>
      <c r="B1080" s="740">
        <v>0.91796296296296298</v>
      </c>
      <c r="C1080">
        <v>60420</v>
      </c>
      <c r="D1080">
        <v>0</v>
      </c>
      <c r="E1080">
        <v>0</v>
      </c>
      <c r="F1080">
        <v>79.810074999999998</v>
      </c>
      <c r="G1080">
        <v>76.530063999999996</v>
      </c>
      <c r="H1080">
        <v>68.296048999999996</v>
      </c>
      <c r="I1080">
        <v>77.658685000000006</v>
      </c>
      <c r="J1080">
        <v>82.264808000000002</v>
      </c>
      <c r="K1080">
        <v>77.574883999999997</v>
      </c>
      <c r="L1080">
        <v>75.138424999999998</v>
      </c>
      <c r="M1080">
        <v>76.223977000000005</v>
      </c>
      <c r="N1080">
        <v>3.2850459999999999</v>
      </c>
      <c r="O1080">
        <v>2.3308779999999998</v>
      </c>
      <c r="P1080">
        <v>-0.325428</v>
      </c>
      <c r="Q1080">
        <v>-1.292589</v>
      </c>
      <c r="R1080">
        <v>-1.5398529999999999</v>
      </c>
      <c r="S1080">
        <v>-1.83447</v>
      </c>
      <c r="T1080">
        <v>-0.98968199999999995</v>
      </c>
      <c r="U1080">
        <v>1.880355</v>
      </c>
      <c r="V1080">
        <v>6.5576949999999998</v>
      </c>
      <c r="W1080">
        <v>6.2140219999999999</v>
      </c>
      <c r="X1080">
        <v>2.3695499999999998</v>
      </c>
      <c r="Y1080">
        <v>1.6843189999999999</v>
      </c>
      <c r="Z1080">
        <v>4.9248810000000001</v>
      </c>
      <c r="AA1080">
        <v>6.6104539999999998</v>
      </c>
      <c r="AB1080">
        <v>6.0166040000000001</v>
      </c>
      <c r="AC1080">
        <v>0.42798199999999997</v>
      </c>
      <c r="AD1080">
        <v>1.854868</v>
      </c>
      <c r="AE1080">
        <v>-3.6774300000000002</v>
      </c>
      <c r="AF1080">
        <v>1.303609</v>
      </c>
      <c r="AG1080">
        <v>-4.4129569999999996</v>
      </c>
      <c r="AH1080">
        <v>11.016647000000001</v>
      </c>
      <c r="AI1080">
        <v>-9.81677</v>
      </c>
      <c r="AJ1080">
        <v>-10.464083</v>
      </c>
      <c r="AK1080">
        <v>8.3512830000000005</v>
      </c>
      <c r="AL1080">
        <v>16.212040999999999</v>
      </c>
      <c r="AM1080">
        <v>7.3547739999999999</v>
      </c>
      <c r="AN1080">
        <v>14.232322</v>
      </c>
      <c r="AO1080">
        <v>6.1995529999999999</v>
      </c>
      <c r="AP1080">
        <v>13.592508</v>
      </c>
      <c r="AQ1080">
        <v>4.5537960000000002</v>
      </c>
      <c r="AR1080">
        <v>13.256957</v>
      </c>
      <c r="AS1080">
        <v>3.7937249999999998</v>
      </c>
      <c r="AT1080">
        <v>12.788247999999999</v>
      </c>
      <c r="AU1080">
        <v>3.2832490000000001</v>
      </c>
      <c r="AV1080">
        <v>12.561451</v>
      </c>
      <c r="AW1080">
        <v>7.324776</v>
      </c>
      <c r="AX1080">
        <v>13.501533999999999</v>
      </c>
      <c r="AY1080">
        <v>6.3003439999999999</v>
      </c>
      <c r="AZ1080">
        <v>13.103928</v>
      </c>
      <c r="BA1080">
        <v>5.0161239999999996</v>
      </c>
      <c r="BB1080">
        <v>13.475479</v>
      </c>
      <c r="BC1080">
        <v>3.7157170000000002</v>
      </c>
      <c r="BD1080">
        <v>12.251080999999999</v>
      </c>
      <c r="BE1080">
        <v>3.246702</v>
      </c>
      <c r="BF1080">
        <v>12.521756</v>
      </c>
      <c r="BG1080">
        <v>3.1809530000000001</v>
      </c>
      <c r="BH1080">
        <v>9.8071870000000008</v>
      </c>
      <c r="BI1080">
        <v>7.2103799999999998</v>
      </c>
      <c r="BJ1080">
        <v>13.01362</v>
      </c>
      <c r="BK1080">
        <v>5.9031950000000002</v>
      </c>
      <c r="BL1080">
        <v>10.47756</v>
      </c>
      <c r="BM1080">
        <v>4.2443200000000001</v>
      </c>
      <c r="BN1080">
        <v>9.8403229999999997</v>
      </c>
      <c r="BO1080">
        <v>2.3847719999999999</v>
      </c>
      <c r="BP1080">
        <v>8.4190880000000003</v>
      </c>
      <c r="BQ1080">
        <v>1.9330080000000001</v>
      </c>
      <c r="BR1080">
        <v>7.991638</v>
      </c>
      <c r="BS1080">
        <v>2.406622</v>
      </c>
      <c r="BT1080">
        <v>9.0792219999999997</v>
      </c>
      <c r="BU1080">
        <v>7.0597510000000003</v>
      </c>
      <c r="BV1080">
        <v>11.094524</v>
      </c>
      <c r="BW1080">
        <v>5.402787</v>
      </c>
      <c r="BX1080">
        <v>9.8261009999999995</v>
      </c>
      <c r="BY1080">
        <v>3.4899770000000001</v>
      </c>
      <c r="BZ1080">
        <v>7.6382029999999999</v>
      </c>
      <c r="CA1080">
        <v>2.286953</v>
      </c>
      <c r="CB1080">
        <v>5.6428010000000004</v>
      </c>
      <c r="CC1080">
        <v>2.220564</v>
      </c>
      <c r="CD1080">
        <v>6.9347640000000004</v>
      </c>
      <c r="CE1080">
        <v>2.5308480000000002</v>
      </c>
      <c r="CF1080">
        <v>7.0769650000000004</v>
      </c>
      <c r="CG1080">
        <v>6.6054719999999998</v>
      </c>
      <c r="CH1080">
        <v>9.5868850000000005</v>
      </c>
      <c r="CI1080">
        <v>5.0570700000000004</v>
      </c>
      <c r="CJ1080">
        <v>7.8345950000000002</v>
      </c>
      <c r="CK1080">
        <v>3.8146339999999999</v>
      </c>
      <c r="CL1080">
        <v>6.5798430000000003</v>
      </c>
      <c r="CM1080">
        <v>2.0275989999999999</v>
      </c>
      <c r="CN1080">
        <v>5.2568789999999996</v>
      </c>
      <c r="CO1080">
        <v>1.3865959999999999</v>
      </c>
      <c r="CP1080">
        <v>5.610805</v>
      </c>
      <c r="CQ1080">
        <v>1.544867</v>
      </c>
      <c r="CR1080">
        <v>6.6810989999999997</v>
      </c>
      <c r="CS1080">
        <v>6.8343179999999997</v>
      </c>
      <c r="CT1080">
        <v>10.629630000000001</v>
      </c>
      <c r="CU1080">
        <v>4.866206</v>
      </c>
      <c r="CV1080">
        <v>7.3548419999999997</v>
      </c>
      <c r="CW1080">
        <v>3.1771790000000002</v>
      </c>
      <c r="CX1080">
        <v>6.1491720000000001</v>
      </c>
      <c r="CY1080">
        <v>0.98899999999999999</v>
      </c>
      <c r="CZ1080">
        <v>5.6495509999999998</v>
      </c>
      <c r="DA1080">
        <v>1.7120029999999999</v>
      </c>
      <c r="DB1080">
        <v>4.2880669999999999</v>
      </c>
      <c r="DC1080">
        <v>2.0552290000000002</v>
      </c>
      <c r="DD1080">
        <v>7.6579459999999999</v>
      </c>
      <c r="DE1080">
        <v>100.930283</v>
      </c>
      <c r="DF1080">
        <v>81.874098000000004</v>
      </c>
      <c r="DG1080">
        <v>89.208209999999994</v>
      </c>
      <c r="DH1080">
        <v>102.45572</v>
      </c>
      <c r="DI1080">
        <v>78.019929000000005</v>
      </c>
      <c r="DJ1080">
        <v>94.801150000000007</v>
      </c>
      <c r="DK1080">
        <v>103.009244</v>
      </c>
      <c r="DL1080">
        <v>96.342725000000002</v>
      </c>
      <c r="DM1080">
        <v>117.059853</v>
      </c>
      <c r="DN1080">
        <v>99.611286000000007</v>
      </c>
      <c r="DO1080">
        <v>106.35713800000001</v>
      </c>
      <c r="DP1080">
        <v>94.441186000000002</v>
      </c>
      <c r="DQ1080">
        <v>116.206678</v>
      </c>
      <c r="DR1080">
        <v>142.050297</v>
      </c>
      <c r="DS1080">
        <v>116.026439</v>
      </c>
      <c r="DT1080">
        <v>17.936337000000002</v>
      </c>
      <c r="DU1080">
        <v>178.79631800000001</v>
      </c>
      <c r="DV1080">
        <v>14.823574000000001</v>
      </c>
      <c r="DW1080">
        <v>185.385231</v>
      </c>
      <c r="DX1080">
        <v>14.675943999999999</v>
      </c>
      <c r="DY1080">
        <v>167.45676399999999</v>
      </c>
      <c r="DZ1080">
        <v>117.67</v>
      </c>
      <c r="EA1080">
        <v>6.34</v>
      </c>
      <c r="EB1080">
        <v>734.3</v>
      </c>
      <c r="EC1080">
        <v>120.58</v>
      </c>
      <c r="ED1080">
        <v>5.6539999999999999</v>
      </c>
      <c r="EE1080">
        <v>674.1</v>
      </c>
      <c r="EF1080">
        <v>119.83</v>
      </c>
      <c r="EG1080">
        <v>5.8289999999999997</v>
      </c>
      <c r="EH1080">
        <v>685.4</v>
      </c>
      <c r="EI1080">
        <v>120.029999</v>
      </c>
      <c r="EJ1080">
        <v>4.8849999999999998</v>
      </c>
      <c r="EK1080">
        <v>541.70001200000002</v>
      </c>
      <c r="EL1080">
        <v>19.537734</v>
      </c>
      <c r="EM1080">
        <v>3.591974</v>
      </c>
      <c r="EN1080">
        <v>3.1861480000000002</v>
      </c>
      <c r="EO1080">
        <v>-8.5210869999999996</v>
      </c>
      <c r="EP1080">
        <v>-13.408744</v>
      </c>
      <c r="EQ1080">
        <v>-13.650231</v>
      </c>
      <c r="ER1080">
        <v>101.862539</v>
      </c>
      <c r="ES1080">
        <v>104.469024</v>
      </c>
      <c r="ET1080">
        <v>97.220282999999995</v>
      </c>
      <c r="EU1080">
        <v>6.9039299999999999</v>
      </c>
      <c r="EV1080">
        <v>9105.8961409999993</v>
      </c>
      <c r="EW1080" t="s">
        <v>1173</v>
      </c>
      <c r="EX1080">
        <v>8090.4002499999997</v>
      </c>
      <c r="EY1080">
        <v>6886.5263130000003</v>
      </c>
    </row>
    <row r="1081" spans="1:155" x14ac:dyDescent="0.25">
      <c r="A1081" s="741">
        <v>46299</v>
      </c>
      <c r="B1081" s="740">
        <v>0.91865740740740742</v>
      </c>
      <c r="C1081">
        <v>60480</v>
      </c>
      <c r="D1081">
        <v>0</v>
      </c>
      <c r="E1081">
        <v>0</v>
      </c>
      <c r="F1081">
        <v>79.902507</v>
      </c>
      <c r="G1081">
        <v>76.616947999999994</v>
      </c>
      <c r="H1081">
        <v>68.349722</v>
      </c>
      <c r="I1081">
        <v>77.689127999999997</v>
      </c>
      <c r="J1081">
        <v>82.270377999999994</v>
      </c>
      <c r="K1081">
        <v>77.620069000000001</v>
      </c>
      <c r="L1081">
        <v>75.174328000000003</v>
      </c>
      <c r="M1081">
        <v>76.417142999999996</v>
      </c>
      <c r="N1081">
        <v>3.2835369999999999</v>
      </c>
      <c r="O1081">
        <v>2.2575419999999999</v>
      </c>
      <c r="P1081">
        <v>-0.40877000000000002</v>
      </c>
      <c r="Q1081">
        <v>-1.2429870000000001</v>
      </c>
      <c r="R1081">
        <v>-1.601847</v>
      </c>
      <c r="S1081">
        <v>-1.849229</v>
      </c>
      <c r="T1081">
        <v>-1.030443</v>
      </c>
      <c r="U1081">
        <v>1.866034</v>
      </c>
      <c r="V1081">
        <v>6.4720069999999996</v>
      </c>
      <c r="W1081">
        <v>5.8260810000000003</v>
      </c>
      <c r="X1081">
        <v>2.2906930000000001</v>
      </c>
      <c r="Y1081">
        <v>1.506016</v>
      </c>
      <c r="Z1081">
        <v>4.8951380000000002</v>
      </c>
      <c r="AA1081">
        <v>6.4348299999999998</v>
      </c>
      <c r="AB1081">
        <v>5.9309399999999997</v>
      </c>
      <c r="AC1081">
        <v>0.44456499999999999</v>
      </c>
      <c r="AD1081">
        <v>2.0675370000000002</v>
      </c>
      <c r="AE1081">
        <v>-3.6687539999999998</v>
      </c>
      <c r="AF1081">
        <v>1.242588</v>
      </c>
      <c r="AG1081">
        <v>-4.3814770000000003</v>
      </c>
      <c r="AH1081">
        <v>11.009717</v>
      </c>
      <c r="AI1081">
        <v>-9.842689</v>
      </c>
      <c r="AJ1081">
        <v>-10.496604</v>
      </c>
      <c r="AK1081">
        <v>8.3347440000000006</v>
      </c>
      <c r="AL1081">
        <v>16.131829</v>
      </c>
      <c r="AM1081">
        <v>7.3202090000000002</v>
      </c>
      <c r="AN1081">
        <v>14.181787</v>
      </c>
      <c r="AO1081">
        <v>6.1491069999999999</v>
      </c>
      <c r="AP1081">
        <v>13.534425000000001</v>
      </c>
      <c r="AQ1081">
        <v>4.4738569999999998</v>
      </c>
      <c r="AR1081">
        <v>13.197507999999999</v>
      </c>
      <c r="AS1081">
        <v>3.7343890000000002</v>
      </c>
      <c r="AT1081">
        <v>12.718804</v>
      </c>
      <c r="AU1081">
        <v>3.2588309999999998</v>
      </c>
      <c r="AV1081">
        <v>12.506050999999999</v>
      </c>
      <c r="AW1081">
        <v>7.2891060000000003</v>
      </c>
      <c r="AX1081">
        <v>13.467528</v>
      </c>
      <c r="AY1081">
        <v>6.2339539999999998</v>
      </c>
      <c r="AZ1081">
        <v>13.102683000000001</v>
      </c>
      <c r="BA1081">
        <v>4.9690089999999998</v>
      </c>
      <c r="BB1081">
        <v>13.416974</v>
      </c>
      <c r="BC1081">
        <v>3.6724770000000002</v>
      </c>
      <c r="BD1081">
        <v>12.210182</v>
      </c>
      <c r="BE1081">
        <v>3.1933440000000002</v>
      </c>
      <c r="BF1081">
        <v>12.481807</v>
      </c>
      <c r="BG1081">
        <v>3.1179329999999998</v>
      </c>
      <c r="BH1081">
        <v>9.7553879999999999</v>
      </c>
      <c r="BI1081">
        <v>7.1547320000000001</v>
      </c>
      <c r="BJ1081">
        <v>12.967798</v>
      </c>
      <c r="BK1081">
        <v>5.8463779999999996</v>
      </c>
      <c r="BL1081">
        <v>10.467976999999999</v>
      </c>
      <c r="BM1081">
        <v>4.2084830000000002</v>
      </c>
      <c r="BN1081">
        <v>9.8497430000000001</v>
      </c>
      <c r="BO1081">
        <v>2.3477980000000001</v>
      </c>
      <c r="BP1081">
        <v>8.3792469999999994</v>
      </c>
      <c r="BQ1081">
        <v>1.890941</v>
      </c>
      <c r="BR1081">
        <v>7.9511159999999999</v>
      </c>
      <c r="BS1081">
        <v>2.3740510000000001</v>
      </c>
      <c r="BT1081">
        <v>9.0369390000000003</v>
      </c>
      <c r="BU1081">
        <v>7.0171159999999997</v>
      </c>
      <c r="BV1081">
        <v>11.079407</v>
      </c>
      <c r="BW1081">
        <v>5.388922</v>
      </c>
      <c r="BX1081">
        <v>9.8016059999999996</v>
      </c>
      <c r="BY1081">
        <v>3.4588209999999999</v>
      </c>
      <c r="BZ1081">
        <v>7.6013570000000001</v>
      </c>
      <c r="CA1081">
        <v>2.2562600000000002</v>
      </c>
      <c r="CB1081">
        <v>5.5838559999999999</v>
      </c>
      <c r="CC1081">
        <v>2.190096</v>
      </c>
      <c r="CD1081">
        <v>6.9241720000000004</v>
      </c>
      <c r="CE1081">
        <v>2.496712</v>
      </c>
      <c r="CF1081">
        <v>6.998481</v>
      </c>
      <c r="CG1081">
        <v>6.5969319999999998</v>
      </c>
      <c r="CH1081">
        <v>9.5433079999999997</v>
      </c>
      <c r="CI1081">
        <v>5.0595179999999997</v>
      </c>
      <c r="CJ1081">
        <v>7.8233329999999999</v>
      </c>
      <c r="CK1081">
        <v>3.7920500000000001</v>
      </c>
      <c r="CL1081">
        <v>6.5363040000000003</v>
      </c>
      <c r="CM1081">
        <v>1.9989650000000001</v>
      </c>
      <c r="CN1081">
        <v>5.2157770000000001</v>
      </c>
      <c r="CO1081">
        <v>1.363696</v>
      </c>
      <c r="CP1081">
        <v>5.5667309999999999</v>
      </c>
      <c r="CQ1081">
        <v>1.4908429999999999</v>
      </c>
      <c r="CR1081">
        <v>6.6361790000000003</v>
      </c>
      <c r="CS1081">
        <v>6.8337700000000003</v>
      </c>
      <c r="CT1081">
        <v>10.604405</v>
      </c>
      <c r="CU1081">
        <v>4.8600339999999997</v>
      </c>
      <c r="CV1081">
        <v>7.3358980000000003</v>
      </c>
      <c r="CW1081">
        <v>3.144323</v>
      </c>
      <c r="CX1081">
        <v>6.1587870000000002</v>
      </c>
      <c r="CY1081">
        <v>0.91933699999999996</v>
      </c>
      <c r="CZ1081">
        <v>5.6623809999999999</v>
      </c>
      <c r="DA1081">
        <v>1.7010190000000001</v>
      </c>
      <c r="DB1081">
        <v>4.2881419999999997</v>
      </c>
      <c r="DC1081">
        <v>1.99865</v>
      </c>
      <c r="DD1081">
        <v>7.667624</v>
      </c>
      <c r="DE1081">
        <v>101.30955299999999</v>
      </c>
      <c r="DF1081">
        <v>82.798760000000001</v>
      </c>
      <c r="DG1081">
        <v>89.481511999999995</v>
      </c>
      <c r="DH1081">
        <v>102.59564399999999</v>
      </c>
      <c r="DI1081">
        <v>78.573210000000003</v>
      </c>
      <c r="DJ1081">
        <v>95.138771000000006</v>
      </c>
      <c r="DK1081">
        <v>103.111878</v>
      </c>
      <c r="DL1081">
        <v>96.692256999999998</v>
      </c>
      <c r="DM1081">
        <v>111.098872</v>
      </c>
      <c r="DN1081">
        <v>99.608356000000001</v>
      </c>
      <c r="DO1081">
        <v>106.37053299999999</v>
      </c>
      <c r="DP1081">
        <v>94.821865000000003</v>
      </c>
      <c r="DQ1081">
        <v>116.40982</v>
      </c>
      <c r="DR1081">
        <v>142.10596799999999</v>
      </c>
      <c r="DS1081">
        <v>116.10987299999999</v>
      </c>
      <c r="DT1081">
        <v>17.944015</v>
      </c>
      <c r="DU1081">
        <v>179.66879399999999</v>
      </c>
      <c r="DV1081">
        <v>14.840484999999999</v>
      </c>
      <c r="DW1081">
        <v>185.271129</v>
      </c>
      <c r="DX1081">
        <v>14.774202000000001</v>
      </c>
      <c r="DY1081">
        <v>168.01152500000001</v>
      </c>
      <c r="DZ1081">
        <v>117.64</v>
      </c>
      <c r="EA1081">
        <v>6.3639999999999999</v>
      </c>
      <c r="EB1081">
        <v>737.4</v>
      </c>
      <c r="EC1081">
        <v>120.44</v>
      </c>
      <c r="ED1081">
        <v>5.6870000000000003</v>
      </c>
      <c r="EE1081">
        <v>672</v>
      </c>
      <c r="EF1081">
        <v>119.76</v>
      </c>
      <c r="EG1081">
        <v>5.8460000000000001</v>
      </c>
      <c r="EH1081">
        <v>684.7</v>
      </c>
      <c r="EI1081">
        <v>120.040001</v>
      </c>
      <c r="EJ1081">
        <v>4.8840000000000003</v>
      </c>
      <c r="EK1081">
        <v>541.59997599999997</v>
      </c>
      <c r="EL1081">
        <v>19.519200000000001</v>
      </c>
      <c r="EM1081">
        <v>3.5384530000000001</v>
      </c>
      <c r="EN1081">
        <v>2.9927969999999999</v>
      </c>
      <c r="EO1081">
        <v>-8.5094829999999995</v>
      </c>
      <c r="EP1081">
        <v>-13.381142000000001</v>
      </c>
      <c r="EQ1081">
        <v>-13.489401000000001</v>
      </c>
      <c r="ER1081">
        <v>102.211378</v>
      </c>
      <c r="ES1081">
        <v>104.424426</v>
      </c>
      <c r="ET1081">
        <v>97.452248999999995</v>
      </c>
      <c r="EU1081">
        <v>6.86836</v>
      </c>
      <c r="EV1081">
        <v>9118.1672839999992</v>
      </c>
      <c r="EW1081" t="s">
        <v>1173</v>
      </c>
      <c r="EX1081">
        <v>8101.8437569999996</v>
      </c>
      <c r="EY1081">
        <v>6895.3053499999996</v>
      </c>
    </row>
    <row r="1082" spans="1:155" x14ac:dyDescent="0.25">
      <c r="A1082" s="741">
        <v>46299</v>
      </c>
      <c r="B1082" s="740">
        <v>0.91935185185185186</v>
      </c>
      <c r="C1082">
        <v>60540</v>
      </c>
      <c r="D1082">
        <v>0</v>
      </c>
      <c r="E1082">
        <v>0</v>
      </c>
      <c r="F1082">
        <v>79.931909000000005</v>
      </c>
      <c r="G1082">
        <v>76.649413999999993</v>
      </c>
      <c r="H1082">
        <v>68.365052000000006</v>
      </c>
      <c r="I1082">
        <v>77.724784999999997</v>
      </c>
      <c r="J1082">
        <v>82.327203999999995</v>
      </c>
      <c r="K1082">
        <v>77.719731999999993</v>
      </c>
      <c r="L1082">
        <v>75.200529000000003</v>
      </c>
      <c r="M1082">
        <v>76.531856000000005</v>
      </c>
      <c r="N1082">
        <v>3.25021</v>
      </c>
      <c r="O1082">
        <v>2.311185</v>
      </c>
      <c r="P1082">
        <v>-0.38911800000000002</v>
      </c>
      <c r="Q1082">
        <v>-1.4006879999999999</v>
      </c>
      <c r="R1082">
        <v>-1.680882</v>
      </c>
      <c r="S1082">
        <v>-1.8893690000000001</v>
      </c>
      <c r="T1082">
        <v>-1.0862419999999999</v>
      </c>
      <c r="U1082">
        <v>1.855173</v>
      </c>
      <c r="V1082">
        <v>6.4383790000000003</v>
      </c>
      <c r="W1082">
        <v>6.1248610000000001</v>
      </c>
      <c r="X1082">
        <v>2.1371289999999998</v>
      </c>
      <c r="Y1082">
        <v>1.563806</v>
      </c>
      <c r="Z1082">
        <v>4.8512789999999999</v>
      </c>
      <c r="AA1082">
        <v>6.6495759999999997</v>
      </c>
      <c r="AB1082">
        <v>5.9306770000000002</v>
      </c>
      <c r="AC1082">
        <v>0.439222</v>
      </c>
      <c r="AD1082">
        <v>1.821412</v>
      </c>
      <c r="AE1082">
        <v>-3.7460260000000001</v>
      </c>
      <c r="AF1082">
        <v>1.229544</v>
      </c>
      <c r="AG1082">
        <v>-4.4169640000000001</v>
      </c>
      <c r="AH1082">
        <v>11.093476000000001</v>
      </c>
      <c r="AI1082">
        <v>-9.8890229999999999</v>
      </c>
      <c r="AJ1082">
        <v>-10.412891</v>
      </c>
      <c r="AK1082">
        <v>8.3225370000000005</v>
      </c>
      <c r="AL1082">
        <v>16.088467000000001</v>
      </c>
      <c r="AM1082">
        <v>7.2946080000000002</v>
      </c>
      <c r="AN1082">
        <v>14.130167999999999</v>
      </c>
      <c r="AO1082">
        <v>6.1251429999999996</v>
      </c>
      <c r="AP1082">
        <v>13.46585</v>
      </c>
      <c r="AQ1082">
        <v>4.4392779999999998</v>
      </c>
      <c r="AR1082">
        <v>13.085592999999999</v>
      </c>
      <c r="AS1082">
        <v>3.6779320000000002</v>
      </c>
      <c r="AT1082">
        <v>12.615057</v>
      </c>
      <c r="AU1082">
        <v>3.214823</v>
      </c>
      <c r="AV1082">
        <v>12.427685</v>
      </c>
      <c r="AW1082">
        <v>7.2659580000000004</v>
      </c>
      <c r="AX1082">
        <v>13.434609</v>
      </c>
      <c r="AY1082">
        <v>6.2249600000000003</v>
      </c>
      <c r="AZ1082">
        <v>13.053315</v>
      </c>
      <c r="BA1082">
        <v>4.9355799999999999</v>
      </c>
      <c r="BB1082">
        <v>13.376317</v>
      </c>
      <c r="BC1082">
        <v>3.6418210000000002</v>
      </c>
      <c r="BD1082">
        <v>12.149487000000001</v>
      </c>
      <c r="BE1082">
        <v>3.1631580000000001</v>
      </c>
      <c r="BF1082">
        <v>12.430242</v>
      </c>
      <c r="BG1082">
        <v>3.1162559999999999</v>
      </c>
      <c r="BH1082">
        <v>9.7085260000000009</v>
      </c>
      <c r="BI1082">
        <v>7.1556930000000003</v>
      </c>
      <c r="BJ1082">
        <v>12.947649999999999</v>
      </c>
      <c r="BK1082">
        <v>5.8571710000000001</v>
      </c>
      <c r="BL1082">
        <v>10.440936000000001</v>
      </c>
      <c r="BM1082">
        <v>4.206906</v>
      </c>
      <c r="BN1082">
        <v>9.8121399999999994</v>
      </c>
      <c r="BO1082">
        <v>2.3309579999999999</v>
      </c>
      <c r="BP1082">
        <v>8.3356340000000007</v>
      </c>
      <c r="BQ1082">
        <v>1.871326</v>
      </c>
      <c r="BR1082">
        <v>7.9309050000000001</v>
      </c>
      <c r="BS1082">
        <v>2.3278919999999999</v>
      </c>
      <c r="BT1082">
        <v>9.0217749999999999</v>
      </c>
      <c r="BU1082">
        <v>7.0053080000000003</v>
      </c>
      <c r="BV1082">
        <v>11.050392</v>
      </c>
      <c r="BW1082">
        <v>5.3523370000000003</v>
      </c>
      <c r="BX1082">
        <v>9.8315839999999994</v>
      </c>
      <c r="BY1082">
        <v>3.418755</v>
      </c>
      <c r="BZ1082">
        <v>7.582211</v>
      </c>
      <c r="CA1082">
        <v>2.2185429999999999</v>
      </c>
      <c r="CB1082">
        <v>5.591685</v>
      </c>
      <c r="CC1082">
        <v>2.1687050000000001</v>
      </c>
      <c r="CD1082">
        <v>6.9431690000000001</v>
      </c>
      <c r="CE1082">
        <v>2.4721090000000001</v>
      </c>
      <c r="CF1082">
        <v>6.9738670000000003</v>
      </c>
      <c r="CG1082">
        <v>6.5535459999999999</v>
      </c>
      <c r="CH1082">
        <v>9.5602029999999996</v>
      </c>
      <c r="CI1082">
        <v>5.0343400000000003</v>
      </c>
      <c r="CJ1082">
        <v>7.8251999999999997</v>
      </c>
      <c r="CK1082">
        <v>3.7537120000000002</v>
      </c>
      <c r="CL1082">
        <v>6.5447899999999999</v>
      </c>
      <c r="CM1082">
        <v>1.9531529999999999</v>
      </c>
      <c r="CN1082">
        <v>5.199808</v>
      </c>
      <c r="CO1082">
        <v>1.3342639999999999</v>
      </c>
      <c r="CP1082">
        <v>5.5780760000000003</v>
      </c>
      <c r="CQ1082">
        <v>1.476904</v>
      </c>
      <c r="CR1082">
        <v>6.6031319999999996</v>
      </c>
      <c r="CS1082">
        <v>6.8030200000000001</v>
      </c>
      <c r="CT1082">
        <v>10.577805</v>
      </c>
      <c r="CU1082">
        <v>4.8180769999999997</v>
      </c>
      <c r="CV1082">
        <v>7.3247119999999999</v>
      </c>
      <c r="CW1082">
        <v>3.147322</v>
      </c>
      <c r="CX1082">
        <v>6.1571959999999999</v>
      </c>
      <c r="CY1082">
        <v>0.848522</v>
      </c>
      <c r="CZ1082">
        <v>5.6378830000000004</v>
      </c>
      <c r="DA1082">
        <v>1.667527</v>
      </c>
      <c r="DB1082">
        <v>4.2593709999999998</v>
      </c>
      <c r="DC1082">
        <v>1.9628699999999999</v>
      </c>
      <c r="DD1082">
        <v>7.6607399999999997</v>
      </c>
      <c r="DE1082">
        <v>101.177953</v>
      </c>
      <c r="DF1082">
        <v>82.207533999999995</v>
      </c>
      <c r="DG1082">
        <v>89.444137999999995</v>
      </c>
      <c r="DH1082">
        <v>102.59688300000001</v>
      </c>
      <c r="DI1082">
        <v>78.553798</v>
      </c>
      <c r="DJ1082">
        <v>95.127979999999994</v>
      </c>
      <c r="DK1082">
        <v>103.25005899999999</v>
      </c>
      <c r="DL1082">
        <v>96.708577000000005</v>
      </c>
      <c r="DM1082">
        <v>110.26638800000001</v>
      </c>
      <c r="DN1082">
        <v>99.794364000000002</v>
      </c>
      <c r="DO1082">
        <v>106.437786</v>
      </c>
      <c r="DP1082">
        <v>94.850774999999999</v>
      </c>
      <c r="DQ1082">
        <v>116.308983</v>
      </c>
      <c r="DR1082">
        <v>142.24751900000001</v>
      </c>
      <c r="DS1082">
        <v>116.197711</v>
      </c>
      <c r="DT1082">
        <v>17.963743999999998</v>
      </c>
      <c r="DU1082">
        <v>179.660436</v>
      </c>
      <c r="DV1082">
        <v>14.812056999999999</v>
      </c>
      <c r="DW1082">
        <v>185.76125999999999</v>
      </c>
      <c r="DX1082">
        <v>14.684837</v>
      </c>
      <c r="DY1082">
        <v>168.415932</v>
      </c>
      <c r="DZ1082">
        <v>117.82</v>
      </c>
      <c r="EA1082">
        <v>6.3330000000000002</v>
      </c>
      <c r="EB1082">
        <v>738</v>
      </c>
      <c r="EC1082">
        <v>120.41</v>
      </c>
      <c r="ED1082">
        <v>5.6719999999999997</v>
      </c>
      <c r="EE1082">
        <v>673.6</v>
      </c>
      <c r="EF1082">
        <v>119.79</v>
      </c>
      <c r="EG1082">
        <v>5.8230000000000004</v>
      </c>
      <c r="EH1082">
        <v>688.6</v>
      </c>
      <c r="EI1082">
        <v>120.089996</v>
      </c>
      <c r="EJ1082">
        <v>4.8849999999999998</v>
      </c>
      <c r="EK1082">
        <v>542</v>
      </c>
      <c r="EL1082">
        <v>19.573152</v>
      </c>
      <c r="EM1082">
        <v>3.5385270000000002</v>
      </c>
      <c r="EN1082">
        <v>3.2227670000000002</v>
      </c>
      <c r="EO1082">
        <v>-8.4796759999999995</v>
      </c>
      <c r="EP1082">
        <v>-13.42755</v>
      </c>
      <c r="EQ1082">
        <v>-13.635657999999999</v>
      </c>
      <c r="ER1082">
        <v>102.20804200000001</v>
      </c>
      <c r="ES1082">
        <v>104.61586800000001</v>
      </c>
      <c r="ET1082">
        <v>97.621020999999999</v>
      </c>
      <c r="EU1082">
        <v>6.8405170000000002</v>
      </c>
      <c r="EV1082">
        <v>9130.4464250000001</v>
      </c>
      <c r="EW1082" t="s">
        <v>1173</v>
      </c>
      <c r="EX1082">
        <v>8113.292434</v>
      </c>
      <c r="EY1082">
        <v>6904.3316370000002</v>
      </c>
    </row>
    <row r="1083" spans="1:155" x14ac:dyDescent="0.25">
      <c r="A1083" s="741">
        <v>46299</v>
      </c>
      <c r="B1083" s="740">
        <v>0.92004629629629631</v>
      </c>
      <c r="C1083">
        <v>60600</v>
      </c>
      <c r="D1083">
        <v>0</v>
      </c>
      <c r="E1083">
        <v>0</v>
      </c>
      <c r="F1083">
        <v>79.905602999999999</v>
      </c>
      <c r="G1083">
        <v>76.602348000000006</v>
      </c>
      <c r="H1083">
        <v>68.309009000000003</v>
      </c>
      <c r="I1083">
        <v>77.738168999999999</v>
      </c>
      <c r="J1083">
        <v>82.331304000000003</v>
      </c>
      <c r="K1083">
        <v>77.692695000000001</v>
      </c>
      <c r="L1083">
        <v>75.204971999999998</v>
      </c>
      <c r="M1083">
        <v>76.651392999999999</v>
      </c>
      <c r="N1083">
        <v>3.1911079999999998</v>
      </c>
      <c r="O1083">
        <v>2.24187</v>
      </c>
      <c r="P1083">
        <v>-0.44438699999999998</v>
      </c>
      <c r="Q1083">
        <v>-1.4238090000000001</v>
      </c>
      <c r="R1083">
        <v>-1.648425</v>
      </c>
      <c r="S1083">
        <v>-1.936604</v>
      </c>
      <c r="T1083">
        <v>-1.222397</v>
      </c>
      <c r="U1083">
        <v>1.673087</v>
      </c>
      <c r="V1083">
        <v>6.3896240000000004</v>
      </c>
      <c r="W1083">
        <v>6.2440860000000002</v>
      </c>
      <c r="X1083">
        <v>2.1935210000000001</v>
      </c>
      <c r="Y1083">
        <v>1.467957</v>
      </c>
      <c r="Z1083">
        <v>4.706359</v>
      </c>
      <c r="AA1083">
        <v>6.62216</v>
      </c>
      <c r="AB1083">
        <v>5.9466299999999999</v>
      </c>
      <c r="AC1083">
        <v>0.354184</v>
      </c>
      <c r="AD1083">
        <v>1.851334</v>
      </c>
      <c r="AE1083">
        <v>-3.7599939999999998</v>
      </c>
      <c r="AF1083">
        <v>1.1834</v>
      </c>
      <c r="AG1083">
        <v>-4.4779350000000004</v>
      </c>
      <c r="AH1083">
        <v>11.051285</v>
      </c>
      <c r="AI1083">
        <v>-10.066326</v>
      </c>
      <c r="AJ1083">
        <v>-10.454599</v>
      </c>
      <c r="AK1083">
        <v>8.266947</v>
      </c>
      <c r="AL1083">
        <v>16.037345999999999</v>
      </c>
      <c r="AM1083">
        <v>7.2538429999999998</v>
      </c>
      <c r="AN1083">
        <v>14.056281999999999</v>
      </c>
      <c r="AO1083">
        <v>6.0823609999999997</v>
      </c>
      <c r="AP1083">
        <v>13.370032999999999</v>
      </c>
      <c r="AQ1083">
        <v>4.3688510000000003</v>
      </c>
      <c r="AR1083">
        <v>13.027881000000001</v>
      </c>
      <c r="AS1083">
        <v>3.63828</v>
      </c>
      <c r="AT1083">
        <v>12.532534999999999</v>
      </c>
      <c r="AU1083">
        <v>3.1173860000000002</v>
      </c>
      <c r="AV1083">
        <v>12.318367</v>
      </c>
      <c r="AW1083">
        <v>7.1957719999999998</v>
      </c>
      <c r="AX1083">
        <v>13.397648999999999</v>
      </c>
      <c r="AY1083">
        <v>6.1825910000000004</v>
      </c>
      <c r="AZ1083">
        <v>13.014968</v>
      </c>
      <c r="BA1083">
        <v>4.8715640000000002</v>
      </c>
      <c r="BB1083">
        <v>13.317444999999999</v>
      </c>
      <c r="BC1083">
        <v>3.5674239999999999</v>
      </c>
      <c r="BD1083">
        <v>12.085072</v>
      </c>
      <c r="BE1083">
        <v>3.104501</v>
      </c>
      <c r="BF1083">
        <v>12.372813000000001</v>
      </c>
      <c r="BG1083">
        <v>3.0387379999999999</v>
      </c>
      <c r="BH1083">
        <v>9.6267309999999995</v>
      </c>
      <c r="BI1083">
        <v>7.1019439999999996</v>
      </c>
      <c r="BJ1083">
        <v>12.889222999999999</v>
      </c>
      <c r="BK1083">
        <v>5.8041109999999998</v>
      </c>
      <c r="BL1083">
        <v>10.430994</v>
      </c>
      <c r="BM1083">
        <v>4.1578489999999997</v>
      </c>
      <c r="BN1083">
        <v>9.8065259999999999</v>
      </c>
      <c r="BO1083">
        <v>2.2884500000000001</v>
      </c>
      <c r="BP1083">
        <v>8.2989770000000007</v>
      </c>
      <c r="BQ1083">
        <v>1.8020640000000001</v>
      </c>
      <c r="BR1083">
        <v>7.9320680000000001</v>
      </c>
      <c r="BS1083">
        <v>2.2867060000000001</v>
      </c>
      <c r="BT1083">
        <v>8.980537</v>
      </c>
      <c r="BU1083">
        <v>6.9801460000000004</v>
      </c>
      <c r="BV1083">
        <v>11.064014</v>
      </c>
      <c r="BW1083">
        <v>5.3614879999999996</v>
      </c>
      <c r="BX1083">
        <v>9.811598</v>
      </c>
      <c r="BY1083">
        <v>3.3792759999999999</v>
      </c>
      <c r="BZ1083">
        <v>7.5925339999999997</v>
      </c>
      <c r="CA1083">
        <v>2.1967150000000002</v>
      </c>
      <c r="CB1083">
        <v>5.6057030000000001</v>
      </c>
      <c r="CC1083">
        <v>2.1445319999999999</v>
      </c>
      <c r="CD1083">
        <v>6.9461459999999997</v>
      </c>
      <c r="CE1083">
        <v>2.4309150000000002</v>
      </c>
      <c r="CF1083">
        <v>6.9376429999999996</v>
      </c>
      <c r="CG1083">
        <v>6.4889320000000001</v>
      </c>
      <c r="CH1083">
        <v>9.5408860000000004</v>
      </c>
      <c r="CI1083">
        <v>5.0075589999999996</v>
      </c>
      <c r="CJ1083">
        <v>7.8469350000000002</v>
      </c>
      <c r="CK1083">
        <v>3.7424599999999999</v>
      </c>
      <c r="CL1083">
        <v>6.5331279999999996</v>
      </c>
      <c r="CM1083">
        <v>1.9372640000000001</v>
      </c>
      <c r="CN1083">
        <v>5.2111660000000004</v>
      </c>
      <c r="CO1083">
        <v>1.303267</v>
      </c>
      <c r="CP1083">
        <v>5.5544989999999999</v>
      </c>
      <c r="CQ1083">
        <v>1.4425779999999999</v>
      </c>
      <c r="CR1083">
        <v>6.6038379999999997</v>
      </c>
      <c r="CS1083">
        <v>6.8128719999999996</v>
      </c>
      <c r="CT1083">
        <v>10.627038000000001</v>
      </c>
      <c r="CU1083">
        <v>4.8516680000000001</v>
      </c>
      <c r="CV1083">
        <v>7.3549810000000004</v>
      </c>
      <c r="CW1083">
        <v>3.1170810000000002</v>
      </c>
      <c r="CX1083">
        <v>6.1503610000000002</v>
      </c>
      <c r="CY1083">
        <v>0.84024799999999999</v>
      </c>
      <c r="CZ1083">
        <v>5.6099680000000003</v>
      </c>
      <c r="DA1083">
        <v>1.6526879999999999</v>
      </c>
      <c r="DB1083">
        <v>4.24</v>
      </c>
      <c r="DC1083">
        <v>1.962318</v>
      </c>
      <c r="DD1083">
        <v>7.6307410000000004</v>
      </c>
      <c r="DE1083">
        <v>100.748805</v>
      </c>
      <c r="DF1083">
        <v>81.615470000000002</v>
      </c>
      <c r="DG1083">
        <v>89.714927000000003</v>
      </c>
      <c r="DH1083">
        <v>102.71064699999999</v>
      </c>
      <c r="DI1083">
        <v>78.964596</v>
      </c>
      <c r="DJ1083">
        <v>95.257485000000003</v>
      </c>
      <c r="DK1083">
        <v>102.904749</v>
      </c>
      <c r="DL1083">
        <v>96.527361999999997</v>
      </c>
      <c r="DM1083">
        <v>113.420582</v>
      </c>
      <c r="DN1083">
        <v>99.784508000000002</v>
      </c>
      <c r="DO1083">
        <v>106.421075</v>
      </c>
      <c r="DP1083">
        <v>94.867284999999995</v>
      </c>
      <c r="DQ1083">
        <v>116.34277</v>
      </c>
      <c r="DR1083">
        <v>142.154088</v>
      </c>
      <c r="DS1083">
        <v>116.25327299999999</v>
      </c>
      <c r="DT1083">
        <v>17.856983</v>
      </c>
      <c r="DU1083">
        <v>177.876316</v>
      </c>
      <c r="DV1083">
        <v>14.787371</v>
      </c>
      <c r="DW1083">
        <v>186.036406</v>
      </c>
      <c r="DX1083">
        <v>14.624093999999999</v>
      </c>
      <c r="DY1083">
        <v>168.74365700000001</v>
      </c>
      <c r="DZ1083">
        <v>117.78</v>
      </c>
      <c r="EA1083">
        <v>6.3170000000000002</v>
      </c>
      <c r="EB1083">
        <v>736.1</v>
      </c>
      <c r="EC1083">
        <v>120.43</v>
      </c>
      <c r="ED1083">
        <v>5.6980000000000004</v>
      </c>
      <c r="EE1083">
        <v>674.8</v>
      </c>
      <c r="EF1083">
        <v>119.9</v>
      </c>
      <c r="EG1083">
        <v>5.8230000000000004</v>
      </c>
      <c r="EH1083">
        <v>686.8</v>
      </c>
      <c r="EI1083">
        <v>120.099998</v>
      </c>
      <c r="EJ1083">
        <v>4.8849999999999998</v>
      </c>
      <c r="EK1083">
        <v>542</v>
      </c>
      <c r="EL1083">
        <v>19.692425</v>
      </c>
      <c r="EM1083">
        <v>3.401551</v>
      </c>
      <c r="EN1083">
        <v>3.2806679999999999</v>
      </c>
      <c r="EO1083">
        <v>-8.64114</v>
      </c>
      <c r="EP1083">
        <v>-13.467877</v>
      </c>
      <c r="EQ1083">
        <v>-13.735267</v>
      </c>
      <c r="ER1083">
        <v>101.493448</v>
      </c>
      <c r="ES1083">
        <v>104.72318799999999</v>
      </c>
      <c r="ET1083">
        <v>97.757591000000005</v>
      </c>
      <c r="EU1083">
        <v>6.8074719999999997</v>
      </c>
      <c r="EV1083">
        <v>9142.7248080000008</v>
      </c>
      <c r="EW1083" t="s">
        <v>1173</v>
      </c>
      <c r="EX1083">
        <v>8124.7435830000004</v>
      </c>
      <c r="EY1083">
        <v>6913.358491</v>
      </c>
    </row>
    <row r="1084" spans="1:155" x14ac:dyDescent="0.25">
      <c r="A1084" s="741">
        <v>46299</v>
      </c>
      <c r="B1084" s="740">
        <v>0.92074074074074075</v>
      </c>
      <c r="C1084">
        <v>60660</v>
      </c>
      <c r="D1084">
        <v>0</v>
      </c>
      <c r="E1084">
        <v>0</v>
      </c>
      <c r="F1084">
        <v>80.034991000000005</v>
      </c>
      <c r="G1084">
        <v>76.666471999999999</v>
      </c>
      <c r="H1084">
        <v>68.315010999999998</v>
      </c>
      <c r="I1084">
        <v>77.732871000000003</v>
      </c>
      <c r="J1084">
        <v>82.356605999999999</v>
      </c>
      <c r="K1084">
        <v>77.716029000000006</v>
      </c>
      <c r="L1084">
        <v>75.197704000000002</v>
      </c>
      <c r="M1084">
        <v>76.733086999999998</v>
      </c>
      <c r="N1084">
        <v>3.138852</v>
      </c>
      <c r="O1084">
        <v>2.1817099999999998</v>
      </c>
      <c r="P1084">
        <v>-0.42434300000000003</v>
      </c>
      <c r="Q1084">
        <v>-1.4794579999999999</v>
      </c>
      <c r="R1084">
        <v>-1.648506</v>
      </c>
      <c r="S1084">
        <v>-2.0247389999999998</v>
      </c>
      <c r="T1084">
        <v>-1.1476820000000001</v>
      </c>
      <c r="U1084">
        <v>1.708763</v>
      </c>
      <c r="V1084">
        <v>6.3829219999999998</v>
      </c>
      <c r="W1084">
        <v>5.6672830000000003</v>
      </c>
      <c r="X1084">
        <v>2.014529</v>
      </c>
      <c r="Y1084">
        <v>1.3784369999999999</v>
      </c>
      <c r="Z1084">
        <v>4.7438960000000003</v>
      </c>
      <c r="AA1084">
        <v>6.5658099999999999</v>
      </c>
      <c r="AB1084">
        <v>5.8401170000000002</v>
      </c>
      <c r="AC1084">
        <v>0.34652500000000003</v>
      </c>
      <c r="AD1084">
        <v>1.7881199999999999</v>
      </c>
      <c r="AE1084">
        <v>-3.75265</v>
      </c>
      <c r="AF1084">
        <v>1.042629</v>
      </c>
      <c r="AG1084">
        <v>-4.5110609999999998</v>
      </c>
      <c r="AH1084">
        <v>10.955171999999999</v>
      </c>
      <c r="AI1084">
        <v>-10.068396</v>
      </c>
      <c r="AJ1084">
        <v>-10.491426000000001</v>
      </c>
      <c r="AK1084">
        <v>8.2010380000000005</v>
      </c>
      <c r="AL1084">
        <v>15.989549999999999</v>
      </c>
      <c r="AM1084">
        <v>7.2374679999999998</v>
      </c>
      <c r="AN1084">
        <v>14.005196</v>
      </c>
      <c r="AO1084">
        <v>6.0813009999999998</v>
      </c>
      <c r="AP1084">
        <v>13.301003</v>
      </c>
      <c r="AQ1084">
        <v>4.3122480000000003</v>
      </c>
      <c r="AR1084">
        <v>12.972956</v>
      </c>
      <c r="AS1084">
        <v>3.60697</v>
      </c>
      <c r="AT1084">
        <v>12.429395</v>
      </c>
      <c r="AU1084">
        <v>3.0763090000000002</v>
      </c>
      <c r="AV1084">
        <v>12.273745</v>
      </c>
      <c r="AW1084">
        <v>7.1746119999999998</v>
      </c>
      <c r="AX1084">
        <v>13.374406</v>
      </c>
      <c r="AY1084">
        <v>6.1710130000000003</v>
      </c>
      <c r="AZ1084">
        <v>13.002919</v>
      </c>
      <c r="BA1084">
        <v>4.8653389999999996</v>
      </c>
      <c r="BB1084">
        <v>13.280134</v>
      </c>
      <c r="BC1084">
        <v>3.5300509999999998</v>
      </c>
      <c r="BD1084">
        <v>12.067674</v>
      </c>
      <c r="BE1084">
        <v>3.1131039999999999</v>
      </c>
      <c r="BF1084">
        <v>12.336831999999999</v>
      </c>
      <c r="BG1084">
        <v>3.0197479999999999</v>
      </c>
      <c r="BH1084">
        <v>9.5927620000000005</v>
      </c>
      <c r="BI1084">
        <v>7.0998530000000004</v>
      </c>
      <c r="BJ1084">
        <v>12.847939999999999</v>
      </c>
      <c r="BK1084">
        <v>5.8018049999999999</v>
      </c>
      <c r="BL1084">
        <v>10.418692999999999</v>
      </c>
      <c r="BM1084">
        <v>4.1601280000000003</v>
      </c>
      <c r="BN1084">
        <v>9.7917149999999999</v>
      </c>
      <c r="BO1084">
        <v>2.2555170000000002</v>
      </c>
      <c r="BP1084">
        <v>8.2772880000000004</v>
      </c>
      <c r="BQ1084">
        <v>1.8059689999999999</v>
      </c>
      <c r="BR1084">
        <v>7.8824500000000004</v>
      </c>
      <c r="BS1084">
        <v>2.2596940000000001</v>
      </c>
      <c r="BT1084">
        <v>8.9373760000000004</v>
      </c>
      <c r="BU1084">
        <v>6.971959</v>
      </c>
      <c r="BV1084">
        <v>11.007686</v>
      </c>
      <c r="BW1084">
        <v>5.3436570000000003</v>
      </c>
      <c r="BX1084">
        <v>9.7817170000000004</v>
      </c>
      <c r="BY1084">
        <v>3.3546299999999998</v>
      </c>
      <c r="BZ1084">
        <v>7.5670060000000001</v>
      </c>
      <c r="CA1084">
        <v>2.164075</v>
      </c>
      <c r="CB1084">
        <v>5.5558180000000004</v>
      </c>
      <c r="CC1084">
        <v>2.120641</v>
      </c>
      <c r="CD1084">
        <v>6.9050479999999999</v>
      </c>
      <c r="CE1084">
        <v>2.3909220000000002</v>
      </c>
      <c r="CF1084">
        <v>6.8674869999999997</v>
      </c>
      <c r="CG1084">
        <v>6.4974319999999999</v>
      </c>
      <c r="CH1084">
        <v>9.5090520000000005</v>
      </c>
      <c r="CI1084">
        <v>5.0016530000000001</v>
      </c>
      <c r="CJ1084">
        <v>7.8218740000000002</v>
      </c>
      <c r="CK1084">
        <v>3.7360850000000001</v>
      </c>
      <c r="CL1084">
        <v>6.5157970000000001</v>
      </c>
      <c r="CM1084">
        <v>1.906455</v>
      </c>
      <c r="CN1084">
        <v>5.185759</v>
      </c>
      <c r="CO1084">
        <v>1.311833</v>
      </c>
      <c r="CP1084">
        <v>5.5297010000000002</v>
      </c>
      <c r="CQ1084">
        <v>1.4014899999999999</v>
      </c>
      <c r="CR1084">
        <v>6.5658099999999999</v>
      </c>
      <c r="CS1084">
        <v>6.7995530000000004</v>
      </c>
      <c r="CT1084">
        <v>10.573283</v>
      </c>
      <c r="CU1084">
        <v>4.8158110000000001</v>
      </c>
      <c r="CV1084">
        <v>7.3297670000000004</v>
      </c>
      <c r="CW1084">
        <v>3.1220590000000001</v>
      </c>
      <c r="CX1084">
        <v>6.1641490000000001</v>
      </c>
      <c r="CY1084">
        <v>0.74385599999999996</v>
      </c>
      <c r="CZ1084">
        <v>5.6361359999999996</v>
      </c>
      <c r="DA1084">
        <v>1.6325959999999999</v>
      </c>
      <c r="DB1084">
        <v>4.2392669999999999</v>
      </c>
      <c r="DC1084">
        <v>1.9118299999999999</v>
      </c>
      <c r="DD1084">
        <v>7.6762949999999996</v>
      </c>
      <c r="DE1084">
        <v>100.97750499999999</v>
      </c>
      <c r="DF1084">
        <v>81.554125999999997</v>
      </c>
      <c r="DG1084">
        <v>89.802397999999997</v>
      </c>
      <c r="DH1084">
        <v>102.965408</v>
      </c>
      <c r="DI1084">
        <v>79.104676999999995</v>
      </c>
      <c r="DJ1084">
        <v>95.446540999999996</v>
      </c>
      <c r="DK1084">
        <v>103.047602</v>
      </c>
      <c r="DL1084">
        <v>96.581874999999997</v>
      </c>
      <c r="DM1084">
        <v>112.64229899999999</v>
      </c>
      <c r="DN1084">
        <v>100.070064</v>
      </c>
      <c r="DO1084">
        <v>106.407077</v>
      </c>
      <c r="DP1084">
        <v>95.114395000000002</v>
      </c>
      <c r="DQ1084">
        <v>116.296087</v>
      </c>
      <c r="DR1084">
        <v>142.19260800000001</v>
      </c>
      <c r="DS1084">
        <v>116.34768699999999</v>
      </c>
      <c r="DT1084">
        <v>17.851199999999999</v>
      </c>
      <c r="DU1084">
        <v>178.91518199999999</v>
      </c>
      <c r="DV1084">
        <v>14.88077</v>
      </c>
      <c r="DW1084">
        <v>186.595541</v>
      </c>
      <c r="DX1084">
        <v>14.686975</v>
      </c>
      <c r="DY1084">
        <v>169.135527</v>
      </c>
      <c r="DZ1084">
        <v>117.82</v>
      </c>
      <c r="EA1084">
        <v>6.2990000000000004</v>
      </c>
      <c r="EB1084">
        <v>736.4</v>
      </c>
      <c r="EC1084">
        <v>120.62</v>
      </c>
      <c r="ED1084">
        <v>5.6740000000000004</v>
      </c>
      <c r="EE1084">
        <v>673.8</v>
      </c>
      <c r="EF1084">
        <v>119.88</v>
      </c>
      <c r="EG1084">
        <v>5.8179999999999996</v>
      </c>
      <c r="EH1084">
        <v>689</v>
      </c>
      <c r="EI1084">
        <v>120.089996</v>
      </c>
      <c r="EJ1084">
        <v>4.8849999999999998</v>
      </c>
      <c r="EK1084">
        <v>541.90002400000003</v>
      </c>
      <c r="EL1084">
        <v>19.605069</v>
      </c>
      <c r="EM1084">
        <v>3.2470400000000001</v>
      </c>
      <c r="EN1084">
        <v>3.1407289999999999</v>
      </c>
      <c r="EO1084">
        <v>-8.6498969999999993</v>
      </c>
      <c r="EP1084">
        <v>-13.315436</v>
      </c>
      <c r="EQ1084">
        <v>-13.632154999999999</v>
      </c>
      <c r="ER1084">
        <v>101.910132</v>
      </c>
      <c r="ES1084">
        <v>104.940945</v>
      </c>
      <c r="ET1084">
        <v>97.920657000000006</v>
      </c>
      <c r="EU1084">
        <v>6.7807279999999999</v>
      </c>
      <c r="EV1084">
        <v>9154.9937109999992</v>
      </c>
      <c r="EW1084" t="s">
        <v>1173</v>
      </c>
      <c r="EX1084">
        <v>8136.2010440000004</v>
      </c>
      <c r="EY1084">
        <v>6921.2876589999996</v>
      </c>
    </row>
    <row r="1085" spans="1:155" x14ac:dyDescent="0.25">
      <c r="A1085" s="741">
        <v>46299</v>
      </c>
      <c r="B1085" s="740">
        <v>0.92143518518518519</v>
      </c>
      <c r="C1085">
        <v>60720</v>
      </c>
      <c r="D1085">
        <v>0</v>
      </c>
      <c r="E1085">
        <v>0</v>
      </c>
      <c r="F1085">
        <v>80.080100999999999</v>
      </c>
      <c r="G1085">
        <v>76.715553999999997</v>
      </c>
      <c r="H1085">
        <v>68.277300999999994</v>
      </c>
      <c r="I1085">
        <v>77.736350999999999</v>
      </c>
      <c r="J1085">
        <v>82.368860999999995</v>
      </c>
      <c r="K1085">
        <v>77.782244000000006</v>
      </c>
      <c r="L1085">
        <v>75.198273</v>
      </c>
      <c r="M1085">
        <v>76.775388000000007</v>
      </c>
      <c r="N1085">
        <v>3.0746509999999998</v>
      </c>
      <c r="O1085">
        <v>2.2145839999999999</v>
      </c>
      <c r="P1085">
        <v>-0.59894899999999995</v>
      </c>
      <c r="Q1085">
        <v>-1.5885260000000001</v>
      </c>
      <c r="R1085">
        <v>-1.801617</v>
      </c>
      <c r="S1085">
        <v>-2.0490750000000002</v>
      </c>
      <c r="T1085">
        <v>-1.2406170000000001</v>
      </c>
      <c r="U1085">
        <v>1.7484960000000001</v>
      </c>
      <c r="V1085">
        <v>6.308503</v>
      </c>
      <c r="W1085">
        <v>5.8158690000000002</v>
      </c>
      <c r="X1085">
        <v>2.0354350000000001</v>
      </c>
      <c r="Y1085">
        <v>1.3735930000000001</v>
      </c>
      <c r="Z1085">
        <v>4.7569670000000004</v>
      </c>
      <c r="AA1085">
        <v>6.6392319999999998</v>
      </c>
      <c r="AB1085">
        <v>5.7985420000000003</v>
      </c>
      <c r="AC1085">
        <v>0.33139000000000002</v>
      </c>
      <c r="AD1085">
        <v>1.786783</v>
      </c>
      <c r="AE1085">
        <v>-3.832077</v>
      </c>
      <c r="AF1085">
        <v>1.058819</v>
      </c>
      <c r="AG1085">
        <v>-4.524508</v>
      </c>
      <c r="AH1085">
        <v>10.920481000000001</v>
      </c>
      <c r="AI1085">
        <v>-10.109372</v>
      </c>
      <c r="AJ1085">
        <v>-10.484522</v>
      </c>
      <c r="AK1085">
        <v>8.1548010000000009</v>
      </c>
      <c r="AL1085">
        <v>15.960399000000001</v>
      </c>
      <c r="AM1085">
        <v>7.195627</v>
      </c>
      <c r="AN1085">
        <v>13.936574999999999</v>
      </c>
      <c r="AO1085">
        <v>6.02468</v>
      </c>
      <c r="AP1085">
        <v>13.220024</v>
      </c>
      <c r="AQ1085">
        <v>4.249511</v>
      </c>
      <c r="AR1085">
        <v>12.866028</v>
      </c>
      <c r="AS1085">
        <v>3.5486960000000001</v>
      </c>
      <c r="AT1085">
        <v>12.369095</v>
      </c>
      <c r="AU1085">
        <v>3.0437080000000001</v>
      </c>
      <c r="AV1085">
        <v>12.180298000000001</v>
      </c>
      <c r="AW1085">
        <v>7.1550719999999997</v>
      </c>
      <c r="AX1085">
        <v>13.314246000000001</v>
      </c>
      <c r="AY1085">
        <v>6.1404569999999996</v>
      </c>
      <c r="AZ1085">
        <v>12.962555</v>
      </c>
      <c r="BA1085">
        <v>4.8011140000000001</v>
      </c>
      <c r="BB1085">
        <v>13.255255999999999</v>
      </c>
      <c r="BC1085">
        <v>3.4910380000000001</v>
      </c>
      <c r="BD1085">
        <v>12.007344</v>
      </c>
      <c r="BE1085">
        <v>3.0676929999999998</v>
      </c>
      <c r="BF1085">
        <v>12.269327000000001</v>
      </c>
      <c r="BG1085">
        <v>2.9563929999999998</v>
      </c>
      <c r="BH1085">
        <v>9.5385430000000007</v>
      </c>
      <c r="BI1085">
        <v>7.0239520000000004</v>
      </c>
      <c r="BJ1085">
        <v>12.821503999999999</v>
      </c>
      <c r="BK1085">
        <v>5.7833500000000004</v>
      </c>
      <c r="BL1085">
        <v>10.384888999999999</v>
      </c>
      <c r="BM1085">
        <v>4.1379549999999998</v>
      </c>
      <c r="BN1085">
        <v>9.7481419999999996</v>
      </c>
      <c r="BO1085">
        <v>2.2040929999999999</v>
      </c>
      <c r="BP1085">
        <v>8.2176480000000005</v>
      </c>
      <c r="BQ1085">
        <v>1.7669509999999999</v>
      </c>
      <c r="BR1085">
        <v>7.8762100000000004</v>
      </c>
      <c r="BS1085">
        <v>2.2119610000000001</v>
      </c>
      <c r="BT1085">
        <v>8.8705029999999994</v>
      </c>
      <c r="BU1085">
        <v>6.9167120000000004</v>
      </c>
      <c r="BV1085">
        <v>10.987308000000001</v>
      </c>
      <c r="BW1085">
        <v>5.3244870000000004</v>
      </c>
      <c r="BX1085">
        <v>9.7849299999999992</v>
      </c>
      <c r="BY1085">
        <v>3.3165010000000001</v>
      </c>
      <c r="BZ1085">
        <v>7.5261149999999999</v>
      </c>
      <c r="CA1085">
        <v>2.1233149999999998</v>
      </c>
      <c r="CB1085">
        <v>5.5400070000000001</v>
      </c>
      <c r="CC1085">
        <v>2.082608</v>
      </c>
      <c r="CD1085">
        <v>6.8997520000000003</v>
      </c>
      <c r="CE1085">
        <v>2.354746</v>
      </c>
      <c r="CF1085">
        <v>6.8167220000000004</v>
      </c>
      <c r="CG1085">
        <v>6.4667729999999999</v>
      </c>
      <c r="CH1085">
        <v>9.4869520000000005</v>
      </c>
      <c r="CI1085">
        <v>4.9729890000000001</v>
      </c>
      <c r="CJ1085">
        <v>7.7946980000000003</v>
      </c>
      <c r="CK1085">
        <v>3.6834419999999999</v>
      </c>
      <c r="CL1085">
        <v>6.4999750000000001</v>
      </c>
      <c r="CM1085">
        <v>1.8578129999999999</v>
      </c>
      <c r="CN1085">
        <v>5.1591670000000001</v>
      </c>
      <c r="CO1085">
        <v>1.2504999999999999</v>
      </c>
      <c r="CP1085">
        <v>5.5101779999999998</v>
      </c>
      <c r="CQ1085">
        <v>1.3647860000000001</v>
      </c>
      <c r="CR1085">
        <v>6.5206949999999999</v>
      </c>
      <c r="CS1085">
        <v>6.7850960000000002</v>
      </c>
      <c r="CT1085">
        <v>10.549412999999999</v>
      </c>
      <c r="CU1085">
        <v>4.8068790000000003</v>
      </c>
      <c r="CV1085">
        <v>7.3144689999999999</v>
      </c>
      <c r="CW1085">
        <v>3.0809139999999999</v>
      </c>
      <c r="CX1085">
        <v>6.1535099999999998</v>
      </c>
      <c r="CY1085">
        <v>0.74282199999999998</v>
      </c>
      <c r="CZ1085">
        <v>5.5920449999999997</v>
      </c>
      <c r="DA1085">
        <v>1.613434</v>
      </c>
      <c r="DB1085">
        <v>4.2096220000000004</v>
      </c>
      <c r="DC1085">
        <v>1.9101840000000001</v>
      </c>
      <c r="DD1085">
        <v>7.6423519999999998</v>
      </c>
      <c r="DE1085">
        <v>101.327044</v>
      </c>
      <c r="DF1085">
        <v>82.418559000000002</v>
      </c>
      <c r="DG1085">
        <v>89.831969000000001</v>
      </c>
      <c r="DH1085">
        <v>102.812073</v>
      </c>
      <c r="DI1085">
        <v>78.718985000000004</v>
      </c>
      <c r="DJ1085">
        <v>95.309032000000002</v>
      </c>
      <c r="DK1085">
        <v>103.05976</v>
      </c>
      <c r="DL1085">
        <v>96.706535000000002</v>
      </c>
      <c r="DM1085">
        <v>112.026296</v>
      </c>
      <c r="DN1085">
        <v>99.926084000000003</v>
      </c>
      <c r="DO1085">
        <v>106.318319</v>
      </c>
      <c r="DP1085">
        <v>95.011300000000006</v>
      </c>
      <c r="DQ1085">
        <v>116.345156</v>
      </c>
      <c r="DR1085">
        <v>142.118751</v>
      </c>
      <c r="DS1085">
        <v>116.394739</v>
      </c>
      <c r="DT1085">
        <v>17.86918</v>
      </c>
      <c r="DU1085">
        <v>179.18828600000001</v>
      </c>
      <c r="DV1085">
        <v>14.846802</v>
      </c>
      <c r="DW1085">
        <v>186.32224199999999</v>
      </c>
      <c r="DX1085">
        <v>14.664379</v>
      </c>
      <c r="DY1085">
        <v>168.73354900000001</v>
      </c>
      <c r="DZ1085">
        <v>117.84</v>
      </c>
      <c r="EA1085">
        <v>6.3159999999999998</v>
      </c>
      <c r="EB1085">
        <v>737.6</v>
      </c>
      <c r="EC1085">
        <v>120.45</v>
      </c>
      <c r="ED1085">
        <v>5.6829999999999998</v>
      </c>
      <c r="EE1085">
        <v>673.2</v>
      </c>
      <c r="EF1085">
        <v>119.97</v>
      </c>
      <c r="EG1085">
        <v>5.82</v>
      </c>
      <c r="EH1085">
        <v>688.9</v>
      </c>
      <c r="EI1085">
        <v>120.110001</v>
      </c>
      <c r="EJ1085">
        <v>4.8860000000000001</v>
      </c>
      <c r="EK1085">
        <v>542.20001200000002</v>
      </c>
      <c r="EL1085">
        <v>19.543154000000001</v>
      </c>
      <c r="EM1085">
        <v>3.2614619999999999</v>
      </c>
      <c r="EN1085">
        <v>3.184666</v>
      </c>
      <c r="EO1085">
        <v>-8.6226730000000007</v>
      </c>
      <c r="EP1085">
        <v>-13.370834</v>
      </c>
      <c r="EQ1085">
        <v>-13.669188</v>
      </c>
      <c r="ER1085">
        <v>102.0194</v>
      </c>
      <c r="ES1085">
        <v>104.834563</v>
      </c>
      <c r="ET1085">
        <v>97.753382000000002</v>
      </c>
      <c r="EU1085">
        <v>6.7416330000000002</v>
      </c>
      <c r="EV1085">
        <v>9167.2498140000007</v>
      </c>
      <c r="EW1085" t="s">
        <v>1173</v>
      </c>
      <c r="EX1085">
        <v>8147.6537939999998</v>
      </c>
      <c r="EY1085">
        <v>6930.3228769999996</v>
      </c>
    </row>
    <row r="1086" spans="1:155" x14ac:dyDescent="0.25">
      <c r="A1086" s="741">
        <v>46299</v>
      </c>
      <c r="B1086" s="740">
        <v>0.92212962962962963</v>
      </c>
      <c r="C1086">
        <v>60780</v>
      </c>
      <c r="D1086">
        <v>0</v>
      </c>
      <c r="E1086">
        <v>0</v>
      </c>
      <c r="F1086">
        <v>80.220673000000005</v>
      </c>
      <c r="G1086">
        <v>76.739075999999997</v>
      </c>
      <c r="H1086">
        <v>68.286157000000003</v>
      </c>
      <c r="I1086">
        <v>77.740827999999993</v>
      </c>
      <c r="J1086">
        <v>82.417704999999998</v>
      </c>
      <c r="K1086">
        <v>77.916808000000003</v>
      </c>
      <c r="L1086">
        <v>75.254701999999995</v>
      </c>
      <c r="M1086">
        <v>76.969531000000003</v>
      </c>
      <c r="N1086">
        <v>3.0666699999999998</v>
      </c>
      <c r="O1086">
        <v>2.1388989999999999</v>
      </c>
      <c r="P1086">
        <v>-0.48397099999999998</v>
      </c>
      <c r="Q1086">
        <v>-1.567645</v>
      </c>
      <c r="R1086">
        <v>-1.736253</v>
      </c>
      <c r="S1086">
        <v>-2.1969069999999999</v>
      </c>
      <c r="T1086">
        <v>-1.271827</v>
      </c>
      <c r="U1086">
        <v>1.5671839999999999</v>
      </c>
      <c r="V1086">
        <v>6.2676069999999999</v>
      </c>
      <c r="W1086">
        <v>6.0478759999999996</v>
      </c>
      <c r="X1086">
        <v>2.1094240000000002</v>
      </c>
      <c r="Y1086">
        <v>1.292942</v>
      </c>
      <c r="Z1086">
        <v>4.6143289999999997</v>
      </c>
      <c r="AA1086">
        <v>6.3871690000000001</v>
      </c>
      <c r="AB1086">
        <v>5.7873570000000001</v>
      </c>
      <c r="AC1086">
        <v>0.35013</v>
      </c>
      <c r="AD1086">
        <v>1.7143999999999999</v>
      </c>
      <c r="AE1086">
        <v>-3.794003</v>
      </c>
      <c r="AF1086">
        <v>0.98820200000000002</v>
      </c>
      <c r="AG1086">
        <v>-4.5617700000000001</v>
      </c>
      <c r="AH1086">
        <v>10.985275</v>
      </c>
      <c r="AI1086">
        <v>-10.007752999999999</v>
      </c>
      <c r="AJ1086">
        <v>-10.564128999999999</v>
      </c>
      <c r="AK1086">
        <v>8.1253650000000004</v>
      </c>
      <c r="AL1086">
        <v>15.884952</v>
      </c>
      <c r="AM1086">
        <v>7.1604179999999999</v>
      </c>
      <c r="AN1086">
        <v>13.862292</v>
      </c>
      <c r="AO1086">
        <v>5.9823389999999996</v>
      </c>
      <c r="AP1086">
        <v>13.133231</v>
      </c>
      <c r="AQ1086">
        <v>4.1978770000000001</v>
      </c>
      <c r="AR1086">
        <v>12.775299</v>
      </c>
      <c r="AS1086">
        <v>3.4925999999999999</v>
      </c>
      <c r="AT1086">
        <v>12.280858</v>
      </c>
      <c r="AU1086">
        <v>2.9896959999999999</v>
      </c>
      <c r="AV1086">
        <v>12.063893</v>
      </c>
      <c r="AW1086">
        <v>7.0818310000000002</v>
      </c>
      <c r="AX1086">
        <v>13.271542999999999</v>
      </c>
      <c r="AY1086">
        <v>6.0982399999999997</v>
      </c>
      <c r="AZ1086">
        <v>12.933631</v>
      </c>
      <c r="BA1086">
        <v>4.7736890000000001</v>
      </c>
      <c r="BB1086">
        <v>13.196134000000001</v>
      </c>
      <c r="BC1086">
        <v>3.441659</v>
      </c>
      <c r="BD1086">
        <v>11.927690999999999</v>
      </c>
      <c r="BE1086">
        <v>3.0234420000000002</v>
      </c>
      <c r="BF1086">
        <v>12.222479999999999</v>
      </c>
      <c r="BG1086">
        <v>2.918574</v>
      </c>
      <c r="BH1086">
        <v>9.4470670000000005</v>
      </c>
      <c r="BI1086">
        <v>7.0176480000000003</v>
      </c>
      <c r="BJ1086">
        <v>12.783144999999999</v>
      </c>
      <c r="BK1086">
        <v>5.7592660000000002</v>
      </c>
      <c r="BL1086">
        <v>10.351863</v>
      </c>
      <c r="BM1086">
        <v>4.0963640000000003</v>
      </c>
      <c r="BN1086">
        <v>9.7107489999999999</v>
      </c>
      <c r="BO1086">
        <v>2.1851639999999999</v>
      </c>
      <c r="BP1086">
        <v>8.1591769999999997</v>
      </c>
      <c r="BQ1086">
        <v>1.7309600000000001</v>
      </c>
      <c r="BR1086">
        <v>7.8192510000000004</v>
      </c>
      <c r="BS1086">
        <v>2.203335</v>
      </c>
      <c r="BT1086">
        <v>8.8232009999999992</v>
      </c>
      <c r="BU1086">
        <v>6.9239699999999997</v>
      </c>
      <c r="BV1086">
        <v>10.97452</v>
      </c>
      <c r="BW1086">
        <v>5.3358869999999996</v>
      </c>
      <c r="BX1086">
        <v>9.7533999999999992</v>
      </c>
      <c r="BY1086">
        <v>3.3016809999999999</v>
      </c>
      <c r="BZ1086">
        <v>7.4959720000000001</v>
      </c>
      <c r="CA1086">
        <v>2.1201020000000002</v>
      </c>
      <c r="CB1086">
        <v>5.523981</v>
      </c>
      <c r="CC1086">
        <v>2.1012369999999998</v>
      </c>
      <c r="CD1086">
        <v>6.8926410000000002</v>
      </c>
      <c r="CE1086">
        <v>2.3328549999999999</v>
      </c>
      <c r="CF1086">
        <v>6.7859160000000003</v>
      </c>
      <c r="CG1086">
        <v>6.4547129999999999</v>
      </c>
      <c r="CH1086">
        <v>9.4669170000000005</v>
      </c>
      <c r="CI1086">
        <v>4.9807959999999998</v>
      </c>
      <c r="CJ1086">
        <v>7.7901420000000003</v>
      </c>
      <c r="CK1086">
        <v>3.7047829999999999</v>
      </c>
      <c r="CL1086">
        <v>6.4992660000000004</v>
      </c>
      <c r="CM1086">
        <v>1.856177</v>
      </c>
      <c r="CN1086">
        <v>5.133788</v>
      </c>
      <c r="CO1086">
        <v>1.2655529999999999</v>
      </c>
      <c r="CP1086">
        <v>5.4592239999999999</v>
      </c>
      <c r="CQ1086">
        <v>1.3771439999999999</v>
      </c>
      <c r="CR1086">
        <v>6.4872040000000002</v>
      </c>
      <c r="CS1086">
        <v>6.7648820000000001</v>
      </c>
      <c r="CT1086">
        <v>10.566883000000001</v>
      </c>
      <c r="CU1086">
        <v>4.8391719999999996</v>
      </c>
      <c r="CV1086">
        <v>7.3119120000000004</v>
      </c>
      <c r="CW1086">
        <v>3.0755819999999998</v>
      </c>
      <c r="CX1086">
        <v>6.1275599999999999</v>
      </c>
      <c r="CY1086">
        <v>0.670045</v>
      </c>
      <c r="CZ1086">
        <v>5.5592009999999998</v>
      </c>
      <c r="DA1086">
        <v>1.600174</v>
      </c>
      <c r="DB1086">
        <v>4.1872309999999997</v>
      </c>
      <c r="DC1086">
        <v>1.844408</v>
      </c>
      <c r="DD1086">
        <v>7.6289980000000002</v>
      </c>
      <c r="DE1086">
        <v>101.146598</v>
      </c>
      <c r="DF1086">
        <v>82.857185000000001</v>
      </c>
      <c r="DG1086">
        <v>89.548212000000007</v>
      </c>
      <c r="DH1086">
        <v>102.882323</v>
      </c>
      <c r="DI1086">
        <v>79.07432</v>
      </c>
      <c r="DJ1086">
        <v>95.506686999999999</v>
      </c>
      <c r="DK1086">
        <v>102.973474</v>
      </c>
      <c r="DL1086">
        <v>96.870908999999997</v>
      </c>
      <c r="DM1086">
        <v>116.04782299999999</v>
      </c>
      <c r="DN1086">
        <v>99.908719000000005</v>
      </c>
      <c r="DO1086">
        <v>106.466133</v>
      </c>
      <c r="DP1086">
        <v>95.133758</v>
      </c>
      <c r="DQ1086">
        <v>116.31454600000001</v>
      </c>
      <c r="DR1086">
        <v>142.28313399999999</v>
      </c>
      <c r="DS1086">
        <v>116.391138</v>
      </c>
      <c r="DT1086">
        <v>17.854018</v>
      </c>
      <c r="DU1086">
        <v>179.995936</v>
      </c>
      <c r="DV1086">
        <v>14.790093000000001</v>
      </c>
      <c r="DW1086">
        <v>186.199005</v>
      </c>
      <c r="DX1086">
        <v>14.646156</v>
      </c>
      <c r="DY1086">
        <v>169.056803</v>
      </c>
      <c r="DZ1086">
        <v>117.89</v>
      </c>
      <c r="EA1086">
        <v>6.33</v>
      </c>
      <c r="EB1086">
        <v>735.9</v>
      </c>
      <c r="EC1086">
        <v>120.61</v>
      </c>
      <c r="ED1086">
        <v>5.6740000000000004</v>
      </c>
      <c r="EE1086">
        <v>672.4</v>
      </c>
      <c r="EF1086">
        <v>119.92</v>
      </c>
      <c r="EG1086">
        <v>5.8120000000000003</v>
      </c>
      <c r="EH1086">
        <v>687.1</v>
      </c>
      <c r="EI1086">
        <v>120.120003</v>
      </c>
      <c r="EJ1086">
        <v>4.8860000000000001</v>
      </c>
      <c r="EK1086">
        <v>542.20001200000002</v>
      </c>
      <c r="EL1086">
        <v>19.630904999999998</v>
      </c>
      <c r="EM1086">
        <v>3.455676</v>
      </c>
      <c r="EN1086">
        <v>3.134941</v>
      </c>
      <c r="EO1086">
        <v>-8.6456300000000006</v>
      </c>
      <c r="EP1086">
        <v>-13.463429</v>
      </c>
      <c r="EQ1086">
        <v>-13.699070000000001</v>
      </c>
      <c r="ER1086">
        <v>102.341882</v>
      </c>
      <c r="ES1086">
        <v>104.786558</v>
      </c>
      <c r="ET1086">
        <v>97.887918999999997</v>
      </c>
      <c r="EU1086">
        <v>6.7099840000000004</v>
      </c>
      <c r="EV1086">
        <v>9179.5261740000005</v>
      </c>
      <c r="EW1086" t="s">
        <v>1173</v>
      </c>
      <c r="EX1086">
        <v>8159.1016490000002</v>
      </c>
      <c r="EY1086">
        <v>6939.3582409999999</v>
      </c>
    </row>
    <row r="1087" spans="1:155" x14ac:dyDescent="0.25">
      <c r="A1087" s="741">
        <v>46299</v>
      </c>
      <c r="B1087" s="740">
        <v>0.92282407407407407</v>
      </c>
      <c r="C1087">
        <v>60840</v>
      </c>
      <c r="D1087">
        <v>0</v>
      </c>
      <c r="E1087">
        <v>0</v>
      </c>
      <c r="F1087">
        <v>80.301668000000006</v>
      </c>
      <c r="G1087">
        <v>76.807334999999995</v>
      </c>
      <c r="H1087">
        <v>68.270375000000001</v>
      </c>
      <c r="I1087">
        <v>77.769386999999995</v>
      </c>
      <c r="J1087">
        <v>82.409257999999994</v>
      </c>
      <c r="K1087">
        <v>77.921367000000004</v>
      </c>
      <c r="L1087">
        <v>75.247726</v>
      </c>
      <c r="M1087">
        <v>77.112584999999996</v>
      </c>
      <c r="N1087">
        <v>3.0156209999999999</v>
      </c>
      <c r="O1087">
        <v>2.162385</v>
      </c>
      <c r="P1087">
        <v>-0.58153900000000003</v>
      </c>
      <c r="Q1087">
        <v>-1.613918</v>
      </c>
      <c r="R1087">
        <v>-1.8311869999999999</v>
      </c>
      <c r="S1087">
        <v>-2.0967349999999998</v>
      </c>
      <c r="T1087">
        <v>-1.331269</v>
      </c>
      <c r="U1087">
        <v>1.602031</v>
      </c>
      <c r="V1087">
        <v>6.239687</v>
      </c>
      <c r="W1087">
        <v>5.5280209999999999</v>
      </c>
      <c r="X1087">
        <v>1.965257</v>
      </c>
      <c r="Y1087">
        <v>1.3012840000000001</v>
      </c>
      <c r="Z1087">
        <v>4.6047359999999999</v>
      </c>
      <c r="AA1087">
        <v>6.5501040000000001</v>
      </c>
      <c r="AB1087">
        <v>5.7189269999999999</v>
      </c>
      <c r="AC1087">
        <v>0.28437000000000001</v>
      </c>
      <c r="AD1087">
        <v>1.6720090000000001</v>
      </c>
      <c r="AE1087">
        <v>-3.803293</v>
      </c>
      <c r="AF1087">
        <v>0.88809000000000005</v>
      </c>
      <c r="AG1087">
        <v>-4.6334249999999999</v>
      </c>
      <c r="AH1087">
        <v>10.938127</v>
      </c>
      <c r="AI1087">
        <v>-9.9752310000000008</v>
      </c>
      <c r="AJ1087">
        <v>-10.600158</v>
      </c>
      <c r="AK1087">
        <v>8.1026769999999999</v>
      </c>
      <c r="AL1087">
        <v>15.852474000000001</v>
      </c>
      <c r="AM1087">
        <v>7.1152100000000003</v>
      </c>
      <c r="AN1087">
        <v>13.816143</v>
      </c>
      <c r="AO1087">
        <v>5.9448040000000004</v>
      </c>
      <c r="AP1087">
        <v>13.06751</v>
      </c>
      <c r="AQ1087">
        <v>4.1331540000000002</v>
      </c>
      <c r="AR1087">
        <v>12.750454</v>
      </c>
      <c r="AS1087">
        <v>3.4223810000000001</v>
      </c>
      <c r="AT1087">
        <v>12.203060000000001</v>
      </c>
      <c r="AU1087">
        <v>2.9347720000000002</v>
      </c>
      <c r="AV1087">
        <v>12.001509</v>
      </c>
      <c r="AW1087">
        <v>7.0509820000000003</v>
      </c>
      <c r="AX1087">
        <v>13.244586</v>
      </c>
      <c r="AY1087">
        <v>6.0650570000000004</v>
      </c>
      <c r="AZ1087">
        <v>12.894245</v>
      </c>
      <c r="BA1087">
        <v>4.7315509999999996</v>
      </c>
      <c r="BB1087">
        <v>13.149257</v>
      </c>
      <c r="BC1087">
        <v>3.3835540000000002</v>
      </c>
      <c r="BD1087">
        <v>11.897989000000001</v>
      </c>
      <c r="BE1087">
        <v>2.97953</v>
      </c>
      <c r="BF1087">
        <v>12.175967</v>
      </c>
      <c r="BG1087">
        <v>2.870514</v>
      </c>
      <c r="BH1087">
        <v>9.4143270000000001</v>
      </c>
      <c r="BI1087">
        <v>6.9802210000000002</v>
      </c>
      <c r="BJ1087">
        <v>12.774843000000001</v>
      </c>
      <c r="BK1087">
        <v>5.7490480000000002</v>
      </c>
      <c r="BL1087">
        <v>10.322146</v>
      </c>
      <c r="BM1087">
        <v>4.0861210000000003</v>
      </c>
      <c r="BN1087">
        <v>9.721781</v>
      </c>
      <c r="BO1087">
        <v>2.1323080000000001</v>
      </c>
      <c r="BP1087">
        <v>8.147411</v>
      </c>
      <c r="BQ1087">
        <v>1.706639</v>
      </c>
      <c r="BR1087">
        <v>7.815436</v>
      </c>
      <c r="BS1087">
        <v>2.1281089999999998</v>
      </c>
      <c r="BT1087">
        <v>8.8043420000000001</v>
      </c>
      <c r="BU1087">
        <v>6.8613670000000004</v>
      </c>
      <c r="BV1087">
        <v>10.964562000000001</v>
      </c>
      <c r="BW1087">
        <v>5.3038480000000003</v>
      </c>
      <c r="BX1087">
        <v>9.7422719999999998</v>
      </c>
      <c r="BY1087">
        <v>3.2564280000000001</v>
      </c>
      <c r="BZ1087">
        <v>7.5099119999999999</v>
      </c>
      <c r="CA1087">
        <v>2.0429620000000002</v>
      </c>
      <c r="CB1087">
        <v>5.5022219999999997</v>
      </c>
      <c r="CC1087">
        <v>2.0382549999999999</v>
      </c>
      <c r="CD1087">
        <v>6.8936719999999996</v>
      </c>
      <c r="CE1087">
        <v>2.2740390000000001</v>
      </c>
      <c r="CF1087">
        <v>6.7372490000000003</v>
      </c>
      <c r="CG1087">
        <v>6.3890900000000004</v>
      </c>
      <c r="CH1087">
        <v>9.4398140000000001</v>
      </c>
      <c r="CI1087">
        <v>4.9379239999999998</v>
      </c>
      <c r="CJ1087">
        <v>7.8004230000000003</v>
      </c>
      <c r="CK1087">
        <v>3.650223</v>
      </c>
      <c r="CL1087">
        <v>6.4769610000000002</v>
      </c>
      <c r="CM1087">
        <v>1.8000830000000001</v>
      </c>
      <c r="CN1087">
        <v>5.119389</v>
      </c>
      <c r="CO1087">
        <v>1.1998800000000001</v>
      </c>
      <c r="CP1087">
        <v>5.4571360000000002</v>
      </c>
      <c r="CQ1087">
        <v>1.311874</v>
      </c>
      <c r="CR1087">
        <v>6.480086</v>
      </c>
      <c r="CS1087">
        <v>6.7435890000000001</v>
      </c>
      <c r="CT1087">
        <v>10.541976999999999</v>
      </c>
      <c r="CU1087">
        <v>4.803051</v>
      </c>
      <c r="CV1087">
        <v>7.3234510000000004</v>
      </c>
      <c r="CW1087">
        <v>3.043504</v>
      </c>
      <c r="CX1087">
        <v>6.1338160000000004</v>
      </c>
      <c r="CY1087">
        <v>0.62927200000000005</v>
      </c>
      <c r="CZ1087">
        <v>5.5617970000000003</v>
      </c>
      <c r="DA1087">
        <v>1.5954820000000001</v>
      </c>
      <c r="DB1087">
        <v>4.1637329999999997</v>
      </c>
      <c r="DC1087">
        <v>1.813455</v>
      </c>
      <c r="DD1087">
        <v>7.6402869999999998</v>
      </c>
      <c r="DE1087">
        <v>101.482967</v>
      </c>
      <c r="DF1087">
        <v>82.973247999999998</v>
      </c>
      <c r="DG1087">
        <v>89.862284000000002</v>
      </c>
      <c r="DH1087">
        <v>102.97573</v>
      </c>
      <c r="DI1087">
        <v>79.749868000000006</v>
      </c>
      <c r="DJ1087">
        <v>95.742448999999993</v>
      </c>
      <c r="DK1087">
        <v>103.18232</v>
      </c>
      <c r="DL1087">
        <v>96.827530999999993</v>
      </c>
      <c r="DM1087">
        <v>114.650189</v>
      </c>
      <c r="DN1087">
        <v>100.068928</v>
      </c>
      <c r="DO1087">
        <v>106.4141</v>
      </c>
      <c r="DP1087">
        <v>95.384780000000006</v>
      </c>
      <c r="DQ1087">
        <v>116.337755</v>
      </c>
      <c r="DR1087">
        <v>142.264138</v>
      </c>
      <c r="DS1087">
        <v>116.446994</v>
      </c>
      <c r="DT1087">
        <v>17.876128999999999</v>
      </c>
      <c r="DU1087">
        <v>179.987481</v>
      </c>
      <c r="DV1087">
        <v>14.807878000000001</v>
      </c>
      <c r="DW1087">
        <v>186.70954499999999</v>
      </c>
      <c r="DX1087">
        <v>14.642073999999999</v>
      </c>
      <c r="DY1087">
        <v>169.789421</v>
      </c>
      <c r="DZ1087">
        <v>117.84</v>
      </c>
      <c r="EA1087">
        <v>6.3170000000000002</v>
      </c>
      <c r="EB1087">
        <v>738.3</v>
      </c>
      <c r="EC1087">
        <v>120.25</v>
      </c>
      <c r="ED1087">
        <v>5.6890000000000001</v>
      </c>
      <c r="EE1087">
        <v>671.8</v>
      </c>
      <c r="EF1087">
        <v>119.81</v>
      </c>
      <c r="EG1087">
        <v>5.82</v>
      </c>
      <c r="EH1087">
        <v>689.1</v>
      </c>
      <c r="EI1087">
        <v>120.19000200000001</v>
      </c>
      <c r="EJ1087">
        <v>4.8899999999999997</v>
      </c>
      <c r="EK1087">
        <v>542.90002400000003</v>
      </c>
      <c r="EL1087">
        <v>19.550280999999998</v>
      </c>
      <c r="EM1087">
        <v>3.4591440000000002</v>
      </c>
      <c r="EN1087">
        <v>3.1056080000000001</v>
      </c>
      <c r="EO1087">
        <v>-8.6121540000000003</v>
      </c>
      <c r="EP1087">
        <v>-13.434374999999999</v>
      </c>
      <c r="EQ1087">
        <v>-13.705766000000001</v>
      </c>
      <c r="ER1087">
        <v>102.338511</v>
      </c>
      <c r="ES1087">
        <v>104.98529000000001</v>
      </c>
      <c r="ET1087">
        <v>98.192192000000006</v>
      </c>
      <c r="EU1087">
        <v>6.6771279999999997</v>
      </c>
      <c r="EV1087">
        <v>9191.8076430000001</v>
      </c>
      <c r="EW1087" t="s">
        <v>1173</v>
      </c>
      <c r="EX1087">
        <v>8170.5486309999997</v>
      </c>
      <c r="EY1087">
        <v>6947.9811309999996</v>
      </c>
    </row>
    <row r="1088" spans="1:155" x14ac:dyDescent="0.25">
      <c r="A1088" s="741">
        <v>46299</v>
      </c>
      <c r="B1088" s="740">
        <v>0.92351851851851852</v>
      </c>
      <c r="C1088">
        <v>60900</v>
      </c>
      <c r="D1088">
        <v>0</v>
      </c>
      <c r="E1088">
        <v>0</v>
      </c>
      <c r="F1088">
        <v>80.398268999999999</v>
      </c>
      <c r="G1088">
        <v>76.839000999999996</v>
      </c>
      <c r="H1088">
        <v>68.327905999999999</v>
      </c>
      <c r="I1088">
        <v>77.784554999999997</v>
      </c>
      <c r="J1088">
        <v>82.505579999999995</v>
      </c>
      <c r="K1088">
        <v>77.965998999999996</v>
      </c>
      <c r="L1088">
        <v>75.286861000000002</v>
      </c>
      <c r="M1088">
        <v>77.157533000000001</v>
      </c>
      <c r="N1088">
        <v>3.0161639999999998</v>
      </c>
      <c r="O1088">
        <v>2.115955</v>
      </c>
      <c r="P1088">
        <v>-0.60873999999999995</v>
      </c>
      <c r="Q1088">
        <v>-1.5759069999999999</v>
      </c>
      <c r="R1088">
        <v>-1.811696</v>
      </c>
      <c r="S1088">
        <v>-2.0990199999999999</v>
      </c>
      <c r="T1088">
        <v>-1.3667320000000001</v>
      </c>
      <c r="U1088">
        <v>1.4353499999999999</v>
      </c>
      <c r="V1088">
        <v>6.1834680000000004</v>
      </c>
      <c r="W1088">
        <v>5.7049450000000004</v>
      </c>
      <c r="X1088">
        <v>1.904072</v>
      </c>
      <c r="Y1088">
        <v>1.270421</v>
      </c>
      <c r="Z1088">
        <v>4.5414469999999998</v>
      </c>
      <c r="AA1088">
        <v>6.2146980000000003</v>
      </c>
      <c r="AB1088">
        <v>5.7017059999999997</v>
      </c>
      <c r="AC1088">
        <v>0.25684800000000002</v>
      </c>
      <c r="AD1088">
        <v>1.6046210000000001</v>
      </c>
      <c r="AE1088">
        <v>-3.8210549999999999</v>
      </c>
      <c r="AF1088">
        <v>0.95765800000000001</v>
      </c>
      <c r="AG1088">
        <v>-4.6149120000000003</v>
      </c>
      <c r="AH1088">
        <v>10.973629000000001</v>
      </c>
      <c r="AI1088">
        <v>-9.8691420000000001</v>
      </c>
      <c r="AJ1088">
        <v>-10.599648</v>
      </c>
      <c r="AK1088">
        <v>8.0620879999999993</v>
      </c>
      <c r="AL1088">
        <v>15.769356999999999</v>
      </c>
      <c r="AM1088">
        <v>7.0402420000000001</v>
      </c>
      <c r="AN1088">
        <v>13.753192</v>
      </c>
      <c r="AO1088">
        <v>5.8997710000000003</v>
      </c>
      <c r="AP1088">
        <v>12.9794</v>
      </c>
      <c r="AQ1088">
        <v>4.0645810000000004</v>
      </c>
      <c r="AR1088">
        <v>12.649236999999999</v>
      </c>
      <c r="AS1088">
        <v>3.3823210000000001</v>
      </c>
      <c r="AT1088">
        <v>12.141705999999999</v>
      </c>
      <c r="AU1088">
        <v>2.876274</v>
      </c>
      <c r="AV1088">
        <v>11.911534</v>
      </c>
      <c r="AW1088">
        <v>6.9869349999999999</v>
      </c>
      <c r="AX1088">
        <v>13.177009</v>
      </c>
      <c r="AY1088">
        <v>5.9734449999999999</v>
      </c>
      <c r="AZ1088">
        <v>12.872624</v>
      </c>
      <c r="BA1088">
        <v>4.6482029999999996</v>
      </c>
      <c r="BB1088">
        <v>13.112914</v>
      </c>
      <c r="BC1088">
        <v>3.3163619999999998</v>
      </c>
      <c r="BD1088">
        <v>11.839789</v>
      </c>
      <c r="BE1088">
        <v>2.8976150000000001</v>
      </c>
      <c r="BF1088">
        <v>12.094676</v>
      </c>
      <c r="BG1088">
        <v>2.7950270000000002</v>
      </c>
      <c r="BH1088">
        <v>9.3397450000000006</v>
      </c>
      <c r="BI1088">
        <v>6.9200109999999997</v>
      </c>
      <c r="BJ1088">
        <v>12.753997</v>
      </c>
      <c r="BK1088">
        <v>5.7247880000000002</v>
      </c>
      <c r="BL1088">
        <v>10.307145999999999</v>
      </c>
      <c r="BM1088">
        <v>4.0282790000000004</v>
      </c>
      <c r="BN1088">
        <v>9.6823379999999997</v>
      </c>
      <c r="BO1088">
        <v>2.072619</v>
      </c>
      <c r="BP1088">
        <v>8.1019450000000006</v>
      </c>
      <c r="BQ1088">
        <v>1.6469119999999999</v>
      </c>
      <c r="BR1088">
        <v>7.8026090000000003</v>
      </c>
      <c r="BS1088">
        <v>2.0939890000000001</v>
      </c>
      <c r="BT1088">
        <v>8.7682760000000002</v>
      </c>
      <c r="BU1088">
        <v>6.8391529999999996</v>
      </c>
      <c r="BV1088">
        <v>10.927474</v>
      </c>
      <c r="BW1088">
        <v>5.2824999999999998</v>
      </c>
      <c r="BX1088">
        <v>9.7494040000000002</v>
      </c>
      <c r="BY1088">
        <v>3.222709</v>
      </c>
      <c r="BZ1088">
        <v>7.4849899999999998</v>
      </c>
      <c r="CA1088">
        <v>2.0302730000000002</v>
      </c>
      <c r="CB1088">
        <v>5.4744770000000003</v>
      </c>
      <c r="CC1088">
        <v>2.0243739999999999</v>
      </c>
      <c r="CD1088">
        <v>6.8872070000000001</v>
      </c>
      <c r="CE1088">
        <v>2.2426650000000001</v>
      </c>
      <c r="CF1088">
        <v>6.715433</v>
      </c>
      <c r="CG1088">
        <v>6.4185160000000003</v>
      </c>
      <c r="CH1088">
        <v>9.4268070000000002</v>
      </c>
      <c r="CI1088">
        <v>4.9413410000000004</v>
      </c>
      <c r="CJ1088">
        <v>7.7298400000000003</v>
      </c>
      <c r="CK1088">
        <v>3.6354570000000002</v>
      </c>
      <c r="CL1088">
        <v>6.4581379999999999</v>
      </c>
      <c r="CM1088">
        <v>1.747951</v>
      </c>
      <c r="CN1088">
        <v>5.0998130000000002</v>
      </c>
      <c r="CO1088">
        <v>1.2037100000000001</v>
      </c>
      <c r="CP1088">
        <v>5.4671110000000001</v>
      </c>
      <c r="CQ1088">
        <v>1.277183</v>
      </c>
      <c r="CR1088">
        <v>6.4438319999999996</v>
      </c>
      <c r="CS1088">
        <v>6.7196980000000002</v>
      </c>
      <c r="CT1088">
        <v>10.528760999999999</v>
      </c>
      <c r="CU1088">
        <v>4.7759650000000002</v>
      </c>
      <c r="CV1088">
        <v>7.3028630000000003</v>
      </c>
      <c r="CW1088">
        <v>2.9965700000000002</v>
      </c>
      <c r="CX1088">
        <v>6.114255</v>
      </c>
      <c r="CY1088">
        <v>0.58462199999999998</v>
      </c>
      <c r="CZ1088">
        <v>5.5399279999999997</v>
      </c>
      <c r="DA1088">
        <v>1.572438</v>
      </c>
      <c r="DB1088">
        <v>4.161899</v>
      </c>
      <c r="DC1088">
        <v>1.762772</v>
      </c>
      <c r="DD1088">
        <v>7.6301750000000004</v>
      </c>
      <c r="DE1088">
        <v>101.346446</v>
      </c>
      <c r="DF1088">
        <v>82.423951000000002</v>
      </c>
      <c r="DG1088">
        <v>89.802852999999999</v>
      </c>
      <c r="DH1088">
        <v>102.89221499999999</v>
      </c>
      <c r="DI1088">
        <v>79.098234000000005</v>
      </c>
      <c r="DJ1088">
        <v>95.568104000000005</v>
      </c>
      <c r="DK1088">
        <v>102.957472</v>
      </c>
      <c r="DL1088">
        <v>96.913383999999994</v>
      </c>
      <c r="DM1088">
        <v>116.848377</v>
      </c>
      <c r="DN1088">
        <v>99.883341000000001</v>
      </c>
      <c r="DO1088">
        <v>106.4442</v>
      </c>
      <c r="DP1088">
        <v>95.207290999999998</v>
      </c>
      <c r="DQ1088">
        <v>116.23911099999999</v>
      </c>
      <c r="DR1088">
        <v>142.12304800000001</v>
      </c>
      <c r="DS1088">
        <v>116.427369</v>
      </c>
      <c r="DT1088">
        <v>17.922778999999998</v>
      </c>
      <c r="DU1088">
        <v>179.73362</v>
      </c>
      <c r="DV1088">
        <v>14.808607</v>
      </c>
      <c r="DW1088">
        <v>186.55462399999999</v>
      </c>
      <c r="DX1088">
        <v>14.616611000000001</v>
      </c>
      <c r="DY1088">
        <v>169.34710999999999</v>
      </c>
      <c r="DZ1088">
        <v>117.72</v>
      </c>
      <c r="EA1088">
        <v>6.3259999999999996</v>
      </c>
      <c r="EB1088">
        <v>739.3</v>
      </c>
      <c r="EC1088">
        <v>120.6</v>
      </c>
      <c r="ED1088">
        <v>5.657</v>
      </c>
      <c r="EE1088">
        <v>672.5</v>
      </c>
      <c r="EF1088">
        <v>120.08</v>
      </c>
      <c r="EG1088">
        <v>5.798</v>
      </c>
      <c r="EH1088">
        <v>687.4</v>
      </c>
      <c r="EI1088">
        <v>120.089996</v>
      </c>
      <c r="EJ1088">
        <v>4.8860000000000001</v>
      </c>
      <c r="EK1088">
        <v>542.09997599999997</v>
      </c>
      <c r="EL1088">
        <v>19.515211999999998</v>
      </c>
      <c r="EM1088">
        <v>3.5640420000000002</v>
      </c>
      <c r="EN1088">
        <v>3.1479010000000001</v>
      </c>
      <c r="EO1088">
        <v>-8.5415829999999993</v>
      </c>
      <c r="EP1088">
        <v>-13.433184000000001</v>
      </c>
      <c r="EQ1088">
        <v>-13.747548999999999</v>
      </c>
      <c r="ER1088">
        <v>102.237251</v>
      </c>
      <c r="ES1088">
        <v>104.92502500000001</v>
      </c>
      <c r="ET1088">
        <v>98.008595999999997</v>
      </c>
      <c r="EU1088">
        <v>6.6376010000000001</v>
      </c>
      <c r="EV1088">
        <v>9204.0775460000004</v>
      </c>
      <c r="EW1088" t="s">
        <v>1173</v>
      </c>
      <c r="EX1088">
        <v>8181.9990260000004</v>
      </c>
      <c r="EY1088">
        <v>6957.0217839999996</v>
      </c>
    </row>
    <row r="1089" spans="1:155" x14ac:dyDescent="0.25">
      <c r="A1089" s="741">
        <v>46299</v>
      </c>
      <c r="B1089" s="740">
        <v>0.92421296296296296</v>
      </c>
      <c r="C1089">
        <v>60960</v>
      </c>
      <c r="D1089">
        <v>0</v>
      </c>
      <c r="E1089">
        <v>0</v>
      </c>
      <c r="F1089">
        <v>80.438937999999993</v>
      </c>
      <c r="G1089">
        <v>76.827995999999999</v>
      </c>
      <c r="H1089">
        <v>68.464087000000006</v>
      </c>
      <c r="I1089">
        <v>77.771388999999999</v>
      </c>
      <c r="J1089">
        <v>82.528496000000004</v>
      </c>
      <c r="K1089">
        <v>78.114041999999998</v>
      </c>
      <c r="L1089">
        <v>75.304866000000004</v>
      </c>
      <c r="M1089">
        <v>77.206254999999999</v>
      </c>
      <c r="N1089">
        <v>3.0069140000000001</v>
      </c>
      <c r="O1089">
        <v>2.0730710000000001</v>
      </c>
      <c r="P1089">
        <v>-0.63145399999999996</v>
      </c>
      <c r="Q1089">
        <v>-1.5822099999999999</v>
      </c>
      <c r="R1089">
        <v>-1.863872</v>
      </c>
      <c r="S1089">
        <v>-2.2073140000000002</v>
      </c>
      <c r="T1089">
        <v>-1.3812599999999999</v>
      </c>
      <c r="U1089">
        <v>1.41028</v>
      </c>
      <c r="V1089">
        <v>6.2204930000000003</v>
      </c>
      <c r="W1089">
        <v>5.6421330000000003</v>
      </c>
      <c r="X1089">
        <v>1.956075</v>
      </c>
      <c r="Y1089">
        <v>1.088889</v>
      </c>
      <c r="Z1089">
        <v>4.6017349999999997</v>
      </c>
      <c r="AA1089">
        <v>6.1031810000000002</v>
      </c>
      <c r="AB1089">
        <v>5.6758800000000003</v>
      </c>
      <c r="AC1089">
        <v>0.28992499999999999</v>
      </c>
      <c r="AD1089">
        <v>1.5922750000000001</v>
      </c>
      <c r="AE1089">
        <v>-3.8827729999999998</v>
      </c>
      <c r="AF1089">
        <v>0.87147799999999997</v>
      </c>
      <c r="AG1089">
        <v>-4.648784</v>
      </c>
      <c r="AH1089">
        <v>11.023517</v>
      </c>
      <c r="AI1089">
        <v>-10.102505000000001</v>
      </c>
      <c r="AJ1089">
        <v>-10.571588999999999</v>
      </c>
      <c r="AK1089">
        <v>8.0227059999999994</v>
      </c>
      <c r="AL1089">
        <v>15.74089</v>
      </c>
      <c r="AM1089">
        <v>7.0361229999999999</v>
      </c>
      <c r="AN1089">
        <v>13.714233999999999</v>
      </c>
      <c r="AO1089">
        <v>5.8815850000000003</v>
      </c>
      <c r="AP1089">
        <v>12.908341999999999</v>
      </c>
      <c r="AQ1089">
        <v>4.0178739999999999</v>
      </c>
      <c r="AR1089">
        <v>12.603296</v>
      </c>
      <c r="AS1089">
        <v>3.348179</v>
      </c>
      <c r="AT1089">
        <v>12.076917</v>
      </c>
      <c r="AU1089">
        <v>2.8506390000000001</v>
      </c>
      <c r="AV1089">
        <v>11.856714</v>
      </c>
      <c r="AW1089">
        <v>6.9597519999999999</v>
      </c>
      <c r="AX1089">
        <v>13.163206000000001</v>
      </c>
      <c r="AY1089">
        <v>5.9695749999999999</v>
      </c>
      <c r="AZ1089">
        <v>12.848979</v>
      </c>
      <c r="BA1089">
        <v>4.6274920000000002</v>
      </c>
      <c r="BB1089">
        <v>13.081758000000001</v>
      </c>
      <c r="BC1089">
        <v>3.287525</v>
      </c>
      <c r="BD1089">
        <v>11.789505</v>
      </c>
      <c r="BE1089">
        <v>2.899248</v>
      </c>
      <c r="BF1089">
        <v>12.072228000000001</v>
      </c>
      <c r="BG1089">
        <v>2.7750370000000002</v>
      </c>
      <c r="BH1089">
        <v>9.3055040000000009</v>
      </c>
      <c r="BI1089">
        <v>6.8984550000000002</v>
      </c>
      <c r="BJ1089">
        <v>12.733445</v>
      </c>
      <c r="BK1089">
        <v>5.7086129999999997</v>
      </c>
      <c r="BL1089">
        <v>10.311099</v>
      </c>
      <c r="BM1089">
        <v>4.031809</v>
      </c>
      <c r="BN1089">
        <v>9.6662379999999999</v>
      </c>
      <c r="BO1089">
        <v>2.0282429999999998</v>
      </c>
      <c r="BP1089">
        <v>8.0721150000000002</v>
      </c>
      <c r="BQ1089">
        <v>1.6499779999999999</v>
      </c>
      <c r="BR1089">
        <v>7.7576390000000002</v>
      </c>
      <c r="BS1089">
        <v>2.0873249999999999</v>
      </c>
      <c r="BT1089">
        <v>8.7115100000000005</v>
      </c>
      <c r="BU1089">
        <v>6.8119019999999999</v>
      </c>
      <c r="BV1089">
        <v>10.874461999999999</v>
      </c>
      <c r="BW1089">
        <v>5.2790220000000003</v>
      </c>
      <c r="BX1089">
        <v>9.7114379999999993</v>
      </c>
      <c r="BY1089">
        <v>3.1885180000000002</v>
      </c>
      <c r="BZ1089">
        <v>7.4544670000000002</v>
      </c>
      <c r="CA1089">
        <v>2.025757</v>
      </c>
      <c r="CB1089">
        <v>5.4566949999999999</v>
      </c>
      <c r="CC1089">
        <v>1.9905839999999999</v>
      </c>
      <c r="CD1089">
        <v>6.8417709999999996</v>
      </c>
      <c r="CE1089">
        <v>2.2038220000000002</v>
      </c>
      <c r="CF1089">
        <v>6.638153</v>
      </c>
      <c r="CG1089">
        <v>6.3631690000000001</v>
      </c>
      <c r="CH1089">
        <v>9.4004689999999993</v>
      </c>
      <c r="CI1089">
        <v>4.9235449999999998</v>
      </c>
      <c r="CJ1089">
        <v>7.7185100000000002</v>
      </c>
      <c r="CK1089">
        <v>3.6146159999999998</v>
      </c>
      <c r="CL1089">
        <v>6.4341809999999997</v>
      </c>
      <c r="CM1089">
        <v>1.748248</v>
      </c>
      <c r="CN1089">
        <v>5.0764550000000002</v>
      </c>
      <c r="CO1089">
        <v>1.1622269999999999</v>
      </c>
      <c r="CP1089">
        <v>5.3947929999999999</v>
      </c>
      <c r="CQ1089">
        <v>1.230235</v>
      </c>
      <c r="CR1089">
        <v>6.3958719999999998</v>
      </c>
      <c r="CS1089">
        <v>6.7115530000000003</v>
      </c>
      <c r="CT1089">
        <v>10.525053</v>
      </c>
      <c r="CU1089">
        <v>4.7850700000000002</v>
      </c>
      <c r="CV1089">
        <v>7.2890839999999999</v>
      </c>
      <c r="CW1089">
        <v>3.0011000000000001</v>
      </c>
      <c r="CX1089">
        <v>6.0985339999999999</v>
      </c>
      <c r="CY1089">
        <v>0.52860700000000005</v>
      </c>
      <c r="CZ1089">
        <v>5.5054080000000001</v>
      </c>
      <c r="DA1089">
        <v>1.534621</v>
      </c>
      <c r="DB1089">
        <v>4.1242299999999998</v>
      </c>
      <c r="DC1089">
        <v>1.740173</v>
      </c>
      <c r="DD1089">
        <v>7.6110090000000001</v>
      </c>
      <c r="DE1089">
        <v>101.472274</v>
      </c>
      <c r="DF1089">
        <v>82.294512999999995</v>
      </c>
      <c r="DG1089">
        <v>89.739290999999994</v>
      </c>
      <c r="DH1089">
        <v>102.928596</v>
      </c>
      <c r="DI1089">
        <v>79.261966999999999</v>
      </c>
      <c r="DJ1089">
        <v>95.612044999999995</v>
      </c>
      <c r="DK1089">
        <v>103.061182</v>
      </c>
      <c r="DL1089">
        <v>96.899316999999996</v>
      </c>
      <c r="DM1089">
        <v>113.17501900000001</v>
      </c>
      <c r="DN1089">
        <v>100.115628</v>
      </c>
      <c r="DO1089">
        <v>106.443355</v>
      </c>
      <c r="DP1089">
        <v>95.229130999999995</v>
      </c>
      <c r="DQ1089">
        <v>116.189328</v>
      </c>
      <c r="DR1089">
        <v>142.31074899999999</v>
      </c>
      <c r="DS1089">
        <v>116.40662</v>
      </c>
      <c r="DT1089">
        <v>17.890853</v>
      </c>
      <c r="DU1089">
        <v>180.04142100000001</v>
      </c>
      <c r="DV1089">
        <v>14.794708999999999</v>
      </c>
      <c r="DW1089">
        <v>186.644136</v>
      </c>
      <c r="DX1089">
        <v>14.593285</v>
      </c>
      <c r="DY1089">
        <v>169.61292399999999</v>
      </c>
      <c r="DZ1089">
        <v>117.85</v>
      </c>
      <c r="EA1089">
        <v>6.3390000000000004</v>
      </c>
      <c r="EB1089">
        <v>735.9</v>
      </c>
      <c r="EC1089">
        <v>120.63</v>
      </c>
      <c r="ED1089">
        <v>5.6630000000000003</v>
      </c>
      <c r="EE1089">
        <v>672.9</v>
      </c>
      <c r="EF1089">
        <v>119.78</v>
      </c>
      <c r="EG1089">
        <v>5.8209999999999997</v>
      </c>
      <c r="EH1089">
        <v>686.4</v>
      </c>
      <c r="EI1089">
        <v>120.959999</v>
      </c>
      <c r="EJ1089">
        <v>2.6560000000000001</v>
      </c>
      <c r="EK1089">
        <v>321.20001200000002</v>
      </c>
      <c r="EL1089">
        <v>19.613388</v>
      </c>
      <c r="EM1089">
        <v>3.3533819999999999</v>
      </c>
      <c r="EN1089">
        <v>3.2142599999999999</v>
      </c>
      <c r="EO1089">
        <v>-8.5898710000000005</v>
      </c>
      <c r="EP1089">
        <v>-13.455887000000001</v>
      </c>
      <c r="EQ1089">
        <v>-13.785849000000001</v>
      </c>
      <c r="ER1089">
        <v>102.36001400000001</v>
      </c>
      <c r="ES1089">
        <v>104.95985</v>
      </c>
      <c r="ET1089">
        <v>98.118970000000004</v>
      </c>
      <c r="EU1089">
        <v>6.6095430000000004</v>
      </c>
      <c r="EV1089">
        <v>9216.3431259999998</v>
      </c>
      <c r="EW1089" t="s">
        <v>1173</v>
      </c>
      <c r="EX1089">
        <v>8193.4403980000006</v>
      </c>
      <c r="EY1089">
        <v>6965.1406919999999</v>
      </c>
    </row>
    <row r="1090" spans="1:155" x14ac:dyDescent="0.25">
      <c r="A1090" s="741">
        <v>46299</v>
      </c>
      <c r="B1090" s="740">
        <v>0.9249074074074074</v>
      </c>
      <c r="C1090">
        <v>61020</v>
      </c>
      <c r="D1090">
        <v>0</v>
      </c>
      <c r="E1090">
        <v>0</v>
      </c>
      <c r="F1090">
        <v>80.541495999999995</v>
      </c>
      <c r="G1090">
        <v>76.893056999999999</v>
      </c>
      <c r="H1090">
        <v>68.657899999999998</v>
      </c>
      <c r="I1090">
        <v>77.802341999999996</v>
      </c>
      <c r="J1090">
        <v>82.540436</v>
      </c>
      <c r="K1090">
        <v>78.157607999999996</v>
      </c>
      <c r="L1090">
        <v>75.302955999999995</v>
      </c>
      <c r="M1090">
        <v>77.258697999999995</v>
      </c>
      <c r="N1090">
        <v>3.0192860000000001</v>
      </c>
      <c r="O1090">
        <v>2.0923690000000001</v>
      </c>
      <c r="P1090">
        <v>-0.67774999999999996</v>
      </c>
      <c r="Q1090">
        <v>-1.5735410000000001</v>
      </c>
      <c r="R1090">
        <v>-1.8658570000000001</v>
      </c>
      <c r="S1090">
        <v>-2.216717</v>
      </c>
      <c r="T1090">
        <v>-1.45916</v>
      </c>
      <c r="U1090">
        <v>1.4779409999999999</v>
      </c>
      <c r="V1090">
        <v>6.1774190000000004</v>
      </c>
      <c r="W1090">
        <v>5.7053050000000001</v>
      </c>
      <c r="X1090">
        <v>1.910423</v>
      </c>
      <c r="Y1090">
        <v>1.1468750000000001</v>
      </c>
      <c r="Z1090">
        <v>4.5144229999999999</v>
      </c>
      <c r="AA1090">
        <v>6.4211549999999997</v>
      </c>
      <c r="AB1090">
        <v>5.5800239999999999</v>
      </c>
      <c r="AC1090">
        <v>0.24640400000000001</v>
      </c>
      <c r="AD1090">
        <v>1.5703389999999999</v>
      </c>
      <c r="AE1090">
        <v>-3.9216289999999998</v>
      </c>
      <c r="AF1090">
        <v>0.81121799999999999</v>
      </c>
      <c r="AG1090">
        <v>-4.6746559999999997</v>
      </c>
      <c r="AH1090">
        <v>10.978838</v>
      </c>
      <c r="AI1090">
        <v>-10.091839999999999</v>
      </c>
      <c r="AJ1090">
        <v>-10.514885</v>
      </c>
      <c r="AK1090">
        <v>7.9723579999999998</v>
      </c>
      <c r="AL1090">
        <v>15.669729</v>
      </c>
      <c r="AM1090">
        <v>7.0038900000000002</v>
      </c>
      <c r="AN1090">
        <v>13.635638999999999</v>
      </c>
      <c r="AO1090">
        <v>5.818638</v>
      </c>
      <c r="AP1090">
        <v>12.802023999999999</v>
      </c>
      <c r="AQ1090">
        <v>3.9423520000000001</v>
      </c>
      <c r="AR1090">
        <v>12.475956</v>
      </c>
      <c r="AS1090">
        <v>3.259598</v>
      </c>
      <c r="AT1090">
        <v>11.949706000000001</v>
      </c>
      <c r="AU1090">
        <v>2.7649729999999999</v>
      </c>
      <c r="AV1090">
        <v>11.74854</v>
      </c>
      <c r="AW1090">
        <v>6.9055059999999999</v>
      </c>
      <c r="AX1090">
        <v>13.107161</v>
      </c>
      <c r="AY1090">
        <v>5.9161659999999996</v>
      </c>
      <c r="AZ1090">
        <v>12.783541</v>
      </c>
      <c r="BA1090">
        <v>4.5805569999999998</v>
      </c>
      <c r="BB1090">
        <v>13.000512000000001</v>
      </c>
      <c r="BC1090">
        <v>3.2226059999999999</v>
      </c>
      <c r="BD1090">
        <v>11.726739999999999</v>
      </c>
      <c r="BE1090">
        <v>2.8391540000000002</v>
      </c>
      <c r="BF1090">
        <v>12.00248</v>
      </c>
      <c r="BG1090">
        <v>2.6946850000000002</v>
      </c>
      <c r="BH1090">
        <v>9.2146790000000003</v>
      </c>
      <c r="BI1090">
        <v>6.8471029999999997</v>
      </c>
      <c r="BJ1090">
        <v>12.644901000000001</v>
      </c>
      <c r="BK1090">
        <v>5.6659139999999999</v>
      </c>
      <c r="BL1090">
        <v>10.234548999999999</v>
      </c>
      <c r="BM1090">
        <v>3.9793599999999998</v>
      </c>
      <c r="BN1090">
        <v>9.6337290000000007</v>
      </c>
      <c r="BO1090">
        <v>1.9967490000000001</v>
      </c>
      <c r="BP1090">
        <v>8.0139659999999999</v>
      </c>
      <c r="BQ1090">
        <v>1.5788279999999999</v>
      </c>
      <c r="BR1090">
        <v>7.7237879999999999</v>
      </c>
      <c r="BS1090">
        <v>2.0223279999999999</v>
      </c>
      <c r="BT1090">
        <v>8.6699509999999993</v>
      </c>
      <c r="BU1090">
        <v>6.807874</v>
      </c>
      <c r="BV1090">
        <v>10.865456</v>
      </c>
      <c r="BW1090">
        <v>5.274985</v>
      </c>
      <c r="BX1090">
        <v>9.7179889999999993</v>
      </c>
      <c r="BY1090">
        <v>3.1578870000000001</v>
      </c>
      <c r="BZ1090">
        <v>7.4217170000000001</v>
      </c>
      <c r="CA1090">
        <v>1.9798439999999999</v>
      </c>
      <c r="CB1090">
        <v>5.4275149999999996</v>
      </c>
      <c r="CC1090">
        <v>1.976701</v>
      </c>
      <c r="CD1090">
        <v>6.8622870000000002</v>
      </c>
      <c r="CE1090">
        <v>2.1549450000000001</v>
      </c>
      <c r="CF1090">
        <v>6.6083619999999996</v>
      </c>
      <c r="CG1090">
        <v>6.3379430000000001</v>
      </c>
      <c r="CH1090">
        <v>9.3896809999999995</v>
      </c>
      <c r="CI1090">
        <v>4.9012219999999997</v>
      </c>
      <c r="CJ1090">
        <v>7.7378410000000004</v>
      </c>
      <c r="CK1090">
        <v>3.6145520000000002</v>
      </c>
      <c r="CL1090">
        <v>6.4373209999999998</v>
      </c>
      <c r="CM1090">
        <v>1.731595</v>
      </c>
      <c r="CN1090">
        <v>5.0525570000000002</v>
      </c>
      <c r="CO1090">
        <v>1.141877</v>
      </c>
      <c r="CP1090">
        <v>5.3750730000000004</v>
      </c>
      <c r="CQ1090">
        <v>1.2375989999999999</v>
      </c>
      <c r="CR1090">
        <v>6.3670280000000004</v>
      </c>
      <c r="CS1090">
        <v>6.713368</v>
      </c>
      <c r="CT1090">
        <v>10.494968</v>
      </c>
      <c r="CU1090">
        <v>4.7799639999999997</v>
      </c>
      <c r="CV1090">
        <v>7.2556599999999998</v>
      </c>
      <c r="CW1090">
        <v>2.9785020000000002</v>
      </c>
      <c r="CX1090">
        <v>6.1004930000000002</v>
      </c>
      <c r="CY1090">
        <v>0.45486599999999999</v>
      </c>
      <c r="CZ1090">
        <v>5.5101170000000002</v>
      </c>
      <c r="DA1090">
        <v>1.5016069999999999</v>
      </c>
      <c r="DB1090">
        <v>4.112006</v>
      </c>
      <c r="DC1090">
        <v>1.709473</v>
      </c>
      <c r="DD1090">
        <v>7.6235889999999999</v>
      </c>
      <c r="DE1090">
        <v>101.415944</v>
      </c>
      <c r="DF1090">
        <v>82.442936000000003</v>
      </c>
      <c r="DG1090">
        <v>89.975290999999999</v>
      </c>
      <c r="DH1090">
        <v>103.047808</v>
      </c>
      <c r="DI1090">
        <v>79.357950000000002</v>
      </c>
      <c r="DJ1090">
        <v>95.656336999999994</v>
      </c>
      <c r="DK1090">
        <v>103.02084000000001</v>
      </c>
      <c r="DL1090">
        <v>96.859347999999997</v>
      </c>
      <c r="DM1090">
        <v>114.32431200000001</v>
      </c>
      <c r="DN1090">
        <v>100.07803800000001</v>
      </c>
      <c r="DO1090">
        <v>106.533579</v>
      </c>
      <c r="DP1090">
        <v>95.308528999999993</v>
      </c>
      <c r="DQ1090">
        <v>116.267293</v>
      </c>
      <c r="DR1090">
        <v>142.29011</v>
      </c>
      <c r="DS1090">
        <v>116.63046199999999</v>
      </c>
      <c r="DT1090">
        <v>17.857420000000001</v>
      </c>
      <c r="DU1090">
        <v>180.194593</v>
      </c>
      <c r="DV1090">
        <v>14.7691</v>
      </c>
      <c r="DW1090">
        <v>186.48503600000001</v>
      </c>
      <c r="DX1090">
        <v>14.610730999999999</v>
      </c>
      <c r="DY1090">
        <v>169.47102699999999</v>
      </c>
      <c r="DZ1090">
        <v>117.8</v>
      </c>
      <c r="EA1090">
        <v>6.3209999999999997</v>
      </c>
      <c r="EB1090">
        <v>733.7</v>
      </c>
      <c r="EC1090">
        <v>120.35</v>
      </c>
      <c r="ED1090">
        <v>5.6920000000000002</v>
      </c>
      <c r="EE1090">
        <v>673.8</v>
      </c>
      <c r="EF1090">
        <v>119.85</v>
      </c>
      <c r="EG1090">
        <v>5.8289999999999997</v>
      </c>
      <c r="EH1090">
        <v>687.3</v>
      </c>
      <c r="EI1090">
        <v>120.150002</v>
      </c>
      <c r="EJ1090">
        <v>4.8879999999999999</v>
      </c>
      <c r="EK1090">
        <v>542.5</v>
      </c>
      <c r="EL1090">
        <v>19.619316000000001</v>
      </c>
      <c r="EM1090">
        <v>3.4059020000000002</v>
      </c>
      <c r="EN1090">
        <v>3.2423160000000002</v>
      </c>
      <c r="EO1090">
        <v>-8.6404779999999999</v>
      </c>
      <c r="EP1090">
        <v>-13.497742000000001</v>
      </c>
      <c r="EQ1090">
        <v>-13.757201</v>
      </c>
      <c r="ER1090">
        <v>102.421052</v>
      </c>
      <c r="ES1090">
        <v>104.897944</v>
      </c>
      <c r="ET1090">
        <v>98.060064999999994</v>
      </c>
      <c r="EU1090">
        <v>6.567539</v>
      </c>
      <c r="EV1090">
        <v>9228.6104780000005</v>
      </c>
      <c r="EW1090" t="s">
        <v>1173</v>
      </c>
      <c r="EX1090">
        <v>8204.8824640000003</v>
      </c>
      <c r="EY1090">
        <v>6973.382936</v>
      </c>
    </row>
    <row r="1091" spans="1:155" x14ac:dyDescent="0.25">
      <c r="A1091" s="741">
        <v>46299</v>
      </c>
      <c r="B1091" s="740">
        <v>0.92560185185185184</v>
      </c>
      <c r="C1091">
        <v>61080</v>
      </c>
      <c r="D1091">
        <v>0</v>
      </c>
      <c r="E1091">
        <v>0</v>
      </c>
      <c r="F1091">
        <v>80.712716</v>
      </c>
      <c r="G1091">
        <v>76.971455000000006</v>
      </c>
      <c r="H1091">
        <v>68.642162999999996</v>
      </c>
      <c r="I1091">
        <v>77.816158999999999</v>
      </c>
      <c r="J1091">
        <v>82.553758999999999</v>
      </c>
      <c r="K1091">
        <v>78.200035999999997</v>
      </c>
      <c r="L1091">
        <v>75.323610000000002</v>
      </c>
      <c r="M1091">
        <v>77.383353999999997</v>
      </c>
      <c r="N1091">
        <v>2.9564680000000001</v>
      </c>
      <c r="O1091">
        <v>2.021633</v>
      </c>
      <c r="P1091">
        <v>-0.67709299999999994</v>
      </c>
      <c r="Q1091">
        <v>-1.7229890000000001</v>
      </c>
      <c r="R1091">
        <v>-1.928709</v>
      </c>
      <c r="S1091">
        <v>-2.3250440000000001</v>
      </c>
      <c r="T1091">
        <v>-1.5056510000000001</v>
      </c>
      <c r="U1091">
        <v>1.3491310000000001</v>
      </c>
      <c r="V1091">
        <v>6.060873</v>
      </c>
      <c r="W1091">
        <v>5.6825929999999998</v>
      </c>
      <c r="X1091">
        <v>1.9935350000000001</v>
      </c>
      <c r="Y1091">
        <v>1.212993</v>
      </c>
      <c r="Z1091">
        <v>4.3686470000000002</v>
      </c>
      <c r="AA1091">
        <v>6.2890629999999996</v>
      </c>
      <c r="AB1091">
        <v>5.591297</v>
      </c>
      <c r="AC1091">
        <v>0.22728499999999999</v>
      </c>
      <c r="AD1091">
        <v>1.720812</v>
      </c>
      <c r="AE1091">
        <v>-3.9060589999999999</v>
      </c>
      <c r="AF1091">
        <v>0.79344999999999999</v>
      </c>
      <c r="AG1091">
        <v>-4.7144490000000001</v>
      </c>
      <c r="AH1091">
        <v>10.958106000000001</v>
      </c>
      <c r="AI1091">
        <v>-9.9095619999999993</v>
      </c>
      <c r="AJ1091">
        <v>-10.703538</v>
      </c>
      <c r="AK1091">
        <v>7.9410369999999997</v>
      </c>
      <c r="AL1091">
        <v>15.633737</v>
      </c>
      <c r="AM1091">
        <v>6.9702140000000004</v>
      </c>
      <c r="AN1091">
        <v>13.575089</v>
      </c>
      <c r="AO1091">
        <v>5.7916280000000002</v>
      </c>
      <c r="AP1091">
        <v>12.74081</v>
      </c>
      <c r="AQ1091">
        <v>3.890924</v>
      </c>
      <c r="AR1091">
        <v>12.433282</v>
      </c>
      <c r="AS1091">
        <v>3.2393450000000001</v>
      </c>
      <c r="AT1091">
        <v>11.886642999999999</v>
      </c>
      <c r="AU1091">
        <v>2.7332779999999999</v>
      </c>
      <c r="AV1091">
        <v>11.673196000000001</v>
      </c>
      <c r="AW1091">
        <v>6.8782620000000003</v>
      </c>
      <c r="AX1091">
        <v>13.067909999999999</v>
      </c>
      <c r="AY1091">
        <v>5.8920880000000002</v>
      </c>
      <c r="AZ1091">
        <v>12.762155</v>
      </c>
      <c r="BA1091">
        <v>4.5543319999999996</v>
      </c>
      <c r="BB1091">
        <v>12.986507</v>
      </c>
      <c r="BC1091">
        <v>3.1895539999999998</v>
      </c>
      <c r="BD1091">
        <v>11.689093</v>
      </c>
      <c r="BE1091">
        <v>2.8246259999999999</v>
      </c>
      <c r="BF1091">
        <v>11.956815000000001</v>
      </c>
      <c r="BG1091">
        <v>2.6833749999999998</v>
      </c>
      <c r="BH1091">
        <v>9.1886299999999999</v>
      </c>
      <c r="BI1091">
        <v>6.8548070000000001</v>
      </c>
      <c r="BJ1091">
        <v>12.652376</v>
      </c>
      <c r="BK1091">
        <v>5.67896</v>
      </c>
      <c r="BL1091">
        <v>10.226575</v>
      </c>
      <c r="BM1091">
        <v>3.9837129999999998</v>
      </c>
      <c r="BN1091">
        <v>9.6203710000000004</v>
      </c>
      <c r="BO1091">
        <v>1.9661960000000001</v>
      </c>
      <c r="BP1091">
        <v>8.0110779999999995</v>
      </c>
      <c r="BQ1091">
        <v>1.562084</v>
      </c>
      <c r="BR1091">
        <v>7.6924060000000001</v>
      </c>
      <c r="BS1091">
        <v>1.9980500000000001</v>
      </c>
      <c r="BT1091">
        <v>8.6231030000000004</v>
      </c>
      <c r="BU1091">
        <v>6.7497230000000004</v>
      </c>
      <c r="BV1091">
        <v>10.837197</v>
      </c>
      <c r="BW1091">
        <v>5.249708</v>
      </c>
      <c r="BX1091">
        <v>9.6854499999999994</v>
      </c>
      <c r="BY1091">
        <v>3.1245759999999998</v>
      </c>
      <c r="BZ1091">
        <v>7.4037490000000004</v>
      </c>
      <c r="CA1091">
        <v>1.946529</v>
      </c>
      <c r="CB1091">
        <v>5.3943719999999997</v>
      </c>
      <c r="CC1091">
        <v>1.9350430000000001</v>
      </c>
      <c r="CD1091">
        <v>6.8396809999999997</v>
      </c>
      <c r="CE1091">
        <v>2.1303380000000001</v>
      </c>
      <c r="CF1091">
        <v>6.5585279999999999</v>
      </c>
      <c r="CG1091">
        <v>6.3214990000000002</v>
      </c>
      <c r="CH1091">
        <v>9.334854</v>
      </c>
      <c r="CI1091">
        <v>4.8813529999999998</v>
      </c>
      <c r="CJ1091">
        <v>7.6920200000000003</v>
      </c>
      <c r="CK1091">
        <v>3.5610490000000001</v>
      </c>
      <c r="CL1091">
        <v>6.4265990000000004</v>
      </c>
      <c r="CM1091">
        <v>1.686696</v>
      </c>
      <c r="CN1091">
        <v>5.0140719999999996</v>
      </c>
      <c r="CO1091">
        <v>1.0860989999999999</v>
      </c>
      <c r="CP1091">
        <v>5.353504</v>
      </c>
      <c r="CQ1091">
        <v>1.1753119999999999</v>
      </c>
      <c r="CR1091">
        <v>6.3290150000000001</v>
      </c>
      <c r="CS1091">
        <v>6.6721729999999999</v>
      </c>
      <c r="CT1091">
        <v>10.479151999999999</v>
      </c>
      <c r="CU1091">
        <v>4.7722740000000003</v>
      </c>
      <c r="CV1091">
        <v>7.2754209999999997</v>
      </c>
      <c r="CW1091">
        <v>2.9556140000000002</v>
      </c>
      <c r="CX1091">
        <v>6.0790509999999998</v>
      </c>
      <c r="CY1091">
        <v>0.41892800000000002</v>
      </c>
      <c r="CZ1091">
        <v>5.4799509999999998</v>
      </c>
      <c r="DA1091">
        <v>1.514251</v>
      </c>
      <c r="DB1091">
        <v>4.1149579999999997</v>
      </c>
      <c r="DC1091">
        <v>1.6700379999999999</v>
      </c>
      <c r="DD1091">
        <v>7.6108200000000004</v>
      </c>
      <c r="DE1091">
        <v>101.77406000000001</v>
      </c>
      <c r="DF1091">
        <v>83.114462000000003</v>
      </c>
      <c r="DG1091">
        <v>90.325291000000007</v>
      </c>
      <c r="DH1091">
        <v>102.986555</v>
      </c>
      <c r="DI1091">
        <v>79.410522</v>
      </c>
      <c r="DJ1091">
        <v>95.820524000000006</v>
      </c>
      <c r="DK1091">
        <v>103.17876800000001</v>
      </c>
      <c r="DL1091">
        <v>97.105680000000007</v>
      </c>
      <c r="DM1091">
        <v>115.642084</v>
      </c>
      <c r="DN1091">
        <v>99.922584000000001</v>
      </c>
      <c r="DO1091">
        <v>106.481527</v>
      </c>
      <c r="DP1091">
        <v>95.382493999999994</v>
      </c>
      <c r="DQ1091">
        <v>116.444703</v>
      </c>
      <c r="DR1091">
        <v>142.31760399999999</v>
      </c>
      <c r="DS1091">
        <v>116.711097</v>
      </c>
      <c r="DT1091">
        <v>17.799835999999999</v>
      </c>
      <c r="DU1091">
        <v>181.06619499999999</v>
      </c>
      <c r="DV1091">
        <v>14.737368</v>
      </c>
      <c r="DW1091">
        <v>186.573868</v>
      </c>
      <c r="DX1091">
        <v>14.539199999999999</v>
      </c>
      <c r="DY1091">
        <v>170.15291199999999</v>
      </c>
      <c r="DZ1091">
        <v>117.97</v>
      </c>
      <c r="EA1091">
        <v>6.3339999999999996</v>
      </c>
      <c r="EB1091">
        <v>737.4</v>
      </c>
      <c r="EC1091">
        <v>120.59</v>
      </c>
      <c r="ED1091">
        <v>5.6710000000000003</v>
      </c>
      <c r="EE1091">
        <v>674</v>
      </c>
      <c r="EF1091">
        <v>119.7</v>
      </c>
      <c r="EG1091">
        <v>5.8380000000000001</v>
      </c>
      <c r="EH1091">
        <v>687.5</v>
      </c>
      <c r="EI1091">
        <v>120.160004</v>
      </c>
      <c r="EJ1091">
        <v>4.8879999999999999</v>
      </c>
      <c r="EK1091">
        <v>542.59997599999997</v>
      </c>
      <c r="EL1091">
        <v>19.685841</v>
      </c>
      <c r="EM1091">
        <v>3.6400809999999999</v>
      </c>
      <c r="EN1091">
        <v>3.171208</v>
      </c>
      <c r="EO1091">
        <v>-8.7277349999999991</v>
      </c>
      <c r="EP1091">
        <v>-13.549643</v>
      </c>
      <c r="EQ1091">
        <v>-13.874746</v>
      </c>
      <c r="ER1091">
        <v>102.767713</v>
      </c>
      <c r="ES1091">
        <v>104.932513</v>
      </c>
      <c r="ET1091">
        <v>98.342830000000006</v>
      </c>
      <c r="EU1091">
        <v>6.539053</v>
      </c>
      <c r="EV1091">
        <v>9240.8865659999992</v>
      </c>
      <c r="EW1091" t="s">
        <v>1173</v>
      </c>
      <c r="EX1091">
        <v>8216.3319319999991</v>
      </c>
      <c r="EY1091">
        <v>6982.4240410000002</v>
      </c>
    </row>
    <row r="1092" spans="1:155" x14ac:dyDescent="0.25">
      <c r="A1092" s="741">
        <v>46299</v>
      </c>
      <c r="B1092" s="740">
        <v>0.92629629629629628</v>
      </c>
      <c r="C1092">
        <v>61140</v>
      </c>
      <c r="D1092">
        <v>0</v>
      </c>
      <c r="E1092">
        <v>0</v>
      </c>
      <c r="F1092">
        <v>80.817177000000001</v>
      </c>
      <c r="G1092">
        <v>76.992936</v>
      </c>
      <c r="H1092">
        <v>68.812793999999997</v>
      </c>
      <c r="I1092">
        <v>77.842285000000004</v>
      </c>
      <c r="J1092">
        <v>82.618678000000003</v>
      </c>
      <c r="K1092">
        <v>78.356170000000006</v>
      </c>
      <c r="L1092">
        <v>75.369596999999999</v>
      </c>
      <c r="M1092">
        <v>77.457870999999997</v>
      </c>
      <c r="N1092">
        <v>2.9512130000000001</v>
      </c>
      <c r="O1092">
        <v>2.0007090000000001</v>
      </c>
      <c r="P1092">
        <v>-0.71012799999999998</v>
      </c>
      <c r="Q1092">
        <v>-1.737339</v>
      </c>
      <c r="R1092">
        <v>-2.0162879999999999</v>
      </c>
      <c r="S1092">
        <v>-2.3839239999999999</v>
      </c>
      <c r="T1092">
        <v>-1.472834</v>
      </c>
      <c r="U1092">
        <v>1.3771929999999999</v>
      </c>
      <c r="V1092">
        <v>6.0446540000000004</v>
      </c>
      <c r="W1092">
        <v>5.4079459999999999</v>
      </c>
      <c r="X1092">
        <v>1.8164340000000001</v>
      </c>
      <c r="Y1092">
        <v>1.196863</v>
      </c>
      <c r="Z1092">
        <v>4.4696280000000002</v>
      </c>
      <c r="AA1092">
        <v>6.1435149999999998</v>
      </c>
      <c r="AB1092">
        <v>5.5664939999999996</v>
      </c>
      <c r="AC1092">
        <v>0.209671</v>
      </c>
      <c r="AD1092">
        <v>1.4417519999999999</v>
      </c>
      <c r="AE1092">
        <v>-3.9341560000000002</v>
      </c>
      <c r="AF1092">
        <v>0.78401500000000002</v>
      </c>
      <c r="AG1092">
        <v>-4.7202419999999998</v>
      </c>
      <c r="AH1092">
        <v>10.967893999999999</v>
      </c>
      <c r="AI1092">
        <v>-9.9477919999999997</v>
      </c>
      <c r="AJ1092">
        <v>-10.605574000000001</v>
      </c>
      <c r="AK1092">
        <v>7.8663939999999997</v>
      </c>
      <c r="AL1092">
        <v>15.582803999999999</v>
      </c>
      <c r="AM1092">
        <v>6.9255339999999999</v>
      </c>
      <c r="AN1092">
        <v>13.539425</v>
      </c>
      <c r="AO1092">
        <v>5.7743149999999996</v>
      </c>
      <c r="AP1092">
        <v>12.675585999999999</v>
      </c>
      <c r="AQ1092">
        <v>3.8368150000000001</v>
      </c>
      <c r="AR1092">
        <v>12.359063000000001</v>
      </c>
      <c r="AS1092">
        <v>3.1880510000000002</v>
      </c>
      <c r="AT1092">
        <v>11.817985</v>
      </c>
      <c r="AU1092">
        <v>2.6936170000000002</v>
      </c>
      <c r="AV1092">
        <v>11.595433999999999</v>
      </c>
      <c r="AW1092">
        <v>6.8424880000000003</v>
      </c>
      <c r="AX1092">
        <v>13.045591999999999</v>
      </c>
      <c r="AY1092">
        <v>5.8764130000000003</v>
      </c>
      <c r="AZ1092">
        <v>12.727713</v>
      </c>
      <c r="BA1092">
        <v>4.5116849999999999</v>
      </c>
      <c r="BB1092">
        <v>12.929741</v>
      </c>
      <c r="BC1092">
        <v>3.1191110000000002</v>
      </c>
      <c r="BD1092">
        <v>11.665386</v>
      </c>
      <c r="BE1092">
        <v>2.780815</v>
      </c>
      <c r="BF1092">
        <v>11.900864</v>
      </c>
      <c r="BG1092">
        <v>2.6271300000000002</v>
      </c>
      <c r="BH1092">
        <v>9.1239349999999995</v>
      </c>
      <c r="BI1092">
        <v>6.8228239999999998</v>
      </c>
      <c r="BJ1092">
        <v>12.623277</v>
      </c>
      <c r="BK1092">
        <v>5.6660659999999998</v>
      </c>
      <c r="BL1092">
        <v>10.227873000000001</v>
      </c>
      <c r="BM1092">
        <v>3.9533339999999999</v>
      </c>
      <c r="BN1092">
        <v>9.5871309999999994</v>
      </c>
      <c r="BO1092">
        <v>1.9422539999999999</v>
      </c>
      <c r="BP1092">
        <v>7.9859790000000004</v>
      </c>
      <c r="BQ1092">
        <v>1.5620970000000001</v>
      </c>
      <c r="BR1092">
        <v>7.6432700000000002</v>
      </c>
      <c r="BS1092">
        <v>1.964159</v>
      </c>
      <c r="BT1092">
        <v>8.5703829999999996</v>
      </c>
      <c r="BU1092">
        <v>6.7383790000000001</v>
      </c>
      <c r="BV1092">
        <v>10.795451</v>
      </c>
      <c r="BW1092">
        <v>5.242464</v>
      </c>
      <c r="BX1092">
        <v>9.6613889999999998</v>
      </c>
      <c r="BY1092">
        <v>3.086487</v>
      </c>
      <c r="BZ1092">
        <v>7.3643900000000002</v>
      </c>
      <c r="CA1092">
        <v>1.9096150000000001</v>
      </c>
      <c r="CB1092">
        <v>5.3622300000000003</v>
      </c>
      <c r="CC1092">
        <v>1.9184030000000001</v>
      </c>
      <c r="CD1092">
        <v>6.8172160000000002</v>
      </c>
      <c r="CE1092">
        <v>2.0846870000000002</v>
      </c>
      <c r="CF1092">
        <v>6.5051059999999996</v>
      </c>
      <c r="CG1092">
        <v>6.2744669999999996</v>
      </c>
      <c r="CH1092">
        <v>9.3211239999999993</v>
      </c>
      <c r="CI1092">
        <v>4.8707440000000002</v>
      </c>
      <c r="CJ1092">
        <v>7.6814539999999996</v>
      </c>
      <c r="CK1092">
        <v>3.5582349999999998</v>
      </c>
      <c r="CL1092">
        <v>6.3903920000000003</v>
      </c>
      <c r="CM1092">
        <v>1.6437790000000001</v>
      </c>
      <c r="CN1092">
        <v>5.0114289999999997</v>
      </c>
      <c r="CO1092">
        <v>1.0728310000000001</v>
      </c>
      <c r="CP1092">
        <v>5.3112110000000001</v>
      </c>
      <c r="CQ1092">
        <v>1.1341349999999999</v>
      </c>
      <c r="CR1092">
        <v>6.2899859999999999</v>
      </c>
      <c r="CS1092">
        <v>6.6596950000000001</v>
      </c>
      <c r="CT1092">
        <v>10.459833</v>
      </c>
      <c r="CU1092">
        <v>4.76518</v>
      </c>
      <c r="CV1092">
        <v>7.27658</v>
      </c>
      <c r="CW1092">
        <v>2.9213619999999998</v>
      </c>
      <c r="CX1092">
        <v>6.0793020000000002</v>
      </c>
      <c r="CY1092">
        <v>0.36561700000000003</v>
      </c>
      <c r="CZ1092">
        <v>5.4856999999999996</v>
      </c>
      <c r="DA1092">
        <v>1.457627</v>
      </c>
      <c r="DB1092">
        <v>4.0856479999999999</v>
      </c>
      <c r="DC1092">
        <v>1.6355500000000001</v>
      </c>
      <c r="DD1092">
        <v>7.6111800000000001</v>
      </c>
      <c r="DE1092">
        <v>101.438416</v>
      </c>
      <c r="DF1092">
        <v>82.837992999999997</v>
      </c>
      <c r="DG1092">
        <v>90.105481999999995</v>
      </c>
      <c r="DH1092">
        <v>103.210857</v>
      </c>
      <c r="DI1092">
        <v>79.825215</v>
      </c>
      <c r="DJ1092">
        <v>96.030430999999993</v>
      </c>
      <c r="DK1092">
        <v>103.18083900000001</v>
      </c>
      <c r="DL1092">
        <v>97.060508999999996</v>
      </c>
      <c r="DM1092">
        <v>117.822165</v>
      </c>
      <c r="DN1092">
        <v>100.336414</v>
      </c>
      <c r="DO1092">
        <v>106.58558499999999</v>
      </c>
      <c r="DP1092">
        <v>95.704824000000002</v>
      </c>
      <c r="DQ1092">
        <v>116.268568</v>
      </c>
      <c r="DR1092">
        <v>142.60233199999999</v>
      </c>
      <c r="DS1092">
        <v>116.673243</v>
      </c>
      <c r="DT1092">
        <v>17.823015000000002</v>
      </c>
      <c r="DU1092">
        <v>180.311319</v>
      </c>
      <c r="DV1092">
        <v>14.758991999999999</v>
      </c>
      <c r="DW1092">
        <v>187.052627</v>
      </c>
      <c r="DX1092">
        <v>14.653881999999999</v>
      </c>
      <c r="DY1092">
        <v>170.28547900000001</v>
      </c>
      <c r="DZ1092">
        <v>117.84</v>
      </c>
      <c r="EA1092">
        <v>6.32</v>
      </c>
      <c r="EB1092">
        <v>735.2</v>
      </c>
      <c r="EC1092">
        <v>120.41</v>
      </c>
      <c r="ED1092">
        <v>5.6769999999999996</v>
      </c>
      <c r="EE1092">
        <v>674.8</v>
      </c>
      <c r="EF1092">
        <v>119.68</v>
      </c>
      <c r="EG1092">
        <v>5.8330000000000002</v>
      </c>
      <c r="EH1092">
        <v>688.2</v>
      </c>
      <c r="EI1092">
        <v>120.199997</v>
      </c>
      <c r="EJ1092">
        <v>4.8890000000000002</v>
      </c>
      <c r="EK1092">
        <v>542.79998799999998</v>
      </c>
      <c r="EL1092">
        <v>19.660491</v>
      </c>
      <c r="EM1092">
        <v>3.566478</v>
      </c>
      <c r="EN1092">
        <v>3.0808249999999999</v>
      </c>
      <c r="EO1092">
        <v>-8.6925969999999992</v>
      </c>
      <c r="EP1092">
        <v>-13.51427</v>
      </c>
      <c r="EQ1092">
        <v>-13.686399</v>
      </c>
      <c r="ER1092">
        <v>102.46754300000001</v>
      </c>
      <c r="ES1092">
        <v>105.11863</v>
      </c>
      <c r="ET1092">
        <v>98.397713999999993</v>
      </c>
      <c r="EU1092">
        <v>6.5056029999999998</v>
      </c>
      <c r="EV1092">
        <v>9253.1614399999999</v>
      </c>
      <c r="EW1092" t="s">
        <v>1173</v>
      </c>
      <c r="EX1092">
        <v>8227.7800650000008</v>
      </c>
      <c r="EY1092">
        <v>6991.2124750000003</v>
      </c>
    </row>
    <row r="1093" spans="1:155" x14ac:dyDescent="0.25">
      <c r="A1093" s="741">
        <v>46299</v>
      </c>
      <c r="B1093" s="740">
        <v>0.92699074074074073</v>
      </c>
      <c r="C1093">
        <v>61200</v>
      </c>
      <c r="D1093">
        <v>0</v>
      </c>
      <c r="E1093">
        <v>0</v>
      </c>
      <c r="F1093">
        <v>80.719745000000003</v>
      </c>
      <c r="G1093">
        <v>77.033298000000002</v>
      </c>
      <c r="H1093">
        <v>68.754829999999998</v>
      </c>
      <c r="I1093">
        <v>77.884586999999996</v>
      </c>
      <c r="J1093">
        <v>82.683352999999997</v>
      </c>
      <c r="K1093">
        <v>78.386246</v>
      </c>
      <c r="L1093">
        <v>75.361170000000001</v>
      </c>
      <c r="M1093">
        <v>77.562336000000002</v>
      </c>
      <c r="N1093">
        <v>2.8388840000000002</v>
      </c>
      <c r="O1093">
        <v>2.0029240000000001</v>
      </c>
      <c r="P1093">
        <v>-0.72686899999999999</v>
      </c>
      <c r="Q1093">
        <v>-1.5982339999999999</v>
      </c>
      <c r="R1093">
        <v>-2.0383960000000001</v>
      </c>
      <c r="S1093">
        <v>-2.3480799999999999</v>
      </c>
      <c r="T1093">
        <v>-1.515952</v>
      </c>
      <c r="U1093">
        <v>1.3121309999999999</v>
      </c>
      <c r="V1093">
        <v>6.091723</v>
      </c>
      <c r="W1093">
        <v>5.3345289999999999</v>
      </c>
      <c r="X1093">
        <v>1.932906</v>
      </c>
      <c r="Y1093">
        <v>1.1075250000000001</v>
      </c>
      <c r="Z1093">
        <v>4.3105019999999996</v>
      </c>
      <c r="AA1093">
        <v>6.1633360000000001</v>
      </c>
      <c r="AB1093">
        <v>5.5384960000000003</v>
      </c>
      <c r="AC1093">
        <v>0.22809699999999999</v>
      </c>
      <c r="AD1093">
        <v>1.5167729999999999</v>
      </c>
      <c r="AE1093">
        <v>-4.0123769999999999</v>
      </c>
      <c r="AF1093">
        <v>0.79035599999999995</v>
      </c>
      <c r="AG1093">
        <v>-4.7073309999999999</v>
      </c>
      <c r="AH1093">
        <v>11.019015</v>
      </c>
      <c r="AI1093">
        <v>-10.202446</v>
      </c>
      <c r="AJ1093">
        <v>-10.463984999999999</v>
      </c>
      <c r="AK1093">
        <v>7.8474180000000002</v>
      </c>
      <c r="AL1093">
        <v>15.525339000000001</v>
      </c>
      <c r="AM1093">
        <v>6.8856770000000003</v>
      </c>
      <c r="AN1093">
        <v>13.495855000000001</v>
      </c>
      <c r="AO1093">
        <v>5.7124490000000003</v>
      </c>
      <c r="AP1093">
        <v>12.59572</v>
      </c>
      <c r="AQ1093">
        <v>3.7655820000000002</v>
      </c>
      <c r="AR1093">
        <v>12.275491000000001</v>
      </c>
      <c r="AS1093">
        <v>3.119926</v>
      </c>
      <c r="AT1093">
        <v>11.747223</v>
      </c>
      <c r="AU1093">
        <v>2.6122519999999998</v>
      </c>
      <c r="AV1093">
        <v>11.511475000000001</v>
      </c>
      <c r="AW1093">
        <v>6.7946989999999996</v>
      </c>
      <c r="AX1093">
        <v>13.021792</v>
      </c>
      <c r="AY1093">
        <v>5.8088620000000004</v>
      </c>
      <c r="AZ1093">
        <v>12.714069</v>
      </c>
      <c r="BA1093">
        <v>4.4478590000000002</v>
      </c>
      <c r="BB1093">
        <v>12.892188000000001</v>
      </c>
      <c r="BC1093">
        <v>3.0727500000000001</v>
      </c>
      <c r="BD1093">
        <v>11.618684</v>
      </c>
      <c r="BE1093">
        <v>2.7203140000000001</v>
      </c>
      <c r="BF1093">
        <v>11.869306999999999</v>
      </c>
      <c r="BG1093">
        <v>2.5495860000000001</v>
      </c>
      <c r="BH1093">
        <v>9.0929020000000005</v>
      </c>
      <c r="BI1093">
        <v>6.7441209999999998</v>
      </c>
      <c r="BJ1093">
        <v>12.579088</v>
      </c>
      <c r="BK1093">
        <v>5.600365</v>
      </c>
      <c r="BL1093">
        <v>10.219949</v>
      </c>
      <c r="BM1093">
        <v>3.9154840000000002</v>
      </c>
      <c r="BN1093">
        <v>9.5852439999999994</v>
      </c>
      <c r="BO1093">
        <v>1.8896710000000001</v>
      </c>
      <c r="BP1093">
        <v>7.9247319999999997</v>
      </c>
      <c r="BQ1093">
        <v>1.4832069999999999</v>
      </c>
      <c r="BR1093">
        <v>7.6427180000000003</v>
      </c>
      <c r="BS1093">
        <v>1.9175359999999999</v>
      </c>
      <c r="BT1093">
        <v>8.5410920000000008</v>
      </c>
      <c r="BU1093">
        <v>6.7144510000000004</v>
      </c>
      <c r="BV1093">
        <v>10.792579</v>
      </c>
      <c r="BW1093">
        <v>5.2368189999999997</v>
      </c>
      <c r="BX1093">
        <v>9.6670850000000002</v>
      </c>
      <c r="BY1093">
        <v>3.0586669999999998</v>
      </c>
      <c r="BZ1093">
        <v>7.361872</v>
      </c>
      <c r="CA1093">
        <v>1.8881870000000001</v>
      </c>
      <c r="CB1093">
        <v>5.3688700000000003</v>
      </c>
      <c r="CC1093">
        <v>1.9271799999999999</v>
      </c>
      <c r="CD1093">
        <v>6.8378199999999998</v>
      </c>
      <c r="CE1093">
        <v>2.0810279999999999</v>
      </c>
      <c r="CF1093">
        <v>6.4729580000000002</v>
      </c>
      <c r="CG1093">
        <v>6.2418500000000003</v>
      </c>
      <c r="CH1093">
        <v>9.3327380000000009</v>
      </c>
      <c r="CI1093">
        <v>4.8494109999999999</v>
      </c>
      <c r="CJ1093">
        <v>7.6903560000000004</v>
      </c>
      <c r="CK1093">
        <v>3.5412569999999999</v>
      </c>
      <c r="CL1093">
        <v>6.3780599999999996</v>
      </c>
      <c r="CM1093">
        <v>1.609699</v>
      </c>
      <c r="CN1093">
        <v>5.0007619999999999</v>
      </c>
      <c r="CO1093">
        <v>1.0556430000000001</v>
      </c>
      <c r="CP1093">
        <v>5.3186369999999998</v>
      </c>
      <c r="CQ1093">
        <v>1.125005</v>
      </c>
      <c r="CR1093">
        <v>6.2772639999999997</v>
      </c>
      <c r="CS1093">
        <v>6.6675649999999997</v>
      </c>
      <c r="CT1093">
        <v>10.46232</v>
      </c>
      <c r="CU1093">
        <v>4.7488809999999999</v>
      </c>
      <c r="CV1093">
        <v>7.2822779999999998</v>
      </c>
      <c r="CW1093">
        <v>2.9169770000000002</v>
      </c>
      <c r="CX1093">
        <v>6.1029790000000004</v>
      </c>
      <c r="CY1093">
        <v>0.33131500000000003</v>
      </c>
      <c r="CZ1093">
        <v>5.429665</v>
      </c>
      <c r="DA1093">
        <v>1.4340539999999999</v>
      </c>
      <c r="DB1093">
        <v>4.0314019999999999</v>
      </c>
      <c r="DC1093">
        <v>1.5921650000000001</v>
      </c>
      <c r="DD1093">
        <v>7.6108390000000004</v>
      </c>
      <c r="DE1093">
        <v>101.122103</v>
      </c>
      <c r="DF1093">
        <v>82.225969000000006</v>
      </c>
      <c r="DG1093">
        <v>90.083194000000006</v>
      </c>
      <c r="DH1093">
        <v>103.238792</v>
      </c>
      <c r="DI1093">
        <v>79.693495999999996</v>
      </c>
      <c r="DJ1093">
        <v>95.91722</v>
      </c>
      <c r="DK1093">
        <v>103.192465</v>
      </c>
      <c r="DL1093">
        <v>96.976453000000006</v>
      </c>
      <c r="DM1093">
        <v>115.46343299999999</v>
      </c>
      <c r="DN1093">
        <v>100.412851</v>
      </c>
      <c r="DO1093">
        <v>106.594673</v>
      </c>
      <c r="DP1093">
        <v>95.645143000000004</v>
      </c>
      <c r="DQ1093">
        <v>116.328807</v>
      </c>
      <c r="DR1093">
        <v>142.689932</v>
      </c>
      <c r="DS1093">
        <v>116.31792299999999</v>
      </c>
      <c r="DT1093">
        <v>17.772040000000001</v>
      </c>
      <c r="DU1093">
        <v>179.37148999999999</v>
      </c>
      <c r="DV1093">
        <v>14.718805</v>
      </c>
      <c r="DW1093">
        <v>187.428462</v>
      </c>
      <c r="DX1093">
        <v>14.713312999999999</v>
      </c>
      <c r="DY1093">
        <v>170.18070900000001</v>
      </c>
      <c r="DZ1093">
        <v>117.8</v>
      </c>
      <c r="EA1093">
        <v>6.3319999999999999</v>
      </c>
      <c r="EB1093">
        <v>732.2</v>
      </c>
      <c r="EC1093">
        <v>120.51</v>
      </c>
      <c r="ED1093">
        <v>5.6680000000000001</v>
      </c>
      <c r="EE1093">
        <v>674.3</v>
      </c>
      <c r="EF1093">
        <v>119.95</v>
      </c>
      <c r="EG1093">
        <v>5.8179999999999996</v>
      </c>
      <c r="EH1093">
        <v>689.2</v>
      </c>
      <c r="EI1093">
        <v>120.129997</v>
      </c>
      <c r="EJ1093">
        <v>4.8869999999999996</v>
      </c>
      <c r="EK1093">
        <v>542.29998799999998</v>
      </c>
      <c r="EL1093">
        <v>19.788912</v>
      </c>
      <c r="EM1093">
        <v>3.3775789999999999</v>
      </c>
      <c r="EN1093">
        <v>3.1250309999999999</v>
      </c>
      <c r="EO1093">
        <v>-8.7698970000000003</v>
      </c>
      <c r="EP1093">
        <v>-13.580024999999999</v>
      </c>
      <c r="EQ1093">
        <v>-13.589016000000001</v>
      </c>
      <c r="ER1093">
        <v>102.092637</v>
      </c>
      <c r="ES1093">
        <v>105.26451</v>
      </c>
      <c r="ET1093">
        <v>98.354339999999993</v>
      </c>
      <c r="EU1093">
        <v>6.4747120000000002</v>
      </c>
      <c r="EV1093">
        <v>9265.4244670000007</v>
      </c>
      <c r="EW1093" t="s">
        <v>1173</v>
      </c>
      <c r="EX1093">
        <v>8239.2420569999995</v>
      </c>
      <c r="EY1093">
        <v>7000.2453329999998</v>
      </c>
    </row>
    <row r="1094" spans="1:155" x14ac:dyDescent="0.25">
      <c r="A1094" s="741">
        <v>46299</v>
      </c>
      <c r="B1094" s="740">
        <v>0.92768518518518517</v>
      </c>
      <c r="C1094">
        <v>61260</v>
      </c>
      <c r="D1094">
        <v>0</v>
      </c>
      <c r="E1094">
        <v>0</v>
      </c>
      <c r="F1094">
        <v>80.886171000000004</v>
      </c>
      <c r="G1094">
        <v>77.154937000000004</v>
      </c>
      <c r="H1094">
        <v>68.732990000000001</v>
      </c>
      <c r="I1094">
        <v>77.873377000000005</v>
      </c>
      <c r="J1094">
        <v>82.702347000000003</v>
      </c>
      <c r="K1094">
        <v>78.497889000000001</v>
      </c>
      <c r="L1094">
        <v>75.388396999999998</v>
      </c>
      <c r="M1094">
        <v>77.587388000000004</v>
      </c>
      <c r="N1094">
        <v>2.822241</v>
      </c>
      <c r="O1094">
        <v>2.0028429999999999</v>
      </c>
      <c r="P1094">
        <v>-0.80836399999999997</v>
      </c>
      <c r="Q1094">
        <v>-1.7583709999999999</v>
      </c>
      <c r="R1094">
        <v>-2.06792</v>
      </c>
      <c r="S1094">
        <v>-2.2987880000000001</v>
      </c>
      <c r="T1094">
        <v>-1.5421929999999999</v>
      </c>
      <c r="U1094">
        <v>1.2352780000000001</v>
      </c>
      <c r="V1094">
        <v>6.012893</v>
      </c>
      <c r="W1094">
        <v>5.4719319999999998</v>
      </c>
      <c r="X1094">
        <v>1.6365460000000001</v>
      </c>
      <c r="Y1094">
        <v>0.94759099999999996</v>
      </c>
      <c r="Z1094">
        <v>4.3638859999999999</v>
      </c>
      <c r="AA1094">
        <v>6.1218159999999999</v>
      </c>
      <c r="AB1094">
        <v>5.5038270000000002</v>
      </c>
      <c r="AC1094">
        <v>0.170517</v>
      </c>
      <c r="AD1094">
        <v>1.4395579999999999</v>
      </c>
      <c r="AE1094">
        <v>-4.0177240000000003</v>
      </c>
      <c r="AF1094">
        <v>0.62905100000000003</v>
      </c>
      <c r="AG1094">
        <v>-4.7066330000000001</v>
      </c>
      <c r="AH1094">
        <v>10.994161999999999</v>
      </c>
      <c r="AI1094">
        <v>-9.954936</v>
      </c>
      <c r="AJ1094">
        <v>-10.54978</v>
      </c>
      <c r="AK1094">
        <v>7.8169740000000001</v>
      </c>
      <c r="AL1094">
        <v>15.467701999999999</v>
      </c>
      <c r="AM1094">
        <v>6.8397019999999999</v>
      </c>
      <c r="AN1094">
        <v>13.404987999999999</v>
      </c>
      <c r="AO1094">
        <v>5.6733039999999999</v>
      </c>
      <c r="AP1094">
        <v>12.518846</v>
      </c>
      <c r="AQ1094">
        <v>3.7157580000000001</v>
      </c>
      <c r="AR1094">
        <v>12.195017999999999</v>
      </c>
      <c r="AS1094">
        <v>3.0714990000000002</v>
      </c>
      <c r="AT1094">
        <v>11.667427</v>
      </c>
      <c r="AU1094">
        <v>2.567294</v>
      </c>
      <c r="AV1094">
        <v>11.442558</v>
      </c>
      <c r="AW1094">
        <v>6.7393280000000004</v>
      </c>
      <c r="AX1094">
        <v>12.951031</v>
      </c>
      <c r="AY1094">
        <v>5.7767710000000001</v>
      </c>
      <c r="AZ1094">
        <v>12.675443</v>
      </c>
      <c r="BA1094">
        <v>4.4041870000000003</v>
      </c>
      <c r="BB1094">
        <v>12.852876</v>
      </c>
      <c r="BC1094">
        <v>3.0255230000000002</v>
      </c>
      <c r="BD1094">
        <v>11.54796</v>
      </c>
      <c r="BE1094">
        <v>2.6922160000000002</v>
      </c>
      <c r="BF1094">
        <v>11.779363</v>
      </c>
      <c r="BG1094">
        <v>2.504912</v>
      </c>
      <c r="BH1094">
        <v>9.0039359999999995</v>
      </c>
      <c r="BI1094">
        <v>6.7207220000000003</v>
      </c>
      <c r="BJ1094">
        <v>12.576934</v>
      </c>
      <c r="BK1094">
        <v>5.612851</v>
      </c>
      <c r="BL1094">
        <v>10.162262</v>
      </c>
      <c r="BM1094">
        <v>3.8999839999999999</v>
      </c>
      <c r="BN1094">
        <v>9.5412560000000006</v>
      </c>
      <c r="BO1094">
        <v>1.8258319999999999</v>
      </c>
      <c r="BP1094">
        <v>7.8838369999999998</v>
      </c>
      <c r="BQ1094">
        <v>1.452061</v>
      </c>
      <c r="BR1094">
        <v>7.614344</v>
      </c>
      <c r="BS1094">
        <v>1.861278</v>
      </c>
      <c r="BT1094">
        <v>8.4931370000000008</v>
      </c>
      <c r="BU1094">
        <v>6.6663690000000004</v>
      </c>
      <c r="BV1094">
        <v>10.757965</v>
      </c>
      <c r="BW1094">
        <v>5.1693800000000003</v>
      </c>
      <c r="BX1094">
        <v>9.6523839999999996</v>
      </c>
      <c r="BY1094">
        <v>3.0015109999999998</v>
      </c>
      <c r="BZ1094">
        <v>7.3443560000000003</v>
      </c>
      <c r="CA1094">
        <v>1.818926</v>
      </c>
      <c r="CB1094">
        <v>5.309596</v>
      </c>
      <c r="CC1094">
        <v>1.870409</v>
      </c>
      <c r="CD1094">
        <v>6.8057020000000001</v>
      </c>
      <c r="CE1094">
        <v>1.9929479999999999</v>
      </c>
      <c r="CF1094">
        <v>6.4270430000000003</v>
      </c>
      <c r="CG1094">
        <v>6.2325379999999999</v>
      </c>
      <c r="CH1094">
        <v>9.2801829999999992</v>
      </c>
      <c r="CI1094">
        <v>4.8144010000000002</v>
      </c>
      <c r="CJ1094">
        <v>7.6203190000000003</v>
      </c>
      <c r="CK1094">
        <v>3.4666999999999999</v>
      </c>
      <c r="CL1094">
        <v>6.3642269999999996</v>
      </c>
      <c r="CM1094">
        <v>1.541838</v>
      </c>
      <c r="CN1094">
        <v>4.9657539999999996</v>
      </c>
      <c r="CO1094">
        <v>0.98121400000000003</v>
      </c>
      <c r="CP1094">
        <v>5.2545840000000004</v>
      </c>
      <c r="CQ1094">
        <v>1.0711550000000001</v>
      </c>
      <c r="CR1094">
        <v>6.2302369999999998</v>
      </c>
      <c r="CS1094">
        <v>6.6100430000000001</v>
      </c>
      <c r="CT1094">
        <v>10.419727999999999</v>
      </c>
      <c r="CU1094">
        <v>4.6963020000000002</v>
      </c>
      <c r="CV1094">
        <v>7.2390350000000003</v>
      </c>
      <c r="CW1094">
        <v>2.8380329999999998</v>
      </c>
      <c r="CX1094">
        <v>6.035253</v>
      </c>
      <c r="CY1094">
        <v>0.27870099999999998</v>
      </c>
      <c r="CZ1094">
        <v>5.4090759999999998</v>
      </c>
      <c r="DA1094">
        <v>1.4637340000000001</v>
      </c>
      <c r="DB1094">
        <v>3.995298</v>
      </c>
      <c r="DC1094">
        <v>1.5494749999999999</v>
      </c>
      <c r="DD1094">
        <v>7.5660629999999998</v>
      </c>
      <c r="DE1094">
        <v>101.844525</v>
      </c>
      <c r="DF1094">
        <v>83.565278000000006</v>
      </c>
      <c r="DG1094">
        <v>90.271629000000004</v>
      </c>
      <c r="DH1094">
        <v>103.253111</v>
      </c>
      <c r="DI1094">
        <v>79.499601999999996</v>
      </c>
      <c r="DJ1094">
        <v>95.775981000000002</v>
      </c>
      <c r="DK1094">
        <v>103.098597</v>
      </c>
      <c r="DL1094">
        <v>97.232833999999997</v>
      </c>
      <c r="DM1094">
        <v>112.280967</v>
      </c>
      <c r="DN1094">
        <v>100.36895699999999</v>
      </c>
      <c r="DO1094">
        <v>106.48343800000001</v>
      </c>
      <c r="DP1094">
        <v>95.528412000000003</v>
      </c>
      <c r="DQ1094">
        <v>116.25039700000001</v>
      </c>
      <c r="DR1094">
        <v>142.67875900000001</v>
      </c>
      <c r="DS1094">
        <v>116.35722800000001</v>
      </c>
      <c r="DT1094">
        <v>17.851054000000001</v>
      </c>
      <c r="DU1094">
        <v>181.69394600000001</v>
      </c>
      <c r="DV1094">
        <v>14.718367000000001</v>
      </c>
      <c r="DW1094">
        <v>187.520307</v>
      </c>
      <c r="DX1094">
        <v>14.621033000000001</v>
      </c>
      <c r="DY1094">
        <v>169.562094</v>
      </c>
      <c r="DZ1094">
        <v>117.97</v>
      </c>
      <c r="EA1094">
        <v>6.3330000000000002</v>
      </c>
      <c r="EB1094">
        <v>737.8</v>
      </c>
      <c r="EC1094">
        <v>120.67</v>
      </c>
      <c r="ED1094">
        <v>5.6689999999999996</v>
      </c>
      <c r="EE1094">
        <v>673.7</v>
      </c>
      <c r="EF1094">
        <v>119.77</v>
      </c>
      <c r="EG1094">
        <v>5.83</v>
      </c>
      <c r="EH1094">
        <v>686.3</v>
      </c>
      <c r="EI1094">
        <v>120.209999</v>
      </c>
      <c r="EJ1094">
        <v>4.8890000000000002</v>
      </c>
      <c r="EK1094">
        <v>542.90002400000003</v>
      </c>
      <c r="EL1094">
        <v>19.644279999999998</v>
      </c>
      <c r="EM1094">
        <v>3.6258059999999999</v>
      </c>
      <c r="EN1094">
        <v>3.1905100000000002</v>
      </c>
      <c r="EO1094">
        <v>-8.6501180000000009</v>
      </c>
      <c r="EP1094">
        <v>-13.580742000000001</v>
      </c>
      <c r="EQ1094">
        <v>-13.74029</v>
      </c>
      <c r="ER1094">
        <v>103.016687</v>
      </c>
      <c r="ES1094">
        <v>105.300129</v>
      </c>
      <c r="ET1094">
        <v>98.097873000000007</v>
      </c>
      <c r="EU1094">
        <v>6.4266610000000002</v>
      </c>
      <c r="EV1094">
        <v>9277.7034199999998</v>
      </c>
      <c r="EW1094" t="s">
        <v>1173</v>
      </c>
      <c r="EX1094">
        <v>8250.7090580000004</v>
      </c>
      <c r="EY1094">
        <v>7009.2818150000003</v>
      </c>
    </row>
    <row r="1095" spans="1:155" x14ac:dyDescent="0.25">
      <c r="A1095" s="741">
        <v>46299</v>
      </c>
      <c r="B1095" s="740">
        <v>0.92837962962962961</v>
      </c>
      <c r="C1095">
        <v>61320</v>
      </c>
      <c r="D1095">
        <v>0</v>
      </c>
      <c r="E1095">
        <v>0</v>
      </c>
      <c r="F1095">
        <v>81.007217999999995</v>
      </c>
      <c r="G1095">
        <v>77.128209999999996</v>
      </c>
      <c r="H1095">
        <v>68.920873</v>
      </c>
      <c r="I1095">
        <v>77.883257999999998</v>
      </c>
      <c r="J1095">
        <v>82.779985999999994</v>
      </c>
      <c r="K1095">
        <v>78.627645999999999</v>
      </c>
      <c r="L1095">
        <v>75.415126000000001</v>
      </c>
      <c r="M1095">
        <v>77.721003999999994</v>
      </c>
      <c r="N1095">
        <v>2.822937</v>
      </c>
      <c r="O1095">
        <v>1.948723</v>
      </c>
      <c r="P1095">
        <v>-0.82524399999999998</v>
      </c>
      <c r="Q1095">
        <v>-1.808956</v>
      </c>
      <c r="R1095">
        <v>-2.070786</v>
      </c>
      <c r="S1095">
        <v>-2.4662809999999999</v>
      </c>
      <c r="T1095">
        <v>-1.566875</v>
      </c>
      <c r="U1095">
        <v>1.254972</v>
      </c>
      <c r="V1095">
        <v>6.0264049999999996</v>
      </c>
      <c r="W1095">
        <v>5.4840809999999998</v>
      </c>
      <c r="X1095">
        <v>1.7224999999999999</v>
      </c>
      <c r="Y1095">
        <v>0.99317900000000003</v>
      </c>
      <c r="Z1095">
        <v>4.3527849999999999</v>
      </c>
      <c r="AA1095">
        <v>6.1354649999999999</v>
      </c>
      <c r="AB1095">
        <v>5.4798660000000003</v>
      </c>
      <c r="AC1095">
        <v>0.18423900000000001</v>
      </c>
      <c r="AD1095">
        <v>1.470734</v>
      </c>
      <c r="AE1095">
        <v>-4.0527660000000001</v>
      </c>
      <c r="AF1095">
        <v>0.61872400000000005</v>
      </c>
      <c r="AG1095">
        <v>-4.7789489999999999</v>
      </c>
      <c r="AH1095">
        <v>11.070036999999999</v>
      </c>
      <c r="AI1095">
        <v>-10.207969</v>
      </c>
      <c r="AJ1095">
        <v>-10.602906000000001</v>
      </c>
      <c r="AK1095">
        <v>7.748882</v>
      </c>
      <c r="AL1095">
        <v>15.443263999999999</v>
      </c>
      <c r="AM1095">
        <v>6.8209200000000001</v>
      </c>
      <c r="AN1095">
        <v>13.381845</v>
      </c>
      <c r="AO1095">
        <v>5.6387239999999998</v>
      </c>
      <c r="AP1095">
        <v>12.479608000000001</v>
      </c>
      <c r="AQ1095">
        <v>3.6567249999999998</v>
      </c>
      <c r="AR1095">
        <v>12.142125999999999</v>
      </c>
      <c r="AS1095">
        <v>3.028486</v>
      </c>
      <c r="AT1095">
        <v>11.589976</v>
      </c>
      <c r="AU1095">
        <v>2.5316209999999999</v>
      </c>
      <c r="AV1095">
        <v>11.371899000000001</v>
      </c>
      <c r="AW1095">
        <v>6.7108129999999999</v>
      </c>
      <c r="AX1095">
        <v>12.943622</v>
      </c>
      <c r="AY1095">
        <v>5.7619579999999999</v>
      </c>
      <c r="AZ1095">
        <v>12.677721</v>
      </c>
      <c r="BA1095">
        <v>4.3674790000000003</v>
      </c>
      <c r="BB1095">
        <v>12.827249999999999</v>
      </c>
      <c r="BC1095">
        <v>2.9760770000000001</v>
      </c>
      <c r="BD1095">
        <v>11.525468</v>
      </c>
      <c r="BE1095">
        <v>2.6566269999999998</v>
      </c>
      <c r="BF1095">
        <v>11.758317</v>
      </c>
      <c r="BG1095">
        <v>2.477598</v>
      </c>
      <c r="BH1095">
        <v>8.983886</v>
      </c>
      <c r="BI1095">
        <v>6.689171</v>
      </c>
      <c r="BJ1095">
        <v>12.544725</v>
      </c>
      <c r="BK1095">
        <v>5.5734510000000004</v>
      </c>
      <c r="BL1095">
        <v>10.178193</v>
      </c>
      <c r="BM1095">
        <v>3.8793160000000002</v>
      </c>
      <c r="BN1095">
        <v>9.5494939999999993</v>
      </c>
      <c r="BO1095">
        <v>1.815734</v>
      </c>
      <c r="BP1095">
        <v>7.8651530000000003</v>
      </c>
      <c r="BQ1095">
        <v>1.4106069999999999</v>
      </c>
      <c r="BR1095">
        <v>7.5646019999999998</v>
      </c>
      <c r="BS1095">
        <v>1.8318430000000001</v>
      </c>
      <c r="BT1095">
        <v>8.4434579999999997</v>
      </c>
      <c r="BU1095">
        <v>6.635446</v>
      </c>
      <c r="BV1095">
        <v>10.708119</v>
      </c>
      <c r="BW1095">
        <v>5.1856080000000002</v>
      </c>
      <c r="BX1095">
        <v>9.6047370000000001</v>
      </c>
      <c r="BY1095">
        <v>2.9690379999999998</v>
      </c>
      <c r="BZ1095">
        <v>7.3128159999999998</v>
      </c>
      <c r="CA1095">
        <v>1.8147720000000001</v>
      </c>
      <c r="CB1095">
        <v>5.2912540000000003</v>
      </c>
      <c r="CC1095">
        <v>1.832797</v>
      </c>
      <c r="CD1095">
        <v>6.7834580000000004</v>
      </c>
      <c r="CE1095">
        <v>1.9691620000000001</v>
      </c>
      <c r="CF1095">
        <v>6.3516729999999999</v>
      </c>
      <c r="CG1095">
        <v>6.1745419999999998</v>
      </c>
      <c r="CH1095">
        <v>9.2368810000000003</v>
      </c>
      <c r="CI1095">
        <v>4.8075140000000003</v>
      </c>
      <c r="CJ1095">
        <v>7.624879</v>
      </c>
      <c r="CK1095">
        <v>3.4654880000000001</v>
      </c>
      <c r="CL1095">
        <v>6.3534100000000002</v>
      </c>
      <c r="CM1095">
        <v>1.5277160000000001</v>
      </c>
      <c r="CN1095">
        <v>4.9273689999999997</v>
      </c>
      <c r="CO1095">
        <v>0.98227399999999998</v>
      </c>
      <c r="CP1095">
        <v>5.2392149999999997</v>
      </c>
      <c r="CQ1095">
        <v>1.0381609999999999</v>
      </c>
      <c r="CR1095">
        <v>6.183306</v>
      </c>
      <c r="CS1095">
        <v>6.5896720000000002</v>
      </c>
      <c r="CT1095">
        <v>10.398251</v>
      </c>
      <c r="CU1095">
        <v>4.7044670000000002</v>
      </c>
      <c r="CV1095">
        <v>7.2270599999999998</v>
      </c>
      <c r="CW1095">
        <v>2.8347190000000002</v>
      </c>
      <c r="CX1095">
        <v>6.0859050000000003</v>
      </c>
      <c r="CY1095">
        <v>0.25913399999999998</v>
      </c>
      <c r="CZ1095">
        <v>5.4240300000000001</v>
      </c>
      <c r="DA1095">
        <v>1.443003</v>
      </c>
      <c r="DB1095">
        <v>4.0123030000000002</v>
      </c>
      <c r="DC1095">
        <v>1.5296670000000001</v>
      </c>
      <c r="DD1095">
        <v>7.5973269999999999</v>
      </c>
      <c r="DE1095">
        <v>101.414514</v>
      </c>
      <c r="DF1095">
        <v>82.595335000000006</v>
      </c>
      <c r="DG1095">
        <v>90.098150000000004</v>
      </c>
      <c r="DH1095">
        <v>103.35903399999999</v>
      </c>
      <c r="DI1095">
        <v>79.861818999999997</v>
      </c>
      <c r="DJ1095">
        <v>95.979366999999996</v>
      </c>
      <c r="DK1095">
        <v>102.997241</v>
      </c>
      <c r="DL1095">
        <v>97.148058000000006</v>
      </c>
      <c r="DM1095">
        <v>114.52186</v>
      </c>
      <c r="DN1095">
        <v>100.532242</v>
      </c>
      <c r="DO1095">
        <v>106.508709</v>
      </c>
      <c r="DP1095">
        <v>95.637732</v>
      </c>
      <c r="DQ1095">
        <v>116.304508</v>
      </c>
      <c r="DR1095">
        <v>142.75960799999999</v>
      </c>
      <c r="DS1095">
        <v>116.27709400000001</v>
      </c>
      <c r="DT1095">
        <v>17.800370000000001</v>
      </c>
      <c r="DU1095">
        <v>180.104206</v>
      </c>
      <c r="DV1095">
        <v>14.720457</v>
      </c>
      <c r="DW1095">
        <v>187.41981200000001</v>
      </c>
      <c r="DX1095">
        <v>14.554021000000001</v>
      </c>
      <c r="DY1095">
        <v>170.454104</v>
      </c>
      <c r="DZ1095">
        <v>118.01</v>
      </c>
      <c r="EA1095">
        <v>6.3170000000000002</v>
      </c>
      <c r="EB1095">
        <v>739.3</v>
      </c>
      <c r="EC1095">
        <v>120.51</v>
      </c>
      <c r="ED1095">
        <v>5.665</v>
      </c>
      <c r="EE1095">
        <v>668.4</v>
      </c>
      <c r="EF1095">
        <v>119.96</v>
      </c>
      <c r="EG1095">
        <v>5.8440000000000003</v>
      </c>
      <c r="EH1095">
        <v>688.4</v>
      </c>
      <c r="EI1095">
        <v>120.209999</v>
      </c>
      <c r="EJ1095">
        <v>4.8879999999999999</v>
      </c>
      <c r="EK1095">
        <v>542.79998799999998</v>
      </c>
      <c r="EL1095">
        <v>19.796962000000001</v>
      </c>
      <c r="EM1095">
        <v>3.369351</v>
      </c>
      <c r="EN1095">
        <v>3.2474669999999999</v>
      </c>
      <c r="EO1095">
        <v>-8.7269249999999996</v>
      </c>
      <c r="EP1095">
        <v>-13.57732</v>
      </c>
      <c r="EQ1095">
        <v>-13.850372999999999</v>
      </c>
      <c r="ER1095">
        <v>102.38503799999999</v>
      </c>
      <c r="ES1095">
        <v>105.261154</v>
      </c>
      <c r="ET1095">
        <v>98.467484999999996</v>
      </c>
      <c r="EU1095">
        <v>6.4023859999999999</v>
      </c>
      <c r="EV1095">
        <v>9289.9918839999991</v>
      </c>
      <c r="EW1095" t="s">
        <v>1173</v>
      </c>
      <c r="EX1095">
        <v>8262.1755439999997</v>
      </c>
      <c r="EY1095">
        <v>7016.1082459999998</v>
      </c>
    </row>
    <row r="1096" spans="1:155" x14ac:dyDescent="0.25">
      <c r="A1096" s="741">
        <v>46299</v>
      </c>
      <c r="B1096" s="740">
        <v>0.92907407407407405</v>
      </c>
      <c r="C1096">
        <v>61380</v>
      </c>
      <c r="D1096">
        <v>0</v>
      </c>
      <c r="E1096">
        <v>0</v>
      </c>
      <c r="F1096">
        <v>81.156165999999999</v>
      </c>
      <c r="G1096">
        <v>77.154388999999995</v>
      </c>
      <c r="H1096">
        <v>68.863493000000005</v>
      </c>
      <c r="I1096">
        <v>77.894938999999994</v>
      </c>
      <c r="J1096">
        <v>82.784485000000004</v>
      </c>
      <c r="K1096">
        <v>78.797030000000007</v>
      </c>
      <c r="L1096">
        <v>75.409749000000005</v>
      </c>
      <c r="M1096">
        <v>77.847423000000006</v>
      </c>
      <c r="N1096">
        <v>2.816783</v>
      </c>
      <c r="O1096">
        <v>1.946707</v>
      </c>
      <c r="P1096">
        <v>-0.82958100000000001</v>
      </c>
      <c r="Q1096">
        <v>-1.8244020000000001</v>
      </c>
      <c r="R1096">
        <v>-2.1057060000000001</v>
      </c>
      <c r="S1096">
        <v>-2.5304440000000001</v>
      </c>
      <c r="T1096">
        <v>-1.601099</v>
      </c>
      <c r="U1096">
        <v>1.2670129999999999</v>
      </c>
      <c r="V1096">
        <v>5.9341970000000002</v>
      </c>
      <c r="W1096">
        <v>5.4247949999999996</v>
      </c>
      <c r="X1096">
        <v>1.8794470000000001</v>
      </c>
      <c r="Y1096">
        <v>0.96349899999999999</v>
      </c>
      <c r="Z1096">
        <v>4.2250180000000004</v>
      </c>
      <c r="AA1096">
        <v>6.0643510000000003</v>
      </c>
      <c r="AB1096">
        <v>5.4602120000000003</v>
      </c>
      <c r="AC1096">
        <v>0.139483</v>
      </c>
      <c r="AD1096">
        <v>1.6283639999999999</v>
      </c>
      <c r="AE1096">
        <v>-4.0504530000000001</v>
      </c>
      <c r="AF1096">
        <v>0.63486900000000002</v>
      </c>
      <c r="AG1096">
        <v>-4.8529739999999997</v>
      </c>
      <c r="AH1096">
        <v>11.006602000000001</v>
      </c>
      <c r="AI1096">
        <v>-10.114806</v>
      </c>
      <c r="AJ1096">
        <v>-10.710271000000001</v>
      </c>
      <c r="AK1096">
        <v>7.7130109999999998</v>
      </c>
      <c r="AL1096">
        <v>15.368399</v>
      </c>
      <c r="AM1096">
        <v>6.7963899999999997</v>
      </c>
      <c r="AN1096">
        <v>13.293183000000001</v>
      </c>
      <c r="AO1096">
        <v>5.619561</v>
      </c>
      <c r="AP1096">
        <v>12.376685</v>
      </c>
      <c r="AQ1096">
        <v>3.582824</v>
      </c>
      <c r="AR1096">
        <v>12.070109</v>
      </c>
      <c r="AS1096">
        <v>2.9688569999999999</v>
      </c>
      <c r="AT1096">
        <v>11.497351</v>
      </c>
      <c r="AU1096">
        <v>2.482882</v>
      </c>
      <c r="AV1096">
        <v>11.262430999999999</v>
      </c>
      <c r="AW1096">
        <v>6.6593679999999997</v>
      </c>
      <c r="AX1096">
        <v>12.881287</v>
      </c>
      <c r="AY1096">
        <v>5.7228089999999998</v>
      </c>
      <c r="AZ1096">
        <v>12.628928999999999</v>
      </c>
      <c r="BA1096">
        <v>4.3263699999999998</v>
      </c>
      <c r="BB1096">
        <v>12.761991999999999</v>
      </c>
      <c r="BC1096">
        <v>2.918631</v>
      </c>
      <c r="BD1096">
        <v>11.454644</v>
      </c>
      <c r="BE1096">
        <v>2.6080920000000001</v>
      </c>
      <c r="BF1096">
        <v>11.674536</v>
      </c>
      <c r="BG1096">
        <v>2.4216850000000001</v>
      </c>
      <c r="BH1096">
        <v>8.9029279999999993</v>
      </c>
      <c r="BI1096">
        <v>6.6779349999999997</v>
      </c>
      <c r="BJ1096">
        <v>12.476143</v>
      </c>
      <c r="BK1096">
        <v>5.5655869999999998</v>
      </c>
      <c r="BL1096">
        <v>10.118492</v>
      </c>
      <c r="BM1096">
        <v>3.8599489999999999</v>
      </c>
      <c r="BN1096">
        <v>9.5036919999999991</v>
      </c>
      <c r="BO1096">
        <v>1.7615749999999999</v>
      </c>
      <c r="BP1096">
        <v>7.8274609999999996</v>
      </c>
      <c r="BQ1096">
        <v>1.3905339999999999</v>
      </c>
      <c r="BR1096">
        <v>7.5589789999999999</v>
      </c>
      <c r="BS1096">
        <v>1.7731840000000001</v>
      </c>
      <c r="BT1096">
        <v>8.3990580000000001</v>
      </c>
      <c r="BU1096">
        <v>6.5855730000000001</v>
      </c>
      <c r="BV1096">
        <v>10.685370000000001</v>
      </c>
      <c r="BW1096">
        <v>5.1677200000000001</v>
      </c>
      <c r="BX1096">
        <v>9.6015180000000004</v>
      </c>
      <c r="BY1096">
        <v>2.9312900000000002</v>
      </c>
      <c r="BZ1096">
        <v>7.2726309999999996</v>
      </c>
      <c r="CA1096">
        <v>1.766424</v>
      </c>
      <c r="CB1096">
        <v>5.2651599999999998</v>
      </c>
      <c r="CC1096">
        <v>1.810686</v>
      </c>
      <c r="CD1096">
        <v>6.7679130000000001</v>
      </c>
      <c r="CE1096">
        <v>1.9055949999999999</v>
      </c>
      <c r="CF1096">
        <v>6.3172980000000001</v>
      </c>
      <c r="CG1096">
        <v>6.1694560000000003</v>
      </c>
      <c r="CH1096">
        <v>9.2241520000000001</v>
      </c>
      <c r="CI1096">
        <v>4.789199</v>
      </c>
      <c r="CJ1096">
        <v>7.5892809999999997</v>
      </c>
      <c r="CK1096">
        <v>3.4094190000000002</v>
      </c>
      <c r="CL1096">
        <v>6.3373970000000002</v>
      </c>
      <c r="CM1096">
        <v>1.466872</v>
      </c>
      <c r="CN1096">
        <v>4.9135609999999996</v>
      </c>
      <c r="CO1096">
        <v>0.93055200000000005</v>
      </c>
      <c r="CP1096">
        <v>5.2008780000000003</v>
      </c>
      <c r="CQ1096">
        <v>1.0037320000000001</v>
      </c>
      <c r="CR1096">
        <v>6.156466</v>
      </c>
      <c r="CS1096">
        <v>6.5500379999999998</v>
      </c>
      <c r="CT1096">
        <v>10.405942</v>
      </c>
      <c r="CU1096">
        <v>4.6883670000000004</v>
      </c>
      <c r="CV1096">
        <v>7.2379850000000001</v>
      </c>
      <c r="CW1096">
        <v>2.7859090000000002</v>
      </c>
      <c r="CX1096">
        <v>6.0367740000000003</v>
      </c>
      <c r="CY1096">
        <v>0.19941</v>
      </c>
      <c r="CZ1096">
        <v>5.3931839999999998</v>
      </c>
      <c r="DA1096">
        <v>1.39134</v>
      </c>
      <c r="DB1096">
        <v>3.968188</v>
      </c>
      <c r="DC1096">
        <v>1.4706360000000001</v>
      </c>
      <c r="DD1096">
        <v>7.562074</v>
      </c>
      <c r="DE1096">
        <v>101.584497</v>
      </c>
      <c r="DF1096">
        <v>82.490977999999998</v>
      </c>
      <c r="DG1096">
        <v>90.425903000000005</v>
      </c>
      <c r="DH1096">
        <v>103.50858700000001</v>
      </c>
      <c r="DI1096">
        <v>80.164332999999999</v>
      </c>
      <c r="DJ1096">
        <v>96.257380999999995</v>
      </c>
      <c r="DK1096">
        <v>103.09557100000001</v>
      </c>
      <c r="DL1096">
        <v>97.173102</v>
      </c>
      <c r="DM1096">
        <v>113.537719</v>
      </c>
      <c r="DN1096">
        <v>100.63551099999999</v>
      </c>
      <c r="DO1096">
        <v>106.74411000000001</v>
      </c>
      <c r="DP1096">
        <v>95.859516999999997</v>
      </c>
      <c r="DQ1096">
        <v>116.261928</v>
      </c>
      <c r="DR1096">
        <v>142.707224</v>
      </c>
      <c r="DS1096">
        <v>116.83825899999999</v>
      </c>
      <c r="DT1096">
        <v>17.834288999999998</v>
      </c>
      <c r="DU1096">
        <v>180.72719499999999</v>
      </c>
      <c r="DV1096">
        <v>14.712244</v>
      </c>
      <c r="DW1096">
        <v>187.863777</v>
      </c>
      <c r="DX1096">
        <v>14.601642999999999</v>
      </c>
      <c r="DY1096">
        <v>171.27749800000001</v>
      </c>
      <c r="DZ1096">
        <v>118.06</v>
      </c>
      <c r="EA1096">
        <v>6.3070000000000004</v>
      </c>
      <c r="EB1096">
        <v>734.8</v>
      </c>
      <c r="EC1096">
        <v>120.75</v>
      </c>
      <c r="ED1096">
        <v>5.649</v>
      </c>
      <c r="EE1096">
        <v>673.1</v>
      </c>
      <c r="EF1096">
        <v>119.93</v>
      </c>
      <c r="EG1096">
        <v>5.806</v>
      </c>
      <c r="EH1096">
        <v>689.1</v>
      </c>
      <c r="EI1096">
        <v>120.279999</v>
      </c>
      <c r="EJ1096">
        <v>4.8920000000000003</v>
      </c>
      <c r="EK1096">
        <v>543.59997599999997</v>
      </c>
      <c r="EL1096">
        <v>19.682116000000001</v>
      </c>
      <c r="EM1096">
        <v>3.4759600000000002</v>
      </c>
      <c r="EN1096">
        <v>3.061852</v>
      </c>
      <c r="EO1096">
        <v>-8.6755139999999997</v>
      </c>
      <c r="EP1096">
        <v>-13.590766</v>
      </c>
      <c r="EQ1096">
        <v>-13.772123000000001</v>
      </c>
      <c r="ER1096">
        <v>102.63301800000001</v>
      </c>
      <c r="ES1096">
        <v>105.433228</v>
      </c>
      <c r="ET1096">
        <v>98.807508999999996</v>
      </c>
      <c r="EU1096">
        <v>6.359216</v>
      </c>
      <c r="EV1096">
        <v>9302.26296</v>
      </c>
      <c r="EW1096" t="s">
        <v>1173</v>
      </c>
      <c r="EX1096">
        <v>8273.6461880000006</v>
      </c>
      <c r="EY1096">
        <v>7025.1558400000004</v>
      </c>
    </row>
    <row r="1097" spans="1:155" x14ac:dyDescent="0.25">
      <c r="A1097" s="741">
        <v>46299</v>
      </c>
      <c r="B1097" s="740">
        <v>0.92976851851851849</v>
      </c>
      <c r="C1097">
        <v>61440</v>
      </c>
      <c r="D1097">
        <v>0</v>
      </c>
      <c r="E1097">
        <v>0</v>
      </c>
      <c r="F1097">
        <v>81.173209</v>
      </c>
      <c r="G1097">
        <v>77.291582000000005</v>
      </c>
      <c r="H1097">
        <v>68.780367999999996</v>
      </c>
      <c r="I1097">
        <v>77.943859000000003</v>
      </c>
      <c r="J1097">
        <v>82.798385999999994</v>
      </c>
      <c r="K1097">
        <v>78.863139000000004</v>
      </c>
      <c r="L1097">
        <v>75.453518000000003</v>
      </c>
      <c r="M1097">
        <v>77.805183999999997</v>
      </c>
      <c r="N1097">
        <v>2.7888389999999998</v>
      </c>
      <c r="O1097">
        <v>1.900298</v>
      </c>
      <c r="P1097">
        <v>-0.87480000000000002</v>
      </c>
      <c r="Q1097">
        <v>-1.801882</v>
      </c>
      <c r="R1097">
        <v>-2.1527090000000002</v>
      </c>
      <c r="S1097">
        <v>-2.349755</v>
      </c>
      <c r="T1097">
        <v>-1.682016</v>
      </c>
      <c r="U1097">
        <v>1.1292599999999999</v>
      </c>
      <c r="V1097">
        <v>5.8834840000000002</v>
      </c>
      <c r="W1097">
        <v>5.2337889999999998</v>
      </c>
      <c r="X1097">
        <v>1.7136910000000001</v>
      </c>
      <c r="Y1097">
        <v>0.90749000000000002</v>
      </c>
      <c r="Z1097">
        <v>4.1770889999999996</v>
      </c>
      <c r="AA1097">
        <v>6.2156960000000003</v>
      </c>
      <c r="AB1097">
        <v>5.400779</v>
      </c>
      <c r="AC1097">
        <v>8.6040000000000005E-2</v>
      </c>
      <c r="AD1097">
        <v>1.345337</v>
      </c>
      <c r="AE1097">
        <v>-4.0397429999999996</v>
      </c>
      <c r="AF1097">
        <v>0.54486999999999997</v>
      </c>
      <c r="AG1097">
        <v>-4.8473709999999999</v>
      </c>
      <c r="AH1097">
        <v>10.955484</v>
      </c>
      <c r="AI1097">
        <v>-9.9624790000000001</v>
      </c>
      <c r="AJ1097">
        <v>-10.764509</v>
      </c>
      <c r="AK1097">
        <v>7.7013930000000004</v>
      </c>
      <c r="AL1097">
        <v>15.311629999999999</v>
      </c>
      <c r="AM1097">
        <v>6.74078</v>
      </c>
      <c r="AN1097">
        <v>13.232635999999999</v>
      </c>
      <c r="AO1097">
        <v>5.5581639999999997</v>
      </c>
      <c r="AP1097">
        <v>12.288644</v>
      </c>
      <c r="AQ1097">
        <v>3.5157259999999999</v>
      </c>
      <c r="AR1097">
        <v>11.96036</v>
      </c>
      <c r="AS1097">
        <v>2.9137810000000002</v>
      </c>
      <c r="AT1097">
        <v>11.423996000000001</v>
      </c>
      <c r="AU1097">
        <v>2.3901490000000001</v>
      </c>
      <c r="AV1097">
        <v>11.208596</v>
      </c>
      <c r="AW1097">
        <v>6.5970259999999996</v>
      </c>
      <c r="AX1097">
        <v>12.822207000000001</v>
      </c>
      <c r="AY1097">
        <v>5.6443469999999998</v>
      </c>
      <c r="AZ1097">
        <v>12.601039</v>
      </c>
      <c r="BA1097">
        <v>4.254537</v>
      </c>
      <c r="BB1097">
        <v>12.733212</v>
      </c>
      <c r="BC1097">
        <v>2.8770220000000002</v>
      </c>
      <c r="BD1097">
        <v>11.404004</v>
      </c>
      <c r="BE1097">
        <v>2.572527</v>
      </c>
      <c r="BF1097">
        <v>11.614451000000001</v>
      </c>
      <c r="BG1097">
        <v>2.3543449999999999</v>
      </c>
      <c r="BH1097">
        <v>8.823366</v>
      </c>
      <c r="BI1097">
        <v>6.6145860000000001</v>
      </c>
      <c r="BJ1097">
        <v>12.453586</v>
      </c>
      <c r="BK1097">
        <v>5.5533469999999996</v>
      </c>
      <c r="BL1097">
        <v>10.108153</v>
      </c>
      <c r="BM1097">
        <v>3.82517</v>
      </c>
      <c r="BN1097">
        <v>9.4601249999999997</v>
      </c>
      <c r="BO1097">
        <v>1.7211959999999999</v>
      </c>
      <c r="BP1097">
        <v>7.7742000000000004</v>
      </c>
      <c r="BQ1097">
        <v>1.340449</v>
      </c>
      <c r="BR1097">
        <v>7.518249</v>
      </c>
      <c r="BS1097">
        <v>1.745465</v>
      </c>
      <c r="BT1097">
        <v>8.3446870000000004</v>
      </c>
      <c r="BU1097">
        <v>6.5774929999999996</v>
      </c>
      <c r="BV1097">
        <v>10.63913</v>
      </c>
      <c r="BW1097">
        <v>5.1715429999999998</v>
      </c>
      <c r="BX1097">
        <v>9.6009270000000004</v>
      </c>
      <c r="BY1097">
        <v>2.9141330000000001</v>
      </c>
      <c r="BZ1097">
        <v>7.2632500000000002</v>
      </c>
      <c r="CA1097">
        <v>1.7477499999999999</v>
      </c>
      <c r="CB1097">
        <v>5.2410829999999997</v>
      </c>
      <c r="CC1097">
        <v>1.785458</v>
      </c>
      <c r="CD1097">
        <v>6.7607080000000002</v>
      </c>
      <c r="CE1097">
        <v>1.9089339999999999</v>
      </c>
      <c r="CF1097">
        <v>6.27691</v>
      </c>
      <c r="CG1097">
        <v>6.1546950000000002</v>
      </c>
      <c r="CH1097">
        <v>9.2056819999999995</v>
      </c>
      <c r="CI1097">
        <v>4.7710679999999996</v>
      </c>
      <c r="CJ1097">
        <v>7.5552349999999997</v>
      </c>
      <c r="CK1097">
        <v>3.4178060000000001</v>
      </c>
      <c r="CL1097">
        <v>6.2986089999999999</v>
      </c>
      <c r="CM1097">
        <v>1.4526950000000001</v>
      </c>
      <c r="CN1097">
        <v>4.8799679999999999</v>
      </c>
      <c r="CO1097">
        <v>0.91521300000000005</v>
      </c>
      <c r="CP1097">
        <v>5.1903969999999999</v>
      </c>
      <c r="CQ1097">
        <v>0.97934500000000002</v>
      </c>
      <c r="CR1097">
        <v>6.1080030000000001</v>
      </c>
      <c r="CS1097">
        <v>6.5793819999999998</v>
      </c>
      <c r="CT1097">
        <v>10.361829999999999</v>
      </c>
      <c r="CU1097">
        <v>4.6668289999999999</v>
      </c>
      <c r="CV1097">
        <v>7.2389239999999999</v>
      </c>
      <c r="CW1097">
        <v>2.771671</v>
      </c>
      <c r="CX1097">
        <v>6.0254070000000004</v>
      </c>
      <c r="CY1097">
        <v>0.14406099999999999</v>
      </c>
      <c r="CZ1097">
        <v>5.3483499999999999</v>
      </c>
      <c r="DA1097">
        <v>1.361899</v>
      </c>
      <c r="DB1097">
        <v>3.9361060000000001</v>
      </c>
      <c r="DC1097">
        <v>1.4098489999999999</v>
      </c>
      <c r="DD1097">
        <v>7.5340129999999998</v>
      </c>
      <c r="DE1097">
        <v>101.45770899999999</v>
      </c>
      <c r="DF1097">
        <v>82.081609</v>
      </c>
      <c r="DG1097">
        <v>90.241484</v>
      </c>
      <c r="DH1097">
        <v>103.41601300000001</v>
      </c>
      <c r="DI1097">
        <v>79.750350999999995</v>
      </c>
      <c r="DJ1097">
        <v>96.075688</v>
      </c>
      <c r="DK1097">
        <v>103.05640099999999</v>
      </c>
      <c r="DL1097">
        <v>97.151026000000002</v>
      </c>
      <c r="DM1097">
        <v>113.055762</v>
      </c>
      <c r="DN1097">
        <v>100.50572</v>
      </c>
      <c r="DO1097">
        <v>106.61193900000001</v>
      </c>
      <c r="DP1097">
        <v>95.683657999999994</v>
      </c>
      <c r="DQ1097">
        <v>116.16486</v>
      </c>
      <c r="DR1097">
        <v>142.67516900000001</v>
      </c>
      <c r="DS1097">
        <v>116.887106</v>
      </c>
      <c r="DT1097">
        <v>17.795462000000001</v>
      </c>
      <c r="DU1097">
        <v>180.02703700000001</v>
      </c>
      <c r="DV1097">
        <v>14.750973999999999</v>
      </c>
      <c r="DW1097">
        <v>187.649181</v>
      </c>
      <c r="DX1097">
        <v>14.516798</v>
      </c>
      <c r="DY1097">
        <v>170.74888100000001</v>
      </c>
      <c r="DZ1097">
        <v>118.07</v>
      </c>
      <c r="EA1097">
        <v>6.3140000000000001</v>
      </c>
      <c r="EB1097">
        <v>737.6</v>
      </c>
      <c r="EC1097">
        <v>120.66</v>
      </c>
      <c r="ED1097">
        <v>5.6840000000000002</v>
      </c>
      <c r="EE1097">
        <v>674.2</v>
      </c>
      <c r="EF1097">
        <v>120.04</v>
      </c>
      <c r="EG1097">
        <v>5.7990000000000004</v>
      </c>
      <c r="EH1097">
        <v>688.6</v>
      </c>
      <c r="EI1097">
        <v>120.25</v>
      </c>
      <c r="EJ1097">
        <v>4.8899999999999997</v>
      </c>
      <c r="EK1097">
        <v>543.09997599999997</v>
      </c>
      <c r="EL1097">
        <v>19.689851999999998</v>
      </c>
      <c r="EM1097">
        <v>3.564905</v>
      </c>
      <c r="EN1097">
        <v>3.1470959999999999</v>
      </c>
      <c r="EO1097">
        <v>-8.7343679999999999</v>
      </c>
      <c r="EP1097">
        <v>-13.527384</v>
      </c>
      <c r="EQ1097">
        <v>-13.911605</v>
      </c>
      <c r="ER1097">
        <v>102.354281</v>
      </c>
      <c r="ES1097">
        <v>105.350088</v>
      </c>
      <c r="ET1097">
        <v>98.589342000000002</v>
      </c>
      <c r="EU1097">
        <v>6.3221879999999997</v>
      </c>
      <c r="EV1097">
        <v>9314.5459229999997</v>
      </c>
      <c r="EW1097" t="s">
        <v>1173</v>
      </c>
      <c r="EX1097">
        <v>8285.0947579999993</v>
      </c>
      <c r="EY1097">
        <v>7034.207539</v>
      </c>
    </row>
    <row r="1098" spans="1:155" x14ac:dyDescent="0.25">
      <c r="A1098" s="741">
        <v>46299</v>
      </c>
      <c r="B1098" s="740">
        <v>0.93046296296296294</v>
      </c>
      <c r="C1098">
        <v>61500</v>
      </c>
      <c r="D1098">
        <v>0</v>
      </c>
      <c r="E1098">
        <v>0</v>
      </c>
      <c r="F1098">
        <v>81.134815000000003</v>
      </c>
      <c r="G1098">
        <v>77.281239999999997</v>
      </c>
      <c r="H1098">
        <v>68.783537999999993</v>
      </c>
      <c r="I1098">
        <v>77.950625000000002</v>
      </c>
      <c r="J1098">
        <v>82.815160000000006</v>
      </c>
      <c r="K1098">
        <v>78.825323999999995</v>
      </c>
      <c r="L1098">
        <v>75.463795000000005</v>
      </c>
      <c r="M1098">
        <v>77.832273999999998</v>
      </c>
      <c r="N1098">
        <v>2.7598419999999999</v>
      </c>
      <c r="O1098">
        <v>1.877712</v>
      </c>
      <c r="P1098">
        <v>-0.903034</v>
      </c>
      <c r="Q1098">
        <v>-1.8576589999999999</v>
      </c>
      <c r="R1098">
        <v>-2.212224</v>
      </c>
      <c r="S1098">
        <v>-2.4890599999999998</v>
      </c>
      <c r="T1098">
        <v>-1.677891</v>
      </c>
      <c r="U1098">
        <v>1.142131</v>
      </c>
      <c r="V1098">
        <v>5.8587420000000003</v>
      </c>
      <c r="W1098">
        <v>5.5174659999999998</v>
      </c>
      <c r="X1098">
        <v>1.656534</v>
      </c>
      <c r="Y1098">
        <v>0.84087100000000004</v>
      </c>
      <c r="Z1098">
        <v>4.1433980000000004</v>
      </c>
      <c r="AA1098">
        <v>6.0470550000000003</v>
      </c>
      <c r="AB1098">
        <v>5.4181499999999998</v>
      </c>
      <c r="AC1098">
        <v>8.9691999999999994E-2</v>
      </c>
      <c r="AD1098">
        <v>1.4879720000000001</v>
      </c>
      <c r="AE1098">
        <v>-4.0925700000000003</v>
      </c>
      <c r="AF1098">
        <v>0.61659799999999998</v>
      </c>
      <c r="AG1098">
        <v>-4.9174910000000001</v>
      </c>
      <c r="AH1098">
        <v>10.938923000000001</v>
      </c>
      <c r="AI1098">
        <v>-10.043868</v>
      </c>
      <c r="AJ1098">
        <v>-10.729469999999999</v>
      </c>
      <c r="AK1098">
        <v>7.6431889999999996</v>
      </c>
      <c r="AL1098">
        <v>15.269041</v>
      </c>
      <c r="AM1098">
        <v>6.6999750000000002</v>
      </c>
      <c r="AN1098">
        <v>13.177694000000001</v>
      </c>
      <c r="AO1098">
        <v>5.5292050000000001</v>
      </c>
      <c r="AP1098">
        <v>12.199142</v>
      </c>
      <c r="AQ1098">
        <v>3.4816240000000001</v>
      </c>
      <c r="AR1098">
        <v>11.888462000000001</v>
      </c>
      <c r="AS1098">
        <v>2.8671609999999998</v>
      </c>
      <c r="AT1098">
        <v>11.347621</v>
      </c>
      <c r="AU1098">
        <v>2.3597269999999999</v>
      </c>
      <c r="AV1098">
        <v>11.119926</v>
      </c>
      <c r="AW1098">
        <v>6.5771730000000002</v>
      </c>
      <c r="AX1098">
        <v>12.804793999999999</v>
      </c>
      <c r="AY1098">
        <v>5.6464569999999998</v>
      </c>
      <c r="AZ1098">
        <v>12.537495</v>
      </c>
      <c r="BA1098">
        <v>4.2164020000000004</v>
      </c>
      <c r="BB1098">
        <v>12.666498000000001</v>
      </c>
      <c r="BC1098">
        <v>2.8125789999999999</v>
      </c>
      <c r="BD1098">
        <v>11.347166</v>
      </c>
      <c r="BE1098">
        <v>2.5180370000000001</v>
      </c>
      <c r="BF1098">
        <v>11.558852</v>
      </c>
      <c r="BG1098">
        <v>2.310886</v>
      </c>
      <c r="BH1098">
        <v>8.780011</v>
      </c>
      <c r="BI1098">
        <v>6.5660610000000004</v>
      </c>
      <c r="BJ1098">
        <v>12.422967999999999</v>
      </c>
      <c r="BK1098">
        <v>5.5031840000000001</v>
      </c>
      <c r="BL1098">
        <v>10.062868999999999</v>
      </c>
      <c r="BM1098">
        <v>3.7996840000000001</v>
      </c>
      <c r="BN1098">
        <v>9.4383630000000007</v>
      </c>
      <c r="BO1098">
        <v>1.674299</v>
      </c>
      <c r="BP1098">
        <v>7.7217849999999997</v>
      </c>
      <c r="BQ1098">
        <v>1.323958</v>
      </c>
      <c r="BR1098">
        <v>7.4878499999999999</v>
      </c>
      <c r="BS1098">
        <v>1.7277070000000001</v>
      </c>
      <c r="BT1098">
        <v>8.2978959999999997</v>
      </c>
      <c r="BU1098">
        <v>6.5469239999999997</v>
      </c>
      <c r="BV1098">
        <v>10.63148</v>
      </c>
      <c r="BW1098">
        <v>5.1175280000000001</v>
      </c>
      <c r="BX1098">
        <v>9.5870580000000007</v>
      </c>
      <c r="BY1098">
        <v>2.8748279999999999</v>
      </c>
      <c r="BZ1098">
        <v>7.2682380000000002</v>
      </c>
      <c r="CA1098">
        <v>1.7122280000000001</v>
      </c>
      <c r="CB1098">
        <v>5.2240830000000003</v>
      </c>
      <c r="CC1098">
        <v>1.7666489999999999</v>
      </c>
      <c r="CD1098">
        <v>6.7388370000000002</v>
      </c>
      <c r="CE1098">
        <v>1.8537319999999999</v>
      </c>
      <c r="CF1098">
        <v>6.2330079999999999</v>
      </c>
      <c r="CG1098">
        <v>6.1304699999999999</v>
      </c>
      <c r="CH1098">
        <v>9.1960719999999991</v>
      </c>
      <c r="CI1098">
        <v>4.7535970000000001</v>
      </c>
      <c r="CJ1098">
        <v>7.5725550000000004</v>
      </c>
      <c r="CK1098">
        <v>3.38985</v>
      </c>
      <c r="CL1098">
        <v>6.2927410000000004</v>
      </c>
      <c r="CM1098">
        <v>1.4241950000000001</v>
      </c>
      <c r="CN1098">
        <v>4.8589089999999997</v>
      </c>
      <c r="CO1098">
        <v>0.89264299999999996</v>
      </c>
      <c r="CP1098">
        <v>5.1787150000000004</v>
      </c>
      <c r="CQ1098">
        <v>0.94129099999999999</v>
      </c>
      <c r="CR1098">
        <v>6.0839749999999997</v>
      </c>
      <c r="CS1098">
        <v>6.5485069999999999</v>
      </c>
      <c r="CT1098">
        <v>10.326561999999999</v>
      </c>
      <c r="CU1098">
        <v>4.6583379999999996</v>
      </c>
      <c r="CV1098">
        <v>7.2332080000000003</v>
      </c>
      <c r="CW1098">
        <v>2.767757</v>
      </c>
      <c r="CX1098">
        <v>6.0239330000000004</v>
      </c>
      <c r="CY1098">
        <v>0.12271</v>
      </c>
      <c r="CZ1098">
        <v>5.3473319999999998</v>
      </c>
      <c r="DA1098">
        <v>1.359062</v>
      </c>
      <c r="DB1098">
        <v>3.917205</v>
      </c>
      <c r="DC1098">
        <v>1.369205</v>
      </c>
      <c r="DD1098">
        <v>7.5534670000000004</v>
      </c>
      <c r="DE1098">
        <v>101.515316</v>
      </c>
      <c r="DF1098">
        <v>82.865638000000004</v>
      </c>
      <c r="DG1098">
        <v>90.483140000000006</v>
      </c>
      <c r="DH1098">
        <v>103.393265</v>
      </c>
      <c r="DI1098">
        <v>79.757301999999996</v>
      </c>
      <c r="DJ1098">
        <v>96.068493000000004</v>
      </c>
      <c r="DK1098">
        <v>103.077487</v>
      </c>
      <c r="DL1098">
        <v>97.237853999999999</v>
      </c>
      <c r="DM1098">
        <v>106.931921</v>
      </c>
      <c r="DN1098">
        <v>100.47633399999999</v>
      </c>
      <c r="DO1098">
        <v>106.57174999999999</v>
      </c>
      <c r="DP1098">
        <v>95.681334000000007</v>
      </c>
      <c r="DQ1098">
        <v>116.180402</v>
      </c>
      <c r="DR1098">
        <v>142.52991700000001</v>
      </c>
      <c r="DS1098">
        <v>116.905457</v>
      </c>
      <c r="DT1098">
        <v>17.780835</v>
      </c>
      <c r="DU1098">
        <v>180.25659999999999</v>
      </c>
      <c r="DV1098">
        <v>14.727406</v>
      </c>
      <c r="DW1098">
        <v>187.52681799999999</v>
      </c>
      <c r="DX1098">
        <v>14.494153000000001</v>
      </c>
      <c r="DY1098">
        <v>170.653344</v>
      </c>
      <c r="DZ1098">
        <v>118.18</v>
      </c>
      <c r="EA1098">
        <v>6.31</v>
      </c>
      <c r="EB1098">
        <v>736.2</v>
      </c>
      <c r="EC1098">
        <v>120.76</v>
      </c>
      <c r="ED1098">
        <v>5.6719999999999997</v>
      </c>
      <c r="EE1098">
        <v>672.6</v>
      </c>
      <c r="EF1098">
        <v>119.99</v>
      </c>
      <c r="EG1098">
        <v>5.7910000000000004</v>
      </c>
      <c r="EH1098">
        <v>686.7</v>
      </c>
      <c r="EI1098">
        <v>120.30999799999999</v>
      </c>
      <c r="EJ1098">
        <v>4.8920000000000003</v>
      </c>
      <c r="EK1098">
        <v>543.59997599999997</v>
      </c>
      <c r="EL1098">
        <v>19.695475999999999</v>
      </c>
      <c r="EM1098">
        <v>3.522078</v>
      </c>
      <c r="EN1098">
        <v>3.2194150000000001</v>
      </c>
      <c r="EO1098">
        <v>-8.7565530000000003</v>
      </c>
      <c r="EP1098">
        <v>-13.565946</v>
      </c>
      <c r="EQ1098">
        <v>-13.948885000000001</v>
      </c>
      <c r="ER1098">
        <v>102.445752</v>
      </c>
      <c r="ES1098">
        <v>105.30265300000001</v>
      </c>
      <c r="ET1098">
        <v>98.549863999999999</v>
      </c>
      <c r="EU1098">
        <v>6.2900369999999999</v>
      </c>
      <c r="EV1098">
        <v>9326.8128340000003</v>
      </c>
      <c r="EW1098" t="s">
        <v>1173</v>
      </c>
      <c r="EX1098">
        <v>8296.5282060000009</v>
      </c>
      <c r="EY1098">
        <v>7041.6577500000003</v>
      </c>
    </row>
    <row r="1099" spans="1:155" x14ac:dyDescent="0.25">
      <c r="A1099" s="741">
        <v>46299</v>
      </c>
      <c r="B1099" s="740">
        <v>0.93115740740740738</v>
      </c>
      <c r="C1099">
        <v>61560</v>
      </c>
      <c r="D1099">
        <v>0</v>
      </c>
      <c r="E1099">
        <v>0</v>
      </c>
      <c r="F1099">
        <v>81.229516000000004</v>
      </c>
      <c r="G1099">
        <v>77.364151000000007</v>
      </c>
      <c r="H1099">
        <v>68.806012999999993</v>
      </c>
      <c r="I1099">
        <v>77.940819000000005</v>
      </c>
      <c r="J1099">
        <v>82.804152999999999</v>
      </c>
      <c r="K1099">
        <v>78.705344999999994</v>
      </c>
      <c r="L1099">
        <v>75.481438999999995</v>
      </c>
      <c r="M1099">
        <v>77.923118000000002</v>
      </c>
      <c r="N1099">
        <v>2.826349</v>
      </c>
      <c r="O1099">
        <v>1.8669119999999999</v>
      </c>
      <c r="P1099">
        <v>-0.99439200000000005</v>
      </c>
      <c r="Q1099">
        <v>-1.9461269999999999</v>
      </c>
      <c r="R1099">
        <v>-2.2483469999999999</v>
      </c>
      <c r="S1099">
        <v>-2.5256620000000001</v>
      </c>
      <c r="T1099">
        <v>-1.722129</v>
      </c>
      <c r="U1099">
        <v>1.1040810000000001</v>
      </c>
      <c r="V1099">
        <v>5.8571660000000003</v>
      </c>
      <c r="W1099">
        <v>5.1776479999999996</v>
      </c>
      <c r="X1099">
        <v>1.6844429999999999</v>
      </c>
      <c r="Y1099">
        <v>0.75092400000000004</v>
      </c>
      <c r="Z1099">
        <v>4.165476</v>
      </c>
      <c r="AA1099">
        <v>5.9074359999999997</v>
      </c>
      <c r="AB1099">
        <v>5.3514699999999999</v>
      </c>
      <c r="AC1099">
        <v>8.2071000000000005E-2</v>
      </c>
      <c r="AD1099">
        <v>1.321809</v>
      </c>
      <c r="AE1099">
        <v>-4.1513489999999997</v>
      </c>
      <c r="AF1099">
        <v>0.50653999999999999</v>
      </c>
      <c r="AG1099">
        <v>-4.9823979999999999</v>
      </c>
      <c r="AH1099">
        <v>10.95553</v>
      </c>
      <c r="AI1099">
        <v>-10.002321</v>
      </c>
      <c r="AJ1099">
        <v>-10.852804000000001</v>
      </c>
      <c r="AK1099">
        <v>7.5858720000000002</v>
      </c>
      <c r="AL1099">
        <v>15.197132999999999</v>
      </c>
      <c r="AM1099">
        <v>6.6212689999999998</v>
      </c>
      <c r="AN1099">
        <v>13.121003999999999</v>
      </c>
      <c r="AO1099">
        <v>5.4770250000000003</v>
      </c>
      <c r="AP1099">
        <v>12.142913</v>
      </c>
      <c r="AQ1099">
        <v>3.393891</v>
      </c>
      <c r="AR1099">
        <v>11.825229</v>
      </c>
      <c r="AS1099">
        <v>2.7874569999999999</v>
      </c>
      <c r="AT1099">
        <v>11.264647999999999</v>
      </c>
      <c r="AU1099">
        <v>2.2894770000000002</v>
      </c>
      <c r="AV1099">
        <v>11.039199999999999</v>
      </c>
      <c r="AW1099">
        <v>6.5255089999999996</v>
      </c>
      <c r="AX1099">
        <v>12.751765000000001</v>
      </c>
      <c r="AY1099">
        <v>5.5759369999999997</v>
      </c>
      <c r="AZ1099">
        <v>12.522494</v>
      </c>
      <c r="BA1099">
        <v>4.1879080000000002</v>
      </c>
      <c r="BB1099">
        <v>12.631759000000001</v>
      </c>
      <c r="BC1099">
        <v>2.7534200000000002</v>
      </c>
      <c r="BD1099">
        <v>11.299186000000001</v>
      </c>
      <c r="BE1099">
        <v>2.4683609999999998</v>
      </c>
      <c r="BF1099">
        <v>11.514818999999999</v>
      </c>
      <c r="BG1099">
        <v>2.2510650000000001</v>
      </c>
      <c r="BH1099">
        <v>8.7079229999999992</v>
      </c>
      <c r="BI1099">
        <v>6.5074690000000004</v>
      </c>
      <c r="BJ1099">
        <v>12.41648</v>
      </c>
      <c r="BK1099">
        <v>5.464556</v>
      </c>
      <c r="BL1099">
        <v>10.033144</v>
      </c>
      <c r="BM1099">
        <v>3.7485539999999999</v>
      </c>
      <c r="BN1099">
        <v>9.4190550000000002</v>
      </c>
      <c r="BO1099">
        <v>1.6091420000000001</v>
      </c>
      <c r="BP1099">
        <v>7.6923810000000001</v>
      </c>
      <c r="BQ1099">
        <v>1.2564610000000001</v>
      </c>
      <c r="BR1099">
        <v>7.4796389999999997</v>
      </c>
      <c r="BS1099">
        <v>1.6484559999999999</v>
      </c>
      <c r="BT1099">
        <v>8.2664200000000001</v>
      </c>
      <c r="BU1099">
        <v>6.5052199999999996</v>
      </c>
      <c r="BV1099">
        <v>10.618220000000001</v>
      </c>
      <c r="BW1099">
        <v>5.0968270000000002</v>
      </c>
      <c r="BX1099">
        <v>9.5782310000000006</v>
      </c>
      <c r="BY1099">
        <v>2.7987479999999998</v>
      </c>
      <c r="BZ1099">
        <v>7.2346269999999997</v>
      </c>
      <c r="CA1099">
        <v>1.6792590000000001</v>
      </c>
      <c r="CB1099">
        <v>5.1967879999999997</v>
      </c>
      <c r="CC1099">
        <v>1.7192400000000001</v>
      </c>
      <c r="CD1099">
        <v>6.7452930000000002</v>
      </c>
      <c r="CE1099">
        <v>1.811858</v>
      </c>
      <c r="CF1099">
        <v>6.2097249999999997</v>
      </c>
      <c r="CG1099">
        <v>6.0902450000000004</v>
      </c>
      <c r="CH1099">
        <v>9.1639199999999992</v>
      </c>
      <c r="CI1099">
        <v>4.7129799999999999</v>
      </c>
      <c r="CJ1099">
        <v>7.5293650000000003</v>
      </c>
      <c r="CK1099">
        <v>3.3448560000000001</v>
      </c>
      <c r="CL1099">
        <v>6.2873029999999996</v>
      </c>
      <c r="CM1099">
        <v>1.3463309999999999</v>
      </c>
      <c r="CN1099">
        <v>4.8282400000000001</v>
      </c>
      <c r="CO1099">
        <v>0.82672100000000004</v>
      </c>
      <c r="CP1099">
        <v>5.1530180000000003</v>
      </c>
      <c r="CQ1099">
        <v>0.89097599999999999</v>
      </c>
      <c r="CR1099">
        <v>6.0468669999999998</v>
      </c>
      <c r="CS1099">
        <v>6.52881</v>
      </c>
      <c r="CT1099">
        <v>10.341899</v>
      </c>
      <c r="CU1099">
        <v>4.6256279999999999</v>
      </c>
      <c r="CV1099">
        <v>7.2143329999999999</v>
      </c>
      <c r="CW1099">
        <v>2.7078069999999999</v>
      </c>
      <c r="CX1099">
        <v>5.9964230000000001</v>
      </c>
      <c r="CY1099">
        <v>8.3866999999999997E-2</v>
      </c>
      <c r="CZ1099">
        <v>5.3133780000000002</v>
      </c>
      <c r="DA1099">
        <v>1.3775569999999999</v>
      </c>
      <c r="DB1099">
        <v>3.9223089999999998</v>
      </c>
      <c r="DC1099">
        <v>1.363264</v>
      </c>
      <c r="DD1099">
        <v>7.5281440000000002</v>
      </c>
      <c r="DE1099">
        <v>101.915385</v>
      </c>
      <c r="DF1099">
        <v>83.436447999999999</v>
      </c>
      <c r="DG1099">
        <v>90.533441999999994</v>
      </c>
      <c r="DH1099">
        <v>103.354108</v>
      </c>
      <c r="DI1099">
        <v>80.325100000000006</v>
      </c>
      <c r="DJ1099">
        <v>96.239221000000001</v>
      </c>
      <c r="DK1099">
        <v>103.078368</v>
      </c>
      <c r="DL1099">
        <v>97.402647999999999</v>
      </c>
      <c r="DM1099">
        <v>112.25362699999999</v>
      </c>
      <c r="DN1099">
        <v>100.476844</v>
      </c>
      <c r="DO1099">
        <v>106.672079</v>
      </c>
      <c r="DP1099">
        <v>95.788666000000006</v>
      </c>
      <c r="DQ1099">
        <v>116.34092</v>
      </c>
      <c r="DR1099">
        <v>142.47233299999999</v>
      </c>
      <c r="DS1099">
        <v>117.144392</v>
      </c>
      <c r="DT1099">
        <v>17.843765000000001</v>
      </c>
      <c r="DU1099">
        <v>180.985916</v>
      </c>
      <c r="DV1099">
        <v>14.674389</v>
      </c>
      <c r="DW1099">
        <v>187.851823</v>
      </c>
      <c r="DX1099">
        <v>14.433604000000001</v>
      </c>
      <c r="DY1099">
        <v>171.03228799999999</v>
      </c>
      <c r="DZ1099">
        <v>118.06</v>
      </c>
      <c r="EA1099">
        <v>6.3230000000000004</v>
      </c>
      <c r="EB1099">
        <v>735.3</v>
      </c>
      <c r="EC1099">
        <v>120.56</v>
      </c>
      <c r="ED1099">
        <v>5.6589999999999998</v>
      </c>
      <c r="EE1099">
        <v>669.9</v>
      </c>
      <c r="EF1099">
        <v>119.88</v>
      </c>
      <c r="EG1099">
        <v>5.8029999999999999</v>
      </c>
      <c r="EH1099">
        <v>688</v>
      </c>
      <c r="EI1099">
        <v>120.199997</v>
      </c>
      <c r="EJ1099">
        <v>4.8890000000000002</v>
      </c>
      <c r="EK1099">
        <v>542.90002400000003</v>
      </c>
      <c r="EL1099">
        <v>19.616689000000001</v>
      </c>
      <c r="EM1099">
        <v>3.650458</v>
      </c>
      <c r="EN1099">
        <v>3.195872</v>
      </c>
      <c r="EO1099">
        <v>-8.6611589999999996</v>
      </c>
      <c r="EP1099">
        <v>-13.652779000000001</v>
      </c>
      <c r="EQ1099">
        <v>-14.048676</v>
      </c>
      <c r="ER1099">
        <v>102.735831</v>
      </c>
      <c r="ES1099">
        <v>105.42859799999999</v>
      </c>
      <c r="ET1099">
        <v>98.706363999999994</v>
      </c>
      <c r="EU1099">
        <v>6.2485460000000002</v>
      </c>
      <c r="EV1099">
        <v>9339.0951600000008</v>
      </c>
      <c r="EW1099" t="s">
        <v>1173</v>
      </c>
      <c r="EX1099">
        <v>8307.9655500000008</v>
      </c>
      <c r="EY1099">
        <v>7050.7048109999996</v>
      </c>
    </row>
    <row r="1100" spans="1:155" x14ac:dyDescent="0.25">
      <c r="A1100" s="741">
        <v>46299</v>
      </c>
      <c r="B1100" s="740">
        <v>0.93185185185185182</v>
      </c>
      <c r="C1100">
        <v>61620</v>
      </c>
      <c r="D1100">
        <v>0</v>
      </c>
      <c r="E1100">
        <v>0</v>
      </c>
      <c r="F1100">
        <v>81.051598999999996</v>
      </c>
      <c r="G1100">
        <v>77.400700000000001</v>
      </c>
      <c r="H1100">
        <v>68.946318000000005</v>
      </c>
      <c r="I1100">
        <v>77.955104000000006</v>
      </c>
      <c r="J1100">
        <v>82.844728000000003</v>
      </c>
      <c r="K1100">
        <v>78.668727000000004</v>
      </c>
      <c r="L1100">
        <v>75.508697999999995</v>
      </c>
      <c r="M1100">
        <v>78.015123000000003</v>
      </c>
      <c r="N1100">
        <v>2.664174</v>
      </c>
      <c r="O1100">
        <v>1.858401</v>
      </c>
      <c r="P1100">
        <v>-0.98396799999999995</v>
      </c>
      <c r="Q1100">
        <v>-1.866263</v>
      </c>
      <c r="R1100">
        <v>-2.2161970000000002</v>
      </c>
      <c r="S1100">
        <v>-2.5537969999999999</v>
      </c>
      <c r="T1100">
        <v>-1.770977</v>
      </c>
      <c r="U1100">
        <v>1.0619019999999999</v>
      </c>
      <c r="V1100">
        <v>5.8642770000000004</v>
      </c>
      <c r="W1100">
        <v>5.2480270000000004</v>
      </c>
      <c r="X1100">
        <v>1.535355</v>
      </c>
      <c r="Y1100">
        <v>0.77877300000000005</v>
      </c>
      <c r="Z1100">
        <v>4.105486</v>
      </c>
      <c r="AA1100">
        <v>5.8860710000000003</v>
      </c>
      <c r="AB1100">
        <v>5.3256009999999998</v>
      </c>
      <c r="AC1100">
        <v>8.2791000000000003E-2</v>
      </c>
      <c r="AD1100">
        <v>1.219069</v>
      </c>
      <c r="AE1100">
        <v>-4.1424190000000003</v>
      </c>
      <c r="AF1100">
        <v>0.45815600000000001</v>
      </c>
      <c r="AG1100">
        <v>-4.8798769999999996</v>
      </c>
      <c r="AH1100">
        <v>10.966313</v>
      </c>
      <c r="AI1100">
        <v>-10.140914</v>
      </c>
      <c r="AJ1100">
        <v>-10.278466</v>
      </c>
      <c r="AK1100">
        <v>7.5414300000000001</v>
      </c>
      <c r="AL1100">
        <v>15.160802</v>
      </c>
      <c r="AM1100">
        <v>6.6050940000000002</v>
      </c>
      <c r="AN1100">
        <v>13.070975000000001</v>
      </c>
      <c r="AO1100">
        <v>5.4153580000000003</v>
      </c>
      <c r="AP1100">
        <v>12.069570000000001</v>
      </c>
      <c r="AQ1100">
        <v>3.326057</v>
      </c>
      <c r="AR1100">
        <v>11.747138</v>
      </c>
      <c r="AS1100">
        <v>2.7221440000000001</v>
      </c>
      <c r="AT1100">
        <v>11.210826000000001</v>
      </c>
      <c r="AU1100">
        <v>2.2243590000000002</v>
      </c>
      <c r="AV1100">
        <v>10.985816</v>
      </c>
      <c r="AW1100">
        <v>6.4601730000000002</v>
      </c>
      <c r="AX1100">
        <v>12.732355</v>
      </c>
      <c r="AY1100">
        <v>5.5384609999999999</v>
      </c>
      <c r="AZ1100">
        <v>12.497327</v>
      </c>
      <c r="BA1100">
        <v>4.1027509999999996</v>
      </c>
      <c r="BB1100">
        <v>12.586202</v>
      </c>
      <c r="BC1100">
        <v>2.6768429999999999</v>
      </c>
      <c r="BD1100">
        <v>11.242186</v>
      </c>
      <c r="BE1100">
        <v>2.3897400000000002</v>
      </c>
      <c r="BF1100">
        <v>11.463573999999999</v>
      </c>
      <c r="BG1100">
        <v>2.1830090000000002</v>
      </c>
      <c r="BH1100">
        <v>8.6698520000000006</v>
      </c>
      <c r="BI1100">
        <v>6.4802580000000001</v>
      </c>
      <c r="BJ1100">
        <v>12.348179</v>
      </c>
      <c r="BK1100">
        <v>5.43499</v>
      </c>
      <c r="BL1100">
        <v>10.03837</v>
      </c>
      <c r="BM1100">
        <v>3.7115619999999998</v>
      </c>
      <c r="BN1100">
        <v>9.4202200000000005</v>
      </c>
      <c r="BO1100">
        <v>1.5596190000000001</v>
      </c>
      <c r="BP1100">
        <v>7.649699</v>
      </c>
      <c r="BQ1100">
        <v>1.195843</v>
      </c>
      <c r="BR1100">
        <v>7.4495529999999999</v>
      </c>
      <c r="BS1100">
        <v>1.637926</v>
      </c>
      <c r="BT1100">
        <v>8.2231330000000007</v>
      </c>
      <c r="BU1100">
        <v>6.4728269999999997</v>
      </c>
      <c r="BV1100">
        <v>10.561908000000001</v>
      </c>
      <c r="BW1100">
        <v>5.1074659999999996</v>
      </c>
      <c r="BX1100">
        <v>9.5510330000000003</v>
      </c>
      <c r="BY1100">
        <v>2.8007240000000002</v>
      </c>
      <c r="BZ1100">
        <v>7.2029079999999999</v>
      </c>
      <c r="CA1100">
        <v>1.6150150000000001</v>
      </c>
      <c r="CB1100">
        <v>5.1723100000000004</v>
      </c>
      <c r="CC1100">
        <v>1.6929719999999999</v>
      </c>
      <c r="CD1100">
        <v>6.7251669999999999</v>
      </c>
      <c r="CE1100">
        <v>1.773153</v>
      </c>
      <c r="CF1100">
        <v>6.1219380000000001</v>
      </c>
      <c r="CG1100">
        <v>6.023504</v>
      </c>
      <c r="CH1100">
        <v>9.1336569999999995</v>
      </c>
      <c r="CI1100">
        <v>4.6985770000000002</v>
      </c>
      <c r="CJ1100">
        <v>7.5332949999999999</v>
      </c>
      <c r="CK1100">
        <v>3.3149739999999999</v>
      </c>
      <c r="CL1100">
        <v>6.2561780000000002</v>
      </c>
      <c r="CM1100">
        <v>1.3458680000000001</v>
      </c>
      <c r="CN1100">
        <v>4.8200880000000002</v>
      </c>
      <c r="CO1100">
        <v>0.81113599999999997</v>
      </c>
      <c r="CP1100">
        <v>5.1142289999999999</v>
      </c>
      <c r="CQ1100">
        <v>0.85147499999999998</v>
      </c>
      <c r="CR1100">
        <v>6.0182019999999996</v>
      </c>
      <c r="CS1100">
        <v>6.499708</v>
      </c>
      <c r="CT1100">
        <v>10.312900000000001</v>
      </c>
      <c r="CU1100">
        <v>4.6083179999999997</v>
      </c>
      <c r="CV1100">
        <v>7.1916039999999999</v>
      </c>
      <c r="CW1100">
        <v>2.6729620000000001</v>
      </c>
      <c r="CX1100">
        <v>6.0109919999999999</v>
      </c>
      <c r="CY1100">
        <v>2.5111000000000001E-2</v>
      </c>
      <c r="CZ1100">
        <v>5.2890030000000001</v>
      </c>
      <c r="DA1100">
        <v>1.3091699999999999</v>
      </c>
      <c r="DB1100">
        <v>3.8900130000000002</v>
      </c>
      <c r="DC1100">
        <v>1.3340700000000001</v>
      </c>
      <c r="DD1100">
        <v>7.5169059999999996</v>
      </c>
      <c r="DE1100">
        <v>101.562426</v>
      </c>
      <c r="DF1100">
        <v>82.693644000000006</v>
      </c>
      <c r="DG1100">
        <v>90.536705999999995</v>
      </c>
      <c r="DH1100">
        <v>103.34015100000001</v>
      </c>
      <c r="DI1100">
        <v>80.005967999999996</v>
      </c>
      <c r="DJ1100">
        <v>96.103973999999994</v>
      </c>
      <c r="DK1100">
        <v>103.03210799999999</v>
      </c>
      <c r="DL1100">
        <v>97.268428999999998</v>
      </c>
      <c r="DM1100">
        <v>110.662516</v>
      </c>
      <c r="DN1100">
        <v>100.30816799999999</v>
      </c>
      <c r="DO1100">
        <v>106.63983899999999</v>
      </c>
      <c r="DP1100">
        <v>95.849232999999998</v>
      </c>
      <c r="DQ1100">
        <v>116.246549</v>
      </c>
      <c r="DR1100">
        <v>142.431906</v>
      </c>
      <c r="DS1100">
        <v>116.676219</v>
      </c>
      <c r="DT1100">
        <v>17.779036999999999</v>
      </c>
      <c r="DU1100">
        <v>180.13482099999999</v>
      </c>
      <c r="DV1100">
        <v>14.672591000000001</v>
      </c>
      <c r="DW1100">
        <v>187.31611000000001</v>
      </c>
      <c r="DX1100">
        <v>14.674389</v>
      </c>
      <c r="DY1100">
        <v>170.81769199999999</v>
      </c>
      <c r="DZ1100">
        <v>117.98</v>
      </c>
      <c r="EA1100">
        <v>6.3319999999999999</v>
      </c>
      <c r="EB1100">
        <v>734.3</v>
      </c>
      <c r="EC1100">
        <v>120.61</v>
      </c>
      <c r="ED1100">
        <v>5.6660000000000004</v>
      </c>
      <c r="EE1100">
        <v>671.8</v>
      </c>
      <c r="EF1100">
        <v>119.63</v>
      </c>
      <c r="EG1100">
        <v>5.8250000000000002</v>
      </c>
      <c r="EH1100">
        <v>689.4</v>
      </c>
      <c r="EI1100">
        <v>120.160004</v>
      </c>
      <c r="EJ1100">
        <v>4.8869999999999996</v>
      </c>
      <c r="EK1100">
        <v>542.40002400000003</v>
      </c>
      <c r="EL1100">
        <v>19.725594000000001</v>
      </c>
      <c r="EM1100">
        <v>3.514812</v>
      </c>
      <c r="EN1100">
        <v>3.3743129999999999</v>
      </c>
      <c r="EO1100">
        <v>-8.7592809999999997</v>
      </c>
      <c r="EP1100">
        <v>-13.655726</v>
      </c>
      <c r="EQ1100">
        <v>-13.652779000000001</v>
      </c>
      <c r="ER1100">
        <v>102.397238</v>
      </c>
      <c r="ES1100">
        <v>105.220921</v>
      </c>
      <c r="ET1100">
        <v>98.617767000000001</v>
      </c>
      <c r="EU1100">
        <v>6.2104270000000001</v>
      </c>
      <c r="EV1100">
        <v>9351.3790379999991</v>
      </c>
      <c r="EW1100" t="s">
        <v>1173</v>
      </c>
      <c r="EX1100">
        <v>8319.4062190000004</v>
      </c>
      <c r="EY1100">
        <v>7059.739431</v>
      </c>
    </row>
    <row r="1101" spans="1:155" x14ac:dyDescent="0.25">
      <c r="A1101" s="741">
        <v>46299</v>
      </c>
      <c r="B1101" s="740">
        <v>0.93254629629629626</v>
      </c>
      <c r="C1101">
        <v>61680</v>
      </c>
      <c r="D1101">
        <v>0</v>
      </c>
      <c r="E1101">
        <v>0</v>
      </c>
      <c r="F1101">
        <v>81.116553999999994</v>
      </c>
      <c r="G1101">
        <v>77.448240999999996</v>
      </c>
      <c r="H1101">
        <v>68.896912</v>
      </c>
      <c r="I1101">
        <v>77.934950000000001</v>
      </c>
      <c r="J1101">
        <v>82.881611000000007</v>
      </c>
      <c r="K1101">
        <v>78.654056999999995</v>
      </c>
      <c r="L1101">
        <v>75.520267000000004</v>
      </c>
      <c r="M1101">
        <v>78.057383999999999</v>
      </c>
      <c r="N1101">
        <v>2.6974969999999998</v>
      </c>
      <c r="O1101">
        <v>1.8083720000000001</v>
      </c>
      <c r="P1101">
        <v>-0.98423799999999995</v>
      </c>
      <c r="Q1101">
        <v>-1.9467030000000001</v>
      </c>
      <c r="R1101">
        <v>-2.2762790000000002</v>
      </c>
      <c r="S1101">
        <v>-2.5341239999999998</v>
      </c>
      <c r="T1101">
        <v>-1.743757</v>
      </c>
      <c r="U1101">
        <v>1.0433380000000001</v>
      </c>
      <c r="V1101">
        <v>5.7710350000000004</v>
      </c>
      <c r="W1101">
        <v>5.3224720000000003</v>
      </c>
      <c r="X1101">
        <v>1.7300390000000001</v>
      </c>
      <c r="Y1101">
        <v>0.69081400000000004</v>
      </c>
      <c r="Z1101">
        <v>4.104298</v>
      </c>
      <c r="AA1101">
        <v>5.747484</v>
      </c>
      <c r="AB1101">
        <v>5.2993639999999997</v>
      </c>
      <c r="AC1101">
        <v>7.3720000000000001E-3</v>
      </c>
      <c r="AD1101">
        <v>1.347116</v>
      </c>
      <c r="AE1101">
        <v>-4.1625620000000003</v>
      </c>
      <c r="AF1101">
        <v>0.43723299999999998</v>
      </c>
      <c r="AG1101">
        <v>-4.9112159999999996</v>
      </c>
      <c r="AH1101">
        <v>10.992233000000001</v>
      </c>
      <c r="AI1101">
        <v>-10.045626</v>
      </c>
      <c r="AJ1101">
        <v>-10.552713000000001</v>
      </c>
      <c r="AK1101">
        <v>7.4824989999999998</v>
      </c>
      <c r="AL1101">
        <v>15.091689000000001</v>
      </c>
      <c r="AM1101">
        <v>6.5690179999999998</v>
      </c>
      <c r="AN1101">
        <v>13.010287999999999</v>
      </c>
      <c r="AO1101">
        <v>5.3932909999999996</v>
      </c>
      <c r="AP1101">
        <v>11.985514</v>
      </c>
      <c r="AQ1101">
        <v>3.2878310000000002</v>
      </c>
      <c r="AR1101">
        <v>11.66168</v>
      </c>
      <c r="AS1101">
        <v>2.6848010000000002</v>
      </c>
      <c r="AT1101">
        <v>11.101229999999999</v>
      </c>
      <c r="AU1101">
        <v>2.2104889999999999</v>
      </c>
      <c r="AV1101">
        <v>10.883006</v>
      </c>
      <c r="AW1101">
        <v>6.4413489999999998</v>
      </c>
      <c r="AX1101">
        <v>12.640214</v>
      </c>
      <c r="AY1101">
        <v>5.4843289999999998</v>
      </c>
      <c r="AZ1101">
        <v>12.436726</v>
      </c>
      <c r="BA1101">
        <v>4.0841250000000002</v>
      </c>
      <c r="BB1101">
        <v>12.538966</v>
      </c>
      <c r="BC1101">
        <v>2.6583809999999999</v>
      </c>
      <c r="BD1101">
        <v>11.1935</v>
      </c>
      <c r="BE1101">
        <v>2.3754050000000002</v>
      </c>
      <c r="BF1101">
        <v>11.377181999999999</v>
      </c>
      <c r="BG1101">
        <v>2.1640649999999999</v>
      </c>
      <c r="BH1101">
        <v>8.5970689999999994</v>
      </c>
      <c r="BI1101">
        <v>6.4635280000000002</v>
      </c>
      <c r="BJ1101">
        <v>12.339185000000001</v>
      </c>
      <c r="BK1101">
        <v>5.4323230000000002</v>
      </c>
      <c r="BL1101">
        <v>10.013870000000001</v>
      </c>
      <c r="BM1101">
        <v>3.6923490000000001</v>
      </c>
      <c r="BN1101">
        <v>9.3638359999999992</v>
      </c>
      <c r="BO1101">
        <v>1.5353079999999999</v>
      </c>
      <c r="BP1101">
        <v>7.5991109999999997</v>
      </c>
      <c r="BQ1101">
        <v>1.188121</v>
      </c>
      <c r="BR1101">
        <v>7.4160709999999996</v>
      </c>
      <c r="BS1101">
        <v>1.5866389999999999</v>
      </c>
      <c r="BT1101">
        <v>8.1686920000000001</v>
      </c>
      <c r="BU1101">
        <v>6.448474</v>
      </c>
      <c r="BV1101">
        <v>10.543155</v>
      </c>
      <c r="BW1101">
        <v>5.085356</v>
      </c>
      <c r="BX1101">
        <v>9.5359130000000007</v>
      </c>
      <c r="BY1101">
        <v>2.746346</v>
      </c>
      <c r="BZ1101">
        <v>7.1783530000000004</v>
      </c>
      <c r="CA1101">
        <v>1.5948640000000001</v>
      </c>
      <c r="CB1101">
        <v>5.146306</v>
      </c>
      <c r="CC1101">
        <v>1.6561539999999999</v>
      </c>
      <c r="CD1101">
        <v>6.7247599999999998</v>
      </c>
      <c r="CE1101">
        <v>1.7243580000000001</v>
      </c>
      <c r="CF1101">
        <v>6.1026930000000004</v>
      </c>
      <c r="CG1101">
        <v>6.0248609999999996</v>
      </c>
      <c r="CH1101">
        <v>9.1068899999999999</v>
      </c>
      <c r="CI1101">
        <v>4.6803540000000003</v>
      </c>
      <c r="CJ1101">
        <v>7.5137770000000002</v>
      </c>
      <c r="CK1101">
        <v>3.298934</v>
      </c>
      <c r="CL1101">
        <v>6.2576010000000002</v>
      </c>
      <c r="CM1101">
        <v>1.317331</v>
      </c>
      <c r="CN1101">
        <v>4.7934669999999997</v>
      </c>
      <c r="CO1101">
        <v>0.76866400000000001</v>
      </c>
      <c r="CP1101">
        <v>5.0913449999999996</v>
      </c>
      <c r="CQ1101">
        <v>0.81829300000000005</v>
      </c>
      <c r="CR1101">
        <v>5.995349</v>
      </c>
      <c r="CS1101">
        <v>6.4800740000000001</v>
      </c>
      <c r="CT1101">
        <v>10.327216999999999</v>
      </c>
      <c r="CU1101">
        <v>4.5897180000000004</v>
      </c>
      <c r="CV1101">
        <v>7.1881589999999997</v>
      </c>
      <c r="CW1101">
        <v>2.6520069999999998</v>
      </c>
      <c r="CX1101">
        <v>5.9751820000000002</v>
      </c>
      <c r="CY1101">
        <v>-2.6731999999999999E-2</v>
      </c>
      <c r="CZ1101">
        <v>5.2930330000000003</v>
      </c>
      <c r="DA1101">
        <v>1.301212</v>
      </c>
      <c r="DB1101">
        <v>3.8784100000000001</v>
      </c>
      <c r="DC1101">
        <v>1.2578659999999999</v>
      </c>
      <c r="DD1101">
        <v>7.5119429999999996</v>
      </c>
      <c r="DE1101">
        <v>101.80747100000001</v>
      </c>
      <c r="DF1101">
        <v>83.368744000000007</v>
      </c>
      <c r="DG1101">
        <v>90.277069999999995</v>
      </c>
      <c r="DH1101">
        <v>103.285465</v>
      </c>
      <c r="DI1101">
        <v>79.887235000000004</v>
      </c>
      <c r="DJ1101">
        <v>96.095020000000005</v>
      </c>
      <c r="DK1101">
        <v>102.992543</v>
      </c>
      <c r="DL1101">
        <v>97.474862000000002</v>
      </c>
      <c r="DM1101">
        <v>108.217952</v>
      </c>
      <c r="DN1101">
        <v>100.308279</v>
      </c>
      <c r="DO1101">
        <v>106.44884500000001</v>
      </c>
      <c r="DP1101">
        <v>95.776764</v>
      </c>
      <c r="DQ1101">
        <v>116.300684</v>
      </c>
      <c r="DR1101">
        <v>142.706884</v>
      </c>
      <c r="DS1101">
        <v>116.178122</v>
      </c>
      <c r="DT1101">
        <v>17.773399999999999</v>
      </c>
      <c r="DU1101">
        <v>180.76373899999999</v>
      </c>
      <c r="DV1101">
        <v>14.661365999999999</v>
      </c>
      <c r="DW1101">
        <v>187.24243999999999</v>
      </c>
      <c r="DX1101">
        <v>14.623559999999999</v>
      </c>
      <c r="DY1101">
        <v>170.48607999999999</v>
      </c>
      <c r="DZ1101">
        <v>117.82</v>
      </c>
      <c r="EA1101">
        <v>6.3330000000000002</v>
      </c>
      <c r="EB1101">
        <v>735.8</v>
      </c>
      <c r="EC1101">
        <v>120.46</v>
      </c>
      <c r="ED1101">
        <v>5.6859999999999999</v>
      </c>
      <c r="EE1101">
        <v>671.6</v>
      </c>
      <c r="EF1101">
        <v>119.97</v>
      </c>
      <c r="EG1101">
        <v>5.8239999999999998</v>
      </c>
      <c r="EH1101">
        <v>686.3</v>
      </c>
      <c r="EI1101">
        <v>120.160004</v>
      </c>
      <c r="EJ1101">
        <v>4.8879999999999999</v>
      </c>
      <c r="EK1101">
        <v>542.5</v>
      </c>
      <c r="EL1101">
        <v>19.760065999999998</v>
      </c>
      <c r="EM1101">
        <v>3.6285020000000001</v>
      </c>
      <c r="EN1101">
        <v>3.18343</v>
      </c>
      <c r="EO1101">
        <v>-8.7678329999999995</v>
      </c>
      <c r="EP1101">
        <v>-13.674128</v>
      </c>
      <c r="EQ1101">
        <v>-13.736143</v>
      </c>
      <c r="ER1101">
        <v>102.64754600000001</v>
      </c>
      <c r="ES1101">
        <v>105.192331</v>
      </c>
      <c r="ET1101">
        <v>98.480710000000002</v>
      </c>
      <c r="EU1101">
        <v>6.1768520000000002</v>
      </c>
      <c r="EV1101">
        <v>9363.6511329999994</v>
      </c>
      <c r="EW1101" t="s">
        <v>1173</v>
      </c>
      <c r="EX1101">
        <v>8330.8727130000007</v>
      </c>
      <c r="EY1101">
        <v>7066.6873489999998</v>
      </c>
    </row>
    <row r="1102" spans="1:155" x14ac:dyDescent="0.25">
      <c r="A1102" s="741">
        <v>46299</v>
      </c>
      <c r="B1102" s="740">
        <v>0.9332407407407407</v>
      </c>
      <c r="C1102">
        <v>61740</v>
      </c>
      <c r="D1102">
        <v>0</v>
      </c>
      <c r="E1102">
        <v>0</v>
      </c>
      <c r="F1102">
        <v>81.012617000000006</v>
      </c>
      <c r="G1102">
        <v>77.432316</v>
      </c>
      <c r="H1102">
        <v>68.868911999999995</v>
      </c>
      <c r="I1102">
        <v>77.960128999999995</v>
      </c>
      <c r="J1102">
        <v>82.847631000000007</v>
      </c>
      <c r="K1102">
        <v>78.732628000000005</v>
      </c>
      <c r="L1102">
        <v>75.505632000000006</v>
      </c>
      <c r="M1102">
        <v>78.022588999999996</v>
      </c>
      <c r="N1102">
        <v>2.7227839999999999</v>
      </c>
      <c r="O1102">
        <v>1.851202</v>
      </c>
      <c r="P1102">
        <v>-0.99999099999999996</v>
      </c>
      <c r="Q1102">
        <v>-1.9825710000000001</v>
      </c>
      <c r="R1102">
        <v>-2.3056739999999998</v>
      </c>
      <c r="S1102">
        <v>-2.600177</v>
      </c>
      <c r="T1102">
        <v>-1.771738</v>
      </c>
      <c r="U1102">
        <v>0.96103799999999995</v>
      </c>
      <c r="V1102">
        <v>5.8406330000000004</v>
      </c>
      <c r="W1102">
        <v>5.2977020000000001</v>
      </c>
      <c r="X1102">
        <v>1.4802109999999999</v>
      </c>
      <c r="Y1102">
        <v>0.778779</v>
      </c>
      <c r="Z1102">
        <v>4.0090620000000001</v>
      </c>
      <c r="AA1102">
        <v>5.8576839999999999</v>
      </c>
      <c r="AB1102">
        <v>5.2446349999999997</v>
      </c>
      <c r="AC1102">
        <v>-2.977E-3</v>
      </c>
      <c r="AD1102">
        <v>1.160717</v>
      </c>
      <c r="AE1102">
        <v>-4.1766100000000002</v>
      </c>
      <c r="AF1102">
        <v>0.42697800000000002</v>
      </c>
      <c r="AG1102">
        <v>-4.930402</v>
      </c>
      <c r="AH1102">
        <v>10.957850000000001</v>
      </c>
      <c r="AI1102">
        <v>-10.094263</v>
      </c>
      <c r="AJ1102">
        <v>-10.583069</v>
      </c>
      <c r="AK1102">
        <v>7.4511440000000002</v>
      </c>
      <c r="AL1102">
        <v>15.038049000000001</v>
      </c>
      <c r="AM1102">
        <v>6.5362489999999998</v>
      </c>
      <c r="AN1102">
        <v>12.941086</v>
      </c>
      <c r="AO1102">
        <v>5.3785220000000002</v>
      </c>
      <c r="AP1102">
        <v>11.911856999999999</v>
      </c>
      <c r="AQ1102">
        <v>3.2155459999999998</v>
      </c>
      <c r="AR1102">
        <v>11.594241999999999</v>
      </c>
      <c r="AS1102">
        <v>2.652377</v>
      </c>
      <c r="AT1102">
        <v>11.022277000000001</v>
      </c>
      <c r="AU1102">
        <v>2.146166</v>
      </c>
      <c r="AV1102">
        <v>10.78402</v>
      </c>
      <c r="AW1102">
        <v>6.3909380000000002</v>
      </c>
      <c r="AX1102">
        <v>12.609292999999999</v>
      </c>
      <c r="AY1102">
        <v>5.5149540000000004</v>
      </c>
      <c r="AZ1102">
        <v>12.433329000000001</v>
      </c>
      <c r="BA1102">
        <v>4.0522169999999997</v>
      </c>
      <c r="BB1102">
        <v>12.474686999999999</v>
      </c>
      <c r="BC1102">
        <v>2.6046870000000002</v>
      </c>
      <c r="BD1102">
        <v>11.11683</v>
      </c>
      <c r="BE1102">
        <v>2.359216</v>
      </c>
      <c r="BF1102">
        <v>11.346662</v>
      </c>
      <c r="BG1102">
        <v>2.1211600000000002</v>
      </c>
      <c r="BH1102">
        <v>8.5247689999999992</v>
      </c>
      <c r="BI1102">
        <v>6.4413410000000004</v>
      </c>
      <c r="BJ1102">
        <v>12.275046</v>
      </c>
      <c r="BK1102">
        <v>5.4170480000000003</v>
      </c>
      <c r="BL1102">
        <v>9.9736550000000008</v>
      </c>
      <c r="BM1102">
        <v>3.664628</v>
      </c>
      <c r="BN1102">
        <v>9.3610229999999994</v>
      </c>
      <c r="BO1102">
        <v>1.5241640000000001</v>
      </c>
      <c r="BP1102">
        <v>7.5624849999999997</v>
      </c>
      <c r="BQ1102">
        <v>1.1691309999999999</v>
      </c>
      <c r="BR1102">
        <v>7.3586330000000002</v>
      </c>
      <c r="BS1102">
        <v>1.553131</v>
      </c>
      <c r="BT1102">
        <v>8.1026430000000005</v>
      </c>
      <c r="BU1102">
        <v>6.4314150000000003</v>
      </c>
      <c r="BV1102">
        <v>10.500719999999999</v>
      </c>
      <c r="BW1102">
        <v>5.0659710000000002</v>
      </c>
      <c r="BX1102">
        <v>9.4865619999999993</v>
      </c>
      <c r="BY1102">
        <v>2.7351519999999998</v>
      </c>
      <c r="BZ1102">
        <v>7.1292210000000003</v>
      </c>
      <c r="CA1102">
        <v>1.5798920000000001</v>
      </c>
      <c r="CB1102">
        <v>5.1098660000000002</v>
      </c>
      <c r="CC1102">
        <v>1.6457790000000001</v>
      </c>
      <c r="CD1102">
        <v>6.6883910000000002</v>
      </c>
      <c r="CE1102">
        <v>1.698777</v>
      </c>
      <c r="CF1102">
        <v>6.0351540000000004</v>
      </c>
      <c r="CG1102">
        <v>6.0118029999999996</v>
      </c>
      <c r="CH1102">
        <v>9.0515120000000007</v>
      </c>
      <c r="CI1102">
        <v>4.6700390000000001</v>
      </c>
      <c r="CJ1102">
        <v>7.4587300000000001</v>
      </c>
      <c r="CK1102">
        <v>3.2766320000000002</v>
      </c>
      <c r="CL1102">
        <v>6.223039</v>
      </c>
      <c r="CM1102">
        <v>1.28159</v>
      </c>
      <c r="CN1102">
        <v>4.7400190000000002</v>
      </c>
      <c r="CO1102">
        <v>0.74765700000000002</v>
      </c>
      <c r="CP1102">
        <v>5.0325530000000001</v>
      </c>
      <c r="CQ1102">
        <v>0.82234300000000005</v>
      </c>
      <c r="CR1102">
        <v>5.9384670000000002</v>
      </c>
      <c r="CS1102">
        <v>6.472194</v>
      </c>
      <c r="CT1102">
        <v>10.303224999999999</v>
      </c>
      <c r="CU1102">
        <v>4.6288450000000001</v>
      </c>
      <c r="CV1102">
        <v>7.163602</v>
      </c>
      <c r="CW1102">
        <v>2.6466120000000002</v>
      </c>
      <c r="CX1102">
        <v>5.9739509999999996</v>
      </c>
      <c r="CY1102">
        <v>-8.9893000000000001E-2</v>
      </c>
      <c r="CZ1102">
        <v>5.2697979999999998</v>
      </c>
      <c r="DA1102">
        <v>1.23336</v>
      </c>
      <c r="DB1102">
        <v>3.8540019999999999</v>
      </c>
      <c r="DC1102">
        <v>1.202923</v>
      </c>
      <c r="DD1102">
        <v>7.5041390000000003</v>
      </c>
      <c r="DE1102">
        <v>101.82955699999999</v>
      </c>
      <c r="DF1102">
        <v>83.175122000000002</v>
      </c>
      <c r="DG1102">
        <v>90.116940999999997</v>
      </c>
      <c r="DH1102">
        <v>103.284719</v>
      </c>
      <c r="DI1102">
        <v>79.712761999999998</v>
      </c>
      <c r="DJ1102">
        <v>95.943965000000006</v>
      </c>
      <c r="DK1102">
        <v>103.039024</v>
      </c>
      <c r="DL1102">
        <v>97.458494999999999</v>
      </c>
      <c r="DM1102">
        <v>110.810839</v>
      </c>
      <c r="DN1102">
        <v>100.33338000000001</v>
      </c>
      <c r="DO1102">
        <v>106.44851</v>
      </c>
      <c r="DP1102">
        <v>95.597832999999994</v>
      </c>
      <c r="DQ1102">
        <v>116.230384</v>
      </c>
      <c r="DR1102">
        <v>142.58401599999999</v>
      </c>
      <c r="DS1102">
        <v>115.88520699999999</v>
      </c>
      <c r="DT1102">
        <v>17.785014</v>
      </c>
      <c r="DU1102">
        <v>181.06366800000001</v>
      </c>
      <c r="DV1102">
        <v>14.657235</v>
      </c>
      <c r="DW1102">
        <v>187.148359</v>
      </c>
      <c r="DX1102">
        <v>14.631869</v>
      </c>
      <c r="DY1102">
        <v>169.89856599999999</v>
      </c>
      <c r="DZ1102">
        <v>118.02</v>
      </c>
      <c r="EA1102">
        <v>6.3220000000000001</v>
      </c>
      <c r="EB1102">
        <v>735.8</v>
      </c>
      <c r="EC1102">
        <v>120.75</v>
      </c>
      <c r="ED1102">
        <v>5.6589999999999998</v>
      </c>
      <c r="EE1102">
        <v>669.8</v>
      </c>
      <c r="EF1102">
        <v>119.84</v>
      </c>
      <c r="EG1102">
        <v>5.827</v>
      </c>
      <c r="EH1102">
        <v>686.2</v>
      </c>
      <c r="EI1102">
        <v>120.129997</v>
      </c>
      <c r="EJ1102">
        <v>4.8860000000000001</v>
      </c>
      <c r="EK1102">
        <v>542.09997599999997</v>
      </c>
      <c r="EL1102">
        <v>19.708064</v>
      </c>
      <c r="EM1102">
        <v>3.5866380000000002</v>
      </c>
      <c r="EN1102">
        <v>3.1394389999999999</v>
      </c>
      <c r="EO1102">
        <v>-8.7502139999999997</v>
      </c>
      <c r="EP1102">
        <v>-13.680901</v>
      </c>
      <c r="EQ1102">
        <v>-13.722507999999999</v>
      </c>
      <c r="ER1102">
        <v>102.76671</v>
      </c>
      <c r="ES1102">
        <v>105.155807</v>
      </c>
      <c r="ET1102">
        <v>98.237447000000003</v>
      </c>
      <c r="EU1102">
        <v>6.1409339999999997</v>
      </c>
      <c r="EV1102">
        <v>9375.9167049999996</v>
      </c>
      <c r="EW1102" t="s">
        <v>1173</v>
      </c>
      <c r="EX1102">
        <v>8342.3427090000005</v>
      </c>
      <c r="EY1102">
        <v>7075.7242370000004</v>
      </c>
    </row>
    <row r="1103" spans="1:155" x14ac:dyDescent="0.25">
      <c r="A1103" s="741">
        <v>46299</v>
      </c>
      <c r="B1103" s="740">
        <v>0.93393518518518515</v>
      </c>
      <c r="C1103">
        <v>61800</v>
      </c>
      <c r="D1103">
        <v>0</v>
      </c>
      <c r="E1103">
        <v>0</v>
      </c>
      <c r="F1103">
        <v>81.061147000000005</v>
      </c>
      <c r="G1103">
        <v>77.487367000000006</v>
      </c>
      <c r="H1103">
        <v>68.971743000000004</v>
      </c>
      <c r="I1103">
        <v>77.977107000000004</v>
      </c>
      <c r="J1103">
        <v>82.843166999999994</v>
      </c>
      <c r="K1103">
        <v>78.728562999999994</v>
      </c>
      <c r="L1103">
        <v>75.501540000000006</v>
      </c>
      <c r="M1103">
        <v>77.986519000000001</v>
      </c>
      <c r="N1103">
        <v>2.5882489999999998</v>
      </c>
      <c r="O1103">
        <v>1.797588</v>
      </c>
      <c r="P1103">
        <v>-1.0589299999999999</v>
      </c>
      <c r="Q1103">
        <v>-2.0607880000000001</v>
      </c>
      <c r="R1103">
        <v>-2.2805260000000001</v>
      </c>
      <c r="S1103">
        <v>-2.4994109999999998</v>
      </c>
      <c r="T1103">
        <v>-1.8393790000000001</v>
      </c>
      <c r="U1103">
        <v>0.96565599999999996</v>
      </c>
      <c r="V1103">
        <v>5.8464210000000003</v>
      </c>
      <c r="W1103">
        <v>5.2223620000000004</v>
      </c>
      <c r="X1103">
        <v>1.433022</v>
      </c>
      <c r="Y1103">
        <v>0.723047</v>
      </c>
      <c r="Z1103">
        <v>3.9568159999999999</v>
      </c>
      <c r="AA1103">
        <v>5.9200739999999996</v>
      </c>
      <c r="AB1103">
        <v>5.2052170000000002</v>
      </c>
      <c r="AC1103">
        <v>-1.2675000000000001E-2</v>
      </c>
      <c r="AD1103">
        <v>1.1930879999999999</v>
      </c>
      <c r="AE1103">
        <v>-4.1941940000000004</v>
      </c>
      <c r="AF1103">
        <v>0.44414900000000002</v>
      </c>
      <c r="AG1103">
        <v>-4.997827</v>
      </c>
      <c r="AH1103">
        <v>10.971901000000001</v>
      </c>
      <c r="AI1103">
        <v>-10.074595</v>
      </c>
      <c r="AJ1103">
        <v>-10.714653999999999</v>
      </c>
      <c r="AK1103">
        <v>7.4415040000000001</v>
      </c>
      <c r="AL1103">
        <v>14.976872999999999</v>
      </c>
      <c r="AM1103">
        <v>6.4935700000000001</v>
      </c>
      <c r="AN1103">
        <v>12.880649</v>
      </c>
      <c r="AO1103">
        <v>5.3283459999999998</v>
      </c>
      <c r="AP1103">
        <v>11.843980999999999</v>
      </c>
      <c r="AQ1103">
        <v>3.1500330000000001</v>
      </c>
      <c r="AR1103">
        <v>11.502153</v>
      </c>
      <c r="AS1103">
        <v>2.578878</v>
      </c>
      <c r="AT1103">
        <v>10.922223000000001</v>
      </c>
      <c r="AU1103">
        <v>2.079815</v>
      </c>
      <c r="AV1103">
        <v>10.710314</v>
      </c>
      <c r="AW1103">
        <v>6.3388929999999997</v>
      </c>
      <c r="AX1103">
        <v>12.561330999999999</v>
      </c>
      <c r="AY1103">
        <v>5.4403879999999996</v>
      </c>
      <c r="AZ1103">
        <v>12.381326</v>
      </c>
      <c r="BA1103">
        <v>3.9706549999999998</v>
      </c>
      <c r="BB1103">
        <v>12.431551000000001</v>
      </c>
      <c r="BC1103">
        <v>2.547587</v>
      </c>
      <c r="BD1103">
        <v>11.080888</v>
      </c>
      <c r="BE1103">
        <v>2.2925849999999999</v>
      </c>
      <c r="BF1103">
        <v>11.275441000000001</v>
      </c>
      <c r="BG1103">
        <v>2.059571</v>
      </c>
      <c r="BH1103">
        <v>8.4761340000000001</v>
      </c>
      <c r="BI1103">
        <v>6.3646430000000001</v>
      </c>
      <c r="BJ1103">
        <v>12.258664</v>
      </c>
      <c r="BK1103">
        <v>5.37805</v>
      </c>
      <c r="BL1103">
        <v>9.954034</v>
      </c>
      <c r="BM1103">
        <v>3.620933</v>
      </c>
      <c r="BN1103">
        <v>9.3115050000000004</v>
      </c>
      <c r="BO1103">
        <v>1.472688</v>
      </c>
      <c r="BP1103">
        <v>7.5082719999999998</v>
      </c>
      <c r="BQ1103">
        <v>1.115783</v>
      </c>
      <c r="BR1103">
        <v>7.3363360000000002</v>
      </c>
      <c r="BS1103">
        <v>1.4997560000000001</v>
      </c>
      <c r="BT1103">
        <v>8.0602830000000001</v>
      </c>
      <c r="BU1103">
        <v>6.3942259999999997</v>
      </c>
      <c r="BV1103">
        <v>10.481489</v>
      </c>
      <c r="BW1103">
        <v>5.0365019999999996</v>
      </c>
      <c r="BX1103">
        <v>9.4858609999999999</v>
      </c>
      <c r="BY1103">
        <v>2.6810679999999998</v>
      </c>
      <c r="BZ1103">
        <v>7.1386940000000001</v>
      </c>
      <c r="CA1103">
        <v>1.5235289999999999</v>
      </c>
      <c r="CB1103">
        <v>5.0753510000000004</v>
      </c>
      <c r="CC1103">
        <v>1.6120289999999999</v>
      </c>
      <c r="CD1103">
        <v>6.6786799999999999</v>
      </c>
      <c r="CE1103">
        <v>1.6581170000000001</v>
      </c>
      <c r="CF1103">
        <v>5.9903519999999997</v>
      </c>
      <c r="CG1103">
        <v>5.9518890000000004</v>
      </c>
      <c r="CH1103">
        <v>9.0632380000000001</v>
      </c>
      <c r="CI1103">
        <v>4.6547720000000004</v>
      </c>
      <c r="CJ1103">
        <v>7.4581460000000002</v>
      </c>
      <c r="CK1103">
        <v>3.2457240000000001</v>
      </c>
      <c r="CL1103">
        <v>6.1954690000000001</v>
      </c>
      <c r="CM1103">
        <v>1.226146</v>
      </c>
      <c r="CN1103">
        <v>4.7313720000000004</v>
      </c>
      <c r="CO1103">
        <v>0.70849799999999996</v>
      </c>
      <c r="CP1103">
        <v>5.018974</v>
      </c>
      <c r="CQ1103">
        <v>0.74129999999999996</v>
      </c>
      <c r="CR1103">
        <v>5.8923920000000001</v>
      </c>
      <c r="CS1103">
        <v>6.444</v>
      </c>
      <c r="CT1103">
        <v>10.257220999999999</v>
      </c>
      <c r="CU1103">
        <v>4.5645670000000003</v>
      </c>
      <c r="CV1103">
        <v>7.1708740000000004</v>
      </c>
      <c r="CW1103">
        <v>2.6102159999999999</v>
      </c>
      <c r="CX1103">
        <v>5.96732</v>
      </c>
      <c r="CY1103">
        <v>-0.10305400000000001</v>
      </c>
      <c r="CZ1103">
        <v>5.2150299999999996</v>
      </c>
      <c r="DA1103">
        <v>1.2053959999999999</v>
      </c>
      <c r="DB1103">
        <v>3.7999640000000001</v>
      </c>
      <c r="DC1103">
        <v>1.1689620000000001</v>
      </c>
      <c r="DD1103">
        <v>7.4679640000000003</v>
      </c>
      <c r="DE1103">
        <v>101.526729</v>
      </c>
      <c r="DF1103">
        <v>82.117982999999995</v>
      </c>
      <c r="DG1103">
        <v>90.160897000000006</v>
      </c>
      <c r="DH1103">
        <v>103.305127</v>
      </c>
      <c r="DI1103">
        <v>80.164052999999996</v>
      </c>
      <c r="DJ1103">
        <v>96.032437000000002</v>
      </c>
      <c r="DK1103">
        <v>102.833478</v>
      </c>
      <c r="DL1103">
        <v>97.362989999999996</v>
      </c>
      <c r="DM1103">
        <v>110.09230599999999</v>
      </c>
      <c r="DN1103">
        <v>100.44329399999999</v>
      </c>
      <c r="DO1103">
        <v>106.42279600000001</v>
      </c>
      <c r="DP1103">
        <v>95.707097000000005</v>
      </c>
      <c r="DQ1103">
        <v>116.059657</v>
      </c>
      <c r="DR1103">
        <v>142.54189400000001</v>
      </c>
      <c r="DS1103">
        <v>116.249565</v>
      </c>
      <c r="DT1103">
        <v>17.714843999999999</v>
      </c>
      <c r="DU1103">
        <v>180.260391</v>
      </c>
      <c r="DV1103">
        <v>14.592362</v>
      </c>
      <c r="DW1103">
        <v>187.258962</v>
      </c>
      <c r="DX1103">
        <v>14.536235</v>
      </c>
      <c r="DY1103">
        <v>170.77813599999999</v>
      </c>
      <c r="DZ1103">
        <v>118.14</v>
      </c>
      <c r="EA1103">
        <v>6.3209999999999997</v>
      </c>
      <c r="EB1103">
        <v>735.3</v>
      </c>
      <c r="EC1103">
        <v>120.52</v>
      </c>
      <c r="ED1103">
        <v>5.6609999999999996</v>
      </c>
      <c r="EE1103">
        <v>670.2</v>
      </c>
      <c r="EF1103">
        <v>119.83</v>
      </c>
      <c r="EG1103">
        <v>5.8170000000000002</v>
      </c>
      <c r="EH1103">
        <v>686.1</v>
      </c>
      <c r="EI1103">
        <v>120.19000200000001</v>
      </c>
      <c r="EJ1103">
        <v>4.8879999999999999</v>
      </c>
      <c r="EK1103">
        <v>542.79998799999998</v>
      </c>
      <c r="EL1103">
        <v>19.828641000000001</v>
      </c>
      <c r="EM1103">
        <v>3.7127699999999999</v>
      </c>
      <c r="EN1103">
        <v>3.1649699999999998</v>
      </c>
      <c r="EO1103">
        <v>-8.8567400000000003</v>
      </c>
      <c r="EP1103">
        <v>-13.787364999999999</v>
      </c>
      <c r="EQ1103">
        <v>-13.879624</v>
      </c>
      <c r="ER1103">
        <v>102.44726199999999</v>
      </c>
      <c r="ES1103">
        <v>105.19874299999999</v>
      </c>
      <c r="ET1103">
        <v>98.601427000000001</v>
      </c>
      <c r="EU1103">
        <v>6.0980270000000001</v>
      </c>
      <c r="EV1103">
        <v>9388.1840510000002</v>
      </c>
      <c r="EW1103" t="s">
        <v>1173</v>
      </c>
      <c r="EX1103">
        <v>8353.785887</v>
      </c>
      <c r="EY1103">
        <v>7084.7616280000002</v>
      </c>
    </row>
    <row r="1104" spans="1:155" x14ac:dyDescent="0.25">
      <c r="A1104" s="741">
        <v>46299</v>
      </c>
      <c r="B1104" s="740">
        <v>0.93462962962962959</v>
      </c>
      <c r="C1104">
        <v>61860</v>
      </c>
      <c r="D1104">
        <v>0</v>
      </c>
      <c r="E1104">
        <v>0</v>
      </c>
      <c r="F1104">
        <v>81.174283000000003</v>
      </c>
      <c r="G1104">
        <v>77.544122000000002</v>
      </c>
      <c r="H1104">
        <v>69.022689999999997</v>
      </c>
      <c r="I1104">
        <v>78.015174000000002</v>
      </c>
      <c r="J1104">
        <v>82.876834000000002</v>
      </c>
      <c r="K1104">
        <v>78.771223000000006</v>
      </c>
      <c r="L1104">
        <v>75.505528999999996</v>
      </c>
      <c r="M1104">
        <v>77.981235999999996</v>
      </c>
      <c r="N1104">
        <v>2.542519</v>
      </c>
      <c r="O1104">
        <v>1.816773</v>
      </c>
      <c r="P1104">
        <v>-1.074832</v>
      </c>
      <c r="Q1104">
        <v>-2.0944859999999998</v>
      </c>
      <c r="R1104">
        <v>-2.3717350000000001</v>
      </c>
      <c r="S1104">
        <v>-2.6031759999999999</v>
      </c>
      <c r="T1104">
        <v>-1.90801</v>
      </c>
      <c r="U1104">
        <v>0.99558999999999997</v>
      </c>
      <c r="V1104">
        <v>5.6854839999999998</v>
      </c>
      <c r="W1104">
        <v>5.5952349999999997</v>
      </c>
      <c r="X1104">
        <v>1.4918629999999999</v>
      </c>
      <c r="Y1104">
        <v>0.66826200000000002</v>
      </c>
      <c r="Z1104">
        <v>3.936286</v>
      </c>
      <c r="AA1104">
        <v>5.7548769999999996</v>
      </c>
      <c r="AB1104">
        <v>5.2276259999999999</v>
      </c>
      <c r="AC1104">
        <v>-4.5996000000000002E-2</v>
      </c>
      <c r="AD1104">
        <v>1.337699</v>
      </c>
      <c r="AE1104">
        <v>-4.2590260000000004</v>
      </c>
      <c r="AF1104">
        <v>0.309589</v>
      </c>
      <c r="AG1104">
        <v>-5.0538930000000004</v>
      </c>
      <c r="AH1104">
        <v>10.977243</v>
      </c>
      <c r="AI1104">
        <v>-10.196757</v>
      </c>
      <c r="AJ1104">
        <v>-10.846809</v>
      </c>
      <c r="AK1104">
        <v>7.3851870000000002</v>
      </c>
      <c r="AL1104">
        <v>14.950221000000001</v>
      </c>
      <c r="AM1104">
        <v>6.4830769999999998</v>
      </c>
      <c r="AN1104">
        <v>12.857099</v>
      </c>
      <c r="AO1104">
        <v>5.2847169999999997</v>
      </c>
      <c r="AP1104">
        <v>11.756703999999999</v>
      </c>
      <c r="AQ1104">
        <v>3.1168390000000001</v>
      </c>
      <c r="AR1104">
        <v>11.438579000000001</v>
      </c>
      <c r="AS1104">
        <v>2.5250629999999998</v>
      </c>
      <c r="AT1104">
        <v>10.870723</v>
      </c>
      <c r="AU1104">
        <v>2.0377800000000001</v>
      </c>
      <c r="AV1104">
        <v>10.646516999999999</v>
      </c>
      <c r="AW1104">
        <v>6.3131310000000003</v>
      </c>
      <c r="AX1104">
        <v>12.516285</v>
      </c>
      <c r="AY1104">
        <v>5.4278820000000003</v>
      </c>
      <c r="AZ1104">
        <v>12.352417000000001</v>
      </c>
      <c r="BA1104">
        <v>3.9551750000000001</v>
      </c>
      <c r="BB1104">
        <v>12.396492</v>
      </c>
      <c r="BC1104">
        <v>2.5078830000000001</v>
      </c>
      <c r="BD1104">
        <v>11.026671</v>
      </c>
      <c r="BE1104">
        <v>2.2500909999999998</v>
      </c>
      <c r="BF1104">
        <v>11.230316999999999</v>
      </c>
      <c r="BG1104">
        <v>2.0041660000000001</v>
      </c>
      <c r="BH1104">
        <v>8.4224289999999993</v>
      </c>
      <c r="BI1104">
        <v>6.3501329999999996</v>
      </c>
      <c r="BJ1104">
        <v>12.214843999999999</v>
      </c>
      <c r="BK1104">
        <v>5.3732150000000001</v>
      </c>
      <c r="BL1104">
        <v>9.9364830000000008</v>
      </c>
      <c r="BM1104">
        <v>3.6050580000000001</v>
      </c>
      <c r="BN1104">
        <v>9.2707440000000005</v>
      </c>
      <c r="BO1104">
        <v>1.4116299999999999</v>
      </c>
      <c r="BP1104">
        <v>7.4833970000000001</v>
      </c>
      <c r="BQ1104">
        <v>1.071758</v>
      </c>
      <c r="BR1104">
        <v>7.3132570000000001</v>
      </c>
      <c r="BS1104">
        <v>1.4506589999999999</v>
      </c>
      <c r="BT1104">
        <v>8.0363150000000001</v>
      </c>
      <c r="BU1104">
        <v>6.3384669999999996</v>
      </c>
      <c r="BV1104">
        <v>10.469277</v>
      </c>
      <c r="BW1104">
        <v>5.0173160000000001</v>
      </c>
      <c r="BX1104">
        <v>9.5130649999999992</v>
      </c>
      <c r="BY1104">
        <v>2.6349200000000002</v>
      </c>
      <c r="BZ1104">
        <v>7.1092779999999998</v>
      </c>
      <c r="CA1104">
        <v>1.4869509999999999</v>
      </c>
      <c r="CB1104">
        <v>5.0577670000000001</v>
      </c>
      <c r="CC1104">
        <v>1.58358</v>
      </c>
      <c r="CD1104">
        <v>6.6902419999999996</v>
      </c>
      <c r="CE1104">
        <v>1.602938</v>
      </c>
      <c r="CF1104">
        <v>5.9554479999999996</v>
      </c>
      <c r="CG1104">
        <v>5.9128610000000004</v>
      </c>
      <c r="CH1104">
        <v>9.0521379999999994</v>
      </c>
      <c r="CI1104">
        <v>4.6169890000000002</v>
      </c>
      <c r="CJ1104">
        <v>7.4557019999999996</v>
      </c>
      <c r="CK1104">
        <v>3.2076889999999998</v>
      </c>
      <c r="CL1104">
        <v>6.1910179999999997</v>
      </c>
      <c r="CM1104">
        <v>1.1921459999999999</v>
      </c>
      <c r="CN1104">
        <v>4.714753</v>
      </c>
      <c r="CO1104">
        <v>0.69131600000000004</v>
      </c>
      <c r="CP1104">
        <v>5.0041739999999999</v>
      </c>
      <c r="CQ1104">
        <v>0.73748100000000005</v>
      </c>
      <c r="CR1104">
        <v>5.8698249999999996</v>
      </c>
      <c r="CS1104">
        <v>6.4274009999999997</v>
      </c>
      <c r="CT1104">
        <v>10.253717999999999</v>
      </c>
      <c r="CU1104">
        <v>4.5605770000000003</v>
      </c>
      <c r="CV1104">
        <v>7.1591279999999999</v>
      </c>
      <c r="CW1104">
        <v>2.5698560000000001</v>
      </c>
      <c r="CX1104">
        <v>5.9531980000000004</v>
      </c>
      <c r="CY1104">
        <v>-0.14272299999999999</v>
      </c>
      <c r="CZ1104">
        <v>5.2100600000000004</v>
      </c>
      <c r="DA1104">
        <v>1.207104</v>
      </c>
      <c r="DB1104">
        <v>3.7906409999999999</v>
      </c>
      <c r="DC1104">
        <v>1.149454</v>
      </c>
      <c r="DD1104">
        <v>7.4650040000000004</v>
      </c>
      <c r="DE1104">
        <v>101.494162</v>
      </c>
      <c r="DF1104">
        <v>82.492633999999995</v>
      </c>
      <c r="DG1104">
        <v>90.374847000000003</v>
      </c>
      <c r="DH1104">
        <v>103.374866</v>
      </c>
      <c r="DI1104">
        <v>79.969117999999995</v>
      </c>
      <c r="DJ1104">
        <v>96.064498999999998</v>
      </c>
      <c r="DK1104">
        <v>102.861614</v>
      </c>
      <c r="DL1104">
        <v>97.298051000000001</v>
      </c>
      <c r="DM1104">
        <v>107.122602</v>
      </c>
      <c r="DN1104">
        <v>100.447619</v>
      </c>
      <c r="DO1104">
        <v>106.499629</v>
      </c>
      <c r="DP1104">
        <v>95.687522999999999</v>
      </c>
      <c r="DQ1104">
        <v>116.09061199999999</v>
      </c>
      <c r="DR1104">
        <v>142.62963400000001</v>
      </c>
      <c r="DS1104">
        <v>116.61708</v>
      </c>
      <c r="DT1104">
        <v>17.731608999999999</v>
      </c>
      <c r="DU1104">
        <v>179.82896400000001</v>
      </c>
      <c r="DV1104">
        <v>14.639839</v>
      </c>
      <c r="DW1104">
        <v>188.03211099999999</v>
      </c>
      <c r="DX1104">
        <v>14.446092999999999</v>
      </c>
      <c r="DY1104">
        <v>170.947732</v>
      </c>
      <c r="DZ1104">
        <v>117.86</v>
      </c>
      <c r="EA1104">
        <v>6.3280000000000003</v>
      </c>
      <c r="EB1104">
        <v>735.5</v>
      </c>
      <c r="EC1104">
        <v>120.68</v>
      </c>
      <c r="ED1104">
        <v>5.65</v>
      </c>
      <c r="EE1104">
        <v>668.7</v>
      </c>
      <c r="EF1104">
        <v>119.99</v>
      </c>
      <c r="EG1104">
        <v>5.7990000000000004</v>
      </c>
      <c r="EH1104">
        <v>685.9</v>
      </c>
      <c r="EI1104">
        <v>120.120003</v>
      </c>
      <c r="EJ1104">
        <v>4.8849999999999998</v>
      </c>
      <c r="EK1104">
        <v>542.09997599999997</v>
      </c>
      <c r="EL1104">
        <v>19.808516000000001</v>
      </c>
      <c r="EM1104">
        <v>3.5126750000000002</v>
      </c>
      <c r="EN1104">
        <v>3.1812710000000002</v>
      </c>
      <c r="EO1104">
        <v>-8.8312729999999995</v>
      </c>
      <c r="EP1104">
        <v>-13.709432</v>
      </c>
      <c r="EQ1104">
        <v>-14.028079999999999</v>
      </c>
      <c r="ER1104">
        <v>102.275293</v>
      </c>
      <c r="ES1104">
        <v>105.49839900000001</v>
      </c>
      <c r="ET1104">
        <v>98.671464</v>
      </c>
      <c r="EU1104">
        <v>6.0691899999999999</v>
      </c>
      <c r="EV1104">
        <v>9400.4584630000008</v>
      </c>
      <c r="EW1104" t="s">
        <v>1173</v>
      </c>
      <c r="EX1104">
        <v>8365.2180939999998</v>
      </c>
      <c r="EY1104">
        <v>7092.3245470000002</v>
      </c>
    </row>
    <row r="1105" spans="1:155" x14ac:dyDescent="0.25">
      <c r="A1105" s="741">
        <v>46299</v>
      </c>
      <c r="B1105" s="740">
        <v>0.93532407407407403</v>
      </c>
      <c r="C1105">
        <v>61920</v>
      </c>
      <c r="D1105">
        <v>0</v>
      </c>
      <c r="E1105">
        <v>0</v>
      </c>
      <c r="F1105">
        <v>81.124190999999996</v>
      </c>
      <c r="G1105">
        <v>77.495080999999999</v>
      </c>
      <c r="H1105">
        <v>69.039091999999997</v>
      </c>
      <c r="I1105">
        <v>77.996387999999996</v>
      </c>
      <c r="J1105">
        <v>82.841829000000004</v>
      </c>
      <c r="K1105">
        <v>78.717967000000002</v>
      </c>
      <c r="L1105">
        <v>75.506614999999996</v>
      </c>
      <c r="M1105">
        <v>77.955378999999994</v>
      </c>
      <c r="N1105">
        <v>2.615389</v>
      </c>
      <c r="O1105">
        <v>1.6731579999999999</v>
      </c>
      <c r="P1105">
        <v>-1.0880970000000001</v>
      </c>
      <c r="Q1105">
        <v>-2.049642</v>
      </c>
      <c r="R1105">
        <v>-2.4302830000000002</v>
      </c>
      <c r="S1105">
        <v>-2.8097569999999998</v>
      </c>
      <c r="T1105">
        <v>-1.9270620000000001</v>
      </c>
      <c r="U1105">
        <v>0.81836399999999998</v>
      </c>
      <c r="V1105">
        <v>5.6824320000000004</v>
      </c>
      <c r="W1105">
        <v>5.2645229999999996</v>
      </c>
      <c r="X1105">
        <v>1.4897130000000001</v>
      </c>
      <c r="Y1105">
        <v>0.67783899999999997</v>
      </c>
      <c r="Z1105">
        <v>3.8585470000000002</v>
      </c>
      <c r="AA1105">
        <v>5.9191799999999999</v>
      </c>
      <c r="AB1105">
        <v>5.2486600000000001</v>
      </c>
      <c r="AC1105">
        <v>-5.0207000000000002E-2</v>
      </c>
      <c r="AD1105">
        <v>1.185746</v>
      </c>
      <c r="AE1105">
        <v>-4.3174039999999998</v>
      </c>
      <c r="AF1105">
        <v>0.28487499999999999</v>
      </c>
      <c r="AG1105">
        <v>-5.1738200000000001</v>
      </c>
      <c r="AH1105">
        <v>10.943194999999999</v>
      </c>
      <c r="AI1105">
        <v>-10.364319999999999</v>
      </c>
      <c r="AJ1105">
        <v>-10.932759000000001</v>
      </c>
      <c r="AK1105">
        <v>7.2988679999999997</v>
      </c>
      <c r="AL1105">
        <v>14.877625999999999</v>
      </c>
      <c r="AM1105">
        <v>6.4283910000000004</v>
      </c>
      <c r="AN1105">
        <v>12.757092999999999</v>
      </c>
      <c r="AO1105">
        <v>5.2325169999999996</v>
      </c>
      <c r="AP1105">
        <v>11.69272</v>
      </c>
      <c r="AQ1105">
        <v>3.0575709999999998</v>
      </c>
      <c r="AR1105">
        <v>11.3438</v>
      </c>
      <c r="AS1105">
        <v>2.4778440000000002</v>
      </c>
      <c r="AT1105">
        <v>10.772227000000001</v>
      </c>
      <c r="AU1105">
        <v>1.959659</v>
      </c>
      <c r="AV1105">
        <v>10.548446</v>
      </c>
      <c r="AW1105">
        <v>6.2544399999999998</v>
      </c>
      <c r="AX1105">
        <v>12.496216</v>
      </c>
      <c r="AY1105">
        <v>5.3796549999999996</v>
      </c>
      <c r="AZ1105">
        <v>12.313109000000001</v>
      </c>
      <c r="BA1105">
        <v>3.8974799999999998</v>
      </c>
      <c r="BB1105">
        <v>12.326337000000001</v>
      </c>
      <c r="BC1105">
        <v>2.4348809999999999</v>
      </c>
      <c r="BD1105">
        <v>10.972298</v>
      </c>
      <c r="BE1105">
        <v>2.2260399999999998</v>
      </c>
      <c r="BF1105">
        <v>11.171125</v>
      </c>
      <c r="BG1105">
        <v>1.9612179999999999</v>
      </c>
      <c r="BH1105">
        <v>8.3486829999999994</v>
      </c>
      <c r="BI1105">
        <v>6.293558</v>
      </c>
      <c r="BJ1105">
        <v>12.161231000000001</v>
      </c>
      <c r="BK1105">
        <v>5.3204539999999998</v>
      </c>
      <c r="BL1105">
        <v>9.8959060000000001</v>
      </c>
      <c r="BM1105">
        <v>3.553995</v>
      </c>
      <c r="BN1105">
        <v>9.2617999999999991</v>
      </c>
      <c r="BO1105">
        <v>1.3675409999999999</v>
      </c>
      <c r="BP1105">
        <v>7.4392480000000001</v>
      </c>
      <c r="BQ1105">
        <v>1.021188</v>
      </c>
      <c r="BR1105">
        <v>7.2841089999999999</v>
      </c>
      <c r="BS1105">
        <v>1.4152629999999999</v>
      </c>
      <c r="BT1105">
        <v>7.9688470000000002</v>
      </c>
      <c r="BU1105">
        <v>6.3086989999999998</v>
      </c>
      <c r="BV1105">
        <v>10.428765</v>
      </c>
      <c r="BW1105">
        <v>5.0072080000000003</v>
      </c>
      <c r="BX1105">
        <v>9.4464880000000004</v>
      </c>
      <c r="BY1105">
        <v>2.6178319999999999</v>
      </c>
      <c r="BZ1105">
        <v>7.0772810000000002</v>
      </c>
      <c r="CA1105">
        <v>1.452841</v>
      </c>
      <c r="CB1105">
        <v>5.0302600000000002</v>
      </c>
      <c r="CC1105">
        <v>1.5306919999999999</v>
      </c>
      <c r="CD1105">
        <v>6.6510210000000001</v>
      </c>
      <c r="CE1105">
        <v>1.5528169999999999</v>
      </c>
      <c r="CF1105">
        <v>5.8996380000000004</v>
      </c>
      <c r="CG1105">
        <v>5.8703279999999998</v>
      </c>
      <c r="CH1105">
        <v>8.9951559999999997</v>
      </c>
      <c r="CI1105">
        <v>4.6142399999999997</v>
      </c>
      <c r="CJ1105">
        <v>7.4383419999999996</v>
      </c>
      <c r="CK1105">
        <v>3.175163</v>
      </c>
      <c r="CL1105">
        <v>6.1755719999999998</v>
      </c>
      <c r="CM1105">
        <v>1.1516789999999999</v>
      </c>
      <c r="CN1105">
        <v>4.6955419999999997</v>
      </c>
      <c r="CO1105">
        <v>0.64521799999999996</v>
      </c>
      <c r="CP1105">
        <v>4.9567259999999997</v>
      </c>
      <c r="CQ1105">
        <v>0.67034199999999999</v>
      </c>
      <c r="CR1105">
        <v>5.8293080000000002</v>
      </c>
      <c r="CS1105">
        <v>6.4065940000000001</v>
      </c>
      <c r="CT1105">
        <v>10.228076</v>
      </c>
      <c r="CU1105">
        <v>4.5438999999999998</v>
      </c>
      <c r="CV1105">
        <v>7.1352010000000003</v>
      </c>
      <c r="CW1105">
        <v>2.5549710000000001</v>
      </c>
      <c r="CX1105">
        <v>5.931648</v>
      </c>
      <c r="CY1105">
        <v>-0.21207400000000001</v>
      </c>
      <c r="CZ1105">
        <v>5.1586879999999997</v>
      </c>
      <c r="DA1105">
        <v>1.1289659999999999</v>
      </c>
      <c r="DB1105">
        <v>3.744507</v>
      </c>
      <c r="DC1105">
        <v>1.1238919999999999</v>
      </c>
      <c r="DD1105">
        <v>7.4584859999999997</v>
      </c>
      <c r="DE1105">
        <v>101.57928</v>
      </c>
      <c r="DF1105">
        <v>82.776724999999999</v>
      </c>
      <c r="DG1105">
        <v>89.889045999999993</v>
      </c>
      <c r="DH1105">
        <v>103.04055099999999</v>
      </c>
      <c r="DI1105">
        <v>79.535438999999997</v>
      </c>
      <c r="DJ1105">
        <v>95.909299000000004</v>
      </c>
      <c r="DK1105">
        <v>102.865945</v>
      </c>
      <c r="DL1105">
        <v>97.259035999999995</v>
      </c>
      <c r="DM1105">
        <v>115.632582</v>
      </c>
      <c r="DN1105">
        <v>100.18566800000001</v>
      </c>
      <c r="DO1105">
        <v>106.570357</v>
      </c>
      <c r="DP1105">
        <v>95.468309000000005</v>
      </c>
      <c r="DQ1105">
        <v>116.06060600000001</v>
      </c>
      <c r="DR1105">
        <v>142.675344</v>
      </c>
      <c r="DS1105">
        <v>116.715643</v>
      </c>
      <c r="DT1105">
        <v>17.694628999999999</v>
      </c>
      <c r="DU1105">
        <v>180.43105700000001</v>
      </c>
      <c r="DV1105">
        <v>14.584149</v>
      </c>
      <c r="DW1105">
        <v>186.53742099999999</v>
      </c>
      <c r="DX1105">
        <v>14.321885999999999</v>
      </c>
      <c r="DY1105">
        <v>170.223375</v>
      </c>
      <c r="DZ1105">
        <v>117.76</v>
      </c>
      <c r="EA1105">
        <v>6.3250000000000002</v>
      </c>
      <c r="EB1105">
        <v>733.8</v>
      </c>
      <c r="EC1105">
        <v>120.45</v>
      </c>
      <c r="ED1105">
        <v>5.66</v>
      </c>
      <c r="EE1105">
        <v>668.4</v>
      </c>
      <c r="EF1105">
        <v>119.7</v>
      </c>
      <c r="EG1105">
        <v>5.7859999999999996</v>
      </c>
      <c r="EH1105">
        <v>682.5</v>
      </c>
      <c r="EI1105">
        <v>120.089996</v>
      </c>
      <c r="EJ1105">
        <v>4.8849999999999998</v>
      </c>
      <c r="EK1105">
        <v>541.90002400000003</v>
      </c>
      <c r="EL1105">
        <v>19.830656999999999</v>
      </c>
      <c r="EM1105">
        <v>3.436537</v>
      </c>
      <c r="EN1105">
        <v>3.3004600000000002</v>
      </c>
      <c r="EO1105">
        <v>-8.8874619999999993</v>
      </c>
      <c r="EP1105">
        <v>-13.800857000000001</v>
      </c>
      <c r="EQ1105">
        <v>-14.233219</v>
      </c>
      <c r="ER1105">
        <v>102.515213</v>
      </c>
      <c r="ES1105">
        <v>104.91833099999999</v>
      </c>
      <c r="ET1105">
        <v>98.372005999999999</v>
      </c>
      <c r="EU1105">
        <v>6.0227139999999997</v>
      </c>
      <c r="EV1105">
        <v>9412.7257310000005</v>
      </c>
      <c r="EW1105" t="s">
        <v>1173</v>
      </c>
      <c r="EX1105">
        <v>8376.6371849999996</v>
      </c>
      <c r="EY1105">
        <v>7101.3544110000003</v>
      </c>
    </row>
    <row r="1106" spans="1:155" x14ac:dyDescent="0.25">
      <c r="A1106" s="741">
        <v>46299</v>
      </c>
      <c r="B1106" s="740">
        <v>0.93601851851851847</v>
      </c>
      <c r="C1106">
        <v>61980</v>
      </c>
      <c r="D1106">
        <v>0</v>
      </c>
      <c r="E1106">
        <v>0</v>
      </c>
      <c r="F1106">
        <v>81.193135999999996</v>
      </c>
      <c r="G1106">
        <v>77.539891999999995</v>
      </c>
      <c r="H1106">
        <v>68.901426000000001</v>
      </c>
      <c r="I1106">
        <v>77.996500999999995</v>
      </c>
      <c r="J1106">
        <v>82.849895000000004</v>
      </c>
      <c r="K1106">
        <v>78.829103000000003</v>
      </c>
      <c r="L1106">
        <v>75.522986000000003</v>
      </c>
      <c r="M1106">
        <v>77.910244000000006</v>
      </c>
      <c r="N1106">
        <v>2.5951499999999998</v>
      </c>
      <c r="O1106">
        <v>1.679619</v>
      </c>
      <c r="P1106">
        <v>-1.140387</v>
      </c>
      <c r="Q1106">
        <v>-2.1393689999999999</v>
      </c>
      <c r="R1106">
        <v>-2.4908429999999999</v>
      </c>
      <c r="S1106">
        <v>-2.7404220000000001</v>
      </c>
      <c r="T1106">
        <v>-1.9750380000000001</v>
      </c>
      <c r="U1106">
        <v>0.77335900000000002</v>
      </c>
      <c r="V1106">
        <v>5.6966419999999998</v>
      </c>
      <c r="W1106">
        <v>5.0641920000000002</v>
      </c>
      <c r="X1106">
        <v>1.260114</v>
      </c>
      <c r="Y1106">
        <v>0.50631499999999996</v>
      </c>
      <c r="Z1106">
        <v>3.9042150000000002</v>
      </c>
      <c r="AA1106">
        <v>5.667923</v>
      </c>
      <c r="AB1106">
        <v>5.1521520000000001</v>
      </c>
      <c r="AC1106">
        <v>-0.122998</v>
      </c>
      <c r="AD1106">
        <v>1.184579</v>
      </c>
      <c r="AE1106">
        <v>-4.3125340000000003</v>
      </c>
      <c r="AF1106">
        <v>0.20472799999999999</v>
      </c>
      <c r="AG1106">
        <v>-5.1871080000000003</v>
      </c>
      <c r="AH1106">
        <v>10.927659</v>
      </c>
      <c r="AI1106">
        <v>-10.228707</v>
      </c>
      <c r="AJ1106">
        <v>-11.033896</v>
      </c>
      <c r="AK1106">
        <v>7.277768</v>
      </c>
      <c r="AL1106">
        <v>14.825367999999999</v>
      </c>
      <c r="AM1106">
        <v>6.3773499999999999</v>
      </c>
      <c r="AN1106">
        <v>12.694711</v>
      </c>
      <c r="AO1106">
        <v>5.1994420000000003</v>
      </c>
      <c r="AP1106">
        <v>11.597718</v>
      </c>
      <c r="AQ1106">
        <v>2.9802360000000001</v>
      </c>
      <c r="AR1106">
        <v>11.264633</v>
      </c>
      <c r="AS1106">
        <v>2.4202089999999998</v>
      </c>
      <c r="AT1106">
        <v>10.71902</v>
      </c>
      <c r="AU1106">
        <v>1.918663</v>
      </c>
      <c r="AV1106">
        <v>10.487033</v>
      </c>
      <c r="AW1106">
        <v>6.2013499999999997</v>
      </c>
      <c r="AX1106">
        <v>12.422719000000001</v>
      </c>
      <c r="AY1106">
        <v>5.3333709999999996</v>
      </c>
      <c r="AZ1106">
        <v>12.270224000000001</v>
      </c>
      <c r="BA1106">
        <v>3.8366199999999999</v>
      </c>
      <c r="BB1106">
        <v>12.282774</v>
      </c>
      <c r="BC1106">
        <v>2.3598469999999998</v>
      </c>
      <c r="BD1106">
        <v>10.899100000000001</v>
      </c>
      <c r="BE1106">
        <v>2.1477620000000002</v>
      </c>
      <c r="BF1106">
        <v>11.066585</v>
      </c>
      <c r="BG1106">
        <v>1.8976519999999999</v>
      </c>
      <c r="BH1106">
        <v>8.2635749999999994</v>
      </c>
      <c r="BI1106">
        <v>6.2571719999999997</v>
      </c>
      <c r="BJ1106">
        <v>12.126431999999999</v>
      </c>
      <c r="BK1106">
        <v>5.3036490000000001</v>
      </c>
      <c r="BL1106">
        <v>9.8609980000000004</v>
      </c>
      <c r="BM1106">
        <v>3.5426609999999998</v>
      </c>
      <c r="BN1106">
        <v>9.2176310000000008</v>
      </c>
      <c r="BO1106">
        <v>1.335766</v>
      </c>
      <c r="BP1106">
        <v>7.3762290000000004</v>
      </c>
      <c r="BQ1106">
        <v>1.0013909999999999</v>
      </c>
      <c r="BR1106">
        <v>7.2493850000000002</v>
      </c>
      <c r="BS1106">
        <v>1.370552</v>
      </c>
      <c r="BT1106">
        <v>7.9460290000000002</v>
      </c>
      <c r="BU1106">
        <v>6.2661490000000004</v>
      </c>
      <c r="BV1106">
        <v>10.401935</v>
      </c>
      <c r="BW1106">
        <v>4.9783340000000003</v>
      </c>
      <c r="BX1106">
        <v>9.4706989999999998</v>
      </c>
      <c r="BY1106">
        <v>2.5663529999999999</v>
      </c>
      <c r="BZ1106">
        <v>7.0728809999999998</v>
      </c>
      <c r="CA1106">
        <v>1.4189000000000001</v>
      </c>
      <c r="CB1106">
        <v>5.0107150000000003</v>
      </c>
      <c r="CC1106">
        <v>1.518392</v>
      </c>
      <c r="CD1106">
        <v>6.6383580000000002</v>
      </c>
      <c r="CE1106">
        <v>1.5262279999999999</v>
      </c>
      <c r="CF1106">
        <v>5.8696380000000001</v>
      </c>
      <c r="CG1106">
        <v>5.8696380000000001</v>
      </c>
      <c r="CH1106">
        <v>8.9821059999999999</v>
      </c>
      <c r="CI1106">
        <v>4.5900949999999998</v>
      </c>
      <c r="CJ1106">
        <v>7.4042450000000004</v>
      </c>
      <c r="CK1106">
        <v>3.1564559999999999</v>
      </c>
      <c r="CL1106">
        <v>6.1729710000000004</v>
      </c>
      <c r="CM1106">
        <v>1.1324540000000001</v>
      </c>
      <c r="CN1106">
        <v>4.6778760000000004</v>
      </c>
      <c r="CO1106">
        <v>0.61451800000000001</v>
      </c>
      <c r="CP1106">
        <v>4.9503089999999998</v>
      </c>
      <c r="CQ1106">
        <v>0.63111099999999998</v>
      </c>
      <c r="CR1106">
        <v>5.7986250000000004</v>
      </c>
      <c r="CS1106">
        <v>6.3640379999999999</v>
      </c>
      <c r="CT1106">
        <v>10.224695000000001</v>
      </c>
      <c r="CU1106">
        <v>4.535444</v>
      </c>
      <c r="CV1106">
        <v>7.1377480000000002</v>
      </c>
      <c r="CW1106">
        <v>2.5105900000000001</v>
      </c>
      <c r="CX1106">
        <v>5.9071990000000003</v>
      </c>
      <c r="CY1106">
        <v>-0.26263500000000001</v>
      </c>
      <c r="CZ1106">
        <v>5.1456720000000002</v>
      </c>
      <c r="DA1106">
        <v>1.120331</v>
      </c>
      <c r="DB1106">
        <v>3.7359059999999999</v>
      </c>
      <c r="DC1106">
        <v>1.0423770000000001</v>
      </c>
      <c r="DD1106">
        <v>7.4496659999999997</v>
      </c>
      <c r="DE1106">
        <v>101.695511</v>
      </c>
      <c r="DF1106">
        <v>83.307624000000004</v>
      </c>
      <c r="DG1106">
        <v>90.176591000000002</v>
      </c>
      <c r="DH1106">
        <v>103.188903</v>
      </c>
      <c r="DI1106">
        <v>79.318036000000006</v>
      </c>
      <c r="DJ1106">
        <v>95.851010000000002</v>
      </c>
      <c r="DK1106">
        <v>102.90098500000001</v>
      </c>
      <c r="DL1106">
        <v>97.378309000000002</v>
      </c>
      <c r="DM1106">
        <v>111.77524099999999</v>
      </c>
      <c r="DN1106">
        <v>100.300438</v>
      </c>
      <c r="DO1106">
        <v>106.495256</v>
      </c>
      <c r="DP1106">
        <v>95.458693999999994</v>
      </c>
      <c r="DQ1106">
        <v>116.114093</v>
      </c>
      <c r="DR1106">
        <v>142.87631400000001</v>
      </c>
      <c r="DS1106">
        <v>116.747333</v>
      </c>
      <c r="DT1106">
        <v>17.654295000000001</v>
      </c>
      <c r="DU1106">
        <v>180.80329499999999</v>
      </c>
      <c r="DV1106">
        <v>14.557034</v>
      </c>
      <c r="DW1106">
        <v>187.117842</v>
      </c>
      <c r="DX1106">
        <v>14.325578999999999</v>
      </c>
      <c r="DY1106">
        <v>169.75385</v>
      </c>
      <c r="DZ1106">
        <v>117.74</v>
      </c>
      <c r="EA1106">
        <v>6.3150000000000004</v>
      </c>
      <c r="EB1106">
        <v>737.7</v>
      </c>
      <c r="EC1106">
        <v>120.6</v>
      </c>
      <c r="ED1106">
        <v>5.6289999999999996</v>
      </c>
      <c r="EE1106">
        <v>670.5</v>
      </c>
      <c r="EF1106">
        <v>119.83</v>
      </c>
      <c r="EG1106">
        <v>5.7949999999999999</v>
      </c>
      <c r="EH1106">
        <v>683.6</v>
      </c>
      <c r="EI1106">
        <v>119.93</v>
      </c>
      <c r="EJ1106">
        <v>4.8810000000000002</v>
      </c>
      <c r="EK1106">
        <v>540.79998799999998</v>
      </c>
      <c r="EL1106">
        <v>19.876462</v>
      </c>
      <c r="EM1106">
        <v>3.6167129999999998</v>
      </c>
      <c r="EN1106">
        <v>3.1932140000000002</v>
      </c>
      <c r="EO1106">
        <v>-8.9488029999999998</v>
      </c>
      <c r="EP1106">
        <v>-13.845420000000001</v>
      </c>
      <c r="EQ1106">
        <v>-14.22711</v>
      </c>
      <c r="ER1106">
        <v>102.66327</v>
      </c>
      <c r="ES1106">
        <v>105.143958</v>
      </c>
      <c r="ET1106">
        <v>98.177439000000007</v>
      </c>
      <c r="EU1106">
        <v>5.9855780000000003</v>
      </c>
      <c r="EV1106">
        <v>9424.9847269999991</v>
      </c>
      <c r="EW1106" t="s">
        <v>1173</v>
      </c>
      <c r="EX1106">
        <v>8388.0398029999997</v>
      </c>
      <c r="EY1106">
        <v>7110.3756670000002</v>
      </c>
    </row>
    <row r="1107" spans="1:155" x14ac:dyDescent="0.25">
      <c r="A1107" s="741">
        <v>46299</v>
      </c>
      <c r="B1107" s="740">
        <v>0.93671296296296291</v>
      </c>
      <c r="C1107">
        <v>62040</v>
      </c>
      <c r="D1107">
        <v>0</v>
      </c>
      <c r="E1107">
        <v>0</v>
      </c>
      <c r="F1107">
        <v>81.204282000000006</v>
      </c>
      <c r="G1107">
        <v>77.532555000000002</v>
      </c>
      <c r="H1107">
        <v>68.990587000000005</v>
      </c>
      <c r="I1107">
        <v>78.020585999999994</v>
      </c>
      <c r="J1107">
        <v>82.839940999999996</v>
      </c>
      <c r="K1107">
        <v>78.823729</v>
      </c>
      <c r="L1107">
        <v>75.527089000000004</v>
      </c>
      <c r="M1107">
        <v>77.893708000000004</v>
      </c>
      <c r="N1107">
        <v>2.5532560000000002</v>
      </c>
      <c r="O1107">
        <v>1.662094</v>
      </c>
      <c r="P1107">
        <v>-1.1070759999999999</v>
      </c>
      <c r="Q1107">
        <v>-2.0455920000000001</v>
      </c>
      <c r="R1107">
        <v>-2.4651890000000001</v>
      </c>
      <c r="S1107">
        <v>-2.7885339999999998</v>
      </c>
      <c r="T1107">
        <v>-2.0660289999999999</v>
      </c>
      <c r="U1107">
        <v>0.84104400000000001</v>
      </c>
      <c r="V1107">
        <v>5.7071649999999998</v>
      </c>
      <c r="W1107">
        <v>5.0669300000000002</v>
      </c>
      <c r="X1107">
        <v>1.3449450000000001</v>
      </c>
      <c r="Y1107">
        <v>0.55539499999999997</v>
      </c>
      <c r="Z1107">
        <v>3.8405119999999999</v>
      </c>
      <c r="AA1107">
        <v>5.9611890000000001</v>
      </c>
      <c r="AB1107">
        <v>5.0717689999999997</v>
      </c>
      <c r="AC1107">
        <v>-0.123611</v>
      </c>
      <c r="AD1107">
        <v>1.1317820000000001</v>
      </c>
      <c r="AE1107">
        <v>-4.3462449999999997</v>
      </c>
      <c r="AF1107">
        <v>0.19989000000000001</v>
      </c>
      <c r="AG1107">
        <v>-5.2450869999999998</v>
      </c>
      <c r="AH1107">
        <v>10.902407</v>
      </c>
      <c r="AI1107">
        <v>-10.379678999999999</v>
      </c>
      <c r="AJ1107">
        <v>-11.022868000000001</v>
      </c>
      <c r="AK1107">
        <v>7.2450720000000004</v>
      </c>
      <c r="AL1107">
        <v>14.768452</v>
      </c>
      <c r="AM1107">
        <v>6.3536330000000003</v>
      </c>
      <c r="AN1107">
        <v>12.639450999999999</v>
      </c>
      <c r="AO1107">
        <v>5.1734840000000002</v>
      </c>
      <c r="AP1107">
        <v>11.528384000000001</v>
      </c>
      <c r="AQ1107">
        <v>2.9118729999999999</v>
      </c>
      <c r="AR1107">
        <v>11.208042000000001</v>
      </c>
      <c r="AS1107">
        <v>2.3615059999999999</v>
      </c>
      <c r="AT1107">
        <v>10.60876</v>
      </c>
      <c r="AU1107">
        <v>1.8553539999999999</v>
      </c>
      <c r="AV1107">
        <v>10.396758</v>
      </c>
      <c r="AW1107">
        <v>6.177467</v>
      </c>
      <c r="AX1107">
        <v>12.416741</v>
      </c>
      <c r="AY1107">
        <v>5.3021250000000002</v>
      </c>
      <c r="AZ1107">
        <v>12.242592</v>
      </c>
      <c r="BA1107">
        <v>3.8114080000000001</v>
      </c>
      <c r="BB1107">
        <v>12.228122000000001</v>
      </c>
      <c r="BC1107">
        <v>2.3329529999999998</v>
      </c>
      <c r="BD1107">
        <v>10.884359999999999</v>
      </c>
      <c r="BE1107">
        <v>2.1163660000000002</v>
      </c>
      <c r="BF1107">
        <v>11.063323</v>
      </c>
      <c r="BG1107">
        <v>1.8667039999999999</v>
      </c>
      <c r="BH1107">
        <v>8.2216389999999997</v>
      </c>
      <c r="BI1107">
        <v>6.2109949999999996</v>
      </c>
      <c r="BJ1107">
        <v>12.101831000000001</v>
      </c>
      <c r="BK1107">
        <v>5.2480979999999997</v>
      </c>
      <c r="BL1107">
        <v>9.830857</v>
      </c>
      <c r="BM1107">
        <v>3.498453</v>
      </c>
      <c r="BN1107">
        <v>9.2198829999999994</v>
      </c>
      <c r="BO1107">
        <v>1.3002339999999999</v>
      </c>
      <c r="BP1107">
        <v>7.3620359999999998</v>
      </c>
      <c r="BQ1107">
        <v>0.95476799999999995</v>
      </c>
      <c r="BR1107">
        <v>7.1947599999999996</v>
      </c>
      <c r="BS1107">
        <v>1.327895</v>
      </c>
      <c r="BT1107">
        <v>7.8754759999999999</v>
      </c>
      <c r="BU1107">
        <v>6.2453180000000001</v>
      </c>
      <c r="BV1107">
        <v>10.355745000000001</v>
      </c>
      <c r="BW1107">
        <v>4.9560870000000001</v>
      </c>
      <c r="BX1107">
        <v>9.4113000000000007</v>
      </c>
      <c r="BY1107">
        <v>2.5123340000000001</v>
      </c>
      <c r="BZ1107">
        <v>7.0058730000000002</v>
      </c>
      <c r="CA1107">
        <v>1.359162</v>
      </c>
      <c r="CB1107">
        <v>4.9636810000000002</v>
      </c>
      <c r="CC1107">
        <v>1.4617640000000001</v>
      </c>
      <c r="CD1107">
        <v>6.6091519999999999</v>
      </c>
      <c r="CE1107">
        <v>1.4778990000000001</v>
      </c>
      <c r="CF1107">
        <v>5.7786470000000003</v>
      </c>
      <c r="CG1107">
        <v>5.8033799999999998</v>
      </c>
      <c r="CH1107">
        <v>8.9161929999999998</v>
      </c>
      <c r="CI1107">
        <v>4.553585</v>
      </c>
      <c r="CJ1107">
        <v>7.4003290000000002</v>
      </c>
      <c r="CK1107">
        <v>3.121121</v>
      </c>
      <c r="CL1107">
        <v>6.1249760000000002</v>
      </c>
      <c r="CM1107">
        <v>1.0730249999999999</v>
      </c>
      <c r="CN1107">
        <v>4.6330660000000004</v>
      </c>
      <c r="CO1107">
        <v>0.57220300000000002</v>
      </c>
      <c r="CP1107">
        <v>4.8760459999999997</v>
      </c>
      <c r="CQ1107">
        <v>0.60160199999999997</v>
      </c>
      <c r="CR1107">
        <v>5.7615569999999998</v>
      </c>
      <c r="CS1107">
        <v>6.3558329999999996</v>
      </c>
      <c r="CT1107">
        <v>10.18632</v>
      </c>
      <c r="CU1107">
        <v>4.537134</v>
      </c>
      <c r="CV1107">
        <v>7.1051469999999997</v>
      </c>
      <c r="CW1107">
        <v>2.4680979999999999</v>
      </c>
      <c r="CX1107">
        <v>5.9171189999999996</v>
      </c>
      <c r="CY1107">
        <v>-0.27434599999999998</v>
      </c>
      <c r="CZ1107">
        <v>5.1505609999999997</v>
      </c>
      <c r="DA1107">
        <v>1.1007290000000001</v>
      </c>
      <c r="DB1107">
        <v>3.6993819999999999</v>
      </c>
      <c r="DC1107">
        <v>1.0499890000000001</v>
      </c>
      <c r="DD1107">
        <v>7.410482</v>
      </c>
      <c r="DE1107">
        <v>101.893463</v>
      </c>
      <c r="DF1107">
        <v>83.156310000000005</v>
      </c>
      <c r="DG1107">
        <v>90.375093000000007</v>
      </c>
      <c r="DH1107">
        <v>103.409047</v>
      </c>
      <c r="DI1107">
        <v>80.289852999999994</v>
      </c>
      <c r="DJ1107">
        <v>96.155145000000005</v>
      </c>
      <c r="DK1107">
        <v>102.955253</v>
      </c>
      <c r="DL1107">
        <v>97.230750999999998</v>
      </c>
      <c r="DM1107">
        <v>115.395456</v>
      </c>
      <c r="DN1107">
        <v>100.339551</v>
      </c>
      <c r="DO1107">
        <v>106.51576300000001</v>
      </c>
      <c r="DP1107">
        <v>95.716639000000001</v>
      </c>
      <c r="DQ1107">
        <v>116.04943299999999</v>
      </c>
      <c r="DR1107">
        <v>142.98396600000001</v>
      </c>
      <c r="DS1107">
        <v>116.72381900000001</v>
      </c>
      <c r="DT1107">
        <v>17.642534999999999</v>
      </c>
      <c r="DU1107">
        <v>181.11420699999999</v>
      </c>
      <c r="DV1107">
        <v>14.529724</v>
      </c>
      <c r="DW1107">
        <v>187.70642599999999</v>
      </c>
      <c r="DX1107">
        <v>14.338991</v>
      </c>
      <c r="DY1107">
        <v>171.05950100000001</v>
      </c>
      <c r="DZ1107">
        <v>117.73</v>
      </c>
      <c r="EA1107">
        <v>6.3040000000000003</v>
      </c>
      <c r="EB1107">
        <v>735.6</v>
      </c>
      <c r="EC1107">
        <v>120.36</v>
      </c>
      <c r="ED1107">
        <v>5.6550000000000002</v>
      </c>
      <c r="EE1107">
        <v>671.5</v>
      </c>
      <c r="EF1107">
        <v>119.76</v>
      </c>
      <c r="EG1107">
        <v>5.8029999999999999</v>
      </c>
      <c r="EH1107">
        <v>684.1</v>
      </c>
      <c r="EI1107">
        <v>119.93</v>
      </c>
      <c r="EJ1107">
        <v>4.88</v>
      </c>
      <c r="EK1107">
        <v>540.70001200000002</v>
      </c>
      <c r="EL1107">
        <v>19.869105999999999</v>
      </c>
      <c r="EM1107">
        <v>3.510656</v>
      </c>
      <c r="EN1107">
        <v>3.1820599999999999</v>
      </c>
      <c r="EO1107">
        <v>-8.9666990000000002</v>
      </c>
      <c r="EP1107">
        <v>-13.890335</v>
      </c>
      <c r="EQ1107">
        <v>-14.204928000000001</v>
      </c>
      <c r="ER1107">
        <v>102.786776</v>
      </c>
      <c r="ES1107">
        <v>105.37227300000001</v>
      </c>
      <c r="ET1107">
        <v>98.717594000000005</v>
      </c>
      <c r="EU1107">
        <v>5.946116</v>
      </c>
      <c r="EV1107">
        <v>9437.2325419999997</v>
      </c>
      <c r="EW1107" t="s">
        <v>1173</v>
      </c>
      <c r="EX1107">
        <v>8399.442685</v>
      </c>
      <c r="EY1107">
        <v>7117.6776449999998</v>
      </c>
    </row>
    <row r="1108" spans="1:155" x14ac:dyDescent="0.25">
      <c r="A1108" s="741">
        <v>46299</v>
      </c>
      <c r="B1108" s="740">
        <v>0.93740740740740736</v>
      </c>
      <c r="C1108">
        <v>62100</v>
      </c>
      <c r="D1108">
        <v>0</v>
      </c>
      <c r="E1108">
        <v>0</v>
      </c>
      <c r="F1108">
        <v>81.232659999999996</v>
      </c>
      <c r="G1108">
        <v>77.564002000000002</v>
      </c>
      <c r="H1108">
        <v>68.825372000000002</v>
      </c>
      <c r="I1108">
        <v>78.012563999999998</v>
      </c>
      <c r="J1108">
        <v>82.828614999999999</v>
      </c>
      <c r="K1108">
        <v>78.815714</v>
      </c>
      <c r="L1108">
        <v>75.519057000000004</v>
      </c>
      <c r="M1108">
        <v>77.872647999999998</v>
      </c>
      <c r="N1108">
        <v>2.515971</v>
      </c>
      <c r="O1108">
        <v>1.598948</v>
      </c>
      <c r="P1108">
        <v>-1.25196</v>
      </c>
      <c r="Q1108">
        <v>-2.148523</v>
      </c>
      <c r="R1108">
        <v>-2.5496319999999999</v>
      </c>
      <c r="S1108">
        <v>-2.7848489999999999</v>
      </c>
      <c r="T1108">
        <v>-2.0552299999999999</v>
      </c>
      <c r="U1108">
        <v>0.80103599999999997</v>
      </c>
      <c r="V1108">
        <v>5.6411939999999996</v>
      </c>
      <c r="W1108">
        <v>5.0467510000000004</v>
      </c>
      <c r="X1108">
        <v>1.3075920000000001</v>
      </c>
      <c r="Y1108">
        <v>0.51428099999999999</v>
      </c>
      <c r="Z1108">
        <v>3.8257859999999999</v>
      </c>
      <c r="AA1108">
        <v>5.82057</v>
      </c>
      <c r="AB1108">
        <v>5.0842859999999996</v>
      </c>
      <c r="AC1108">
        <v>-0.16413900000000001</v>
      </c>
      <c r="AD1108">
        <v>1.241039</v>
      </c>
      <c r="AE1108">
        <v>-4.4007170000000002</v>
      </c>
      <c r="AF1108">
        <v>0.11716</v>
      </c>
      <c r="AG1108">
        <v>-5.2800700000000003</v>
      </c>
      <c r="AH1108">
        <v>10.962603</v>
      </c>
      <c r="AI1108">
        <v>-10.244737000000001</v>
      </c>
      <c r="AJ1108">
        <v>-11.151961999999999</v>
      </c>
      <c r="AK1108">
        <v>7.1894910000000003</v>
      </c>
      <c r="AL1108">
        <v>14.696918</v>
      </c>
      <c r="AM1108">
        <v>6.2968229999999998</v>
      </c>
      <c r="AN1108">
        <v>12.588585</v>
      </c>
      <c r="AO1108">
        <v>5.1231549999999997</v>
      </c>
      <c r="AP1108">
        <v>11.475784000000001</v>
      </c>
      <c r="AQ1108">
        <v>2.8691949999999999</v>
      </c>
      <c r="AR1108">
        <v>11.148144</v>
      </c>
      <c r="AS1108">
        <v>2.3077399999999999</v>
      </c>
      <c r="AT1108">
        <v>10.544941</v>
      </c>
      <c r="AU1108">
        <v>1.810988</v>
      </c>
      <c r="AV1108">
        <v>10.315628999999999</v>
      </c>
      <c r="AW1108">
        <v>6.1094710000000001</v>
      </c>
      <c r="AX1108">
        <v>12.328466000000001</v>
      </c>
      <c r="AY1108">
        <v>5.2606270000000004</v>
      </c>
      <c r="AZ1108">
        <v>12.218178999999999</v>
      </c>
      <c r="BA1108">
        <v>3.7563780000000002</v>
      </c>
      <c r="BB1108">
        <v>12.196672</v>
      </c>
      <c r="BC1108">
        <v>2.2890799999999998</v>
      </c>
      <c r="BD1108">
        <v>10.818292</v>
      </c>
      <c r="BE1108">
        <v>2.0815779999999999</v>
      </c>
      <c r="BF1108">
        <v>10.981249999999999</v>
      </c>
      <c r="BG1108">
        <v>1.7881320000000001</v>
      </c>
      <c r="BH1108">
        <v>8.1573790000000006</v>
      </c>
      <c r="BI1108">
        <v>6.1859149999999996</v>
      </c>
      <c r="BJ1108">
        <v>12.078238000000001</v>
      </c>
      <c r="BK1108">
        <v>5.2485679999999997</v>
      </c>
      <c r="BL1108">
        <v>9.7967150000000007</v>
      </c>
      <c r="BM1108">
        <v>3.4676719999999999</v>
      </c>
      <c r="BN1108">
        <v>9.1669009999999993</v>
      </c>
      <c r="BO1108">
        <v>1.236483</v>
      </c>
      <c r="BP1108">
        <v>7.3139399999999997</v>
      </c>
      <c r="BQ1108">
        <v>0.92466499999999996</v>
      </c>
      <c r="BR1108">
        <v>7.1906239999999997</v>
      </c>
      <c r="BS1108">
        <v>1.2646999999999999</v>
      </c>
      <c r="BT1108">
        <v>7.8512529999999998</v>
      </c>
      <c r="BU1108">
        <v>6.2247269999999997</v>
      </c>
      <c r="BV1108">
        <v>10.321168</v>
      </c>
      <c r="BW1108">
        <v>4.9180299999999999</v>
      </c>
      <c r="BX1108">
        <v>9.3997600000000006</v>
      </c>
      <c r="BY1108">
        <v>2.4969929999999998</v>
      </c>
      <c r="BZ1108">
        <v>6.9873450000000004</v>
      </c>
      <c r="CA1108">
        <v>1.3243389999999999</v>
      </c>
      <c r="CB1108">
        <v>4.9460139999999999</v>
      </c>
      <c r="CC1108">
        <v>1.4433199999999999</v>
      </c>
      <c r="CD1108">
        <v>6.6073190000000004</v>
      </c>
      <c r="CE1108">
        <v>1.424879</v>
      </c>
      <c r="CF1108">
        <v>5.7609069999999996</v>
      </c>
      <c r="CG1108">
        <v>5.7801439999999999</v>
      </c>
      <c r="CH1108">
        <v>8.9059229999999996</v>
      </c>
      <c r="CI1108">
        <v>4.5152590000000004</v>
      </c>
      <c r="CJ1108">
        <v>7.3580500000000004</v>
      </c>
      <c r="CK1108">
        <v>3.0999650000000001</v>
      </c>
      <c r="CL1108">
        <v>6.1235999999999997</v>
      </c>
      <c r="CM1108">
        <v>1.04027</v>
      </c>
      <c r="CN1108">
        <v>4.6052010000000001</v>
      </c>
      <c r="CO1108">
        <v>0.53447199999999995</v>
      </c>
      <c r="CP1108">
        <v>4.8613340000000003</v>
      </c>
      <c r="CQ1108">
        <v>0.55771199999999999</v>
      </c>
      <c r="CR1108">
        <v>5.7180070000000001</v>
      </c>
      <c r="CS1108">
        <v>6.297218</v>
      </c>
      <c r="CT1108">
        <v>10.188582</v>
      </c>
      <c r="CU1108">
        <v>4.4990329999999998</v>
      </c>
      <c r="CV1108">
        <v>7.1261619999999999</v>
      </c>
      <c r="CW1108">
        <v>2.4234339999999999</v>
      </c>
      <c r="CX1108">
        <v>5.8759779999999999</v>
      </c>
      <c r="CY1108">
        <v>-0.31725999999999999</v>
      </c>
      <c r="CZ1108">
        <v>5.1235860000000004</v>
      </c>
      <c r="DA1108">
        <v>1.0729960000000001</v>
      </c>
      <c r="DB1108">
        <v>3.6726770000000002</v>
      </c>
      <c r="DC1108">
        <v>0.97335300000000002</v>
      </c>
      <c r="DD1108">
        <v>7.3964319999999999</v>
      </c>
      <c r="DE1108">
        <v>101.628935</v>
      </c>
      <c r="DF1108">
        <v>82.624043</v>
      </c>
      <c r="DG1108">
        <v>90.156496000000004</v>
      </c>
      <c r="DH1108">
        <v>103.24967100000001</v>
      </c>
      <c r="DI1108">
        <v>79.475592000000006</v>
      </c>
      <c r="DJ1108">
        <v>95.972207999999995</v>
      </c>
      <c r="DK1108">
        <v>102.850221</v>
      </c>
      <c r="DL1108">
        <v>97.228618999999995</v>
      </c>
      <c r="DM1108">
        <v>109.326339</v>
      </c>
      <c r="DN1108">
        <v>100.330631</v>
      </c>
      <c r="DO1108">
        <v>106.532983</v>
      </c>
      <c r="DP1108">
        <v>95.492351999999997</v>
      </c>
      <c r="DQ1108">
        <v>115.866452</v>
      </c>
      <c r="DR1108">
        <v>143.088717</v>
      </c>
      <c r="DS1108">
        <v>116.82708100000001</v>
      </c>
      <c r="DT1108">
        <v>17.704979000000002</v>
      </c>
      <c r="DU1108">
        <v>180.175544</v>
      </c>
      <c r="DV1108">
        <v>14.497650999999999</v>
      </c>
      <c r="DW1108">
        <v>187.29968500000001</v>
      </c>
      <c r="DX1108">
        <v>14.306967</v>
      </c>
      <c r="DY1108">
        <v>170.017235</v>
      </c>
      <c r="DZ1108">
        <v>117.7</v>
      </c>
      <c r="EA1108">
        <v>6.3289999999999997</v>
      </c>
      <c r="EB1108">
        <v>734.7</v>
      </c>
      <c r="EC1108">
        <v>120.6</v>
      </c>
      <c r="ED1108">
        <v>5.6550000000000002</v>
      </c>
      <c r="EE1108">
        <v>667.7</v>
      </c>
      <c r="EF1108">
        <v>119.77</v>
      </c>
      <c r="EG1108">
        <v>5.7889999999999997</v>
      </c>
      <c r="EH1108">
        <v>681.1</v>
      </c>
      <c r="EI1108">
        <v>119.949997</v>
      </c>
      <c r="EJ1108">
        <v>4.8810000000000002</v>
      </c>
      <c r="EK1108">
        <v>540.90002400000003</v>
      </c>
      <c r="EL1108">
        <v>19.834333999999998</v>
      </c>
      <c r="EM1108">
        <v>3.698388</v>
      </c>
      <c r="EN1108">
        <v>3.1059420000000002</v>
      </c>
      <c r="EO1108">
        <v>-8.8717310000000005</v>
      </c>
      <c r="EP1108">
        <v>-13.943125</v>
      </c>
      <c r="EQ1108">
        <v>-14.257904</v>
      </c>
      <c r="ER1108">
        <v>102.41346299999999</v>
      </c>
      <c r="ES1108">
        <v>105.21454799999999</v>
      </c>
      <c r="ET1108">
        <v>98.286627999999993</v>
      </c>
      <c r="EU1108">
        <v>5.9078540000000004</v>
      </c>
      <c r="EV1108">
        <v>9449.487959</v>
      </c>
      <c r="EW1108" t="s">
        <v>1173</v>
      </c>
      <c r="EX1108">
        <v>8410.8388080000004</v>
      </c>
      <c r="EY1108">
        <v>7126.6966339999999</v>
      </c>
    </row>
    <row r="1109" spans="1:155" x14ac:dyDescent="0.25">
      <c r="A1109" s="741">
        <v>46299</v>
      </c>
      <c r="B1109" s="740">
        <v>0.9381018518518518</v>
      </c>
      <c r="C1109">
        <v>62160</v>
      </c>
      <c r="D1109">
        <v>0</v>
      </c>
      <c r="E1109">
        <v>0</v>
      </c>
      <c r="F1109">
        <v>81.026964000000007</v>
      </c>
      <c r="G1109">
        <v>77.581073000000004</v>
      </c>
      <c r="H1109">
        <v>68.776667000000003</v>
      </c>
      <c r="I1109">
        <v>78.029133999999999</v>
      </c>
      <c r="J1109">
        <v>82.832955999999996</v>
      </c>
      <c r="K1109">
        <v>78.794422999999995</v>
      </c>
      <c r="L1109">
        <v>75.564074000000005</v>
      </c>
      <c r="M1109">
        <v>77.749560000000002</v>
      </c>
      <c r="N1109">
        <v>2.5001259999999998</v>
      </c>
      <c r="O1109">
        <v>1.5918380000000001</v>
      </c>
      <c r="P1109">
        <v>-1.279007</v>
      </c>
      <c r="Q1109">
        <v>-2.1429740000000002</v>
      </c>
      <c r="R1109">
        <v>-2.6062379999999998</v>
      </c>
      <c r="S1109">
        <v>-2.9347590000000001</v>
      </c>
      <c r="T1109">
        <v>-2.0652149999999998</v>
      </c>
      <c r="U1109">
        <v>0.78463400000000005</v>
      </c>
      <c r="V1109">
        <v>5.6158020000000004</v>
      </c>
      <c r="W1109">
        <v>5.48522</v>
      </c>
      <c r="X1109">
        <v>1.314773</v>
      </c>
      <c r="Y1109">
        <v>0.43070000000000003</v>
      </c>
      <c r="Z1109">
        <v>3.6557879999999998</v>
      </c>
      <c r="AA1109">
        <v>5.7225380000000001</v>
      </c>
      <c r="AB1109">
        <v>5.0748670000000002</v>
      </c>
      <c r="AC1109">
        <v>-0.19489300000000001</v>
      </c>
      <c r="AD1109">
        <v>1.0800289999999999</v>
      </c>
      <c r="AE1109">
        <v>-4.4133240000000002</v>
      </c>
      <c r="AF1109">
        <v>0.120347</v>
      </c>
      <c r="AG1109">
        <v>-5.3332240000000004</v>
      </c>
      <c r="AH1109">
        <v>10.904438000000001</v>
      </c>
      <c r="AI1109">
        <v>-10.414210000000001</v>
      </c>
      <c r="AJ1109">
        <v>-11.266187</v>
      </c>
      <c r="AK1109">
        <v>7.149756</v>
      </c>
      <c r="AL1109">
        <v>14.659580999999999</v>
      </c>
      <c r="AM1109">
        <v>6.2897160000000003</v>
      </c>
      <c r="AN1109">
        <v>12.532545000000001</v>
      </c>
      <c r="AO1109">
        <v>5.0870600000000001</v>
      </c>
      <c r="AP1109">
        <v>11.396851</v>
      </c>
      <c r="AQ1109">
        <v>2.7814510000000001</v>
      </c>
      <c r="AR1109">
        <v>11.068054999999999</v>
      </c>
      <c r="AS1109">
        <v>2.2634509999999999</v>
      </c>
      <c r="AT1109">
        <v>10.472785</v>
      </c>
      <c r="AU1109">
        <v>1.757719</v>
      </c>
      <c r="AV1109">
        <v>10.246180000000001</v>
      </c>
      <c r="AW1109">
        <v>6.0784229999999999</v>
      </c>
      <c r="AX1109">
        <v>12.311757999999999</v>
      </c>
      <c r="AY1109">
        <v>5.2194560000000001</v>
      </c>
      <c r="AZ1109">
        <v>12.179758</v>
      </c>
      <c r="BA1109">
        <v>3.707382</v>
      </c>
      <c r="BB1109">
        <v>12.146013</v>
      </c>
      <c r="BC1109">
        <v>2.2215750000000001</v>
      </c>
      <c r="BD1109">
        <v>10.754804</v>
      </c>
      <c r="BE1109">
        <v>2.0231680000000001</v>
      </c>
      <c r="BF1109">
        <v>10.924502</v>
      </c>
      <c r="BG1109">
        <v>1.747206</v>
      </c>
      <c r="BH1109">
        <v>8.0904389999999999</v>
      </c>
      <c r="BI1109">
        <v>6.1549490000000002</v>
      </c>
      <c r="BJ1109">
        <v>12.035645000000001</v>
      </c>
      <c r="BK1109">
        <v>5.223897</v>
      </c>
      <c r="BL1109">
        <v>9.7763039999999997</v>
      </c>
      <c r="BM1109">
        <v>3.4456929999999999</v>
      </c>
      <c r="BN1109">
        <v>9.1452270000000002</v>
      </c>
      <c r="BO1109">
        <v>1.2034860000000001</v>
      </c>
      <c r="BP1109">
        <v>7.2871810000000004</v>
      </c>
      <c r="BQ1109">
        <v>0.88980700000000001</v>
      </c>
      <c r="BR1109">
        <v>7.1126110000000002</v>
      </c>
      <c r="BS1109">
        <v>1.2302679999999999</v>
      </c>
      <c r="BT1109">
        <v>7.7751409999999996</v>
      </c>
      <c r="BU1109">
        <v>6.1669790000000004</v>
      </c>
      <c r="BV1109">
        <v>10.298344</v>
      </c>
      <c r="BW1109">
        <v>4.9078689999999998</v>
      </c>
      <c r="BX1109">
        <v>9.3793489999999995</v>
      </c>
      <c r="BY1109">
        <v>2.4570430000000001</v>
      </c>
      <c r="BZ1109">
        <v>6.9628550000000002</v>
      </c>
      <c r="CA1109">
        <v>1.285347</v>
      </c>
      <c r="CB1109">
        <v>4.894393</v>
      </c>
      <c r="CC1109">
        <v>1.4023460000000001</v>
      </c>
      <c r="CD1109">
        <v>6.5657439999999996</v>
      </c>
      <c r="CE1109">
        <v>1.398658</v>
      </c>
      <c r="CF1109">
        <v>5.719036</v>
      </c>
      <c r="CG1109">
        <v>5.755223</v>
      </c>
      <c r="CH1109">
        <v>8.8596129999999995</v>
      </c>
      <c r="CI1109">
        <v>4.5076590000000003</v>
      </c>
      <c r="CJ1109">
        <v>7.3280890000000003</v>
      </c>
      <c r="CK1109">
        <v>3.0503550000000001</v>
      </c>
      <c r="CL1109">
        <v>6.0879469999999998</v>
      </c>
      <c r="CM1109">
        <v>1.0006550000000001</v>
      </c>
      <c r="CN1109">
        <v>4.5568350000000004</v>
      </c>
      <c r="CO1109">
        <v>0.50288999999999995</v>
      </c>
      <c r="CP1109">
        <v>4.8166890000000002</v>
      </c>
      <c r="CQ1109">
        <v>0.51785499999999995</v>
      </c>
      <c r="CR1109">
        <v>5.6683789999999998</v>
      </c>
      <c r="CS1109">
        <v>6.2622790000000004</v>
      </c>
      <c r="CT1109">
        <v>10.154835</v>
      </c>
      <c r="CU1109">
        <v>4.4925420000000003</v>
      </c>
      <c r="CV1109">
        <v>7.0844950000000004</v>
      </c>
      <c r="CW1109">
        <v>2.3957459999999999</v>
      </c>
      <c r="CX1109">
        <v>5.8583980000000002</v>
      </c>
      <c r="CY1109">
        <v>-0.37753500000000001</v>
      </c>
      <c r="CZ1109">
        <v>5.106903</v>
      </c>
      <c r="DA1109">
        <v>1.045671</v>
      </c>
      <c r="DB1109">
        <v>3.6587839999999998</v>
      </c>
      <c r="DC1109">
        <v>0.92341700000000004</v>
      </c>
      <c r="DD1109">
        <v>7.407826</v>
      </c>
      <c r="DE1109">
        <v>101.629728</v>
      </c>
      <c r="DF1109">
        <v>82.717195000000004</v>
      </c>
      <c r="DG1109">
        <v>89.871105999999997</v>
      </c>
      <c r="DH1109">
        <v>103.05764600000001</v>
      </c>
      <c r="DI1109">
        <v>78.971556000000007</v>
      </c>
      <c r="DJ1109">
        <v>95.714814000000004</v>
      </c>
      <c r="DK1109">
        <v>102.663151</v>
      </c>
      <c r="DL1109">
        <v>97.209843000000006</v>
      </c>
      <c r="DM1109">
        <v>118.22562000000001</v>
      </c>
      <c r="DN1109">
        <v>100.136747</v>
      </c>
      <c r="DO1109">
        <v>106.57841999999999</v>
      </c>
      <c r="DP1109">
        <v>95.216941000000006</v>
      </c>
      <c r="DQ1109">
        <v>115.862753</v>
      </c>
      <c r="DR1109">
        <v>142.93854099999999</v>
      </c>
      <c r="DS1109">
        <v>116.717415</v>
      </c>
      <c r="DT1109">
        <v>17.678349999999998</v>
      </c>
      <c r="DU1109">
        <v>180.60988699999999</v>
      </c>
      <c r="DV1109">
        <v>14.373540999999999</v>
      </c>
      <c r="DW1109">
        <v>186.82423</v>
      </c>
      <c r="DX1109">
        <v>14.248215999999999</v>
      </c>
      <c r="DY1109">
        <v>169.34604100000001</v>
      </c>
      <c r="DZ1109">
        <v>117.73</v>
      </c>
      <c r="EA1109">
        <v>6.3230000000000004</v>
      </c>
      <c r="EB1109">
        <v>732.3</v>
      </c>
      <c r="EC1109">
        <v>120.54</v>
      </c>
      <c r="ED1109">
        <v>5.64</v>
      </c>
      <c r="EE1109">
        <v>670.9</v>
      </c>
      <c r="EF1109">
        <v>119.85</v>
      </c>
      <c r="EG1109">
        <v>5.78</v>
      </c>
      <c r="EH1109">
        <v>683.2</v>
      </c>
      <c r="EI1109">
        <v>120.040001</v>
      </c>
      <c r="EJ1109">
        <v>4.8849999999999998</v>
      </c>
      <c r="EK1109">
        <v>541.70001200000002</v>
      </c>
      <c r="EL1109">
        <v>19.816649999999999</v>
      </c>
      <c r="EM1109">
        <v>3.7336140000000002</v>
      </c>
      <c r="EN1109">
        <v>3.0890240000000002</v>
      </c>
      <c r="EO1109">
        <v>-8.9122120000000002</v>
      </c>
      <c r="EP1109">
        <v>-14.147824</v>
      </c>
      <c r="EQ1109">
        <v>-14.355211000000001</v>
      </c>
      <c r="ER1109">
        <v>102.58636799999999</v>
      </c>
      <c r="ES1109">
        <v>105.029882</v>
      </c>
      <c r="ET1109">
        <v>98.008151999999995</v>
      </c>
      <c r="EU1109">
        <v>5.8679629999999996</v>
      </c>
      <c r="EV1109">
        <v>9461.7228959999993</v>
      </c>
      <c r="EW1109" t="s">
        <v>1173</v>
      </c>
      <c r="EX1109">
        <v>8422.2216570000001</v>
      </c>
      <c r="EY1109">
        <v>7135.7161139999998</v>
      </c>
    </row>
    <row r="1110" spans="1:155" x14ac:dyDescent="0.25">
      <c r="A1110" s="741">
        <v>46299</v>
      </c>
      <c r="B1110" s="740">
        <v>0.93879629629629635</v>
      </c>
      <c r="C1110">
        <v>62220</v>
      </c>
      <c r="D1110">
        <v>0</v>
      </c>
      <c r="E1110">
        <v>0</v>
      </c>
      <c r="F1110">
        <v>81.025875999999997</v>
      </c>
      <c r="G1110">
        <v>77.592614999999995</v>
      </c>
      <c r="H1110">
        <v>69.019350000000003</v>
      </c>
      <c r="I1110">
        <v>78.038437000000002</v>
      </c>
      <c r="J1110">
        <v>82.867318999999995</v>
      </c>
      <c r="K1110">
        <v>78.792783</v>
      </c>
      <c r="L1110">
        <v>75.556696000000002</v>
      </c>
      <c r="M1110">
        <v>77.702623000000003</v>
      </c>
      <c r="N1110">
        <v>2.4401419999999998</v>
      </c>
      <c r="O1110">
        <v>1.606903</v>
      </c>
      <c r="P1110">
        <v>-1.244896</v>
      </c>
      <c r="Q1110">
        <v>-2.1959240000000002</v>
      </c>
      <c r="R1110">
        <v>-2.646236</v>
      </c>
      <c r="S1110">
        <v>-2.8712780000000002</v>
      </c>
      <c r="T1110">
        <v>-2.1432370000000001</v>
      </c>
      <c r="U1110">
        <v>0.74248999999999998</v>
      </c>
      <c r="V1110">
        <v>5.6206969999999998</v>
      </c>
      <c r="W1110">
        <v>4.7918820000000002</v>
      </c>
      <c r="X1110">
        <v>1.2339290000000001</v>
      </c>
      <c r="Y1110">
        <v>0.48600300000000002</v>
      </c>
      <c r="Z1110">
        <v>3.6887690000000002</v>
      </c>
      <c r="AA1110">
        <v>5.7448819999999996</v>
      </c>
      <c r="AB1110">
        <v>5.0325369999999996</v>
      </c>
      <c r="AC1110">
        <v>-0.193192</v>
      </c>
      <c r="AD1110">
        <v>1.0829839999999999</v>
      </c>
      <c r="AE1110">
        <v>-4.4764059999999999</v>
      </c>
      <c r="AF1110">
        <v>7.9420000000000004E-2</v>
      </c>
      <c r="AG1110">
        <v>-5.3493409999999999</v>
      </c>
      <c r="AH1110">
        <v>10.952819</v>
      </c>
      <c r="AI1110">
        <v>-10.620210999999999</v>
      </c>
      <c r="AJ1110">
        <v>-11.087797999999999</v>
      </c>
      <c r="AK1110">
        <v>7.0955440000000003</v>
      </c>
      <c r="AL1110">
        <v>14.611321</v>
      </c>
      <c r="AM1110">
        <v>6.2436400000000001</v>
      </c>
      <c r="AN1110">
        <v>12.490955</v>
      </c>
      <c r="AO1110">
        <v>5.035005</v>
      </c>
      <c r="AP1110">
        <v>11.324814</v>
      </c>
      <c r="AQ1110">
        <v>2.7347380000000001</v>
      </c>
      <c r="AR1110">
        <v>11.003304999999999</v>
      </c>
      <c r="AS1110">
        <v>2.1858930000000001</v>
      </c>
      <c r="AT1110">
        <v>10.391085</v>
      </c>
      <c r="AU1110">
        <v>1.6685190000000001</v>
      </c>
      <c r="AV1110">
        <v>10.156262</v>
      </c>
      <c r="AW1110">
        <v>6.0527790000000001</v>
      </c>
      <c r="AX1110">
        <v>12.305399</v>
      </c>
      <c r="AY1110">
        <v>5.1905700000000001</v>
      </c>
      <c r="AZ1110">
        <v>12.167813000000001</v>
      </c>
      <c r="BA1110">
        <v>3.6456689999999998</v>
      </c>
      <c r="BB1110">
        <v>12.108534000000001</v>
      </c>
      <c r="BC1110">
        <v>2.1591469999999999</v>
      </c>
      <c r="BD1110">
        <v>10.72453</v>
      </c>
      <c r="BE1110">
        <v>1.9936830000000001</v>
      </c>
      <c r="BF1110">
        <v>10.88312</v>
      </c>
      <c r="BG1110">
        <v>1.698815</v>
      </c>
      <c r="BH1110">
        <v>8.0537749999999999</v>
      </c>
      <c r="BI1110">
        <v>6.1195539999999999</v>
      </c>
      <c r="BJ1110">
        <v>11.978973</v>
      </c>
      <c r="BK1110">
        <v>5.1818</v>
      </c>
      <c r="BL1110">
        <v>9.7435919999999996</v>
      </c>
      <c r="BM1110">
        <v>3.4292250000000002</v>
      </c>
      <c r="BN1110">
        <v>9.1160060000000005</v>
      </c>
      <c r="BO1110">
        <v>1.1702300000000001</v>
      </c>
      <c r="BP1110">
        <v>7.2350289999999999</v>
      </c>
      <c r="BQ1110">
        <v>0.82977199999999995</v>
      </c>
      <c r="BR1110">
        <v>7.0965119999999997</v>
      </c>
      <c r="BS1110">
        <v>1.1868179999999999</v>
      </c>
      <c r="BT1110">
        <v>7.7266300000000001</v>
      </c>
      <c r="BU1110">
        <v>6.121912</v>
      </c>
      <c r="BV1110">
        <v>10.241256</v>
      </c>
      <c r="BW1110">
        <v>4.8943640000000004</v>
      </c>
      <c r="BX1110">
        <v>9.3609819999999999</v>
      </c>
      <c r="BY1110">
        <v>2.416852</v>
      </c>
      <c r="BZ1110">
        <v>6.9486210000000002</v>
      </c>
      <c r="CA1110">
        <v>1.259002</v>
      </c>
      <c r="CB1110">
        <v>4.8851599999999999</v>
      </c>
      <c r="CC1110">
        <v>1.3768819999999999</v>
      </c>
      <c r="CD1110">
        <v>6.5633520000000001</v>
      </c>
      <c r="CE1110">
        <v>1.358439</v>
      </c>
      <c r="CF1110">
        <v>5.6293379999999997</v>
      </c>
      <c r="CG1110">
        <v>5.6989700000000001</v>
      </c>
      <c r="CH1110">
        <v>8.8613780000000002</v>
      </c>
      <c r="CI1110">
        <v>4.4823599999999999</v>
      </c>
      <c r="CJ1110">
        <v>7.3257450000000004</v>
      </c>
      <c r="CK1110">
        <v>3.0175960000000002</v>
      </c>
      <c r="CL1110">
        <v>6.0631190000000004</v>
      </c>
      <c r="CM1110">
        <v>0.95533699999999999</v>
      </c>
      <c r="CN1110">
        <v>4.5546300000000004</v>
      </c>
      <c r="CO1110">
        <v>0.47158499999999998</v>
      </c>
      <c r="CP1110">
        <v>4.8179559999999997</v>
      </c>
      <c r="CQ1110">
        <v>0.497894</v>
      </c>
      <c r="CR1110">
        <v>5.6444489999999998</v>
      </c>
      <c r="CS1110">
        <v>6.257136</v>
      </c>
      <c r="CT1110">
        <v>10.117691000000001</v>
      </c>
      <c r="CU1110">
        <v>4.4619759999999999</v>
      </c>
      <c r="CV1110">
        <v>7.0787329999999997</v>
      </c>
      <c r="CW1110">
        <v>2.3756729999999999</v>
      </c>
      <c r="CX1110">
        <v>5.8736610000000002</v>
      </c>
      <c r="CY1110">
        <v>-0.40697100000000003</v>
      </c>
      <c r="CZ1110">
        <v>5.0506580000000003</v>
      </c>
      <c r="DA1110">
        <v>1.0236769999999999</v>
      </c>
      <c r="DB1110">
        <v>3.6028739999999999</v>
      </c>
      <c r="DC1110">
        <v>0.91618299999999997</v>
      </c>
      <c r="DD1110">
        <v>7.3677089999999996</v>
      </c>
      <c r="DE1110">
        <v>101.42821499999999</v>
      </c>
      <c r="DF1110">
        <v>82.913899999999998</v>
      </c>
      <c r="DG1110">
        <v>90.064124000000007</v>
      </c>
      <c r="DH1110">
        <v>103.098118</v>
      </c>
      <c r="DI1110">
        <v>79.952807000000007</v>
      </c>
      <c r="DJ1110">
        <v>95.890568000000002</v>
      </c>
      <c r="DK1110">
        <v>102.584238</v>
      </c>
      <c r="DL1110">
        <v>97.219374000000002</v>
      </c>
      <c r="DM1110">
        <v>108.797504</v>
      </c>
      <c r="DN1110">
        <v>100.133441</v>
      </c>
      <c r="DO1110">
        <v>106.61425300000001</v>
      </c>
      <c r="DP1110">
        <v>95.495427000000007</v>
      </c>
      <c r="DQ1110">
        <v>115.90638300000001</v>
      </c>
      <c r="DR1110">
        <v>143.08597599999999</v>
      </c>
      <c r="DS1110">
        <v>116.897187</v>
      </c>
      <c r="DT1110">
        <v>17.650796</v>
      </c>
      <c r="DU1110">
        <v>180.21626699999999</v>
      </c>
      <c r="DV1110">
        <v>14.461351000000001</v>
      </c>
      <c r="DW1110">
        <v>186.71314100000001</v>
      </c>
      <c r="DX1110">
        <v>14.225231000000001</v>
      </c>
      <c r="DY1110">
        <v>170.09994399999999</v>
      </c>
      <c r="DZ1110">
        <v>117.93</v>
      </c>
      <c r="EA1110">
        <v>6.3109999999999999</v>
      </c>
      <c r="EB1110">
        <v>736.8</v>
      </c>
      <c r="EC1110">
        <v>120.52</v>
      </c>
      <c r="ED1110">
        <v>5.6289999999999996</v>
      </c>
      <c r="EE1110">
        <v>668.3</v>
      </c>
      <c r="EF1110">
        <v>119.9</v>
      </c>
      <c r="EG1110">
        <v>5.7850000000000001</v>
      </c>
      <c r="EH1110">
        <v>686.3</v>
      </c>
      <c r="EI1110">
        <v>120.07</v>
      </c>
      <c r="EJ1110">
        <v>4.8840000000000003</v>
      </c>
      <c r="EK1110">
        <v>541.70001200000002</v>
      </c>
      <c r="EL1110">
        <v>19.906946000000001</v>
      </c>
      <c r="EM1110">
        <v>3.3827150000000001</v>
      </c>
      <c r="EN1110">
        <v>3.3055240000000001</v>
      </c>
      <c r="EO1110">
        <v>-8.9541269999999997</v>
      </c>
      <c r="EP1110">
        <v>-14.002926</v>
      </c>
      <c r="EQ1110">
        <v>-14.393322</v>
      </c>
      <c r="ER1110">
        <v>102.429687</v>
      </c>
      <c r="ES1110">
        <v>104.986689</v>
      </c>
      <c r="ET1110">
        <v>98.320892000000001</v>
      </c>
      <c r="EU1110">
        <v>5.8320169999999996</v>
      </c>
      <c r="EV1110">
        <v>9473.9684039999993</v>
      </c>
      <c r="EW1110" t="s">
        <v>1173</v>
      </c>
      <c r="EX1110">
        <v>8433.6103050000002</v>
      </c>
      <c r="EY1110">
        <v>7143.2674319999996</v>
      </c>
    </row>
    <row r="1111" spans="1:155" x14ac:dyDescent="0.25">
      <c r="A1111" s="741">
        <v>46299</v>
      </c>
      <c r="B1111" s="740">
        <v>0.93949074074074079</v>
      </c>
      <c r="C1111">
        <v>62280</v>
      </c>
      <c r="D1111">
        <v>0</v>
      </c>
      <c r="E1111">
        <v>0</v>
      </c>
      <c r="F1111">
        <v>81.092805999999996</v>
      </c>
      <c r="G1111">
        <v>77.648443</v>
      </c>
      <c r="H1111">
        <v>69.066811999999999</v>
      </c>
      <c r="I1111">
        <v>78.022114999999999</v>
      </c>
      <c r="J1111">
        <v>82.879549999999995</v>
      </c>
      <c r="K1111">
        <v>78.868988999999999</v>
      </c>
      <c r="L1111">
        <v>75.558825999999996</v>
      </c>
      <c r="M1111">
        <v>77.756957</v>
      </c>
      <c r="N1111">
        <v>2.4210349999999998</v>
      </c>
      <c r="O1111">
        <v>1.588233</v>
      </c>
      <c r="P1111">
        <v>-1.3131839999999999</v>
      </c>
      <c r="Q1111">
        <v>-2.2793060000000001</v>
      </c>
      <c r="R1111">
        <v>-2.6586910000000001</v>
      </c>
      <c r="S1111">
        <v>-2.8721359999999998</v>
      </c>
      <c r="T1111">
        <v>-2.2152539999999998</v>
      </c>
      <c r="U1111">
        <v>0.66802399999999995</v>
      </c>
      <c r="V1111">
        <v>5.5063789999999999</v>
      </c>
      <c r="W1111">
        <v>4.8242159999999998</v>
      </c>
      <c r="X1111">
        <v>1.305633</v>
      </c>
      <c r="Y1111">
        <v>0.393729</v>
      </c>
      <c r="Z1111">
        <v>3.7081360000000001</v>
      </c>
      <c r="AA1111">
        <v>5.7935030000000003</v>
      </c>
      <c r="AB1111">
        <v>4.986523</v>
      </c>
      <c r="AC1111">
        <v>-0.22709199999999999</v>
      </c>
      <c r="AD1111">
        <v>1.0023059999999999</v>
      </c>
      <c r="AE1111">
        <v>-4.5033409999999998</v>
      </c>
      <c r="AF1111">
        <v>-3.4648999999999999E-2</v>
      </c>
      <c r="AG1111">
        <v>-5.3958810000000001</v>
      </c>
      <c r="AH1111">
        <v>10.957839999999999</v>
      </c>
      <c r="AI1111">
        <v>-10.464248</v>
      </c>
      <c r="AJ1111">
        <v>-11.110343</v>
      </c>
      <c r="AK1111">
        <v>7.0580769999999999</v>
      </c>
      <c r="AL1111">
        <v>14.555781</v>
      </c>
      <c r="AM1111">
        <v>6.1984380000000003</v>
      </c>
      <c r="AN1111">
        <v>12.417109999999999</v>
      </c>
      <c r="AO1111">
        <v>5.0105060000000003</v>
      </c>
      <c r="AP1111">
        <v>11.251453</v>
      </c>
      <c r="AQ1111">
        <v>2.681165</v>
      </c>
      <c r="AR1111">
        <v>10.911768</v>
      </c>
      <c r="AS1111">
        <v>2.1484390000000002</v>
      </c>
      <c r="AT1111">
        <v>10.312391999999999</v>
      </c>
      <c r="AU1111">
        <v>1.64873</v>
      </c>
      <c r="AV1111">
        <v>10.093019999999999</v>
      </c>
      <c r="AW1111">
        <v>6.0136859999999999</v>
      </c>
      <c r="AX1111">
        <v>12.220356000000001</v>
      </c>
      <c r="AY1111">
        <v>5.1711400000000003</v>
      </c>
      <c r="AZ1111">
        <v>12.103593</v>
      </c>
      <c r="BA1111">
        <v>3.6151219999999999</v>
      </c>
      <c r="BB1111">
        <v>12.07043</v>
      </c>
      <c r="BC1111">
        <v>2.1347680000000002</v>
      </c>
      <c r="BD1111">
        <v>10.641325</v>
      </c>
      <c r="BE1111">
        <v>1.9345429999999999</v>
      </c>
      <c r="BF1111">
        <v>10.824741</v>
      </c>
      <c r="BG1111">
        <v>1.6391880000000001</v>
      </c>
      <c r="BH1111">
        <v>7.9882710000000001</v>
      </c>
      <c r="BI1111">
        <v>6.086373</v>
      </c>
      <c r="BJ1111">
        <v>11.965560999999999</v>
      </c>
      <c r="BK1111">
        <v>5.1920970000000004</v>
      </c>
      <c r="BL1111">
        <v>9.7260399999999994</v>
      </c>
      <c r="BM1111">
        <v>3.3968020000000001</v>
      </c>
      <c r="BN1111">
        <v>9.0859769999999997</v>
      </c>
      <c r="BO1111">
        <v>1.1347739999999999</v>
      </c>
      <c r="BP1111">
        <v>7.1806950000000001</v>
      </c>
      <c r="BQ1111">
        <v>0.80860200000000004</v>
      </c>
      <c r="BR1111">
        <v>7.0735960000000002</v>
      </c>
      <c r="BS1111">
        <v>1.1470940000000001</v>
      </c>
      <c r="BT1111">
        <v>7.6795270000000002</v>
      </c>
      <c r="BU1111">
        <v>6.1087759999999998</v>
      </c>
      <c r="BV1111">
        <v>10.234113000000001</v>
      </c>
      <c r="BW1111">
        <v>4.866987</v>
      </c>
      <c r="BX1111">
        <v>9.3547770000000003</v>
      </c>
      <c r="BY1111">
        <v>2.3562620000000001</v>
      </c>
      <c r="BZ1111">
        <v>6.9174300000000004</v>
      </c>
      <c r="CA1111">
        <v>1.2114050000000001</v>
      </c>
      <c r="CB1111">
        <v>4.8469949999999997</v>
      </c>
      <c r="CC1111">
        <v>1.340689</v>
      </c>
      <c r="CD1111">
        <v>6.5567190000000002</v>
      </c>
      <c r="CE1111">
        <v>1.3240890000000001</v>
      </c>
      <c r="CF1111">
        <v>5.6061500000000004</v>
      </c>
      <c r="CG1111">
        <v>5.6931919999999998</v>
      </c>
      <c r="CH1111">
        <v>8.8526170000000004</v>
      </c>
      <c r="CI1111">
        <v>4.4574800000000003</v>
      </c>
      <c r="CJ1111">
        <v>7.303712</v>
      </c>
      <c r="CK1111">
        <v>2.9860920000000002</v>
      </c>
      <c r="CL1111">
        <v>6.0436620000000003</v>
      </c>
      <c r="CM1111">
        <v>0.91589100000000001</v>
      </c>
      <c r="CN1111">
        <v>4.5387469999999999</v>
      </c>
      <c r="CO1111">
        <v>0.43390200000000001</v>
      </c>
      <c r="CP1111">
        <v>4.8000769999999999</v>
      </c>
      <c r="CQ1111">
        <v>0.45496500000000001</v>
      </c>
      <c r="CR1111">
        <v>5.6050589999999998</v>
      </c>
      <c r="CS1111">
        <v>6.2269350000000001</v>
      </c>
      <c r="CT1111">
        <v>10.089979</v>
      </c>
      <c r="CU1111">
        <v>4.4234809999999998</v>
      </c>
      <c r="CV1111">
        <v>7.0509009999999996</v>
      </c>
      <c r="CW1111">
        <v>2.3476460000000001</v>
      </c>
      <c r="CX1111">
        <v>5.8366059999999997</v>
      </c>
      <c r="CY1111">
        <v>-0.46426000000000001</v>
      </c>
      <c r="CZ1111">
        <v>5.022729</v>
      </c>
      <c r="DA1111">
        <v>0.98341599999999996</v>
      </c>
      <c r="DB1111">
        <v>3.5788530000000001</v>
      </c>
      <c r="DC1111">
        <v>0.86114999999999997</v>
      </c>
      <c r="DD1111">
        <v>7.356198</v>
      </c>
      <c r="DE1111">
        <v>101.52402499999999</v>
      </c>
      <c r="DF1111">
        <v>83.920783</v>
      </c>
      <c r="DG1111">
        <v>89.960426999999996</v>
      </c>
      <c r="DH1111">
        <v>103.062613</v>
      </c>
      <c r="DI1111">
        <v>79.742973000000006</v>
      </c>
      <c r="DJ1111">
        <v>95.797954000000004</v>
      </c>
      <c r="DK1111">
        <v>102.791065</v>
      </c>
      <c r="DL1111">
        <v>97.404925000000006</v>
      </c>
      <c r="DM1111">
        <v>107.836409</v>
      </c>
      <c r="DN1111">
        <v>100.09945999999999</v>
      </c>
      <c r="DO1111">
        <v>106.640411</v>
      </c>
      <c r="DP1111">
        <v>95.292929000000001</v>
      </c>
      <c r="DQ1111">
        <v>115.9126</v>
      </c>
      <c r="DR1111">
        <v>142.865082</v>
      </c>
      <c r="DS1111">
        <v>116.728936</v>
      </c>
      <c r="DT1111">
        <v>17.620911</v>
      </c>
      <c r="DU1111">
        <v>181.064348</v>
      </c>
      <c r="DV1111">
        <v>14.461157</v>
      </c>
      <c r="DW1111">
        <v>186.58951500000001</v>
      </c>
      <c r="DX1111">
        <v>14.163516</v>
      </c>
      <c r="DY1111">
        <v>170.14834400000001</v>
      </c>
      <c r="DZ1111">
        <v>117.91</v>
      </c>
      <c r="EA1111">
        <v>6.33</v>
      </c>
      <c r="EB1111">
        <v>735.7</v>
      </c>
      <c r="EC1111">
        <v>120.54</v>
      </c>
      <c r="ED1111">
        <v>5.657</v>
      </c>
      <c r="EE1111">
        <v>671.1</v>
      </c>
      <c r="EF1111">
        <v>119.75</v>
      </c>
      <c r="EG1111">
        <v>5.7910000000000004</v>
      </c>
      <c r="EH1111">
        <v>681.9</v>
      </c>
      <c r="EI1111">
        <v>120.05999799999999</v>
      </c>
      <c r="EJ1111">
        <v>4.8840000000000003</v>
      </c>
      <c r="EK1111">
        <v>541.70001200000002</v>
      </c>
      <c r="EL1111">
        <v>19.957459</v>
      </c>
      <c r="EM1111">
        <v>3.5389979999999999</v>
      </c>
      <c r="EN1111">
        <v>3.3854229999999998</v>
      </c>
      <c r="EO1111">
        <v>-8.9996189999999991</v>
      </c>
      <c r="EP1111">
        <v>-14.003246000000001</v>
      </c>
      <c r="EQ1111">
        <v>-14.495766</v>
      </c>
      <c r="ER1111">
        <v>102.76698</v>
      </c>
      <c r="ES1111">
        <v>104.93860100000001</v>
      </c>
      <c r="ET1111">
        <v>98.340937999999994</v>
      </c>
      <c r="EU1111">
        <v>5.795064</v>
      </c>
      <c r="EV1111">
        <v>9486.2153569999991</v>
      </c>
      <c r="EW1111" t="s">
        <v>1173</v>
      </c>
      <c r="EX1111">
        <v>8444.9827960000002</v>
      </c>
      <c r="EY1111">
        <v>7152.2920590000003</v>
      </c>
    </row>
    <row r="1112" spans="1:155" x14ac:dyDescent="0.25">
      <c r="A1112" s="741">
        <v>46299</v>
      </c>
      <c r="B1112" s="740">
        <v>0.94018518518518523</v>
      </c>
      <c r="C1112">
        <v>62340</v>
      </c>
      <c r="D1112">
        <v>0</v>
      </c>
      <c r="E1112">
        <v>0</v>
      </c>
      <c r="F1112">
        <v>81.120153999999999</v>
      </c>
      <c r="G1112">
        <v>77.635897999999997</v>
      </c>
      <c r="H1112">
        <v>69.126875999999996</v>
      </c>
      <c r="I1112">
        <v>78.023201</v>
      </c>
      <c r="J1112">
        <v>82.913274999999999</v>
      </c>
      <c r="K1112">
        <v>78.747281000000001</v>
      </c>
      <c r="L1112">
        <v>75.583920000000006</v>
      </c>
      <c r="M1112">
        <v>77.721778</v>
      </c>
      <c r="N1112">
        <v>2.4351440000000002</v>
      </c>
      <c r="O1112">
        <v>1.4659180000000001</v>
      </c>
      <c r="P1112">
        <v>-1.378628</v>
      </c>
      <c r="Q1112">
        <v>-2.3410489999999999</v>
      </c>
      <c r="R1112">
        <v>-2.7023760000000001</v>
      </c>
      <c r="S1112">
        <v>-3.0072730000000001</v>
      </c>
      <c r="T1112">
        <v>-2.2566959999999998</v>
      </c>
      <c r="U1112">
        <v>0.51274299999999995</v>
      </c>
      <c r="V1112">
        <v>5.541042</v>
      </c>
      <c r="W1112">
        <v>4.8520339999999997</v>
      </c>
      <c r="X1112">
        <v>1.150981</v>
      </c>
      <c r="Y1112">
        <v>0.39180900000000002</v>
      </c>
      <c r="Z1112">
        <v>3.6193849999999999</v>
      </c>
      <c r="AA1112">
        <v>5.7151050000000003</v>
      </c>
      <c r="AB1112">
        <v>4.9978100000000003</v>
      </c>
      <c r="AC1112">
        <v>-0.28643400000000002</v>
      </c>
      <c r="AD1112">
        <v>1.003417</v>
      </c>
      <c r="AE1112">
        <v>-4.5175749999999999</v>
      </c>
      <c r="AF1112">
        <v>1.5790000000000001E-3</v>
      </c>
      <c r="AG1112">
        <v>-5.433897</v>
      </c>
      <c r="AH1112">
        <v>10.992461</v>
      </c>
      <c r="AI1112">
        <v>-10.352881</v>
      </c>
      <c r="AJ1112">
        <v>-11.105572</v>
      </c>
      <c r="AK1112">
        <v>7.0000819999999999</v>
      </c>
      <c r="AL1112">
        <v>14.470492999999999</v>
      </c>
      <c r="AM1112">
        <v>6.1414549999999997</v>
      </c>
      <c r="AN1112">
        <v>12.355179</v>
      </c>
      <c r="AO1112">
        <v>4.9420089999999997</v>
      </c>
      <c r="AP1112">
        <v>11.152203999999999</v>
      </c>
      <c r="AQ1112">
        <v>2.611049</v>
      </c>
      <c r="AR1112">
        <v>10.825115</v>
      </c>
      <c r="AS1112">
        <v>2.0813980000000001</v>
      </c>
      <c r="AT1112">
        <v>10.206182</v>
      </c>
      <c r="AU1112">
        <v>1.582185</v>
      </c>
      <c r="AV1112">
        <v>10.003166</v>
      </c>
      <c r="AW1112">
        <v>5.9437769999999999</v>
      </c>
      <c r="AX1112">
        <v>12.152419999999999</v>
      </c>
      <c r="AY1112">
        <v>5.1084800000000001</v>
      </c>
      <c r="AZ1112">
        <v>12.078848000000001</v>
      </c>
      <c r="BA1112">
        <v>3.5620430000000001</v>
      </c>
      <c r="BB1112">
        <v>12.005337000000001</v>
      </c>
      <c r="BC1112">
        <v>2.0595210000000002</v>
      </c>
      <c r="BD1112">
        <v>10.572464999999999</v>
      </c>
      <c r="BE1112">
        <v>1.884018</v>
      </c>
      <c r="BF1112">
        <v>10.741668000000001</v>
      </c>
      <c r="BG1112">
        <v>1.583569</v>
      </c>
      <c r="BH1112">
        <v>7.8994600000000004</v>
      </c>
      <c r="BI1112">
        <v>6.0215829999999997</v>
      </c>
      <c r="BJ1112">
        <v>11.914534</v>
      </c>
      <c r="BK1112">
        <v>5.1414929999999996</v>
      </c>
      <c r="BL1112">
        <v>9.6812319999999996</v>
      </c>
      <c r="BM1112">
        <v>3.3405459999999998</v>
      </c>
      <c r="BN1112">
        <v>9.0493769999999998</v>
      </c>
      <c r="BO1112">
        <v>1.068219</v>
      </c>
      <c r="BP1112">
        <v>7.1243379999999998</v>
      </c>
      <c r="BQ1112">
        <v>0.74293799999999999</v>
      </c>
      <c r="BR1112">
        <v>7.0269979999999999</v>
      </c>
      <c r="BS1112">
        <v>1.1153040000000001</v>
      </c>
      <c r="BT1112">
        <v>7.6306849999999997</v>
      </c>
      <c r="BU1112">
        <v>6.0681459999999996</v>
      </c>
      <c r="BV1112">
        <v>10.1828</v>
      </c>
      <c r="BW1112">
        <v>4.8372900000000003</v>
      </c>
      <c r="BX1112">
        <v>9.3271560000000004</v>
      </c>
      <c r="BY1112">
        <v>2.3021129999999999</v>
      </c>
      <c r="BZ1112">
        <v>6.8849629999999999</v>
      </c>
      <c r="CA1112">
        <v>1.180043</v>
      </c>
      <c r="CB1112">
        <v>4.8061720000000001</v>
      </c>
      <c r="CC1112">
        <v>1.322935</v>
      </c>
      <c r="CD1112">
        <v>6.5418479999999999</v>
      </c>
      <c r="CE1112">
        <v>1.27129</v>
      </c>
      <c r="CF1112">
        <v>5.5757120000000002</v>
      </c>
      <c r="CG1112">
        <v>5.6604669999999997</v>
      </c>
      <c r="CH1112">
        <v>8.8120320000000003</v>
      </c>
      <c r="CI1112">
        <v>4.436369</v>
      </c>
      <c r="CJ1112">
        <v>7.2680629999999997</v>
      </c>
      <c r="CK1112">
        <v>2.9647030000000001</v>
      </c>
      <c r="CL1112">
        <v>6.0251169999999998</v>
      </c>
      <c r="CM1112">
        <v>0.86121300000000001</v>
      </c>
      <c r="CN1112">
        <v>4.4922000000000004</v>
      </c>
      <c r="CO1112">
        <v>0.403227</v>
      </c>
      <c r="CP1112">
        <v>4.7623639999999998</v>
      </c>
      <c r="CQ1112">
        <v>0.42392999999999997</v>
      </c>
      <c r="CR1112">
        <v>5.5403580000000003</v>
      </c>
      <c r="CS1112">
        <v>6.2080700000000002</v>
      </c>
      <c r="CT1112">
        <v>10.102549</v>
      </c>
      <c r="CU1112">
        <v>4.4205500000000004</v>
      </c>
      <c r="CV1112">
        <v>7.0612399999999997</v>
      </c>
      <c r="CW1112">
        <v>2.312478</v>
      </c>
      <c r="CX1112">
        <v>5.8239879999999999</v>
      </c>
      <c r="CY1112">
        <v>-0.50612900000000005</v>
      </c>
      <c r="CZ1112">
        <v>5.0366910000000003</v>
      </c>
      <c r="DA1112">
        <v>0.96041399999999999</v>
      </c>
      <c r="DB1112">
        <v>3.5711059999999999</v>
      </c>
      <c r="DC1112">
        <v>0.80538100000000001</v>
      </c>
      <c r="DD1112">
        <v>7.3423619999999996</v>
      </c>
      <c r="DE1112">
        <v>101.71155899999999</v>
      </c>
      <c r="DF1112">
        <v>83.576532</v>
      </c>
      <c r="DG1112">
        <v>90.518895999999998</v>
      </c>
      <c r="DH1112">
        <v>103.323414</v>
      </c>
      <c r="DI1112">
        <v>80.426552000000001</v>
      </c>
      <c r="DJ1112">
        <v>96.112540999999993</v>
      </c>
      <c r="DK1112">
        <v>102.700615</v>
      </c>
      <c r="DL1112">
        <v>97.342665999999994</v>
      </c>
      <c r="DM1112">
        <v>109.91801599999999</v>
      </c>
      <c r="DN1112">
        <v>100.27455</v>
      </c>
      <c r="DO1112">
        <v>106.637423</v>
      </c>
      <c r="DP1112">
        <v>95.633976000000004</v>
      </c>
      <c r="DQ1112">
        <v>115.750439</v>
      </c>
      <c r="DR1112">
        <v>142.66787400000001</v>
      </c>
      <c r="DS1112">
        <v>116.96743499999999</v>
      </c>
      <c r="DT1112">
        <v>17.642681</v>
      </c>
      <c r="DU1112">
        <v>181.06668099999999</v>
      </c>
      <c r="DV1112">
        <v>14.474035000000001</v>
      </c>
      <c r="DW1112">
        <v>187.585813</v>
      </c>
      <c r="DX1112">
        <v>14.191020999999999</v>
      </c>
      <c r="DY1112">
        <v>170.881351</v>
      </c>
      <c r="DZ1112">
        <v>117.73</v>
      </c>
      <c r="EA1112">
        <v>6.3090000000000002</v>
      </c>
      <c r="EB1112">
        <v>734.8</v>
      </c>
      <c r="EC1112">
        <v>120.42</v>
      </c>
      <c r="ED1112">
        <v>5.65</v>
      </c>
      <c r="EE1112">
        <v>668.1</v>
      </c>
      <c r="EF1112">
        <v>119.7</v>
      </c>
      <c r="EG1112">
        <v>5.7919999999999998</v>
      </c>
      <c r="EH1112">
        <v>682.4</v>
      </c>
      <c r="EI1112">
        <v>120.110001</v>
      </c>
      <c r="EJ1112">
        <v>4.8860000000000001</v>
      </c>
      <c r="EK1112">
        <v>542.20001200000002</v>
      </c>
      <c r="EL1112">
        <v>19.958938</v>
      </c>
      <c r="EM1112">
        <v>3.629143</v>
      </c>
      <c r="EN1112">
        <v>3.344516</v>
      </c>
      <c r="EO1112">
        <v>-8.9664769999999994</v>
      </c>
      <c r="EP1112">
        <v>-13.982023999999999</v>
      </c>
      <c r="EQ1112">
        <v>-14.450087999999999</v>
      </c>
      <c r="ER1112">
        <v>102.767906</v>
      </c>
      <c r="ES1112">
        <v>105.325526</v>
      </c>
      <c r="ET1112">
        <v>98.644057000000004</v>
      </c>
      <c r="EU1112">
        <v>5.7487300000000001</v>
      </c>
      <c r="EV1112">
        <v>9498.4637320000002</v>
      </c>
      <c r="EW1112" t="s">
        <v>1173</v>
      </c>
      <c r="EX1112">
        <v>8456.3644660000009</v>
      </c>
      <c r="EY1112">
        <v>7161.3174479999998</v>
      </c>
    </row>
    <row r="1113" spans="1:155" x14ac:dyDescent="0.25">
      <c r="A1113" s="741">
        <v>46299</v>
      </c>
      <c r="B1113" s="740">
        <v>0.94087962962962968</v>
      </c>
      <c r="C1113">
        <v>62400</v>
      </c>
      <c r="D1113">
        <v>0</v>
      </c>
      <c r="E1113">
        <v>0</v>
      </c>
      <c r="F1113">
        <v>80.881822999999997</v>
      </c>
      <c r="G1113">
        <v>77.635394000000005</v>
      </c>
      <c r="H1113">
        <v>68.976208</v>
      </c>
      <c r="I1113">
        <v>78.007958000000002</v>
      </c>
      <c r="J1113">
        <v>82.938297000000006</v>
      </c>
      <c r="K1113">
        <v>78.676535000000001</v>
      </c>
      <c r="L1113">
        <v>75.574714999999998</v>
      </c>
      <c r="M1113">
        <v>77.819118000000003</v>
      </c>
      <c r="N1113">
        <v>2.38937</v>
      </c>
      <c r="O1113">
        <v>1.4606460000000001</v>
      </c>
      <c r="P1113">
        <v>-1.4130929999999999</v>
      </c>
      <c r="Q1113">
        <v>-2.3340709999999998</v>
      </c>
      <c r="R1113">
        <v>-2.7844799999999998</v>
      </c>
      <c r="S1113">
        <v>-3.1107710000000002</v>
      </c>
      <c r="T1113">
        <v>-2.2751139999999999</v>
      </c>
      <c r="U1113">
        <v>0.58350199999999997</v>
      </c>
      <c r="V1113">
        <v>5.4496560000000001</v>
      </c>
      <c r="W1113">
        <v>4.8027559999999996</v>
      </c>
      <c r="X1113">
        <v>1.09866</v>
      </c>
      <c r="Y1113">
        <v>0.387214</v>
      </c>
      <c r="Z1113">
        <v>3.563806</v>
      </c>
      <c r="AA1113">
        <v>5.6500789999999999</v>
      </c>
      <c r="AB1113">
        <v>4.9245640000000002</v>
      </c>
      <c r="AC1113">
        <v>-0.34039000000000003</v>
      </c>
      <c r="AD1113">
        <v>0.96021699999999999</v>
      </c>
      <c r="AE1113">
        <v>-4.532762</v>
      </c>
      <c r="AF1113">
        <v>-9.0205999999999995E-2</v>
      </c>
      <c r="AG1113">
        <v>-5.4588919999999996</v>
      </c>
      <c r="AH1113">
        <v>10.942639</v>
      </c>
      <c r="AI1113">
        <v>-10.431577000000001</v>
      </c>
      <c r="AJ1113">
        <v>-11.272290999999999</v>
      </c>
      <c r="AK1113">
        <v>6.9412900000000004</v>
      </c>
      <c r="AL1113">
        <v>14.412476</v>
      </c>
      <c r="AM1113">
        <v>6.109775</v>
      </c>
      <c r="AN1113">
        <v>12.289285</v>
      </c>
      <c r="AO1113">
        <v>4.9242229999999996</v>
      </c>
      <c r="AP1113">
        <v>11.092757000000001</v>
      </c>
      <c r="AQ1113">
        <v>2.5660470000000002</v>
      </c>
      <c r="AR1113">
        <v>10.757363</v>
      </c>
      <c r="AS1113">
        <v>2.0344259999999998</v>
      </c>
      <c r="AT1113">
        <v>10.144439</v>
      </c>
      <c r="AU1113">
        <v>1.53579</v>
      </c>
      <c r="AV1113">
        <v>9.9058919999999997</v>
      </c>
      <c r="AW1113">
        <v>5.9048059999999998</v>
      </c>
      <c r="AX1113">
        <v>12.09881</v>
      </c>
      <c r="AY1113">
        <v>5.0786319999999998</v>
      </c>
      <c r="AZ1113">
        <v>12.020006</v>
      </c>
      <c r="BA1113">
        <v>3.5328089999999999</v>
      </c>
      <c r="BB1113">
        <v>11.931487000000001</v>
      </c>
      <c r="BC1113">
        <v>2.0255969999999999</v>
      </c>
      <c r="BD1113">
        <v>10.53532</v>
      </c>
      <c r="BE1113">
        <v>1.8710709999999999</v>
      </c>
      <c r="BF1113">
        <v>10.694777</v>
      </c>
      <c r="BG1113">
        <v>1.5448040000000001</v>
      </c>
      <c r="BH1113">
        <v>7.8471229999999998</v>
      </c>
      <c r="BI1113">
        <v>6.0016129999999999</v>
      </c>
      <c r="BJ1113">
        <v>11.877428</v>
      </c>
      <c r="BK1113">
        <v>5.1209899999999999</v>
      </c>
      <c r="BL1113">
        <v>9.6285240000000005</v>
      </c>
      <c r="BM1113">
        <v>3.3245849999999999</v>
      </c>
      <c r="BN1113">
        <v>9.02</v>
      </c>
      <c r="BO1113">
        <v>1.061558</v>
      </c>
      <c r="BP1113">
        <v>7.0807070000000003</v>
      </c>
      <c r="BQ1113">
        <v>0.72704299999999999</v>
      </c>
      <c r="BR1113">
        <v>6.9983880000000003</v>
      </c>
      <c r="BS1113">
        <v>1.058303</v>
      </c>
      <c r="BT1113">
        <v>7.5893100000000002</v>
      </c>
      <c r="BU1113">
        <v>6.0370499999999998</v>
      </c>
      <c r="BV1113">
        <v>10.165086000000001</v>
      </c>
      <c r="BW1113">
        <v>4.8405379999999996</v>
      </c>
      <c r="BX1113">
        <v>9.3188899999999997</v>
      </c>
      <c r="BY1113">
        <v>2.298365</v>
      </c>
      <c r="BZ1113">
        <v>6.857856</v>
      </c>
      <c r="CA1113">
        <v>1.140252</v>
      </c>
      <c r="CB1113">
        <v>4.788157</v>
      </c>
      <c r="CC1113">
        <v>1.28454</v>
      </c>
      <c r="CD1113">
        <v>6.4946000000000002</v>
      </c>
      <c r="CE1113">
        <v>1.214445</v>
      </c>
      <c r="CF1113">
        <v>5.5221080000000002</v>
      </c>
      <c r="CG1113">
        <v>5.6178650000000001</v>
      </c>
      <c r="CH1113">
        <v>8.7599180000000008</v>
      </c>
      <c r="CI1113">
        <v>4.4073289999999998</v>
      </c>
      <c r="CJ1113">
        <v>7.2405150000000003</v>
      </c>
      <c r="CK1113">
        <v>2.9305430000000001</v>
      </c>
      <c r="CL1113">
        <v>6.0089699999999997</v>
      </c>
      <c r="CM1113">
        <v>0.83201999999999998</v>
      </c>
      <c r="CN1113">
        <v>4.457325</v>
      </c>
      <c r="CO1113">
        <v>0.34504699999999999</v>
      </c>
      <c r="CP1113">
        <v>4.7080909999999996</v>
      </c>
      <c r="CQ1113">
        <v>0.37160900000000002</v>
      </c>
      <c r="CR1113">
        <v>5.5264699999999998</v>
      </c>
      <c r="CS1113">
        <v>6.1900760000000004</v>
      </c>
      <c r="CT1113">
        <v>10.076518</v>
      </c>
      <c r="CU1113">
        <v>4.3984350000000001</v>
      </c>
      <c r="CV1113">
        <v>7.0291519999999998</v>
      </c>
      <c r="CW1113">
        <v>2.2663509999999998</v>
      </c>
      <c r="CX1113">
        <v>5.799118</v>
      </c>
      <c r="CY1113">
        <v>-0.53401100000000001</v>
      </c>
      <c r="CZ1113">
        <v>5.0030799999999997</v>
      </c>
      <c r="DA1113">
        <v>0.921991</v>
      </c>
      <c r="DB1113">
        <v>3.5401880000000001</v>
      </c>
      <c r="DC1113">
        <v>0.75864200000000004</v>
      </c>
      <c r="DD1113">
        <v>7.3226969999999998</v>
      </c>
      <c r="DE1113">
        <v>101.37596499999999</v>
      </c>
      <c r="DF1113">
        <v>82.809162000000001</v>
      </c>
      <c r="DG1113">
        <v>90.017947000000007</v>
      </c>
      <c r="DH1113">
        <v>102.94339100000001</v>
      </c>
      <c r="DI1113">
        <v>78.869687999999996</v>
      </c>
      <c r="DJ1113">
        <v>95.639634999999998</v>
      </c>
      <c r="DK1113">
        <v>102.62375299999999</v>
      </c>
      <c r="DL1113">
        <v>97.176523000000003</v>
      </c>
      <c r="DM1113">
        <v>111.76587600000001</v>
      </c>
      <c r="DN1113">
        <v>99.967528000000001</v>
      </c>
      <c r="DO1113">
        <v>106.618229</v>
      </c>
      <c r="DP1113">
        <v>95.209390999999997</v>
      </c>
      <c r="DQ1113">
        <v>115.89249</v>
      </c>
      <c r="DR1113">
        <v>142.68950899999999</v>
      </c>
      <c r="DS1113">
        <v>116.913928</v>
      </c>
      <c r="DT1113">
        <v>17.539563999999999</v>
      </c>
      <c r="DU1113">
        <v>179.76617899999999</v>
      </c>
      <c r="DV1113">
        <v>14.455762999999999</v>
      </c>
      <c r="DW1113">
        <v>186.30076299999999</v>
      </c>
      <c r="DX1113">
        <v>14.169931</v>
      </c>
      <c r="DY1113">
        <v>169.07760200000001</v>
      </c>
      <c r="DZ1113">
        <v>117.69</v>
      </c>
      <c r="EA1113">
        <v>6.3289999999999997</v>
      </c>
      <c r="EB1113">
        <v>734</v>
      </c>
      <c r="EC1113">
        <v>120.6</v>
      </c>
      <c r="ED1113">
        <v>5.6310000000000002</v>
      </c>
      <c r="EE1113">
        <v>667.8</v>
      </c>
      <c r="EF1113">
        <v>120.05</v>
      </c>
      <c r="EG1113">
        <v>5.774</v>
      </c>
      <c r="EH1113">
        <v>681.8</v>
      </c>
      <c r="EI1113">
        <v>120.05999799999999</v>
      </c>
      <c r="EJ1113">
        <v>4.8840000000000003</v>
      </c>
      <c r="EK1113">
        <v>541.70001200000002</v>
      </c>
      <c r="EL1113">
        <v>20.066251000000001</v>
      </c>
      <c r="EM1113">
        <v>3.5805600000000002</v>
      </c>
      <c r="EN1113">
        <v>3.212818</v>
      </c>
      <c r="EO1113">
        <v>-9.1236119999999996</v>
      </c>
      <c r="EP1113">
        <v>-14.012136999999999</v>
      </c>
      <c r="EQ1113">
        <v>-14.485109</v>
      </c>
      <c r="ER1113">
        <v>102.250244</v>
      </c>
      <c r="ES1113">
        <v>104.82619800000001</v>
      </c>
      <c r="ET1113">
        <v>97.896569999999997</v>
      </c>
      <c r="EU1113">
        <v>5.7114900000000004</v>
      </c>
      <c r="EV1113">
        <v>9510.7107610000003</v>
      </c>
      <c r="EW1113" t="s">
        <v>1173</v>
      </c>
      <c r="EX1113">
        <v>8467.7359969999998</v>
      </c>
      <c r="EY1113">
        <v>7169.0000300000002</v>
      </c>
    </row>
    <row r="1114" spans="1:155" x14ac:dyDescent="0.25">
      <c r="A1114" s="741">
        <v>46299</v>
      </c>
      <c r="B1114" s="740">
        <v>0.94157407407407412</v>
      </c>
      <c r="C1114">
        <v>62460</v>
      </c>
      <c r="D1114">
        <v>0</v>
      </c>
      <c r="E1114">
        <v>0</v>
      </c>
      <c r="F1114">
        <v>81.044360999999995</v>
      </c>
      <c r="G1114">
        <v>77.684865000000002</v>
      </c>
      <c r="H1114">
        <v>69.150390999999999</v>
      </c>
      <c r="I1114">
        <v>78.024023999999997</v>
      </c>
      <c r="J1114">
        <v>82.964314999999999</v>
      </c>
      <c r="K1114">
        <v>78.715299000000002</v>
      </c>
      <c r="L1114">
        <v>75.604293999999996</v>
      </c>
      <c r="M1114">
        <v>77.836410000000001</v>
      </c>
      <c r="N1114">
        <v>2.3617810000000001</v>
      </c>
      <c r="O1114">
        <v>1.527982</v>
      </c>
      <c r="P1114">
        <v>-1.406115</v>
      </c>
      <c r="Q1114">
        <v>-2.4143560000000002</v>
      </c>
      <c r="R1114">
        <v>-2.7993890000000001</v>
      </c>
      <c r="S1114">
        <v>-3.1057239999999999</v>
      </c>
      <c r="T1114">
        <v>-2.2309770000000002</v>
      </c>
      <c r="U1114">
        <v>0.49864900000000001</v>
      </c>
      <c r="V1114">
        <v>5.4611450000000001</v>
      </c>
      <c r="W1114">
        <v>4.9738579999999999</v>
      </c>
      <c r="X1114">
        <v>1.049798</v>
      </c>
      <c r="Y1114">
        <v>0.39546700000000001</v>
      </c>
      <c r="Z1114">
        <v>3.5793710000000001</v>
      </c>
      <c r="AA1114">
        <v>5.5084470000000003</v>
      </c>
      <c r="AB1114">
        <v>4.8916320000000004</v>
      </c>
      <c r="AC1114">
        <v>-0.32504499999999997</v>
      </c>
      <c r="AD1114">
        <v>0.93796100000000004</v>
      </c>
      <c r="AE1114">
        <v>-4.6003449999999999</v>
      </c>
      <c r="AF1114">
        <v>-9.6324000000000007E-2</v>
      </c>
      <c r="AG1114">
        <v>-5.5475430000000001</v>
      </c>
      <c r="AH1114">
        <v>10.992153</v>
      </c>
      <c r="AI1114">
        <v>-10.535417000000001</v>
      </c>
      <c r="AJ1114">
        <v>-11.171711</v>
      </c>
      <c r="AK1114">
        <v>6.9078660000000003</v>
      </c>
      <c r="AL1114">
        <v>14.371167</v>
      </c>
      <c r="AM1114">
        <v>6.0849260000000003</v>
      </c>
      <c r="AN1114">
        <v>12.254213999999999</v>
      </c>
      <c r="AO1114">
        <v>4.8537049999999997</v>
      </c>
      <c r="AP1114">
        <v>11.032861</v>
      </c>
      <c r="AQ1114">
        <v>2.4934379999999998</v>
      </c>
      <c r="AR1114">
        <v>10.686052999999999</v>
      </c>
      <c r="AS1114">
        <v>1.9658880000000001</v>
      </c>
      <c r="AT1114">
        <v>10.084073</v>
      </c>
      <c r="AU1114">
        <v>1.480189</v>
      </c>
      <c r="AV1114">
        <v>9.8409519999999997</v>
      </c>
      <c r="AW1114">
        <v>5.8510010000000001</v>
      </c>
      <c r="AX1114">
        <v>12.073620999999999</v>
      </c>
      <c r="AY1114">
        <v>5.0412679999999996</v>
      </c>
      <c r="AZ1114">
        <v>11.992736000000001</v>
      </c>
      <c r="BA1114">
        <v>3.4587859999999999</v>
      </c>
      <c r="BB1114">
        <v>11.907140999999999</v>
      </c>
      <c r="BC1114">
        <v>1.9506889999999999</v>
      </c>
      <c r="BD1114">
        <v>10.479991</v>
      </c>
      <c r="BE1114">
        <v>1.8095680000000001</v>
      </c>
      <c r="BF1114">
        <v>10.638154999999999</v>
      </c>
      <c r="BG1114">
        <v>1.4989440000000001</v>
      </c>
      <c r="BH1114">
        <v>7.8032539999999999</v>
      </c>
      <c r="BI1114">
        <v>5.941141</v>
      </c>
      <c r="BJ1114">
        <v>11.853194</v>
      </c>
      <c r="BK1114">
        <v>5.0713049999999997</v>
      </c>
      <c r="BL1114">
        <v>9.6219789999999996</v>
      </c>
      <c r="BM1114">
        <v>3.2977530000000002</v>
      </c>
      <c r="BN1114">
        <v>9.0111039999999996</v>
      </c>
      <c r="BO1114">
        <v>0.99074099999999998</v>
      </c>
      <c r="BP1114">
        <v>7.0425279999999999</v>
      </c>
      <c r="BQ1114">
        <v>0.68342199999999997</v>
      </c>
      <c r="BR1114">
        <v>6.9756039999999997</v>
      </c>
      <c r="BS1114">
        <v>1.0187090000000001</v>
      </c>
      <c r="BT1114">
        <v>7.5788799999999998</v>
      </c>
      <c r="BU1114">
        <v>6.0032129999999997</v>
      </c>
      <c r="BV1114">
        <v>10.134179</v>
      </c>
      <c r="BW1114">
        <v>4.7878350000000003</v>
      </c>
      <c r="BX1114">
        <v>9.3045340000000003</v>
      </c>
      <c r="BY1114">
        <v>2.257155</v>
      </c>
      <c r="BZ1114">
        <v>6.8526499999999997</v>
      </c>
      <c r="CA1114">
        <v>1.1054809999999999</v>
      </c>
      <c r="CB1114">
        <v>4.7843099999999996</v>
      </c>
      <c r="CC1114">
        <v>1.2293609999999999</v>
      </c>
      <c r="CD1114">
        <v>6.5167190000000002</v>
      </c>
      <c r="CE1114">
        <v>1.196156</v>
      </c>
      <c r="CF1114">
        <v>5.4883410000000001</v>
      </c>
      <c r="CG1114">
        <v>5.5804369999999999</v>
      </c>
      <c r="CH1114">
        <v>8.7624779999999998</v>
      </c>
      <c r="CI1114">
        <v>4.3929239999999998</v>
      </c>
      <c r="CJ1114">
        <v>7.256335</v>
      </c>
      <c r="CK1114">
        <v>2.9017219999999999</v>
      </c>
      <c r="CL1114">
        <v>5.9958479999999996</v>
      </c>
      <c r="CM1114">
        <v>0.80956700000000004</v>
      </c>
      <c r="CN1114">
        <v>4.4620550000000003</v>
      </c>
      <c r="CO1114">
        <v>0.33133499999999999</v>
      </c>
      <c r="CP1114">
        <v>4.7027089999999996</v>
      </c>
      <c r="CQ1114">
        <v>0.34171699999999999</v>
      </c>
      <c r="CR1114">
        <v>5.4945180000000002</v>
      </c>
      <c r="CS1114">
        <v>6.1723460000000001</v>
      </c>
      <c r="CT1114">
        <v>10.052721999999999</v>
      </c>
      <c r="CU1114">
        <v>4.3579189999999999</v>
      </c>
      <c r="CV1114">
        <v>7.0564580000000001</v>
      </c>
      <c r="CW1114">
        <v>2.2634620000000001</v>
      </c>
      <c r="CX1114">
        <v>5.7948589999999998</v>
      </c>
      <c r="CY1114">
        <v>-0.60767700000000002</v>
      </c>
      <c r="CZ1114">
        <v>4.9735950000000004</v>
      </c>
      <c r="DA1114">
        <v>0.89328799999999997</v>
      </c>
      <c r="DB1114">
        <v>3.5028670000000002</v>
      </c>
      <c r="DC1114">
        <v>0.71147099999999996</v>
      </c>
      <c r="DD1114">
        <v>7.3036130000000004</v>
      </c>
      <c r="DE1114">
        <v>101.237123</v>
      </c>
      <c r="DF1114">
        <v>82.244804000000002</v>
      </c>
      <c r="DG1114">
        <v>89.847380999999999</v>
      </c>
      <c r="DH1114">
        <v>103.001136</v>
      </c>
      <c r="DI1114">
        <v>79.399880999999993</v>
      </c>
      <c r="DJ1114">
        <v>95.808431999999996</v>
      </c>
      <c r="DK1114">
        <v>102.48921</v>
      </c>
      <c r="DL1114">
        <v>97.234836000000001</v>
      </c>
      <c r="DM1114">
        <v>111.793679</v>
      </c>
      <c r="DN1114">
        <v>100.01479399999999</v>
      </c>
      <c r="DO1114">
        <v>106.50827700000001</v>
      </c>
      <c r="DP1114">
        <v>95.366669000000002</v>
      </c>
      <c r="DQ1114">
        <v>115.93575199999999</v>
      </c>
      <c r="DR1114">
        <v>142.72685899999999</v>
      </c>
      <c r="DS1114">
        <v>116.821371</v>
      </c>
      <c r="DT1114">
        <v>17.582619000000001</v>
      </c>
      <c r="DU1114">
        <v>179.46032099999999</v>
      </c>
      <c r="DV1114">
        <v>14.388216999999999</v>
      </c>
      <c r="DW1114">
        <v>186.826562</v>
      </c>
      <c r="DX1114">
        <v>14.168619</v>
      </c>
      <c r="DY1114">
        <v>170.09858299999999</v>
      </c>
      <c r="DZ1114">
        <v>117.93</v>
      </c>
      <c r="EA1114">
        <v>6.3129999999999997</v>
      </c>
      <c r="EB1114">
        <v>733.9</v>
      </c>
      <c r="EC1114">
        <v>120.55</v>
      </c>
      <c r="ED1114">
        <v>5.6520000000000001</v>
      </c>
      <c r="EE1114">
        <v>667.2</v>
      </c>
      <c r="EF1114">
        <v>119.84</v>
      </c>
      <c r="EG1114">
        <v>5.8019999999999996</v>
      </c>
      <c r="EH1114">
        <v>681.7</v>
      </c>
      <c r="EI1114">
        <v>120.25</v>
      </c>
      <c r="EJ1114">
        <v>4.8890000000000002</v>
      </c>
      <c r="EK1114">
        <v>543.09997599999997</v>
      </c>
      <c r="EL1114">
        <v>20.050108999999999</v>
      </c>
      <c r="EM1114">
        <v>3.5881660000000002</v>
      </c>
      <c r="EN1114">
        <v>3.3155770000000002</v>
      </c>
      <c r="EO1114">
        <v>-9.0579560000000008</v>
      </c>
      <c r="EP1114">
        <v>-14.123583</v>
      </c>
      <c r="EQ1114">
        <v>-14.487287999999999</v>
      </c>
      <c r="ER1114">
        <v>102.128129</v>
      </c>
      <c r="ES1114">
        <v>105.030788</v>
      </c>
      <c r="ET1114">
        <v>98.320328000000003</v>
      </c>
      <c r="EU1114">
        <v>5.6779630000000001</v>
      </c>
      <c r="EV1114">
        <v>9522.9655160000002</v>
      </c>
      <c r="EW1114" t="s">
        <v>1173</v>
      </c>
      <c r="EX1114">
        <v>8479.1015979999993</v>
      </c>
      <c r="EY1114">
        <v>7178.0447439999998</v>
      </c>
    </row>
    <row r="1115" spans="1:155" x14ac:dyDescent="0.25">
      <c r="A1115" s="741">
        <v>46299</v>
      </c>
      <c r="B1115" s="740">
        <v>0.94226851851851856</v>
      </c>
      <c r="C1115">
        <v>62520</v>
      </c>
      <c r="D1115">
        <v>0</v>
      </c>
      <c r="E1115">
        <v>0</v>
      </c>
      <c r="F1115">
        <v>81.000570999999994</v>
      </c>
      <c r="G1115">
        <v>77.683854999999994</v>
      </c>
      <c r="H1115">
        <v>69.087695999999994</v>
      </c>
      <c r="I1115">
        <v>78.027792000000005</v>
      </c>
      <c r="J1115">
        <v>82.935417999999999</v>
      </c>
      <c r="K1115">
        <v>78.794342999999998</v>
      </c>
      <c r="L1115">
        <v>75.588812000000004</v>
      </c>
      <c r="M1115">
        <v>77.786866000000003</v>
      </c>
      <c r="N1115">
        <v>2.3151169999999999</v>
      </c>
      <c r="O1115">
        <v>1.4466840000000001</v>
      </c>
      <c r="P1115">
        <v>-1.3868339999999999</v>
      </c>
      <c r="Q1115">
        <v>-2.3486180000000001</v>
      </c>
      <c r="R1115">
        <v>-2.8078530000000002</v>
      </c>
      <c r="S1115">
        <v>-3.1903359999999998</v>
      </c>
      <c r="T1115">
        <v>-2.3499140000000001</v>
      </c>
      <c r="U1115">
        <v>0.48871700000000001</v>
      </c>
      <c r="V1115">
        <v>5.4875590000000001</v>
      </c>
      <c r="W1115">
        <v>4.590217</v>
      </c>
      <c r="X1115">
        <v>1.0547070000000001</v>
      </c>
      <c r="Y1115">
        <v>0.123788</v>
      </c>
      <c r="Z1115">
        <v>3.4855100000000001</v>
      </c>
      <c r="AA1115">
        <v>5.5326209999999998</v>
      </c>
      <c r="AB1115">
        <v>4.8826830000000001</v>
      </c>
      <c r="AC1115">
        <v>-0.36734899999999998</v>
      </c>
      <c r="AD1115">
        <v>0.91608999999999996</v>
      </c>
      <c r="AE1115">
        <v>-4.6191449999999996</v>
      </c>
      <c r="AF1115">
        <v>-0.15381300000000001</v>
      </c>
      <c r="AG1115">
        <v>-5.5402740000000001</v>
      </c>
      <c r="AH1115">
        <v>10.92816</v>
      </c>
      <c r="AI1115">
        <v>-10.661662</v>
      </c>
      <c r="AJ1115">
        <v>-11.226606</v>
      </c>
      <c r="AK1115">
        <v>6.8563070000000002</v>
      </c>
      <c r="AL1115">
        <v>14.312118999999999</v>
      </c>
      <c r="AM1115">
        <v>6.0604490000000002</v>
      </c>
      <c r="AN1115">
        <v>12.194547</v>
      </c>
      <c r="AO1115">
        <v>4.8457470000000002</v>
      </c>
      <c r="AP1115">
        <v>10.949959</v>
      </c>
      <c r="AQ1115">
        <v>2.439422</v>
      </c>
      <c r="AR1115">
        <v>10.600428000000001</v>
      </c>
      <c r="AS1115">
        <v>1.924774</v>
      </c>
      <c r="AT1115">
        <v>9.9903630000000003</v>
      </c>
      <c r="AU1115">
        <v>1.449832</v>
      </c>
      <c r="AV1115">
        <v>9.7704360000000001</v>
      </c>
      <c r="AW1115">
        <v>5.8294879999999996</v>
      </c>
      <c r="AX1115">
        <v>12.031414</v>
      </c>
      <c r="AY1115">
        <v>5.0362359999999997</v>
      </c>
      <c r="AZ1115">
        <v>11.962787000000001</v>
      </c>
      <c r="BA1115">
        <v>3.4353609999999999</v>
      </c>
      <c r="BB1115">
        <v>11.854536</v>
      </c>
      <c r="BC1115">
        <v>1.9111400000000001</v>
      </c>
      <c r="BD1115">
        <v>10.425463000000001</v>
      </c>
      <c r="BE1115">
        <v>1.770875</v>
      </c>
      <c r="BF1115">
        <v>10.587676</v>
      </c>
      <c r="BG1115">
        <v>1.4491689999999999</v>
      </c>
      <c r="BH1115">
        <v>7.7365909999999998</v>
      </c>
      <c r="BI1115">
        <v>5.923756</v>
      </c>
      <c r="BJ1115">
        <v>11.801428</v>
      </c>
      <c r="BK1115">
        <v>5.0749760000000004</v>
      </c>
      <c r="BL1115">
        <v>9.5891859999999998</v>
      </c>
      <c r="BM1115">
        <v>3.2867220000000001</v>
      </c>
      <c r="BN1115">
        <v>8.9588000000000001</v>
      </c>
      <c r="BO1115">
        <v>0.96041900000000002</v>
      </c>
      <c r="BP1115">
        <v>6.9795590000000001</v>
      </c>
      <c r="BQ1115">
        <v>0.64200800000000002</v>
      </c>
      <c r="BR1115">
        <v>6.9291049999999998</v>
      </c>
      <c r="BS1115">
        <v>0.96625799999999995</v>
      </c>
      <c r="BT1115">
        <v>7.4862770000000003</v>
      </c>
      <c r="BU1115">
        <v>5.9542529999999996</v>
      </c>
      <c r="BV1115">
        <v>10.098708999999999</v>
      </c>
      <c r="BW1115">
        <v>4.7736489999999998</v>
      </c>
      <c r="BX1115">
        <v>9.2503510000000002</v>
      </c>
      <c r="BY1115">
        <v>2.2171439999999998</v>
      </c>
      <c r="BZ1115">
        <v>6.7956019999999997</v>
      </c>
      <c r="CA1115">
        <v>1.049787</v>
      </c>
      <c r="CB1115">
        <v>4.7321350000000004</v>
      </c>
      <c r="CC1115">
        <v>1.200102</v>
      </c>
      <c r="CD1115">
        <v>6.4739639999999996</v>
      </c>
      <c r="CE1115">
        <v>1.1097030000000001</v>
      </c>
      <c r="CF1115">
        <v>5.401535</v>
      </c>
      <c r="CG1115">
        <v>5.527552</v>
      </c>
      <c r="CH1115">
        <v>8.7160770000000003</v>
      </c>
      <c r="CI1115">
        <v>4.358619</v>
      </c>
      <c r="CJ1115">
        <v>7.214404</v>
      </c>
      <c r="CK1115">
        <v>2.8725369999999999</v>
      </c>
      <c r="CL1115">
        <v>5.9599289999999998</v>
      </c>
      <c r="CM1115">
        <v>0.73275500000000005</v>
      </c>
      <c r="CN1115">
        <v>4.4081640000000002</v>
      </c>
      <c r="CO1115">
        <v>0.276644</v>
      </c>
      <c r="CP1115">
        <v>4.6616220000000004</v>
      </c>
      <c r="CQ1115">
        <v>0.298512</v>
      </c>
      <c r="CR1115">
        <v>5.4498139999999999</v>
      </c>
      <c r="CS1115">
        <v>6.130433</v>
      </c>
      <c r="CT1115">
        <v>10.017995000000001</v>
      </c>
      <c r="CU1115">
        <v>4.3371329999999997</v>
      </c>
      <c r="CV1115">
        <v>7.0023790000000004</v>
      </c>
      <c r="CW1115">
        <v>2.2228110000000001</v>
      </c>
      <c r="CX1115">
        <v>5.7994680000000001</v>
      </c>
      <c r="CY1115">
        <v>-0.61504800000000004</v>
      </c>
      <c r="CZ1115">
        <v>4.95207</v>
      </c>
      <c r="DA1115">
        <v>0.88154600000000005</v>
      </c>
      <c r="DB1115">
        <v>3.483358</v>
      </c>
      <c r="DC1115">
        <v>0.70064899999999997</v>
      </c>
      <c r="DD1115">
        <v>7.2845380000000004</v>
      </c>
      <c r="DE1115">
        <v>101.231492</v>
      </c>
      <c r="DF1115">
        <v>82.940312000000006</v>
      </c>
      <c r="DG1115">
        <v>90.035527000000002</v>
      </c>
      <c r="DH1115">
        <v>102.959489</v>
      </c>
      <c r="DI1115">
        <v>79.655756999999994</v>
      </c>
      <c r="DJ1115">
        <v>95.826569000000006</v>
      </c>
      <c r="DK1115">
        <v>102.771992</v>
      </c>
      <c r="DL1115">
        <v>97.202777999999995</v>
      </c>
      <c r="DM1115">
        <v>112.038802</v>
      </c>
      <c r="DN1115">
        <v>100.02513500000001</v>
      </c>
      <c r="DO1115">
        <v>106.63955799999999</v>
      </c>
      <c r="DP1115">
        <v>95.441014999999993</v>
      </c>
      <c r="DQ1115">
        <v>115.64693800000001</v>
      </c>
      <c r="DR1115">
        <v>142.72214700000001</v>
      </c>
      <c r="DS1115">
        <v>116.853998</v>
      </c>
      <c r="DT1115">
        <v>17.522993</v>
      </c>
      <c r="DU1115">
        <v>179.649259</v>
      </c>
      <c r="DV1115">
        <v>14.404059</v>
      </c>
      <c r="DW1115">
        <v>186.65220299999999</v>
      </c>
      <c r="DX1115">
        <v>14.137760999999999</v>
      </c>
      <c r="DY1115">
        <v>170.003142</v>
      </c>
      <c r="DZ1115">
        <v>118.07</v>
      </c>
      <c r="EA1115">
        <v>6.3019999999999996</v>
      </c>
      <c r="EB1115">
        <v>737.1</v>
      </c>
      <c r="EC1115">
        <v>120.7</v>
      </c>
      <c r="ED1115">
        <v>5.61</v>
      </c>
      <c r="EE1115">
        <v>666.9</v>
      </c>
      <c r="EF1115">
        <v>119.7</v>
      </c>
      <c r="EG1115">
        <v>5.7889999999999997</v>
      </c>
      <c r="EH1115">
        <v>682</v>
      </c>
      <c r="EI1115">
        <v>120.290001</v>
      </c>
      <c r="EJ1115">
        <v>4.8920000000000003</v>
      </c>
      <c r="EK1115">
        <v>543.5</v>
      </c>
      <c r="EL1115">
        <v>20.077059999999999</v>
      </c>
      <c r="EM1115">
        <v>3.435765</v>
      </c>
      <c r="EN1115">
        <v>3.3119610000000002</v>
      </c>
      <c r="EO1115">
        <v>-9.1488999999999994</v>
      </c>
      <c r="EP1115">
        <v>-14.097427</v>
      </c>
      <c r="EQ1115">
        <v>-14.538567</v>
      </c>
      <c r="ER1115">
        <v>102.20358</v>
      </c>
      <c r="ES1115">
        <v>104.962988</v>
      </c>
      <c r="ET1115">
        <v>98.280788000000001</v>
      </c>
      <c r="EU1115">
        <v>5.6354790000000001</v>
      </c>
      <c r="EV1115">
        <v>9535.2232910000002</v>
      </c>
      <c r="EW1115" t="s">
        <v>1173</v>
      </c>
      <c r="EX1115">
        <v>8490.4826219999995</v>
      </c>
      <c r="EY1115">
        <v>7187.0934079999997</v>
      </c>
    </row>
    <row r="1116" spans="1:155" x14ac:dyDescent="0.25">
      <c r="A1116" s="741">
        <v>46299</v>
      </c>
      <c r="B1116" s="740">
        <v>0.942962962962963</v>
      </c>
      <c r="C1116">
        <v>62580</v>
      </c>
      <c r="D1116">
        <v>0</v>
      </c>
      <c r="E1116">
        <v>0</v>
      </c>
      <c r="F1116">
        <v>80.917556000000005</v>
      </c>
      <c r="G1116">
        <v>77.695263999999995</v>
      </c>
      <c r="H1116">
        <v>69.050729000000004</v>
      </c>
      <c r="I1116">
        <v>78.09084</v>
      </c>
      <c r="J1116">
        <v>82.921521999999996</v>
      </c>
      <c r="K1116">
        <v>78.719399999999993</v>
      </c>
      <c r="L1116">
        <v>75.589302000000004</v>
      </c>
      <c r="M1116">
        <v>77.828614000000002</v>
      </c>
      <c r="N1116">
        <v>2.3491029999999999</v>
      </c>
      <c r="O1116">
        <v>1.4516709999999999</v>
      </c>
      <c r="P1116">
        <v>-1.431832</v>
      </c>
      <c r="Q1116">
        <v>-2.344649</v>
      </c>
      <c r="R1116">
        <v>-2.77372</v>
      </c>
      <c r="S1116">
        <v>-3.160825</v>
      </c>
      <c r="T1116">
        <v>-2.3205559999999998</v>
      </c>
      <c r="U1116">
        <v>0.42191299999999998</v>
      </c>
      <c r="V1116">
        <v>5.3715349999999997</v>
      </c>
      <c r="W1116">
        <v>4.6864819999999998</v>
      </c>
      <c r="X1116">
        <v>1.006186</v>
      </c>
      <c r="Y1116">
        <v>0.21920000000000001</v>
      </c>
      <c r="Z1116">
        <v>3.4471599999999998</v>
      </c>
      <c r="AA1116">
        <v>5.7358269999999996</v>
      </c>
      <c r="AB1116">
        <v>4.8332920000000001</v>
      </c>
      <c r="AC1116">
        <v>-0.36951600000000001</v>
      </c>
      <c r="AD1116">
        <v>0.868255</v>
      </c>
      <c r="AE1116">
        <v>-4.65855</v>
      </c>
      <c r="AF1116">
        <v>-0.18601300000000001</v>
      </c>
      <c r="AG1116">
        <v>-5.5489769999999998</v>
      </c>
      <c r="AH1116">
        <v>10.920463</v>
      </c>
      <c r="AI1116">
        <v>-10.751365</v>
      </c>
      <c r="AJ1116">
        <v>-11.125014999999999</v>
      </c>
      <c r="AK1116">
        <v>6.846279</v>
      </c>
      <c r="AL1116">
        <v>14.265060999999999</v>
      </c>
      <c r="AM1116">
        <v>5.9981949999999999</v>
      </c>
      <c r="AN1116">
        <v>12.126476</v>
      </c>
      <c r="AO1116">
        <v>4.7990899999999996</v>
      </c>
      <c r="AP1116">
        <v>10.880974</v>
      </c>
      <c r="AQ1116">
        <v>2.3728009999999999</v>
      </c>
      <c r="AR1116">
        <v>10.524158</v>
      </c>
      <c r="AS1116">
        <v>1.8696459999999999</v>
      </c>
      <c r="AT1116">
        <v>9.9188449999999992</v>
      </c>
      <c r="AU1116">
        <v>1.360352</v>
      </c>
      <c r="AV1116">
        <v>9.69252</v>
      </c>
      <c r="AW1116">
        <v>5.7713210000000004</v>
      </c>
      <c r="AX1116">
        <v>11.97648</v>
      </c>
      <c r="AY1116">
        <v>4.9894660000000002</v>
      </c>
      <c r="AZ1116">
        <v>11.934305999999999</v>
      </c>
      <c r="BA1116">
        <v>3.3665379999999998</v>
      </c>
      <c r="BB1116">
        <v>11.799097</v>
      </c>
      <c r="BC1116">
        <v>1.8424560000000001</v>
      </c>
      <c r="BD1116">
        <v>10.37674</v>
      </c>
      <c r="BE1116">
        <v>1.7206490000000001</v>
      </c>
      <c r="BF1116">
        <v>10.516257</v>
      </c>
      <c r="BG1116">
        <v>1.3998409999999999</v>
      </c>
      <c r="BH1116">
        <v>7.6709440000000004</v>
      </c>
      <c r="BI1116">
        <v>5.8886190000000003</v>
      </c>
      <c r="BJ1116">
        <v>11.754757</v>
      </c>
      <c r="BK1116">
        <v>5.0186830000000002</v>
      </c>
      <c r="BL1116">
        <v>9.5838249999999992</v>
      </c>
      <c r="BM1116">
        <v>3.2376360000000002</v>
      </c>
      <c r="BN1116">
        <v>8.9421540000000004</v>
      </c>
      <c r="BO1116">
        <v>0.916354</v>
      </c>
      <c r="BP1116">
        <v>6.9706390000000003</v>
      </c>
      <c r="BQ1116">
        <v>0.57622600000000002</v>
      </c>
      <c r="BR1116">
        <v>6.8810570000000002</v>
      </c>
      <c r="BS1116">
        <v>0.94638500000000003</v>
      </c>
      <c r="BT1116">
        <v>7.4405530000000004</v>
      </c>
      <c r="BU1116">
        <v>5.9606830000000004</v>
      </c>
      <c r="BV1116">
        <v>10.053663</v>
      </c>
      <c r="BW1116">
        <v>4.7658709999999997</v>
      </c>
      <c r="BX1116">
        <v>9.2136239999999994</v>
      </c>
      <c r="BY1116">
        <v>2.1722070000000002</v>
      </c>
      <c r="BZ1116">
        <v>6.7782249999999999</v>
      </c>
      <c r="CA1116">
        <v>1.0567089999999999</v>
      </c>
      <c r="CB1116">
        <v>4.6821339999999996</v>
      </c>
      <c r="CC1116">
        <v>1.184034</v>
      </c>
      <c r="CD1116">
        <v>6.4447520000000003</v>
      </c>
      <c r="CE1116">
        <v>1.1111610000000001</v>
      </c>
      <c r="CF1116">
        <v>5.3604320000000003</v>
      </c>
      <c r="CG1116">
        <v>5.5313600000000003</v>
      </c>
      <c r="CH1116">
        <v>8.6941880000000005</v>
      </c>
      <c r="CI1116">
        <v>4.3425570000000002</v>
      </c>
      <c r="CJ1116">
        <v>7.1851539999999998</v>
      </c>
      <c r="CK1116">
        <v>2.86341</v>
      </c>
      <c r="CL1116">
        <v>5.9210789999999998</v>
      </c>
      <c r="CM1116">
        <v>0.73467499999999997</v>
      </c>
      <c r="CN1116">
        <v>4.3527709999999997</v>
      </c>
      <c r="CO1116">
        <v>0.243535</v>
      </c>
      <c r="CP1116">
        <v>4.6366670000000001</v>
      </c>
      <c r="CQ1116">
        <v>0.26138400000000001</v>
      </c>
      <c r="CR1116">
        <v>5.3877670000000002</v>
      </c>
      <c r="CS1116">
        <v>6.1362040000000002</v>
      </c>
      <c r="CT1116">
        <v>9.9757680000000004</v>
      </c>
      <c r="CU1116">
        <v>4.3427540000000002</v>
      </c>
      <c r="CV1116">
        <v>6.9613420000000001</v>
      </c>
      <c r="CW1116">
        <v>2.1985190000000001</v>
      </c>
      <c r="CX1116">
        <v>5.7606820000000001</v>
      </c>
      <c r="CY1116">
        <v>-0.64218600000000003</v>
      </c>
      <c r="CZ1116">
        <v>4.9077320000000002</v>
      </c>
      <c r="DA1116">
        <v>0.82726299999999997</v>
      </c>
      <c r="DB1116">
        <v>3.4577849999999999</v>
      </c>
      <c r="DC1116">
        <v>0.65419799999999995</v>
      </c>
      <c r="DD1116">
        <v>7.2574649999999998</v>
      </c>
      <c r="DE1116">
        <v>101.596531</v>
      </c>
      <c r="DF1116">
        <v>82.710488999999995</v>
      </c>
      <c r="DG1116">
        <v>89.883138000000002</v>
      </c>
      <c r="DH1116">
        <v>102.867817</v>
      </c>
      <c r="DI1116">
        <v>79.645584999999997</v>
      </c>
      <c r="DJ1116">
        <v>95.805447999999998</v>
      </c>
      <c r="DK1116">
        <v>102.75308099999999</v>
      </c>
      <c r="DL1116">
        <v>97.261725999999996</v>
      </c>
      <c r="DM1116">
        <v>116.209118</v>
      </c>
      <c r="DN1116">
        <v>99.719273999999999</v>
      </c>
      <c r="DO1116">
        <v>106.581265</v>
      </c>
      <c r="DP1116">
        <v>95.367958000000002</v>
      </c>
      <c r="DQ1116">
        <v>115.74407100000001</v>
      </c>
      <c r="DR1116">
        <v>142.86789300000001</v>
      </c>
      <c r="DS1116">
        <v>116.81201</v>
      </c>
      <c r="DT1116">
        <v>17.562208999999999</v>
      </c>
      <c r="DU1116">
        <v>180.21383700000001</v>
      </c>
      <c r="DV1116">
        <v>14.283836000000001</v>
      </c>
      <c r="DW1116">
        <v>186.34945500000001</v>
      </c>
      <c r="DX1116">
        <v>14.145974000000001</v>
      </c>
      <c r="DY1116">
        <v>169.83335099999999</v>
      </c>
      <c r="DZ1116">
        <v>117.69</v>
      </c>
      <c r="EA1116">
        <v>6.3310000000000004</v>
      </c>
      <c r="EB1116">
        <v>732.6</v>
      </c>
      <c r="EC1116">
        <v>120.52</v>
      </c>
      <c r="ED1116">
        <v>5.617</v>
      </c>
      <c r="EE1116">
        <v>667.8</v>
      </c>
      <c r="EF1116">
        <v>119.91</v>
      </c>
      <c r="EG1116">
        <v>5.7889999999999997</v>
      </c>
      <c r="EH1116">
        <v>681.5</v>
      </c>
      <c r="EI1116">
        <v>120.129997</v>
      </c>
      <c r="EJ1116">
        <v>4.8869999999999996</v>
      </c>
      <c r="EK1116">
        <v>542.29998799999998</v>
      </c>
      <c r="EL1116">
        <v>20.009533999999999</v>
      </c>
      <c r="EM1116">
        <v>3.544832</v>
      </c>
      <c r="EN1116">
        <v>3.3999000000000001</v>
      </c>
      <c r="EO1116">
        <v>-9.0890710000000006</v>
      </c>
      <c r="EP1116">
        <v>-14.296196999999999</v>
      </c>
      <c r="EQ1116">
        <v>-14.524915</v>
      </c>
      <c r="ER1116">
        <v>102.428719</v>
      </c>
      <c r="ES1116">
        <v>104.845161</v>
      </c>
      <c r="ET1116">
        <v>98.210408999999999</v>
      </c>
      <c r="EU1116">
        <v>5.5965410000000002</v>
      </c>
      <c r="EV1116">
        <v>9547.457343</v>
      </c>
      <c r="EW1116" t="s">
        <v>1173</v>
      </c>
      <c r="EX1116">
        <v>8501.8416359999992</v>
      </c>
      <c r="EY1116">
        <v>7195.0271579999999</v>
      </c>
    </row>
    <row r="1117" spans="1:155" x14ac:dyDescent="0.25">
      <c r="A1117" s="741">
        <v>46299</v>
      </c>
      <c r="B1117" s="740">
        <v>0.94365740740740744</v>
      </c>
      <c r="C1117">
        <v>62640</v>
      </c>
      <c r="D1117">
        <v>0</v>
      </c>
      <c r="E1117">
        <v>0</v>
      </c>
      <c r="F1117">
        <v>80.859734000000003</v>
      </c>
      <c r="G1117">
        <v>77.629644999999996</v>
      </c>
      <c r="H1117">
        <v>68.994648999999995</v>
      </c>
      <c r="I1117">
        <v>78.047672000000006</v>
      </c>
      <c r="J1117">
        <v>82.947232999999997</v>
      </c>
      <c r="K1117">
        <v>78.604338999999996</v>
      </c>
      <c r="L1117">
        <v>75.590664000000004</v>
      </c>
      <c r="M1117">
        <v>77.745346999999995</v>
      </c>
      <c r="N1117">
        <v>2.3088860000000002</v>
      </c>
      <c r="O1117">
        <v>1.4049450000000001</v>
      </c>
      <c r="P1117">
        <v>-1.4532959999999999</v>
      </c>
      <c r="Q1117">
        <v>-2.4365770000000002</v>
      </c>
      <c r="R1117">
        <v>-2.8476110000000001</v>
      </c>
      <c r="S1117">
        <v>-3.088044</v>
      </c>
      <c r="T1117">
        <v>-2.3710390000000001</v>
      </c>
      <c r="U1117">
        <v>0.48476599999999997</v>
      </c>
      <c r="V1117">
        <v>5.3365410000000004</v>
      </c>
      <c r="W1117">
        <v>4.7335719999999997</v>
      </c>
      <c r="X1117">
        <v>1.0078689999999999</v>
      </c>
      <c r="Y1117">
        <v>0.233872</v>
      </c>
      <c r="Z1117">
        <v>3.4668160000000001</v>
      </c>
      <c r="AA1117">
        <v>5.393923</v>
      </c>
      <c r="AB1117">
        <v>4.8200510000000003</v>
      </c>
      <c r="AC1117">
        <v>-0.41060099999999999</v>
      </c>
      <c r="AD1117">
        <v>0.82979000000000003</v>
      </c>
      <c r="AE1117">
        <v>-4.7229429999999999</v>
      </c>
      <c r="AF1117">
        <v>-0.174625</v>
      </c>
      <c r="AG1117">
        <v>-5.5873600000000003</v>
      </c>
      <c r="AH1117">
        <v>10.93336</v>
      </c>
      <c r="AI1117">
        <v>-10.907206</v>
      </c>
      <c r="AJ1117">
        <v>-11.269192</v>
      </c>
      <c r="AK1117">
        <v>6.7577210000000001</v>
      </c>
      <c r="AL1117">
        <v>14.197697</v>
      </c>
      <c r="AM1117">
        <v>5.9662269999999999</v>
      </c>
      <c r="AN1117">
        <v>12.075264000000001</v>
      </c>
      <c r="AO1117">
        <v>4.7504249999999999</v>
      </c>
      <c r="AP1117">
        <v>10.811360000000001</v>
      </c>
      <c r="AQ1117">
        <v>2.3202750000000001</v>
      </c>
      <c r="AR1117">
        <v>10.470772999999999</v>
      </c>
      <c r="AS1117">
        <v>1.83355</v>
      </c>
      <c r="AT1117">
        <v>9.8382670000000001</v>
      </c>
      <c r="AU1117">
        <v>1.299504</v>
      </c>
      <c r="AV1117">
        <v>9.6182929999999995</v>
      </c>
      <c r="AW1117">
        <v>5.7396659999999997</v>
      </c>
      <c r="AX1117">
        <v>11.946918999999999</v>
      </c>
      <c r="AY1117">
        <v>4.953646</v>
      </c>
      <c r="AZ1117">
        <v>11.894304</v>
      </c>
      <c r="BA1117">
        <v>3.3361529999999999</v>
      </c>
      <c r="BB1117">
        <v>11.752789999999999</v>
      </c>
      <c r="BC1117">
        <v>1.820818</v>
      </c>
      <c r="BD1117">
        <v>10.330798</v>
      </c>
      <c r="BE1117">
        <v>1.658846</v>
      </c>
      <c r="BF1117">
        <v>10.460248</v>
      </c>
      <c r="BG1117">
        <v>1.325558</v>
      </c>
      <c r="BH1117">
        <v>7.6051209999999996</v>
      </c>
      <c r="BI1117">
        <v>5.8262879999999999</v>
      </c>
      <c r="BJ1117">
        <v>11.705508999999999</v>
      </c>
      <c r="BK1117">
        <v>4.979508</v>
      </c>
      <c r="BL1117">
        <v>9.5367069999999998</v>
      </c>
      <c r="BM1117">
        <v>3.1955969999999998</v>
      </c>
      <c r="BN1117">
        <v>8.9123439999999992</v>
      </c>
      <c r="BO1117">
        <v>0.88341999999999998</v>
      </c>
      <c r="BP1117">
        <v>6.9215390000000001</v>
      </c>
      <c r="BQ1117">
        <v>0.558508</v>
      </c>
      <c r="BR1117">
        <v>6.8664709999999998</v>
      </c>
      <c r="BS1117">
        <v>0.89798900000000004</v>
      </c>
      <c r="BT1117">
        <v>7.4067879999999997</v>
      </c>
      <c r="BU1117">
        <v>5.8893380000000004</v>
      </c>
      <c r="BV1117">
        <v>10.042828</v>
      </c>
      <c r="BW1117">
        <v>4.7297229999999999</v>
      </c>
      <c r="BX1117">
        <v>9.2316439999999993</v>
      </c>
      <c r="BY1117">
        <v>2.1365349999999999</v>
      </c>
      <c r="BZ1117">
        <v>6.76187</v>
      </c>
      <c r="CA1117">
        <v>0.99684899999999999</v>
      </c>
      <c r="CB1117">
        <v>4.6914189999999998</v>
      </c>
      <c r="CC1117">
        <v>1.1704190000000001</v>
      </c>
      <c r="CD1117">
        <v>6.4573270000000003</v>
      </c>
      <c r="CE1117">
        <v>1.0491109999999999</v>
      </c>
      <c r="CF1117">
        <v>5.3316860000000004</v>
      </c>
      <c r="CG1117">
        <v>5.4732950000000002</v>
      </c>
      <c r="CH1117">
        <v>8.6564399999999999</v>
      </c>
      <c r="CI1117">
        <v>4.3187980000000001</v>
      </c>
      <c r="CJ1117">
        <v>7.2017189999999998</v>
      </c>
      <c r="CK1117">
        <v>2.8102659999999999</v>
      </c>
      <c r="CL1117">
        <v>5.9002340000000002</v>
      </c>
      <c r="CM1117">
        <v>0.68459000000000003</v>
      </c>
      <c r="CN1117">
        <v>4.3740129999999997</v>
      </c>
      <c r="CO1117">
        <v>0.213643</v>
      </c>
      <c r="CP1117">
        <v>4.6154270000000004</v>
      </c>
      <c r="CQ1117">
        <v>0.215062</v>
      </c>
      <c r="CR1117">
        <v>5.3963400000000004</v>
      </c>
      <c r="CS1117">
        <v>6.1021929999999998</v>
      </c>
      <c r="CT1117">
        <v>10.010543</v>
      </c>
      <c r="CU1117">
        <v>4.3034559999999997</v>
      </c>
      <c r="CV1117">
        <v>6.9862080000000004</v>
      </c>
      <c r="CW1117">
        <v>2.169225</v>
      </c>
      <c r="CX1117">
        <v>5.7576419999999997</v>
      </c>
      <c r="CY1117">
        <v>-0.69428100000000004</v>
      </c>
      <c r="CZ1117">
        <v>4.8854259999999998</v>
      </c>
      <c r="DA1117">
        <v>0.82186000000000003</v>
      </c>
      <c r="DB1117">
        <v>3.4046020000000001</v>
      </c>
      <c r="DC1117">
        <v>0.62017500000000003</v>
      </c>
      <c r="DD1117">
        <v>7.2564019999999996</v>
      </c>
      <c r="DE1117">
        <v>101.013175</v>
      </c>
      <c r="DF1117">
        <v>82.539340999999993</v>
      </c>
      <c r="DG1117">
        <v>89.854158999999996</v>
      </c>
      <c r="DH1117">
        <v>102.63138600000001</v>
      </c>
      <c r="DI1117">
        <v>79.603948000000003</v>
      </c>
      <c r="DJ1117">
        <v>95.689100999999994</v>
      </c>
      <c r="DK1117">
        <v>102.567246</v>
      </c>
      <c r="DL1117">
        <v>97.122260999999995</v>
      </c>
      <c r="DM1117">
        <v>112.693662</v>
      </c>
      <c r="DN1117">
        <v>99.569070999999994</v>
      </c>
      <c r="DO1117">
        <v>106.34784500000001</v>
      </c>
      <c r="DP1117">
        <v>95.208763000000005</v>
      </c>
      <c r="DQ1117">
        <v>115.761777</v>
      </c>
      <c r="DR1117">
        <v>143.012485</v>
      </c>
      <c r="DS1117">
        <v>116.56535100000001</v>
      </c>
      <c r="DT1117">
        <v>17.477509000000001</v>
      </c>
      <c r="DU1117">
        <v>178.721385</v>
      </c>
      <c r="DV1117">
        <v>14.200059</v>
      </c>
      <c r="DW1117">
        <v>185.821324</v>
      </c>
      <c r="DX1117">
        <v>14.144467000000001</v>
      </c>
      <c r="DY1117">
        <v>169.402411</v>
      </c>
      <c r="DZ1117">
        <v>117.85</v>
      </c>
      <c r="EA1117">
        <v>6.3109999999999999</v>
      </c>
      <c r="EB1117">
        <v>733.9</v>
      </c>
      <c r="EC1117">
        <v>120.66</v>
      </c>
      <c r="ED1117">
        <v>5.5970000000000004</v>
      </c>
      <c r="EE1117">
        <v>666.1</v>
      </c>
      <c r="EF1117">
        <v>119.85</v>
      </c>
      <c r="EG1117">
        <v>5.78</v>
      </c>
      <c r="EH1117">
        <v>683</v>
      </c>
      <c r="EI1117">
        <v>120.110001</v>
      </c>
      <c r="EJ1117">
        <v>4.8860000000000001</v>
      </c>
      <c r="EK1117">
        <v>542.20001200000002</v>
      </c>
      <c r="EL1117">
        <v>20.151720000000001</v>
      </c>
      <c r="EM1117">
        <v>3.5278800000000001</v>
      </c>
      <c r="EN1117">
        <v>3.2582279999999999</v>
      </c>
      <c r="EO1117">
        <v>-9.2183600000000006</v>
      </c>
      <c r="EP1117">
        <v>-14.435086</v>
      </c>
      <c r="EQ1117">
        <v>-14.527419999999999</v>
      </c>
      <c r="ER1117">
        <v>101.832525</v>
      </c>
      <c r="ES1117">
        <v>104.63930499999999</v>
      </c>
      <c r="ET1117">
        <v>98.031567999999993</v>
      </c>
      <c r="EU1117">
        <v>5.5614850000000002</v>
      </c>
      <c r="EV1117">
        <v>9559.6978990000007</v>
      </c>
      <c r="EW1117" t="s">
        <v>1173</v>
      </c>
      <c r="EX1117">
        <v>8513.2136630000005</v>
      </c>
      <c r="EY1117">
        <v>7204.0659750000004</v>
      </c>
    </row>
    <row r="1118" spans="1:155" x14ac:dyDescent="0.25">
      <c r="A1118" s="741">
        <v>46299</v>
      </c>
      <c r="B1118" s="740">
        <v>0.94435185185185189</v>
      </c>
      <c r="C1118">
        <v>62700</v>
      </c>
      <c r="D1118">
        <v>0</v>
      </c>
      <c r="E1118">
        <v>0</v>
      </c>
      <c r="F1118">
        <v>80.996376999999995</v>
      </c>
      <c r="G1118">
        <v>77.723014000000006</v>
      </c>
      <c r="H1118">
        <v>69.010276000000005</v>
      </c>
      <c r="I1118">
        <v>78.039270999999999</v>
      </c>
      <c r="J1118">
        <v>82.918373000000003</v>
      </c>
      <c r="K1118">
        <v>78.638425999999995</v>
      </c>
      <c r="L1118">
        <v>75.594403999999997</v>
      </c>
      <c r="M1118">
        <v>77.878749999999997</v>
      </c>
      <c r="N1118">
        <v>2.2100919999999999</v>
      </c>
      <c r="O1118">
        <v>1.321232</v>
      </c>
      <c r="P1118">
        <v>-1.5350619999999999</v>
      </c>
      <c r="Q1118">
        <v>-2.5315759999999998</v>
      </c>
      <c r="R1118">
        <v>-2.8934730000000002</v>
      </c>
      <c r="S1118">
        <v>-3.159923</v>
      </c>
      <c r="T1118">
        <v>-2.4301900000000001</v>
      </c>
      <c r="U1118">
        <v>0.41156199999999998</v>
      </c>
      <c r="V1118">
        <v>5.3229920000000002</v>
      </c>
      <c r="W1118">
        <v>4.6654169999999997</v>
      </c>
      <c r="X1118">
        <v>1.0094540000000001</v>
      </c>
      <c r="Y1118">
        <v>0.17529400000000001</v>
      </c>
      <c r="Z1118">
        <v>3.3395739999999998</v>
      </c>
      <c r="AA1118">
        <v>5.6020349999999999</v>
      </c>
      <c r="AB1118">
        <v>4.7849380000000004</v>
      </c>
      <c r="AC1118">
        <v>-0.42934800000000001</v>
      </c>
      <c r="AD1118">
        <v>0.868309</v>
      </c>
      <c r="AE1118">
        <v>-4.7678700000000003</v>
      </c>
      <c r="AF1118">
        <v>-0.229404</v>
      </c>
      <c r="AG1118">
        <v>-5.6095090000000001</v>
      </c>
      <c r="AH1118">
        <v>10.864124</v>
      </c>
      <c r="AI1118">
        <v>-10.794079999999999</v>
      </c>
      <c r="AJ1118">
        <v>-11.264616999999999</v>
      </c>
      <c r="AK1118">
        <v>6.7374720000000003</v>
      </c>
      <c r="AL1118">
        <v>14.160413</v>
      </c>
      <c r="AM1118">
        <v>5.930803</v>
      </c>
      <c r="AN1118">
        <v>12.041053</v>
      </c>
      <c r="AO1118">
        <v>4.7113160000000001</v>
      </c>
      <c r="AP1118">
        <v>10.724838</v>
      </c>
      <c r="AQ1118">
        <v>2.2547790000000001</v>
      </c>
      <c r="AR1118">
        <v>10.382419000000001</v>
      </c>
      <c r="AS1118">
        <v>1.749142</v>
      </c>
      <c r="AT1118">
        <v>9.7690929999999998</v>
      </c>
      <c r="AU1118">
        <v>1.261736</v>
      </c>
      <c r="AV1118">
        <v>9.5413540000000001</v>
      </c>
      <c r="AW1118">
        <v>5.6983459999999999</v>
      </c>
      <c r="AX1118">
        <v>11.890069</v>
      </c>
      <c r="AY1118">
        <v>4.899896</v>
      </c>
      <c r="AZ1118">
        <v>11.863153000000001</v>
      </c>
      <c r="BA1118">
        <v>3.2586430000000002</v>
      </c>
      <c r="BB1118">
        <v>11.728308999999999</v>
      </c>
      <c r="BC1118">
        <v>1.74207</v>
      </c>
      <c r="BD1118">
        <v>10.291252</v>
      </c>
      <c r="BE1118">
        <v>1.629256</v>
      </c>
      <c r="BF1118">
        <v>10.414657</v>
      </c>
      <c r="BG1118">
        <v>1.2798130000000001</v>
      </c>
      <c r="BH1118">
        <v>7.5637309999999998</v>
      </c>
      <c r="BI1118">
        <v>5.8122730000000002</v>
      </c>
      <c r="BJ1118">
        <v>11.694534000000001</v>
      </c>
      <c r="BK1118">
        <v>4.9753049999999996</v>
      </c>
      <c r="BL1118">
        <v>9.5215990000000001</v>
      </c>
      <c r="BM1118">
        <v>3.1716120000000001</v>
      </c>
      <c r="BN1118">
        <v>8.8725280000000009</v>
      </c>
      <c r="BO1118">
        <v>0.82836200000000004</v>
      </c>
      <c r="BP1118">
        <v>6.8720059999999998</v>
      </c>
      <c r="BQ1118">
        <v>0.49003400000000003</v>
      </c>
      <c r="BR1118">
        <v>6.8326370000000001</v>
      </c>
      <c r="BS1118">
        <v>0.83754899999999999</v>
      </c>
      <c r="BT1118">
        <v>7.3451040000000001</v>
      </c>
      <c r="BU1118">
        <v>5.8819569999999999</v>
      </c>
      <c r="BV1118">
        <v>9.9963409999999993</v>
      </c>
      <c r="BW1118">
        <v>4.716825</v>
      </c>
      <c r="BX1118">
        <v>9.1859029999999997</v>
      </c>
      <c r="BY1118">
        <v>2.1243940000000001</v>
      </c>
      <c r="BZ1118">
        <v>6.7234170000000004</v>
      </c>
      <c r="CA1118">
        <v>0.93960900000000003</v>
      </c>
      <c r="CB1118">
        <v>4.6445910000000001</v>
      </c>
      <c r="CC1118">
        <v>1.1004240000000001</v>
      </c>
      <c r="CD1118">
        <v>6.4157970000000004</v>
      </c>
      <c r="CE1118">
        <v>0.99986299999999995</v>
      </c>
      <c r="CF1118">
        <v>5.2659580000000004</v>
      </c>
      <c r="CG1118">
        <v>5.4337020000000003</v>
      </c>
      <c r="CH1118">
        <v>8.6144429999999996</v>
      </c>
      <c r="CI1118">
        <v>4.2926010000000003</v>
      </c>
      <c r="CJ1118">
        <v>7.1418059999999999</v>
      </c>
      <c r="CK1118">
        <v>2.784154</v>
      </c>
      <c r="CL1118">
        <v>5.8943909999999997</v>
      </c>
      <c r="CM1118">
        <v>0.63485199999999997</v>
      </c>
      <c r="CN1118">
        <v>4.3265520000000004</v>
      </c>
      <c r="CO1118">
        <v>0.20052500000000001</v>
      </c>
      <c r="CP1118">
        <v>4.5669120000000003</v>
      </c>
      <c r="CQ1118">
        <v>0.18423700000000001</v>
      </c>
      <c r="CR1118">
        <v>5.3281729999999996</v>
      </c>
      <c r="CS1118">
        <v>6.0725550000000004</v>
      </c>
      <c r="CT1118">
        <v>9.939921</v>
      </c>
      <c r="CU1118">
        <v>4.2887120000000003</v>
      </c>
      <c r="CV1118">
        <v>6.9660359999999999</v>
      </c>
      <c r="CW1118">
        <v>2.1056170000000001</v>
      </c>
      <c r="CX1118">
        <v>5.7187619999999999</v>
      </c>
      <c r="CY1118">
        <v>-0.75805800000000001</v>
      </c>
      <c r="CZ1118">
        <v>4.8515410000000001</v>
      </c>
      <c r="DA1118">
        <v>0.77025500000000002</v>
      </c>
      <c r="DB1118">
        <v>3.3904320000000001</v>
      </c>
      <c r="DC1118">
        <v>0.55239700000000003</v>
      </c>
      <c r="DD1118">
        <v>7.1942009999999996</v>
      </c>
      <c r="DE1118">
        <v>101.400493</v>
      </c>
      <c r="DF1118">
        <v>83.308231000000006</v>
      </c>
      <c r="DG1118">
        <v>89.792364000000006</v>
      </c>
      <c r="DH1118">
        <v>102.782456</v>
      </c>
      <c r="DI1118">
        <v>79.585156999999995</v>
      </c>
      <c r="DJ1118">
        <v>95.684678000000005</v>
      </c>
      <c r="DK1118">
        <v>102.43024</v>
      </c>
      <c r="DL1118">
        <v>97.069552999999999</v>
      </c>
      <c r="DM1118">
        <v>108.097374</v>
      </c>
      <c r="DN1118">
        <v>99.610206000000005</v>
      </c>
      <c r="DO1118">
        <v>106.435536</v>
      </c>
      <c r="DP1118">
        <v>95.288477</v>
      </c>
      <c r="DQ1118">
        <v>115.435501</v>
      </c>
      <c r="DR1118">
        <v>143.47300200000001</v>
      </c>
      <c r="DS1118">
        <v>116.430842</v>
      </c>
      <c r="DT1118">
        <v>17.585729000000001</v>
      </c>
      <c r="DU1118">
        <v>180.011876</v>
      </c>
      <c r="DV1118">
        <v>14.172895</v>
      </c>
      <c r="DW1118">
        <v>186.065271</v>
      </c>
      <c r="DX1118">
        <v>14.154769</v>
      </c>
      <c r="DY1118">
        <v>169.24515700000001</v>
      </c>
      <c r="DZ1118">
        <v>117.87</v>
      </c>
      <c r="EA1118">
        <v>6.3220000000000001</v>
      </c>
      <c r="EB1118">
        <v>732.6</v>
      </c>
      <c r="EC1118">
        <v>120.47</v>
      </c>
      <c r="ED1118">
        <v>5.5890000000000004</v>
      </c>
      <c r="EE1118">
        <v>666.9</v>
      </c>
      <c r="EF1118">
        <v>119.87</v>
      </c>
      <c r="EG1118">
        <v>5.7569999999999997</v>
      </c>
      <c r="EH1118">
        <v>682.5</v>
      </c>
      <c r="EI1118">
        <v>120.199997</v>
      </c>
      <c r="EJ1118">
        <v>4.8890000000000002</v>
      </c>
      <c r="EK1118">
        <v>542.90002400000003</v>
      </c>
      <c r="EL1118">
        <v>19.917339999999999</v>
      </c>
      <c r="EM1118">
        <v>3.6861060000000001</v>
      </c>
      <c r="EN1118">
        <v>3.245682</v>
      </c>
      <c r="EO1118">
        <v>-9.0532160000000008</v>
      </c>
      <c r="EP1118">
        <v>-14.480186</v>
      </c>
      <c r="EQ1118">
        <v>-14.510299</v>
      </c>
      <c r="ER1118">
        <v>102.348237</v>
      </c>
      <c r="ES1118">
        <v>104.73444000000001</v>
      </c>
      <c r="ET1118">
        <v>97.966230999999993</v>
      </c>
      <c r="EU1118">
        <v>5.5175970000000003</v>
      </c>
      <c r="EV1118">
        <v>9571.901339</v>
      </c>
      <c r="EW1118" t="s">
        <v>1173</v>
      </c>
      <c r="EX1118">
        <v>8524.5743270000003</v>
      </c>
      <c r="EY1118">
        <v>7213.1030350000001</v>
      </c>
    </row>
    <row r="1119" spans="1:155" x14ac:dyDescent="0.25">
      <c r="A1119" s="741">
        <v>46299</v>
      </c>
      <c r="B1119" s="740">
        <v>0.94504629629629633</v>
      </c>
      <c r="C1119">
        <v>62760</v>
      </c>
      <c r="D1119">
        <v>0</v>
      </c>
      <c r="E1119">
        <v>0</v>
      </c>
      <c r="F1119">
        <v>80.918177999999997</v>
      </c>
      <c r="G1119">
        <v>77.673150000000007</v>
      </c>
      <c r="H1119">
        <v>69.004566999999994</v>
      </c>
      <c r="I1119">
        <v>78.059693999999993</v>
      </c>
      <c r="J1119">
        <v>82.912313999999995</v>
      </c>
      <c r="K1119">
        <v>78.686173999999994</v>
      </c>
      <c r="L1119">
        <v>75.582873000000006</v>
      </c>
      <c r="M1119">
        <v>77.957756000000003</v>
      </c>
      <c r="N1119">
        <v>2.1696970000000002</v>
      </c>
      <c r="O1119">
        <v>1.328738</v>
      </c>
      <c r="P1119">
        <v>-1.622932</v>
      </c>
      <c r="Q1119">
        <v>-2.487946</v>
      </c>
      <c r="R1119">
        <v>-2.943568</v>
      </c>
      <c r="S1119">
        <v>-3.2913009999999998</v>
      </c>
      <c r="T1119">
        <v>-2.436442</v>
      </c>
      <c r="U1119">
        <v>0.287582</v>
      </c>
      <c r="V1119">
        <v>5.2337379999999998</v>
      </c>
      <c r="W1119">
        <v>4.7939930000000004</v>
      </c>
      <c r="X1119">
        <v>0.91731300000000005</v>
      </c>
      <c r="Y1119">
        <v>0.17671000000000001</v>
      </c>
      <c r="Z1119">
        <v>3.293174</v>
      </c>
      <c r="AA1119">
        <v>5.4508599999999996</v>
      </c>
      <c r="AB1119">
        <v>4.7237080000000002</v>
      </c>
      <c r="AC1119">
        <v>-0.47950399999999999</v>
      </c>
      <c r="AD1119">
        <v>0.8135</v>
      </c>
      <c r="AE1119">
        <v>-4.8343299999999996</v>
      </c>
      <c r="AF1119">
        <v>-0.24455399999999999</v>
      </c>
      <c r="AG1119">
        <v>-5.6415649999999999</v>
      </c>
      <c r="AH1119">
        <v>10.853286000000001</v>
      </c>
      <c r="AI1119">
        <v>-10.786484</v>
      </c>
      <c r="AJ1119">
        <v>-11.342134</v>
      </c>
      <c r="AK1119">
        <v>6.7055309999999997</v>
      </c>
      <c r="AL1119">
        <v>14.106128</v>
      </c>
      <c r="AM1119">
        <v>5.8699380000000003</v>
      </c>
      <c r="AN1119">
        <v>11.988885</v>
      </c>
      <c r="AO1119">
        <v>4.66214</v>
      </c>
      <c r="AP1119">
        <v>10.698827</v>
      </c>
      <c r="AQ1119">
        <v>2.1985139999999999</v>
      </c>
      <c r="AR1119">
        <v>10.323577999999999</v>
      </c>
      <c r="AS1119">
        <v>1.6955439999999999</v>
      </c>
      <c r="AT1119">
        <v>9.708361</v>
      </c>
      <c r="AU1119">
        <v>1.2163809999999999</v>
      </c>
      <c r="AV1119">
        <v>9.4724020000000007</v>
      </c>
      <c r="AW1119">
        <v>5.6471720000000003</v>
      </c>
      <c r="AX1119">
        <v>11.86341</v>
      </c>
      <c r="AY1119">
        <v>4.853707</v>
      </c>
      <c r="AZ1119">
        <v>11.827664</v>
      </c>
      <c r="BA1119">
        <v>3.2286890000000001</v>
      </c>
      <c r="BB1119">
        <v>11.694993999999999</v>
      </c>
      <c r="BC1119">
        <v>1.699973</v>
      </c>
      <c r="BD1119">
        <v>10.245583</v>
      </c>
      <c r="BE1119">
        <v>1.575925</v>
      </c>
      <c r="BF1119">
        <v>10.344716999999999</v>
      </c>
      <c r="BG1119">
        <v>1.238445</v>
      </c>
      <c r="BH1119">
        <v>7.5143219999999999</v>
      </c>
      <c r="BI1119">
        <v>5.7609050000000002</v>
      </c>
      <c r="BJ1119">
        <v>11.671061</v>
      </c>
      <c r="BK1119">
        <v>4.9506889999999997</v>
      </c>
      <c r="BL1119">
        <v>9.5099</v>
      </c>
      <c r="BM1119">
        <v>3.1409509999999998</v>
      </c>
      <c r="BN1119">
        <v>8.8416969999999999</v>
      </c>
      <c r="BO1119">
        <v>0.77131899999999998</v>
      </c>
      <c r="BP1119">
        <v>6.8406289999999998</v>
      </c>
      <c r="BQ1119">
        <v>0.47451500000000002</v>
      </c>
      <c r="BR1119">
        <v>6.8105609999999999</v>
      </c>
      <c r="BS1119">
        <v>0.79404699999999995</v>
      </c>
      <c r="BT1119">
        <v>7.3061360000000004</v>
      </c>
      <c r="BU1119">
        <v>5.8223789999999997</v>
      </c>
      <c r="BV1119">
        <v>9.9735359999999993</v>
      </c>
      <c r="BW1119">
        <v>4.6736599999999999</v>
      </c>
      <c r="BX1119">
        <v>9.1825659999999996</v>
      </c>
      <c r="BY1119">
        <v>2.0533190000000001</v>
      </c>
      <c r="BZ1119">
        <v>6.7089290000000004</v>
      </c>
      <c r="CA1119">
        <v>0.87470300000000001</v>
      </c>
      <c r="CB1119">
        <v>4.6309760000000004</v>
      </c>
      <c r="CC1119">
        <v>1.0257799999999999</v>
      </c>
      <c r="CD1119">
        <v>6.4140499999999996</v>
      </c>
      <c r="CE1119">
        <v>0.94458500000000001</v>
      </c>
      <c r="CF1119">
        <v>5.2235860000000001</v>
      </c>
      <c r="CG1119">
        <v>5.4064639999999997</v>
      </c>
      <c r="CH1119">
        <v>8.6054680000000001</v>
      </c>
      <c r="CI1119">
        <v>4.2720929999999999</v>
      </c>
      <c r="CJ1119">
        <v>7.136927</v>
      </c>
      <c r="CK1119">
        <v>2.7317870000000002</v>
      </c>
      <c r="CL1119">
        <v>5.8679129999999997</v>
      </c>
      <c r="CM1119">
        <v>0.58323700000000001</v>
      </c>
      <c r="CN1119">
        <v>4.2965150000000003</v>
      </c>
      <c r="CO1119">
        <v>0.132884</v>
      </c>
      <c r="CP1119">
        <v>4.5656369999999997</v>
      </c>
      <c r="CQ1119">
        <v>0.12706200000000001</v>
      </c>
      <c r="CR1119">
        <v>5.2911489999999999</v>
      </c>
      <c r="CS1119">
        <v>6.0039790000000002</v>
      </c>
      <c r="CT1119">
        <v>9.9428429999999999</v>
      </c>
      <c r="CU1119">
        <v>4.2370299999999999</v>
      </c>
      <c r="CV1119">
        <v>6.9685129999999997</v>
      </c>
      <c r="CW1119">
        <v>2.0588310000000001</v>
      </c>
      <c r="CX1119">
        <v>5.6938610000000001</v>
      </c>
      <c r="CY1119">
        <v>-0.78274100000000002</v>
      </c>
      <c r="CZ1119">
        <v>4.8279839999999998</v>
      </c>
      <c r="DA1119">
        <v>0.762629</v>
      </c>
      <c r="DB1119">
        <v>3.3506589999999998</v>
      </c>
      <c r="DC1119">
        <v>0.53738200000000003</v>
      </c>
      <c r="DD1119">
        <v>7.1978460000000002</v>
      </c>
      <c r="DE1119">
        <v>101.07298400000001</v>
      </c>
      <c r="DF1119">
        <v>82.013722999999999</v>
      </c>
      <c r="DG1119">
        <v>89.979972000000004</v>
      </c>
      <c r="DH1119">
        <v>102.817182</v>
      </c>
      <c r="DI1119">
        <v>79.743658999999994</v>
      </c>
      <c r="DJ1119">
        <v>95.682322999999997</v>
      </c>
      <c r="DK1119">
        <v>102.572388</v>
      </c>
      <c r="DL1119">
        <v>96.951042000000001</v>
      </c>
      <c r="DM1119">
        <v>114.91946900000001</v>
      </c>
      <c r="DN1119">
        <v>99.625344999999996</v>
      </c>
      <c r="DO1119">
        <v>106.366202</v>
      </c>
      <c r="DP1119">
        <v>95.259951000000001</v>
      </c>
      <c r="DQ1119">
        <v>115.33432999999999</v>
      </c>
      <c r="DR1119">
        <v>143.68659400000001</v>
      </c>
      <c r="DS1119">
        <v>116.557115</v>
      </c>
      <c r="DT1119">
        <v>17.515218000000001</v>
      </c>
      <c r="DU1119">
        <v>179.091971</v>
      </c>
      <c r="DV1119">
        <v>14.151514000000001</v>
      </c>
      <c r="DW1119">
        <v>186.205905</v>
      </c>
      <c r="DX1119">
        <v>14.071624</v>
      </c>
      <c r="DY1119">
        <v>169.632946</v>
      </c>
      <c r="DZ1119">
        <v>117.9</v>
      </c>
      <c r="EA1119">
        <v>6.2869999999999999</v>
      </c>
      <c r="EB1119">
        <v>731.5</v>
      </c>
      <c r="EC1119">
        <v>120.56</v>
      </c>
      <c r="ED1119">
        <v>5.5910000000000002</v>
      </c>
      <c r="EE1119">
        <v>663.3</v>
      </c>
      <c r="EF1119">
        <v>119.76</v>
      </c>
      <c r="EG1119">
        <v>5.77</v>
      </c>
      <c r="EH1119">
        <v>679.3</v>
      </c>
      <c r="EI1119">
        <v>120.160004</v>
      </c>
      <c r="EJ1119">
        <v>4.8869999999999996</v>
      </c>
      <c r="EK1119">
        <v>542.5</v>
      </c>
      <c r="EL1119">
        <v>20.014054000000002</v>
      </c>
      <c r="EM1119">
        <v>3.7292239999999999</v>
      </c>
      <c r="EN1119">
        <v>3.3064800000000001</v>
      </c>
      <c r="EO1119">
        <v>-9.1607679999999991</v>
      </c>
      <c r="EP1119">
        <v>-14.515708</v>
      </c>
      <c r="EQ1119">
        <v>-14.648614</v>
      </c>
      <c r="ER1119">
        <v>101.980878</v>
      </c>
      <c r="ES1119">
        <v>104.789247</v>
      </c>
      <c r="ET1119">
        <v>98.127279000000001</v>
      </c>
      <c r="EU1119">
        <v>5.480518</v>
      </c>
      <c r="EV1119">
        <v>9584.1037589999996</v>
      </c>
      <c r="EW1119" t="s">
        <v>1173</v>
      </c>
      <c r="EX1119">
        <v>8535.9274569999998</v>
      </c>
      <c r="EY1119">
        <v>7221.6468150000001</v>
      </c>
    </row>
    <row r="1120" spans="1:155" x14ac:dyDescent="0.25">
      <c r="A1120" s="741">
        <v>46299</v>
      </c>
      <c r="B1120" s="740">
        <v>0.94574074074074077</v>
      </c>
      <c r="C1120">
        <v>62820</v>
      </c>
      <c r="D1120">
        <v>0</v>
      </c>
      <c r="E1120">
        <v>0</v>
      </c>
      <c r="F1120">
        <v>80.835691999999995</v>
      </c>
      <c r="G1120">
        <v>77.626147000000003</v>
      </c>
      <c r="H1120">
        <v>68.945170000000005</v>
      </c>
      <c r="I1120">
        <v>78.030887000000007</v>
      </c>
      <c r="J1120">
        <v>82.892876999999999</v>
      </c>
      <c r="K1120">
        <v>78.621215000000007</v>
      </c>
      <c r="L1120">
        <v>75.543576999999999</v>
      </c>
      <c r="M1120">
        <v>77.882366000000005</v>
      </c>
      <c r="N1120">
        <v>2.2236820000000002</v>
      </c>
      <c r="O1120">
        <v>1.2933399999999999</v>
      </c>
      <c r="P1120">
        <v>-1.5848439999999999</v>
      </c>
      <c r="Q1120">
        <v>-2.573159</v>
      </c>
      <c r="R1120">
        <v>-3.015844</v>
      </c>
      <c r="S1120">
        <v>-3.3645450000000001</v>
      </c>
      <c r="T1120">
        <v>-2.4805980000000001</v>
      </c>
      <c r="U1120">
        <v>0.31842799999999999</v>
      </c>
      <c r="V1120">
        <v>5.2425540000000002</v>
      </c>
      <c r="W1120">
        <v>4.6665700000000001</v>
      </c>
      <c r="X1120">
        <v>0.79606500000000002</v>
      </c>
      <c r="Y1120">
        <v>4.7959000000000002E-2</v>
      </c>
      <c r="Z1120">
        <v>3.2716980000000002</v>
      </c>
      <c r="AA1120">
        <v>5.1984490000000001</v>
      </c>
      <c r="AB1120">
        <v>4.7070980000000002</v>
      </c>
      <c r="AC1120">
        <v>-0.50734299999999999</v>
      </c>
      <c r="AD1120">
        <v>0.75780199999999998</v>
      </c>
      <c r="AE1120">
        <v>-4.842568</v>
      </c>
      <c r="AF1120">
        <v>-0.33131300000000002</v>
      </c>
      <c r="AG1120">
        <v>-5.7010860000000001</v>
      </c>
      <c r="AH1120">
        <v>10.803985000000001</v>
      </c>
      <c r="AI1120">
        <v>-10.947400999999999</v>
      </c>
      <c r="AJ1120">
        <v>-11.407234000000001</v>
      </c>
      <c r="AK1120">
        <v>6.6284910000000004</v>
      </c>
      <c r="AL1120">
        <v>14.049287</v>
      </c>
      <c r="AM1120">
        <v>5.8445</v>
      </c>
      <c r="AN1120">
        <v>11.906457</v>
      </c>
      <c r="AO1120">
        <v>4.6255610000000003</v>
      </c>
      <c r="AP1120">
        <v>10.613440000000001</v>
      </c>
      <c r="AQ1120">
        <v>2.1235750000000002</v>
      </c>
      <c r="AR1120">
        <v>10.267110000000001</v>
      </c>
      <c r="AS1120">
        <v>1.6309830000000001</v>
      </c>
      <c r="AT1120">
        <v>9.6089529999999996</v>
      </c>
      <c r="AU1120">
        <v>1.1147990000000001</v>
      </c>
      <c r="AV1120">
        <v>9.3943770000000004</v>
      </c>
      <c r="AW1120">
        <v>5.592873</v>
      </c>
      <c r="AX1120">
        <v>11.814128999999999</v>
      </c>
      <c r="AY1120">
        <v>4.8231950000000001</v>
      </c>
      <c r="AZ1120">
        <v>11.788786999999999</v>
      </c>
      <c r="BA1120">
        <v>3.1861090000000001</v>
      </c>
      <c r="BB1120">
        <v>11.620388999999999</v>
      </c>
      <c r="BC1120">
        <v>1.637642</v>
      </c>
      <c r="BD1120">
        <v>10.169917999999999</v>
      </c>
      <c r="BE1120">
        <v>1.528208</v>
      </c>
      <c r="BF1120">
        <v>10.297609</v>
      </c>
      <c r="BG1120">
        <v>1.1699489999999999</v>
      </c>
      <c r="BH1120">
        <v>7.4313459999999996</v>
      </c>
      <c r="BI1120">
        <v>5.7129880000000002</v>
      </c>
      <c r="BJ1120">
        <v>11.617122</v>
      </c>
      <c r="BK1120">
        <v>4.9164079999999997</v>
      </c>
      <c r="BL1120">
        <v>9.4567099999999993</v>
      </c>
      <c r="BM1120">
        <v>3.0739269999999999</v>
      </c>
      <c r="BN1120">
        <v>8.8233569999999997</v>
      </c>
      <c r="BO1120">
        <v>0.74260499999999996</v>
      </c>
      <c r="BP1120">
        <v>6.7961689999999999</v>
      </c>
      <c r="BQ1120">
        <v>0.408389</v>
      </c>
      <c r="BR1120">
        <v>6.7488049999999999</v>
      </c>
      <c r="BS1120">
        <v>0.76126899999999997</v>
      </c>
      <c r="BT1120">
        <v>7.2691039999999996</v>
      </c>
      <c r="BU1120">
        <v>5.8015059999999998</v>
      </c>
      <c r="BV1120">
        <v>9.9486899999999991</v>
      </c>
      <c r="BW1120">
        <v>4.6917479999999996</v>
      </c>
      <c r="BX1120">
        <v>9.1304890000000007</v>
      </c>
      <c r="BY1120">
        <v>2.0338579999999999</v>
      </c>
      <c r="BZ1120">
        <v>6.6620419999999996</v>
      </c>
      <c r="CA1120">
        <v>0.89477300000000004</v>
      </c>
      <c r="CB1120">
        <v>4.582109</v>
      </c>
      <c r="CC1120">
        <v>1.0402549999999999</v>
      </c>
      <c r="CD1120">
        <v>6.3561050000000003</v>
      </c>
      <c r="CE1120">
        <v>0.92999600000000004</v>
      </c>
      <c r="CF1120">
        <v>5.1818549999999997</v>
      </c>
      <c r="CG1120">
        <v>5.37941</v>
      </c>
      <c r="CH1120">
        <v>8.5568840000000002</v>
      </c>
      <c r="CI1120">
        <v>4.2580900000000002</v>
      </c>
      <c r="CJ1120">
        <v>7.1060689999999997</v>
      </c>
      <c r="CK1120">
        <v>2.7199970000000002</v>
      </c>
      <c r="CL1120">
        <v>5.8511410000000001</v>
      </c>
      <c r="CM1120">
        <v>0.57094800000000001</v>
      </c>
      <c r="CN1120">
        <v>4.2684980000000001</v>
      </c>
      <c r="CO1120">
        <v>0.119935</v>
      </c>
      <c r="CP1120">
        <v>4.50779</v>
      </c>
      <c r="CQ1120">
        <v>0.109939</v>
      </c>
      <c r="CR1120">
        <v>5.2237369999999999</v>
      </c>
      <c r="CS1120">
        <v>6.0186010000000003</v>
      </c>
      <c r="CT1120">
        <v>9.9281509999999997</v>
      </c>
      <c r="CU1120">
        <v>4.2933709999999996</v>
      </c>
      <c r="CV1120">
        <v>6.937297</v>
      </c>
      <c r="CW1120">
        <v>2.0577860000000001</v>
      </c>
      <c r="CX1120">
        <v>5.7014100000000001</v>
      </c>
      <c r="CY1120">
        <v>-0.83618199999999998</v>
      </c>
      <c r="CZ1120">
        <v>4.834625</v>
      </c>
      <c r="DA1120">
        <v>0.71556600000000004</v>
      </c>
      <c r="DB1120">
        <v>3.3543470000000002</v>
      </c>
      <c r="DC1120">
        <v>0.48199199999999998</v>
      </c>
      <c r="DD1120">
        <v>7.2166090000000001</v>
      </c>
      <c r="DE1120">
        <v>100.93073699999999</v>
      </c>
      <c r="DF1120">
        <v>82.277863999999994</v>
      </c>
      <c r="DG1120">
        <v>89.888041000000001</v>
      </c>
      <c r="DH1120">
        <v>102.79531799999999</v>
      </c>
      <c r="DI1120">
        <v>79.408631</v>
      </c>
      <c r="DJ1120">
        <v>95.542323999999994</v>
      </c>
      <c r="DK1120">
        <v>102.502235</v>
      </c>
      <c r="DL1120">
        <v>96.789544000000006</v>
      </c>
      <c r="DM1120">
        <v>113.732472</v>
      </c>
      <c r="DN1120">
        <v>99.690043000000003</v>
      </c>
      <c r="DO1120">
        <v>106.30815</v>
      </c>
      <c r="DP1120">
        <v>95.078598</v>
      </c>
      <c r="DQ1120">
        <v>115.406402</v>
      </c>
      <c r="DR1120">
        <v>143.784738</v>
      </c>
      <c r="DS1120">
        <v>116.62062899999999</v>
      </c>
      <c r="DT1120">
        <v>17.452386000000001</v>
      </c>
      <c r="DU1120">
        <v>178.63342800000001</v>
      </c>
      <c r="DV1120">
        <v>14.152583</v>
      </c>
      <c r="DW1120">
        <v>185.93328700000001</v>
      </c>
      <c r="DX1120">
        <v>14.082169</v>
      </c>
      <c r="DY1120">
        <v>169.10102499999999</v>
      </c>
      <c r="DZ1120">
        <v>117.86</v>
      </c>
      <c r="EA1120">
        <v>6.2960000000000003</v>
      </c>
      <c r="EB1120">
        <v>731.5</v>
      </c>
      <c r="EC1120">
        <v>120.68</v>
      </c>
      <c r="ED1120">
        <v>5.6139999999999999</v>
      </c>
      <c r="EE1120">
        <v>662.5</v>
      </c>
      <c r="EF1120">
        <v>119.83</v>
      </c>
      <c r="EG1120">
        <v>5.7530000000000001</v>
      </c>
      <c r="EH1120">
        <v>680.2</v>
      </c>
      <c r="EI1120">
        <v>119.970001</v>
      </c>
      <c r="EJ1120">
        <v>4.883</v>
      </c>
      <c r="EK1120">
        <v>541.20001200000002</v>
      </c>
      <c r="EL1120">
        <v>20.060744</v>
      </c>
      <c r="EM1120">
        <v>3.5665300000000002</v>
      </c>
      <c r="EN1120">
        <v>3.223821</v>
      </c>
      <c r="EO1120">
        <v>-9.2567590000000006</v>
      </c>
      <c r="EP1120">
        <v>-14.513930999999999</v>
      </c>
      <c r="EQ1120">
        <v>-14.631055</v>
      </c>
      <c r="ER1120">
        <v>101.797284</v>
      </c>
      <c r="ES1120">
        <v>104.682979</v>
      </c>
      <c r="ET1120">
        <v>97.906311000000002</v>
      </c>
      <c r="EU1120">
        <v>5.4420000000000002</v>
      </c>
      <c r="EV1120">
        <v>9596.3169280000002</v>
      </c>
      <c r="EW1120" t="s">
        <v>1173</v>
      </c>
      <c r="EX1120">
        <v>8547.2673309999991</v>
      </c>
      <c r="EY1120">
        <v>7230.6812760000003</v>
      </c>
    </row>
    <row r="1121" spans="1:155" x14ac:dyDescent="0.25">
      <c r="A1121" s="741">
        <v>46299</v>
      </c>
      <c r="B1121" s="740">
        <v>0.94643518518518521</v>
      </c>
      <c r="C1121">
        <v>62880</v>
      </c>
      <c r="D1121">
        <v>0</v>
      </c>
      <c r="E1121">
        <v>0</v>
      </c>
      <c r="F1121">
        <v>80.770007000000007</v>
      </c>
      <c r="G1121">
        <v>77.677705000000003</v>
      </c>
      <c r="H1121">
        <v>69.004913999999999</v>
      </c>
      <c r="I1121">
        <v>78.059995999999998</v>
      </c>
      <c r="J1121">
        <v>82.915963000000005</v>
      </c>
      <c r="K1121">
        <v>78.574172000000004</v>
      </c>
      <c r="L1121">
        <v>75.566954999999993</v>
      </c>
      <c r="M1121">
        <v>77.800853000000004</v>
      </c>
      <c r="N1121">
        <v>2.1362459999999999</v>
      </c>
      <c r="O1121">
        <v>1.2666539999999999</v>
      </c>
      <c r="P1121">
        <v>-1.6764969999999999</v>
      </c>
      <c r="Q1121">
        <v>-2.5264739999999999</v>
      </c>
      <c r="R1121">
        <v>-3.0034749999999999</v>
      </c>
      <c r="S1121">
        <v>-3.3707470000000002</v>
      </c>
      <c r="T1121">
        <v>-2.5155729999999998</v>
      </c>
      <c r="U1121">
        <v>0.47846699999999998</v>
      </c>
      <c r="V1121">
        <v>5.2293200000000004</v>
      </c>
      <c r="W1121">
        <v>4.8537860000000004</v>
      </c>
      <c r="X1121">
        <v>0.93178300000000003</v>
      </c>
      <c r="Y1121">
        <v>7.5513999999999998E-2</v>
      </c>
      <c r="Z1121">
        <v>3.2738350000000001</v>
      </c>
      <c r="AA1121">
        <v>5.2193740000000002</v>
      </c>
      <c r="AB1121">
        <v>4.6798440000000001</v>
      </c>
      <c r="AC1121">
        <v>-0.52787700000000004</v>
      </c>
      <c r="AD1121">
        <v>0.77966400000000002</v>
      </c>
      <c r="AE1121">
        <v>-4.9266579999999998</v>
      </c>
      <c r="AF1121">
        <v>-0.34685899999999997</v>
      </c>
      <c r="AG1121">
        <v>-5.7363410000000004</v>
      </c>
      <c r="AH1121">
        <v>10.784452</v>
      </c>
      <c r="AI1121">
        <v>-10.997202</v>
      </c>
      <c r="AJ1121">
        <v>-11.425086</v>
      </c>
      <c r="AK1121">
        <v>6.5942020000000001</v>
      </c>
      <c r="AL1121">
        <v>14.00562</v>
      </c>
      <c r="AM1121">
        <v>5.8030790000000003</v>
      </c>
      <c r="AN1121">
        <v>11.869477</v>
      </c>
      <c r="AO1121">
        <v>4.5827489999999997</v>
      </c>
      <c r="AP1121">
        <v>10.546887</v>
      </c>
      <c r="AQ1121">
        <v>2.0934979999999999</v>
      </c>
      <c r="AR1121">
        <v>10.163444999999999</v>
      </c>
      <c r="AS1121">
        <v>1.587763</v>
      </c>
      <c r="AT1121">
        <v>9.5615079999999999</v>
      </c>
      <c r="AU1121">
        <v>1.100428</v>
      </c>
      <c r="AV1121">
        <v>9.3487399999999994</v>
      </c>
      <c r="AW1121">
        <v>5.5467469999999999</v>
      </c>
      <c r="AX1121">
        <v>11.792025000000001</v>
      </c>
      <c r="AY1121">
        <v>4.7962819999999997</v>
      </c>
      <c r="AZ1121">
        <v>11.768431</v>
      </c>
      <c r="BA1121">
        <v>3.1392890000000002</v>
      </c>
      <c r="BB1121">
        <v>11.584432</v>
      </c>
      <c r="BC1121">
        <v>1.609917</v>
      </c>
      <c r="BD1121">
        <v>10.126151</v>
      </c>
      <c r="BE1121">
        <v>1.497012</v>
      </c>
      <c r="BF1121">
        <v>10.248608000000001</v>
      </c>
      <c r="BG1121">
        <v>1.134585</v>
      </c>
      <c r="BH1121">
        <v>7.3953280000000001</v>
      </c>
      <c r="BI1121">
        <v>5.6851260000000003</v>
      </c>
      <c r="BJ1121">
        <v>11.578111</v>
      </c>
      <c r="BK1121">
        <v>4.8907809999999996</v>
      </c>
      <c r="BL1121">
        <v>9.4403629999999996</v>
      </c>
      <c r="BM1121">
        <v>3.0597259999999999</v>
      </c>
      <c r="BN1121">
        <v>8.8179130000000008</v>
      </c>
      <c r="BO1121">
        <v>0.71355800000000003</v>
      </c>
      <c r="BP1121">
        <v>6.7518330000000004</v>
      </c>
      <c r="BQ1121">
        <v>0.39548800000000001</v>
      </c>
      <c r="BR1121">
        <v>6.7244359999999999</v>
      </c>
      <c r="BS1121">
        <v>0.70298899999999998</v>
      </c>
      <c r="BT1121">
        <v>7.220072</v>
      </c>
      <c r="BU1121">
        <v>5.7692680000000003</v>
      </c>
      <c r="BV1121">
        <v>9.9193759999999997</v>
      </c>
      <c r="BW1121">
        <v>4.6438579999999998</v>
      </c>
      <c r="BX1121">
        <v>9.1233740000000001</v>
      </c>
      <c r="BY1121">
        <v>1.9681679999999999</v>
      </c>
      <c r="BZ1121">
        <v>6.6670210000000001</v>
      </c>
      <c r="CA1121">
        <v>0.81581599999999999</v>
      </c>
      <c r="CB1121">
        <v>4.5435129999999999</v>
      </c>
      <c r="CC1121">
        <v>0.98461100000000001</v>
      </c>
      <c r="CD1121">
        <v>6.3677200000000003</v>
      </c>
      <c r="CE1121">
        <v>0.87065099999999995</v>
      </c>
      <c r="CF1121">
        <v>5.1428880000000001</v>
      </c>
      <c r="CG1121">
        <v>5.3358720000000002</v>
      </c>
      <c r="CH1121">
        <v>8.5426900000000003</v>
      </c>
      <c r="CI1121">
        <v>4.2240659999999997</v>
      </c>
      <c r="CJ1121">
        <v>7.092759</v>
      </c>
      <c r="CK1121">
        <v>2.6806009999999998</v>
      </c>
      <c r="CL1121">
        <v>5.8091799999999996</v>
      </c>
      <c r="CM1121">
        <v>0.51341800000000004</v>
      </c>
      <c r="CN1121">
        <v>4.2221339999999996</v>
      </c>
      <c r="CO1121">
        <v>7.2354000000000002E-2</v>
      </c>
      <c r="CP1121">
        <v>4.4793399999999997</v>
      </c>
      <c r="CQ1121">
        <v>5.7276000000000001E-2</v>
      </c>
      <c r="CR1121">
        <v>5.1861490000000003</v>
      </c>
      <c r="CS1121">
        <v>5.9686940000000002</v>
      </c>
      <c r="CT1121">
        <v>9.8917680000000008</v>
      </c>
      <c r="CU1121">
        <v>4.2484260000000003</v>
      </c>
      <c r="CV1121">
        <v>6.9195060000000002</v>
      </c>
      <c r="CW1121">
        <v>2.0301930000000001</v>
      </c>
      <c r="CX1121">
        <v>5.6940920000000004</v>
      </c>
      <c r="CY1121">
        <v>-0.85051100000000002</v>
      </c>
      <c r="CZ1121">
        <v>4.7644570000000002</v>
      </c>
      <c r="DA1121">
        <v>0.69245299999999999</v>
      </c>
      <c r="DB1121">
        <v>3.3060420000000001</v>
      </c>
      <c r="DC1121">
        <v>0.42978300000000003</v>
      </c>
      <c r="DD1121">
        <v>7.1968079999999999</v>
      </c>
      <c r="DE1121">
        <v>101.19011399999999</v>
      </c>
      <c r="DF1121">
        <v>82.463779000000002</v>
      </c>
      <c r="DG1121">
        <v>90.071089999999998</v>
      </c>
      <c r="DH1121">
        <v>102.780562</v>
      </c>
      <c r="DI1121">
        <v>79.429349000000002</v>
      </c>
      <c r="DJ1121">
        <v>95.614636000000004</v>
      </c>
      <c r="DK1121">
        <v>102.508089</v>
      </c>
      <c r="DL1121">
        <v>96.801027000000005</v>
      </c>
      <c r="DM1121">
        <v>116.08869199999999</v>
      </c>
      <c r="DN1121">
        <v>99.470731000000001</v>
      </c>
      <c r="DO1121">
        <v>106.28856</v>
      </c>
      <c r="DP1121">
        <v>95.146258000000003</v>
      </c>
      <c r="DQ1121">
        <v>115.507401</v>
      </c>
      <c r="DR1121">
        <v>143.96889999999999</v>
      </c>
      <c r="DS1121">
        <v>116.752118</v>
      </c>
      <c r="DT1121">
        <v>17.493058999999999</v>
      </c>
      <c r="DU1121">
        <v>179.411824</v>
      </c>
      <c r="DV1121">
        <v>14.03858</v>
      </c>
      <c r="DW1121">
        <v>185.771951</v>
      </c>
      <c r="DX1121">
        <v>14.045821</v>
      </c>
      <c r="DY1121">
        <v>169.28160399999999</v>
      </c>
      <c r="DZ1121">
        <v>117.82</v>
      </c>
      <c r="EA1121">
        <v>6.2969999999999997</v>
      </c>
      <c r="EB1121">
        <v>731.5</v>
      </c>
      <c r="EC1121">
        <v>120.48</v>
      </c>
      <c r="ED1121">
        <v>5.5940000000000003</v>
      </c>
      <c r="EE1121">
        <v>668.2</v>
      </c>
      <c r="EF1121">
        <v>119.89</v>
      </c>
      <c r="EG1121">
        <v>5.7590000000000003</v>
      </c>
      <c r="EH1121">
        <v>681.5</v>
      </c>
      <c r="EI1121">
        <v>120.110001</v>
      </c>
      <c r="EJ1121">
        <v>4.8860000000000001</v>
      </c>
      <c r="EK1121">
        <v>542.09997599999997</v>
      </c>
      <c r="EL1121">
        <v>19.979057000000001</v>
      </c>
      <c r="EM1121">
        <v>3.7064680000000001</v>
      </c>
      <c r="EN1121">
        <v>3.2665160000000002</v>
      </c>
      <c r="EO1121">
        <v>-9.1946049999999993</v>
      </c>
      <c r="EP1121">
        <v>-14.703670000000001</v>
      </c>
      <c r="EQ1121">
        <v>-14.691602</v>
      </c>
      <c r="ER1121">
        <v>102.108754</v>
      </c>
      <c r="ES1121">
        <v>104.62004</v>
      </c>
      <c r="ET1121">
        <v>97.981378000000007</v>
      </c>
      <c r="EU1121">
        <v>5.4055609999999996</v>
      </c>
      <c r="EV1121">
        <v>9608.522438</v>
      </c>
      <c r="EW1121" t="s">
        <v>1173</v>
      </c>
      <c r="EX1121">
        <v>8558.6174950000004</v>
      </c>
      <c r="EY1121">
        <v>7239.4699490000003</v>
      </c>
    </row>
    <row r="1122" spans="1:155" x14ac:dyDescent="0.25">
      <c r="A1122" s="741">
        <v>46299</v>
      </c>
      <c r="B1122" s="740">
        <v>0.94712962962962965</v>
      </c>
      <c r="C1122">
        <v>62940</v>
      </c>
      <c r="D1122">
        <v>0</v>
      </c>
      <c r="E1122">
        <v>0</v>
      </c>
      <c r="F1122">
        <v>80.705433999999997</v>
      </c>
      <c r="G1122">
        <v>77.623425999999995</v>
      </c>
      <c r="H1122">
        <v>68.911788999999999</v>
      </c>
      <c r="I1122">
        <v>78.028111999999993</v>
      </c>
      <c r="J1122">
        <v>82.887187999999995</v>
      </c>
      <c r="K1122">
        <v>78.440922999999998</v>
      </c>
      <c r="L1122">
        <v>75.555143000000001</v>
      </c>
      <c r="M1122">
        <v>77.769704000000004</v>
      </c>
      <c r="N1122">
        <v>2.1555749999999998</v>
      </c>
      <c r="O1122">
        <v>1.224677</v>
      </c>
      <c r="P1122">
        <v>-1.7348790000000001</v>
      </c>
      <c r="Q1122">
        <v>-2.6771880000000001</v>
      </c>
      <c r="R1122">
        <v>-3.0958030000000001</v>
      </c>
      <c r="S1122">
        <v>-3.4556960000000001</v>
      </c>
      <c r="T1122">
        <v>-2.5770110000000002</v>
      </c>
      <c r="U1122">
        <v>0.220582</v>
      </c>
      <c r="V1122">
        <v>5.1830069999999999</v>
      </c>
      <c r="W1122">
        <v>5.0422539999999998</v>
      </c>
      <c r="X1122">
        <v>0.82287699999999997</v>
      </c>
      <c r="Y1122">
        <v>-2.8389000000000001E-2</v>
      </c>
      <c r="Z1122">
        <v>3.182391</v>
      </c>
      <c r="AA1122">
        <v>5.4192600000000004</v>
      </c>
      <c r="AB1122">
        <v>4.6622029999999999</v>
      </c>
      <c r="AC1122">
        <v>-0.58311500000000005</v>
      </c>
      <c r="AD1122">
        <v>0.69509200000000004</v>
      </c>
      <c r="AE1122">
        <v>-4.9630900000000002</v>
      </c>
      <c r="AF1122">
        <v>-0.45700499999999999</v>
      </c>
      <c r="AG1122">
        <v>-5.7667580000000003</v>
      </c>
      <c r="AH1122">
        <v>10.719583999999999</v>
      </c>
      <c r="AI1122">
        <v>-10.859323</v>
      </c>
      <c r="AJ1122">
        <v>-11.534048</v>
      </c>
      <c r="AK1122">
        <v>6.5595999999999997</v>
      </c>
      <c r="AL1122">
        <v>13.947069000000001</v>
      </c>
      <c r="AM1122">
        <v>5.7456860000000001</v>
      </c>
      <c r="AN1122">
        <v>11.779878</v>
      </c>
      <c r="AO1122">
        <v>4.5544149999999997</v>
      </c>
      <c r="AP1122">
        <v>10.465112</v>
      </c>
      <c r="AQ1122">
        <v>2.018999</v>
      </c>
      <c r="AR1122">
        <v>10.098528999999999</v>
      </c>
      <c r="AS1122">
        <v>1.5340100000000001</v>
      </c>
      <c r="AT1122">
        <v>9.4800360000000001</v>
      </c>
      <c r="AU1122">
        <v>1.046073</v>
      </c>
      <c r="AV1122">
        <v>9.2262269999999997</v>
      </c>
      <c r="AW1122">
        <v>5.492718</v>
      </c>
      <c r="AX1122">
        <v>11.705318999999999</v>
      </c>
      <c r="AY1122">
        <v>4.7559550000000002</v>
      </c>
      <c r="AZ1122">
        <v>11.735882</v>
      </c>
      <c r="BA1122">
        <v>3.1021939999999999</v>
      </c>
      <c r="BB1122">
        <v>11.524540999999999</v>
      </c>
      <c r="BC1122">
        <v>1.518267</v>
      </c>
      <c r="BD1122">
        <v>10.066140000000001</v>
      </c>
      <c r="BE1122">
        <v>1.4444980000000001</v>
      </c>
      <c r="BF1122">
        <v>10.152158999999999</v>
      </c>
      <c r="BG1122">
        <v>1.050675</v>
      </c>
      <c r="BH1122">
        <v>7.301342</v>
      </c>
      <c r="BI1122">
        <v>5.6490869999999997</v>
      </c>
      <c r="BJ1122">
        <v>11.554205</v>
      </c>
      <c r="BK1122">
        <v>4.8331629999999999</v>
      </c>
      <c r="BL1122">
        <v>9.3781119999999998</v>
      </c>
      <c r="BM1122">
        <v>3.0277069999999999</v>
      </c>
      <c r="BN1122">
        <v>8.7418720000000008</v>
      </c>
      <c r="BO1122">
        <v>0.64490599999999998</v>
      </c>
      <c r="BP1122">
        <v>6.6668729999999998</v>
      </c>
      <c r="BQ1122">
        <v>0.36143700000000001</v>
      </c>
      <c r="BR1122">
        <v>6.6610250000000004</v>
      </c>
      <c r="BS1122">
        <v>0.67362200000000005</v>
      </c>
      <c r="BT1122">
        <v>7.1429939999999998</v>
      </c>
      <c r="BU1122">
        <v>5.7153419999999997</v>
      </c>
      <c r="BV1122">
        <v>9.8830729999999996</v>
      </c>
      <c r="BW1122">
        <v>4.6426059999999998</v>
      </c>
      <c r="BX1122">
        <v>9.1119610000000009</v>
      </c>
      <c r="BY1122">
        <v>1.9552529999999999</v>
      </c>
      <c r="BZ1122">
        <v>6.6154999999999999</v>
      </c>
      <c r="CA1122">
        <v>0.79752900000000004</v>
      </c>
      <c r="CB1122">
        <v>4.5156919999999996</v>
      </c>
      <c r="CC1122">
        <v>0.96816800000000003</v>
      </c>
      <c r="CD1122">
        <v>6.3422559999999999</v>
      </c>
      <c r="CE1122">
        <v>0.83297900000000002</v>
      </c>
      <c r="CF1122">
        <v>5.0938270000000001</v>
      </c>
      <c r="CG1122">
        <v>5.3322000000000003</v>
      </c>
      <c r="CH1122">
        <v>8.5013439999999996</v>
      </c>
      <c r="CI1122">
        <v>4.199446</v>
      </c>
      <c r="CJ1122">
        <v>7.0609279999999996</v>
      </c>
      <c r="CK1122">
        <v>2.6595979999999999</v>
      </c>
      <c r="CL1122">
        <v>5.8148400000000002</v>
      </c>
      <c r="CM1122">
        <v>0.50850399999999996</v>
      </c>
      <c r="CN1122">
        <v>4.1982559999999998</v>
      </c>
      <c r="CO1122">
        <v>4.5090999999999999E-2</v>
      </c>
      <c r="CP1122">
        <v>4.4352130000000001</v>
      </c>
      <c r="CQ1122">
        <v>2.5328E-2</v>
      </c>
      <c r="CR1122">
        <v>5.1535299999999999</v>
      </c>
      <c r="CS1122">
        <v>5.9695400000000003</v>
      </c>
      <c r="CT1122">
        <v>9.8962489999999992</v>
      </c>
      <c r="CU1122">
        <v>4.2419260000000003</v>
      </c>
      <c r="CV1122">
        <v>6.9258360000000003</v>
      </c>
      <c r="CW1122">
        <v>1.978531</v>
      </c>
      <c r="CX1122">
        <v>5.6725810000000001</v>
      </c>
      <c r="CY1122">
        <v>-0.89814499999999997</v>
      </c>
      <c r="CZ1122">
        <v>4.7791560000000004</v>
      </c>
      <c r="DA1122">
        <v>0.63966199999999995</v>
      </c>
      <c r="DB1122">
        <v>3.300354</v>
      </c>
      <c r="DC1122">
        <v>0.41344900000000001</v>
      </c>
      <c r="DD1122">
        <v>7.1615380000000002</v>
      </c>
      <c r="DE1122">
        <v>101.156024</v>
      </c>
      <c r="DF1122">
        <v>82.893540999999999</v>
      </c>
      <c r="DG1122">
        <v>89.841752</v>
      </c>
      <c r="DH1122">
        <v>102.51192500000001</v>
      </c>
      <c r="DI1122">
        <v>79.237696</v>
      </c>
      <c r="DJ1122">
        <v>95.458691999999999</v>
      </c>
      <c r="DK1122">
        <v>102.34679800000001</v>
      </c>
      <c r="DL1122">
        <v>96.845056999999997</v>
      </c>
      <c r="DM1122">
        <v>113.691545</v>
      </c>
      <c r="DN1122">
        <v>99.267238000000006</v>
      </c>
      <c r="DO1122">
        <v>106.328329</v>
      </c>
      <c r="DP1122">
        <v>95.008229</v>
      </c>
      <c r="DQ1122">
        <v>115.390372</v>
      </c>
      <c r="DR1122">
        <v>144.003737</v>
      </c>
      <c r="DS1122">
        <v>116.47161800000001</v>
      </c>
      <c r="DT1122">
        <v>17.461618000000001</v>
      </c>
      <c r="DU1122">
        <v>179.02607599999999</v>
      </c>
      <c r="DV1122">
        <v>13.959759999999999</v>
      </c>
      <c r="DW1122">
        <v>185.326528</v>
      </c>
      <c r="DX1122">
        <v>13.991006</v>
      </c>
      <c r="DY1122">
        <v>169.11132699999999</v>
      </c>
      <c r="DZ1122">
        <v>117.9</v>
      </c>
      <c r="EA1122">
        <v>6.28</v>
      </c>
      <c r="EB1122">
        <v>731.5</v>
      </c>
      <c r="EC1122">
        <v>120.53</v>
      </c>
      <c r="ED1122">
        <v>5.5579999999999998</v>
      </c>
      <c r="EE1122">
        <v>663.3</v>
      </c>
      <c r="EF1122">
        <v>119.68</v>
      </c>
      <c r="EG1122">
        <v>5.7430000000000003</v>
      </c>
      <c r="EH1122">
        <v>682</v>
      </c>
      <c r="EI1122">
        <v>120.160004</v>
      </c>
      <c r="EJ1122">
        <v>4.8879999999999999</v>
      </c>
      <c r="EK1122">
        <v>542.59997599999997</v>
      </c>
      <c r="EL1122">
        <v>19.962230000000002</v>
      </c>
      <c r="EM1122">
        <v>3.97587</v>
      </c>
      <c r="EN1122">
        <v>3.2489729999999999</v>
      </c>
      <c r="EO1122">
        <v>-9.2426460000000006</v>
      </c>
      <c r="EP1122">
        <v>-14.835193</v>
      </c>
      <c r="EQ1122">
        <v>-14.783021</v>
      </c>
      <c r="ER1122">
        <v>101.954514</v>
      </c>
      <c r="ES1122">
        <v>104.44608100000001</v>
      </c>
      <c r="ET1122">
        <v>97.910595000000001</v>
      </c>
      <c r="EU1122">
        <v>5.3629090000000001</v>
      </c>
      <c r="EV1122">
        <v>9620.7143219999998</v>
      </c>
      <c r="EW1122" t="s">
        <v>1173</v>
      </c>
      <c r="EX1122">
        <v>8569.9546360000004</v>
      </c>
      <c r="EY1122">
        <v>7248.5038350000004</v>
      </c>
    </row>
    <row r="1123" spans="1:155" x14ac:dyDescent="0.25">
      <c r="A1123" s="741">
        <v>46299</v>
      </c>
      <c r="B1123" s="740">
        <v>0.9478240740740741</v>
      </c>
      <c r="C1123">
        <v>63000</v>
      </c>
      <c r="D1123">
        <v>0</v>
      </c>
      <c r="E1123">
        <v>0</v>
      </c>
      <c r="F1123">
        <v>80.747390999999993</v>
      </c>
      <c r="G1123">
        <v>77.615002000000004</v>
      </c>
      <c r="H1123">
        <v>68.964116000000004</v>
      </c>
      <c r="I1123">
        <v>78.014342999999997</v>
      </c>
      <c r="J1123">
        <v>82.841267000000002</v>
      </c>
      <c r="K1123">
        <v>78.493208999999993</v>
      </c>
      <c r="L1123">
        <v>75.545439999999999</v>
      </c>
      <c r="M1123">
        <v>77.693921000000003</v>
      </c>
      <c r="N1123">
        <v>2.0981550000000002</v>
      </c>
      <c r="O1123">
        <v>1.1870069999999999</v>
      </c>
      <c r="P1123">
        <v>-1.737511</v>
      </c>
      <c r="Q1123">
        <v>-2.7247309999999998</v>
      </c>
      <c r="R1123">
        <v>-3.090452</v>
      </c>
      <c r="S1123">
        <v>-3.4958640000000001</v>
      </c>
      <c r="T1123">
        <v>-2.6271260000000001</v>
      </c>
      <c r="U1123">
        <v>0.30878</v>
      </c>
      <c r="V1123">
        <v>5.1597730000000004</v>
      </c>
      <c r="W1123">
        <v>4.6456580000000001</v>
      </c>
      <c r="X1123">
        <v>0.89362200000000003</v>
      </c>
      <c r="Y1123">
        <v>-0.114554</v>
      </c>
      <c r="Z1123">
        <v>3.1113599999999999</v>
      </c>
      <c r="AA1123">
        <v>5.3035490000000003</v>
      </c>
      <c r="AB1123">
        <v>4.5883200000000004</v>
      </c>
      <c r="AC1123">
        <v>-0.575268</v>
      </c>
      <c r="AD1123">
        <v>0.63478699999999999</v>
      </c>
      <c r="AE1123">
        <v>-4.9522209999999998</v>
      </c>
      <c r="AF1123">
        <v>-0.43927699999999997</v>
      </c>
      <c r="AG1123">
        <v>-5.8015629999999998</v>
      </c>
      <c r="AH1123">
        <v>10.752423</v>
      </c>
      <c r="AI1123">
        <v>-11.050050000000001</v>
      </c>
      <c r="AJ1123">
        <v>-11.50102</v>
      </c>
      <c r="AK1123">
        <v>6.4887779999999999</v>
      </c>
      <c r="AL1123">
        <v>13.886397000000001</v>
      </c>
      <c r="AM1123">
        <v>5.7351609999999997</v>
      </c>
      <c r="AN1123">
        <v>11.719485000000001</v>
      </c>
      <c r="AO1123">
        <v>4.5225920000000004</v>
      </c>
      <c r="AP1123">
        <v>10.382599000000001</v>
      </c>
      <c r="AQ1123">
        <v>1.9746170000000001</v>
      </c>
      <c r="AR1123">
        <v>10.034252</v>
      </c>
      <c r="AS1123">
        <v>1.4970410000000001</v>
      </c>
      <c r="AT1123">
        <v>9.3891419999999997</v>
      </c>
      <c r="AU1123">
        <v>1.004327</v>
      </c>
      <c r="AV1123">
        <v>9.1694849999999999</v>
      </c>
      <c r="AW1123">
        <v>5.4711040000000004</v>
      </c>
      <c r="AX1123">
        <v>11.677536</v>
      </c>
      <c r="AY1123">
        <v>4.739363</v>
      </c>
      <c r="AZ1123">
        <v>11.691367</v>
      </c>
      <c r="BA1123">
        <v>3.0511430000000002</v>
      </c>
      <c r="BB1123">
        <v>11.479339</v>
      </c>
      <c r="BC1123">
        <v>1.5005219999999999</v>
      </c>
      <c r="BD1123">
        <v>10.007644000000001</v>
      </c>
      <c r="BE1123">
        <v>1.405233</v>
      </c>
      <c r="BF1123">
        <v>10.122040999999999</v>
      </c>
      <c r="BG1123">
        <v>1.039987</v>
      </c>
      <c r="BH1123">
        <v>7.2506060000000003</v>
      </c>
      <c r="BI1123">
        <v>5.6302989999999999</v>
      </c>
      <c r="BJ1123">
        <v>11.515015</v>
      </c>
      <c r="BK1123">
        <v>4.8394630000000003</v>
      </c>
      <c r="BL1123">
        <v>9.3647770000000001</v>
      </c>
      <c r="BM1123">
        <v>3.0078079999999998</v>
      </c>
      <c r="BN1123">
        <v>8.7204280000000001</v>
      </c>
      <c r="BO1123">
        <v>0.62274099999999999</v>
      </c>
      <c r="BP1123">
        <v>6.6435360000000001</v>
      </c>
      <c r="BQ1123">
        <v>0.32079099999999999</v>
      </c>
      <c r="BR1123">
        <v>6.63462</v>
      </c>
      <c r="BS1123">
        <v>0.62528499999999998</v>
      </c>
      <c r="BT1123">
        <v>7.1006080000000003</v>
      </c>
      <c r="BU1123">
        <v>5.6848010000000002</v>
      </c>
      <c r="BV1123">
        <v>9.8385999999999996</v>
      </c>
      <c r="BW1123">
        <v>4.590452</v>
      </c>
      <c r="BX1123">
        <v>9.093261</v>
      </c>
      <c r="BY1123">
        <v>1.902264</v>
      </c>
      <c r="BZ1123">
        <v>6.5682349999999996</v>
      </c>
      <c r="CA1123">
        <v>0.73877499999999996</v>
      </c>
      <c r="CB1123">
        <v>4.4783770000000001</v>
      </c>
      <c r="CC1123">
        <v>0.91871499999999995</v>
      </c>
      <c r="CD1123">
        <v>6.3261520000000004</v>
      </c>
      <c r="CE1123">
        <v>0.77382499999999999</v>
      </c>
      <c r="CF1123">
        <v>5.0457159999999996</v>
      </c>
      <c r="CG1123">
        <v>5.2639379999999996</v>
      </c>
      <c r="CH1123">
        <v>8.4633330000000004</v>
      </c>
      <c r="CI1123">
        <v>4.1602769999999998</v>
      </c>
      <c r="CJ1123">
        <v>7.0488980000000003</v>
      </c>
      <c r="CK1123">
        <v>2.6047500000000001</v>
      </c>
      <c r="CL1123">
        <v>5.7730740000000003</v>
      </c>
      <c r="CM1123">
        <v>0.46086300000000002</v>
      </c>
      <c r="CN1123">
        <v>4.174874</v>
      </c>
      <c r="CO1123">
        <v>-2.418E-2</v>
      </c>
      <c r="CP1123">
        <v>4.3898330000000003</v>
      </c>
      <c r="CQ1123">
        <v>-1.8508E-2</v>
      </c>
      <c r="CR1123">
        <v>5.1155340000000002</v>
      </c>
      <c r="CS1123">
        <v>5.9109829999999999</v>
      </c>
      <c r="CT1123">
        <v>9.888636</v>
      </c>
      <c r="CU1123">
        <v>4.2067050000000004</v>
      </c>
      <c r="CV1123">
        <v>6.8962409999999998</v>
      </c>
      <c r="CW1123">
        <v>1.9606939999999999</v>
      </c>
      <c r="CX1123">
        <v>5.6405620000000001</v>
      </c>
      <c r="CY1123">
        <v>-0.95454499999999998</v>
      </c>
      <c r="CZ1123">
        <v>4.7406709999999999</v>
      </c>
      <c r="DA1123">
        <v>0.615977</v>
      </c>
      <c r="DB1123">
        <v>3.2556159999999998</v>
      </c>
      <c r="DC1123">
        <v>0.35835600000000001</v>
      </c>
      <c r="DD1123">
        <v>7.1395770000000001</v>
      </c>
      <c r="DE1123">
        <v>101.117474</v>
      </c>
      <c r="DF1123">
        <v>82.731879000000006</v>
      </c>
      <c r="DG1123">
        <v>89.923865000000006</v>
      </c>
      <c r="DH1123">
        <v>102.697638</v>
      </c>
      <c r="DI1123">
        <v>79.986549999999994</v>
      </c>
      <c r="DJ1123">
        <v>95.649450999999999</v>
      </c>
      <c r="DK1123">
        <v>102.389957</v>
      </c>
      <c r="DL1123">
        <v>96.840491</v>
      </c>
      <c r="DM1123">
        <v>119.40124900000001</v>
      </c>
      <c r="DN1123">
        <v>99.272075999999998</v>
      </c>
      <c r="DO1123">
        <v>106.34250400000001</v>
      </c>
      <c r="DP1123">
        <v>95.119164999999995</v>
      </c>
      <c r="DQ1123">
        <v>115.231942</v>
      </c>
      <c r="DR1123">
        <v>143.996466</v>
      </c>
      <c r="DS1123">
        <v>116.452848</v>
      </c>
      <c r="DT1123">
        <v>17.447040000000001</v>
      </c>
      <c r="DU1123">
        <v>179.258555</v>
      </c>
      <c r="DV1123">
        <v>13.982162000000001</v>
      </c>
      <c r="DW1123">
        <v>185.56590800000001</v>
      </c>
      <c r="DX1123">
        <v>14.004467</v>
      </c>
      <c r="DY1123">
        <v>169.24438000000001</v>
      </c>
      <c r="DZ1123">
        <v>117.87</v>
      </c>
      <c r="EA1123">
        <v>6.2859999999999996</v>
      </c>
      <c r="EB1123">
        <v>731.7</v>
      </c>
      <c r="EC1123">
        <v>120.59</v>
      </c>
      <c r="ED1123">
        <v>5.601</v>
      </c>
      <c r="EE1123">
        <v>662</v>
      </c>
      <c r="EF1123">
        <v>119.82</v>
      </c>
      <c r="EG1123">
        <v>5.7560000000000002</v>
      </c>
      <c r="EH1123">
        <v>682.1</v>
      </c>
      <c r="EI1123">
        <v>119.980003</v>
      </c>
      <c r="EJ1123">
        <v>4.8840000000000003</v>
      </c>
      <c r="EK1123">
        <v>541.29998799999998</v>
      </c>
      <c r="EL1123">
        <v>20.017355999999999</v>
      </c>
      <c r="EM1123">
        <v>3.7477339999999999</v>
      </c>
      <c r="EN1123">
        <v>3.2595390000000002</v>
      </c>
      <c r="EO1123">
        <v>-9.2649329999999992</v>
      </c>
      <c r="EP1123">
        <v>-14.797784</v>
      </c>
      <c r="EQ1123">
        <v>-14.760559000000001</v>
      </c>
      <c r="ER1123">
        <v>102.04749700000001</v>
      </c>
      <c r="ES1123">
        <v>104.53960600000001</v>
      </c>
      <c r="ET1123">
        <v>97.965908999999996</v>
      </c>
      <c r="EU1123">
        <v>5.3235619999999999</v>
      </c>
      <c r="EV1123">
        <v>9632.9195459999992</v>
      </c>
      <c r="EW1123" t="s">
        <v>1173</v>
      </c>
      <c r="EX1123">
        <v>8581.2857889999996</v>
      </c>
      <c r="EY1123">
        <v>7257.5332410000001</v>
      </c>
    </row>
    <row r="1124" spans="1:155" x14ac:dyDescent="0.25">
      <c r="A1124" s="741">
        <v>46299</v>
      </c>
      <c r="B1124" s="740">
        <v>0.94851851851851854</v>
      </c>
      <c r="C1124">
        <v>63060</v>
      </c>
      <c r="D1124">
        <v>0</v>
      </c>
      <c r="E1124">
        <v>0</v>
      </c>
      <c r="F1124">
        <v>80.708450999999997</v>
      </c>
      <c r="G1124">
        <v>77.750671999999994</v>
      </c>
      <c r="H1124">
        <v>68.896553999999995</v>
      </c>
      <c r="I1124">
        <v>78.055766000000006</v>
      </c>
      <c r="J1124">
        <v>82.816327000000001</v>
      </c>
      <c r="K1124">
        <v>78.363383999999996</v>
      </c>
      <c r="L1124">
        <v>75.555940000000007</v>
      </c>
      <c r="M1124">
        <v>77.634915000000007</v>
      </c>
      <c r="N1124">
        <v>2.1404290000000001</v>
      </c>
      <c r="O1124">
        <v>1.2219610000000001</v>
      </c>
      <c r="P1124">
        <v>-1.8311949999999999</v>
      </c>
      <c r="Q1124">
        <v>-2.7114539999999998</v>
      </c>
      <c r="R1124">
        <v>-3.1166269999999998</v>
      </c>
      <c r="S1124">
        <v>-3.4542350000000002</v>
      </c>
      <c r="T1124">
        <v>-2.6202179999999999</v>
      </c>
      <c r="U1124">
        <v>0.13783599999999999</v>
      </c>
      <c r="V1124">
        <v>5.2114799999999999</v>
      </c>
      <c r="W1124">
        <v>4.5359020000000001</v>
      </c>
      <c r="X1124">
        <v>0.78554900000000005</v>
      </c>
      <c r="Y1124">
        <v>-0.12905700000000001</v>
      </c>
      <c r="Z1124">
        <v>3.1236000000000002</v>
      </c>
      <c r="AA1124">
        <v>5.2584540000000004</v>
      </c>
      <c r="AB1124">
        <v>4.5786340000000001</v>
      </c>
      <c r="AC1124">
        <v>-0.61370199999999997</v>
      </c>
      <c r="AD1124">
        <v>0.64078900000000005</v>
      </c>
      <c r="AE1124">
        <v>-5.0304440000000001</v>
      </c>
      <c r="AF1124">
        <v>-0.52203999999999995</v>
      </c>
      <c r="AG1124">
        <v>-5.8337300000000001</v>
      </c>
      <c r="AH1124">
        <v>10.733783000000001</v>
      </c>
      <c r="AI1124">
        <v>-10.955564000000001</v>
      </c>
      <c r="AJ1124">
        <v>-11.609688999999999</v>
      </c>
      <c r="AK1124">
        <v>6.4750569999999996</v>
      </c>
      <c r="AL1124">
        <v>13.83239</v>
      </c>
      <c r="AM1124">
        <v>5.6649599999999998</v>
      </c>
      <c r="AN1124">
        <v>11.693937</v>
      </c>
      <c r="AO1124">
        <v>4.4873830000000003</v>
      </c>
      <c r="AP1124">
        <v>10.3354</v>
      </c>
      <c r="AQ1124">
        <v>1.8899790000000001</v>
      </c>
      <c r="AR1124">
        <v>10.002340999999999</v>
      </c>
      <c r="AS1124">
        <v>1.4278459999999999</v>
      </c>
      <c r="AT1124">
        <v>9.3393060000000006</v>
      </c>
      <c r="AU1124">
        <v>0.95156300000000005</v>
      </c>
      <c r="AV1124">
        <v>9.1333079999999995</v>
      </c>
      <c r="AW1124">
        <v>5.4342759999999997</v>
      </c>
      <c r="AX1124">
        <v>11.643758</v>
      </c>
      <c r="AY1124">
        <v>4.6974489999999998</v>
      </c>
      <c r="AZ1124">
        <v>11.649711</v>
      </c>
      <c r="BA1124">
        <v>2.9901080000000002</v>
      </c>
      <c r="BB1124">
        <v>11.436462000000001</v>
      </c>
      <c r="BC1124">
        <v>1.4454929999999999</v>
      </c>
      <c r="BD1124">
        <v>9.9719639999999998</v>
      </c>
      <c r="BE1124">
        <v>1.357575</v>
      </c>
      <c r="BF1124">
        <v>10.074534</v>
      </c>
      <c r="BG1124">
        <v>0.97523300000000002</v>
      </c>
      <c r="BH1124">
        <v>7.1908630000000002</v>
      </c>
      <c r="BI1124">
        <v>5.5708729999999997</v>
      </c>
      <c r="BJ1124">
        <v>11.523277999999999</v>
      </c>
      <c r="BK1124">
        <v>4.7973509999999999</v>
      </c>
      <c r="BL1124">
        <v>9.3534710000000008</v>
      </c>
      <c r="BM1124">
        <v>2.9577610000000001</v>
      </c>
      <c r="BN1124">
        <v>8.7066660000000002</v>
      </c>
      <c r="BO1124">
        <v>0.56172800000000001</v>
      </c>
      <c r="BP1124">
        <v>6.6237849999999998</v>
      </c>
      <c r="BQ1124">
        <v>0.28237899999999999</v>
      </c>
      <c r="BR1124">
        <v>6.617343</v>
      </c>
      <c r="BS1124">
        <v>0.60092699999999999</v>
      </c>
      <c r="BT1124">
        <v>7.0760269999999998</v>
      </c>
      <c r="BU1124">
        <v>5.6601249999999999</v>
      </c>
      <c r="BV1124">
        <v>9.8026859999999996</v>
      </c>
      <c r="BW1124">
        <v>4.5863839999999998</v>
      </c>
      <c r="BX1124">
        <v>9.0641789999999993</v>
      </c>
      <c r="BY1124">
        <v>1.875176</v>
      </c>
      <c r="BZ1124">
        <v>6.5609970000000004</v>
      </c>
      <c r="CA1124">
        <v>0.71116699999999999</v>
      </c>
      <c r="CB1124">
        <v>4.4472529999999999</v>
      </c>
      <c r="CC1124">
        <v>0.90146700000000002</v>
      </c>
      <c r="CD1124">
        <v>6.3058399999999999</v>
      </c>
      <c r="CE1124">
        <v>0.75841899999999995</v>
      </c>
      <c r="CF1124">
        <v>4.996397</v>
      </c>
      <c r="CG1124">
        <v>5.2733090000000002</v>
      </c>
      <c r="CH1124">
        <v>8.4515530000000005</v>
      </c>
      <c r="CI1124">
        <v>4.1511760000000004</v>
      </c>
      <c r="CJ1124">
        <v>6.9886299999999997</v>
      </c>
      <c r="CK1124">
        <v>2.5857049999999999</v>
      </c>
      <c r="CL1124">
        <v>5.7582420000000001</v>
      </c>
      <c r="CM1124">
        <v>0.41636099999999998</v>
      </c>
      <c r="CN1124">
        <v>4.125032</v>
      </c>
      <c r="CO1124">
        <v>-3.1829000000000003E-2</v>
      </c>
      <c r="CP1124">
        <v>4.3821209999999997</v>
      </c>
      <c r="CQ1124">
        <v>-4.7988000000000003E-2</v>
      </c>
      <c r="CR1124">
        <v>5.0826130000000003</v>
      </c>
      <c r="CS1124">
        <v>5.8936710000000003</v>
      </c>
      <c r="CT1124">
        <v>9.8247710000000001</v>
      </c>
      <c r="CU1124">
        <v>4.168482</v>
      </c>
      <c r="CV1124">
        <v>6.8673149999999996</v>
      </c>
      <c r="CW1124">
        <v>1.8891720000000001</v>
      </c>
      <c r="CX1124">
        <v>5.6087809999999996</v>
      </c>
      <c r="CY1124">
        <v>-0.98062899999999997</v>
      </c>
      <c r="CZ1124">
        <v>4.7175640000000003</v>
      </c>
      <c r="DA1124">
        <v>0.60078699999999996</v>
      </c>
      <c r="DB1124">
        <v>3.234969</v>
      </c>
      <c r="DC1124">
        <v>0.33022899999999999</v>
      </c>
      <c r="DD1124">
        <v>7.1172500000000003</v>
      </c>
      <c r="DE1124">
        <v>101.266744</v>
      </c>
      <c r="DF1124">
        <v>82.145892000000003</v>
      </c>
      <c r="DG1124">
        <v>89.507209000000003</v>
      </c>
      <c r="DH1124">
        <v>102.488356</v>
      </c>
      <c r="DI1124">
        <v>79.416346000000004</v>
      </c>
      <c r="DJ1124">
        <v>95.450062000000003</v>
      </c>
      <c r="DK1124">
        <v>102.346012</v>
      </c>
      <c r="DL1124">
        <v>96.825669000000005</v>
      </c>
      <c r="DM1124">
        <v>113.284313</v>
      </c>
      <c r="DN1124">
        <v>99.193875000000006</v>
      </c>
      <c r="DO1124">
        <v>106.238422</v>
      </c>
      <c r="DP1124">
        <v>94.907267000000004</v>
      </c>
      <c r="DQ1124">
        <v>115.256421</v>
      </c>
      <c r="DR1124">
        <v>144.19638399999999</v>
      </c>
      <c r="DS1124">
        <v>116.441824</v>
      </c>
      <c r="DT1124">
        <v>17.471823000000001</v>
      </c>
      <c r="DU1124">
        <v>179.112672</v>
      </c>
      <c r="DV1124">
        <v>13.875935</v>
      </c>
      <c r="DW1124">
        <v>185.58184700000001</v>
      </c>
      <c r="DX1124">
        <v>13.942169</v>
      </c>
      <c r="DY1124">
        <v>169.201033</v>
      </c>
      <c r="DZ1124">
        <v>118.02</v>
      </c>
      <c r="EA1124">
        <v>6.2910000000000004</v>
      </c>
      <c r="EB1124">
        <v>731.8</v>
      </c>
      <c r="EC1124">
        <v>120.51</v>
      </c>
      <c r="ED1124">
        <v>5.5750000000000002</v>
      </c>
      <c r="EE1124">
        <v>658.8</v>
      </c>
      <c r="EF1124">
        <v>119.65</v>
      </c>
      <c r="EG1124">
        <v>5.7469999999999999</v>
      </c>
      <c r="EH1124">
        <v>679.6</v>
      </c>
      <c r="EI1124">
        <v>120.08000199999999</v>
      </c>
      <c r="EJ1124">
        <v>4.8860000000000001</v>
      </c>
      <c r="EK1124">
        <v>542</v>
      </c>
      <c r="EL1124">
        <v>19.960832</v>
      </c>
      <c r="EM1124">
        <v>4.0198099999999997</v>
      </c>
      <c r="EN1124">
        <v>3.2548949999999999</v>
      </c>
      <c r="EO1124">
        <v>-9.2270489999999992</v>
      </c>
      <c r="EP1124">
        <v>-14.975374</v>
      </c>
      <c r="EQ1124">
        <v>-14.864584000000001</v>
      </c>
      <c r="ER1124">
        <v>101.989159</v>
      </c>
      <c r="ES1124">
        <v>104.54583</v>
      </c>
      <c r="ET1124">
        <v>97.947890999999998</v>
      </c>
      <c r="EU1124">
        <v>5.2895810000000001</v>
      </c>
      <c r="EV1124">
        <v>9645.1288590000004</v>
      </c>
      <c r="EW1124" t="s">
        <v>1173</v>
      </c>
      <c r="EX1124">
        <v>8592.6108399999994</v>
      </c>
      <c r="EY1124">
        <v>7266.1737009999997</v>
      </c>
    </row>
    <row r="1125" spans="1:155" x14ac:dyDescent="0.25">
      <c r="A1125" s="741">
        <v>46299</v>
      </c>
      <c r="B1125" s="740">
        <v>0.94921296296296298</v>
      </c>
      <c r="C1125">
        <v>63120</v>
      </c>
      <c r="D1125">
        <v>0</v>
      </c>
      <c r="E1125">
        <v>0</v>
      </c>
      <c r="F1125">
        <v>80.606098000000003</v>
      </c>
      <c r="G1125">
        <v>77.619752000000005</v>
      </c>
      <c r="H1125">
        <v>68.817025000000001</v>
      </c>
      <c r="I1125">
        <v>78.005273000000003</v>
      </c>
      <c r="J1125">
        <v>82.815923999999995</v>
      </c>
      <c r="K1125">
        <v>78.421880999999999</v>
      </c>
      <c r="L1125">
        <v>75.570949999999996</v>
      </c>
      <c r="M1125">
        <v>77.524815000000004</v>
      </c>
      <c r="N1125">
        <v>2.0792299999999999</v>
      </c>
      <c r="O1125">
        <v>1.133003</v>
      </c>
      <c r="P1125">
        <v>-1.842724</v>
      </c>
      <c r="Q1125">
        <v>-2.776729</v>
      </c>
      <c r="R1125">
        <v>-3.1847289999999999</v>
      </c>
      <c r="S1125">
        <v>-3.4489770000000002</v>
      </c>
      <c r="T1125">
        <v>-2.694922</v>
      </c>
      <c r="U1125">
        <v>0.23621</v>
      </c>
      <c r="V1125">
        <v>5.1496449999999996</v>
      </c>
      <c r="W1125">
        <v>4.5965230000000004</v>
      </c>
      <c r="X1125">
        <v>0.79391</v>
      </c>
      <c r="Y1125">
        <v>-6.1442999999999998E-2</v>
      </c>
      <c r="Z1125">
        <v>3.0515469999999998</v>
      </c>
      <c r="AA1125">
        <v>5.0133219999999996</v>
      </c>
      <c r="AB1125">
        <v>4.5593519999999996</v>
      </c>
      <c r="AC1125">
        <v>-0.70991400000000004</v>
      </c>
      <c r="AD1125">
        <v>0.61699700000000002</v>
      </c>
      <c r="AE1125">
        <v>-5.0390790000000001</v>
      </c>
      <c r="AF1125">
        <v>-0.50472099999999998</v>
      </c>
      <c r="AG1125">
        <v>-5.8969300000000002</v>
      </c>
      <c r="AH1125">
        <v>10.675701999999999</v>
      </c>
      <c r="AI1125">
        <v>-11.063537</v>
      </c>
      <c r="AJ1125">
        <v>-11.670717</v>
      </c>
      <c r="AK1125">
        <v>6.4147930000000004</v>
      </c>
      <c r="AL1125">
        <v>13.771849</v>
      </c>
      <c r="AM1125">
        <v>5.6440380000000001</v>
      </c>
      <c r="AN1125">
        <v>11.645032</v>
      </c>
      <c r="AO1125">
        <v>4.4298149999999996</v>
      </c>
      <c r="AP1125">
        <v>10.251922</v>
      </c>
      <c r="AQ1125">
        <v>1.8584480000000001</v>
      </c>
      <c r="AR1125">
        <v>9.9250919999999994</v>
      </c>
      <c r="AS1125">
        <v>1.381432</v>
      </c>
      <c r="AT1125">
        <v>9.2637780000000003</v>
      </c>
      <c r="AU1125">
        <v>0.90047100000000002</v>
      </c>
      <c r="AV1125">
        <v>9.0226570000000006</v>
      </c>
      <c r="AW1125">
        <v>5.3737979999999999</v>
      </c>
      <c r="AX1125">
        <v>11.589718</v>
      </c>
      <c r="AY1125">
        <v>4.6607620000000001</v>
      </c>
      <c r="AZ1125">
        <v>11.619495000000001</v>
      </c>
      <c r="BA1125">
        <v>2.9742299999999999</v>
      </c>
      <c r="BB1125">
        <v>11.404322000000001</v>
      </c>
      <c r="BC1125">
        <v>1.380147</v>
      </c>
      <c r="BD1125">
        <v>9.907432</v>
      </c>
      <c r="BE1125">
        <v>1.356668</v>
      </c>
      <c r="BF1125">
        <v>10.023562999999999</v>
      </c>
      <c r="BG1125">
        <v>0.93049599999999999</v>
      </c>
      <c r="BH1125">
        <v>7.1275449999999996</v>
      </c>
      <c r="BI1125">
        <v>5.5536810000000001</v>
      </c>
      <c r="BJ1125">
        <v>11.448399999999999</v>
      </c>
      <c r="BK1125">
        <v>4.7813819999999998</v>
      </c>
      <c r="BL1125">
        <v>9.3161900000000006</v>
      </c>
      <c r="BM1125">
        <v>2.9385289999999999</v>
      </c>
      <c r="BN1125">
        <v>8.6710419999999999</v>
      </c>
      <c r="BO1125">
        <v>0.54875300000000005</v>
      </c>
      <c r="BP1125">
        <v>6.5606039999999997</v>
      </c>
      <c r="BQ1125">
        <v>0.23891699999999999</v>
      </c>
      <c r="BR1125">
        <v>6.587415</v>
      </c>
      <c r="BS1125">
        <v>0.55134000000000005</v>
      </c>
      <c r="BT1125">
        <v>7.0113729999999999</v>
      </c>
      <c r="BU1125">
        <v>5.619345</v>
      </c>
      <c r="BV1125">
        <v>9.8026789999999995</v>
      </c>
      <c r="BW1125">
        <v>4.5570110000000001</v>
      </c>
      <c r="BX1125">
        <v>9.0547950000000004</v>
      </c>
      <c r="BY1125">
        <v>1.8228439999999999</v>
      </c>
      <c r="BZ1125">
        <v>6.5243140000000004</v>
      </c>
      <c r="CA1125">
        <v>0.67554499999999995</v>
      </c>
      <c r="CB1125">
        <v>4.4159620000000004</v>
      </c>
      <c r="CC1125">
        <v>0.85868299999999997</v>
      </c>
      <c r="CD1125">
        <v>6.2762159999999998</v>
      </c>
      <c r="CE1125">
        <v>0.69762599999999997</v>
      </c>
      <c r="CF1125">
        <v>4.9425270000000001</v>
      </c>
      <c r="CG1125">
        <v>5.2373390000000004</v>
      </c>
      <c r="CH1125">
        <v>8.4126879999999993</v>
      </c>
      <c r="CI1125">
        <v>4.1217079999999999</v>
      </c>
      <c r="CJ1125">
        <v>6.9949479999999999</v>
      </c>
      <c r="CK1125">
        <v>2.5688040000000001</v>
      </c>
      <c r="CL1125">
        <v>5.7446260000000002</v>
      </c>
      <c r="CM1125">
        <v>0.38278099999999998</v>
      </c>
      <c r="CN1125">
        <v>4.1271100000000001</v>
      </c>
      <c r="CO1125">
        <v>-9.2579999999999996E-2</v>
      </c>
      <c r="CP1125">
        <v>4.3523579999999997</v>
      </c>
      <c r="CQ1125">
        <v>-8.5345000000000004E-2</v>
      </c>
      <c r="CR1125">
        <v>5.0345399999999998</v>
      </c>
      <c r="CS1125">
        <v>5.8745070000000004</v>
      </c>
      <c r="CT1125">
        <v>9.8275860000000002</v>
      </c>
      <c r="CU1125">
        <v>4.1805029999999999</v>
      </c>
      <c r="CV1125">
        <v>6.891635</v>
      </c>
      <c r="CW1125">
        <v>1.8777379999999999</v>
      </c>
      <c r="CX1125">
        <v>5.5926070000000001</v>
      </c>
      <c r="CY1125">
        <v>-1.04</v>
      </c>
      <c r="CZ1125">
        <v>4.6697139999999999</v>
      </c>
      <c r="DA1125">
        <v>0.54015100000000005</v>
      </c>
      <c r="DB1125">
        <v>3.1929669999999999</v>
      </c>
      <c r="DC1125">
        <v>0.25063299999999999</v>
      </c>
      <c r="DD1125">
        <v>7.0819210000000004</v>
      </c>
      <c r="DE1125">
        <v>101.085447</v>
      </c>
      <c r="DF1125">
        <v>83.211791000000005</v>
      </c>
      <c r="DG1125">
        <v>89.470703999999998</v>
      </c>
      <c r="DH1125">
        <v>102.35946</v>
      </c>
      <c r="DI1125">
        <v>79.207920999999999</v>
      </c>
      <c r="DJ1125">
        <v>95.328379999999996</v>
      </c>
      <c r="DK1125">
        <v>102.334991</v>
      </c>
      <c r="DL1125">
        <v>96.609144999999998</v>
      </c>
      <c r="DM1125">
        <v>114.92513700000001</v>
      </c>
      <c r="DN1125">
        <v>98.679419999999993</v>
      </c>
      <c r="DO1125">
        <v>106.188332</v>
      </c>
      <c r="DP1125">
        <v>94.761166000000003</v>
      </c>
      <c r="DQ1125">
        <v>115.136577</v>
      </c>
      <c r="DR1125">
        <v>144.28174799999999</v>
      </c>
      <c r="DS1125">
        <v>116.23183</v>
      </c>
      <c r="DT1125">
        <v>17.439215999999998</v>
      </c>
      <c r="DU1125">
        <v>179.68045699999999</v>
      </c>
      <c r="DV1125">
        <v>13.877295</v>
      </c>
      <c r="DW1125">
        <v>184.826776</v>
      </c>
      <c r="DX1125">
        <v>13.949069</v>
      </c>
      <c r="DY1125">
        <v>168.56920099999999</v>
      </c>
      <c r="DZ1125">
        <v>117.88</v>
      </c>
      <c r="EA1125">
        <v>6.2530000000000001</v>
      </c>
      <c r="EB1125">
        <v>732.7</v>
      </c>
      <c r="EC1125">
        <v>120.52</v>
      </c>
      <c r="ED1125">
        <v>5.5919999999999996</v>
      </c>
      <c r="EE1125">
        <v>659.5</v>
      </c>
      <c r="EF1125">
        <v>119.78</v>
      </c>
      <c r="EG1125">
        <v>5.7430000000000003</v>
      </c>
      <c r="EH1125">
        <v>677.8</v>
      </c>
      <c r="EI1125">
        <v>120.120003</v>
      </c>
      <c r="EJ1125">
        <v>4.8879999999999999</v>
      </c>
      <c r="EK1125">
        <v>542.29998799999998</v>
      </c>
      <c r="EL1125">
        <v>19.9526</v>
      </c>
      <c r="EM1125">
        <v>3.9095599999999999</v>
      </c>
      <c r="EN1125">
        <v>3.182337</v>
      </c>
      <c r="EO1125">
        <v>-9.2768979999999992</v>
      </c>
      <c r="EP1125">
        <v>-14.973096999999999</v>
      </c>
      <c r="EQ1125">
        <v>-14.853054</v>
      </c>
      <c r="ER1125">
        <v>102.216033</v>
      </c>
      <c r="ES1125">
        <v>104.250567</v>
      </c>
      <c r="ET1125">
        <v>97.684914000000006</v>
      </c>
      <c r="EU1125">
        <v>5.2507169999999999</v>
      </c>
      <c r="EV1125">
        <v>9657.3048369999997</v>
      </c>
      <c r="EW1125" t="s">
        <v>1173</v>
      </c>
      <c r="EX1125">
        <v>8603.9380720000008</v>
      </c>
      <c r="EY1125">
        <v>7275.2051920000004</v>
      </c>
    </row>
    <row r="1126" spans="1:155" x14ac:dyDescent="0.25">
      <c r="A1126" s="741">
        <v>46299</v>
      </c>
      <c r="B1126" s="740">
        <v>0.94990740740740742</v>
      </c>
      <c r="C1126">
        <v>63180</v>
      </c>
      <c r="D1126">
        <v>0</v>
      </c>
      <c r="E1126">
        <v>0</v>
      </c>
      <c r="F1126">
        <v>80.506193999999994</v>
      </c>
      <c r="G1126">
        <v>77.718682999999999</v>
      </c>
      <c r="H1126">
        <v>68.815298999999996</v>
      </c>
      <c r="I1126">
        <v>78.033244999999994</v>
      </c>
      <c r="J1126">
        <v>82.800208999999995</v>
      </c>
      <c r="K1126">
        <v>78.376634999999993</v>
      </c>
      <c r="L1126">
        <v>75.564943</v>
      </c>
      <c r="M1126">
        <v>77.478389000000007</v>
      </c>
      <c r="N1126">
        <v>2.0244309999999999</v>
      </c>
      <c r="O1126">
        <v>1.133475</v>
      </c>
      <c r="P1126">
        <v>-1.8492</v>
      </c>
      <c r="Q1126">
        <v>-2.7875049999999999</v>
      </c>
      <c r="R1126">
        <v>-3.2187290000000002</v>
      </c>
      <c r="S1126">
        <v>-3.4514040000000001</v>
      </c>
      <c r="T1126">
        <v>-2.7140550000000001</v>
      </c>
      <c r="U1126">
        <v>9.68E-4</v>
      </c>
      <c r="V1126">
        <v>5.0552080000000004</v>
      </c>
      <c r="W1126">
        <v>4.5979109999999999</v>
      </c>
      <c r="X1126">
        <v>0.58207200000000003</v>
      </c>
      <c r="Y1126">
        <v>-0.18585699999999999</v>
      </c>
      <c r="Z1126">
        <v>3.0693800000000002</v>
      </c>
      <c r="AA1126">
        <v>5.2626229999999996</v>
      </c>
      <c r="AB1126">
        <v>4.5174849999999998</v>
      </c>
      <c r="AC1126">
        <v>-0.691523</v>
      </c>
      <c r="AD1126">
        <v>0.53417300000000001</v>
      </c>
      <c r="AE1126">
        <v>-5.1757249999999999</v>
      </c>
      <c r="AF1126">
        <v>-0.45312799999999998</v>
      </c>
      <c r="AG1126">
        <v>-5.8882649999999996</v>
      </c>
      <c r="AH1126">
        <v>10.726672000000001</v>
      </c>
      <c r="AI1126">
        <v>-11.113336</v>
      </c>
      <c r="AJ1126">
        <v>-11.535653999999999</v>
      </c>
      <c r="AK1126">
        <v>6.3795869999999999</v>
      </c>
      <c r="AL1126">
        <v>13.733249000000001</v>
      </c>
      <c r="AM1126">
        <v>5.6182829999999999</v>
      </c>
      <c r="AN1126">
        <v>11.586335</v>
      </c>
      <c r="AO1126">
        <v>4.4106449999999997</v>
      </c>
      <c r="AP1126">
        <v>10.191951</v>
      </c>
      <c r="AQ1126">
        <v>1.779766</v>
      </c>
      <c r="AR1126">
        <v>9.8362440000000007</v>
      </c>
      <c r="AS1126">
        <v>1.3163609999999999</v>
      </c>
      <c r="AT1126">
        <v>9.1845490000000005</v>
      </c>
      <c r="AU1126">
        <v>0.83640700000000001</v>
      </c>
      <c r="AV1126">
        <v>8.9780499999999996</v>
      </c>
      <c r="AW1126">
        <v>5.3624390000000002</v>
      </c>
      <c r="AX1126">
        <v>11.539846000000001</v>
      </c>
      <c r="AY1126">
        <v>4.6429679999999998</v>
      </c>
      <c r="AZ1126">
        <v>11.573432</v>
      </c>
      <c r="BA1126">
        <v>2.8811279999999999</v>
      </c>
      <c r="BB1126">
        <v>11.350775000000001</v>
      </c>
      <c r="BC1126">
        <v>1.343334</v>
      </c>
      <c r="BD1126">
        <v>9.8647030000000004</v>
      </c>
      <c r="BE1126">
        <v>1.271463</v>
      </c>
      <c r="BF1126">
        <v>9.9535509999999991</v>
      </c>
      <c r="BG1126">
        <v>0.88861000000000001</v>
      </c>
      <c r="BH1126">
        <v>7.0757019999999997</v>
      </c>
      <c r="BI1126">
        <v>5.4925550000000003</v>
      </c>
      <c r="BJ1126">
        <v>11.415884999999999</v>
      </c>
      <c r="BK1126">
        <v>4.7338769999999997</v>
      </c>
      <c r="BL1126">
        <v>9.2799340000000008</v>
      </c>
      <c r="BM1126">
        <v>2.893192</v>
      </c>
      <c r="BN1126">
        <v>8.636863</v>
      </c>
      <c r="BO1126">
        <v>0.47768699999999997</v>
      </c>
      <c r="BP1126">
        <v>6.5103070000000001</v>
      </c>
      <c r="BQ1126">
        <v>0.18306</v>
      </c>
      <c r="BR1126">
        <v>6.5361440000000002</v>
      </c>
      <c r="BS1126">
        <v>0.50098799999999999</v>
      </c>
      <c r="BT1126">
        <v>6.9578480000000003</v>
      </c>
      <c r="BU1126">
        <v>5.5937830000000002</v>
      </c>
      <c r="BV1126">
        <v>9.7289960000000004</v>
      </c>
      <c r="BW1126">
        <v>4.5103</v>
      </c>
      <c r="BX1126">
        <v>9.0129839999999994</v>
      </c>
      <c r="BY1126">
        <v>1.794408</v>
      </c>
      <c r="BZ1126">
        <v>6.5043829999999998</v>
      </c>
      <c r="CA1126">
        <v>0.61158900000000005</v>
      </c>
      <c r="CB1126">
        <v>4.3675129999999998</v>
      </c>
      <c r="CC1126">
        <v>0.81469599999999998</v>
      </c>
      <c r="CD1126">
        <v>6.2435700000000001</v>
      </c>
      <c r="CE1126">
        <v>0.66378300000000001</v>
      </c>
      <c r="CF1126">
        <v>4.8696739999999998</v>
      </c>
      <c r="CG1126">
        <v>5.1929410000000003</v>
      </c>
      <c r="CH1126">
        <v>8.3841420000000006</v>
      </c>
      <c r="CI1126">
        <v>4.0815039999999998</v>
      </c>
      <c r="CJ1126">
        <v>6.9654299999999996</v>
      </c>
      <c r="CK1126">
        <v>2.5134240000000001</v>
      </c>
      <c r="CL1126">
        <v>5.6913410000000004</v>
      </c>
      <c r="CM1126">
        <v>0.32167600000000002</v>
      </c>
      <c r="CN1126">
        <v>4.0886089999999999</v>
      </c>
      <c r="CO1126">
        <v>-0.123935</v>
      </c>
      <c r="CP1126">
        <v>4.3127740000000001</v>
      </c>
      <c r="CQ1126">
        <v>-0.13120299999999999</v>
      </c>
      <c r="CR1126">
        <v>5.0073780000000001</v>
      </c>
      <c r="CS1126">
        <v>5.8505849999999997</v>
      </c>
      <c r="CT1126">
        <v>9.7676069999999999</v>
      </c>
      <c r="CU1126">
        <v>4.1158970000000004</v>
      </c>
      <c r="CV1126">
        <v>6.8355189999999997</v>
      </c>
      <c r="CW1126">
        <v>1.8423959999999999</v>
      </c>
      <c r="CX1126">
        <v>5.5830599999999997</v>
      </c>
      <c r="CY1126">
        <v>-1.0769489999999999</v>
      </c>
      <c r="CZ1126">
        <v>4.6555660000000003</v>
      </c>
      <c r="DA1126">
        <v>0.49916899999999997</v>
      </c>
      <c r="DB1126">
        <v>3.166404</v>
      </c>
      <c r="DC1126">
        <v>0.22672200000000001</v>
      </c>
      <c r="DD1126">
        <v>7.0754770000000002</v>
      </c>
      <c r="DE1126">
        <v>101.117384</v>
      </c>
      <c r="DF1126">
        <v>82.257694999999998</v>
      </c>
      <c r="DG1126">
        <v>89.553278000000006</v>
      </c>
      <c r="DH1126">
        <v>102.145252</v>
      </c>
      <c r="DI1126">
        <v>79.132486999999998</v>
      </c>
      <c r="DJ1126">
        <v>95.410712000000004</v>
      </c>
      <c r="DK1126">
        <v>102.117395</v>
      </c>
      <c r="DL1126">
        <v>96.734094999999996</v>
      </c>
      <c r="DM1126">
        <v>110.49439700000001</v>
      </c>
      <c r="DN1126">
        <v>98.593422000000004</v>
      </c>
      <c r="DO1126">
        <v>106.264882</v>
      </c>
      <c r="DP1126">
        <v>94.965850000000003</v>
      </c>
      <c r="DQ1126">
        <v>115.194113</v>
      </c>
      <c r="DR1126">
        <v>144.69169299999999</v>
      </c>
      <c r="DS1126">
        <v>116.411441</v>
      </c>
      <c r="DT1126">
        <v>17.369192000000002</v>
      </c>
      <c r="DU1126">
        <v>179.37595999999999</v>
      </c>
      <c r="DV1126">
        <v>13.710276</v>
      </c>
      <c r="DW1126">
        <v>184.109512</v>
      </c>
      <c r="DX1126">
        <v>13.932547</v>
      </c>
      <c r="DY1126">
        <v>168.46511000000001</v>
      </c>
      <c r="DZ1126">
        <v>117.75</v>
      </c>
      <c r="EA1126">
        <v>6.2889999999999997</v>
      </c>
      <c r="EB1126">
        <v>728.8</v>
      </c>
      <c r="EC1126">
        <v>120.5</v>
      </c>
      <c r="ED1126">
        <v>5.5739999999999998</v>
      </c>
      <c r="EE1126">
        <v>655.7</v>
      </c>
      <c r="EF1126">
        <v>119.86</v>
      </c>
      <c r="EG1126">
        <v>5.7450000000000001</v>
      </c>
      <c r="EH1126">
        <v>679.9</v>
      </c>
      <c r="EI1126">
        <v>120.010002</v>
      </c>
      <c r="EJ1126">
        <v>4.8840000000000003</v>
      </c>
      <c r="EK1126">
        <v>541.40002400000003</v>
      </c>
      <c r="EL1126">
        <v>20.110752999999999</v>
      </c>
      <c r="EM1126">
        <v>4.1400059999999996</v>
      </c>
      <c r="EN1126">
        <v>3.3450129999999998</v>
      </c>
      <c r="EO1126">
        <v>-9.3840810000000001</v>
      </c>
      <c r="EP1126">
        <v>-15.253342</v>
      </c>
      <c r="EQ1126">
        <v>-14.880667000000001</v>
      </c>
      <c r="ER1126">
        <v>102.09442300000001</v>
      </c>
      <c r="ES1126">
        <v>103.969329</v>
      </c>
      <c r="ET1126">
        <v>97.641525999999999</v>
      </c>
      <c r="EU1126">
        <v>5.2052630000000004</v>
      </c>
      <c r="EV1126">
        <v>9669.5076079999999</v>
      </c>
      <c r="EW1126" t="s">
        <v>1173</v>
      </c>
      <c r="EX1126">
        <v>8615.2609159999993</v>
      </c>
      <c r="EY1126">
        <v>7284.2336409999998</v>
      </c>
    </row>
    <row r="1127" spans="1:155" x14ac:dyDescent="0.25">
      <c r="A1127" s="741">
        <v>46299</v>
      </c>
      <c r="B1127" s="740">
        <v>0.95060185185185186</v>
      </c>
      <c r="C1127">
        <v>63240</v>
      </c>
      <c r="D1127">
        <v>0</v>
      </c>
      <c r="E1127">
        <v>0</v>
      </c>
      <c r="F1127">
        <v>80.348971000000006</v>
      </c>
      <c r="G1127">
        <v>77.679700999999994</v>
      </c>
      <c r="H1127">
        <v>68.769949999999994</v>
      </c>
      <c r="I1127">
        <v>78.016273999999996</v>
      </c>
      <c r="J1127">
        <v>82.792541</v>
      </c>
      <c r="K1127">
        <v>78.348731000000001</v>
      </c>
      <c r="L1127">
        <v>75.569705999999996</v>
      </c>
      <c r="M1127">
        <v>77.385423000000003</v>
      </c>
      <c r="N1127">
        <v>2.0394030000000001</v>
      </c>
      <c r="O1127">
        <v>1.125867</v>
      </c>
      <c r="P1127">
        <v>-1.954618</v>
      </c>
      <c r="Q1127">
        <v>-2.7888329999999999</v>
      </c>
      <c r="R1127">
        <v>-3.2400250000000002</v>
      </c>
      <c r="S1127">
        <v>-3.6213709999999999</v>
      </c>
      <c r="T1127">
        <v>-2.7414749999999999</v>
      </c>
      <c r="U1127">
        <v>3.6499999999999998E-2</v>
      </c>
      <c r="V1127">
        <v>5.0581909999999999</v>
      </c>
      <c r="W1127">
        <v>4.5696950000000003</v>
      </c>
      <c r="X1127">
        <v>0.63954299999999997</v>
      </c>
      <c r="Y1127">
        <v>-0.114162</v>
      </c>
      <c r="Z1127">
        <v>3.0818599999999998</v>
      </c>
      <c r="AA1127">
        <v>5.2287650000000001</v>
      </c>
      <c r="AB1127">
        <v>4.5495619999999999</v>
      </c>
      <c r="AC1127">
        <v>-0.68370399999999998</v>
      </c>
      <c r="AD1127">
        <v>0.433203</v>
      </c>
      <c r="AE1127">
        <v>-5.2230939999999997</v>
      </c>
      <c r="AF1127">
        <v>-0.635181</v>
      </c>
      <c r="AG1127">
        <v>-5.9711270000000001</v>
      </c>
      <c r="AH1127">
        <v>10.682801</v>
      </c>
      <c r="AI1127">
        <v>-11.075004</v>
      </c>
      <c r="AJ1127">
        <v>-11.589503000000001</v>
      </c>
      <c r="AK1127">
        <v>6.3207979999999999</v>
      </c>
      <c r="AL1127">
        <v>13.679225000000001</v>
      </c>
      <c r="AM1127">
        <v>5.5778429999999997</v>
      </c>
      <c r="AN1127">
        <v>11.517618000000001</v>
      </c>
      <c r="AO1127">
        <v>4.3594189999999999</v>
      </c>
      <c r="AP1127">
        <v>10.127496000000001</v>
      </c>
      <c r="AQ1127">
        <v>1.7449250000000001</v>
      </c>
      <c r="AR1127">
        <v>9.7446750000000009</v>
      </c>
      <c r="AS1127">
        <v>1.2808189999999999</v>
      </c>
      <c r="AT1127">
        <v>9.1010810000000006</v>
      </c>
      <c r="AU1127">
        <v>0.78328299999999995</v>
      </c>
      <c r="AV1127">
        <v>8.8804230000000004</v>
      </c>
      <c r="AW1127">
        <v>5.3221499999999997</v>
      </c>
      <c r="AX1127">
        <v>11.499456</v>
      </c>
      <c r="AY1127">
        <v>4.6136480000000004</v>
      </c>
      <c r="AZ1127">
        <v>11.51793</v>
      </c>
      <c r="BA1127">
        <v>2.8842680000000001</v>
      </c>
      <c r="BB1127">
        <v>11.275739</v>
      </c>
      <c r="BC1127">
        <v>1.299474</v>
      </c>
      <c r="BD1127">
        <v>9.7831360000000007</v>
      </c>
      <c r="BE1127">
        <v>1.2295419999999999</v>
      </c>
      <c r="BF1127">
        <v>9.8839310000000005</v>
      </c>
      <c r="BG1127">
        <v>0.836974</v>
      </c>
      <c r="BH1127">
        <v>6.9937860000000001</v>
      </c>
      <c r="BI1127">
        <v>5.4461940000000002</v>
      </c>
      <c r="BJ1127">
        <v>11.355237000000001</v>
      </c>
      <c r="BK1127">
        <v>4.7157689999999999</v>
      </c>
      <c r="BL1127">
        <v>9.2428039999999996</v>
      </c>
      <c r="BM1127">
        <v>2.8529529999999999</v>
      </c>
      <c r="BN1127">
        <v>8.5746889999999993</v>
      </c>
      <c r="BO1127">
        <v>0.49001400000000001</v>
      </c>
      <c r="BP1127">
        <v>6.4598389999999997</v>
      </c>
      <c r="BQ1127">
        <v>0.151973</v>
      </c>
      <c r="BR1127">
        <v>6.5129650000000003</v>
      </c>
      <c r="BS1127">
        <v>0.46282400000000001</v>
      </c>
      <c r="BT1127">
        <v>6.9287390000000002</v>
      </c>
      <c r="BU1127">
        <v>5.578328</v>
      </c>
      <c r="BV1127">
        <v>9.6981479999999998</v>
      </c>
      <c r="BW1127">
        <v>4.4934430000000001</v>
      </c>
      <c r="BX1127">
        <v>8.9979069999999997</v>
      </c>
      <c r="BY1127">
        <v>1.7542869999999999</v>
      </c>
      <c r="BZ1127">
        <v>6.4853889999999996</v>
      </c>
      <c r="CA1127">
        <v>0.59611899999999995</v>
      </c>
      <c r="CB1127">
        <v>4.3429510000000002</v>
      </c>
      <c r="CC1127">
        <v>0.79465699999999995</v>
      </c>
      <c r="CD1127">
        <v>6.2346789999999999</v>
      </c>
      <c r="CE1127">
        <v>0.63358400000000004</v>
      </c>
      <c r="CF1127">
        <v>4.8281140000000002</v>
      </c>
      <c r="CG1127">
        <v>5.1468160000000003</v>
      </c>
      <c r="CH1127">
        <v>8.3597239999999999</v>
      </c>
      <c r="CI1127">
        <v>4.0693289999999998</v>
      </c>
      <c r="CJ1127">
        <v>6.960623</v>
      </c>
      <c r="CK1127">
        <v>2.5017209999999999</v>
      </c>
      <c r="CL1127">
        <v>5.6906879999999997</v>
      </c>
      <c r="CM1127">
        <v>0.30208299999999999</v>
      </c>
      <c r="CN1127">
        <v>4.0548060000000001</v>
      </c>
      <c r="CO1127">
        <v>-0.13299800000000001</v>
      </c>
      <c r="CP1127">
        <v>4.2579099999999999</v>
      </c>
      <c r="CQ1127">
        <v>-0.15131500000000001</v>
      </c>
      <c r="CR1127">
        <v>4.9768749999999997</v>
      </c>
      <c r="CS1127">
        <v>5.8407289999999996</v>
      </c>
      <c r="CT1127">
        <v>9.7740139999999993</v>
      </c>
      <c r="CU1127">
        <v>4.1182249999999998</v>
      </c>
      <c r="CV1127">
        <v>6.8241180000000004</v>
      </c>
      <c r="CW1127">
        <v>1.8373600000000001</v>
      </c>
      <c r="CX1127">
        <v>5.5788099999999998</v>
      </c>
      <c r="CY1127">
        <v>-1.120581</v>
      </c>
      <c r="CZ1127">
        <v>4.6407579999999999</v>
      </c>
      <c r="DA1127">
        <v>0.47706799999999999</v>
      </c>
      <c r="DB1127">
        <v>3.1200209999999999</v>
      </c>
      <c r="DC1127">
        <v>0.19029299999999999</v>
      </c>
      <c r="DD1127">
        <v>7.0519360000000004</v>
      </c>
      <c r="DE1127">
        <v>100.86708299999999</v>
      </c>
      <c r="DF1127">
        <v>82.855605999999995</v>
      </c>
      <c r="DG1127">
        <v>89.584855000000005</v>
      </c>
      <c r="DH1127">
        <v>102.273419</v>
      </c>
      <c r="DI1127">
        <v>79.120107000000004</v>
      </c>
      <c r="DJ1127">
        <v>95.250017999999997</v>
      </c>
      <c r="DK1127">
        <v>102.27812400000001</v>
      </c>
      <c r="DL1127">
        <v>96.551169000000002</v>
      </c>
      <c r="DM1127">
        <v>113.105812</v>
      </c>
      <c r="DN1127">
        <v>98.306027</v>
      </c>
      <c r="DO1127">
        <v>106.280383</v>
      </c>
      <c r="DP1127">
        <v>94.815181999999993</v>
      </c>
      <c r="DQ1127">
        <v>114.99451999999999</v>
      </c>
      <c r="DR1127">
        <v>144.85739599999999</v>
      </c>
      <c r="DS1127">
        <v>116.28266499999999</v>
      </c>
      <c r="DT1127">
        <v>17.359667000000002</v>
      </c>
      <c r="DU1127">
        <v>178.70009999999999</v>
      </c>
      <c r="DV1127">
        <v>13.67801</v>
      </c>
      <c r="DW1127">
        <v>184.36725999999999</v>
      </c>
      <c r="DX1127">
        <v>13.900086</v>
      </c>
      <c r="DY1127">
        <v>168.58893</v>
      </c>
      <c r="DZ1127">
        <v>117.82</v>
      </c>
      <c r="EA1127">
        <v>6.28</v>
      </c>
      <c r="EB1127">
        <v>728.8</v>
      </c>
      <c r="EC1127">
        <v>120.62</v>
      </c>
      <c r="ED1127">
        <v>5.5670000000000002</v>
      </c>
      <c r="EE1127">
        <v>657.7</v>
      </c>
      <c r="EF1127">
        <v>119.86</v>
      </c>
      <c r="EG1127">
        <v>5.7430000000000003</v>
      </c>
      <c r="EH1127">
        <v>679.3</v>
      </c>
      <c r="EI1127">
        <v>119.949997</v>
      </c>
      <c r="EJ1127">
        <v>4.8810000000000002</v>
      </c>
      <c r="EK1127">
        <v>540.90002400000003</v>
      </c>
      <c r="EL1127">
        <v>20.081475000000001</v>
      </c>
      <c r="EM1127">
        <v>4.2326240000000004</v>
      </c>
      <c r="EN1127">
        <v>3.3454510000000002</v>
      </c>
      <c r="EO1127">
        <v>-9.3986739999999998</v>
      </c>
      <c r="EP1127">
        <v>-15.307627999999999</v>
      </c>
      <c r="EQ1127">
        <v>-14.934953999999999</v>
      </c>
      <c r="ER1127">
        <v>101.823998</v>
      </c>
      <c r="ES1127">
        <v>104.070477</v>
      </c>
      <c r="ET1127">
        <v>97.693134999999998</v>
      </c>
      <c r="EU1127">
        <v>5.1702539999999999</v>
      </c>
      <c r="EV1127">
        <v>9681.6676480000006</v>
      </c>
      <c r="EW1127" t="s">
        <v>1173</v>
      </c>
      <c r="EX1127">
        <v>8626.5637399999996</v>
      </c>
      <c r="EY1127">
        <v>7292.7695759999997</v>
      </c>
    </row>
    <row r="1128" spans="1:155" x14ac:dyDescent="0.25">
      <c r="A1128" s="741">
        <v>46299</v>
      </c>
      <c r="B1128" s="740">
        <v>0.95129629629629631</v>
      </c>
      <c r="C1128">
        <v>63300</v>
      </c>
      <c r="D1128">
        <v>0</v>
      </c>
      <c r="E1128">
        <v>0</v>
      </c>
      <c r="F1128">
        <v>80.324155000000005</v>
      </c>
      <c r="G1128">
        <v>77.650597000000005</v>
      </c>
      <c r="H1128">
        <v>68.702663999999999</v>
      </c>
      <c r="I1128">
        <v>78.000139000000004</v>
      </c>
      <c r="J1128">
        <v>82.753890999999996</v>
      </c>
      <c r="K1128">
        <v>78.337650999999994</v>
      </c>
      <c r="L1128">
        <v>75.538839999999993</v>
      </c>
      <c r="M1128">
        <v>77.312077000000002</v>
      </c>
      <c r="N1128">
        <v>1.9502550000000001</v>
      </c>
      <c r="O1128">
        <v>1.041669</v>
      </c>
      <c r="P1128">
        <v>-1.9836</v>
      </c>
      <c r="Q1128">
        <v>-2.9102809999999999</v>
      </c>
      <c r="R1128">
        <v>-3.249638</v>
      </c>
      <c r="S1128">
        <v>-3.6802429999999999</v>
      </c>
      <c r="T1128">
        <v>-2.7688389999999998</v>
      </c>
      <c r="U1128">
        <v>0.100727</v>
      </c>
      <c r="V1128">
        <v>4.9946669999999997</v>
      </c>
      <c r="W1128">
        <v>4.4606919999999999</v>
      </c>
      <c r="X1128">
        <v>0.54789600000000005</v>
      </c>
      <c r="Y1128">
        <v>-0.33356400000000003</v>
      </c>
      <c r="Z1128">
        <v>2.9426410000000001</v>
      </c>
      <c r="AA1128">
        <v>5.064775</v>
      </c>
      <c r="AB1128">
        <v>4.4550419999999997</v>
      </c>
      <c r="AC1128">
        <v>-0.755386</v>
      </c>
      <c r="AD1128">
        <v>0.373697</v>
      </c>
      <c r="AE1128">
        <v>-5.2905769999999999</v>
      </c>
      <c r="AF1128">
        <v>-0.62910900000000003</v>
      </c>
      <c r="AG1128">
        <v>-5.977595</v>
      </c>
      <c r="AH1128">
        <v>10.58962</v>
      </c>
      <c r="AI1128">
        <v>-11.395156</v>
      </c>
      <c r="AJ1128">
        <v>-11.620958999999999</v>
      </c>
      <c r="AK1128">
        <v>6.2892840000000003</v>
      </c>
      <c r="AL1128">
        <v>13.616210000000001</v>
      </c>
      <c r="AM1128">
        <v>5.5324369999999998</v>
      </c>
      <c r="AN1128">
        <v>11.465325</v>
      </c>
      <c r="AO1128">
        <v>4.3150110000000002</v>
      </c>
      <c r="AP1128">
        <v>10.071623000000001</v>
      </c>
      <c r="AQ1128">
        <v>1.6740740000000001</v>
      </c>
      <c r="AR1128">
        <v>9.7130130000000001</v>
      </c>
      <c r="AS1128">
        <v>1.2104839999999999</v>
      </c>
      <c r="AT1128">
        <v>9.0507380000000008</v>
      </c>
      <c r="AU1128">
        <v>0.72539500000000001</v>
      </c>
      <c r="AV1128">
        <v>8.7999670000000005</v>
      </c>
      <c r="AW1128">
        <v>5.2827570000000001</v>
      </c>
      <c r="AX1128">
        <v>11.464043</v>
      </c>
      <c r="AY1128">
        <v>4.5691670000000002</v>
      </c>
      <c r="AZ1128">
        <v>11.515465000000001</v>
      </c>
      <c r="BA1128">
        <v>2.8095469999999998</v>
      </c>
      <c r="BB1128">
        <v>11.246454999999999</v>
      </c>
      <c r="BC1128">
        <v>1.228718</v>
      </c>
      <c r="BD1128">
        <v>9.7578899999999997</v>
      </c>
      <c r="BE1128">
        <v>1.184833</v>
      </c>
      <c r="BF1128">
        <v>9.8370560000000005</v>
      </c>
      <c r="BG1128">
        <v>0.78623900000000002</v>
      </c>
      <c r="BH1128">
        <v>6.9629580000000004</v>
      </c>
      <c r="BI1128">
        <v>5.4295010000000001</v>
      </c>
      <c r="BJ1128">
        <v>11.336119</v>
      </c>
      <c r="BK1128">
        <v>4.670776</v>
      </c>
      <c r="BL1128">
        <v>9.2113239999999994</v>
      </c>
      <c r="BM1128">
        <v>2.8133560000000002</v>
      </c>
      <c r="BN1128">
        <v>8.5724359999999997</v>
      </c>
      <c r="BO1128">
        <v>0.41986200000000001</v>
      </c>
      <c r="BP1128">
        <v>6.4305820000000002</v>
      </c>
      <c r="BQ1128">
        <v>0.11135100000000001</v>
      </c>
      <c r="BR1128">
        <v>6.4827909999999997</v>
      </c>
      <c r="BS1128">
        <v>0.39543600000000001</v>
      </c>
      <c r="BT1128">
        <v>6.8770910000000001</v>
      </c>
      <c r="BU1128">
        <v>5.5011039999999998</v>
      </c>
      <c r="BV1128">
        <v>9.6983569999999997</v>
      </c>
      <c r="BW1128">
        <v>4.476674</v>
      </c>
      <c r="BX1128">
        <v>8.9888809999999992</v>
      </c>
      <c r="BY1128">
        <v>1.7221230000000001</v>
      </c>
      <c r="BZ1128">
        <v>6.4450810000000001</v>
      </c>
      <c r="CA1128">
        <v>0.54206500000000002</v>
      </c>
      <c r="CB1128">
        <v>4.3250070000000003</v>
      </c>
      <c r="CC1128">
        <v>0.73651299999999997</v>
      </c>
      <c r="CD1128">
        <v>6.2227819999999996</v>
      </c>
      <c r="CE1128">
        <v>0.54172600000000004</v>
      </c>
      <c r="CF1128">
        <v>4.7812539999999997</v>
      </c>
      <c r="CG1128">
        <v>5.0912670000000002</v>
      </c>
      <c r="CH1128">
        <v>8.3295639999999995</v>
      </c>
      <c r="CI1128">
        <v>4.029795</v>
      </c>
      <c r="CJ1128">
        <v>6.952807</v>
      </c>
      <c r="CK1128">
        <v>2.4556960000000001</v>
      </c>
      <c r="CL1128">
        <v>5.6861110000000004</v>
      </c>
      <c r="CM1128">
        <v>0.23789099999999999</v>
      </c>
      <c r="CN1128">
        <v>4.029935</v>
      </c>
      <c r="CO1128">
        <v>-0.20285700000000001</v>
      </c>
      <c r="CP1128">
        <v>4.2469749999999999</v>
      </c>
      <c r="CQ1128">
        <v>-0.214085</v>
      </c>
      <c r="CR1128">
        <v>4.9388949999999996</v>
      </c>
      <c r="CS1128">
        <v>5.7927220000000004</v>
      </c>
      <c r="CT1128">
        <v>9.7663569999999993</v>
      </c>
      <c r="CU1128">
        <v>4.1105039999999997</v>
      </c>
      <c r="CV1128">
        <v>6.8091109999999997</v>
      </c>
      <c r="CW1128">
        <v>1.7572719999999999</v>
      </c>
      <c r="CX1128">
        <v>5.5405030000000002</v>
      </c>
      <c r="CY1128">
        <v>-1.136598</v>
      </c>
      <c r="CZ1128">
        <v>4.600104</v>
      </c>
      <c r="DA1128">
        <v>0.46972900000000001</v>
      </c>
      <c r="DB1128">
        <v>3.1035140000000001</v>
      </c>
      <c r="DC1128">
        <v>0.15893099999999999</v>
      </c>
      <c r="DD1128">
        <v>7.0168109999999997</v>
      </c>
      <c r="DE1128">
        <v>100.885606</v>
      </c>
      <c r="DF1128">
        <v>82.542323999999994</v>
      </c>
      <c r="DG1128">
        <v>89.572248000000002</v>
      </c>
      <c r="DH1128">
        <v>102.163954</v>
      </c>
      <c r="DI1128">
        <v>79.313124999999999</v>
      </c>
      <c r="DJ1128">
        <v>95.309524999999994</v>
      </c>
      <c r="DK1128">
        <v>102.008369</v>
      </c>
      <c r="DL1128">
        <v>96.536248000000001</v>
      </c>
      <c r="DM1128">
        <v>115.050321</v>
      </c>
      <c r="DN1128">
        <v>97.917590000000004</v>
      </c>
      <c r="DO1128">
        <v>106.109441</v>
      </c>
      <c r="DP1128">
        <v>94.758059000000003</v>
      </c>
      <c r="DQ1128">
        <v>114.942525</v>
      </c>
      <c r="DR1128">
        <v>145.257194</v>
      </c>
      <c r="DS1128">
        <v>116.421825</v>
      </c>
      <c r="DT1128">
        <v>17.320208999999998</v>
      </c>
      <c r="DU1128">
        <v>178.848995</v>
      </c>
      <c r="DV1128">
        <v>13.616149</v>
      </c>
      <c r="DW1128">
        <v>184.23236</v>
      </c>
      <c r="DX1128">
        <v>13.877393</v>
      </c>
      <c r="DY1128">
        <v>168.43041400000001</v>
      </c>
      <c r="DZ1128">
        <v>118.09</v>
      </c>
      <c r="EA1128">
        <v>6.2640000000000002</v>
      </c>
      <c r="EB1128">
        <v>729.3</v>
      </c>
      <c r="EC1128">
        <v>120.57</v>
      </c>
      <c r="ED1128">
        <v>5.5110000000000001</v>
      </c>
      <c r="EE1128">
        <v>653.5</v>
      </c>
      <c r="EF1128">
        <v>119.69</v>
      </c>
      <c r="EG1128">
        <v>5.7469999999999999</v>
      </c>
      <c r="EH1128">
        <v>677.4</v>
      </c>
      <c r="EI1128">
        <v>120.150002</v>
      </c>
      <c r="EJ1128">
        <v>4.8869999999999996</v>
      </c>
      <c r="EK1128">
        <v>542.40002400000003</v>
      </c>
      <c r="EL1128">
        <v>20.048784000000001</v>
      </c>
      <c r="EM1128">
        <v>4.0166839999999997</v>
      </c>
      <c r="EN1128">
        <v>3.3519739999999998</v>
      </c>
      <c r="EO1128">
        <v>-9.4591639999999995</v>
      </c>
      <c r="EP1128">
        <v>-15.41184</v>
      </c>
      <c r="EQ1128">
        <v>-14.972932999999999</v>
      </c>
      <c r="ER1128">
        <v>101.883633</v>
      </c>
      <c r="ES1128">
        <v>104.01755</v>
      </c>
      <c r="ET1128">
        <v>97.62706</v>
      </c>
      <c r="EU1128">
        <v>5.1307200000000002</v>
      </c>
      <c r="EV1128">
        <v>9693.8182130000005</v>
      </c>
      <c r="EW1128" t="s">
        <v>1173</v>
      </c>
      <c r="EX1128">
        <v>8637.8665920000003</v>
      </c>
      <c r="EY1128">
        <v>7301.7987300000004</v>
      </c>
    </row>
    <row r="1129" spans="1:155" x14ac:dyDescent="0.25">
      <c r="A1129" s="741">
        <v>46299</v>
      </c>
      <c r="B1129" s="740">
        <v>0.95199074074074075</v>
      </c>
      <c r="C1129">
        <v>63360</v>
      </c>
      <c r="D1129">
        <v>0</v>
      </c>
      <c r="E1129">
        <v>0</v>
      </c>
      <c r="F1129">
        <v>80.420890999999997</v>
      </c>
      <c r="G1129">
        <v>77.610363000000007</v>
      </c>
      <c r="H1129">
        <v>68.766264000000007</v>
      </c>
      <c r="I1129">
        <v>77.983159000000001</v>
      </c>
      <c r="J1129">
        <v>82.746213999999995</v>
      </c>
      <c r="K1129">
        <v>78.300901999999994</v>
      </c>
      <c r="L1129">
        <v>75.528267</v>
      </c>
      <c r="M1129">
        <v>77.357551999999998</v>
      </c>
      <c r="N1129">
        <v>1.9528570000000001</v>
      </c>
      <c r="O1129">
        <v>0.95985299999999996</v>
      </c>
      <c r="P1129">
        <v>-2.045404</v>
      </c>
      <c r="Q1129">
        <v>-2.9348459999999998</v>
      </c>
      <c r="R1129">
        <v>-3.3629180000000001</v>
      </c>
      <c r="S1129">
        <v>-3.6397840000000001</v>
      </c>
      <c r="T1129">
        <v>-2.8023790000000002</v>
      </c>
      <c r="U1129">
        <v>-6.1571000000000001E-2</v>
      </c>
      <c r="V1129">
        <v>5.0110140000000003</v>
      </c>
      <c r="W1129">
        <v>4.632606</v>
      </c>
      <c r="X1129">
        <v>0.46509499999999998</v>
      </c>
      <c r="Y1129">
        <v>-0.24940300000000001</v>
      </c>
      <c r="Z1129">
        <v>2.9486539999999999</v>
      </c>
      <c r="AA1129">
        <v>4.9620930000000003</v>
      </c>
      <c r="AB1129">
        <v>4.437932</v>
      </c>
      <c r="AC1129">
        <v>-0.82490600000000003</v>
      </c>
      <c r="AD1129">
        <v>0.38403399999999999</v>
      </c>
      <c r="AE1129">
        <v>-5.3490950000000002</v>
      </c>
      <c r="AF1129">
        <v>-0.67379199999999995</v>
      </c>
      <c r="AG1129">
        <v>-6.0184540000000002</v>
      </c>
      <c r="AH1129">
        <v>10.536227</v>
      </c>
      <c r="AI1129">
        <v>-11.073232000000001</v>
      </c>
      <c r="AJ1129">
        <v>-11.67948</v>
      </c>
      <c r="AK1129">
        <v>6.2277800000000001</v>
      </c>
      <c r="AL1129">
        <v>13.560261000000001</v>
      </c>
      <c r="AM1129">
        <v>5.490971</v>
      </c>
      <c r="AN1129">
        <v>11.418756</v>
      </c>
      <c r="AO1129">
        <v>4.2942039999999997</v>
      </c>
      <c r="AP1129">
        <v>9.9986359999999994</v>
      </c>
      <c r="AQ1129">
        <v>1.6158539999999999</v>
      </c>
      <c r="AR1129">
        <v>9.645308</v>
      </c>
      <c r="AS1129">
        <v>1.149305</v>
      </c>
      <c r="AT1129">
        <v>8.967606</v>
      </c>
      <c r="AU1129">
        <v>0.67307899999999998</v>
      </c>
      <c r="AV1129">
        <v>8.7368729999999992</v>
      </c>
      <c r="AW1129">
        <v>5.2198060000000002</v>
      </c>
      <c r="AX1129">
        <v>11.410278</v>
      </c>
      <c r="AY1129">
        <v>4.5272569999999996</v>
      </c>
      <c r="AZ1129">
        <v>11.478444</v>
      </c>
      <c r="BA1129">
        <v>2.7605550000000001</v>
      </c>
      <c r="BB1129">
        <v>11.217209</v>
      </c>
      <c r="BC1129">
        <v>1.1842839999999999</v>
      </c>
      <c r="BD1129">
        <v>9.7158320000000007</v>
      </c>
      <c r="BE1129">
        <v>1.158852</v>
      </c>
      <c r="BF1129">
        <v>9.7667750000000009</v>
      </c>
      <c r="BG1129">
        <v>0.73024500000000003</v>
      </c>
      <c r="BH1129">
        <v>6.9202110000000001</v>
      </c>
      <c r="BI1129">
        <v>5.3733680000000001</v>
      </c>
      <c r="BJ1129">
        <v>11.293552999999999</v>
      </c>
      <c r="BK1129">
        <v>4.6479889999999999</v>
      </c>
      <c r="BL1129">
        <v>9.1955229999999997</v>
      </c>
      <c r="BM1129">
        <v>2.7840639999999999</v>
      </c>
      <c r="BN1129">
        <v>8.5484829999999992</v>
      </c>
      <c r="BO1129">
        <v>0.36468</v>
      </c>
      <c r="BP1129">
        <v>6.3859630000000003</v>
      </c>
      <c r="BQ1129">
        <v>6.0299999999999999E-2</v>
      </c>
      <c r="BR1129">
        <v>6.4407019999999999</v>
      </c>
      <c r="BS1129">
        <v>0.369585</v>
      </c>
      <c r="BT1129">
        <v>6.8391419999999998</v>
      </c>
      <c r="BU1129">
        <v>5.4834360000000002</v>
      </c>
      <c r="BV1129">
        <v>9.6539219999999997</v>
      </c>
      <c r="BW1129">
        <v>4.4571430000000003</v>
      </c>
      <c r="BX1129">
        <v>8.9596590000000003</v>
      </c>
      <c r="BY1129">
        <v>1.6893609999999999</v>
      </c>
      <c r="BZ1129">
        <v>6.4204540000000003</v>
      </c>
      <c r="CA1129">
        <v>0.52506799999999998</v>
      </c>
      <c r="CB1129">
        <v>4.2819409999999998</v>
      </c>
      <c r="CC1129">
        <v>0.72209699999999999</v>
      </c>
      <c r="CD1129">
        <v>6.1988709999999996</v>
      </c>
      <c r="CE1129">
        <v>0.53838600000000003</v>
      </c>
      <c r="CF1129">
        <v>4.762829</v>
      </c>
      <c r="CG1129">
        <v>5.0833959999999996</v>
      </c>
      <c r="CH1129">
        <v>8.2981590000000001</v>
      </c>
      <c r="CI1129">
        <v>4.017938</v>
      </c>
      <c r="CJ1129">
        <v>6.9167670000000001</v>
      </c>
      <c r="CK1129">
        <v>2.4371749999999999</v>
      </c>
      <c r="CL1129">
        <v>5.6470640000000003</v>
      </c>
      <c r="CM1129">
        <v>0.22161600000000001</v>
      </c>
      <c r="CN1129">
        <v>4.005979</v>
      </c>
      <c r="CO1129">
        <v>-0.24406900000000001</v>
      </c>
      <c r="CP1129">
        <v>4.2178909999999998</v>
      </c>
      <c r="CQ1129">
        <v>-0.22025700000000001</v>
      </c>
      <c r="CR1129">
        <v>4.8759030000000001</v>
      </c>
      <c r="CS1129">
        <v>5.7659950000000002</v>
      </c>
      <c r="CT1129">
        <v>9.7300219999999999</v>
      </c>
      <c r="CU1129">
        <v>4.0825950000000004</v>
      </c>
      <c r="CV1129">
        <v>6.8146979999999999</v>
      </c>
      <c r="CW1129">
        <v>1.7490779999999999</v>
      </c>
      <c r="CX1129">
        <v>5.5360040000000001</v>
      </c>
      <c r="CY1129">
        <v>-1.2008529999999999</v>
      </c>
      <c r="CZ1129">
        <v>4.6180810000000001</v>
      </c>
      <c r="DA1129">
        <v>0.40692200000000001</v>
      </c>
      <c r="DB1129">
        <v>3.1016620000000001</v>
      </c>
      <c r="DC1129">
        <v>0.112724</v>
      </c>
      <c r="DD1129">
        <v>7.0263260000000001</v>
      </c>
      <c r="DE1129">
        <v>100.614446</v>
      </c>
      <c r="DF1129">
        <v>81.362888999999996</v>
      </c>
      <c r="DG1129">
        <v>89.507059999999996</v>
      </c>
      <c r="DH1129">
        <v>102.18321899999999</v>
      </c>
      <c r="DI1129">
        <v>79.502927</v>
      </c>
      <c r="DJ1129">
        <v>95.389432999999997</v>
      </c>
      <c r="DK1129">
        <v>102.135586</v>
      </c>
      <c r="DL1129">
        <v>96.481579999999994</v>
      </c>
      <c r="DM1129">
        <v>121.73344899999999</v>
      </c>
      <c r="DN1129">
        <v>98.036090999999999</v>
      </c>
      <c r="DO1129">
        <v>106.128215</v>
      </c>
      <c r="DP1129">
        <v>94.891845000000004</v>
      </c>
      <c r="DQ1129">
        <v>115.044124</v>
      </c>
      <c r="DR1129">
        <v>145.59251</v>
      </c>
      <c r="DS1129">
        <v>116.26205400000001</v>
      </c>
      <c r="DT1129">
        <v>17.263888000000001</v>
      </c>
      <c r="DU1129">
        <v>177.120566</v>
      </c>
      <c r="DV1129">
        <v>13.593164</v>
      </c>
      <c r="DW1129">
        <v>184.27123599999999</v>
      </c>
      <c r="DX1129">
        <v>13.891631</v>
      </c>
      <c r="DY1129">
        <v>168.72888399999999</v>
      </c>
      <c r="DZ1129">
        <v>117.82</v>
      </c>
      <c r="EA1129">
        <v>6.2789999999999999</v>
      </c>
      <c r="EB1129">
        <v>730.1</v>
      </c>
      <c r="EC1129">
        <v>120.72</v>
      </c>
      <c r="ED1129">
        <v>5.5309999999999997</v>
      </c>
      <c r="EE1129">
        <v>654.5</v>
      </c>
      <c r="EF1129">
        <v>119.83</v>
      </c>
      <c r="EG1129">
        <v>5.7450000000000001</v>
      </c>
      <c r="EH1129">
        <v>676.6</v>
      </c>
      <c r="EI1129">
        <v>119.980003</v>
      </c>
      <c r="EJ1129">
        <v>4.8819999999999997</v>
      </c>
      <c r="EK1129">
        <v>541.20001200000002</v>
      </c>
      <c r="EL1129">
        <v>20.081831999999999</v>
      </c>
      <c r="EM1129">
        <v>4.3773739999999997</v>
      </c>
      <c r="EN1129">
        <v>3.2696209999999999</v>
      </c>
      <c r="EO1129">
        <v>-9.5456050000000001</v>
      </c>
      <c r="EP1129">
        <v>-15.450606000000001</v>
      </c>
      <c r="EQ1129">
        <v>-14.949101000000001</v>
      </c>
      <c r="ER1129">
        <v>101.189284</v>
      </c>
      <c r="ES1129">
        <v>104.032805</v>
      </c>
      <c r="ET1129">
        <v>97.751439000000005</v>
      </c>
      <c r="EU1129">
        <v>5.0953569999999999</v>
      </c>
      <c r="EV1129">
        <v>9705.9968329999992</v>
      </c>
      <c r="EW1129" t="s">
        <v>1173</v>
      </c>
      <c r="EX1129">
        <v>8649.1574619999992</v>
      </c>
      <c r="EY1129">
        <v>7310.8222260000002</v>
      </c>
    </row>
    <row r="1130" spans="1:155" x14ac:dyDescent="0.25">
      <c r="A1130" s="741">
        <v>46299</v>
      </c>
      <c r="B1130" s="740">
        <v>0.95268518518518519</v>
      </c>
      <c r="C1130">
        <v>63420</v>
      </c>
      <c r="D1130">
        <v>0</v>
      </c>
      <c r="E1130">
        <v>0</v>
      </c>
      <c r="F1130">
        <v>80.515145000000004</v>
      </c>
      <c r="G1130">
        <v>77.618602999999993</v>
      </c>
      <c r="H1130">
        <v>68.846924999999999</v>
      </c>
      <c r="I1130">
        <v>77.974986999999999</v>
      </c>
      <c r="J1130">
        <v>82.765296000000006</v>
      </c>
      <c r="K1130">
        <v>78.380671000000007</v>
      </c>
      <c r="L1130">
        <v>75.520426</v>
      </c>
      <c r="M1130">
        <v>77.341302999999996</v>
      </c>
      <c r="N1130">
        <v>1.882323</v>
      </c>
      <c r="O1130">
        <v>0.94596199999999997</v>
      </c>
      <c r="P1130">
        <v>-2.0945870000000002</v>
      </c>
      <c r="Q1130">
        <v>-2.9896889999999998</v>
      </c>
      <c r="R1130">
        <v>-3.3880710000000001</v>
      </c>
      <c r="S1130">
        <v>-3.7081629999999999</v>
      </c>
      <c r="T1130">
        <v>-2.8895279999999999</v>
      </c>
      <c r="U1130">
        <v>-5.6855000000000003E-2</v>
      </c>
      <c r="V1130">
        <v>5.0054610000000004</v>
      </c>
      <c r="W1130">
        <v>4.1905799999999997</v>
      </c>
      <c r="X1130">
        <v>0.41102300000000003</v>
      </c>
      <c r="Y1130">
        <v>-0.40387200000000001</v>
      </c>
      <c r="Z1130">
        <v>2.849682</v>
      </c>
      <c r="AA1130">
        <v>5.2462819999999999</v>
      </c>
      <c r="AB1130">
        <v>4.4205870000000003</v>
      </c>
      <c r="AC1130">
        <v>-0.84424100000000002</v>
      </c>
      <c r="AD1130">
        <v>0.46888600000000002</v>
      </c>
      <c r="AE1130">
        <v>-5.4246800000000004</v>
      </c>
      <c r="AF1130">
        <v>-0.63088699999999998</v>
      </c>
      <c r="AG1130">
        <v>-6.0880549999999998</v>
      </c>
      <c r="AH1130">
        <v>10.425167</v>
      </c>
      <c r="AI1130">
        <v>-9.9315029999999993</v>
      </c>
      <c r="AJ1130">
        <v>-11.812714</v>
      </c>
      <c r="AK1130">
        <v>6.2016369999999998</v>
      </c>
      <c r="AL1130">
        <v>13.47397</v>
      </c>
      <c r="AM1130">
        <v>5.4472319999999996</v>
      </c>
      <c r="AN1130">
        <v>11.323128000000001</v>
      </c>
      <c r="AO1130">
        <v>4.217587</v>
      </c>
      <c r="AP1130">
        <v>9.8702869999999994</v>
      </c>
      <c r="AQ1130">
        <v>1.5449189999999999</v>
      </c>
      <c r="AR1130">
        <v>9.5395669999999999</v>
      </c>
      <c r="AS1130">
        <v>1.0989690000000001</v>
      </c>
      <c r="AT1130">
        <v>8.8692200000000003</v>
      </c>
      <c r="AU1130">
        <v>0.61825300000000005</v>
      </c>
      <c r="AV1130">
        <v>8.6384539999999994</v>
      </c>
      <c r="AW1130">
        <v>5.1658590000000002</v>
      </c>
      <c r="AX1130">
        <v>11.325906</v>
      </c>
      <c r="AY1130">
        <v>4.4484729999999999</v>
      </c>
      <c r="AZ1130">
        <v>11.405998</v>
      </c>
      <c r="BA1130">
        <v>2.72906</v>
      </c>
      <c r="BB1130">
        <v>11.133222999999999</v>
      </c>
      <c r="BC1130">
        <v>1.117046</v>
      </c>
      <c r="BD1130">
        <v>9.6243820000000007</v>
      </c>
      <c r="BE1130">
        <v>1.094427</v>
      </c>
      <c r="BF1130">
        <v>9.6976960000000005</v>
      </c>
      <c r="BG1130">
        <v>0.64593</v>
      </c>
      <c r="BH1130">
        <v>6.8125390000000001</v>
      </c>
      <c r="BI1130">
        <v>5.3328300000000004</v>
      </c>
      <c r="BJ1130">
        <v>11.24532</v>
      </c>
      <c r="BK1130">
        <v>4.6249880000000001</v>
      </c>
      <c r="BL1130">
        <v>9.1211669999999998</v>
      </c>
      <c r="BM1130">
        <v>2.755017</v>
      </c>
      <c r="BN1130">
        <v>8.4788519999999998</v>
      </c>
      <c r="BO1130">
        <v>0.323291</v>
      </c>
      <c r="BP1130">
        <v>6.3284710000000004</v>
      </c>
      <c r="BQ1130">
        <v>1.9354E-2</v>
      </c>
      <c r="BR1130">
        <v>6.4001669999999997</v>
      </c>
      <c r="BS1130">
        <v>0.343918</v>
      </c>
      <c r="BT1130">
        <v>6.7739330000000004</v>
      </c>
      <c r="BU1130">
        <v>5.4518190000000004</v>
      </c>
      <c r="BV1130">
        <v>9.6147519999999993</v>
      </c>
      <c r="BW1130">
        <v>4.4323620000000004</v>
      </c>
      <c r="BX1130">
        <v>8.9359310000000001</v>
      </c>
      <c r="BY1130">
        <v>1.6598470000000001</v>
      </c>
      <c r="BZ1130">
        <v>6.3975200000000001</v>
      </c>
      <c r="CA1130">
        <v>0.481155</v>
      </c>
      <c r="CB1130">
        <v>4.2529669999999999</v>
      </c>
      <c r="CC1130">
        <v>0.69455</v>
      </c>
      <c r="CD1130">
        <v>6.1697189999999997</v>
      </c>
      <c r="CE1130">
        <v>0.49051699999999998</v>
      </c>
      <c r="CF1130">
        <v>4.7039660000000003</v>
      </c>
      <c r="CG1130">
        <v>5.0639940000000001</v>
      </c>
      <c r="CH1130">
        <v>8.2620529999999999</v>
      </c>
      <c r="CI1130">
        <v>4.005026</v>
      </c>
      <c r="CJ1130">
        <v>6.8709860000000003</v>
      </c>
      <c r="CK1130">
        <v>2.4166050000000001</v>
      </c>
      <c r="CL1130">
        <v>5.6091829999999998</v>
      </c>
      <c r="CM1130">
        <v>0.18019099999999999</v>
      </c>
      <c r="CN1130">
        <v>3.9589910000000001</v>
      </c>
      <c r="CO1130">
        <v>-0.27240999999999999</v>
      </c>
      <c r="CP1130">
        <v>4.1636749999999996</v>
      </c>
      <c r="CQ1130">
        <v>-0.25819999999999999</v>
      </c>
      <c r="CR1130">
        <v>4.821739</v>
      </c>
      <c r="CS1130">
        <v>5.7494630000000004</v>
      </c>
      <c r="CT1130">
        <v>9.7065459999999995</v>
      </c>
      <c r="CU1130">
        <v>4.06168</v>
      </c>
      <c r="CV1130">
        <v>6.7732869999999998</v>
      </c>
      <c r="CW1130">
        <v>1.723943</v>
      </c>
      <c r="CX1130">
        <v>5.4982420000000003</v>
      </c>
      <c r="CY1130">
        <v>-1.253352</v>
      </c>
      <c r="CZ1130">
        <v>4.5486069999999996</v>
      </c>
      <c r="DA1130">
        <v>0.38142199999999998</v>
      </c>
      <c r="DB1130">
        <v>3.0344159999999998</v>
      </c>
      <c r="DC1130">
        <v>6.8734000000000003E-2</v>
      </c>
      <c r="DD1130">
        <v>6.985271</v>
      </c>
      <c r="DE1130">
        <v>100.32038900000001</v>
      </c>
      <c r="DF1130">
        <v>81.577550000000002</v>
      </c>
      <c r="DG1130">
        <v>89.618387999999996</v>
      </c>
      <c r="DH1130">
        <v>102.211489</v>
      </c>
      <c r="DI1130">
        <v>79.318239000000005</v>
      </c>
      <c r="DJ1130">
        <v>95.353331999999995</v>
      </c>
      <c r="DK1130">
        <v>101.925709</v>
      </c>
      <c r="DL1130">
        <v>96.177154000000002</v>
      </c>
      <c r="DM1130">
        <v>113.11814800000001</v>
      </c>
      <c r="DN1130">
        <v>98.045981999999995</v>
      </c>
      <c r="DO1130">
        <v>106.168182</v>
      </c>
      <c r="DP1130">
        <v>94.886495999999994</v>
      </c>
      <c r="DQ1130">
        <v>114.94743800000001</v>
      </c>
      <c r="DR1130">
        <v>145.701763</v>
      </c>
      <c r="DS1130">
        <v>116.250163</v>
      </c>
      <c r="DT1130">
        <v>17.210968999999999</v>
      </c>
      <c r="DU1130">
        <v>177.33749399999999</v>
      </c>
      <c r="DV1130">
        <v>13.485041000000001</v>
      </c>
      <c r="DW1130">
        <v>184.35102900000001</v>
      </c>
      <c r="DX1130">
        <v>13.888424000000001</v>
      </c>
      <c r="DY1130">
        <v>168.64481499999999</v>
      </c>
      <c r="DZ1130">
        <v>117.75</v>
      </c>
      <c r="EA1130">
        <v>6.2839999999999998</v>
      </c>
      <c r="EB1130">
        <v>727.3</v>
      </c>
      <c r="EC1130">
        <v>120.67</v>
      </c>
      <c r="ED1130">
        <v>5.532</v>
      </c>
      <c r="EE1130">
        <v>655.29999999999995</v>
      </c>
      <c r="EF1130">
        <v>119.79</v>
      </c>
      <c r="EG1130">
        <v>5.7489999999999997</v>
      </c>
      <c r="EH1130">
        <v>677</v>
      </c>
      <c r="EI1130">
        <v>120.040001</v>
      </c>
      <c r="EJ1130">
        <v>4.883</v>
      </c>
      <c r="EK1130">
        <v>541.5</v>
      </c>
      <c r="EL1130">
        <v>20.052097</v>
      </c>
      <c r="EM1130">
        <v>5.7017870000000004</v>
      </c>
      <c r="EN1130">
        <v>3.1417540000000002</v>
      </c>
      <c r="EO1130">
        <v>-9.6269299999999998</v>
      </c>
      <c r="EP1130">
        <v>-15.633290000000001</v>
      </c>
      <c r="EQ1130">
        <v>-14.954468</v>
      </c>
      <c r="ER1130">
        <v>101.27668</v>
      </c>
      <c r="ES1130">
        <v>104.06411</v>
      </c>
      <c r="ET1130">
        <v>97.716419999999999</v>
      </c>
      <c r="EU1130">
        <v>5.0441149999999997</v>
      </c>
      <c r="EV1130">
        <v>9718.1332500000008</v>
      </c>
      <c r="EW1130" t="s">
        <v>1173</v>
      </c>
      <c r="EX1130">
        <v>8660.4529359999997</v>
      </c>
      <c r="EY1130">
        <v>7319.483518</v>
      </c>
    </row>
    <row r="1131" spans="1:155" x14ac:dyDescent="0.25">
      <c r="A1131" s="741">
        <v>46299</v>
      </c>
      <c r="B1131" s="740">
        <v>0.95337962962962963</v>
      </c>
      <c r="C1131">
        <v>63480</v>
      </c>
      <c r="D1131">
        <v>0</v>
      </c>
      <c r="E1131">
        <v>0</v>
      </c>
      <c r="F1131">
        <v>80.584484000000003</v>
      </c>
      <c r="G1131">
        <v>77.645646999999997</v>
      </c>
      <c r="H1131">
        <v>68.984864000000002</v>
      </c>
      <c r="I1131">
        <v>77.991105000000005</v>
      </c>
      <c r="J1131">
        <v>82.754115999999996</v>
      </c>
      <c r="K1131">
        <v>78.388786999999994</v>
      </c>
      <c r="L1131">
        <v>75.515068999999997</v>
      </c>
      <c r="M1131">
        <v>77.339748999999998</v>
      </c>
      <c r="N1131">
        <v>1.8470869999999999</v>
      </c>
      <c r="O1131">
        <v>0.91021399999999997</v>
      </c>
      <c r="P1131">
        <v>-2.124012</v>
      </c>
      <c r="Q1131">
        <v>-3.138312</v>
      </c>
      <c r="R1131">
        <v>-3.4090440000000002</v>
      </c>
      <c r="S1131">
        <v>-3.670131</v>
      </c>
      <c r="T1131">
        <v>-2.9105020000000001</v>
      </c>
      <c r="U1131">
        <v>-9.0676000000000007E-2</v>
      </c>
      <c r="V1131">
        <v>4.885548</v>
      </c>
      <c r="W1131">
        <v>4.0383779999999998</v>
      </c>
      <c r="X1131">
        <v>0.41310999999999998</v>
      </c>
      <c r="Y1131">
        <v>-0.287912</v>
      </c>
      <c r="Z1131">
        <v>2.8486910000000001</v>
      </c>
      <c r="AA1131">
        <v>5.393796</v>
      </c>
      <c r="AB1131">
        <v>4.3961740000000002</v>
      </c>
      <c r="AC1131">
        <v>-0.896146</v>
      </c>
      <c r="AD1131">
        <v>0.355099</v>
      </c>
      <c r="AE1131">
        <v>-5.5134150000000002</v>
      </c>
      <c r="AF1131">
        <v>-0.75365499999999996</v>
      </c>
      <c r="AG1131">
        <v>-6.1176409999999999</v>
      </c>
      <c r="AH1131">
        <v>10.455456</v>
      </c>
      <c r="AI1131">
        <v>-11.033059</v>
      </c>
      <c r="AJ1131">
        <v>-11.736675</v>
      </c>
      <c r="AK1131">
        <v>6.1423899999999998</v>
      </c>
      <c r="AL1131">
        <v>13.46344</v>
      </c>
      <c r="AM1131">
        <v>5.3902970000000003</v>
      </c>
      <c r="AN1131">
        <v>11.323473999999999</v>
      </c>
      <c r="AO1131">
        <v>4.1676960000000003</v>
      </c>
      <c r="AP1131">
        <v>9.8558669999999999</v>
      </c>
      <c r="AQ1131">
        <v>1.4791529999999999</v>
      </c>
      <c r="AR1131">
        <v>9.4874019999999994</v>
      </c>
      <c r="AS1131">
        <v>1.0424599999999999</v>
      </c>
      <c r="AT1131">
        <v>8.8566319999999994</v>
      </c>
      <c r="AU1131">
        <v>0.55611600000000005</v>
      </c>
      <c r="AV1131">
        <v>8.6062480000000008</v>
      </c>
      <c r="AW1131">
        <v>5.1223349999999996</v>
      </c>
      <c r="AX1131">
        <v>11.328662</v>
      </c>
      <c r="AY1131">
        <v>4.4310619999999998</v>
      </c>
      <c r="AZ1131">
        <v>11.402369999999999</v>
      </c>
      <c r="BA1131">
        <v>2.6540650000000001</v>
      </c>
      <c r="BB1131">
        <v>11.122038</v>
      </c>
      <c r="BC1131">
        <v>1.0729470000000001</v>
      </c>
      <c r="BD1131">
        <v>9.5981419999999993</v>
      </c>
      <c r="BE1131">
        <v>1.0400259999999999</v>
      </c>
      <c r="BF1131">
        <v>9.6608319999999992</v>
      </c>
      <c r="BG1131">
        <v>0.59841500000000003</v>
      </c>
      <c r="BH1131">
        <v>6.7800760000000002</v>
      </c>
      <c r="BI1131">
        <v>5.2984619999999998</v>
      </c>
      <c r="BJ1131">
        <v>11.248353</v>
      </c>
      <c r="BK1131">
        <v>4.5890500000000003</v>
      </c>
      <c r="BL1131">
        <v>9.1520139999999994</v>
      </c>
      <c r="BM1131">
        <v>2.734162</v>
      </c>
      <c r="BN1131">
        <v>8.4938590000000005</v>
      </c>
      <c r="BO1131">
        <v>0.269208</v>
      </c>
      <c r="BP1131">
        <v>6.3050800000000002</v>
      </c>
      <c r="BQ1131">
        <v>-3.0134000000000001E-2</v>
      </c>
      <c r="BR1131">
        <v>6.3351660000000001</v>
      </c>
      <c r="BS1131">
        <v>0.26585399999999998</v>
      </c>
      <c r="BT1131">
        <v>6.7364110000000004</v>
      </c>
      <c r="BU1131">
        <v>5.4047320000000001</v>
      </c>
      <c r="BV1131">
        <v>9.5406139999999997</v>
      </c>
      <c r="BW1131">
        <v>4.3939240000000002</v>
      </c>
      <c r="BX1131">
        <v>8.8969950000000004</v>
      </c>
      <c r="BY1131">
        <v>1.6002110000000001</v>
      </c>
      <c r="BZ1131">
        <v>6.3535649999999997</v>
      </c>
      <c r="CA1131">
        <v>0.431728</v>
      </c>
      <c r="CB1131">
        <v>4.2010680000000002</v>
      </c>
      <c r="CC1131">
        <v>0.61894000000000005</v>
      </c>
      <c r="CD1131">
        <v>6.1528669999999996</v>
      </c>
      <c r="CE1131">
        <v>0.44581900000000002</v>
      </c>
      <c r="CF1131">
        <v>4.6760539999999997</v>
      </c>
      <c r="CG1131">
        <v>5.014545</v>
      </c>
      <c r="CH1131">
        <v>8.2455990000000003</v>
      </c>
      <c r="CI1131">
        <v>3.9558629999999999</v>
      </c>
      <c r="CJ1131">
        <v>6.8275180000000004</v>
      </c>
      <c r="CK1131">
        <v>2.3623699999999999</v>
      </c>
      <c r="CL1131">
        <v>5.5625369999999998</v>
      </c>
      <c r="CM1131">
        <v>0.13500999999999999</v>
      </c>
      <c r="CN1131">
        <v>3.9250769999999999</v>
      </c>
      <c r="CO1131">
        <v>-0.31994800000000001</v>
      </c>
      <c r="CP1131">
        <v>4.1517400000000002</v>
      </c>
      <c r="CQ1131">
        <v>-0.31782500000000002</v>
      </c>
      <c r="CR1131">
        <v>4.7965140000000002</v>
      </c>
      <c r="CS1131">
        <v>5.6894590000000003</v>
      </c>
      <c r="CT1131">
        <v>9.661289</v>
      </c>
      <c r="CU1131">
        <v>4.0022739999999999</v>
      </c>
      <c r="CV1131">
        <v>6.7584840000000002</v>
      </c>
      <c r="CW1131">
        <v>1.647275</v>
      </c>
      <c r="CX1131">
        <v>5.4869539999999999</v>
      </c>
      <c r="CY1131">
        <v>-1.292532</v>
      </c>
      <c r="CZ1131">
        <v>4.5345490000000002</v>
      </c>
      <c r="DA1131">
        <v>0.34291199999999999</v>
      </c>
      <c r="DB1131">
        <v>3.0153780000000001</v>
      </c>
      <c r="DC1131">
        <v>2.5586000000000001E-2</v>
      </c>
      <c r="DD1131">
        <v>6.9646290000000004</v>
      </c>
      <c r="DE1131">
        <v>100.465565</v>
      </c>
      <c r="DF1131">
        <v>81.295867000000001</v>
      </c>
      <c r="DG1131">
        <v>89.234189999999998</v>
      </c>
      <c r="DH1131">
        <v>101.937988</v>
      </c>
      <c r="DI1131">
        <v>78.866960000000006</v>
      </c>
      <c r="DJ1131">
        <v>95.108833000000004</v>
      </c>
      <c r="DK1131">
        <v>101.987351</v>
      </c>
      <c r="DL1131">
        <v>96.280123000000003</v>
      </c>
      <c r="DM1131">
        <v>108.015556</v>
      </c>
      <c r="DN1131">
        <v>97.539503999999994</v>
      </c>
      <c r="DO1131">
        <v>106.06957300000001</v>
      </c>
      <c r="DP1131">
        <v>94.659871999999993</v>
      </c>
      <c r="DQ1131">
        <v>114.77321499999999</v>
      </c>
      <c r="DR1131">
        <v>145.70352500000001</v>
      </c>
      <c r="DS1131">
        <v>116.366068</v>
      </c>
      <c r="DT1131">
        <v>17.19537</v>
      </c>
      <c r="DU1131">
        <v>177.352656</v>
      </c>
      <c r="DV1131">
        <v>13.448983999999999</v>
      </c>
      <c r="DW1131">
        <v>183.94117800000001</v>
      </c>
      <c r="DX1131">
        <v>13.837982999999999</v>
      </c>
      <c r="DY1131">
        <v>167.910156</v>
      </c>
      <c r="DZ1131">
        <v>117.94</v>
      </c>
      <c r="EA1131">
        <v>6.2649999999999997</v>
      </c>
      <c r="EB1131">
        <v>728</v>
      </c>
      <c r="EC1131">
        <v>120.59</v>
      </c>
      <c r="ED1131">
        <v>5.5179999999999998</v>
      </c>
      <c r="EE1131">
        <v>653.1</v>
      </c>
      <c r="EF1131">
        <v>119.83</v>
      </c>
      <c r="EG1131">
        <v>5.7249999999999996</v>
      </c>
      <c r="EH1131">
        <v>678.5</v>
      </c>
      <c r="EI1131">
        <v>120.150002</v>
      </c>
      <c r="EJ1131">
        <v>4.8860000000000001</v>
      </c>
      <c r="EK1131">
        <v>542.29998799999998</v>
      </c>
      <c r="EL1131">
        <v>20.106377999999999</v>
      </c>
      <c r="EM1131">
        <v>4.6612720000000003</v>
      </c>
      <c r="EN1131">
        <v>3.3022710000000002</v>
      </c>
      <c r="EO1131">
        <v>-9.6509219999999996</v>
      </c>
      <c r="EP1131">
        <v>-15.694331</v>
      </c>
      <c r="EQ1131">
        <v>-15.038945999999999</v>
      </c>
      <c r="ER1131">
        <v>101.282786</v>
      </c>
      <c r="ES1131">
        <v>103.903218</v>
      </c>
      <c r="ET1131">
        <v>97.409901000000005</v>
      </c>
      <c r="EU1131">
        <v>5.0065470000000003</v>
      </c>
      <c r="EV1131">
        <v>9730.2878999999994</v>
      </c>
      <c r="EW1131" t="s">
        <v>1173</v>
      </c>
      <c r="EX1131">
        <v>8671.7419890000001</v>
      </c>
      <c r="EY1131">
        <v>7328.5166939999999</v>
      </c>
    </row>
    <row r="1132" spans="1:155" x14ac:dyDescent="0.25">
      <c r="A1132" s="741">
        <v>46299</v>
      </c>
      <c r="B1132" s="740">
        <v>0.95407407407407407</v>
      </c>
      <c r="C1132">
        <v>63540</v>
      </c>
      <c r="D1132">
        <v>0</v>
      </c>
      <c r="E1132">
        <v>0</v>
      </c>
      <c r="F1132">
        <v>80.361801999999997</v>
      </c>
      <c r="G1132">
        <v>77.538866999999996</v>
      </c>
      <c r="H1132">
        <v>68.838696999999996</v>
      </c>
      <c r="I1132">
        <v>78.001688000000001</v>
      </c>
      <c r="J1132">
        <v>82.709802999999994</v>
      </c>
      <c r="K1132">
        <v>78.353504999999998</v>
      </c>
      <c r="L1132">
        <v>75.492440000000002</v>
      </c>
      <c r="M1132">
        <v>77.314640999999995</v>
      </c>
      <c r="N1132">
        <v>1.8005230000000001</v>
      </c>
      <c r="O1132">
        <v>0.89542200000000005</v>
      </c>
      <c r="P1132">
        <v>-2.2343739999999999</v>
      </c>
      <c r="Q1132">
        <v>-3.099364</v>
      </c>
      <c r="R1132">
        <v>-3.453684</v>
      </c>
      <c r="S1132">
        <v>-3.7138610000000001</v>
      </c>
      <c r="T1132">
        <v>-2.9053040000000001</v>
      </c>
      <c r="U1132">
        <v>-4.5761999999999997E-2</v>
      </c>
      <c r="V1132">
        <v>4.9203760000000001</v>
      </c>
      <c r="W1132">
        <v>4.4868499999999996</v>
      </c>
      <c r="X1132">
        <v>0.42970399999999997</v>
      </c>
      <c r="Y1132">
        <v>-0.48998999999999998</v>
      </c>
      <c r="Z1132">
        <v>2.8132190000000001</v>
      </c>
      <c r="AA1132">
        <v>5.1356820000000001</v>
      </c>
      <c r="AB1132">
        <v>4.3255809999999997</v>
      </c>
      <c r="AC1132">
        <v>-0.88495000000000001</v>
      </c>
      <c r="AD1132">
        <v>0.22297800000000001</v>
      </c>
      <c r="AE1132">
        <v>-5.4831649999999996</v>
      </c>
      <c r="AF1132">
        <v>-0.76294499999999998</v>
      </c>
      <c r="AG1132">
        <v>-6.1242109999999998</v>
      </c>
      <c r="AH1132">
        <v>10.461226999999999</v>
      </c>
      <c r="AI1132">
        <v>-11.120647</v>
      </c>
      <c r="AJ1132">
        <v>-11.757999999999999</v>
      </c>
      <c r="AK1132">
        <v>6.1079109999999996</v>
      </c>
      <c r="AL1132">
        <v>13.399279</v>
      </c>
      <c r="AM1132">
        <v>5.3872749999999998</v>
      </c>
      <c r="AN1132">
        <v>11.222315</v>
      </c>
      <c r="AO1132">
        <v>4.1586780000000001</v>
      </c>
      <c r="AP1132">
        <v>9.7822589999999998</v>
      </c>
      <c r="AQ1132">
        <v>1.4562679999999999</v>
      </c>
      <c r="AR1132">
        <v>9.4334039999999995</v>
      </c>
      <c r="AS1132">
        <v>1.002086</v>
      </c>
      <c r="AT1132">
        <v>8.7648489999999999</v>
      </c>
      <c r="AU1132">
        <v>0.51582799999999995</v>
      </c>
      <c r="AV1132">
        <v>8.5262930000000008</v>
      </c>
      <c r="AW1132">
        <v>5.1106619999999996</v>
      </c>
      <c r="AX1132">
        <v>11.262559</v>
      </c>
      <c r="AY1132">
        <v>4.4138710000000003</v>
      </c>
      <c r="AZ1132">
        <v>11.344358</v>
      </c>
      <c r="BA1132">
        <v>2.6408719999999999</v>
      </c>
      <c r="BB1132">
        <v>11.058731</v>
      </c>
      <c r="BC1132">
        <v>1.0345359999999999</v>
      </c>
      <c r="BD1132">
        <v>9.5438109999999998</v>
      </c>
      <c r="BE1132">
        <v>1.028743</v>
      </c>
      <c r="BF1132">
        <v>9.5863770000000006</v>
      </c>
      <c r="BG1132">
        <v>0.56773700000000005</v>
      </c>
      <c r="BH1132">
        <v>6.7129919999999998</v>
      </c>
      <c r="BI1132">
        <v>5.2844040000000003</v>
      </c>
      <c r="BJ1132">
        <v>11.194024000000001</v>
      </c>
      <c r="BK1132">
        <v>4.5842150000000004</v>
      </c>
      <c r="BL1132">
        <v>9.0651609999999998</v>
      </c>
      <c r="BM1132">
        <v>2.6989450000000001</v>
      </c>
      <c r="BN1132">
        <v>8.4448399999999992</v>
      </c>
      <c r="BO1132">
        <v>0.241756</v>
      </c>
      <c r="BP1132">
        <v>6.250413</v>
      </c>
      <c r="BQ1132">
        <v>-5.8985000000000003E-2</v>
      </c>
      <c r="BR1132">
        <v>6.3328100000000003</v>
      </c>
      <c r="BS1132">
        <v>0.26116800000000001</v>
      </c>
      <c r="BT1132">
        <v>6.6800829999999998</v>
      </c>
      <c r="BU1132">
        <v>5.4040739999999996</v>
      </c>
      <c r="BV1132">
        <v>9.5577269999999999</v>
      </c>
      <c r="BW1132">
        <v>4.3973969999999998</v>
      </c>
      <c r="BX1132">
        <v>8.8871289999999998</v>
      </c>
      <c r="BY1132">
        <v>1.5971519999999999</v>
      </c>
      <c r="BZ1132">
        <v>6.3453379999999999</v>
      </c>
      <c r="CA1132">
        <v>0.40911399999999998</v>
      </c>
      <c r="CB1132">
        <v>4.1762870000000003</v>
      </c>
      <c r="CC1132">
        <v>0.62740300000000004</v>
      </c>
      <c r="CD1132">
        <v>6.1310469999999997</v>
      </c>
      <c r="CE1132">
        <v>0.41549999999999998</v>
      </c>
      <c r="CF1132">
        <v>4.6172339999999998</v>
      </c>
      <c r="CG1132">
        <v>4.9892310000000002</v>
      </c>
      <c r="CH1132">
        <v>8.2095549999999999</v>
      </c>
      <c r="CI1132">
        <v>3.9641410000000001</v>
      </c>
      <c r="CJ1132">
        <v>6.8247850000000003</v>
      </c>
      <c r="CK1132">
        <v>2.3372030000000001</v>
      </c>
      <c r="CL1132">
        <v>5.5695629999999996</v>
      </c>
      <c r="CM1132">
        <v>0.13193099999999999</v>
      </c>
      <c r="CN1132">
        <v>3.9015580000000001</v>
      </c>
      <c r="CO1132">
        <v>-0.33576</v>
      </c>
      <c r="CP1132">
        <v>4.1108919999999998</v>
      </c>
      <c r="CQ1132">
        <v>-0.35063</v>
      </c>
      <c r="CR1132">
        <v>4.7667140000000003</v>
      </c>
      <c r="CS1132">
        <v>5.6839779999999998</v>
      </c>
      <c r="CT1132">
        <v>9.6610379999999996</v>
      </c>
      <c r="CU1132">
        <v>4.0171749999999999</v>
      </c>
      <c r="CV1132">
        <v>6.7335330000000004</v>
      </c>
      <c r="CW1132">
        <v>1.660846</v>
      </c>
      <c r="CX1132">
        <v>5.4402030000000003</v>
      </c>
      <c r="CY1132">
        <v>-1.322173</v>
      </c>
      <c r="CZ1132">
        <v>4.4739649999999997</v>
      </c>
      <c r="DA1132">
        <v>0.33829199999999998</v>
      </c>
      <c r="DB1132">
        <v>2.9730620000000001</v>
      </c>
      <c r="DC1132">
        <v>-1.1841000000000001E-2</v>
      </c>
      <c r="DD1132">
        <v>6.9048489999999996</v>
      </c>
      <c r="DE1132">
        <v>100.718756</v>
      </c>
      <c r="DF1132">
        <v>82.538442000000003</v>
      </c>
      <c r="DG1132">
        <v>89.253103999999993</v>
      </c>
      <c r="DH1132">
        <v>101.951307</v>
      </c>
      <c r="DI1132">
        <v>78.978706000000003</v>
      </c>
      <c r="DJ1132">
        <v>95.084385999999995</v>
      </c>
      <c r="DK1132">
        <v>101.899199</v>
      </c>
      <c r="DL1132">
        <v>96.475999999999999</v>
      </c>
      <c r="DM1132">
        <v>119.07426100000001</v>
      </c>
      <c r="DN1132">
        <v>97.625737000000001</v>
      </c>
      <c r="DO1132">
        <v>106.230808</v>
      </c>
      <c r="DP1132">
        <v>94.587822000000003</v>
      </c>
      <c r="DQ1132">
        <v>114.89183300000001</v>
      </c>
      <c r="DR1132">
        <v>145.95745600000001</v>
      </c>
      <c r="DS1132">
        <v>116.34138400000001</v>
      </c>
      <c r="DT1132">
        <v>17.238619</v>
      </c>
      <c r="DU1132">
        <v>177.66959299999999</v>
      </c>
      <c r="DV1132">
        <v>13.434941</v>
      </c>
      <c r="DW1132">
        <v>183.59897100000001</v>
      </c>
      <c r="DX1132">
        <v>13.810381</v>
      </c>
      <c r="DY1132">
        <v>167.99859799999999</v>
      </c>
      <c r="DZ1132">
        <v>117.68</v>
      </c>
      <c r="EA1132">
        <v>6.2789999999999999</v>
      </c>
      <c r="EB1132">
        <v>728</v>
      </c>
      <c r="EC1132">
        <v>120.43</v>
      </c>
      <c r="ED1132">
        <v>5.5289999999999999</v>
      </c>
      <c r="EE1132">
        <v>653.5</v>
      </c>
      <c r="EF1132">
        <v>119.85</v>
      </c>
      <c r="EG1132">
        <v>5.7409999999999997</v>
      </c>
      <c r="EH1132">
        <v>678</v>
      </c>
      <c r="EI1132">
        <v>120.900002</v>
      </c>
      <c r="EJ1132">
        <v>2.6549999999999998</v>
      </c>
      <c r="EK1132">
        <v>320.89999399999999</v>
      </c>
      <c r="EL1132">
        <v>20.045652</v>
      </c>
      <c r="EM1132">
        <v>4.5974740000000001</v>
      </c>
      <c r="EN1132">
        <v>3.3272210000000002</v>
      </c>
      <c r="EO1132">
        <v>-9.5844249999999995</v>
      </c>
      <c r="EP1132">
        <v>-15.718121</v>
      </c>
      <c r="EQ1132">
        <v>-15.085221000000001</v>
      </c>
      <c r="ER1132">
        <v>101.410336</v>
      </c>
      <c r="ES1132">
        <v>103.768693</v>
      </c>
      <c r="ET1132">
        <v>97.446849999999998</v>
      </c>
      <c r="EU1132">
        <v>4.9760840000000002</v>
      </c>
      <c r="EV1132">
        <v>9742.4156189999994</v>
      </c>
      <c r="EW1132" t="s">
        <v>1173</v>
      </c>
      <c r="EX1132">
        <v>8683.0216920000003</v>
      </c>
      <c r="EY1132">
        <v>7337.0001920000004</v>
      </c>
    </row>
    <row r="1133" spans="1:155" x14ac:dyDescent="0.25">
      <c r="A1133" s="741">
        <v>46299</v>
      </c>
      <c r="B1133" s="740">
        <v>0.95476851851851852</v>
      </c>
      <c r="C1133">
        <v>63600</v>
      </c>
      <c r="D1133">
        <v>0</v>
      </c>
      <c r="E1133">
        <v>0</v>
      </c>
      <c r="F1133">
        <v>80.312340000000006</v>
      </c>
      <c r="G1133">
        <v>77.559995999999998</v>
      </c>
      <c r="H1133">
        <v>68.833663999999999</v>
      </c>
      <c r="I1133">
        <v>77.971052999999998</v>
      </c>
      <c r="J1133">
        <v>82.678916000000001</v>
      </c>
      <c r="K1133">
        <v>78.287116999999995</v>
      </c>
      <c r="L1133">
        <v>75.473786000000004</v>
      </c>
      <c r="M1133">
        <v>77.191546000000002</v>
      </c>
      <c r="N1133">
        <v>1.80643</v>
      </c>
      <c r="O1133">
        <v>0.89995199999999997</v>
      </c>
      <c r="P1133">
        <v>-2.233994</v>
      </c>
      <c r="Q1133">
        <v>-3.0624319999999998</v>
      </c>
      <c r="R1133">
        <v>-3.5082409999999999</v>
      </c>
      <c r="S1133">
        <v>-3.7572860000000001</v>
      </c>
      <c r="T1133">
        <v>-3.0099</v>
      </c>
      <c r="U1133">
        <v>-4.9620999999999998E-2</v>
      </c>
      <c r="V1133">
        <v>4.8680099999999999</v>
      </c>
      <c r="W1133">
        <v>4.3963570000000001</v>
      </c>
      <c r="X1133">
        <v>0.51088</v>
      </c>
      <c r="Y1133">
        <v>-0.39171699999999998</v>
      </c>
      <c r="Z1133">
        <v>2.7872490000000001</v>
      </c>
      <c r="AA1133">
        <v>4.9727030000000001</v>
      </c>
      <c r="AB1133">
        <v>4.3492879999999996</v>
      </c>
      <c r="AC1133">
        <v>-0.90639499999999995</v>
      </c>
      <c r="AD1133">
        <v>0.38240299999999999</v>
      </c>
      <c r="AE1133">
        <v>-5.5855899999999998</v>
      </c>
      <c r="AF1133">
        <v>-0.88127699999999998</v>
      </c>
      <c r="AG1133">
        <v>-6.1590959999999999</v>
      </c>
      <c r="AH1133">
        <v>10.457060999999999</v>
      </c>
      <c r="AI1133">
        <v>-11.261305999999999</v>
      </c>
      <c r="AJ1133">
        <v>-11.826786</v>
      </c>
      <c r="AK1133">
        <v>6.068009</v>
      </c>
      <c r="AL1133">
        <v>13.36192</v>
      </c>
      <c r="AM1133">
        <v>5.3508680000000002</v>
      </c>
      <c r="AN1133">
        <v>11.196209</v>
      </c>
      <c r="AO1133">
        <v>4.1211399999999996</v>
      </c>
      <c r="AP1133">
        <v>9.706315</v>
      </c>
      <c r="AQ1133">
        <v>1.3803099999999999</v>
      </c>
      <c r="AR1133">
        <v>9.3633150000000001</v>
      </c>
      <c r="AS1133">
        <v>0.93573300000000004</v>
      </c>
      <c r="AT1133">
        <v>8.6980959999999996</v>
      </c>
      <c r="AU1133">
        <v>0.45979599999999998</v>
      </c>
      <c r="AV1133">
        <v>8.4471989999999995</v>
      </c>
      <c r="AW1133">
        <v>5.0386230000000003</v>
      </c>
      <c r="AX1133">
        <v>11.229329</v>
      </c>
      <c r="AY1133">
        <v>4.3660839999999999</v>
      </c>
      <c r="AZ1133">
        <v>11.331025</v>
      </c>
      <c r="BA1133">
        <v>2.575367</v>
      </c>
      <c r="BB1133">
        <v>11.009922</v>
      </c>
      <c r="BC1133">
        <v>0.96978200000000003</v>
      </c>
      <c r="BD1133">
        <v>9.4844209999999993</v>
      </c>
      <c r="BE1133">
        <v>0.95764400000000005</v>
      </c>
      <c r="BF1133">
        <v>9.5266479999999998</v>
      </c>
      <c r="BG1133">
        <v>0.51690100000000005</v>
      </c>
      <c r="BH1133">
        <v>6.6565729999999999</v>
      </c>
      <c r="BI1133">
        <v>5.228326</v>
      </c>
      <c r="BJ1133">
        <v>11.169711</v>
      </c>
      <c r="BK1133">
        <v>4.5449859999999997</v>
      </c>
      <c r="BL1133">
        <v>9.0653919999999992</v>
      </c>
      <c r="BM1133">
        <v>2.663287</v>
      </c>
      <c r="BN1133">
        <v>8.4284520000000001</v>
      </c>
      <c r="BO1133">
        <v>0.21084800000000001</v>
      </c>
      <c r="BP1133">
        <v>6.2092549999999997</v>
      </c>
      <c r="BQ1133">
        <v>-9.0830999999999995E-2</v>
      </c>
      <c r="BR1133">
        <v>6.2702710000000002</v>
      </c>
      <c r="BS1133">
        <v>0.21191199999999999</v>
      </c>
      <c r="BT1133">
        <v>6.6175750000000004</v>
      </c>
      <c r="BU1133">
        <v>5.3568369999999996</v>
      </c>
      <c r="BV1133">
        <v>9.5180609999999994</v>
      </c>
      <c r="BW1133">
        <v>4.3721199999999998</v>
      </c>
      <c r="BX1133">
        <v>8.8385859999999994</v>
      </c>
      <c r="BY1133">
        <v>1.527801</v>
      </c>
      <c r="BZ1133">
        <v>6.2989810000000004</v>
      </c>
      <c r="CA1133">
        <v>0.36788399999999999</v>
      </c>
      <c r="CB1133">
        <v>4.1380460000000001</v>
      </c>
      <c r="CC1133">
        <v>0.56166700000000003</v>
      </c>
      <c r="CD1133">
        <v>6.1262829999999999</v>
      </c>
      <c r="CE1133">
        <v>0.34235399999999999</v>
      </c>
      <c r="CF1133">
        <v>4.5722509999999996</v>
      </c>
      <c r="CG1133">
        <v>4.9690370000000001</v>
      </c>
      <c r="CH1133">
        <v>8.1706260000000004</v>
      </c>
      <c r="CI1133">
        <v>3.9139460000000001</v>
      </c>
      <c r="CJ1133">
        <v>6.7812039999999998</v>
      </c>
      <c r="CK1133">
        <v>2.3015659999999998</v>
      </c>
      <c r="CL1133">
        <v>5.5373049999999999</v>
      </c>
      <c r="CM1133">
        <v>9.0167999999999998E-2</v>
      </c>
      <c r="CN1133">
        <v>3.8620390000000002</v>
      </c>
      <c r="CO1133">
        <v>-0.37137300000000001</v>
      </c>
      <c r="CP1133">
        <v>4.0776680000000001</v>
      </c>
      <c r="CQ1133">
        <v>-0.39055200000000001</v>
      </c>
      <c r="CR1133">
        <v>4.7064570000000003</v>
      </c>
      <c r="CS1133">
        <v>5.6476249999999997</v>
      </c>
      <c r="CT1133">
        <v>9.6380700000000008</v>
      </c>
      <c r="CU1133">
        <v>3.997233</v>
      </c>
      <c r="CV1133">
        <v>6.7159579999999997</v>
      </c>
      <c r="CW1133">
        <v>1.608571</v>
      </c>
      <c r="CX1133">
        <v>5.4182899999999998</v>
      </c>
      <c r="CY1133">
        <v>-1.379499</v>
      </c>
      <c r="CZ1133">
        <v>4.470377</v>
      </c>
      <c r="DA1133">
        <v>0.28125</v>
      </c>
      <c r="DB1133">
        <v>2.953506</v>
      </c>
      <c r="DC1133">
        <v>-7.0300000000000001E-2</v>
      </c>
      <c r="DD1133">
        <v>6.8918509999999999</v>
      </c>
      <c r="DE1133">
        <v>100.247635</v>
      </c>
      <c r="DF1133">
        <v>81.957103000000004</v>
      </c>
      <c r="DG1133">
        <v>89.496561999999997</v>
      </c>
      <c r="DH1133">
        <v>101.812066</v>
      </c>
      <c r="DI1133">
        <v>78.954950999999994</v>
      </c>
      <c r="DJ1133">
        <v>95.032999000000004</v>
      </c>
      <c r="DK1133">
        <v>101.54627499999999</v>
      </c>
      <c r="DL1133">
        <v>96.332669999999993</v>
      </c>
      <c r="DM1133">
        <v>114.82059599999999</v>
      </c>
      <c r="DN1133">
        <v>97.383733000000007</v>
      </c>
      <c r="DO1133">
        <v>106.07510499999999</v>
      </c>
      <c r="DP1133">
        <v>94.571736000000001</v>
      </c>
      <c r="DQ1133">
        <v>114.67640400000001</v>
      </c>
      <c r="DR1133">
        <v>146.03657999999999</v>
      </c>
      <c r="DS1133">
        <v>116.177098</v>
      </c>
      <c r="DT1133">
        <v>17.179722000000002</v>
      </c>
      <c r="DU1133">
        <v>177.21250800000001</v>
      </c>
      <c r="DV1133">
        <v>13.371282000000001</v>
      </c>
      <c r="DW1133">
        <v>183.43802400000001</v>
      </c>
      <c r="DX1133">
        <v>13.838808999999999</v>
      </c>
      <c r="DY1133">
        <v>167.81792200000001</v>
      </c>
      <c r="DZ1133">
        <v>118.03</v>
      </c>
      <c r="EA1133">
        <v>6.2690000000000001</v>
      </c>
      <c r="EB1133">
        <v>730.5</v>
      </c>
      <c r="EC1133">
        <v>120.77</v>
      </c>
      <c r="ED1133">
        <v>5.508</v>
      </c>
      <c r="EE1133">
        <v>653.9</v>
      </c>
      <c r="EF1133">
        <v>119.82</v>
      </c>
      <c r="EG1133">
        <v>5.7370000000000001</v>
      </c>
      <c r="EH1133">
        <v>678.1</v>
      </c>
      <c r="EI1133">
        <v>120.099998</v>
      </c>
      <c r="EJ1133">
        <v>4.8860000000000001</v>
      </c>
      <c r="EK1133">
        <v>542.09997599999997</v>
      </c>
      <c r="EL1133">
        <v>20.132059999999999</v>
      </c>
      <c r="EM1133">
        <v>4.564775</v>
      </c>
      <c r="EN1133">
        <v>3.2107749999999999</v>
      </c>
      <c r="EO1133">
        <v>-9.6749989999999997</v>
      </c>
      <c r="EP1133">
        <v>-15.826081</v>
      </c>
      <c r="EQ1133">
        <v>-15.037561</v>
      </c>
      <c r="ER1133">
        <v>101.22633500000001</v>
      </c>
      <c r="ES1133">
        <v>103.705365</v>
      </c>
      <c r="ET1133">
        <v>97.371354999999994</v>
      </c>
      <c r="EU1133">
        <v>4.9322540000000004</v>
      </c>
      <c r="EV1133">
        <v>9754.5617409999995</v>
      </c>
      <c r="EW1133" t="s">
        <v>1173</v>
      </c>
      <c r="EX1133">
        <v>8694.3120479999998</v>
      </c>
      <c r="EY1133">
        <v>7345.4855619999998</v>
      </c>
    </row>
    <row r="1134" spans="1:155" x14ac:dyDescent="0.25">
      <c r="A1134" s="741">
        <v>46299</v>
      </c>
      <c r="B1134" s="740">
        <v>0.95546296296296296</v>
      </c>
      <c r="C1134">
        <v>63660</v>
      </c>
      <c r="D1134">
        <v>0</v>
      </c>
      <c r="E1134">
        <v>0</v>
      </c>
      <c r="F1134">
        <v>80.320132999999998</v>
      </c>
      <c r="G1134">
        <v>77.541703999999996</v>
      </c>
      <c r="H1134">
        <v>68.968346999999994</v>
      </c>
      <c r="I1134">
        <v>77.970040999999995</v>
      </c>
      <c r="J1134">
        <v>82.656559000000001</v>
      </c>
      <c r="K1134">
        <v>78.236452</v>
      </c>
      <c r="L1134">
        <v>75.460864000000001</v>
      </c>
      <c r="M1134">
        <v>77.187918999999994</v>
      </c>
      <c r="N1134">
        <v>1.788694</v>
      </c>
      <c r="O1134">
        <v>0.81713000000000002</v>
      </c>
      <c r="P1134">
        <v>-2.2736320000000001</v>
      </c>
      <c r="Q1134">
        <v>-3.214941</v>
      </c>
      <c r="R1134">
        <v>-3.5855860000000002</v>
      </c>
      <c r="S1134">
        <v>-3.6589969999999998</v>
      </c>
      <c r="T1134">
        <v>-3.0271880000000002</v>
      </c>
      <c r="U1134">
        <v>-9.8713999999999996E-2</v>
      </c>
      <c r="V1134">
        <v>4.8306329999999997</v>
      </c>
      <c r="W1134">
        <v>4.7425620000000004</v>
      </c>
      <c r="X1134">
        <v>0.268231</v>
      </c>
      <c r="Y1134">
        <v>-0.56625499999999995</v>
      </c>
      <c r="Z1134">
        <v>2.8045089999999999</v>
      </c>
      <c r="AA1134">
        <v>4.703703</v>
      </c>
      <c r="AB1134">
        <v>4.2325809999999997</v>
      </c>
      <c r="AC1134">
        <v>-0.94768699999999995</v>
      </c>
      <c r="AD1134">
        <v>0.29494399999999998</v>
      </c>
      <c r="AE1134">
        <v>-5.6034819999999996</v>
      </c>
      <c r="AF1134">
        <v>-0.91106799999999999</v>
      </c>
      <c r="AG1134">
        <v>-6.1303570000000001</v>
      </c>
      <c r="AH1134">
        <v>10.432952999999999</v>
      </c>
      <c r="AI1134">
        <v>-10.920468</v>
      </c>
      <c r="AJ1134">
        <v>-11.789599000000001</v>
      </c>
      <c r="AK1134">
        <v>6.0286400000000002</v>
      </c>
      <c r="AL1134">
        <v>13.278892000000001</v>
      </c>
      <c r="AM1134">
        <v>5.2898170000000002</v>
      </c>
      <c r="AN1134">
        <v>11.144757</v>
      </c>
      <c r="AO1134">
        <v>4.0632679999999999</v>
      </c>
      <c r="AP1134">
        <v>9.6602969999999999</v>
      </c>
      <c r="AQ1134">
        <v>1.328654</v>
      </c>
      <c r="AR1134">
        <v>9.2915069999999993</v>
      </c>
      <c r="AS1134">
        <v>0.87225399999999997</v>
      </c>
      <c r="AT1134">
        <v>8.5937540000000006</v>
      </c>
      <c r="AU1134">
        <v>0.38557000000000002</v>
      </c>
      <c r="AV1134">
        <v>8.3711120000000001</v>
      </c>
      <c r="AW1134">
        <v>5.007911</v>
      </c>
      <c r="AX1134">
        <v>11.192071</v>
      </c>
      <c r="AY1134">
        <v>4.3495699999999999</v>
      </c>
      <c r="AZ1134">
        <v>11.280638</v>
      </c>
      <c r="BA1134">
        <v>2.5298590000000001</v>
      </c>
      <c r="BB1134">
        <v>10.962752</v>
      </c>
      <c r="BC1134">
        <v>0.92329799999999995</v>
      </c>
      <c r="BD1134">
        <v>9.4116359999999997</v>
      </c>
      <c r="BE1134">
        <v>0.91428500000000001</v>
      </c>
      <c r="BF1134">
        <v>9.4961350000000007</v>
      </c>
      <c r="BG1134">
        <v>0.46704899999999999</v>
      </c>
      <c r="BH1134">
        <v>6.5980740000000004</v>
      </c>
      <c r="BI1134">
        <v>5.1917080000000002</v>
      </c>
      <c r="BJ1134">
        <v>11.114789</v>
      </c>
      <c r="BK1134">
        <v>4.4977989999999997</v>
      </c>
      <c r="BL1134">
        <v>9.0244409999999995</v>
      </c>
      <c r="BM1134">
        <v>2.6191879999999998</v>
      </c>
      <c r="BN1134">
        <v>8.3880579999999991</v>
      </c>
      <c r="BO1134">
        <v>0.16487599999999999</v>
      </c>
      <c r="BP1134">
        <v>6.1582030000000003</v>
      </c>
      <c r="BQ1134">
        <v>-0.165939</v>
      </c>
      <c r="BR1134">
        <v>6.2257610000000003</v>
      </c>
      <c r="BS1134">
        <v>0.153137</v>
      </c>
      <c r="BT1134">
        <v>6.5525010000000004</v>
      </c>
      <c r="BU1134">
        <v>5.3094130000000002</v>
      </c>
      <c r="BV1134">
        <v>9.4645430000000008</v>
      </c>
      <c r="BW1134">
        <v>4.339315</v>
      </c>
      <c r="BX1134">
        <v>8.8123079999999998</v>
      </c>
      <c r="BY1134">
        <v>1.4841819999999999</v>
      </c>
      <c r="BZ1134">
        <v>6.2815300000000001</v>
      </c>
      <c r="CA1134">
        <v>0.32072200000000001</v>
      </c>
      <c r="CB1134">
        <v>4.0916110000000003</v>
      </c>
      <c r="CC1134">
        <v>0.53852299999999997</v>
      </c>
      <c r="CD1134">
        <v>6.0689950000000001</v>
      </c>
      <c r="CE1134">
        <v>0.31643100000000002</v>
      </c>
      <c r="CF1134">
        <v>4.4952889999999996</v>
      </c>
      <c r="CG1134">
        <v>4.9100060000000001</v>
      </c>
      <c r="CH1134">
        <v>8.1399849999999994</v>
      </c>
      <c r="CI1134">
        <v>3.9097529999999998</v>
      </c>
      <c r="CJ1134">
        <v>6.7966949999999997</v>
      </c>
      <c r="CK1134">
        <v>2.2503959999999998</v>
      </c>
      <c r="CL1134">
        <v>5.5024199999999999</v>
      </c>
      <c r="CM1134">
        <v>2.9124000000000001E-2</v>
      </c>
      <c r="CN1134">
        <v>3.8460909999999999</v>
      </c>
      <c r="CO1134">
        <v>-0.40869</v>
      </c>
      <c r="CP1134">
        <v>4.0663099999999996</v>
      </c>
      <c r="CQ1134">
        <v>-0.42695300000000003</v>
      </c>
      <c r="CR1134">
        <v>4.6607019999999997</v>
      </c>
      <c r="CS1134">
        <v>5.6252979999999999</v>
      </c>
      <c r="CT1134">
        <v>9.6145399999999999</v>
      </c>
      <c r="CU1134">
        <v>3.9592710000000002</v>
      </c>
      <c r="CV1134">
        <v>6.721603</v>
      </c>
      <c r="CW1134">
        <v>1.5686290000000001</v>
      </c>
      <c r="CX1134">
        <v>5.4389279999999998</v>
      </c>
      <c r="CY1134">
        <v>-1.4049499999999999</v>
      </c>
      <c r="CZ1134">
        <v>4.4644269999999997</v>
      </c>
      <c r="DA1134">
        <v>0.25434899999999999</v>
      </c>
      <c r="DB1134">
        <v>2.9216540000000002</v>
      </c>
      <c r="DC1134">
        <v>-6.3482999999999998E-2</v>
      </c>
      <c r="DD1134">
        <v>6.900309</v>
      </c>
      <c r="DE1134">
        <v>100.524365</v>
      </c>
      <c r="DF1134">
        <v>82.963365999999994</v>
      </c>
      <c r="DG1134">
        <v>89.225308999999996</v>
      </c>
      <c r="DH1134">
        <v>101.85059200000001</v>
      </c>
      <c r="DI1134">
        <v>78.970595000000003</v>
      </c>
      <c r="DJ1134">
        <v>94.973646000000002</v>
      </c>
      <c r="DK1134">
        <v>101.619292</v>
      </c>
      <c r="DL1134">
        <v>96.377087000000003</v>
      </c>
      <c r="DM1134">
        <v>115.297656</v>
      </c>
      <c r="DN1134">
        <v>97.619195000000005</v>
      </c>
      <c r="DO1134">
        <v>105.98706300000001</v>
      </c>
      <c r="DP1134">
        <v>94.525091000000003</v>
      </c>
      <c r="DQ1134">
        <v>114.76452399999999</v>
      </c>
      <c r="DR1134">
        <v>146.02181400000001</v>
      </c>
      <c r="DS1134">
        <v>115.71097399999999</v>
      </c>
      <c r="DT1134">
        <v>17.212669000000002</v>
      </c>
      <c r="DU1134">
        <v>178.18421499999999</v>
      </c>
      <c r="DV1134">
        <v>13.355489</v>
      </c>
      <c r="DW1134">
        <v>183.32334</v>
      </c>
      <c r="DX1134">
        <v>13.853387</v>
      </c>
      <c r="DY1134">
        <v>168.00783100000001</v>
      </c>
      <c r="DZ1134">
        <v>118</v>
      </c>
      <c r="EA1134">
        <v>6.242</v>
      </c>
      <c r="EB1134">
        <v>729.7</v>
      </c>
      <c r="EC1134">
        <v>120.77</v>
      </c>
      <c r="ED1134">
        <v>5.492</v>
      </c>
      <c r="EE1134">
        <v>652.70000000000005</v>
      </c>
      <c r="EF1134">
        <v>119.98</v>
      </c>
      <c r="EG1134">
        <v>5.72</v>
      </c>
      <c r="EH1134">
        <v>676.4</v>
      </c>
      <c r="EI1134">
        <v>120.160004</v>
      </c>
      <c r="EJ1134">
        <v>4.8879999999999999</v>
      </c>
      <c r="EK1134">
        <v>542.5</v>
      </c>
      <c r="EL1134">
        <v>20.057269000000002</v>
      </c>
      <c r="EM1134">
        <v>4.9324250000000003</v>
      </c>
      <c r="EN1134">
        <v>3.2235360000000002</v>
      </c>
      <c r="EO1134">
        <v>-9.6243160000000003</v>
      </c>
      <c r="EP1134">
        <v>-15.852893</v>
      </c>
      <c r="EQ1134">
        <v>-15.013135</v>
      </c>
      <c r="ER1134">
        <v>101.617116</v>
      </c>
      <c r="ES1134">
        <v>103.660217</v>
      </c>
      <c r="ET1134">
        <v>97.450705999999997</v>
      </c>
      <c r="EU1134">
        <v>4.8911889999999998</v>
      </c>
      <c r="EV1134">
        <v>9766.7140139999992</v>
      </c>
      <c r="EW1134" t="s">
        <v>1173</v>
      </c>
      <c r="EX1134">
        <v>8705.5963100000008</v>
      </c>
      <c r="EY1134">
        <v>7354.527615</v>
      </c>
    </row>
    <row r="1135" spans="1:155" x14ac:dyDescent="0.25">
      <c r="A1135" s="741">
        <v>46299</v>
      </c>
      <c r="B1135" s="740">
        <v>0.9561574074074074</v>
      </c>
      <c r="C1135">
        <v>63720</v>
      </c>
      <c r="D1135">
        <v>0</v>
      </c>
      <c r="E1135">
        <v>0</v>
      </c>
      <c r="F1135">
        <v>80.417826000000005</v>
      </c>
      <c r="G1135">
        <v>77.563912000000002</v>
      </c>
      <c r="H1135">
        <v>68.962703000000005</v>
      </c>
      <c r="I1135">
        <v>77.991439999999997</v>
      </c>
      <c r="J1135">
        <v>82.66319</v>
      </c>
      <c r="K1135">
        <v>78.195986000000005</v>
      </c>
      <c r="L1135">
        <v>75.484689000000003</v>
      </c>
      <c r="M1135">
        <v>77.198634999999996</v>
      </c>
      <c r="N1135">
        <v>1.834023</v>
      </c>
      <c r="O1135">
        <v>0.79561599999999999</v>
      </c>
      <c r="P1135">
        <v>-2.381033</v>
      </c>
      <c r="Q1135">
        <v>-3.2831079999999999</v>
      </c>
      <c r="R1135">
        <v>-3.5543650000000002</v>
      </c>
      <c r="S1135">
        <v>-3.7550940000000002</v>
      </c>
      <c r="T1135">
        <v>-3.0579200000000002</v>
      </c>
      <c r="U1135">
        <v>-0.25224400000000002</v>
      </c>
      <c r="V1135">
        <v>4.7899830000000003</v>
      </c>
      <c r="W1135">
        <v>4.4591799999999999</v>
      </c>
      <c r="X1135">
        <v>0.360767</v>
      </c>
      <c r="Y1135">
        <v>-0.48986499999999999</v>
      </c>
      <c r="Z1135">
        <v>2.6780719999999998</v>
      </c>
      <c r="AA1135">
        <v>4.9822030000000002</v>
      </c>
      <c r="AB1135">
        <v>4.2522279999999997</v>
      </c>
      <c r="AC1135">
        <v>-0.95472100000000004</v>
      </c>
      <c r="AD1135">
        <v>0.33914699999999998</v>
      </c>
      <c r="AE1135">
        <v>-5.632511</v>
      </c>
      <c r="AF1135">
        <v>-0.92554199999999998</v>
      </c>
      <c r="AG1135">
        <v>-6.1859989999999998</v>
      </c>
      <c r="AH1135">
        <v>10.450932</v>
      </c>
      <c r="AI1135">
        <v>-11.385211999999999</v>
      </c>
      <c r="AJ1135">
        <v>-11.797357</v>
      </c>
      <c r="AK1135">
        <v>5.9817150000000003</v>
      </c>
      <c r="AL1135">
        <v>13.231721</v>
      </c>
      <c r="AM1135">
        <v>5.2728229999999998</v>
      </c>
      <c r="AN1135">
        <v>11.082903</v>
      </c>
      <c r="AO1135">
        <v>4.0393160000000004</v>
      </c>
      <c r="AP1135">
        <v>9.5809680000000004</v>
      </c>
      <c r="AQ1135">
        <v>1.2801640000000001</v>
      </c>
      <c r="AR1135">
        <v>9.2022820000000003</v>
      </c>
      <c r="AS1135">
        <v>0.83590299999999995</v>
      </c>
      <c r="AT1135">
        <v>8.5321840000000009</v>
      </c>
      <c r="AU1135">
        <v>0.37865799999999999</v>
      </c>
      <c r="AV1135">
        <v>8.2994819999999994</v>
      </c>
      <c r="AW1135">
        <v>4.9933579999999997</v>
      </c>
      <c r="AX1135">
        <v>11.124010999999999</v>
      </c>
      <c r="AY1135">
        <v>4.3221509999999999</v>
      </c>
      <c r="AZ1135">
        <v>11.254606000000001</v>
      </c>
      <c r="BA1135">
        <v>2.4781789999999999</v>
      </c>
      <c r="BB1135">
        <v>10.919573</v>
      </c>
      <c r="BC1135">
        <v>0.89009199999999999</v>
      </c>
      <c r="BD1135">
        <v>9.3770209999999992</v>
      </c>
      <c r="BE1135">
        <v>0.89272099999999999</v>
      </c>
      <c r="BF1135">
        <v>9.4151570000000007</v>
      </c>
      <c r="BG1135">
        <v>0.43900699999999998</v>
      </c>
      <c r="BH1135">
        <v>6.5215420000000002</v>
      </c>
      <c r="BI1135">
        <v>5.1718669999999998</v>
      </c>
      <c r="BJ1135">
        <v>11.071802999999999</v>
      </c>
      <c r="BK1135">
        <v>4.502129</v>
      </c>
      <c r="BL1135">
        <v>8.9991099999999999</v>
      </c>
      <c r="BM1135">
        <v>2.6028210000000001</v>
      </c>
      <c r="BN1135">
        <v>8.3536940000000008</v>
      </c>
      <c r="BO1135">
        <v>0.131937</v>
      </c>
      <c r="BP1135">
        <v>6.1099940000000004</v>
      </c>
      <c r="BQ1135">
        <v>-0.18687799999999999</v>
      </c>
      <c r="BR1135">
        <v>6.2212480000000001</v>
      </c>
      <c r="BS1135">
        <v>0.12317699999999999</v>
      </c>
      <c r="BT1135">
        <v>6.5223690000000003</v>
      </c>
      <c r="BU1135">
        <v>5.2789270000000004</v>
      </c>
      <c r="BV1135">
        <v>9.4410740000000004</v>
      </c>
      <c r="BW1135">
        <v>4.3179650000000001</v>
      </c>
      <c r="BX1135">
        <v>8.7914860000000008</v>
      </c>
      <c r="BY1135">
        <v>1.445154</v>
      </c>
      <c r="BZ1135">
        <v>6.2420640000000001</v>
      </c>
      <c r="CA1135">
        <v>0.28782799999999997</v>
      </c>
      <c r="CB1135">
        <v>4.0680889999999996</v>
      </c>
      <c r="CC1135">
        <v>0.52147200000000005</v>
      </c>
      <c r="CD1135">
        <v>6.0653629999999996</v>
      </c>
      <c r="CE1135">
        <v>0.28690599999999999</v>
      </c>
      <c r="CF1135">
        <v>4.4647370000000004</v>
      </c>
      <c r="CG1135">
        <v>4.91066</v>
      </c>
      <c r="CH1135">
        <v>8.1065590000000007</v>
      </c>
      <c r="CI1135">
        <v>3.8820899999999998</v>
      </c>
      <c r="CJ1135">
        <v>6.7467389999999998</v>
      </c>
      <c r="CK1135">
        <v>2.2481249999999999</v>
      </c>
      <c r="CL1135">
        <v>5.4799980000000001</v>
      </c>
      <c r="CM1135">
        <v>-5.0359999999999997E-3</v>
      </c>
      <c r="CN1135">
        <v>3.7884069999999999</v>
      </c>
      <c r="CO1135">
        <v>-0.43854599999999999</v>
      </c>
      <c r="CP1135">
        <v>4.0082719999999998</v>
      </c>
      <c r="CQ1135">
        <v>-0.46550599999999998</v>
      </c>
      <c r="CR1135">
        <v>4.6164800000000001</v>
      </c>
      <c r="CS1135">
        <v>5.606338</v>
      </c>
      <c r="CT1135">
        <v>9.5711169999999992</v>
      </c>
      <c r="CU1135">
        <v>3.939832</v>
      </c>
      <c r="CV1135">
        <v>6.6802859999999997</v>
      </c>
      <c r="CW1135">
        <v>1.5403610000000001</v>
      </c>
      <c r="CX1135">
        <v>5.3737870000000001</v>
      </c>
      <c r="CY1135">
        <v>-1.4499310000000001</v>
      </c>
      <c r="CZ1135">
        <v>4.3835870000000003</v>
      </c>
      <c r="DA1135">
        <v>0.23816899999999999</v>
      </c>
      <c r="DB1135">
        <v>2.8609200000000001</v>
      </c>
      <c r="DC1135">
        <v>-0.160078</v>
      </c>
      <c r="DD1135">
        <v>6.8404239999999996</v>
      </c>
      <c r="DE1135">
        <v>100.42059399999999</v>
      </c>
      <c r="DF1135">
        <v>82.739819999999995</v>
      </c>
      <c r="DG1135">
        <v>88.968457000000001</v>
      </c>
      <c r="DH1135">
        <v>101.67686500000001</v>
      </c>
      <c r="DI1135">
        <v>78.734972999999997</v>
      </c>
      <c r="DJ1135">
        <v>94.739016000000007</v>
      </c>
      <c r="DK1135">
        <v>101.49869200000001</v>
      </c>
      <c r="DL1135">
        <v>96.336821999999998</v>
      </c>
      <c r="DM1135">
        <v>113.522745</v>
      </c>
      <c r="DN1135">
        <v>97.304261999999994</v>
      </c>
      <c r="DO1135">
        <v>105.863885</v>
      </c>
      <c r="DP1135">
        <v>94.290028000000007</v>
      </c>
      <c r="DQ1135">
        <v>114.56367299999999</v>
      </c>
      <c r="DR1135">
        <v>145.90758500000001</v>
      </c>
      <c r="DS1135">
        <v>115.786675</v>
      </c>
      <c r="DT1135">
        <v>17.240659999999998</v>
      </c>
      <c r="DU1135">
        <v>177.81615600000001</v>
      </c>
      <c r="DV1135">
        <v>13.343389</v>
      </c>
      <c r="DW1135">
        <v>183.304485</v>
      </c>
      <c r="DX1135">
        <v>13.837254</v>
      </c>
      <c r="DY1135">
        <v>167.43839500000001</v>
      </c>
      <c r="DZ1135">
        <v>117.89</v>
      </c>
      <c r="EA1135">
        <v>6.2489999999999997</v>
      </c>
      <c r="EB1135">
        <v>729.5</v>
      </c>
      <c r="EC1135">
        <v>120.47</v>
      </c>
      <c r="ED1135">
        <v>5.5030000000000001</v>
      </c>
      <c r="EE1135">
        <v>649.29999999999995</v>
      </c>
      <c r="EF1135">
        <v>119.9</v>
      </c>
      <c r="EG1135">
        <v>5.7590000000000003</v>
      </c>
      <c r="EH1135">
        <v>675.8</v>
      </c>
      <c r="EI1135">
        <v>120.870003</v>
      </c>
      <c r="EJ1135">
        <v>2.6560000000000001</v>
      </c>
      <c r="EK1135">
        <v>320.89999399999999</v>
      </c>
      <c r="EL1135">
        <v>20.032219999999999</v>
      </c>
      <c r="EM1135">
        <v>4.488232</v>
      </c>
      <c r="EN1135">
        <v>3.24281</v>
      </c>
      <c r="EO1135">
        <v>-9.5812880000000007</v>
      </c>
      <c r="EP1135">
        <v>-15.873443999999999</v>
      </c>
      <c r="EQ1135">
        <v>-15.040167</v>
      </c>
      <c r="ER1135">
        <v>101.469268</v>
      </c>
      <c r="ES1135">
        <v>103.65279200000001</v>
      </c>
      <c r="ET1135">
        <v>97.212593999999996</v>
      </c>
      <c r="EU1135">
        <v>4.8539300000000001</v>
      </c>
      <c r="EV1135">
        <v>9778.8764059999994</v>
      </c>
      <c r="EW1135" t="s">
        <v>1173</v>
      </c>
      <c r="EX1135">
        <v>8716.8752110000005</v>
      </c>
      <c r="EY1135">
        <v>7363.3865960000003</v>
      </c>
    </row>
    <row r="1136" spans="1:155" x14ac:dyDescent="0.25">
      <c r="A1136" s="741">
        <v>46299</v>
      </c>
      <c r="B1136" s="740">
        <v>0.95685185185185184</v>
      </c>
      <c r="C1136">
        <v>63780</v>
      </c>
      <c r="D1136">
        <v>0</v>
      </c>
      <c r="E1136">
        <v>0</v>
      </c>
      <c r="F1136">
        <v>80.351394999999997</v>
      </c>
      <c r="G1136">
        <v>77.492205999999996</v>
      </c>
      <c r="H1136">
        <v>68.898351000000005</v>
      </c>
      <c r="I1136">
        <v>77.983045000000004</v>
      </c>
      <c r="J1136">
        <v>82.655258000000003</v>
      </c>
      <c r="K1136">
        <v>78.194745999999995</v>
      </c>
      <c r="L1136">
        <v>75.509641000000002</v>
      </c>
      <c r="M1136">
        <v>77.145591999999994</v>
      </c>
      <c r="N1136">
        <v>1.7371780000000001</v>
      </c>
      <c r="O1136">
        <v>0.82599</v>
      </c>
      <c r="P1136">
        <v>-2.3570030000000002</v>
      </c>
      <c r="Q1136">
        <v>-3.28363</v>
      </c>
      <c r="R1136">
        <v>-3.5911249999999999</v>
      </c>
      <c r="S1136">
        <v>-3.8336950000000001</v>
      </c>
      <c r="T1136">
        <v>-3.0519590000000001</v>
      </c>
      <c r="U1136">
        <v>-0.31194499999999997</v>
      </c>
      <c r="V1136">
        <v>4.7811859999999999</v>
      </c>
      <c r="W1136">
        <v>4.4145810000000001</v>
      </c>
      <c r="X1136">
        <v>0.18888099999999999</v>
      </c>
      <c r="Y1136">
        <v>-0.53616200000000003</v>
      </c>
      <c r="Z1136">
        <v>2.6384409999999998</v>
      </c>
      <c r="AA1136">
        <v>5.0220399999999996</v>
      </c>
      <c r="AB1136">
        <v>4.1989010000000002</v>
      </c>
      <c r="AC1136">
        <v>-0.97885599999999995</v>
      </c>
      <c r="AD1136">
        <v>0.124505</v>
      </c>
      <c r="AE1136">
        <v>-5.6556889999999997</v>
      </c>
      <c r="AF1136">
        <v>-0.813917</v>
      </c>
      <c r="AG1136">
        <v>-6.1774760000000004</v>
      </c>
      <c r="AH1136">
        <v>10.424502</v>
      </c>
      <c r="AI1136">
        <v>-11.486855</v>
      </c>
      <c r="AJ1136">
        <v>-11.801164999999999</v>
      </c>
      <c r="AK1136">
        <v>5.9294710000000004</v>
      </c>
      <c r="AL1136">
        <v>13.156764000000001</v>
      </c>
      <c r="AM1136">
        <v>5.228192</v>
      </c>
      <c r="AN1136">
        <v>11.006819</v>
      </c>
      <c r="AO1136">
        <v>3.9808729999999999</v>
      </c>
      <c r="AP1136">
        <v>9.5065939999999998</v>
      </c>
      <c r="AQ1136">
        <v>1.222399</v>
      </c>
      <c r="AR1136">
        <v>9.1414059999999999</v>
      </c>
      <c r="AS1136">
        <v>0.76365400000000005</v>
      </c>
      <c r="AT1136">
        <v>8.4310179999999999</v>
      </c>
      <c r="AU1136">
        <v>0.30027399999999999</v>
      </c>
      <c r="AV1136">
        <v>8.1987389999999998</v>
      </c>
      <c r="AW1136">
        <v>4.9083059999999996</v>
      </c>
      <c r="AX1136">
        <v>11.074707</v>
      </c>
      <c r="AY1136">
        <v>4.2705250000000001</v>
      </c>
      <c r="AZ1136">
        <v>11.218890999999999</v>
      </c>
      <c r="BA1136">
        <v>2.4346410000000001</v>
      </c>
      <c r="BB1136">
        <v>10.841483</v>
      </c>
      <c r="BC1136">
        <v>0.82238299999999998</v>
      </c>
      <c r="BD1136">
        <v>9.3119779999999999</v>
      </c>
      <c r="BE1136">
        <v>0.816832</v>
      </c>
      <c r="BF1136">
        <v>9.3493309999999994</v>
      </c>
      <c r="BG1136">
        <v>0.37922699999999998</v>
      </c>
      <c r="BH1136">
        <v>6.4604200000000001</v>
      </c>
      <c r="BI1136">
        <v>5.1115399999999998</v>
      </c>
      <c r="BJ1136">
        <v>11.011775999999999</v>
      </c>
      <c r="BK1136">
        <v>4.4438269999999997</v>
      </c>
      <c r="BL1136">
        <v>8.9416440000000001</v>
      </c>
      <c r="BM1136">
        <v>2.5540180000000001</v>
      </c>
      <c r="BN1136">
        <v>8.2982990000000001</v>
      </c>
      <c r="BO1136">
        <v>8.0479999999999996E-2</v>
      </c>
      <c r="BP1136">
        <v>6.0635760000000003</v>
      </c>
      <c r="BQ1136">
        <v>-0.22495699999999999</v>
      </c>
      <c r="BR1136">
        <v>6.1902910000000002</v>
      </c>
      <c r="BS1136">
        <v>7.1608000000000005E-2</v>
      </c>
      <c r="BT1136">
        <v>6.4822740000000003</v>
      </c>
      <c r="BU1136">
        <v>5.2620820000000004</v>
      </c>
      <c r="BV1136">
        <v>9.4215959999999992</v>
      </c>
      <c r="BW1136">
        <v>4.292834</v>
      </c>
      <c r="BX1136">
        <v>8.7904140000000002</v>
      </c>
      <c r="BY1136">
        <v>1.42563</v>
      </c>
      <c r="BZ1136">
        <v>6.2206900000000003</v>
      </c>
      <c r="CA1136">
        <v>0.25333099999999997</v>
      </c>
      <c r="CB1136">
        <v>4.0604230000000001</v>
      </c>
      <c r="CC1136">
        <v>0.47154600000000002</v>
      </c>
      <c r="CD1136">
        <v>6.0593469999999998</v>
      </c>
      <c r="CE1136">
        <v>0.21432999999999999</v>
      </c>
      <c r="CF1136">
        <v>4.4080830000000004</v>
      </c>
      <c r="CG1136">
        <v>4.844411</v>
      </c>
      <c r="CH1136">
        <v>8.0852439999999994</v>
      </c>
      <c r="CI1136">
        <v>3.8509959999999999</v>
      </c>
      <c r="CJ1136">
        <v>6.7395610000000001</v>
      </c>
      <c r="CK1136">
        <v>2.1863570000000001</v>
      </c>
      <c r="CL1136">
        <v>5.4776420000000003</v>
      </c>
      <c r="CM1136">
        <v>-5.4078000000000001E-2</v>
      </c>
      <c r="CN1136">
        <v>3.7817699999999999</v>
      </c>
      <c r="CO1136">
        <v>-0.49654700000000002</v>
      </c>
      <c r="CP1136">
        <v>3.9775870000000002</v>
      </c>
      <c r="CQ1136">
        <v>-0.52645600000000004</v>
      </c>
      <c r="CR1136">
        <v>4.6050930000000001</v>
      </c>
      <c r="CS1136">
        <v>5.5835140000000001</v>
      </c>
      <c r="CT1136">
        <v>9.5853570000000001</v>
      </c>
      <c r="CU1136">
        <v>3.931225</v>
      </c>
      <c r="CV1136">
        <v>6.6589070000000001</v>
      </c>
      <c r="CW1136">
        <v>1.4999169999999999</v>
      </c>
      <c r="CX1136">
        <v>5.3760139999999996</v>
      </c>
      <c r="CY1136">
        <v>-1.47176</v>
      </c>
      <c r="CZ1136">
        <v>4.3936200000000003</v>
      </c>
      <c r="DA1136">
        <v>0.20239699999999999</v>
      </c>
      <c r="DB1136">
        <v>2.8694519999999999</v>
      </c>
      <c r="DC1136">
        <v>-0.16536999999999999</v>
      </c>
      <c r="DD1136">
        <v>6.8715780000000004</v>
      </c>
      <c r="DE1136">
        <v>100.55437999999999</v>
      </c>
      <c r="DF1136">
        <v>81.450400000000002</v>
      </c>
      <c r="DG1136">
        <v>89.307136</v>
      </c>
      <c r="DH1136">
        <v>101.88006300000001</v>
      </c>
      <c r="DI1136">
        <v>78.958112999999997</v>
      </c>
      <c r="DJ1136">
        <v>94.954785999999999</v>
      </c>
      <c r="DK1136">
        <v>101.524771</v>
      </c>
      <c r="DL1136">
        <v>96.370489000000006</v>
      </c>
      <c r="DM1136">
        <v>115.97904200000001</v>
      </c>
      <c r="DN1136">
        <v>97.416255000000007</v>
      </c>
      <c r="DO1136">
        <v>105.768884</v>
      </c>
      <c r="DP1136">
        <v>94.524243999999996</v>
      </c>
      <c r="DQ1136">
        <v>114.609572</v>
      </c>
      <c r="DR1136">
        <v>146.00826000000001</v>
      </c>
      <c r="DS1136">
        <v>115.56626900000001</v>
      </c>
      <c r="DT1136">
        <v>17.159943999999999</v>
      </c>
      <c r="DU1136">
        <v>177.54198199999999</v>
      </c>
      <c r="DV1136">
        <v>13.379785999999999</v>
      </c>
      <c r="DW1136">
        <v>183.23771500000001</v>
      </c>
      <c r="DX1136">
        <v>13.796580000000001</v>
      </c>
      <c r="DY1136">
        <v>167.82822400000001</v>
      </c>
      <c r="DZ1136">
        <v>117.83</v>
      </c>
      <c r="EA1136">
        <v>6.2640000000000002</v>
      </c>
      <c r="EB1136">
        <v>728.8</v>
      </c>
      <c r="EC1136">
        <v>120.63</v>
      </c>
      <c r="ED1136">
        <v>5.5</v>
      </c>
      <c r="EE1136">
        <v>651.29999999999995</v>
      </c>
      <c r="EF1136">
        <v>120.07</v>
      </c>
      <c r="EG1136">
        <v>5.73</v>
      </c>
      <c r="EH1136">
        <v>677.4</v>
      </c>
      <c r="EI1136">
        <v>120.150002</v>
      </c>
      <c r="EJ1136">
        <v>4.8879999999999999</v>
      </c>
      <c r="EK1136">
        <v>542.5</v>
      </c>
      <c r="EL1136">
        <v>20.129944999999999</v>
      </c>
      <c r="EM1136">
        <v>4.3247929999999997</v>
      </c>
      <c r="EN1136">
        <v>3.307207</v>
      </c>
      <c r="EO1136">
        <v>-9.7054430000000007</v>
      </c>
      <c r="EP1136">
        <v>-15.811648</v>
      </c>
      <c r="EQ1136">
        <v>-15.108371999999999</v>
      </c>
      <c r="ER1136">
        <v>101.358998</v>
      </c>
      <c r="ES1136">
        <v>103.626496</v>
      </c>
      <c r="ET1136">
        <v>97.375660999999994</v>
      </c>
      <c r="EU1136">
        <v>4.8120279999999998</v>
      </c>
      <c r="EV1136">
        <v>9791.0215160000007</v>
      </c>
      <c r="EW1136" t="s">
        <v>1173</v>
      </c>
      <c r="EX1136">
        <v>8728.1515249999993</v>
      </c>
      <c r="EY1136">
        <v>7371.9960380000002</v>
      </c>
    </row>
    <row r="1137" spans="1:155" x14ac:dyDescent="0.25">
      <c r="A1137" s="741">
        <v>46299</v>
      </c>
      <c r="B1137" s="740">
        <v>0.95754629629629628</v>
      </c>
      <c r="C1137">
        <v>63840</v>
      </c>
      <c r="D1137">
        <v>0</v>
      </c>
      <c r="E1137">
        <v>0</v>
      </c>
      <c r="F1137">
        <v>80.409961999999993</v>
      </c>
      <c r="G1137">
        <v>77.489901000000003</v>
      </c>
      <c r="H1137">
        <v>68.980683999999997</v>
      </c>
      <c r="I1137">
        <v>77.988024999999993</v>
      </c>
      <c r="J1137">
        <v>82.641790999999998</v>
      </c>
      <c r="K1137">
        <v>78.198884000000007</v>
      </c>
      <c r="L1137">
        <v>75.490070000000003</v>
      </c>
      <c r="M1137">
        <v>77.160186999999993</v>
      </c>
      <c r="N1137">
        <v>1.65465</v>
      </c>
      <c r="O1137">
        <v>0.77288299999999999</v>
      </c>
      <c r="P1137">
        <v>-2.4168630000000002</v>
      </c>
      <c r="Q1137">
        <v>-3.3081309999999999</v>
      </c>
      <c r="R1137">
        <v>-3.5701070000000001</v>
      </c>
      <c r="S1137">
        <v>-3.8749509999999998</v>
      </c>
      <c r="T1137">
        <v>-3.0249389999999998</v>
      </c>
      <c r="U1137">
        <v>-0.26470100000000002</v>
      </c>
      <c r="V1137">
        <v>4.7472029999999998</v>
      </c>
      <c r="W1137">
        <v>4.2782200000000001</v>
      </c>
      <c r="X1137">
        <v>0.25119599999999997</v>
      </c>
      <c r="Y1137">
        <v>-0.58090699999999995</v>
      </c>
      <c r="Z1137">
        <v>2.669842</v>
      </c>
      <c r="AA1137">
        <v>5.05654</v>
      </c>
      <c r="AB1137">
        <v>4.216901</v>
      </c>
      <c r="AC1137">
        <v>-1.019482</v>
      </c>
      <c r="AD1137">
        <v>0.14966399999999999</v>
      </c>
      <c r="AE1137">
        <v>-5.6936939999999998</v>
      </c>
      <c r="AF1137">
        <v>-0.91548399999999996</v>
      </c>
      <c r="AG1137">
        <v>-6.2346389999999996</v>
      </c>
      <c r="AH1137">
        <v>10.405806999999999</v>
      </c>
      <c r="AI1137">
        <v>-11.63415</v>
      </c>
      <c r="AJ1137">
        <v>-11.661441</v>
      </c>
      <c r="AK1137">
        <v>5.9019560000000002</v>
      </c>
      <c r="AL1137">
        <v>13.115304999999999</v>
      </c>
      <c r="AM1137">
        <v>5.201854</v>
      </c>
      <c r="AN1137">
        <v>10.974333</v>
      </c>
      <c r="AO1137">
        <v>3.9529740000000002</v>
      </c>
      <c r="AP1137">
        <v>9.4575049999999994</v>
      </c>
      <c r="AQ1137">
        <v>1.1754739999999999</v>
      </c>
      <c r="AR1137">
        <v>9.0658370000000001</v>
      </c>
      <c r="AS1137">
        <v>0.73791099999999998</v>
      </c>
      <c r="AT1137">
        <v>8.3730049999999991</v>
      </c>
      <c r="AU1137">
        <v>0.28173500000000001</v>
      </c>
      <c r="AV1137">
        <v>8.1758520000000008</v>
      </c>
      <c r="AW1137">
        <v>4.9116580000000001</v>
      </c>
      <c r="AX1137">
        <v>11.061210000000001</v>
      </c>
      <c r="AY1137">
        <v>4.2647000000000004</v>
      </c>
      <c r="AZ1137">
        <v>11.166183999999999</v>
      </c>
      <c r="BA1137">
        <v>2.393227</v>
      </c>
      <c r="BB1137">
        <v>10.827321</v>
      </c>
      <c r="BC1137">
        <v>0.80385899999999999</v>
      </c>
      <c r="BD1137">
        <v>9.2800130000000003</v>
      </c>
      <c r="BE1137">
        <v>0.80589999999999995</v>
      </c>
      <c r="BF1137">
        <v>9.3239540000000005</v>
      </c>
      <c r="BG1137">
        <v>0.33088299999999998</v>
      </c>
      <c r="BH1137">
        <v>6.4082710000000001</v>
      </c>
      <c r="BI1137">
        <v>5.0831299999999997</v>
      </c>
      <c r="BJ1137">
        <v>10.991099999999999</v>
      </c>
      <c r="BK1137">
        <v>4.4215780000000002</v>
      </c>
      <c r="BL1137">
        <v>8.9240999999999993</v>
      </c>
      <c r="BM1137">
        <v>2.53999</v>
      </c>
      <c r="BN1137">
        <v>8.2793089999999996</v>
      </c>
      <c r="BO1137">
        <v>5.2939E-2</v>
      </c>
      <c r="BP1137">
        <v>6.0193409999999998</v>
      </c>
      <c r="BQ1137">
        <v>-0.26083000000000001</v>
      </c>
      <c r="BR1137">
        <v>6.1301649999999999</v>
      </c>
      <c r="BS1137">
        <v>1.4622E-2</v>
      </c>
      <c r="BT1137">
        <v>6.4322400000000002</v>
      </c>
      <c r="BU1137">
        <v>5.2031619999999998</v>
      </c>
      <c r="BV1137">
        <v>9.3584739999999993</v>
      </c>
      <c r="BW1137">
        <v>4.252192</v>
      </c>
      <c r="BX1137">
        <v>8.750318</v>
      </c>
      <c r="BY1137">
        <v>1.3712629999999999</v>
      </c>
      <c r="BZ1137">
        <v>6.1829130000000001</v>
      </c>
      <c r="CA1137">
        <v>0.19442799999999999</v>
      </c>
      <c r="CB1137">
        <v>3.9917549999999999</v>
      </c>
      <c r="CC1137">
        <v>0.41458800000000001</v>
      </c>
      <c r="CD1137">
        <v>6.0243849999999997</v>
      </c>
      <c r="CE1137">
        <v>0.18506400000000001</v>
      </c>
      <c r="CF1137">
        <v>4.3599500000000004</v>
      </c>
      <c r="CG1137">
        <v>4.7908049999999998</v>
      </c>
      <c r="CH1137">
        <v>8.0612630000000003</v>
      </c>
      <c r="CI1137">
        <v>3.8130850000000001</v>
      </c>
      <c r="CJ1137">
        <v>6.7255960000000004</v>
      </c>
      <c r="CK1137">
        <v>2.15856</v>
      </c>
      <c r="CL1137">
        <v>5.4201949999999997</v>
      </c>
      <c r="CM1137">
        <v>-9.0287000000000006E-2</v>
      </c>
      <c r="CN1137">
        <v>3.7253229999999999</v>
      </c>
      <c r="CO1137">
        <v>-0.53995300000000002</v>
      </c>
      <c r="CP1137">
        <v>3.9509289999999999</v>
      </c>
      <c r="CQ1137">
        <v>-0.56855699999999998</v>
      </c>
      <c r="CR1137">
        <v>4.5412929999999996</v>
      </c>
      <c r="CS1137">
        <v>5.5294280000000002</v>
      </c>
      <c r="CT1137">
        <v>9.5176569999999998</v>
      </c>
      <c r="CU1137">
        <v>3.8817979999999999</v>
      </c>
      <c r="CV1137">
        <v>6.6499350000000002</v>
      </c>
      <c r="CW1137">
        <v>1.458145</v>
      </c>
      <c r="CX1137">
        <v>5.3585380000000002</v>
      </c>
      <c r="CY1137">
        <v>-1.5260050000000001</v>
      </c>
      <c r="CZ1137">
        <v>4.3504149999999999</v>
      </c>
      <c r="DA1137">
        <v>0.174654</v>
      </c>
      <c r="DB1137">
        <v>2.8312409999999999</v>
      </c>
      <c r="DC1137">
        <v>-0.19451499999999999</v>
      </c>
      <c r="DD1137">
        <v>6.8234000000000004</v>
      </c>
      <c r="DE1137">
        <v>100.50829299999999</v>
      </c>
      <c r="DF1137">
        <v>82.499737999999994</v>
      </c>
      <c r="DG1137">
        <v>89.068431000000004</v>
      </c>
      <c r="DH1137">
        <v>101.763942</v>
      </c>
      <c r="DI1137">
        <v>78.524394999999998</v>
      </c>
      <c r="DJ1137">
        <v>94.910083</v>
      </c>
      <c r="DK1137">
        <v>101.61315399999999</v>
      </c>
      <c r="DL1137">
        <v>96.320712999999998</v>
      </c>
      <c r="DM1137">
        <v>115.886376</v>
      </c>
      <c r="DN1137">
        <v>97.418936000000002</v>
      </c>
      <c r="DO1137">
        <v>105.795194</v>
      </c>
      <c r="DP1137">
        <v>94.569058999999996</v>
      </c>
      <c r="DQ1137">
        <v>114.558565</v>
      </c>
      <c r="DR1137">
        <v>145.91123999999999</v>
      </c>
      <c r="DS1137">
        <v>115.718647</v>
      </c>
      <c r="DT1137">
        <v>17.144297000000002</v>
      </c>
      <c r="DU1137">
        <v>177.51486600000001</v>
      </c>
      <c r="DV1137">
        <v>13.352573</v>
      </c>
      <c r="DW1137">
        <v>183.26648399999999</v>
      </c>
      <c r="DX1137">
        <v>13.817864</v>
      </c>
      <c r="DY1137">
        <v>167.49126699999999</v>
      </c>
      <c r="DZ1137">
        <v>117.9</v>
      </c>
      <c r="EA1137">
        <v>6.2610000000000001</v>
      </c>
      <c r="EB1137">
        <v>728.2</v>
      </c>
      <c r="EC1137">
        <v>120.7</v>
      </c>
      <c r="ED1137">
        <v>5.4980000000000002</v>
      </c>
      <c r="EE1137">
        <v>650.1</v>
      </c>
      <c r="EF1137">
        <v>119.88</v>
      </c>
      <c r="EG1137">
        <v>5.7279999999999998</v>
      </c>
      <c r="EH1137">
        <v>676.4</v>
      </c>
      <c r="EI1137">
        <v>120.129997</v>
      </c>
      <c r="EJ1137">
        <v>4.8879999999999999</v>
      </c>
      <c r="EK1137">
        <v>542.40002400000003</v>
      </c>
      <c r="EL1137">
        <v>20.135345999999998</v>
      </c>
      <c r="EM1137">
        <v>4.2236950000000002</v>
      </c>
      <c r="EN1137">
        <v>3.4112309999999999</v>
      </c>
      <c r="EO1137">
        <v>-9.7295390000000008</v>
      </c>
      <c r="EP1137">
        <v>-15.857844999999999</v>
      </c>
      <c r="EQ1137">
        <v>-15.072672000000001</v>
      </c>
      <c r="ER1137">
        <v>101.348086</v>
      </c>
      <c r="ES1137">
        <v>103.637827</v>
      </c>
      <c r="ET1137">
        <v>97.234724999999997</v>
      </c>
      <c r="EU1137">
        <v>4.7743060000000002</v>
      </c>
      <c r="EV1137">
        <v>9803.1370040000002</v>
      </c>
      <c r="EW1137" t="s">
        <v>1173</v>
      </c>
      <c r="EX1137">
        <v>8739.4349110000003</v>
      </c>
      <c r="EY1137">
        <v>7381.03503</v>
      </c>
    </row>
    <row r="1138" spans="1:155" x14ac:dyDescent="0.25">
      <c r="A1138" s="741">
        <v>46299</v>
      </c>
      <c r="B1138" s="740">
        <v>0.95824074074074073</v>
      </c>
      <c r="C1138">
        <v>63900</v>
      </c>
      <c r="D1138">
        <v>0</v>
      </c>
      <c r="E1138">
        <v>0</v>
      </c>
      <c r="F1138">
        <v>80.400988999999996</v>
      </c>
      <c r="G1138">
        <v>77.434144000000003</v>
      </c>
      <c r="H1138">
        <v>68.802681000000007</v>
      </c>
      <c r="I1138">
        <v>77.958425000000005</v>
      </c>
      <c r="J1138">
        <v>82.62491</v>
      </c>
      <c r="K1138">
        <v>78.149511000000004</v>
      </c>
      <c r="L1138">
        <v>75.512557000000001</v>
      </c>
      <c r="M1138">
        <v>77.169148000000007</v>
      </c>
      <c r="N1138">
        <v>1.6513659999999999</v>
      </c>
      <c r="O1138">
        <v>0.72206000000000004</v>
      </c>
      <c r="P1138">
        <v>-2.4781399999999998</v>
      </c>
      <c r="Q1138">
        <v>-3.3660899999999998</v>
      </c>
      <c r="R1138">
        <v>-3.6048580000000001</v>
      </c>
      <c r="S1138">
        <v>-3.8720669999999999</v>
      </c>
      <c r="T1138">
        <v>-3.0539290000000001</v>
      </c>
      <c r="U1138">
        <v>-0.29310599999999998</v>
      </c>
      <c r="V1138">
        <v>4.7847600000000003</v>
      </c>
      <c r="W1138">
        <v>4.1202310000000004</v>
      </c>
      <c r="X1138">
        <v>0.31856600000000002</v>
      </c>
      <c r="Y1138">
        <v>-0.58358699999999997</v>
      </c>
      <c r="Z1138">
        <v>2.6533699999999998</v>
      </c>
      <c r="AA1138">
        <v>4.7236669999999998</v>
      </c>
      <c r="AB1138">
        <v>4.1762930000000003</v>
      </c>
      <c r="AC1138">
        <v>-1.044217</v>
      </c>
      <c r="AD1138">
        <v>9.4044000000000003E-2</v>
      </c>
      <c r="AE1138">
        <v>-5.7600759999999998</v>
      </c>
      <c r="AF1138">
        <v>-0.92631300000000005</v>
      </c>
      <c r="AG1138">
        <v>-6.2324950000000001</v>
      </c>
      <c r="AH1138">
        <v>10.379505</v>
      </c>
      <c r="AI1138">
        <v>-11.514559</v>
      </c>
      <c r="AJ1138">
        <v>-11.7597</v>
      </c>
      <c r="AK1138">
        <v>5.8351810000000004</v>
      </c>
      <c r="AL1138">
        <v>13.068904</v>
      </c>
      <c r="AM1138">
        <v>5.144387</v>
      </c>
      <c r="AN1138">
        <v>10.921431999999999</v>
      </c>
      <c r="AO1138">
        <v>3.9280020000000002</v>
      </c>
      <c r="AP1138">
        <v>9.3967369999999999</v>
      </c>
      <c r="AQ1138">
        <v>1.1171880000000001</v>
      </c>
      <c r="AR1138">
        <v>9.0318489999999994</v>
      </c>
      <c r="AS1138">
        <v>0.67996299999999998</v>
      </c>
      <c r="AT1138">
        <v>8.3247339999999994</v>
      </c>
      <c r="AU1138">
        <v>0.21209500000000001</v>
      </c>
      <c r="AV1138">
        <v>8.1042880000000004</v>
      </c>
      <c r="AW1138">
        <v>4.8432589999999998</v>
      </c>
      <c r="AX1138">
        <v>10.997049000000001</v>
      </c>
      <c r="AY1138">
        <v>4.2145979999999996</v>
      </c>
      <c r="AZ1138">
        <v>11.146742</v>
      </c>
      <c r="BA1138">
        <v>2.3500570000000001</v>
      </c>
      <c r="BB1138">
        <v>10.773305000000001</v>
      </c>
      <c r="BC1138">
        <v>0.72689099999999995</v>
      </c>
      <c r="BD1138">
        <v>9.2240570000000002</v>
      </c>
      <c r="BE1138">
        <v>0.74630700000000005</v>
      </c>
      <c r="BF1138">
        <v>9.2423190000000002</v>
      </c>
      <c r="BG1138">
        <v>0.27863599999999999</v>
      </c>
      <c r="BH1138">
        <v>6.3447649999999998</v>
      </c>
      <c r="BI1138">
        <v>5.0681029999999998</v>
      </c>
      <c r="BJ1138">
        <v>10.968992999999999</v>
      </c>
      <c r="BK1138">
        <v>4.3900810000000003</v>
      </c>
      <c r="BL1138">
        <v>8.9051200000000001</v>
      </c>
      <c r="BM1138">
        <v>2.5038010000000002</v>
      </c>
      <c r="BN1138">
        <v>8.2309529999999995</v>
      </c>
      <c r="BO1138">
        <v>-3.405E-3</v>
      </c>
      <c r="BP1138">
        <v>5.979527</v>
      </c>
      <c r="BQ1138">
        <v>-0.29547600000000002</v>
      </c>
      <c r="BR1138">
        <v>6.1132710000000001</v>
      </c>
      <c r="BS1138">
        <v>-3.015E-2</v>
      </c>
      <c r="BT1138">
        <v>6.4016260000000003</v>
      </c>
      <c r="BU1138">
        <v>5.1924140000000003</v>
      </c>
      <c r="BV1138">
        <v>9.3687509999999996</v>
      </c>
      <c r="BW1138">
        <v>4.2395930000000002</v>
      </c>
      <c r="BX1138">
        <v>8.7478409999999993</v>
      </c>
      <c r="BY1138">
        <v>1.32219</v>
      </c>
      <c r="BZ1138">
        <v>6.1671860000000001</v>
      </c>
      <c r="CA1138">
        <v>0.16885900000000001</v>
      </c>
      <c r="CB1138">
        <v>3.9902139999999999</v>
      </c>
      <c r="CC1138">
        <v>0.38860899999999998</v>
      </c>
      <c r="CD1138">
        <v>6.0146490000000004</v>
      </c>
      <c r="CE1138">
        <v>0.13875100000000001</v>
      </c>
      <c r="CF1138">
        <v>4.3354549999999996</v>
      </c>
      <c r="CG1138">
        <v>4.7796279999999998</v>
      </c>
      <c r="CH1138">
        <v>8.0346229999999998</v>
      </c>
      <c r="CI1138">
        <v>3.800519</v>
      </c>
      <c r="CJ1138">
        <v>6.7043929999999996</v>
      </c>
      <c r="CK1138">
        <v>2.1326499999999999</v>
      </c>
      <c r="CL1138">
        <v>5.4310729999999996</v>
      </c>
      <c r="CM1138">
        <v>-0.14956</v>
      </c>
      <c r="CN1138">
        <v>3.7223980000000001</v>
      </c>
      <c r="CO1138">
        <v>-0.58775299999999997</v>
      </c>
      <c r="CP1138">
        <v>3.9334509999999998</v>
      </c>
      <c r="CQ1138">
        <v>-0.563496</v>
      </c>
      <c r="CR1138">
        <v>4.5178649999999996</v>
      </c>
      <c r="CS1138">
        <v>5.5014529999999997</v>
      </c>
      <c r="CT1138">
        <v>9.5361860000000007</v>
      </c>
      <c r="CU1138">
        <v>3.8742990000000002</v>
      </c>
      <c r="CV1138">
        <v>6.6493270000000004</v>
      </c>
      <c r="CW1138">
        <v>1.4381710000000001</v>
      </c>
      <c r="CX1138">
        <v>5.3247039999999997</v>
      </c>
      <c r="CY1138">
        <v>-1.5486139999999999</v>
      </c>
      <c r="CZ1138">
        <v>4.3417770000000004</v>
      </c>
      <c r="DA1138">
        <v>0.11311300000000001</v>
      </c>
      <c r="DB1138">
        <v>2.8090540000000002</v>
      </c>
      <c r="DC1138">
        <v>-0.25239400000000001</v>
      </c>
      <c r="DD1138">
        <v>6.7895339999999997</v>
      </c>
      <c r="DE1138">
        <v>100.29698399999999</v>
      </c>
      <c r="DF1138">
        <v>81.500753000000003</v>
      </c>
      <c r="DG1138">
        <v>89.099429999999998</v>
      </c>
      <c r="DH1138">
        <v>101.649478</v>
      </c>
      <c r="DI1138">
        <v>78.736785999999995</v>
      </c>
      <c r="DJ1138">
        <v>94.934833999999995</v>
      </c>
      <c r="DK1138">
        <v>101.413174</v>
      </c>
      <c r="DL1138">
        <v>96.190603999999993</v>
      </c>
      <c r="DM1138">
        <v>112.302088</v>
      </c>
      <c r="DN1138">
        <v>97.163925000000006</v>
      </c>
      <c r="DO1138">
        <v>105.78565</v>
      </c>
      <c r="DP1138">
        <v>94.494553999999994</v>
      </c>
      <c r="DQ1138">
        <v>114.587628</v>
      </c>
      <c r="DR1138">
        <v>146.20699200000001</v>
      </c>
      <c r="DS1138">
        <v>115.560889</v>
      </c>
      <c r="DT1138">
        <v>17.127046</v>
      </c>
      <c r="DU1138">
        <v>177.039704</v>
      </c>
      <c r="DV1138">
        <v>13.314280999999999</v>
      </c>
      <c r="DW1138">
        <v>182.77411799999999</v>
      </c>
      <c r="DX1138">
        <v>13.830062</v>
      </c>
      <c r="DY1138">
        <v>167.61566999999999</v>
      </c>
      <c r="DZ1138">
        <v>117.76</v>
      </c>
      <c r="EA1138">
        <v>6.2610000000000001</v>
      </c>
      <c r="EB1138">
        <v>730</v>
      </c>
      <c r="EC1138">
        <v>120.66</v>
      </c>
      <c r="ED1138">
        <v>5.4820000000000002</v>
      </c>
      <c r="EE1138">
        <v>648.20000000000005</v>
      </c>
      <c r="EF1138">
        <v>119.84</v>
      </c>
      <c r="EG1138">
        <v>5.7469999999999999</v>
      </c>
      <c r="EH1138">
        <v>674.3</v>
      </c>
      <c r="EI1138">
        <v>120.870003</v>
      </c>
      <c r="EJ1138">
        <v>2.6549999999999998</v>
      </c>
      <c r="EK1138">
        <v>320.79998799999998</v>
      </c>
      <c r="EL1138">
        <v>20.135619999999999</v>
      </c>
      <c r="EM1138">
        <v>4.4083500000000004</v>
      </c>
      <c r="EN1138">
        <v>3.2925219999999999</v>
      </c>
      <c r="EO1138">
        <v>-9.7561149999999994</v>
      </c>
      <c r="EP1138">
        <v>-15.922909000000001</v>
      </c>
      <c r="EQ1138">
        <v>-15.052222</v>
      </c>
      <c r="ER1138">
        <v>101.156688</v>
      </c>
      <c r="ES1138">
        <v>103.443736</v>
      </c>
      <c r="ET1138">
        <v>97.286779999999993</v>
      </c>
      <c r="EU1138">
        <v>4.7401679999999997</v>
      </c>
      <c r="EV1138">
        <v>9815.2573620000003</v>
      </c>
      <c r="EW1138" t="s">
        <v>1173</v>
      </c>
      <c r="EX1138">
        <v>8750.7117589999998</v>
      </c>
      <c r="EY1138">
        <v>7389.7678519999999</v>
      </c>
    </row>
    <row r="1139" spans="1:155" x14ac:dyDescent="0.25">
      <c r="A1139" s="741">
        <v>46299</v>
      </c>
      <c r="B1139" s="740">
        <v>0.95893518518518517</v>
      </c>
      <c r="C1139">
        <v>63960</v>
      </c>
      <c r="D1139">
        <v>0</v>
      </c>
      <c r="E1139">
        <v>0</v>
      </c>
      <c r="F1139">
        <v>80.131961000000004</v>
      </c>
      <c r="G1139">
        <v>77.421580000000006</v>
      </c>
      <c r="H1139">
        <v>68.642747999999997</v>
      </c>
      <c r="I1139">
        <v>77.932153999999997</v>
      </c>
      <c r="J1139">
        <v>82.599619000000004</v>
      </c>
      <c r="K1139">
        <v>78.131242999999998</v>
      </c>
      <c r="L1139">
        <v>75.461782999999997</v>
      </c>
      <c r="M1139">
        <v>77.107938000000004</v>
      </c>
      <c r="N1139">
        <v>1.686623</v>
      </c>
      <c r="O1139">
        <v>0.65675300000000003</v>
      </c>
      <c r="P1139">
        <v>-2.515476</v>
      </c>
      <c r="Q1139">
        <v>-3.4145560000000001</v>
      </c>
      <c r="R1139">
        <v>-3.668676</v>
      </c>
      <c r="S1139">
        <v>-3.9419559999999998</v>
      </c>
      <c r="T1139">
        <v>-3.1146319999999998</v>
      </c>
      <c r="U1139">
        <v>-0.29160700000000001</v>
      </c>
      <c r="V1139">
        <v>4.6927849999999998</v>
      </c>
      <c r="W1139">
        <v>4.0198999999999998</v>
      </c>
      <c r="X1139">
        <v>6.7988999999999994E-2</v>
      </c>
      <c r="Y1139">
        <v>-0.45751399999999998</v>
      </c>
      <c r="Z1139">
        <v>2.6039690000000002</v>
      </c>
      <c r="AA1139">
        <v>4.7744249999999999</v>
      </c>
      <c r="AB1139">
        <v>4.1061550000000002</v>
      </c>
      <c r="AC1139">
        <v>-1.107046</v>
      </c>
      <c r="AD1139">
        <v>8.8765999999999998E-2</v>
      </c>
      <c r="AE1139">
        <v>-5.7859150000000001</v>
      </c>
      <c r="AF1139">
        <v>-0.94270299999999996</v>
      </c>
      <c r="AG1139">
        <v>-6.2569530000000002</v>
      </c>
      <c r="AH1139">
        <v>10.343292999999999</v>
      </c>
      <c r="AI1139">
        <v>-11.231228</v>
      </c>
      <c r="AJ1139">
        <v>-11.863987</v>
      </c>
      <c r="AK1139">
        <v>5.8046870000000004</v>
      </c>
      <c r="AL1139">
        <v>13.028708999999999</v>
      </c>
      <c r="AM1139">
        <v>5.1009880000000001</v>
      </c>
      <c r="AN1139">
        <v>10.866569</v>
      </c>
      <c r="AO1139">
        <v>3.8816320000000002</v>
      </c>
      <c r="AP1139">
        <v>9.3315970000000004</v>
      </c>
      <c r="AQ1139">
        <v>1.056322</v>
      </c>
      <c r="AR1139">
        <v>8.9541260000000005</v>
      </c>
      <c r="AS1139">
        <v>0.60265800000000003</v>
      </c>
      <c r="AT1139">
        <v>8.2662220000000008</v>
      </c>
      <c r="AU1139">
        <v>0.17042499999999999</v>
      </c>
      <c r="AV1139">
        <v>8.0302360000000004</v>
      </c>
      <c r="AW1139">
        <v>4.8134459999999999</v>
      </c>
      <c r="AX1139">
        <v>10.955677</v>
      </c>
      <c r="AY1139">
        <v>4.1755750000000003</v>
      </c>
      <c r="AZ1139">
        <v>11.108283999999999</v>
      </c>
      <c r="BA1139">
        <v>2.3161689999999999</v>
      </c>
      <c r="BB1139">
        <v>10.731821999999999</v>
      </c>
      <c r="BC1139">
        <v>0.68940699999999999</v>
      </c>
      <c r="BD1139">
        <v>9.2034490000000009</v>
      </c>
      <c r="BE1139">
        <v>0.70477100000000004</v>
      </c>
      <c r="BF1139">
        <v>9.1912739999999999</v>
      </c>
      <c r="BG1139">
        <v>0.24168799999999999</v>
      </c>
      <c r="BH1139">
        <v>6.2872789999999998</v>
      </c>
      <c r="BI1139">
        <v>5.0398550000000002</v>
      </c>
      <c r="BJ1139">
        <v>10.927593999999999</v>
      </c>
      <c r="BK1139">
        <v>4.3895970000000002</v>
      </c>
      <c r="BL1139">
        <v>8.8822969999999994</v>
      </c>
      <c r="BM1139">
        <v>2.4568270000000001</v>
      </c>
      <c r="BN1139">
        <v>8.2169830000000008</v>
      </c>
      <c r="BO1139">
        <v>-2.5402000000000001E-2</v>
      </c>
      <c r="BP1139">
        <v>5.9504000000000001</v>
      </c>
      <c r="BQ1139">
        <v>-0.34660600000000003</v>
      </c>
      <c r="BR1139">
        <v>6.0609900000000003</v>
      </c>
      <c r="BS1139">
        <v>-8.7538000000000005E-2</v>
      </c>
      <c r="BT1139">
        <v>6.3264849999999999</v>
      </c>
      <c r="BU1139">
        <v>5.1243040000000004</v>
      </c>
      <c r="BV1139">
        <v>9.3115319999999997</v>
      </c>
      <c r="BW1139">
        <v>4.2026050000000001</v>
      </c>
      <c r="BX1139">
        <v>8.7179409999999997</v>
      </c>
      <c r="BY1139">
        <v>1.2748969999999999</v>
      </c>
      <c r="BZ1139">
        <v>6.1293030000000002</v>
      </c>
      <c r="CA1139">
        <v>0.109846</v>
      </c>
      <c r="CB1139">
        <v>3.9315410000000002</v>
      </c>
      <c r="CC1139">
        <v>0.3362</v>
      </c>
      <c r="CD1139">
        <v>5.9809970000000003</v>
      </c>
      <c r="CE1139">
        <v>6.7842E-2</v>
      </c>
      <c r="CF1139">
        <v>4.2891130000000004</v>
      </c>
      <c r="CG1139">
        <v>4.7498310000000004</v>
      </c>
      <c r="CH1139">
        <v>7.9863419999999996</v>
      </c>
      <c r="CI1139">
        <v>3.7625030000000002</v>
      </c>
      <c r="CJ1139">
        <v>6.6551039999999997</v>
      </c>
      <c r="CK1139">
        <v>2.0725500000000001</v>
      </c>
      <c r="CL1139">
        <v>5.4216810000000004</v>
      </c>
      <c r="CM1139">
        <v>-0.183063</v>
      </c>
      <c r="CN1139">
        <v>3.6907160000000001</v>
      </c>
      <c r="CO1139">
        <v>-0.62056800000000001</v>
      </c>
      <c r="CP1139">
        <v>3.8925519999999998</v>
      </c>
      <c r="CQ1139">
        <v>-0.64583599999999997</v>
      </c>
      <c r="CR1139">
        <v>4.4705769999999996</v>
      </c>
      <c r="CS1139">
        <v>5.4611070000000002</v>
      </c>
      <c r="CT1139">
        <v>9.5115010000000009</v>
      </c>
      <c r="CU1139">
        <v>3.8484910000000001</v>
      </c>
      <c r="CV1139">
        <v>6.6140179999999997</v>
      </c>
      <c r="CW1139">
        <v>1.3767670000000001</v>
      </c>
      <c r="CX1139">
        <v>5.2997129999999997</v>
      </c>
      <c r="CY1139">
        <v>-1.6336170000000001</v>
      </c>
      <c r="CZ1139">
        <v>4.3066500000000003</v>
      </c>
      <c r="DA1139">
        <v>6.4491999999999994E-2</v>
      </c>
      <c r="DB1139">
        <v>2.7739750000000001</v>
      </c>
      <c r="DC1139">
        <v>-0.322768</v>
      </c>
      <c r="DD1139">
        <v>6.7515890000000001</v>
      </c>
      <c r="DE1139">
        <v>100.358954</v>
      </c>
      <c r="DF1139">
        <v>81.755835000000005</v>
      </c>
      <c r="DG1139">
        <v>89.006995000000003</v>
      </c>
      <c r="DH1139">
        <v>101.553839</v>
      </c>
      <c r="DI1139">
        <v>79.089749999999995</v>
      </c>
      <c r="DJ1139">
        <v>94.852866000000006</v>
      </c>
      <c r="DK1139">
        <v>101.442452</v>
      </c>
      <c r="DL1139">
        <v>96.198589999999996</v>
      </c>
      <c r="DM1139">
        <v>115.320634</v>
      </c>
      <c r="DN1139">
        <v>96.989143999999996</v>
      </c>
      <c r="DO1139">
        <v>105.666386</v>
      </c>
      <c r="DP1139">
        <v>94.376661999999996</v>
      </c>
      <c r="DQ1139">
        <v>114.468248</v>
      </c>
      <c r="DR1139">
        <v>146.22904199999999</v>
      </c>
      <c r="DS1139">
        <v>115.303624</v>
      </c>
      <c r="DT1139">
        <v>17.166602000000001</v>
      </c>
      <c r="DU1139">
        <v>177.10083599999999</v>
      </c>
      <c r="DV1139">
        <v>13.271518</v>
      </c>
      <c r="DW1139">
        <v>182.68635499999999</v>
      </c>
      <c r="DX1139">
        <v>13.800711</v>
      </c>
      <c r="DY1139">
        <v>167.652894</v>
      </c>
      <c r="DZ1139">
        <v>117.78</v>
      </c>
      <c r="EA1139">
        <v>6.2430000000000003</v>
      </c>
      <c r="EB1139">
        <v>725.9</v>
      </c>
      <c r="EC1139">
        <v>120.69</v>
      </c>
      <c r="ED1139">
        <v>5.4809999999999999</v>
      </c>
      <c r="EE1139">
        <v>648</v>
      </c>
      <c r="EF1139">
        <v>119.88</v>
      </c>
      <c r="EG1139">
        <v>5.726</v>
      </c>
      <c r="EH1139">
        <v>673.9</v>
      </c>
      <c r="EI1139">
        <v>120.120003</v>
      </c>
      <c r="EJ1139">
        <v>4.8869999999999996</v>
      </c>
      <c r="EK1139">
        <v>542.20001200000002</v>
      </c>
      <c r="EL1139">
        <v>20.038485999999999</v>
      </c>
      <c r="EM1139">
        <v>4.7644229999999999</v>
      </c>
      <c r="EN1139">
        <v>3.2374550000000002</v>
      </c>
      <c r="EO1139">
        <v>-9.6951929999999997</v>
      </c>
      <c r="EP1139">
        <v>-15.995651000000001</v>
      </c>
      <c r="EQ1139">
        <v>-15.101442</v>
      </c>
      <c r="ER1139">
        <v>101.181332</v>
      </c>
      <c r="ES1139">
        <v>103.409103</v>
      </c>
      <c r="ET1139">
        <v>97.302351000000002</v>
      </c>
      <c r="EU1139">
        <v>4.6956239999999996</v>
      </c>
      <c r="EV1139">
        <v>9827.3789250000009</v>
      </c>
      <c r="EW1139" t="s">
        <v>1173</v>
      </c>
      <c r="EX1139">
        <v>8761.9837520000001</v>
      </c>
      <c r="EY1139">
        <v>7398.3744399999996</v>
      </c>
    </row>
    <row r="1140" spans="1:155" x14ac:dyDescent="0.25">
      <c r="A1140" s="741">
        <v>46299</v>
      </c>
      <c r="B1140" s="740">
        <v>0.95962962962962961</v>
      </c>
      <c r="C1140">
        <v>64020</v>
      </c>
      <c r="D1140">
        <v>0</v>
      </c>
      <c r="E1140">
        <v>0</v>
      </c>
      <c r="F1140">
        <v>80.092943000000005</v>
      </c>
      <c r="G1140">
        <v>77.463730999999996</v>
      </c>
      <c r="H1140">
        <v>68.767466999999996</v>
      </c>
      <c r="I1140">
        <v>77.937329000000005</v>
      </c>
      <c r="J1140">
        <v>82.575040000000001</v>
      </c>
      <c r="K1140">
        <v>78.055187000000004</v>
      </c>
      <c r="L1140">
        <v>75.471562000000006</v>
      </c>
      <c r="M1140">
        <v>77.019096000000005</v>
      </c>
      <c r="N1140">
        <v>1.651354</v>
      </c>
      <c r="O1140">
        <v>0.71097100000000002</v>
      </c>
      <c r="P1140">
        <v>-2.4512529999999999</v>
      </c>
      <c r="Q1140">
        <v>-3.4357099999999998</v>
      </c>
      <c r="R1140">
        <v>-3.7158600000000002</v>
      </c>
      <c r="S1140">
        <v>-3.9003709999999998</v>
      </c>
      <c r="T1140">
        <v>-3.1849949999999998</v>
      </c>
      <c r="U1140">
        <v>-0.320521</v>
      </c>
      <c r="V1140">
        <v>4.6764849999999996</v>
      </c>
      <c r="W1140">
        <v>3.9613320000000001</v>
      </c>
      <c r="X1140">
        <v>0.155977</v>
      </c>
      <c r="Y1140">
        <v>-0.60480999999999996</v>
      </c>
      <c r="Z1140">
        <v>2.5020069999999999</v>
      </c>
      <c r="AA1140">
        <v>4.851235</v>
      </c>
      <c r="AB1140">
        <v>4.09626</v>
      </c>
      <c r="AC1140">
        <v>-1.1596010000000001</v>
      </c>
      <c r="AD1140">
        <v>-2.885E-3</v>
      </c>
      <c r="AE1140">
        <v>-5.8121989999999997</v>
      </c>
      <c r="AF1140">
        <v>-1.0039579999999999</v>
      </c>
      <c r="AG1140">
        <v>-6.3037859999999997</v>
      </c>
      <c r="AH1140">
        <v>10.333373999999999</v>
      </c>
      <c r="AI1140">
        <v>-11.346348000000001</v>
      </c>
      <c r="AJ1140">
        <v>-11.837064</v>
      </c>
      <c r="AK1140">
        <v>5.77684</v>
      </c>
      <c r="AL1140">
        <v>12.963044</v>
      </c>
      <c r="AM1140">
        <v>5.0685130000000003</v>
      </c>
      <c r="AN1140">
        <v>10.829814000000001</v>
      </c>
      <c r="AO1140">
        <v>3.831464</v>
      </c>
      <c r="AP1140">
        <v>9.2594960000000004</v>
      </c>
      <c r="AQ1140">
        <v>1.012859</v>
      </c>
      <c r="AR1140">
        <v>8.8582999999999998</v>
      </c>
      <c r="AS1140">
        <v>0.565191</v>
      </c>
      <c r="AT1140">
        <v>8.1838300000000004</v>
      </c>
      <c r="AU1140">
        <v>0.104588</v>
      </c>
      <c r="AV1140">
        <v>7.964709</v>
      </c>
      <c r="AW1140">
        <v>4.770607</v>
      </c>
      <c r="AX1140">
        <v>10.928217999999999</v>
      </c>
      <c r="AY1140">
        <v>4.1579480000000002</v>
      </c>
      <c r="AZ1140">
        <v>11.066212</v>
      </c>
      <c r="BA1140">
        <v>2.2675700000000001</v>
      </c>
      <c r="BB1140">
        <v>10.682464</v>
      </c>
      <c r="BC1140">
        <v>0.63839299999999999</v>
      </c>
      <c r="BD1140">
        <v>9.1211669999999998</v>
      </c>
      <c r="BE1140">
        <v>0.651972</v>
      </c>
      <c r="BF1140">
        <v>9.1377670000000002</v>
      </c>
      <c r="BG1140">
        <v>0.18885199999999999</v>
      </c>
      <c r="BH1140">
        <v>6.2385089999999996</v>
      </c>
      <c r="BI1140">
        <v>4.9767799999999998</v>
      </c>
      <c r="BJ1140">
        <v>10.899808999999999</v>
      </c>
      <c r="BK1140">
        <v>4.3546639999999996</v>
      </c>
      <c r="BL1140">
        <v>8.8553440000000005</v>
      </c>
      <c r="BM1140">
        <v>2.453554</v>
      </c>
      <c r="BN1140">
        <v>8.1923750000000002</v>
      </c>
      <c r="BO1140">
        <v>-8.4509000000000001E-2</v>
      </c>
      <c r="BP1140">
        <v>5.8872439999999999</v>
      </c>
      <c r="BQ1140">
        <v>-0.36552099999999998</v>
      </c>
      <c r="BR1140">
        <v>6.0481290000000003</v>
      </c>
      <c r="BS1140">
        <v>-0.10606400000000001</v>
      </c>
      <c r="BT1140">
        <v>6.2966949999999997</v>
      </c>
      <c r="BU1140">
        <v>5.1048309999999999</v>
      </c>
      <c r="BV1140">
        <v>9.2675689999999999</v>
      </c>
      <c r="BW1140">
        <v>4.1863200000000003</v>
      </c>
      <c r="BX1140">
        <v>8.6996760000000002</v>
      </c>
      <c r="BY1140">
        <v>1.261042</v>
      </c>
      <c r="BZ1140">
        <v>6.1054190000000004</v>
      </c>
      <c r="CA1140">
        <v>9.2212000000000002E-2</v>
      </c>
      <c r="CB1140">
        <v>3.9112529999999999</v>
      </c>
      <c r="CC1140">
        <v>0.326683</v>
      </c>
      <c r="CD1140">
        <v>5.9628610000000002</v>
      </c>
      <c r="CE1140">
        <v>7.0333000000000007E-2</v>
      </c>
      <c r="CF1140">
        <v>4.2588590000000002</v>
      </c>
      <c r="CG1140">
        <v>4.7333600000000002</v>
      </c>
      <c r="CH1140">
        <v>7.9702830000000002</v>
      </c>
      <c r="CI1140">
        <v>3.7527759999999999</v>
      </c>
      <c r="CJ1140">
        <v>6.6239189999999999</v>
      </c>
      <c r="CK1140">
        <v>2.0653609999999998</v>
      </c>
      <c r="CL1140">
        <v>5.3512839999999997</v>
      </c>
      <c r="CM1140">
        <v>-0.21431</v>
      </c>
      <c r="CN1140">
        <v>3.649867</v>
      </c>
      <c r="CO1140">
        <v>-0.64272399999999996</v>
      </c>
      <c r="CP1140">
        <v>3.86592</v>
      </c>
      <c r="CQ1140">
        <v>-0.66895199999999999</v>
      </c>
      <c r="CR1140">
        <v>4.4251509999999996</v>
      </c>
      <c r="CS1140">
        <v>5.443702</v>
      </c>
      <c r="CT1140">
        <v>9.4690080000000005</v>
      </c>
      <c r="CU1140">
        <v>3.8079429999999999</v>
      </c>
      <c r="CV1140">
        <v>6.6116070000000002</v>
      </c>
      <c r="CW1140">
        <v>1.35866</v>
      </c>
      <c r="CX1140">
        <v>5.2620310000000003</v>
      </c>
      <c r="CY1140">
        <v>-1.6536310000000001</v>
      </c>
      <c r="CZ1140">
        <v>4.2689130000000004</v>
      </c>
      <c r="DA1140">
        <v>5.3568999999999999E-2</v>
      </c>
      <c r="DB1140">
        <v>2.7377919999999998</v>
      </c>
      <c r="DC1140">
        <v>-0.36235800000000001</v>
      </c>
      <c r="DD1140">
        <v>6.7532579999999998</v>
      </c>
      <c r="DE1140">
        <v>100.110961</v>
      </c>
      <c r="DF1140">
        <v>82.082491000000005</v>
      </c>
      <c r="DG1140">
        <v>88.898764999999997</v>
      </c>
      <c r="DH1140">
        <v>101.398369</v>
      </c>
      <c r="DI1140">
        <v>78.452768000000006</v>
      </c>
      <c r="DJ1140">
        <v>94.590396999999996</v>
      </c>
      <c r="DK1140">
        <v>101.445457</v>
      </c>
      <c r="DL1140">
        <v>96.15</v>
      </c>
      <c r="DM1140">
        <v>112.148416</v>
      </c>
      <c r="DN1140">
        <v>96.557670000000002</v>
      </c>
      <c r="DO1140">
        <v>105.483886</v>
      </c>
      <c r="DP1140">
        <v>94.164568000000003</v>
      </c>
      <c r="DQ1140">
        <v>114.40778899999999</v>
      </c>
      <c r="DR1140">
        <v>146.108846</v>
      </c>
      <c r="DS1140">
        <v>115.378013</v>
      </c>
      <c r="DT1140">
        <v>17.097888999999999</v>
      </c>
      <c r="DU1140">
        <v>177.257215</v>
      </c>
      <c r="DV1140">
        <v>13.180792</v>
      </c>
      <c r="DW1140">
        <v>182.4254</v>
      </c>
      <c r="DX1140">
        <v>13.749687</v>
      </c>
      <c r="DY1140">
        <v>166.796358</v>
      </c>
      <c r="DZ1140">
        <v>117.95</v>
      </c>
      <c r="EA1140">
        <v>6.2359999999999998</v>
      </c>
      <c r="EB1140">
        <v>726.7</v>
      </c>
      <c r="EC1140">
        <v>120.77</v>
      </c>
      <c r="ED1140">
        <v>5.4729999999999999</v>
      </c>
      <c r="EE1140">
        <v>650.5</v>
      </c>
      <c r="EF1140">
        <v>120</v>
      </c>
      <c r="EG1140">
        <v>5.718</v>
      </c>
      <c r="EH1140">
        <v>672.1</v>
      </c>
      <c r="EI1140">
        <v>120.08000199999999</v>
      </c>
      <c r="EJ1140">
        <v>4.8860000000000001</v>
      </c>
      <c r="EK1140">
        <v>541.90002400000003</v>
      </c>
      <c r="EL1140">
        <v>20.134433000000001</v>
      </c>
      <c r="EM1140">
        <v>4.8039180000000004</v>
      </c>
      <c r="EN1140">
        <v>3.3500350000000001</v>
      </c>
      <c r="EO1140">
        <v>-9.8010590000000004</v>
      </c>
      <c r="EP1140">
        <v>-16.150265999999998</v>
      </c>
      <c r="EQ1140">
        <v>-15.187099</v>
      </c>
      <c r="ER1140">
        <v>101.24434599999999</v>
      </c>
      <c r="ES1140">
        <v>103.306057</v>
      </c>
      <c r="ET1140">
        <v>96.943467999999996</v>
      </c>
      <c r="EU1140">
        <v>4.6609210000000001</v>
      </c>
      <c r="EV1140">
        <v>9839.4928749999999</v>
      </c>
      <c r="EW1140" t="s">
        <v>1173</v>
      </c>
      <c r="EX1140">
        <v>8773.2480479999995</v>
      </c>
      <c r="EY1140">
        <v>7407.4134599999998</v>
      </c>
    </row>
    <row r="1141" spans="1:155" x14ac:dyDescent="0.25">
      <c r="A1141" s="741">
        <v>46299</v>
      </c>
      <c r="B1141" s="740">
        <v>0.96032407407407405</v>
      </c>
      <c r="C1141">
        <v>64080</v>
      </c>
      <c r="D1141">
        <v>0</v>
      </c>
      <c r="E1141">
        <v>0</v>
      </c>
      <c r="F1141">
        <v>80.036907999999997</v>
      </c>
      <c r="G1141">
        <v>77.400362999999999</v>
      </c>
      <c r="H1141">
        <v>68.726000999999997</v>
      </c>
      <c r="I1141">
        <v>77.914889000000002</v>
      </c>
      <c r="J1141">
        <v>82.591239999999999</v>
      </c>
      <c r="K1141">
        <v>78.058425</v>
      </c>
      <c r="L1141">
        <v>75.483701999999994</v>
      </c>
      <c r="M1141">
        <v>76.988651000000004</v>
      </c>
      <c r="N1141">
        <v>1.594322</v>
      </c>
      <c r="O1141">
        <v>0.68155100000000002</v>
      </c>
      <c r="P1141">
        <v>-2.594922</v>
      </c>
      <c r="Q1141">
        <v>-3.5230779999999999</v>
      </c>
      <c r="R1141">
        <v>-3.6745420000000002</v>
      </c>
      <c r="S1141">
        <v>-3.9794350000000001</v>
      </c>
      <c r="T1141">
        <v>-3.1454200000000001</v>
      </c>
      <c r="U1141">
        <v>-0.44523299999999999</v>
      </c>
      <c r="V1141">
        <v>4.6788970000000001</v>
      </c>
      <c r="W1141">
        <v>3.8209</v>
      </c>
      <c r="X1141">
        <v>3.2751000000000002E-2</v>
      </c>
      <c r="Y1141">
        <v>-0.76071599999999995</v>
      </c>
      <c r="Z1141">
        <v>2.5042710000000001</v>
      </c>
      <c r="AA1141">
        <v>5.0658149999999997</v>
      </c>
      <c r="AB1141">
        <v>4.0513680000000001</v>
      </c>
      <c r="AC1141">
        <v>-1.1581030000000001</v>
      </c>
      <c r="AD1141">
        <v>4.5365000000000003E-2</v>
      </c>
      <c r="AE1141">
        <v>-5.8791359999999999</v>
      </c>
      <c r="AF1141">
        <v>-1.085669</v>
      </c>
      <c r="AG1141">
        <v>-6.3250460000000004</v>
      </c>
      <c r="AH1141">
        <v>10.22527</v>
      </c>
      <c r="AI1141">
        <v>-11.738489</v>
      </c>
      <c r="AJ1141">
        <v>-11.907926</v>
      </c>
      <c r="AK1141">
        <v>5.7124610000000002</v>
      </c>
      <c r="AL1141">
        <v>12.934001</v>
      </c>
      <c r="AM1141">
        <v>5.0198859999999996</v>
      </c>
      <c r="AN1141">
        <v>10.78659</v>
      </c>
      <c r="AO1141">
        <v>3.7941400000000001</v>
      </c>
      <c r="AP1141">
        <v>9.208793</v>
      </c>
      <c r="AQ1141">
        <v>0.93754400000000004</v>
      </c>
      <c r="AR1141">
        <v>8.8528219999999997</v>
      </c>
      <c r="AS1141">
        <v>0.52779200000000004</v>
      </c>
      <c r="AT1141">
        <v>8.1307259999999992</v>
      </c>
      <c r="AU1141">
        <v>5.7771000000000003E-2</v>
      </c>
      <c r="AV1141">
        <v>7.9170670000000003</v>
      </c>
      <c r="AW1141">
        <v>4.7289209999999997</v>
      </c>
      <c r="AX1141">
        <v>10.890083000000001</v>
      </c>
      <c r="AY1141">
        <v>4.1042860000000001</v>
      </c>
      <c r="AZ1141">
        <v>11.070069</v>
      </c>
      <c r="BA1141">
        <v>2.2171430000000001</v>
      </c>
      <c r="BB1141">
        <v>10.65047</v>
      </c>
      <c r="BC1141">
        <v>0.59438299999999999</v>
      </c>
      <c r="BD1141">
        <v>9.0950290000000003</v>
      </c>
      <c r="BE1141">
        <v>0.62110500000000002</v>
      </c>
      <c r="BF1141">
        <v>9.1054619999999993</v>
      </c>
      <c r="BG1141">
        <v>0.12701399999999999</v>
      </c>
      <c r="BH1141">
        <v>6.2025699999999997</v>
      </c>
      <c r="BI1141">
        <v>4.9338949999999997</v>
      </c>
      <c r="BJ1141">
        <v>10.886459</v>
      </c>
      <c r="BK1141">
        <v>4.3219089999999998</v>
      </c>
      <c r="BL1141">
        <v>8.815963</v>
      </c>
      <c r="BM1141">
        <v>2.3857200000000001</v>
      </c>
      <c r="BN1141">
        <v>8.1647730000000003</v>
      </c>
      <c r="BO1141">
        <v>-0.126779</v>
      </c>
      <c r="BP1141">
        <v>5.8732879999999996</v>
      </c>
      <c r="BQ1141">
        <v>-0.41012199999999999</v>
      </c>
      <c r="BR1141">
        <v>5.9792009999999998</v>
      </c>
      <c r="BS1141">
        <v>-0.15437500000000001</v>
      </c>
      <c r="BT1141">
        <v>6.2415229999999999</v>
      </c>
      <c r="BU1141">
        <v>5.0743330000000002</v>
      </c>
      <c r="BV1141">
        <v>9.25685</v>
      </c>
      <c r="BW1141">
        <v>4.1658799999999996</v>
      </c>
      <c r="BX1141">
        <v>8.6734229999999997</v>
      </c>
      <c r="BY1141">
        <v>1.212823</v>
      </c>
      <c r="BZ1141">
        <v>6.0657100000000002</v>
      </c>
      <c r="CA1141">
        <v>3.7358000000000002E-2</v>
      </c>
      <c r="CB1141">
        <v>3.8833579999999999</v>
      </c>
      <c r="CC1141">
        <v>0.28509800000000002</v>
      </c>
      <c r="CD1141">
        <v>5.9298700000000002</v>
      </c>
      <c r="CE1141">
        <v>1.6258000000000002E-2</v>
      </c>
      <c r="CF1141">
        <v>4.1853220000000002</v>
      </c>
      <c r="CG1141">
        <v>4.6874019999999996</v>
      </c>
      <c r="CH1141">
        <v>7.9124179999999997</v>
      </c>
      <c r="CI1141">
        <v>3.7331439999999998</v>
      </c>
      <c r="CJ1141">
        <v>6.6048270000000002</v>
      </c>
      <c r="CK1141">
        <v>2.0294140000000001</v>
      </c>
      <c r="CL1141">
        <v>5.3297210000000002</v>
      </c>
      <c r="CM1141">
        <v>-0.248996</v>
      </c>
      <c r="CN1141">
        <v>3.631405</v>
      </c>
      <c r="CO1141">
        <v>-0.68720700000000001</v>
      </c>
      <c r="CP1141">
        <v>3.8121290000000001</v>
      </c>
      <c r="CQ1141">
        <v>-0.69952599999999998</v>
      </c>
      <c r="CR1141">
        <v>4.3672740000000001</v>
      </c>
      <c r="CS1141">
        <v>5.4056189999999997</v>
      </c>
      <c r="CT1141">
        <v>9.4539530000000003</v>
      </c>
      <c r="CU1141">
        <v>3.7987350000000002</v>
      </c>
      <c r="CV1141">
        <v>6.5850530000000003</v>
      </c>
      <c r="CW1141">
        <v>1.3189869999999999</v>
      </c>
      <c r="CX1141">
        <v>5.2610539999999997</v>
      </c>
      <c r="CY1141">
        <v>-1.7083539999999999</v>
      </c>
      <c r="CZ1141">
        <v>4.2642610000000003</v>
      </c>
      <c r="DA1141">
        <v>1.1913999999999999E-2</v>
      </c>
      <c r="DB1141">
        <v>2.7335769999999999</v>
      </c>
      <c r="DC1141">
        <v>-0.39063300000000001</v>
      </c>
      <c r="DD1141">
        <v>6.7300599999999999</v>
      </c>
      <c r="DE1141">
        <v>100.24691</v>
      </c>
      <c r="DF1141">
        <v>82.496898999999999</v>
      </c>
      <c r="DG1141">
        <v>89.232240000000004</v>
      </c>
      <c r="DH1141">
        <v>101.64317800000001</v>
      </c>
      <c r="DI1141">
        <v>79.054376000000005</v>
      </c>
      <c r="DJ1141">
        <v>94.821016999999998</v>
      </c>
      <c r="DK1141">
        <v>101.45632500000001</v>
      </c>
      <c r="DL1141">
        <v>96.050827999999996</v>
      </c>
      <c r="DM1141">
        <v>110.848538</v>
      </c>
      <c r="DN1141">
        <v>96.488630000000001</v>
      </c>
      <c r="DO1141">
        <v>105.472239</v>
      </c>
      <c r="DP1141">
        <v>94.334136000000001</v>
      </c>
      <c r="DQ1141">
        <v>114.425775</v>
      </c>
      <c r="DR1141">
        <v>146.142258</v>
      </c>
      <c r="DS1141">
        <v>115.266032</v>
      </c>
      <c r="DT1141">
        <v>17.032919</v>
      </c>
      <c r="DU1141">
        <v>177.24613600000001</v>
      </c>
      <c r="DV1141">
        <v>13.206061</v>
      </c>
      <c r="DW1141">
        <v>182.53648799999999</v>
      </c>
      <c r="DX1141">
        <v>13.754206</v>
      </c>
      <c r="DY1141">
        <v>167.331875</v>
      </c>
      <c r="DZ1141">
        <v>117.57</v>
      </c>
      <c r="EA1141">
        <v>6.266</v>
      </c>
      <c r="EB1141">
        <v>724.7</v>
      </c>
      <c r="EC1141">
        <v>120.41</v>
      </c>
      <c r="ED1141">
        <v>5.4720000000000004</v>
      </c>
      <c r="EE1141">
        <v>648.29999999999995</v>
      </c>
      <c r="EF1141">
        <v>119.99</v>
      </c>
      <c r="EG1141">
        <v>5.73</v>
      </c>
      <c r="EH1141">
        <v>674.5</v>
      </c>
      <c r="EI1141">
        <v>120.839996</v>
      </c>
      <c r="EJ1141">
        <v>2.6549999999999998</v>
      </c>
      <c r="EK1141">
        <v>320.79998799999998</v>
      </c>
      <c r="EL1141">
        <v>20.12659</v>
      </c>
      <c r="EM1141">
        <v>4.3686740000000004</v>
      </c>
      <c r="EN1141">
        <v>3.271582</v>
      </c>
      <c r="EO1141">
        <v>-9.9013200000000001</v>
      </c>
      <c r="EP1141">
        <v>-16.107163</v>
      </c>
      <c r="EQ1141">
        <v>-15.179508</v>
      </c>
      <c r="ER1141">
        <v>101.23988300000001</v>
      </c>
      <c r="ES1141">
        <v>103.349936</v>
      </c>
      <c r="ET1141">
        <v>97.167991000000001</v>
      </c>
      <c r="EU1141">
        <v>4.6238900000000003</v>
      </c>
      <c r="EV1141">
        <v>9851.5925540000007</v>
      </c>
      <c r="EW1141" t="s">
        <v>1173</v>
      </c>
      <c r="EX1141">
        <v>8784.5102900000002</v>
      </c>
      <c r="EY1141">
        <v>7415.7219020000002</v>
      </c>
    </row>
    <row r="1142" spans="1:155" x14ac:dyDescent="0.25">
      <c r="A1142" s="741">
        <v>46299</v>
      </c>
      <c r="B1142" s="740">
        <v>0.96101851851851849</v>
      </c>
      <c r="C1142">
        <v>64140</v>
      </c>
      <c r="D1142">
        <v>0</v>
      </c>
      <c r="E1142">
        <v>0</v>
      </c>
      <c r="F1142">
        <v>80.188964999999996</v>
      </c>
      <c r="G1142">
        <v>77.418953999999999</v>
      </c>
      <c r="H1142">
        <v>68.834992</v>
      </c>
      <c r="I1142">
        <v>77.904632000000007</v>
      </c>
      <c r="J1142">
        <v>82.583551</v>
      </c>
      <c r="K1142">
        <v>77.999345000000005</v>
      </c>
      <c r="L1142">
        <v>75.514028999999994</v>
      </c>
      <c r="M1142">
        <v>77.040417000000005</v>
      </c>
      <c r="N1142">
        <v>1.5147459999999999</v>
      </c>
      <c r="O1142">
        <v>0.56632000000000005</v>
      </c>
      <c r="P1142">
        <v>-2.6035689999999998</v>
      </c>
      <c r="Q1142">
        <v>-3.5626380000000002</v>
      </c>
      <c r="R1142">
        <v>-3.7522169999999999</v>
      </c>
      <c r="S1142">
        <v>-3.949754</v>
      </c>
      <c r="T1142">
        <v>-3.2184140000000001</v>
      </c>
      <c r="U1142">
        <v>-0.54058099999999998</v>
      </c>
      <c r="V1142">
        <v>4.6620879999999998</v>
      </c>
      <c r="W1142">
        <v>4.2215090000000002</v>
      </c>
      <c r="X1142">
        <v>-4.5059999999999996E-3</v>
      </c>
      <c r="Y1142">
        <v>-0.76402499999999995</v>
      </c>
      <c r="Z1142">
        <v>2.588425</v>
      </c>
      <c r="AA1142">
        <v>4.6497469999999996</v>
      </c>
      <c r="AB1142">
        <v>4.0108610000000002</v>
      </c>
      <c r="AC1142">
        <v>-1.224855</v>
      </c>
      <c r="AD1142">
        <v>5.0201999999999997E-2</v>
      </c>
      <c r="AE1142">
        <v>-5.9255459999999998</v>
      </c>
      <c r="AF1142">
        <v>-1.048891</v>
      </c>
      <c r="AG1142">
        <v>-6.3738210000000004</v>
      </c>
      <c r="AH1142">
        <v>10.240952999999999</v>
      </c>
      <c r="AI1142">
        <v>-11.499256000000001</v>
      </c>
      <c r="AJ1142">
        <v>-11.938307</v>
      </c>
      <c r="AK1142">
        <v>5.6778570000000004</v>
      </c>
      <c r="AL1142">
        <v>12.895704</v>
      </c>
      <c r="AM1142">
        <v>4.9770310000000002</v>
      </c>
      <c r="AN1142">
        <v>10.722713000000001</v>
      </c>
      <c r="AO1142">
        <v>3.737584</v>
      </c>
      <c r="AP1142">
        <v>9.1513150000000003</v>
      </c>
      <c r="AQ1142">
        <v>0.88443400000000005</v>
      </c>
      <c r="AR1142">
        <v>8.769482</v>
      </c>
      <c r="AS1142">
        <v>0.44987899999999997</v>
      </c>
      <c r="AT1142">
        <v>8.0496259999999999</v>
      </c>
      <c r="AU1142">
        <v>-6.7530000000000003E-3</v>
      </c>
      <c r="AV1142">
        <v>7.8354860000000004</v>
      </c>
      <c r="AW1142">
        <v>4.6667670000000001</v>
      </c>
      <c r="AX1142">
        <v>10.820292</v>
      </c>
      <c r="AY1142">
        <v>4.048044</v>
      </c>
      <c r="AZ1142">
        <v>11.021877999999999</v>
      </c>
      <c r="BA1142">
        <v>2.1568139999999998</v>
      </c>
      <c r="BB1142">
        <v>10.605138999999999</v>
      </c>
      <c r="BC1142">
        <v>0.51929400000000003</v>
      </c>
      <c r="BD1142">
        <v>9.0213350000000005</v>
      </c>
      <c r="BE1142">
        <v>0.55210099999999995</v>
      </c>
      <c r="BF1142">
        <v>9.0427909999999994</v>
      </c>
      <c r="BG1142">
        <v>7.1818000000000007E-2</v>
      </c>
      <c r="BH1142">
        <v>6.116047</v>
      </c>
      <c r="BI1142">
        <v>4.8825260000000004</v>
      </c>
      <c r="BJ1142">
        <v>10.845105999999999</v>
      </c>
      <c r="BK1142">
        <v>4.2907219999999997</v>
      </c>
      <c r="BL1142">
        <v>8.770842</v>
      </c>
      <c r="BM1142">
        <v>2.3525999999999998</v>
      </c>
      <c r="BN1142">
        <v>8.1197230000000005</v>
      </c>
      <c r="BO1142">
        <v>-0.196885</v>
      </c>
      <c r="BP1142">
        <v>5.8120580000000004</v>
      </c>
      <c r="BQ1142">
        <v>-0.475634</v>
      </c>
      <c r="BR1142">
        <v>5.9640969999999998</v>
      </c>
      <c r="BS1142">
        <v>-0.187643</v>
      </c>
      <c r="BT1142">
        <v>6.1925530000000002</v>
      </c>
      <c r="BU1142">
        <v>5.0564330000000002</v>
      </c>
      <c r="BV1142">
        <v>9.2199170000000006</v>
      </c>
      <c r="BW1142">
        <v>4.158976</v>
      </c>
      <c r="BX1142">
        <v>8.6417940000000009</v>
      </c>
      <c r="BY1142">
        <v>1.1983680000000001</v>
      </c>
      <c r="BZ1142">
        <v>6.0382160000000002</v>
      </c>
      <c r="CA1142">
        <v>1.7589999999999999E-3</v>
      </c>
      <c r="CB1142">
        <v>3.83786</v>
      </c>
      <c r="CC1142">
        <v>0.25018099999999999</v>
      </c>
      <c r="CD1142">
        <v>5.9190610000000001</v>
      </c>
      <c r="CE1142">
        <v>-1.3129999999999999E-2</v>
      </c>
      <c r="CF1142">
        <v>4.150944</v>
      </c>
      <c r="CG1142">
        <v>4.6704840000000001</v>
      </c>
      <c r="CH1142">
        <v>7.8986960000000002</v>
      </c>
      <c r="CI1142">
        <v>3.7004999999999999</v>
      </c>
      <c r="CJ1142">
        <v>6.5796419999999998</v>
      </c>
      <c r="CK1142">
        <v>2.0263719999999998</v>
      </c>
      <c r="CL1142">
        <v>5.3010270000000004</v>
      </c>
      <c r="CM1142">
        <v>-0.28764000000000001</v>
      </c>
      <c r="CN1142">
        <v>3.5662099999999999</v>
      </c>
      <c r="CO1142">
        <v>-0.720916</v>
      </c>
      <c r="CP1142">
        <v>3.7774649999999999</v>
      </c>
      <c r="CQ1142">
        <v>-0.70852599999999999</v>
      </c>
      <c r="CR1142">
        <v>4.3464090000000004</v>
      </c>
      <c r="CS1142">
        <v>5.3957850000000001</v>
      </c>
      <c r="CT1142">
        <v>9.4391510000000007</v>
      </c>
      <c r="CU1142">
        <v>3.7856480000000001</v>
      </c>
      <c r="CV1142">
        <v>6.5642430000000003</v>
      </c>
      <c r="CW1142">
        <v>1.2800279999999999</v>
      </c>
      <c r="CX1142">
        <v>5.2394449999999999</v>
      </c>
      <c r="CY1142">
        <v>-1.752893</v>
      </c>
      <c r="CZ1142">
        <v>4.2178300000000002</v>
      </c>
      <c r="DA1142">
        <v>-1.0475999999999999E-2</v>
      </c>
      <c r="DB1142">
        <v>2.6841309999999998</v>
      </c>
      <c r="DC1142">
        <v>-0.42644500000000002</v>
      </c>
      <c r="DD1142">
        <v>6.698296</v>
      </c>
      <c r="DE1142">
        <v>100.624571</v>
      </c>
      <c r="DF1142">
        <v>82.423620999999997</v>
      </c>
      <c r="DG1142">
        <v>89.156619000000006</v>
      </c>
      <c r="DH1142">
        <v>101.681281</v>
      </c>
      <c r="DI1142">
        <v>78.886615000000006</v>
      </c>
      <c r="DJ1142">
        <v>94.868077999999997</v>
      </c>
      <c r="DK1142">
        <v>101.539914</v>
      </c>
      <c r="DL1142">
        <v>96.203902999999997</v>
      </c>
      <c r="DM1142">
        <v>111.533373</v>
      </c>
      <c r="DN1142">
        <v>96.786102</v>
      </c>
      <c r="DO1142">
        <v>105.491007</v>
      </c>
      <c r="DP1142">
        <v>94.420468</v>
      </c>
      <c r="DQ1142">
        <v>114.46374299999999</v>
      </c>
      <c r="DR1142">
        <v>146.231717</v>
      </c>
      <c r="DS1142">
        <v>115.32051199999999</v>
      </c>
      <c r="DT1142">
        <v>17.075341999999999</v>
      </c>
      <c r="DU1142">
        <v>177.74462399999999</v>
      </c>
      <c r="DV1142">
        <v>13.192212</v>
      </c>
      <c r="DW1142">
        <v>183.142663</v>
      </c>
      <c r="DX1142">
        <v>13.766111</v>
      </c>
      <c r="DY1142">
        <v>167.788668</v>
      </c>
      <c r="DZ1142">
        <v>117.99</v>
      </c>
      <c r="EA1142">
        <v>6.24</v>
      </c>
      <c r="EB1142">
        <v>727</v>
      </c>
      <c r="EC1142">
        <v>120.76</v>
      </c>
      <c r="ED1142">
        <v>5.4740000000000002</v>
      </c>
      <c r="EE1142">
        <v>648.9</v>
      </c>
      <c r="EF1142">
        <v>119.89</v>
      </c>
      <c r="EG1142">
        <v>5.7210000000000001</v>
      </c>
      <c r="EH1142">
        <v>676.3</v>
      </c>
      <c r="EI1142">
        <v>120.099998</v>
      </c>
      <c r="EJ1142">
        <v>4.8860000000000001</v>
      </c>
      <c r="EK1142">
        <v>542.09997599999997</v>
      </c>
      <c r="EL1142">
        <v>20.076788000000001</v>
      </c>
      <c r="EM1142">
        <v>4.631526</v>
      </c>
      <c r="EN1142">
        <v>3.2212070000000002</v>
      </c>
      <c r="EO1142">
        <v>-9.8358349999999994</v>
      </c>
      <c r="EP1142">
        <v>-16.130782</v>
      </c>
      <c r="EQ1142">
        <v>-15.159514</v>
      </c>
      <c r="ER1142">
        <v>101.44050900000001</v>
      </c>
      <c r="ES1142">
        <v>103.58905</v>
      </c>
      <c r="ET1142">
        <v>97.359126000000003</v>
      </c>
      <c r="EU1142">
        <v>4.5816889999999999</v>
      </c>
      <c r="EV1142">
        <v>9863.7154429999991</v>
      </c>
      <c r="EW1142" t="s">
        <v>1173</v>
      </c>
      <c r="EX1142">
        <v>8795.7768359999991</v>
      </c>
      <c r="EY1142">
        <v>7424.4270200000001</v>
      </c>
    </row>
    <row r="1143" spans="1:155" x14ac:dyDescent="0.25">
      <c r="A1143" s="741">
        <v>46299</v>
      </c>
      <c r="B1143" s="740">
        <v>0.96171296296296294</v>
      </c>
      <c r="C1143">
        <v>64200</v>
      </c>
      <c r="D1143">
        <v>0</v>
      </c>
      <c r="E1143">
        <v>0</v>
      </c>
      <c r="F1143">
        <v>80.064986000000005</v>
      </c>
      <c r="G1143">
        <v>77.357341000000005</v>
      </c>
      <c r="H1143">
        <v>68.913162</v>
      </c>
      <c r="I1143">
        <v>77.960700000000003</v>
      </c>
      <c r="J1143">
        <v>82.559765999999996</v>
      </c>
      <c r="K1143">
        <v>78.031414999999996</v>
      </c>
      <c r="L1143">
        <v>75.511139999999997</v>
      </c>
      <c r="M1143">
        <v>77.078406999999999</v>
      </c>
      <c r="N1143">
        <v>1.5038290000000001</v>
      </c>
      <c r="O1143">
        <v>0.55815599999999999</v>
      </c>
      <c r="P1143">
        <v>-2.6822889999999999</v>
      </c>
      <c r="Q1143">
        <v>-3.5451380000000001</v>
      </c>
      <c r="R1143">
        <v>-3.7677070000000001</v>
      </c>
      <c r="S1143">
        <v>-3.9643190000000001</v>
      </c>
      <c r="T1143">
        <v>-3.2004630000000001</v>
      </c>
      <c r="U1143">
        <v>-0.442714</v>
      </c>
      <c r="V1143">
        <v>4.5865289999999996</v>
      </c>
      <c r="W1143">
        <v>4.0347799999999996</v>
      </c>
      <c r="X1143">
        <v>-9.2615000000000003E-2</v>
      </c>
      <c r="Y1143">
        <v>-0.74012500000000003</v>
      </c>
      <c r="Z1143">
        <v>2.455257</v>
      </c>
      <c r="AA1143">
        <v>4.6289499999999997</v>
      </c>
      <c r="AB1143">
        <v>3.9684539999999999</v>
      </c>
      <c r="AC1143">
        <v>-1.1768719999999999</v>
      </c>
      <c r="AD1143">
        <v>-0.147393</v>
      </c>
      <c r="AE1143">
        <v>-5.9402970000000002</v>
      </c>
      <c r="AF1143">
        <v>-1.111199</v>
      </c>
      <c r="AG1143">
        <v>-6.420782</v>
      </c>
      <c r="AH1143">
        <v>10.227871</v>
      </c>
      <c r="AI1143">
        <v>-9.9937140000000007</v>
      </c>
      <c r="AJ1143">
        <v>-11.912297000000001</v>
      </c>
      <c r="AK1143">
        <v>5.6266660000000002</v>
      </c>
      <c r="AL1143">
        <v>12.826995999999999</v>
      </c>
      <c r="AM1143">
        <v>4.9795480000000003</v>
      </c>
      <c r="AN1143">
        <v>10.691098</v>
      </c>
      <c r="AO1143">
        <v>3.7178040000000001</v>
      </c>
      <c r="AP1143">
        <v>9.0975029999999997</v>
      </c>
      <c r="AQ1143">
        <v>0.84518800000000005</v>
      </c>
      <c r="AR1143">
        <v>8.6947989999999997</v>
      </c>
      <c r="AS1143">
        <v>0.41767399999999999</v>
      </c>
      <c r="AT1143">
        <v>7.9944269999999999</v>
      </c>
      <c r="AU1143">
        <v>-4.1364999999999999E-2</v>
      </c>
      <c r="AV1143">
        <v>7.7693089999999998</v>
      </c>
      <c r="AW1143">
        <v>4.6471429999999998</v>
      </c>
      <c r="AX1143">
        <v>10.806751999999999</v>
      </c>
      <c r="AY1143">
        <v>4.0678929999999998</v>
      </c>
      <c r="AZ1143">
        <v>10.969291999999999</v>
      </c>
      <c r="BA1143">
        <v>2.1339410000000001</v>
      </c>
      <c r="BB1143">
        <v>10.545590000000001</v>
      </c>
      <c r="BC1143">
        <v>0.49255900000000002</v>
      </c>
      <c r="BD1143">
        <v>8.9817129999999992</v>
      </c>
      <c r="BE1143">
        <v>0.54158799999999996</v>
      </c>
      <c r="BF1143">
        <v>8.9863630000000008</v>
      </c>
      <c r="BG1143">
        <v>5.1132999999999998E-2</v>
      </c>
      <c r="BH1143">
        <v>6.078201</v>
      </c>
      <c r="BI1143">
        <v>4.8670850000000003</v>
      </c>
      <c r="BJ1143">
        <v>10.791062</v>
      </c>
      <c r="BK1143">
        <v>4.2577400000000001</v>
      </c>
      <c r="BL1143">
        <v>8.7622470000000003</v>
      </c>
      <c r="BM1143">
        <v>2.3439230000000002</v>
      </c>
      <c r="BN1143">
        <v>8.1113269999999993</v>
      </c>
      <c r="BO1143">
        <v>-0.20630899999999999</v>
      </c>
      <c r="BP1143">
        <v>5.7674500000000002</v>
      </c>
      <c r="BQ1143">
        <v>-0.49477199999999999</v>
      </c>
      <c r="BR1143">
        <v>5.9300009999999999</v>
      </c>
      <c r="BS1143">
        <v>-0.23083799999999999</v>
      </c>
      <c r="BT1143">
        <v>6.1598420000000003</v>
      </c>
      <c r="BU1143">
        <v>5.0106539999999997</v>
      </c>
      <c r="BV1143">
        <v>9.1962910000000004</v>
      </c>
      <c r="BW1143">
        <v>4.1053300000000004</v>
      </c>
      <c r="BX1143">
        <v>8.6213309999999996</v>
      </c>
      <c r="BY1143">
        <v>1.1513899999999999</v>
      </c>
      <c r="BZ1143">
        <v>6.0173560000000004</v>
      </c>
      <c r="CA1143">
        <v>-4.3778999999999998E-2</v>
      </c>
      <c r="CB1143">
        <v>3.8109609999999998</v>
      </c>
      <c r="CC1143">
        <v>0.196941</v>
      </c>
      <c r="CD1143">
        <v>5.9070309999999999</v>
      </c>
      <c r="CE1143">
        <v>-6.0845999999999997E-2</v>
      </c>
      <c r="CF1143">
        <v>4.0977180000000004</v>
      </c>
      <c r="CG1143">
        <v>4.6053699999999997</v>
      </c>
      <c r="CH1143">
        <v>7.8934179999999996</v>
      </c>
      <c r="CI1143">
        <v>3.685082</v>
      </c>
      <c r="CJ1143">
        <v>6.6008880000000003</v>
      </c>
      <c r="CK1143">
        <v>1.975579</v>
      </c>
      <c r="CL1143">
        <v>5.2981530000000001</v>
      </c>
      <c r="CM1143">
        <v>-0.32751799999999998</v>
      </c>
      <c r="CN1143">
        <v>3.557515</v>
      </c>
      <c r="CO1143">
        <v>-0.74955799999999995</v>
      </c>
      <c r="CP1143">
        <v>3.779525</v>
      </c>
      <c r="CQ1143">
        <v>-0.78739999999999999</v>
      </c>
      <c r="CR1143">
        <v>4.3172550000000003</v>
      </c>
      <c r="CS1143">
        <v>5.355677</v>
      </c>
      <c r="CT1143">
        <v>9.3956879999999998</v>
      </c>
      <c r="CU1143">
        <v>3.756526</v>
      </c>
      <c r="CV1143">
        <v>6.540273</v>
      </c>
      <c r="CW1143">
        <v>1.2669360000000001</v>
      </c>
      <c r="CX1143">
        <v>5.2059860000000002</v>
      </c>
      <c r="CY1143">
        <v>-1.742696</v>
      </c>
      <c r="CZ1143">
        <v>4.170547</v>
      </c>
      <c r="DA1143">
        <v>-1.2178E-2</v>
      </c>
      <c r="DB1143">
        <v>2.622614</v>
      </c>
      <c r="DC1143">
        <v>-0.40318199999999998</v>
      </c>
      <c r="DD1143">
        <v>6.6645969999999997</v>
      </c>
      <c r="DE1143">
        <v>100.215266</v>
      </c>
      <c r="DF1143">
        <v>82.108513000000002</v>
      </c>
      <c r="DG1143">
        <v>89.306471000000002</v>
      </c>
      <c r="DH1143">
        <v>101.638944</v>
      </c>
      <c r="DI1143">
        <v>78.888222999999996</v>
      </c>
      <c r="DJ1143">
        <v>94.732172000000006</v>
      </c>
      <c r="DK1143">
        <v>101.45707</v>
      </c>
      <c r="DL1143">
        <v>96.064715000000007</v>
      </c>
      <c r="DM1143">
        <v>114.268034</v>
      </c>
      <c r="DN1143">
        <v>95.921290999999997</v>
      </c>
      <c r="DO1143">
        <v>105.402748</v>
      </c>
      <c r="DP1143">
        <v>94.310451</v>
      </c>
      <c r="DQ1143">
        <v>114.416814</v>
      </c>
      <c r="DR1143">
        <v>146.31368000000001</v>
      </c>
      <c r="DS1143">
        <v>115.405187</v>
      </c>
      <c r="DT1143">
        <v>16.989718</v>
      </c>
      <c r="DU1143">
        <v>177.23923500000001</v>
      </c>
      <c r="DV1143">
        <v>13.101146</v>
      </c>
      <c r="DW1143">
        <v>182.77353500000001</v>
      </c>
      <c r="DX1143">
        <v>13.688262999999999</v>
      </c>
      <c r="DY1143">
        <v>167.26500799999999</v>
      </c>
      <c r="DZ1143">
        <v>117.77</v>
      </c>
      <c r="EA1143">
        <v>6.2439999999999998</v>
      </c>
      <c r="EB1143">
        <v>725.9</v>
      </c>
      <c r="EC1143">
        <v>120.69</v>
      </c>
      <c r="ED1143">
        <v>5.46</v>
      </c>
      <c r="EE1143">
        <v>646.1</v>
      </c>
      <c r="EF1143">
        <v>119.99</v>
      </c>
      <c r="EG1143">
        <v>5.7190000000000003</v>
      </c>
      <c r="EH1143">
        <v>675</v>
      </c>
      <c r="EI1143">
        <v>119.980003</v>
      </c>
      <c r="EJ1143">
        <v>4.883</v>
      </c>
      <c r="EK1143">
        <v>541.20001200000002</v>
      </c>
      <c r="EL1143">
        <v>20.195944999999998</v>
      </c>
      <c r="EM1143">
        <v>6.2926039999999999</v>
      </c>
      <c r="EN1143">
        <v>3.3780760000000001</v>
      </c>
      <c r="EO1143">
        <v>-9.9680739999999997</v>
      </c>
      <c r="EP1143">
        <v>-16.286318000000001</v>
      </c>
      <c r="EQ1143">
        <v>-15.290373000000001</v>
      </c>
      <c r="ER1143">
        <v>101.237103</v>
      </c>
      <c r="ES1143">
        <v>103.443506</v>
      </c>
      <c r="ET1143">
        <v>97.139983000000001</v>
      </c>
      <c r="EU1143">
        <v>4.550834</v>
      </c>
      <c r="EV1143">
        <v>9875.8300920000001</v>
      </c>
      <c r="EW1143" t="s">
        <v>1173</v>
      </c>
      <c r="EX1143">
        <v>8807.0413819999994</v>
      </c>
      <c r="EY1143">
        <v>7433.462305</v>
      </c>
    </row>
    <row r="1144" spans="1:155" x14ac:dyDescent="0.25">
      <c r="A1144" s="741">
        <v>46299</v>
      </c>
      <c r="B1144" s="740">
        <v>0.96240740740740738</v>
      </c>
      <c r="C1144">
        <v>64260</v>
      </c>
      <c r="D1144">
        <v>0</v>
      </c>
      <c r="E1144">
        <v>0</v>
      </c>
      <c r="F1144">
        <v>80.226578000000003</v>
      </c>
      <c r="G1144">
        <v>77.420045000000002</v>
      </c>
      <c r="H1144">
        <v>68.847155999999998</v>
      </c>
      <c r="I1144">
        <v>77.932364000000007</v>
      </c>
      <c r="J1144">
        <v>82.589360999999997</v>
      </c>
      <c r="K1144">
        <v>77.983298000000005</v>
      </c>
      <c r="L1144">
        <v>75.518805</v>
      </c>
      <c r="M1144">
        <v>77.178754999999995</v>
      </c>
      <c r="N1144">
        <v>1.491868</v>
      </c>
      <c r="O1144">
        <v>0.53694600000000003</v>
      </c>
      <c r="P1144">
        <v>-2.723093</v>
      </c>
      <c r="Q1144">
        <v>-3.5784769999999999</v>
      </c>
      <c r="R1144">
        <v>-3.8540420000000002</v>
      </c>
      <c r="S1144">
        <v>-4.1115909999999998</v>
      </c>
      <c r="T1144">
        <v>-3.228904</v>
      </c>
      <c r="U1144">
        <v>-0.57183799999999996</v>
      </c>
      <c r="V1144">
        <v>4.6278480000000002</v>
      </c>
      <c r="W1144">
        <v>3.7913770000000002</v>
      </c>
      <c r="X1144">
        <v>4.444E-3</v>
      </c>
      <c r="Y1144">
        <v>-0.839472</v>
      </c>
      <c r="Z1144">
        <v>2.404271</v>
      </c>
      <c r="AA1144">
        <v>4.857507</v>
      </c>
      <c r="AB1144">
        <v>3.9926789999999999</v>
      </c>
      <c r="AC1144">
        <v>-1.251978</v>
      </c>
      <c r="AD1144">
        <v>-8.5535E-2</v>
      </c>
      <c r="AE1144">
        <v>-5.9711410000000003</v>
      </c>
      <c r="AF1144">
        <v>-1.105248</v>
      </c>
      <c r="AG1144">
        <v>-6.4502490000000003</v>
      </c>
      <c r="AH1144">
        <v>10.191784999999999</v>
      </c>
      <c r="AI1144">
        <v>-11.289501</v>
      </c>
      <c r="AJ1144">
        <v>-11.986810999999999</v>
      </c>
      <c r="AK1144">
        <v>5.6082080000000003</v>
      </c>
      <c r="AL1144">
        <v>12.768376999999999</v>
      </c>
      <c r="AM1144">
        <v>4.8945910000000001</v>
      </c>
      <c r="AN1144">
        <v>10.633219</v>
      </c>
      <c r="AO1144">
        <v>3.6675059999999999</v>
      </c>
      <c r="AP1144">
        <v>9.0293639999999993</v>
      </c>
      <c r="AQ1144">
        <v>0.76929000000000003</v>
      </c>
      <c r="AR1144">
        <v>8.6428480000000008</v>
      </c>
      <c r="AS1144">
        <v>0.34984100000000001</v>
      </c>
      <c r="AT1144">
        <v>7.9238179999999998</v>
      </c>
      <c r="AU1144">
        <v>-9.8039000000000001E-2</v>
      </c>
      <c r="AV1144">
        <v>7.7311050000000003</v>
      </c>
      <c r="AW1144">
        <v>4.6052840000000002</v>
      </c>
      <c r="AX1144">
        <v>10.764354000000001</v>
      </c>
      <c r="AY1144">
        <v>4.0002810000000002</v>
      </c>
      <c r="AZ1144">
        <v>10.953231000000001</v>
      </c>
      <c r="BA1144">
        <v>2.0734590000000002</v>
      </c>
      <c r="BB1144">
        <v>10.531647</v>
      </c>
      <c r="BC1144">
        <v>0.43316100000000002</v>
      </c>
      <c r="BD1144">
        <v>8.9508709999999994</v>
      </c>
      <c r="BE1144">
        <v>0.48608000000000001</v>
      </c>
      <c r="BF1144">
        <v>8.9274419999999992</v>
      </c>
      <c r="BG1144">
        <v>-4.8789999999999997E-3</v>
      </c>
      <c r="BH1144">
        <v>6.0253990000000002</v>
      </c>
      <c r="BI1144">
        <v>4.8224450000000001</v>
      </c>
      <c r="BJ1144">
        <v>10.773429</v>
      </c>
      <c r="BK1144">
        <v>4.2220360000000001</v>
      </c>
      <c r="BL1144">
        <v>8.7263210000000004</v>
      </c>
      <c r="BM1144">
        <v>2.3214679999999999</v>
      </c>
      <c r="BN1144">
        <v>8.0722500000000004</v>
      </c>
      <c r="BO1144">
        <v>-0.27684399999999998</v>
      </c>
      <c r="BP1144">
        <v>5.7424390000000001</v>
      </c>
      <c r="BQ1144">
        <v>-0.52880700000000003</v>
      </c>
      <c r="BR1144">
        <v>5.8810029999999998</v>
      </c>
      <c r="BS1144">
        <v>-0.27243499999999998</v>
      </c>
      <c r="BT1144">
        <v>6.1090289999999996</v>
      </c>
      <c r="BU1144">
        <v>4.9766300000000001</v>
      </c>
      <c r="BV1144">
        <v>9.1369480000000003</v>
      </c>
      <c r="BW1144">
        <v>4.1020250000000003</v>
      </c>
      <c r="BX1144">
        <v>8.5735580000000002</v>
      </c>
      <c r="BY1144">
        <v>1.1067750000000001</v>
      </c>
      <c r="BZ1144">
        <v>5.9832989999999997</v>
      </c>
      <c r="CA1144">
        <v>-7.8147999999999995E-2</v>
      </c>
      <c r="CB1144">
        <v>3.7699009999999999</v>
      </c>
      <c r="CC1144">
        <v>0.15207799999999999</v>
      </c>
      <c r="CD1144">
        <v>5.8717110000000003</v>
      </c>
      <c r="CE1144">
        <v>-0.112659</v>
      </c>
      <c r="CF1144">
        <v>4.0461410000000004</v>
      </c>
      <c r="CG1144">
        <v>4.5997149999999998</v>
      </c>
      <c r="CH1144">
        <v>7.8379919999999998</v>
      </c>
      <c r="CI1144">
        <v>3.653664</v>
      </c>
      <c r="CJ1144">
        <v>6.512416</v>
      </c>
      <c r="CK1144">
        <v>1.9354439999999999</v>
      </c>
      <c r="CL1144">
        <v>5.2550090000000003</v>
      </c>
      <c r="CM1144">
        <v>-0.37195499999999998</v>
      </c>
      <c r="CN1144">
        <v>3.524737</v>
      </c>
      <c r="CO1144">
        <v>-0.79920400000000003</v>
      </c>
      <c r="CP1144">
        <v>3.7152219999999998</v>
      </c>
      <c r="CQ1144">
        <v>-0.81930499999999995</v>
      </c>
      <c r="CR1144">
        <v>4.2447400000000002</v>
      </c>
      <c r="CS1144">
        <v>5.3304830000000001</v>
      </c>
      <c r="CT1144">
        <v>9.3703579999999995</v>
      </c>
      <c r="CU1144">
        <v>3.7149070000000002</v>
      </c>
      <c r="CV1144">
        <v>6.5198720000000003</v>
      </c>
      <c r="CW1144">
        <v>1.2016389999999999</v>
      </c>
      <c r="CX1144">
        <v>5.2012330000000002</v>
      </c>
      <c r="CY1144">
        <v>-1.8290420000000001</v>
      </c>
      <c r="CZ1144">
        <v>4.1689999999999996</v>
      </c>
      <c r="DA1144">
        <v>-9.2305999999999999E-2</v>
      </c>
      <c r="DB1144">
        <v>2.6164429999999999</v>
      </c>
      <c r="DC1144">
        <v>-0.50693900000000003</v>
      </c>
      <c r="DD1144">
        <v>6.6404050000000003</v>
      </c>
      <c r="DE1144">
        <v>100.598502</v>
      </c>
      <c r="DF1144">
        <v>82.246719999999996</v>
      </c>
      <c r="DG1144">
        <v>89.192189999999997</v>
      </c>
      <c r="DH1144">
        <v>101.614339</v>
      </c>
      <c r="DI1144">
        <v>79.165305000000004</v>
      </c>
      <c r="DJ1144">
        <v>94.945228</v>
      </c>
      <c r="DK1144">
        <v>101.434147</v>
      </c>
      <c r="DL1144">
        <v>96.245600999999994</v>
      </c>
      <c r="DM1144">
        <v>110.333951</v>
      </c>
      <c r="DN1144">
        <v>96.763694999999998</v>
      </c>
      <c r="DO1144">
        <v>105.445155</v>
      </c>
      <c r="DP1144">
        <v>94.505801000000005</v>
      </c>
      <c r="DQ1144">
        <v>114.38330999999999</v>
      </c>
      <c r="DR1144">
        <v>146.45587699999999</v>
      </c>
      <c r="DS1144">
        <v>115.62147899999999</v>
      </c>
      <c r="DT1144">
        <v>17.102506000000002</v>
      </c>
      <c r="DU1144">
        <v>177.83219199999999</v>
      </c>
      <c r="DV1144">
        <v>13.10999</v>
      </c>
      <c r="DW1144">
        <v>183.048778</v>
      </c>
      <c r="DX1144">
        <v>13.676746</v>
      </c>
      <c r="DY1144">
        <v>167.92269300000001</v>
      </c>
      <c r="DZ1144">
        <v>117.86</v>
      </c>
      <c r="EA1144">
        <v>6.24</v>
      </c>
      <c r="EB1144">
        <v>727.9</v>
      </c>
      <c r="EC1144">
        <v>120.53</v>
      </c>
      <c r="ED1144">
        <v>5.4610000000000003</v>
      </c>
      <c r="EE1144">
        <v>648.70000000000005</v>
      </c>
      <c r="EF1144">
        <v>119.87</v>
      </c>
      <c r="EG1144">
        <v>5.72</v>
      </c>
      <c r="EH1144">
        <v>675.8</v>
      </c>
      <c r="EI1144">
        <v>120.099998</v>
      </c>
      <c r="EJ1144">
        <v>4.8869999999999996</v>
      </c>
      <c r="EK1144">
        <v>542.20001200000002</v>
      </c>
      <c r="EL1144">
        <v>19.985724999999999</v>
      </c>
      <c r="EM1144">
        <v>4.9816950000000002</v>
      </c>
      <c r="EN1144">
        <v>3.3229449999999998</v>
      </c>
      <c r="EO1144">
        <v>-9.7939399999999992</v>
      </c>
      <c r="EP1144">
        <v>-16.271196</v>
      </c>
      <c r="EQ1144">
        <v>-15.309756</v>
      </c>
      <c r="ER1144">
        <v>101.475713</v>
      </c>
      <c r="ES1144">
        <v>103.55205100000001</v>
      </c>
      <c r="ET1144">
        <v>97.415139999999994</v>
      </c>
      <c r="EU1144">
        <v>4.5057159999999996</v>
      </c>
      <c r="EV1144">
        <v>9887.9433730000001</v>
      </c>
      <c r="EW1144" t="s">
        <v>1173</v>
      </c>
      <c r="EX1144">
        <v>8818.2984570000008</v>
      </c>
      <c r="EY1144">
        <v>7442.492174</v>
      </c>
    </row>
    <row r="1145" spans="1:155" x14ac:dyDescent="0.25">
      <c r="A1145" s="741">
        <v>46299</v>
      </c>
      <c r="B1145" s="740">
        <v>0.96310185185185182</v>
      </c>
      <c r="C1145">
        <v>64320</v>
      </c>
      <c r="D1145">
        <v>0</v>
      </c>
      <c r="E1145">
        <v>0</v>
      </c>
      <c r="F1145">
        <v>80.084979000000004</v>
      </c>
      <c r="G1145">
        <v>77.349175000000002</v>
      </c>
      <c r="H1145">
        <v>68.845774000000006</v>
      </c>
      <c r="I1145">
        <v>77.919875000000005</v>
      </c>
      <c r="J1145">
        <v>82.519159000000002</v>
      </c>
      <c r="K1145">
        <v>78.045312999999993</v>
      </c>
      <c r="L1145">
        <v>75.478583999999998</v>
      </c>
      <c r="M1145">
        <v>77.138611999999995</v>
      </c>
      <c r="N1145">
        <v>1.434205</v>
      </c>
      <c r="O1145">
        <v>0.52859699999999998</v>
      </c>
      <c r="P1145">
        <v>-2.6901890000000002</v>
      </c>
      <c r="Q1145">
        <v>-3.4451520000000002</v>
      </c>
      <c r="R1145">
        <v>-2.9933519999999998</v>
      </c>
      <c r="S1145">
        <v>-2.9436870000000002</v>
      </c>
      <c r="T1145">
        <v>-2.5335529999999999</v>
      </c>
      <c r="U1145">
        <v>-4.0111000000000001E-2</v>
      </c>
      <c r="V1145">
        <v>4.5227339999999998</v>
      </c>
      <c r="W1145">
        <v>4.0903289999999997</v>
      </c>
      <c r="X1145">
        <v>-6.7674999999999999E-2</v>
      </c>
      <c r="Y1145">
        <v>-0.57259000000000004</v>
      </c>
      <c r="Z1145">
        <v>2.7227510000000001</v>
      </c>
      <c r="AA1145">
        <v>4.5643640000000003</v>
      </c>
      <c r="AB1145">
        <v>3.9785810000000001</v>
      </c>
      <c r="AC1145">
        <v>-1.232858</v>
      </c>
      <c r="AD1145">
        <v>-0.18560499999999999</v>
      </c>
      <c r="AE1145">
        <v>-6.0697979999999996</v>
      </c>
      <c r="AF1145">
        <v>-0.43568400000000002</v>
      </c>
      <c r="AG1145">
        <v>-1.4540960000000001</v>
      </c>
      <c r="AH1145">
        <v>10.115707</v>
      </c>
      <c r="AI1145">
        <v>-9.7152159999999999</v>
      </c>
      <c r="AJ1145">
        <v>0.67088400000000004</v>
      </c>
      <c r="AK1145">
        <v>5.5494960000000004</v>
      </c>
      <c r="AL1145">
        <v>12.734724999999999</v>
      </c>
      <c r="AM1145">
        <v>4.887162</v>
      </c>
      <c r="AN1145">
        <v>10.581728</v>
      </c>
      <c r="AO1145">
        <v>3.6312880000000001</v>
      </c>
      <c r="AP1145">
        <v>8.9683539999999997</v>
      </c>
      <c r="AQ1145">
        <v>0.73199000000000003</v>
      </c>
      <c r="AR1145">
        <v>8.5836539999999992</v>
      </c>
      <c r="AS1145">
        <v>0.30653900000000001</v>
      </c>
      <c r="AT1145">
        <v>7.851559</v>
      </c>
      <c r="AU1145">
        <v>-0.15637899999999999</v>
      </c>
      <c r="AV1145">
        <v>7.63279</v>
      </c>
      <c r="AW1145">
        <v>4.5431169999999996</v>
      </c>
      <c r="AX1145">
        <v>10.720018</v>
      </c>
      <c r="AY1145">
        <v>3.973881</v>
      </c>
      <c r="AZ1145">
        <v>10.905416000000001</v>
      </c>
      <c r="BA1145">
        <v>2.0439059999999998</v>
      </c>
      <c r="BB1145">
        <v>10.490136</v>
      </c>
      <c r="BC1145">
        <v>0.386874</v>
      </c>
      <c r="BD1145">
        <v>8.8855579999999996</v>
      </c>
      <c r="BE1145">
        <v>0.43229800000000002</v>
      </c>
      <c r="BF1145">
        <v>8.8756970000000006</v>
      </c>
      <c r="BG1145">
        <v>-6.7018999999999995E-2</v>
      </c>
      <c r="BH1145">
        <v>5.9712940000000003</v>
      </c>
      <c r="BI1145">
        <v>4.7810879999999996</v>
      </c>
      <c r="BJ1145">
        <v>10.714930000000001</v>
      </c>
      <c r="BK1145">
        <v>4.1841020000000002</v>
      </c>
      <c r="BL1145">
        <v>8.6945639999999997</v>
      </c>
      <c r="BM1145">
        <v>2.250273</v>
      </c>
      <c r="BN1145">
        <v>8.0566329999999997</v>
      </c>
      <c r="BO1145">
        <v>-0.29589199999999999</v>
      </c>
      <c r="BP1145">
        <v>5.6750059999999998</v>
      </c>
      <c r="BQ1145">
        <v>-0.56867199999999996</v>
      </c>
      <c r="BR1145">
        <v>5.8312109999999997</v>
      </c>
      <c r="BS1145">
        <v>-0.28663499999999997</v>
      </c>
      <c r="BT1145">
        <v>6.049639</v>
      </c>
      <c r="BU1145">
        <v>4.9716050000000003</v>
      </c>
      <c r="BV1145">
        <v>9.1132650000000002</v>
      </c>
      <c r="BW1145">
        <v>4.0956159999999997</v>
      </c>
      <c r="BX1145">
        <v>8.555714</v>
      </c>
      <c r="BY1145">
        <v>1.085043</v>
      </c>
      <c r="BZ1145">
        <v>5.9373009999999997</v>
      </c>
      <c r="CA1145">
        <v>-0.110705</v>
      </c>
      <c r="CB1145">
        <v>3.7278859999999998</v>
      </c>
      <c r="CC1145">
        <v>0.14832699999999999</v>
      </c>
      <c r="CD1145">
        <v>5.8295219999999999</v>
      </c>
      <c r="CE1145">
        <v>-0.13905500000000001</v>
      </c>
      <c r="CF1145">
        <v>3.9835240000000001</v>
      </c>
      <c r="CG1145">
        <v>4.550916</v>
      </c>
      <c r="CH1145">
        <v>7.7939439999999998</v>
      </c>
      <c r="CI1145">
        <v>3.6281840000000001</v>
      </c>
      <c r="CJ1145">
        <v>6.5510979999999996</v>
      </c>
      <c r="CK1145">
        <v>1.918344</v>
      </c>
      <c r="CL1145">
        <v>5.2242420000000003</v>
      </c>
      <c r="CM1145">
        <v>-0.38634099999999999</v>
      </c>
      <c r="CN1145">
        <v>3.49838</v>
      </c>
      <c r="CO1145">
        <v>-0.80630599999999997</v>
      </c>
      <c r="CP1145">
        <v>3.677238</v>
      </c>
      <c r="CQ1145">
        <v>-0.83812200000000003</v>
      </c>
      <c r="CR1145">
        <v>4.2311170000000002</v>
      </c>
      <c r="CS1145">
        <v>5.3219240000000001</v>
      </c>
      <c r="CT1145">
        <v>9.3654609999999998</v>
      </c>
      <c r="CU1145">
        <v>3.7228340000000002</v>
      </c>
      <c r="CV1145">
        <v>6.5039730000000002</v>
      </c>
      <c r="CW1145">
        <v>1.2054450000000001</v>
      </c>
      <c r="CX1145">
        <v>5.1814600000000004</v>
      </c>
      <c r="CY1145">
        <v>-1.866635</v>
      </c>
      <c r="CZ1145">
        <v>4.124403</v>
      </c>
      <c r="DA1145">
        <v>-0.129221</v>
      </c>
      <c r="DB1145">
        <v>2.5856629999999998</v>
      </c>
      <c r="DC1145">
        <v>-0.53786599999999996</v>
      </c>
      <c r="DD1145">
        <v>6.626614</v>
      </c>
      <c r="DE1145">
        <v>99.897170000000003</v>
      </c>
      <c r="DF1145">
        <v>80.739846999999997</v>
      </c>
      <c r="DG1145">
        <v>80.988622000000007</v>
      </c>
      <c r="DH1145">
        <v>97.915779000000001</v>
      </c>
      <c r="DI1145">
        <v>81.155448000000007</v>
      </c>
      <c r="DJ1145">
        <v>88.127099999999999</v>
      </c>
      <c r="DK1145">
        <v>101.33414500000001</v>
      </c>
      <c r="DL1145">
        <v>95.988538000000005</v>
      </c>
      <c r="DM1145">
        <v>115.010436</v>
      </c>
      <c r="DN1145">
        <v>91.172540999999995</v>
      </c>
      <c r="DO1145">
        <v>101.68213299999999</v>
      </c>
      <c r="DP1145">
        <v>83.772266999999999</v>
      </c>
      <c r="DQ1145">
        <v>114.1425</v>
      </c>
      <c r="DR1145">
        <v>145.227982</v>
      </c>
      <c r="DS1145">
        <v>113.31010999999999</v>
      </c>
      <c r="DT1145">
        <v>16.944330999999998</v>
      </c>
      <c r="DU1145">
        <v>175.08443299999999</v>
      </c>
      <c r="DV1145">
        <v>12.777361000000001</v>
      </c>
      <c r="DW1145">
        <v>173.02546100000001</v>
      </c>
      <c r="DX1145">
        <v>24.030612000000001</v>
      </c>
      <c r="DY1145">
        <v>58.160608000000003</v>
      </c>
      <c r="DZ1145">
        <v>118.11</v>
      </c>
      <c r="EA1145">
        <v>6.2249999999999996</v>
      </c>
      <c r="EB1145">
        <v>726.9</v>
      </c>
      <c r="EC1145">
        <v>120.86</v>
      </c>
      <c r="ED1145">
        <v>5.3949999999999996</v>
      </c>
      <c r="EE1145">
        <v>640.4</v>
      </c>
      <c r="EF1145">
        <v>122.69</v>
      </c>
      <c r="EG1145">
        <v>0.503</v>
      </c>
      <c r="EH1145">
        <v>34</v>
      </c>
      <c r="EI1145">
        <v>120.010002</v>
      </c>
      <c r="EJ1145">
        <v>4.8840000000000003</v>
      </c>
      <c r="EK1145">
        <v>541.40002400000003</v>
      </c>
      <c r="EL1145">
        <v>20.153988999999999</v>
      </c>
      <c r="EM1145">
        <v>7.1273179999999998</v>
      </c>
      <c r="EN1145">
        <v>0.57529300000000005</v>
      </c>
      <c r="EO1145">
        <v>-10.038282000000001</v>
      </c>
      <c r="EP1145">
        <v>-16.842534000000001</v>
      </c>
      <c r="EQ1145">
        <v>9.5590999999999995E-2</v>
      </c>
      <c r="ER1145">
        <v>100.36541800000001</v>
      </c>
      <c r="ES1145">
        <v>99.525700000000001</v>
      </c>
      <c r="ET1145">
        <v>35.170696999999997</v>
      </c>
      <c r="EU1145">
        <v>4.4707660000000002</v>
      </c>
      <c r="EV1145">
        <v>9900.0697020000007</v>
      </c>
      <c r="EW1145" t="s">
        <v>1173</v>
      </c>
      <c r="EX1145">
        <v>8824.3930700000001</v>
      </c>
      <c r="EY1145">
        <v>7451.2740700000004</v>
      </c>
    </row>
    <row r="1146" spans="1:155" x14ac:dyDescent="0.25">
      <c r="A1146" s="741">
        <v>46299</v>
      </c>
      <c r="B1146" s="740">
        <v>0.96379629629629626</v>
      </c>
      <c r="C1146">
        <v>64380</v>
      </c>
      <c r="D1146">
        <v>0</v>
      </c>
      <c r="E1146">
        <v>0</v>
      </c>
      <c r="F1146">
        <v>79.940719999999999</v>
      </c>
      <c r="G1146">
        <v>77.404133999999999</v>
      </c>
      <c r="H1146">
        <v>68.685128000000006</v>
      </c>
      <c r="I1146">
        <v>77.926799000000003</v>
      </c>
      <c r="J1146">
        <v>82.389954000000003</v>
      </c>
      <c r="K1146">
        <v>77.858600999999993</v>
      </c>
      <c r="L1146">
        <v>75.462164000000001</v>
      </c>
      <c r="M1146">
        <v>77.028677999999999</v>
      </c>
      <c r="N1146">
        <v>1.4057409999999999</v>
      </c>
      <c r="O1146">
        <v>0.44007299999999999</v>
      </c>
      <c r="P1146">
        <v>-2.667799</v>
      </c>
      <c r="Q1146">
        <v>-3.3664719999999999</v>
      </c>
      <c r="R1146">
        <v>-1.561855</v>
      </c>
      <c r="S1146">
        <v>-1.2201439999999999</v>
      </c>
      <c r="T1146">
        <v>-0.93413999999999997</v>
      </c>
      <c r="U1146">
        <v>0.95231200000000005</v>
      </c>
      <c r="V1146">
        <v>4.5563510000000003</v>
      </c>
      <c r="W1146">
        <v>3.533236</v>
      </c>
      <c r="X1146">
        <v>-2.6431E-2</v>
      </c>
      <c r="Y1146">
        <v>0.404916</v>
      </c>
      <c r="Z1146">
        <v>3.6521859999999999</v>
      </c>
      <c r="AA1146">
        <v>4.6526389999999997</v>
      </c>
      <c r="AB1146">
        <v>3.9741970000000002</v>
      </c>
      <c r="AC1146">
        <v>-1.3798699999999999</v>
      </c>
      <c r="AD1146">
        <v>-0.36366900000000002</v>
      </c>
      <c r="AE1146">
        <v>-6.0778350000000003</v>
      </c>
      <c r="AF1146">
        <v>0.65996100000000002</v>
      </c>
      <c r="AG1146">
        <v>0.44114300000000001</v>
      </c>
      <c r="AH1146">
        <v>9.7777700000000003</v>
      </c>
      <c r="AI1146">
        <v>-11.762472000000001</v>
      </c>
      <c r="AJ1146">
        <v>8.5124519999999997</v>
      </c>
      <c r="AK1146">
        <v>5.5296830000000003</v>
      </c>
      <c r="AL1146">
        <v>12.679133</v>
      </c>
      <c r="AM1146">
        <v>4.8630529999999998</v>
      </c>
      <c r="AN1146">
        <v>10.541893999999999</v>
      </c>
      <c r="AO1146">
        <v>3.5973700000000002</v>
      </c>
      <c r="AP1146">
        <v>8.8991349999999994</v>
      </c>
      <c r="AQ1146">
        <v>0.68453699999999995</v>
      </c>
      <c r="AR1146">
        <v>8.5081179999999996</v>
      </c>
      <c r="AS1146">
        <v>0.27625300000000003</v>
      </c>
      <c r="AT1146">
        <v>7.7799250000000004</v>
      </c>
      <c r="AU1146">
        <v>-0.15723999999999999</v>
      </c>
      <c r="AV1146">
        <v>7.5634170000000003</v>
      </c>
      <c r="AW1146">
        <v>4.5380209999999996</v>
      </c>
      <c r="AX1146">
        <v>10.665846999999999</v>
      </c>
      <c r="AY1146">
        <v>3.9618920000000002</v>
      </c>
      <c r="AZ1146">
        <v>10.890641</v>
      </c>
      <c r="BA1146">
        <v>1.9957750000000001</v>
      </c>
      <c r="BB1146">
        <v>10.425594</v>
      </c>
      <c r="BC1146">
        <v>0.35830800000000002</v>
      </c>
      <c r="BD1146">
        <v>8.8427579999999999</v>
      </c>
      <c r="BE1146">
        <v>0.40823900000000002</v>
      </c>
      <c r="BF1146">
        <v>8.8095289999999995</v>
      </c>
      <c r="BG1146">
        <v>-8.4626999999999994E-2</v>
      </c>
      <c r="BH1146">
        <v>5.9174920000000002</v>
      </c>
      <c r="BI1146">
        <v>4.7496689999999999</v>
      </c>
      <c r="BJ1146">
        <v>10.686355000000001</v>
      </c>
      <c r="BK1146">
        <v>4.188313</v>
      </c>
      <c r="BL1146">
        <v>8.6649949999999993</v>
      </c>
      <c r="BM1146">
        <v>2.24851</v>
      </c>
      <c r="BN1146">
        <v>7.9990920000000001</v>
      </c>
      <c r="BO1146">
        <v>-0.327343</v>
      </c>
      <c r="BP1146">
        <v>5.6475010000000001</v>
      </c>
      <c r="BQ1146">
        <v>-0.62649699999999997</v>
      </c>
      <c r="BR1146">
        <v>5.8241120000000004</v>
      </c>
      <c r="BS1146">
        <v>-0.35528100000000001</v>
      </c>
      <c r="BT1146">
        <v>6.025601</v>
      </c>
      <c r="BU1146">
        <v>4.9203239999999999</v>
      </c>
      <c r="BV1146">
        <v>9.0923770000000008</v>
      </c>
      <c r="BW1146">
        <v>4.0488600000000003</v>
      </c>
      <c r="BX1146">
        <v>8.5842609999999997</v>
      </c>
      <c r="BY1146">
        <v>1.032262</v>
      </c>
      <c r="BZ1146">
        <v>5.9371460000000003</v>
      </c>
      <c r="CA1146">
        <v>-0.15753600000000001</v>
      </c>
      <c r="CB1146">
        <v>3.7148669999999999</v>
      </c>
      <c r="CC1146">
        <v>9.9259E-2</v>
      </c>
      <c r="CD1146">
        <v>5.830336</v>
      </c>
      <c r="CE1146">
        <v>-0.175204</v>
      </c>
      <c r="CF1146">
        <v>3.9855330000000002</v>
      </c>
      <c r="CG1146">
        <v>4.5483359999999999</v>
      </c>
      <c r="CH1146">
        <v>7.8170799999999998</v>
      </c>
      <c r="CI1146">
        <v>3.605972</v>
      </c>
      <c r="CJ1146">
        <v>6.4955819999999997</v>
      </c>
      <c r="CK1146">
        <v>1.8873759999999999</v>
      </c>
      <c r="CL1146">
        <v>5.1897589999999996</v>
      </c>
      <c r="CM1146">
        <v>-0.43498799999999999</v>
      </c>
      <c r="CN1146">
        <v>3.4746540000000001</v>
      </c>
      <c r="CO1146">
        <v>-0.863035</v>
      </c>
      <c r="CP1146">
        <v>3.6881520000000001</v>
      </c>
      <c r="CQ1146">
        <v>-0.87987300000000002</v>
      </c>
      <c r="CR1146">
        <v>4.186013</v>
      </c>
      <c r="CS1146">
        <v>5.2952279999999998</v>
      </c>
      <c r="CT1146">
        <v>9.3069989999999994</v>
      </c>
      <c r="CU1146">
        <v>3.6712400000000001</v>
      </c>
      <c r="CV1146">
        <v>6.4988049999999999</v>
      </c>
      <c r="CW1146">
        <v>1.1702589999999999</v>
      </c>
      <c r="CX1146">
        <v>5.1595659999999999</v>
      </c>
      <c r="CY1146">
        <v>-1.9059090000000001</v>
      </c>
      <c r="CZ1146">
        <v>4.1052299999999997</v>
      </c>
      <c r="DA1146">
        <v>-0.15513399999999999</v>
      </c>
      <c r="DB1146">
        <v>2.5626180000000001</v>
      </c>
      <c r="DC1146">
        <v>-0.60541599999999995</v>
      </c>
      <c r="DD1146">
        <v>6.6098400000000002</v>
      </c>
      <c r="DE1146">
        <v>98.656318999999996</v>
      </c>
      <c r="DF1146">
        <v>79.610923999999997</v>
      </c>
      <c r="DG1146">
        <v>79.846585000000005</v>
      </c>
      <c r="DH1146">
        <v>96.760660999999999</v>
      </c>
      <c r="DI1146">
        <v>82.420396999999994</v>
      </c>
      <c r="DJ1146">
        <v>84.861682000000002</v>
      </c>
      <c r="DK1146">
        <v>101.105206</v>
      </c>
      <c r="DL1146">
        <v>95.000005999999999</v>
      </c>
      <c r="DM1146">
        <v>114.16622700000001</v>
      </c>
      <c r="DN1146">
        <v>93.964449999999999</v>
      </c>
      <c r="DO1146">
        <v>95.086555000000004</v>
      </c>
      <c r="DP1146">
        <v>78.706325000000007</v>
      </c>
      <c r="DQ1146">
        <v>113.59175500000001</v>
      </c>
      <c r="DR1146">
        <v>144.648076</v>
      </c>
      <c r="DS1146">
        <v>100.80343499999999</v>
      </c>
      <c r="DT1146">
        <v>16.793299999999999</v>
      </c>
      <c r="DU1146">
        <v>172.601032</v>
      </c>
      <c r="DV1146">
        <v>13.108095</v>
      </c>
      <c r="DW1146">
        <v>170.54808700000001</v>
      </c>
      <c r="DX1146">
        <v>24.372377</v>
      </c>
      <c r="DY1146">
        <v>24.739795000000001</v>
      </c>
      <c r="DZ1146">
        <v>118.27</v>
      </c>
      <c r="EA1146">
        <v>6.2050000000000001</v>
      </c>
      <c r="EB1146">
        <v>721.5</v>
      </c>
      <c r="EC1146">
        <v>121.04</v>
      </c>
      <c r="ED1146">
        <v>5.4139999999999997</v>
      </c>
      <c r="EE1146">
        <v>645.20000000000005</v>
      </c>
      <c r="EF1146">
        <v>122.57</v>
      </c>
      <c r="EG1146">
        <v>0.50600000000000001</v>
      </c>
      <c r="EH1146">
        <v>34.4</v>
      </c>
      <c r="EI1146">
        <v>119.989998</v>
      </c>
      <c r="EJ1146">
        <v>4.8840000000000003</v>
      </c>
      <c r="EK1146">
        <v>541.40002400000003</v>
      </c>
      <c r="EL1146">
        <v>20.050236000000002</v>
      </c>
      <c r="EM1146">
        <v>4.5119639999999999</v>
      </c>
      <c r="EN1146">
        <v>7.9652390000000004</v>
      </c>
      <c r="EO1146">
        <v>-10.272466</v>
      </c>
      <c r="EP1146">
        <v>-16.274436000000001</v>
      </c>
      <c r="EQ1146">
        <v>0.54721299999999995</v>
      </c>
      <c r="ER1146">
        <v>99.351765</v>
      </c>
      <c r="ES1146">
        <v>98.506352000000007</v>
      </c>
      <c r="ET1146">
        <v>1.0293859999999999</v>
      </c>
      <c r="EU1146">
        <v>4.4383419999999996</v>
      </c>
      <c r="EV1146">
        <v>9912.1303989999997</v>
      </c>
      <c r="EW1146" t="s">
        <v>1173</v>
      </c>
      <c r="EX1146">
        <v>8824.9619469999998</v>
      </c>
      <c r="EY1146">
        <v>7460.3011070000002</v>
      </c>
    </row>
    <row r="1147" spans="1:155" x14ac:dyDescent="0.25">
      <c r="A1147" s="741">
        <v>46299</v>
      </c>
      <c r="B1147" s="740">
        <v>0.9644907407407407</v>
      </c>
      <c r="C1147">
        <v>64440</v>
      </c>
      <c r="D1147">
        <v>0</v>
      </c>
      <c r="E1147">
        <v>0</v>
      </c>
      <c r="F1147">
        <v>79.683366000000007</v>
      </c>
      <c r="G1147">
        <v>77.314958000000004</v>
      </c>
      <c r="H1147">
        <v>68.425196</v>
      </c>
      <c r="I1147">
        <v>77.849065999999993</v>
      </c>
      <c r="J1147">
        <v>82.236395999999999</v>
      </c>
      <c r="K1147">
        <v>77.629699000000002</v>
      </c>
      <c r="L1147">
        <v>75.429603</v>
      </c>
      <c r="M1147">
        <v>76.835601999999994</v>
      </c>
      <c r="N1147">
        <v>1.3278049999999999</v>
      </c>
      <c r="O1147">
        <v>0.32092300000000001</v>
      </c>
      <c r="P1147">
        <v>-2.6947239999999999</v>
      </c>
      <c r="Q1147">
        <v>-3.251884</v>
      </c>
      <c r="R1147">
        <v>-0.77741800000000005</v>
      </c>
      <c r="S1147">
        <v>-0.34412100000000001</v>
      </c>
      <c r="T1147">
        <v>-5.1589000000000003E-2</v>
      </c>
      <c r="U1147">
        <v>1.4889779999999999</v>
      </c>
      <c r="V1147">
        <v>4.5031059999999998</v>
      </c>
      <c r="W1147">
        <v>3.9714960000000001</v>
      </c>
      <c r="X1147">
        <v>-9.2061000000000004E-2</v>
      </c>
      <c r="Y1147">
        <v>0.71594100000000005</v>
      </c>
      <c r="Z1147">
        <v>4.1706180000000002</v>
      </c>
      <c r="AA1147">
        <v>4.4047289999999997</v>
      </c>
      <c r="AB1147">
        <v>3.8863379999999998</v>
      </c>
      <c r="AC1147">
        <v>-1.541156</v>
      </c>
      <c r="AD1147">
        <v>-0.32938400000000001</v>
      </c>
      <c r="AE1147">
        <v>-6.2391569999999996</v>
      </c>
      <c r="AF1147">
        <v>1.238585</v>
      </c>
      <c r="AG1147">
        <v>1.28101</v>
      </c>
      <c r="AH1147">
        <v>9.4672529999999995</v>
      </c>
      <c r="AI1147">
        <v>-7.7237400000000003</v>
      </c>
      <c r="AJ1147">
        <v>19.267268000000001</v>
      </c>
      <c r="AK1147">
        <v>5.4597100000000003</v>
      </c>
      <c r="AL1147">
        <v>12.634199000000001</v>
      </c>
      <c r="AM1147">
        <v>4.8167010000000001</v>
      </c>
      <c r="AN1147">
        <v>10.468168</v>
      </c>
      <c r="AO1147">
        <v>3.5461649999999998</v>
      </c>
      <c r="AP1147">
        <v>8.8414859999999997</v>
      </c>
      <c r="AQ1147">
        <v>0.61141100000000004</v>
      </c>
      <c r="AR1147">
        <v>8.4586769999999998</v>
      </c>
      <c r="AS1147">
        <v>0.219275</v>
      </c>
      <c r="AT1147">
        <v>7.7211239999999997</v>
      </c>
      <c r="AU1147">
        <v>-0.210734</v>
      </c>
      <c r="AV1147">
        <v>7.4908919999999997</v>
      </c>
      <c r="AW1147">
        <v>4.4824669999999998</v>
      </c>
      <c r="AX1147">
        <v>10.615784</v>
      </c>
      <c r="AY1147">
        <v>3.9081269999999999</v>
      </c>
      <c r="AZ1147">
        <v>10.83442</v>
      </c>
      <c r="BA1147">
        <v>1.9659979999999999</v>
      </c>
      <c r="BB1147">
        <v>10.368833</v>
      </c>
      <c r="BC1147">
        <v>0.29746699999999998</v>
      </c>
      <c r="BD1147">
        <v>8.7822220000000009</v>
      </c>
      <c r="BE1147">
        <v>0.34817999999999999</v>
      </c>
      <c r="BF1147">
        <v>8.7570549999999994</v>
      </c>
      <c r="BG1147">
        <v>-0.12901899999999999</v>
      </c>
      <c r="BH1147">
        <v>5.8540000000000001</v>
      </c>
      <c r="BI1147">
        <v>4.7346950000000003</v>
      </c>
      <c r="BJ1147">
        <v>10.648514</v>
      </c>
      <c r="BK1147">
        <v>4.1459820000000001</v>
      </c>
      <c r="BL1147">
        <v>8.642099</v>
      </c>
      <c r="BM1147">
        <v>2.1784270000000001</v>
      </c>
      <c r="BN1147">
        <v>7.9686700000000004</v>
      </c>
      <c r="BO1147">
        <v>-0.38773299999999999</v>
      </c>
      <c r="BP1147">
        <v>5.5858210000000001</v>
      </c>
      <c r="BQ1147">
        <v>-0.65268899999999996</v>
      </c>
      <c r="BR1147">
        <v>5.7716510000000003</v>
      </c>
      <c r="BS1147">
        <v>-0.37957000000000002</v>
      </c>
      <c r="BT1147">
        <v>5.9639980000000001</v>
      </c>
      <c r="BU1147">
        <v>4.8767040000000001</v>
      </c>
      <c r="BV1147">
        <v>9.0467420000000001</v>
      </c>
      <c r="BW1147">
        <v>4.0442179999999999</v>
      </c>
      <c r="BX1147">
        <v>8.5217980000000004</v>
      </c>
      <c r="BY1147">
        <v>0.99723700000000004</v>
      </c>
      <c r="BZ1147">
        <v>5.888903</v>
      </c>
      <c r="CA1147">
        <v>-0.19559399999999999</v>
      </c>
      <c r="CB1147">
        <v>3.6678419999999998</v>
      </c>
      <c r="CC1147">
        <v>7.6964000000000005E-2</v>
      </c>
      <c r="CD1147">
        <v>5.8036529999999997</v>
      </c>
      <c r="CE1147">
        <v>-0.22939899999999999</v>
      </c>
      <c r="CF1147">
        <v>3.9283739999999998</v>
      </c>
      <c r="CG1147">
        <v>4.497649</v>
      </c>
      <c r="CH1147">
        <v>7.7461330000000004</v>
      </c>
      <c r="CI1147">
        <v>3.586052</v>
      </c>
      <c r="CJ1147">
        <v>6.4579019999999998</v>
      </c>
      <c r="CK1147">
        <v>1.8421050000000001</v>
      </c>
      <c r="CL1147">
        <v>5.1864309999999998</v>
      </c>
      <c r="CM1147">
        <v>-0.46654800000000002</v>
      </c>
      <c r="CN1147">
        <v>3.4510040000000002</v>
      </c>
      <c r="CO1147">
        <v>-0.88499099999999997</v>
      </c>
      <c r="CP1147">
        <v>3.6044849999999999</v>
      </c>
      <c r="CQ1147">
        <v>-0.91507799999999995</v>
      </c>
      <c r="CR1147">
        <v>4.1620980000000003</v>
      </c>
      <c r="CS1147">
        <v>5.2502659999999999</v>
      </c>
      <c r="CT1147">
        <v>9.3283850000000008</v>
      </c>
      <c r="CU1147">
        <v>3.6845319999999999</v>
      </c>
      <c r="CV1147">
        <v>6.4827589999999997</v>
      </c>
      <c r="CW1147">
        <v>1.1305620000000001</v>
      </c>
      <c r="CX1147">
        <v>5.151923</v>
      </c>
      <c r="CY1147">
        <v>-1.9113169999999999</v>
      </c>
      <c r="CZ1147">
        <v>4.0883919999999998</v>
      </c>
      <c r="DA1147">
        <v>-0.20738200000000001</v>
      </c>
      <c r="DB1147">
        <v>2.5197910000000001</v>
      </c>
      <c r="DC1147">
        <v>-0.62208799999999997</v>
      </c>
      <c r="DD1147">
        <v>6.5826760000000002</v>
      </c>
      <c r="DE1147">
        <v>98.529955999999999</v>
      </c>
      <c r="DF1147">
        <v>79.489716000000001</v>
      </c>
      <c r="DG1147">
        <v>79.156440000000003</v>
      </c>
      <c r="DH1147">
        <v>96.365724999999998</v>
      </c>
      <c r="DI1147">
        <v>82.376827000000006</v>
      </c>
      <c r="DJ1147">
        <v>83.807045000000002</v>
      </c>
      <c r="DK1147">
        <v>100.79767699999999</v>
      </c>
      <c r="DL1147">
        <v>94.677093999999997</v>
      </c>
      <c r="DM1147">
        <v>111.85841600000001</v>
      </c>
      <c r="DN1147">
        <v>90.386030000000005</v>
      </c>
      <c r="DO1147">
        <v>90.912435000000002</v>
      </c>
      <c r="DP1147">
        <v>77.607298</v>
      </c>
      <c r="DQ1147">
        <v>113.451426</v>
      </c>
      <c r="DR1147">
        <v>143.318387</v>
      </c>
      <c r="DS1147">
        <v>93.590794000000002</v>
      </c>
      <c r="DT1147">
        <v>16.691542999999999</v>
      </c>
      <c r="DU1147">
        <v>172.111875</v>
      </c>
      <c r="DV1147">
        <v>12.600671999999999</v>
      </c>
      <c r="DW1147">
        <v>169.45294999999999</v>
      </c>
      <c r="DX1147">
        <v>24.817112999999999</v>
      </c>
      <c r="DY1147">
        <v>25.172381999999999</v>
      </c>
      <c r="DZ1147">
        <v>118.19</v>
      </c>
      <c r="EA1147">
        <v>6.19</v>
      </c>
      <c r="EB1147">
        <v>723.2</v>
      </c>
      <c r="EC1147">
        <v>120.96</v>
      </c>
      <c r="ED1147">
        <v>5.367</v>
      </c>
      <c r="EE1147">
        <v>638.4</v>
      </c>
      <c r="EF1147">
        <v>122.41</v>
      </c>
      <c r="EG1147">
        <v>0.50700000000000001</v>
      </c>
      <c r="EH1147">
        <v>34.4</v>
      </c>
      <c r="EI1147">
        <v>119.970001</v>
      </c>
      <c r="EJ1147">
        <v>4.8840000000000003</v>
      </c>
      <c r="EK1147">
        <v>541.20001200000002</v>
      </c>
      <c r="EL1147">
        <v>19.897988000000002</v>
      </c>
      <c r="EM1147">
        <v>9.4244590000000006</v>
      </c>
      <c r="EN1147">
        <v>18.136852000000001</v>
      </c>
      <c r="EO1147">
        <v>-10.430735</v>
      </c>
      <c r="EP1147">
        <v>-17.148199000000002</v>
      </c>
      <c r="EQ1147">
        <v>1.1304160000000001</v>
      </c>
      <c r="ER1147">
        <v>99.150946000000005</v>
      </c>
      <c r="ES1147">
        <v>98.052558000000005</v>
      </c>
      <c r="ET1147">
        <v>1.592714</v>
      </c>
      <c r="EU1147">
        <v>4.3963289999999997</v>
      </c>
      <c r="EV1147">
        <v>9924.1710750000002</v>
      </c>
      <c r="EW1147" t="s">
        <v>1173</v>
      </c>
      <c r="EX1147">
        <v>8825.5303320000003</v>
      </c>
      <c r="EY1147">
        <v>7469.0924539999996</v>
      </c>
    </row>
    <row r="1148" spans="1:155" x14ac:dyDescent="0.25">
      <c r="A1148" s="741">
        <v>46299</v>
      </c>
      <c r="B1148" s="740">
        <v>0.96518518518518515</v>
      </c>
      <c r="C1148">
        <v>64500</v>
      </c>
      <c r="D1148">
        <v>0</v>
      </c>
      <c r="E1148">
        <v>0</v>
      </c>
      <c r="F1148">
        <v>79.577809000000002</v>
      </c>
      <c r="G1148">
        <v>77.285363000000004</v>
      </c>
      <c r="H1148">
        <v>68.327173000000002</v>
      </c>
      <c r="I1148">
        <v>77.837457000000001</v>
      </c>
      <c r="J1148">
        <v>82.061895000000007</v>
      </c>
      <c r="K1148">
        <v>77.535966999999999</v>
      </c>
      <c r="L1148">
        <v>75.396743999999998</v>
      </c>
      <c r="M1148">
        <v>76.746734000000004</v>
      </c>
      <c r="N1148">
        <v>1.280481</v>
      </c>
      <c r="O1148">
        <v>0.297541</v>
      </c>
      <c r="P1148">
        <v>-2.7042950000000001</v>
      </c>
      <c r="Q1148">
        <v>-3.227195</v>
      </c>
      <c r="R1148">
        <v>-0.61175599999999997</v>
      </c>
      <c r="S1148">
        <v>-0.16747699999999999</v>
      </c>
      <c r="T1148">
        <v>0.13954900000000001</v>
      </c>
      <c r="U1148">
        <v>1.8183670000000001</v>
      </c>
      <c r="V1148">
        <v>4.4454529999999997</v>
      </c>
      <c r="W1148">
        <v>3.5274160000000001</v>
      </c>
      <c r="X1148">
        <v>-0.108988</v>
      </c>
      <c r="Y1148">
        <v>0.839696</v>
      </c>
      <c r="Z1148">
        <v>4.4910860000000001</v>
      </c>
      <c r="AA1148">
        <v>4.598001</v>
      </c>
      <c r="AB1148">
        <v>3.8269540000000002</v>
      </c>
      <c r="AC1148">
        <v>-1.5917699999999999</v>
      </c>
      <c r="AD1148">
        <v>-0.353547</v>
      </c>
      <c r="AE1148">
        <v>-6.185168</v>
      </c>
      <c r="AF1148">
        <v>1.258751</v>
      </c>
      <c r="AG1148">
        <v>-1.5158419999999999</v>
      </c>
      <c r="AH1148">
        <v>9.3928999999999991</v>
      </c>
      <c r="AI1148">
        <v>-10.634430999999999</v>
      </c>
      <c r="AJ1148">
        <v>-5.8332350000000002</v>
      </c>
      <c r="AK1148">
        <v>5.4257119999999999</v>
      </c>
      <c r="AL1148">
        <v>12.568135</v>
      </c>
      <c r="AM1148">
        <v>4.7751299999999999</v>
      </c>
      <c r="AN1148">
        <v>10.415103999999999</v>
      </c>
      <c r="AO1148">
        <v>3.5252469999999998</v>
      </c>
      <c r="AP1148">
        <v>8.7860720000000008</v>
      </c>
      <c r="AQ1148">
        <v>0.58162999999999998</v>
      </c>
      <c r="AR1148">
        <v>8.3830550000000006</v>
      </c>
      <c r="AS1148">
        <v>0.182445</v>
      </c>
      <c r="AT1148">
        <v>7.6511529999999999</v>
      </c>
      <c r="AU1148">
        <v>-0.24132700000000001</v>
      </c>
      <c r="AV1148">
        <v>7.4149570000000002</v>
      </c>
      <c r="AW1148">
        <v>4.4510930000000002</v>
      </c>
      <c r="AX1148">
        <v>10.555573000000001</v>
      </c>
      <c r="AY1148">
        <v>3.8771849999999999</v>
      </c>
      <c r="AZ1148">
        <v>10.809443999999999</v>
      </c>
      <c r="BA1148">
        <v>1.9195070000000001</v>
      </c>
      <c r="BB1148">
        <v>10.334619</v>
      </c>
      <c r="BC1148">
        <v>0.26597500000000002</v>
      </c>
      <c r="BD1148">
        <v>8.7328810000000008</v>
      </c>
      <c r="BE1148">
        <v>0.32630799999999999</v>
      </c>
      <c r="BF1148">
        <v>8.6802670000000006</v>
      </c>
      <c r="BG1148">
        <v>-0.16985500000000001</v>
      </c>
      <c r="BH1148">
        <v>5.7954109999999996</v>
      </c>
      <c r="BI1148">
        <v>4.6957360000000001</v>
      </c>
      <c r="BJ1148">
        <v>10.618313000000001</v>
      </c>
      <c r="BK1148">
        <v>4.1288119999999999</v>
      </c>
      <c r="BL1148">
        <v>8.5858109999999996</v>
      </c>
      <c r="BM1148">
        <v>2.1616659999999999</v>
      </c>
      <c r="BN1148">
        <v>7.9299470000000003</v>
      </c>
      <c r="BO1148">
        <v>-0.40382600000000002</v>
      </c>
      <c r="BP1148">
        <v>5.5419229999999997</v>
      </c>
      <c r="BQ1148">
        <v>-0.672489</v>
      </c>
      <c r="BR1148">
        <v>5.739592</v>
      </c>
      <c r="BS1148">
        <v>-0.44290400000000002</v>
      </c>
      <c r="BT1148">
        <v>5.9177520000000001</v>
      </c>
      <c r="BU1148">
        <v>4.8402430000000001</v>
      </c>
      <c r="BV1148">
        <v>9.0547210000000007</v>
      </c>
      <c r="BW1148">
        <v>3.9999039999999999</v>
      </c>
      <c r="BX1148">
        <v>8.5210570000000008</v>
      </c>
      <c r="BY1148">
        <v>0.92359500000000005</v>
      </c>
      <c r="BZ1148">
        <v>5.86768</v>
      </c>
      <c r="CA1148">
        <v>-0.24058399999999999</v>
      </c>
      <c r="CB1148">
        <v>3.6318459999999999</v>
      </c>
      <c r="CC1148">
        <v>1.7704000000000001E-2</v>
      </c>
      <c r="CD1148">
        <v>5.8094840000000003</v>
      </c>
      <c r="CE1148">
        <v>-0.29192299999999999</v>
      </c>
      <c r="CF1148">
        <v>3.8931360000000002</v>
      </c>
      <c r="CG1148">
        <v>4.4555569999999998</v>
      </c>
      <c r="CH1148">
        <v>7.7281649999999997</v>
      </c>
      <c r="CI1148">
        <v>3.522478</v>
      </c>
      <c r="CJ1148">
        <v>6.4426459999999999</v>
      </c>
      <c r="CK1148">
        <v>1.8051219999999999</v>
      </c>
      <c r="CL1148">
        <v>5.1716379999999997</v>
      </c>
      <c r="CM1148">
        <v>-0.53371900000000005</v>
      </c>
      <c r="CN1148">
        <v>3.408846</v>
      </c>
      <c r="CO1148">
        <v>-0.94639899999999999</v>
      </c>
      <c r="CP1148">
        <v>3.6056550000000001</v>
      </c>
      <c r="CQ1148">
        <v>-0.95924399999999999</v>
      </c>
      <c r="CR1148">
        <v>4.1067920000000004</v>
      </c>
      <c r="CS1148">
        <v>5.1900069999999996</v>
      </c>
      <c r="CT1148">
        <v>9.3128039999999999</v>
      </c>
      <c r="CU1148">
        <v>3.6380379999999999</v>
      </c>
      <c r="CV1148">
        <v>6.4611660000000004</v>
      </c>
      <c r="CW1148">
        <v>1.0848100000000001</v>
      </c>
      <c r="CX1148">
        <v>5.1387590000000003</v>
      </c>
      <c r="CY1148">
        <v>-1.949184</v>
      </c>
      <c r="CZ1148">
        <v>4.0876049999999999</v>
      </c>
      <c r="DA1148">
        <v>-0.232075</v>
      </c>
      <c r="DB1148">
        <v>2.5103900000000001</v>
      </c>
      <c r="DC1148">
        <v>-0.65882200000000002</v>
      </c>
      <c r="DD1148">
        <v>6.563701</v>
      </c>
      <c r="DE1148">
        <v>98.636236999999994</v>
      </c>
      <c r="DF1148">
        <v>80.322474999999997</v>
      </c>
      <c r="DG1148">
        <v>87.160466999999997</v>
      </c>
      <c r="DH1148">
        <v>99.257423000000003</v>
      </c>
      <c r="DI1148">
        <v>78.344443999999996</v>
      </c>
      <c r="DJ1148">
        <v>93.980870999999993</v>
      </c>
      <c r="DK1148">
        <v>100.39886799999999</v>
      </c>
      <c r="DL1148">
        <v>94.644069000000002</v>
      </c>
      <c r="DM1148">
        <v>111.979945</v>
      </c>
      <c r="DN1148">
        <v>96.228399999999993</v>
      </c>
      <c r="DO1148">
        <v>100.800679</v>
      </c>
      <c r="DP1148">
        <v>92.783537999999993</v>
      </c>
      <c r="DQ1148">
        <v>113.20662299999999</v>
      </c>
      <c r="DR1148">
        <v>145.28708399999999</v>
      </c>
      <c r="DS1148">
        <v>105.33392499999999</v>
      </c>
      <c r="DT1148">
        <v>16.709571</v>
      </c>
      <c r="DU1148">
        <v>173.36047500000001</v>
      </c>
      <c r="DV1148">
        <v>13.018243999999999</v>
      </c>
      <c r="DW1148">
        <v>178.23611399999999</v>
      </c>
      <c r="DX1148">
        <v>16.458727</v>
      </c>
      <c r="DY1148">
        <v>169.679597</v>
      </c>
      <c r="DZ1148">
        <v>117.58</v>
      </c>
      <c r="EA1148">
        <v>6.2149999999999999</v>
      </c>
      <c r="EB1148">
        <v>721.3</v>
      </c>
      <c r="EC1148">
        <v>120.48</v>
      </c>
      <c r="ED1148">
        <v>5.4290000000000003</v>
      </c>
      <c r="EE1148">
        <v>641.29999999999995</v>
      </c>
      <c r="EF1148">
        <v>119.74</v>
      </c>
      <c r="EG1148">
        <v>5.9859999999999998</v>
      </c>
      <c r="EH1148">
        <v>702.4</v>
      </c>
      <c r="EI1148">
        <v>119.849998</v>
      </c>
      <c r="EJ1148">
        <v>4.88</v>
      </c>
      <c r="EK1148">
        <v>540.29998799999998</v>
      </c>
      <c r="EL1148">
        <v>19.795566000000001</v>
      </c>
      <c r="EM1148">
        <v>5.7938219999999996</v>
      </c>
      <c r="EN1148">
        <v>4.9611010000000002</v>
      </c>
      <c r="EO1148">
        <v>-10.402666</v>
      </c>
      <c r="EP1148">
        <v>-16.428253000000002</v>
      </c>
      <c r="EQ1148">
        <v>-10.794335999999999</v>
      </c>
      <c r="ER1148">
        <v>99.662788000000006</v>
      </c>
      <c r="ES1148">
        <v>101.637947</v>
      </c>
      <c r="ET1148">
        <v>98.146636000000001</v>
      </c>
      <c r="EU1148">
        <v>4.3587170000000004</v>
      </c>
      <c r="EV1148">
        <v>9936.1659600000003</v>
      </c>
      <c r="EW1148" t="s">
        <v>1173</v>
      </c>
      <c r="EX1148">
        <v>8831.7090349999999</v>
      </c>
      <c r="EY1148">
        <v>7478.1061950000003</v>
      </c>
    </row>
    <row r="1149" spans="1:155" x14ac:dyDescent="0.25">
      <c r="A1149" s="741">
        <v>46299</v>
      </c>
      <c r="B1149" s="740">
        <v>0.96587962962962959</v>
      </c>
      <c r="C1149">
        <v>64560</v>
      </c>
      <c r="D1149">
        <v>0</v>
      </c>
      <c r="E1149">
        <v>0</v>
      </c>
      <c r="F1149">
        <v>79.630442000000002</v>
      </c>
      <c r="G1149">
        <v>77.320864999999998</v>
      </c>
      <c r="H1149">
        <v>68.412008999999998</v>
      </c>
      <c r="I1149">
        <v>77.856100999999995</v>
      </c>
      <c r="J1149">
        <v>82.060338999999999</v>
      </c>
      <c r="K1149">
        <v>77.603469000000004</v>
      </c>
      <c r="L1149">
        <v>75.397391999999996</v>
      </c>
      <c r="M1149">
        <v>76.792907</v>
      </c>
      <c r="N1149">
        <v>1.2798609999999999</v>
      </c>
      <c r="O1149">
        <v>0.30569499999999999</v>
      </c>
      <c r="P1149">
        <v>-2.7647740000000001</v>
      </c>
      <c r="Q1149">
        <v>-3.2503959999999998</v>
      </c>
      <c r="R1149">
        <v>-1.4757389999999999</v>
      </c>
      <c r="S1149">
        <v>-1.3715539999999999</v>
      </c>
      <c r="T1149">
        <v>-0.87193100000000001</v>
      </c>
      <c r="U1149">
        <v>1.170247</v>
      </c>
      <c r="V1149">
        <v>4.4411639999999997</v>
      </c>
      <c r="W1149">
        <v>3.7105980000000001</v>
      </c>
      <c r="X1149">
        <v>-0.121624</v>
      </c>
      <c r="Y1149">
        <v>0.59879700000000002</v>
      </c>
      <c r="Z1149">
        <v>4.0366350000000004</v>
      </c>
      <c r="AA1149">
        <v>4.6677559999999998</v>
      </c>
      <c r="AB1149">
        <v>3.801704</v>
      </c>
      <c r="AC1149">
        <v>-1.518578</v>
      </c>
      <c r="AD1149">
        <v>-0.28101199999999998</v>
      </c>
      <c r="AE1149">
        <v>-6.0569350000000002</v>
      </c>
      <c r="AF1149">
        <v>0.55647500000000005</v>
      </c>
      <c r="AG1149">
        <v>-4.26614</v>
      </c>
      <c r="AH1149">
        <v>9.7028789999999994</v>
      </c>
      <c r="AI1149">
        <v>-12.021099</v>
      </c>
      <c r="AJ1149">
        <v>-10.23128</v>
      </c>
      <c r="AK1149">
        <v>5.4103380000000003</v>
      </c>
      <c r="AL1149">
        <v>12.523668000000001</v>
      </c>
      <c r="AM1149">
        <v>4.7494339999999999</v>
      </c>
      <c r="AN1149">
        <v>10.391436000000001</v>
      </c>
      <c r="AO1149">
        <v>3.4826990000000002</v>
      </c>
      <c r="AP1149">
        <v>8.7169419999999995</v>
      </c>
      <c r="AQ1149">
        <v>0.54073700000000002</v>
      </c>
      <c r="AR1149">
        <v>8.3117239999999999</v>
      </c>
      <c r="AS1149">
        <v>0.123173</v>
      </c>
      <c r="AT1149">
        <v>7.5825839999999998</v>
      </c>
      <c r="AU1149">
        <v>-0.27973999999999999</v>
      </c>
      <c r="AV1149">
        <v>7.3733269999999997</v>
      </c>
      <c r="AW1149">
        <v>4.4264809999999999</v>
      </c>
      <c r="AX1149">
        <v>10.517984</v>
      </c>
      <c r="AY1149">
        <v>3.8539300000000001</v>
      </c>
      <c r="AZ1149">
        <v>10.774330000000001</v>
      </c>
      <c r="BA1149">
        <v>1.8641239999999999</v>
      </c>
      <c r="BB1149">
        <v>10.292705</v>
      </c>
      <c r="BC1149">
        <v>0.220664</v>
      </c>
      <c r="BD1149">
        <v>8.6940659999999994</v>
      </c>
      <c r="BE1149">
        <v>0.29461399999999999</v>
      </c>
      <c r="BF1149">
        <v>8.6234210000000004</v>
      </c>
      <c r="BG1149">
        <v>-0.21682499999999999</v>
      </c>
      <c r="BH1149">
        <v>5.7316450000000003</v>
      </c>
      <c r="BI1149">
        <v>4.6754519999999999</v>
      </c>
      <c r="BJ1149">
        <v>10.594849</v>
      </c>
      <c r="BK1149">
        <v>4.1092599999999999</v>
      </c>
      <c r="BL1149">
        <v>8.5755099999999995</v>
      </c>
      <c r="BM1149">
        <v>2.1489639999999999</v>
      </c>
      <c r="BN1149">
        <v>7.9201490000000003</v>
      </c>
      <c r="BO1149">
        <v>-0.43224000000000001</v>
      </c>
      <c r="BP1149">
        <v>5.513763</v>
      </c>
      <c r="BQ1149">
        <v>-0.720804</v>
      </c>
      <c r="BR1149">
        <v>5.681991</v>
      </c>
      <c r="BS1149">
        <v>-0.464055</v>
      </c>
      <c r="BT1149">
        <v>5.8436779999999997</v>
      </c>
      <c r="BU1149">
        <v>4.8076020000000002</v>
      </c>
      <c r="BV1149">
        <v>8.9557169999999999</v>
      </c>
      <c r="BW1149">
        <v>3.961252</v>
      </c>
      <c r="BX1149">
        <v>8.4739050000000002</v>
      </c>
      <c r="BY1149">
        <v>0.91697200000000001</v>
      </c>
      <c r="BZ1149">
        <v>5.8170339999999996</v>
      </c>
      <c r="CA1149">
        <v>-0.25518299999999999</v>
      </c>
      <c r="CB1149">
        <v>3.5695440000000001</v>
      </c>
      <c r="CC1149">
        <v>-1.7951999999999999E-2</v>
      </c>
      <c r="CD1149">
        <v>5.7448230000000002</v>
      </c>
      <c r="CE1149">
        <v>-0.339615</v>
      </c>
      <c r="CF1149">
        <v>3.839442</v>
      </c>
      <c r="CG1149">
        <v>4.4390830000000001</v>
      </c>
      <c r="CH1149">
        <v>7.6730879999999999</v>
      </c>
      <c r="CI1149">
        <v>3.5047459999999999</v>
      </c>
      <c r="CJ1149">
        <v>6.3755680000000003</v>
      </c>
      <c r="CK1149">
        <v>1.7962880000000001</v>
      </c>
      <c r="CL1149">
        <v>5.0995799999999996</v>
      </c>
      <c r="CM1149">
        <v>-0.55923100000000003</v>
      </c>
      <c r="CN1149">
        <v>3.3243130000000001</v>
      </c>
      <c r="CO1149">
        <v>-0.96162099999999995</v>
      </c>
      <c r="CP1149">
        <v>3.5305080000000002</v>
      </c>
      <c r="CQ1149">
        <v>-0.972445</v>
      </c>
      <c r="CR1149">
        <v>4.0468549999999999</v>
      </c>
      <c r="CS1149">
        <v>5.1879309999999998</v>
      </c>
      <c r="CT1149">
        <v>9.2215059999999998</v>
      </c>
      <c r="CU1149">
        <v>3.6126119999999999</v>
      </c>
      <c r="CV1149">
        <v>6.4010689999999997</v>
      </c>
      <c r="CW1149">
        <v>1.0205360000000001</v>
      </c>
      <c r="CX1149">
        <v>5.0638310000000004</v>
      </c>
      <c r="CY1149">
        <v>-1.974407</v>
      </c>
      <c r="CZ1149">
        <v>4.0042929999999997</v>
      </c>
      <c r="DA1149">
        <v>-0.24840499999999999</v>
      </c>
      <c r="DB1149">
        <v>2.45086</v>
      </c>
      <c r="DC1149">
        <v>-0.699214</v>
      </c>
      <c r="DD1149">
        <v>6.4954349999999996</v>
      </c>
      <c r="DE1149">
        <v>99.452188000000007</v>
      </c>
      <c r="DF1149">
        <v>82.259878</v>
      </c>
      <c r="DG1149">
        <v>88.291488000000001</v>
      </c>
      <c r="DH1149">
        <v>100.955448</v>
      </c>
      <c r="DI1149">
        <v>78.463414</v>
      </c>
      <c r="DJ1149">
        <v>94.436887999999996</v>
      </c>
      <c r="DK1149">
        <v>100.62152500000001</v>
      </c>
      <c r="DL1149">
        <v>95.289157000000003</v>
      </c>
      <c r="DM1149">
        <v>110.40368700000001</v>
      </c>
      <c r="DN1149">
        <v>94.981211000000002</v>
      </c>
      <c r="DO1149">
        <v>103.66849999999999</v>
      </c>
      <c r="DP1149">
        <v>94.255656000000002</v>
      </c>
      <c r="DQ1149">
        <v>113.67967299999999</v>
      </c>
      <c r="DR1149">
        <v>144.85560699999999</v>
      </c>
      <c r="DS1149">
        <v>113.991731</v>
      </c>
      <c r="DT1149">
        <v>16.791841999999999</v>
      </c>
      <c r="DU1149">
        <v>175.67583500000001</v>
      </c>
      <c r="DV1149">
        <v>13.077869</v>
      </c>
      <c r="DW1149">
        <v>181.70133300000001</v>
      </c>
      <c r="DX1149">
        <v>14.660247999999999</v>
      </c>
      <c r="DY1149">
        <v>166.91726299999999</v>
      </c>
      <c r="DZ1149">
        <v>117.87</v>
      </c>
      <c r="EA1149">
        <v>6.218</v>
      </c>
      <c r="EB1149">
        <v>722.8</v>
      </c>
      <c r="EC1149">
        <v>120.52</v>
      </c>
      <c r="ED1149">
        <v>5.47</v>
      </c>
      <c r="EE1149">
        <v>644.79999999999995</v>
      </c>
      <c r="EF1149">
        <v>119.8</v>
      </c>
      <c r="EG1149">
        <v>5.8010000000000002</v>
      </c>
      <c r="EH1149">
        <v>685.6</v>
      </c>
      <c r="EI1149">
        <v>119.93</v>
      </c>
      <c r="EJ1149">
        <v>4.8810000000000002</v>
      </c>
      <c r="EK1149">
        <v>540.79998799999998</v>
      </c>
      <c r="EL1149">
        <v>19.977609999999999</v>
      </c>
      <c r="EM1149">
        <v>4.3050379999999997</v>
      </c>
      <c r="EN1149">
        <v>3.4446810000000001</v>
      </c>
      <c r="EO1149">
        <v>-10.274730999999999</v>
      </c>
      <c r="EP1149">
        <v>-16.326136999999999</v>
      </c>
      <c r="EQ1149">
        <v>-13.675960999999999</v>
      </c>
      <c r="ER1149">
        <v>100.605378</v>
      </c>
      <c r="ES1149">
        <v>103.019614</v>
      </c>
      <c r="ET1149">
        <v>96.994201000000004</v>
      </c>
      <c r="EU1149">
        <v>4.3160600000000002</v>
      </c>
      <c r="EV1149">
        <v>9948.2033370000008</v>
      </c>
      <c r="EW1149" t="s">
        <v>1173</v>
      </c>
      <c r="EX1149">
        <v>8843.2080069999993</v>
      </c>
      <c r="EY1149">
        <v>7487.1214030000001</v>
      </c>
    </row>
    <row r="1150" spans="1:155" x14ac:dyDescent="0.25">
      <c r="A1150" s="741">
        <v>46299</v>
      </c>
      <c r="B1150" s="740">
        <v>0.96657407407407403</v>
      </c>
      <c r="C1150">
        <v>64620</v>
      </c>
      <c r="D1150">
        <v>0</v>
      </c>
      <c r="E1150">
        <v>0</v>
      </c>
      <c r="F1150">
        <v>79.674982999999997</v>
      </c>
      <c r="G1150">
        <v>77.205443000000002</v>
      </c>
      <c r="H1150">
        <v>68.535038</v>
      </c>
      <c r="I1150">
        <v>77.831468999999998</v>
      </c>
      <c r="J1150">
        <v>82.075207000000006</v>
      </c>
      <c r="K1150">
        <v>77.641996000000006</v>
      </c>
      <c r="L1150">
        <v>75.364131</v>
      </c>
      <c r="M1150">
        <v>76.795107999999999</v>
      </c>
      <c r="N1150">
        <v>1.2906679999999999</v>
      </c>
      <c r="O1150">
        <v>0.30404799999999998</v>
      </c>
      <c r="P1150">
        <v>-2.713533</v>
      </c>
      <c r="Q1150">
        <v>-3.4220190000000001</v>
      </c>
      <c r="R1150">
        <v>-1.95824</v>
      </c>
      <c r="S1150">
        <v>-1.9624109999999999</v>
      </c>
      <c r="T1150">
        <v>-1.3310059999999999</v>
      </c>
      <c r="U1150">
        <v>0.95025400000000004</v>
      </c>
      <c r="V1150">
        <v>4.4119910000000004</v>
      </c>
      <c r="W1150">
        <v>3.8311600000000001</v>
      </c>
      <c r="X1150">
        <v>-0.109871</v>
      </c>
      <c r="Y1150">
        <v>0.19867099999999999</v>
      </c>
      <c r="Z1150">
        <v>3.8131699999999999</v>
      </c>
      <c r="AA1150">
        <v>4.5624370000000001</v>
      </c>
      <c r="AB1150">
        <v>3.7930139999999999</v>
      </c>
      <c r="AC1150">
        <v>-1.4476869999999999</v>
      </c>
      <c r="AD1150">
        <v>-0.37898999999999999</v>
      </c>
      <c r="AE1150">
        <v>-6.1427350000000001</v>
      </c>
      <c r="AF1150">
        <v>0.22495699999999999</v>
      </c>
      <c r="AG1150">
        <v>-4.9385320000000004</v>
      </c>
      <c r="AH1150">
        <v>9.8489719999999998</v>
      </c>
      <c r="AI1150">
        <v>-10.093832000000001</v>
      </c>
      <c r="AJ1150">
        <v>-10.855143</v>
      </c>
      <c r="AK1150">
        <v>5.3373780000000002</v>
      </c>
      <c r="AL1150">
        <v>12.485913</v>
      </c>
      <c r="AM1150">
        <v>4.6952030000000002</v>
      </c>
      <c r="AN1150">
        <v>10.329908</v>
      </c>
      <c r="AO1150">
        <v>3.439905</v>
      </c>
      <c r="AP1150">
        <v>8.6621600000000001</v>
      </c>
      <c r="AQ1150">
        <v>0.45435300000000001</v>
      </c>
      <c r="AR1150">
        <v>8.2721409999999995</v>
      </c>
      <c r="AS1150">
        <v>7.4327000000000004E-2</v>
      </c>
      <c r="AT1150">
        <v>7.5145109999999997</v>
      </c>
      <c r="AU1150">
        <v>-0.33659899999999998</v>
      </c>
      <c r="AV1150">
        <v>7.3002060000000002</v>
      </c>
      <c r="AW1150">
        <v>4.3541780000000001</v>
      </c>
      <c r="AX1150">
        <v>10.515013</v>
      </c>
      <c r="AY1150">
        <v>3.79305</v>
      </c>
      <c r="AZ1150">
        <v>10.731298000000001</v>
      </c>
      <c r="BA1150">
        <v>1.783207</v>
      </c>
      <c r="BB1150">
        <v>10.263121999999999</v>
      </c>
      <c r="BC1150">
        <v>0.14860400000000001</v>
      </c>
      <c r="BD1150">
        <v>8.6151529999999994</v>
      </c>
      <c r="BE1150">
        <v>0.221858</v>
      </c>
      <c r="BF1150">
        <v>8.5775620000000004</v>
      </c>
      <c r="BG1150">
        <v>-0.26883800000000002</v>
      </c>
      <c r="BH1150">
        <v>5.6855539999999998</v>
      </c>
      <c r="BI1150">
        <v>4.611853</v>
      </c>
      <c r="BJ1150">
        <v>10.551292999999999</v>
      </c>
      <c r="BK1150">
        <v>4.0331489999999999</v>
      </c>
      <c r="BL1150">
        <v>8.550535</v>
      </c>
      <c r="BM1150">
        <v>2.0855250000000001</v>
      </c>
      <c r="BN1150">
        <v>7.889926</v>
      </c>
      <c r="BO1150">
        <v>-0.50029500000000005</v>
      </c>
      <c r="BP1150">
        <v>5.476102</v>
      </c>
      <c r="BQ1150">
        <v>-0.76576</v>
      </c>
      <c r="BR1150">
        <v>5.6925489999999996</v>
      </c>
      <c r="BS1150">
        <v>-0.532003</v>
      </c>
      <c r="BT1150">
        <v>5.835915</v>
      </c>
      <c r="BU1150">
        <v>4.7540269999999998</v>
      </c>
      <c r="BV1150">
        <v>8.9845330000000008</v>
      </c>
      <c r="BW1150">
        <v>3.9287369999999999</v>
      </c>
      <c r="BX1150">
        <v>8.4944810000000004</v>
      </c>
      <c r="BY1150">
        <v>0.87041599999999997</v>
      </c>
      <c r="BZ1150">
        <v>5.8491980000000003</v>
      </c>
      <c r="CA1150">
        <v>-0.33781899999999998</v>
      </c>
      <c r="CB1150">
        <v>3.5958410000000001</v>
      </c>
      <c r="CC1150">
        <v>-5.9144000000000002E-2</v>
      </c>
      <c r="CD1150">
        <v>5.7681149999999999</v>
      </c>
      <c r="CE1150">
        <v>-0.37712800000000002</v>
      </c>
      <c r="CF1150">
        <v>3.8130320000000002</v>
      </c>
      <c r="CG1150">
        <v>4.3819460000000001</v>
      </c>
      <c r="CH1150">
        <v>7.6937470000000001</v>
      </c>
      <c r="CI1150">
        <v>3.4837099999999999</v>
      </c>
      <c r="CJ1150">
        <v>6.4443130000000002</v>
      </c>
      <c r="CK1150">
        <v>1.7192670000000001</v>
      </c>
      <c r="CL1150">
        <v>5.1393990000000001</v>
      </c>
      <c r="CM1150">
        <v>-0.62034400000000001</v>
      </c>
      <c r="CN1150">
        <v>3.3930380000000002</v>
      </c>
      <c r="CO1150">
        <v>-1.008122</v>
      </c>
      <c r="CP1150">
        <v>3.5535399999999999</v>
      </c>
      <c r="CQ1150">
        <v>-1.033935</v>
      </c>
      <c r="CR1150">
        <v>4.0551760000000003</v>
      </c>
      <c r="CS1150">
        <v>5.1577289999999998</v>
      </c>
      <c r="CT1150">
        <v>9.2751350000000006</v>
      </c>
      <c r="CU1150">
        <v>3.5917840000000001</v>
      </c>
      <c r="CV1150">
        <v>6.4434760000000004</v>
      </c>
      <c r="CW1150">
        <v>1.0111600000000001</v>
      </c>
      <c r="CX1150">
        <v>5.0814019999999998</v>
      </c>
      <c r="CY1150">
        <v>-2.0224570000000002</v>
      </c>
      <c r="CZ1150">
        <v>4.0081150000000001</v>
      </c>
      <c r="DA1150">
        <v>-0.27342499999999997</v>
      </c>
      <c r="DB1150">
        <v>2.4388320000000001</v>
      </c>
      <c r="DC1150">
        <v>-0.71731299999999998</v>
      </c>
      <c r="DD1150">
        <v>6.4930589999999997</v>
      </c>
      <c r="DE1150">
        <v>99.699730000000002</v>
      </c>
      <c r="DF1150">
        <v>80.408717999999993</v>
      </c>
      <c r="DG1150">
        <v>88.552250000000001</v>
      </c>
      <c r="DH1150">
        <v>101.096079</v>
      </c>
      <c r="DI1150">
        <v>78.667444000000003</v>
      </c>
      <c r="DJ1150">
        <v>94.646703000000002</v>
      </c>
      <c r="DK1150">
        <v>100.770831</v>
      </c>
      <c r="DL1150">
        <v>95.530935999999997</v>
      </c>
      <c r="DM1150">
        <v>116.57686</v>
      </c>
      <c r="DN1150">
        <v>95.838973999999993</v>
      </c>
      <c r="DO1150">
        <v>103.937033</v>
      </c>
      <c r="DP1150">
        <v>94.431635999999997</v>
      </c>
      <c r="DQ1150">
        <v>113.76943799999999</v>
      </c>
      <c r="DR1150">
        <v>146.09296399999999</v>
      </c>
      <c r="DS1150">
        <v>114.07782899999999</v>
      </c>
      <c r="DT1150">
        <v>16.880478</v>
      </c>
      <c r="DU1150">
        <v>174.95089400000001</v>
      </c>
      <c r="DV1150">
        <v>12.915903999999999</v>
      </c>
      <c r="DW1150">
        <v>181.92156600000001</v>
      </c>
      <c r="DX1150">
        <v>14.395555</v>
      </c>
      <c r="DY1150">
        <v>167.495835</v>
      </c>
      <c r="DZ1150">
        <v>117.91</v>
      </c>
      <c r="EA1150">
        <v>6.2119999999999997</v>
      </c>
      <c r="EB1150">
        <v>725.6</v>
      </c>
      <c r="EC1150">
        <v>120.42</v>
      </c>
      <c r="ED1150">
        <v>5.444</v>
      </c>
      <c r="EE1150">
        <v>644.6</v>
      </c>
      <c r="EF1150">
        <v>119.73</v>
      </c>
      <c r="EG1150">
        <v>5.7869999999999999</v>
      </c>
      <c r="EH1150">
        <v>682.4</v>
      </c>
      <c r="EI1150">
        <v>120.010002</v>
      </c>
      <c r="EJ1150">
        <v>4.8840000000000003</v>
      </c>
      <c r="EK1150">
        <v>541.40002400000003</v>
      </c>
      <c r="EL1150">
        <v>19.986158</v>
      </c>
      <c r="EM1150">
        <v>6.5100879999999997</v>
      </c>
      <c r="EN1150">
        <v>3.2563230000000001</v>
      </c>
      <c r="EO1150">
        <v>-10.137186</v>
      </c>
      <c r="EP1150">
        <v>-16.603919999999999</v>
      </c>
      <c r="EQ1150">
        <v>-14.111466</v>
      </c>
      <c r="ER1150">
        <v>100.31116</v>
      </c>
      <c r="ES1150">
        <v>103.10682</v>
      </c>
      <c r="ET1150">
        <v>97.236637000000002</v>
      </c>
      <c r="EU1150">
        <v>4.2854369999999999</v>
      </c>
      <c r="EV1150">
        <v>9960.2597650000007</v>
      </c>
      <c r="EW1150" t="s">
        <v>1173</v>
      </c>
      <c r="EX1150">
        <v>8854.5950539999994</v>
      </c>
      <c r="EY1150">
        <v>7495.5245619999996</v>
      </c>
    </row>
    <row r="1151" spans="1:155" x14ac:dyDescent="0.25">
      <c r="A1151" s="741">
        <v>46299</v>
      </c>
      <c r="B1151" s="740">
        <v>0.96726851851851847</v>
      </c>
      <c r="C1151">
        <v>64680</v>
      </c>
      <c r="D1151">
        <v>0</v>
      </c>
      <c r="E1151">
        <v>0</v>
      </c>
      <c r="F1151">
        <v>79.818727999999993</v>
      </c>
      <c r="G1151">
        <v>77.247235000000003</v>
      </c>
      <c r="H1151">
        <v>68.598112999999998</v>
      </c>
      <c r="I1151">
        <v>77.830582000000007</v>
      </c>
      <c r="J1151">
        <v>82.106582000000003</v>
      </c>
      <c r="K1151">
        <v>77.758587000000006</v>
      </c>
      <c r="L1151">
        <v>75.404122000000001</v>
      </c>
      <c r="M1151">
        <v>76.802998000000002</v>
      </c>
      <c r="N1151">
        <v>1.2399739999999999</v>
      </c>
      <c r="O1151">
        <v>0.28976299999999999</v>
      </c>
      <c r="P1151">
        <v>-2.7919170000000002</v>
      </c>
      <c r="Q1151">
        <v>-3.423724</v>
      </c>
      <c r="R1151">
        <v>-2.2867419999999998</v>
      </c>
      <c r="S1151">
        <v>-2.3882919999999999</v>
      </c>
      <c r="T1151">
        <v>-1.6211709999999999</v>
      </c>
      <c r="U1151">
        <v>0.70541299999999996</v>
      </c>
      <c r="V1151">
        <v>4.4381820000000003</v>
      </c>
      <c r="W1151">
        <v>3.6791269999999998</v>
      </c>
      <c r="X1151">
        <v>-0.181008</v>
      </c>
      <c r="Y1151">
        <v>4.7306000000000001E-2</v>
      </c>
      <c r="Z1151">
        <v>3.570732</v>
      </c>
      <c r="AA1151">
        <v>4.5157850000000002</v>
      </c>
      <c r="AB1151">
        <v>3.7904439999999999</v>
      </c>
      <c r="AC1151">
        <v>-1.490102</v>
      </c>
      <c r="AD1151">
        <v>-0.31490699999999999</v>
      </c>
      <c r="AE1151">
        <v>-6.1559720000000002</v>
      </c>
      <c r="AF1151">
        <v>-8.4281999999999996E-2</v>
      </c>
      <c r="AG1151">
        <v>-5.3583360000000004</v>
      </c>
      <c r="AH1151">
        <v>9.9205100000000002</v>
      </c>
      <c r="AI1151">
        <v>-11.188834999999999</v>
      </c>
      <c r="AJ1151">
        <v>-11.328025</v>
      </c>
      <c r="AK1151">
        <v>5.3044289999999998</v>
      </c>
      <c r="AL1151">
        <v>12.428910999999999</v>
      </c>
      <c r="AM1151">
        <v>4.6627989999999997</v>
      </c>
      <c r="AN1151">
        <v>10.281383999999999</v>
      </c>
      <c r="AO1151">
        <v>3.3950960000000001</v>
      </c>
      <c r="AP1151">
        <v>8.6140439999999998</v>
      </c>
      <c r="AQ1151">
        <v>0.40656999999999999</v>
      </c>
      <c r="AR1151">
        <v>8.2106429999999992</v>
      </c>
      <c r="AS1151">
        <v>1.1611E-2</v>
      </c>
      <c r="AT1151">
        <v>7.4469240000000001</v>
      </c>
      <c r="AU1151">
        <v>-0.36476599999999998</v>
      </c>
      <c r="AV1151">
        <v>7.2545359999999999</v>
      </c>
      <c r="AW1151">
        <v>4.3203440000000004</v>
      </c>
      <c r="AX1151">
        <v>10.447355999999999</v>
      </c>
      <c r="AY1151">
        <v>3.7711320000000002</v>
      </c>
      <c r="AZ1151">
        <v>10.714536000000001</v>
      </c>
      <c r="BA1151">
        <v>1.7537830000000001</v>
      </c>
      <c r="BB1151">
        <v>10.205811000000001</v>
      </c>
      <c r="BC1151">
        <v>9.7361000000000003E-2</v>
      </c>
      <c r="BD1151">
        <v>8.5768679999999993</v>
      </c>
      <c r="BE1151">
        <v>0.186888</v>
      </c>
      <c r="BF1151">
        <v>8.5211260000000006</v>
      </c>
      <c r="BG1151">
        <v>-0.349136</v>
      </c>
      <c r="BH1151">
        <v>5.6278980000000001</v>
      </c>
      <c r="BI1151">
        <v>4.565118</v>
      </c>
      <c r="BJ1151">
        <v>10.536778999999999</v>
      </c>
      <c r="BK1151">
        <v>4.0350299999999999</v>
      </c>
      <c r="BL1151">
        <v>8.5195559999999997</v>
      </c>
      <c r="BM1151">
        <v>2.055631</v>
      </c>
      <c r="BN1151">
        <v>7.8499720000000002</v>
      </c>
      <c r="BO1151">
        <v>-0.54861499999999996</v>
      </c>
      <c r="BP1151">
        <v>5.4245510000000001</v>
      </c>
      <c r="BQ1151">
        <v>-0.796983</v>
      </c>
      <c r="BR1151">
        <v>5.6200609999999998</v>
      </c>
      <c r="BS1151">
        <v>-0.53072399999999997</v>
      </c>
      <c r="BT1151">
        <v>5.7799310000000004</v>
      </c>
      <c r="BU1151">
        <v>4.7417879999999997</v>
      </c>
      <c r="BV1151">
        <v>8.9217600000000008</v>
      </c>
      <c r="BW1151">
        <v>3.9339360000000001</v>
      </c>
      <c r="BX1151">
        <v>8.4369980000000009</v>
      </c>
      <c r="BY1151">
        <v>0.85196400000000005</v>
      </c>
      <c r="BZ1151">
        <v>5.7505600000000001</v>
      </c>
      <c r="CA1151">
        <v>-0.33521200000000001</v>
      </c>
      <c r="CB1151">
        <v>3.5102000000000002</v>
      </c>
      <c r="CC1151">
        <v>-7.2456999999999994E-2</v>
      </c>
      <c r="CD1151">
        <v>5.7164419999999998</v>
      </c>
      <c r="CE1151">
        <v>-0.406167</v>
      </c>
      <c r="CF1151">
        <v>3.7680989999999999</v>
      </c>
      <c r="CG1151">
        <v>4.3824909999999999</v>
      </c>
      <c r="CH1151">
        <v>7.6360279999999996</v>
      </c>
      <c r="CI1151">
        <v>3.454129</v>
      </c>
      <c r="CJ1151">
        <v>6.3297429999999997</v>
      </c>
      <c r="CK1151">
        <v>1.713824</v>
      </c>
      <c r="CL1151">
        <v>5.077591</v>
      </c>
      <c r="CM1151">
        <v>-0.64615500000000003</v>
      </c>
      <c r="CN1151">
        <v>3.283258</v>
      </c>
      <c r="CO1151">
        <v>-1.049221</v>
      </c>
      <c r="CP1151">
        <v>3.5070929999999998</v>
      </c>
      <c r="CQ1151">
        <v>-1.0543279999999999</v>
      </c>
      <c r="CR1151">
        <v>3.9655939999999998</v>
      </c>
      <c r="CS1151">
        <v>5.1324820000000004</v>
      </c>
      <c r="CT1151">
        <v>9.189781</v>
      </c>
      <c r="CU1151">
        <v>3.570516</v>
      </c>
      <c r="CV1151">
        <v>6.3879780000000004</v>
      </c>
      <c r="CW1151">
        <v>0.963974</v>
      </c>
      <c r="CX1151">
        <v>5.0191889999999999</v>
      </c>
      <c r="CY1151">
        <v>-2.0649500000000001</v>
      </c>
      <c r="CZ1151">
        <v>3.9632550000000002</v>
      </c>
      <c r="DA1151">
        <v>-0.313614</v>
      </c>
      <c r="DB1151">
        <v>2.4038719999999998</v>
      </c>
      <c r="DC1151">
        <v>-0.77279500000000001</v>
      </c>
      <c r="DD1151">
        <v>6.4440010000000001</v>
      </c>
      <c r="DE1151">
        <v>100.119168</v>
      </c>
      <c r="DF1151">
        <v>81.873238000000001</v>
      </c>
      <c r="DG1151">
        <v>88.658721</v>
      </c>
      <c r="DH1151">
        <v>101.211296</v>
      </c>
      <c r="DI1151">
        <v>78.428507999999994</v>
      </c>
      <c r="DJ1151">
        <v>94.606641999999994</v>
      </c>
      <c r="DK1151">
        <v>100.813885</v>
      </c>
      <c r="DL1151">
        <v>95.876677000000001</v>
      </c>
      <c r="DM1151">
        <v>114.08658699999999</v>
      </c>
      <c r="DN1151">
        <v>95.672385000000006</v>
      </c>
      <c r="DO1151">
        <v>104.154438</v>
      </c>
      <c r="DP1151">
        <v>94.266020999999995</v>
      </c>
      <c r="DQ1151">
        <v>113.88827499999999</v>
      </c>
      <c r="DR1151">
        <v>146.381643</v>
      </c>
      <c r="DS1151">
        <v>114.483464</v>
      </c>
      <c r="DT1151">
        <v>16.891849000000001</v>
      </c>
      <c r="DU1151">
        <v>175.93523500000001</v>
      </c>
      <c r="DV1151">
        <v>12.986317</v>
      </c>
      <c r="DW1151">
        <v>182.00534400000001</v>
      </c>
      <c r="DX1151">
        <v>14.209535000000001</v>
      </c>
      <c r="DY1151">
        <v>167.44986399999999</v>
      </c>
      <c r="DZ1151">
        <v>117.82</v>
      </c>
      <c r="EA1151">
        <v>6.2439999999999998</v>
      </c>
      <c r="EB1151">
        <v>728.3</v>
      </c>
      <c r="EC1151">
        <v>120.49</v>
      </c>
      <c r="ED1151">
        <v>5.4569999999999999</v>
      </c>
      <c r="EE1151">
        <v>645.70000000000005</v>
      </c>
      <c r="EF1151">
        <v>119.75</v>
      </c>
      <c r="EG1151">
        <v>5.7910000000000004</v>
      </c>
      <c r="EH1151">
        <v>681.3</v>
      </c>
      <c r="EI1151">
        <v>119.970001</v>
      </c>
      <c r="EJ1151">
        <v>4.8840000000000003</v>
      </c>
      <c r="EK1151">
        <v>541.29998799999998</v>
      </c>
      <c r="EL1151">
        <v>20.040071999999999</v>
      </c>
      <c r="EM1151">
        <v>5.2941669999999998</v>
      </c>
      <c r="EN1151">
        <v>3.0913360000000001</v>
      </c>
      <c r="EO1151">
        <v>-10.119562</v>
      </c>
      <c r="EP1151">
        <v>-16.483001999999999</v>
      </c>
      <c r="EQ1151">
        <v>-14.419361</v>
      </c>
      <c r="ER1151">
        <v>100.71045599999999</v>
      </c>
      <c r="ES1151">
        <v>103.139976</v>
      </c>
      <c r="ET1151">
        <v>97.217394999999996</v>
      </c>
      <c r="EU1151">
        <v>4.2413629999999998</v>
      </c>
      <c r="EV1151">
        <v>9972.3358989999997</v>
      </c>
      <c r="EW1151" t="s">
        <v>1173</v>
      </c>
      <c r="EX1151">
        <v>8865.9554229999994</v>
      </c>
      <c r="EY1151">
        <v>7504.5362530000002</v>
      </c>
    </row>
    <row r="1152" spans="1:155" x14ac:dyDescent="0.25">
      <c r="A1152" s="741">
        <v>46299</v>
      </c>
      <c r="B1152" s="740">
        <v>0.96796296296296291</v>
      </c>
      <c r="C1152">
        <v>64740</v>
      </c>
      <c r="D1152">
        <v>0</v>
      </c>
      <c r="E1152">
        <v>0</v>
      </c>
      <c r="F1152">
        <v>79.769497000000001</v>
      </c>
      <c r="G1152">
        <v>77.213024000000004</v>
      </c>
      <c r="H1152">
        <v>68.638032999999993</v>
      </c>
      <c r="I1152">
        <v>77.888394000000005</v>
      </c>
      <c r="J1152">
        <v>82.13646</v>
      </c>
      <c r="K1152">
        <v>77.895129999999995</v>
      </c>
      <c r="L1152">
        <v>75.425769000000003</v>
      </c>
      <c r="M1152">
        <v>77.023955999999998</v>
      </c>
      <c r="N1152">
        <v>1.2246809999999999</v>
      </c>
      <c r="O1152">
        <v>0.26890700000000001</v>
      </c>
      <c r="P1152">
        <v>-2.8954789999999999</v>
      </c>
      <c r="Q1152">
        <v>-3.5460889999999998</v>
      </c>
      <c r="R1152">
        <v>-2.6101909999999999</v>
      </c>
      <c r="S1152">
        <v>-2.5522070000000001</v>
      </c>
      <c r="T1152">
        <v>-1.928407</v>
      </c>
      <c r="U1152">
        <v>0.47869099999999998</v>
      </c>
      <c r="V1152">
        <v>4.3738539999999997</v>
      </c>
      <c r="W1152">
        <v>3.7116739999999999</v>
      </c>
      <c r="X1152">
        <v>-0.18801499999999999</v>
      </c>
      <c r="Y1152">
        <v>3.6830000000000001E-3</v>
      </c>
      <c r="Z1152">
        <v>3.274994</v>
      </c>
      <c r="AA1152">
        <v>4.6078219999999996</v>
      </c>
      <c r="AB1152">
        <v>3.6971129999999999</v>
      </c>
      <c r="AC1152">
        <v>-1.456367</v>
      </c>
      <c r="AD1152">
        <v>-0.33287</v>
      </c>
      <c r="AE1152">
        <v>-6.1740979999999999</v>
      </c>
      <c r="AF1152">
        <v>-0.31530399999999997</v>
      </c>
      <c r="AG1152">
        <v>-5.6085019999999997</v>
      </c>
      <c r="AH1152">
        <v>9.9245450000000002</v>
      </c>
      <c r="AI1152">
        <v>-11.93929</v>
      </c>
      <c r="AJ1152">
        <v>-11.516233</v>
      </c>
      <c r="AK1152">
        <v>5.2704469999999999</v>
      </c>
      <c r="AL1152">
        <v>12.366154</v>
      </c>
      <c r="AM1152">
        <v>4.6195329999999997</v>
      </c>
      <c r="AN1152">
        <v>10.215256999999999</v>
      </c>
      <c r="AO1152">
        <v>3.3828909999999999</v>
      </c>
      <c r="AP1152">
        <v>8.5284859999999991</v>
      </c>
      <c r="AQ1152">
        <v>0.369836</v>
      </c>
      <c r="AR1152">
        <v>8.1279679999999992</v>
      </c>
      <c r="AS1152">
        <v>-1.8943999999999999E-2</v>
      </c>
      <c r="AT1152">
        <v>7.3638979999999998</v>
      </c>
      <c r="AU1152">
        <v>-0.42333999999999999</v>
      </c>
      <c r="AV1152">
        <v>7.1664580000000004</v>
      </c>
      <c r="AW1152">
        <v>4.2948149999999998</v>
      </c>
      <c r="AX1152">
        <v>10.401122000000001</v>
      </c>
      <c r="AY1152">
        <v>3.7662559999999998</v>
      </c>
      <c r="AZ1152">
        <v>10.644168000000001</v>
      </c>
      <c r="BA1152">
        <v>1.727649</v>
      </c>
      <c r="BB1152">
        <v>10.143592999999999</v>
      </c>
      <c r="BC1152">
        <v>6.3775999999999999E-2</v>
      </c>
      <c r="BD1152">
        <v>8.5386860000000002</v>
      </c>
      <c r="BE1152">
        <v>0.15426999999999999</v>
      </c>
      <c r="BF1152">
        <v>8.4597110000000004</v>
      </c>
      <c r="BG1152">
        <v>-0.37114799999999998</v>
      </c>
      <c r="BH1152">
        <v>5.5730510000000004</v>
      </c>
      <c r="BI1152">
        <v>4.5312929999999998</v>
      </c>
      <c r="BJ1152">
        <v>10.459595</v>
      </c>
      <c r="BK1152">
        <v>4.0039600000000002</v>
      </c>
      <c r="BL1152">
        <v>8.4690709999999996</v>
      </c>
      <c r="BM1152">
        <v>2.0415100000000002</v>
      </c>
      <c r="BN1152">
        <v>7.8005709999999997</v>
      </c>
      <c r="BO1152">
        <v>-0.55840800000000002</v>
      </c>
      <c r="BP1152">
        <v>5.3621420000000004</v>
      </c>
      <c r="BQ1152">
        <v>-0.82713499999999995</v>
      </c>
      <c r="BR1152">
        <v>5.5983080000000003</v>
      </c>
      <c r="BS1152">
        <v>-0.57950000000000002</v>
      </c>
      <c r="BT1152">
        <v>5.7403199999999996</v>
      </c>
      <c r="BU1152">
        <v>4.7047939999999997</v>
      </c>
      <c r="BV1152">
        <v>8.9055090000000003</v>
      </c>
      <c r="BW1152">
        <v>3.9028679999999998</v>
      </c>
      <c r="BX1152">
        <v>8.4232820000000004</v>
      </c>
      <c r="BY1152">
        <v>0.822403</v>
      </c>
      <c r="BZ1152">
        <v>5.7759900000000002</v>
      </c>
      <c r="CA1152">
        <v>-0.38536100000000001</v>
      </c>
      <c r="CB1152">
        <v>3.5173329999999998</v>
      </c>
      <c r="CC1152">
        <v>-0.114387</v>
      </c>
      <c r="CD1152">
        <v>5.7101480000000002</v>
      </c>
      <c r="CE1152">
        <v>-0.44441999999999998</v>
      </c>
      <c r="CF1152">
        <v>3.728672</v>
      </c>
      <c r="CG1152">
        <v>4.3013300000000001</v>
      </c>
      <c r="CH1152">
        <v>7.6179949999999996</v>
      </c>
      <c r="CI1152">
        <v>3.4635609999999999</v>
      </c>
      <c r="CJ1152">
        <v>6.3743730000000003</v>
      </c>
      <c r="CK1152">
        <v>1.6660170000000001</v>
      </c>
      <c r="CL1152">
        <v>5.0717499999999998</v>
      </c>
      <c r="CM1152">
        <v>-0.67424700000000004</v>
      </c>
      <c r="CN1152">
        <v>3.296672</v>
      </c>
      <c r="CO1152">
        <v>-1.083847</v>
      </c>
      <c r="CP1152">
        <v>3.4889260000000002</v>
      </c>
      <c r="CQ1152">
        <v>-1.119829</v>
      </c>
      <c r="CR1152">
        <v>3.9607579999999998</v>
      </c>
      <c r="CS1152">
        <v>5.1042730000000001</v>
      </c>
      <c r="CT1152">
        <v>9.2139629999999997</v>
      </c>
      <c r="CU1152">
        <v>3.5562969999999998</v>
      </c>
      <c r="CV1152">
        <v>6.4058510000000002</v>
      </c>
      <c r="CW1152">
        <v>0.96999800000000003</v>
      </c>
      <c r="CX1152">
        <v>5.0371940000000004</v>
      </c>
      <c r="CY1152">
        <v>-2.1023719999999999</v>
      </c>
      <c r="CZ1152">
        <v>3.9799099999999998</v>
      </c>
      <c r="DA1152">
        <v>-0.365734</v>
      </c>
      <c r="DB1152">
        <v>2.3690020000000001</v>
      </c>
      <c r="DC1152">
        <v>-0.81153600000000004</v>
      </c>
      <c r="DD1152">
        <v>6.4526050000000001</v>
      </c>
      <c r="DE1152">
        <v>99.860088000000005</v>
      </c>
      <c r="DF1152">
        <v>82.701460999999995</v>
      </c>
      <c r="DG1152">
        <v>88.526283000000006</v>
      </c>
      <c r="DH1152">
        <v>101.13197</v>
      </c>
      <c r="DI1152">
        <v>78.393129000000002</v>
      </c>
      <c r="DJ1152">
        <v>94.500879999999995</v>
      </c>
      <c r="DK1152">
        <v>101.030343</v>
      </c>
      <c r="DL1152">
        <v>95.816940000000002</v>
      </c>
      <c r="DM1152">
        <v>111.65228399999999</v>
      </c>
      <c r="DN1152">
        <v>95.872602999999998</v>
      </c>
      <c r="DO1152">
        <v>104.39033999999999</v>
      </c>
      <c r="DP1152">
        <v>94.108808999999994</v>
      </c>
      <c r="DQ1152">
        <v>113.896725</v>
      </c>
      <c r="DR1152">
        <v>146.82481899999999</v>
      </c>
      <c r="DS1152">
        <v>114.97771</v>
      </c>
      <c r="DT1152">
        <v>16.833244000000001</v>
      </c>
      <c r="DU1152">
        <v>176.41098099999999</v>
      </c>
      <c r="DV1152">
        <v>12.975724</v>
      </c>
      <c r="DW1152">
        <v>181.673147</v>
      </c>
      <c r="DX1152">
        <v>13.994991000000001</v>
      </c>
      <c r="DY1152">
        <v>166.50498300000001</v>
      </c>
      <c r="DZ1152">
        <v>117.68</v>
      </c>
      <c r="EA1152">
        <v>6.2350000000000003</v>
      </c>
      <c r="EB1152">
        <v>724.5</v>
      </c>
      <c r="EC1152">
        <v>120.52</v>
      </c>
      <c r="ED1152">
        <v>5.4569999999999999</v>
      </c>
      <c r="EE1152">
        <v>643.9</v>
      </c>
      <c r="EF1152">
        <v>119.96</v>
      </c>
      <c r="EG1152">
        <v>5.77</v>
      </c>
      <c r="EH1152">
        <v>677.5</v>
      </c>
      <c r="EI1152">
        <v>119.83000199999999</v>
      </c>
      <c r="EJ1152">
        <v>4.8789999999999996</v>
      </c>
      <c r="EK1152">
        <v>540.20001200000002</v>
      </c>
      <c r="EL1152">
        <v>20.134990999999999</v>
      </c>
      <c r="EM1152">
        <v>4.5618879999999997</v>
      </c>
      <c r="EN1152">
        <v>3.260138</v>
      </c>
      <c r="EO1152">
        <v>-10.210445999999999</v>
      </c>
      <c r="EP1152">
        <v>-16.501177999999999</v>
      </c>
      <c r="EQ1152">
        <v>-14.776370999999999</v>
      </c>
      <c r="ER1152">
        <v>100.9029</v>
      </c>
      <c r="ES1152">
        <v>103.008447</v>
      </c>
      <c r="ET1152">
        <v>96.821100999999999</v>
      </c>
      <c r="EU1152">
        <v>4.2100840000000002</v>
      </c>
      <c r="EV1152">
        <v>9984.4141560000007</v>
      </c>
      <c r="EW1152" t="s">
        <v>1173</v>
      </c>
      <c r="EX1152">
        <v>8877.2868479999997</v>
      </c>
      <c r="EY1152">
        <v>7513.5502100000003</v>
      </c>
    </row>
    <row r="1153" spans="1:155" x14ac:dyDescent="0.25">
      <c r="A1153" s="741">
        <v>46299</v>
      </c>
      <c r="B1153" s="740">
        <v>0.96865740740740736</v>
      </c>
      <c r="C1153">
        <v>64800</v>
      </c>
      <c r="D1153">
        <v>0</v>
      </c>
      <c r="E1153">
        <v>0</v>
      </c>
      <c r="F1153">
        <v>79.975755000000007</v>
      </c>
      <c r="G1153">
        <v>77.207582000000002</v>
      </c>
      <c r="H1153">
        <v>68.810413999999994</v>
      </c>
      <c r="I1153">
        <v>77.883870000000002</v>
      </c>
      <c r="J1153">
        <v>82.242960999999994</v>
      </c>
      <c r="K1153">
        <v>77.895236999999995</v>
      </c>
      <c r="L1153">
        <v>75.437855999999996</v>
      </c>
      <c r="M1153">
        <v>77.009050999999999</v>
      </c>
      <c r="N1153">
        <v>1.183454</v>
      </c>
      <c r="O1153">
        <v>0.28073199999999998</v>
      </c>
      <c r="P1153">
        <v>-2.8761700000000001</v>
      </c>
      <c r="Q1153">
        <v>-3.6059329999999998</v>
      </c>
      <c r="R1153">
        <v>-2.7942960000000001</v>
      </c>
      <c r="S1153">
        <v>-2.7724869999999999</v>
      </c>
      <c r="T1153">
        <v>-2.0946129999999998</v>
      </c>
      <c r="U1153">
        <v>0.234126</v>
      </c>
      <c r="V1153">
        <v>4.3392489999999997</v>
      </c>
      <c r="W1153">
        <v>3.7055210000000001</v>
      </c>
      <c r="X1153">
        <v>-0.24874299999999999</v>
      </c>
      <c r="Y1153">
        <v>-0.254554</v>
      </c>
      <c r="Z1153">
        <v>3.2249690000000002</v>
      </c>
      <c r="AA1153">
        <v>4.4027849999999997</v>
      </c>
      <c r="AB1153">
        <v>3.7147489999999999</v>
      </c>
      <c r="AC1153">
        <v>-1.520559</v>
      </c>
      <c r="AD1153">
        <v>-0.33610299999999999</v>
      </c>
      <c r="AE1153">
        <v>-6.2282109999999999</v>
      </c>
      <c r="AF1153">
        <v>-0.39157799999999998</v>
      </c>
      <c r="AG1153">
        <v>-5.7982189999999996</v>
      </c>
      <c r="AH1153">
        <v>9.8927189999999996</v>
      </c>
      <c r="AI1153">
        <v>-11.062384</v>
      </c>
      <c r="AJ1153">
        <v>-11.596634</v>
      </c>
      <c r="AK1153">
        <v>5.226947</v>
      </c>
      <c r="AL1153">
        <v>12.336475</v>
      </c>
      <c r="AM1153">
        <v>4.5775949999999996</v>
      </c>
      <c r="AN1153">
        <v>10.198233999999999</v>
      </c>
      <c r="AO1153">
        <v>3.3215629999999998</v>
      </c>
      <c r="AP1153">
        <v>8.4872379999999996</v>
      </c>
      <c r="AQ1153">
        <v>0.30637999999999999</v>
      </c>
      <c r="AR1153">
        <v>8.0823090000000004</v>
      </c>
      <c r="AS1153">
        <v>-7.8099000000000002E-2</v>
      </c>
      <c r="AT1153">
        <v>7.3470199999999997</v>
      </c>
      <c r="AU1153">
        <v>-0.46815699999999999</v>
      </c>
      <c r="AV1153">
        <v>7.1404329999999998</v>
      </c>
      <c r="AW1153">
        <v>4.2595450000000001</v>
      </c>
      <c r="AX1153">
        <v>10.385272000000001</v>
      </c>
      <c r="AY1153">
        <v>3.698337</v>
      </c>
      <c r="AZ1153">
        <v>10.627681000000001</v>
      </c>
      <c r="BA1153">
        <v>1.6662440000000001</v>
      </c>
      <c r="BB1153">
        <v>10.124961000000001</v>
      </c>
      <c r="BC1153">
        <v>1.4350000000000001E-3</v>
      </c>
      <c r="BD1153">
        <v>8.5104310000000005</v>
      </c>
      <c r="BE1153">
        <v>0.100761</v>
      </c>
      <c r="BF1153">
        <v>8.4105100000000004</v>
      </c>
      <c r="BG1153">
        <v>-0.41730200000000001</v>
      </c>
      <c r="BH1153">
        <v>5.5445310000000001</v>
      </c>
      <c r="BI1153">
        <v>4.4779479999999996</v>
      </c>
      <c r="BJ1153">
        <v>10.442579</v>
      </c>
      <c r="BK1153">
        <v>3.975762</v>
      </c>
      <c r="BL1153">
        <v>8.4606759999999994</v>
      </c>
      <c r="BM1153">
        <v>2.0017140000000002</v>
      </c>
      <c r="BN1153">
        <v>7.774508</v>
      </c>
      <c r="BO1153">
        <v>-0.643069</v>
      </c>
      <c r="BP1153">
        <v>5.3204039999999999</v>
      </c>
      <c r="BQ1153">
        <v>-0.88360799999999995</v>
      </c>
      <c r="BR1153">
        <v>5.5805230000000003</v>
      </c>
      <c r="BS1153">
        <v>-0.61872499999999997</v>
      </c>
      <c r="BT1153">
        <v>5.6941379999999997</v>
      </c>
      <c r="BU1153">
        <v>4.6837099999999996</v>
      </c>
      <c r="BV1153">
        <v>8.8576499999999996</v>
      </c>
      <c r="BW1153">
        <v>3.8891079999999998</v>
      </c>
      <c r="BX1153">
        <v>8.3899399999999993</v>
      </c>
      <c r="BY1153">
        <v>0.78037599999999996</v>
      </c>
      <c r="BZ1153">
        <v>5.72818</v>
      </c>
      <c r="CA1153">
        <v>-0.39801799999999998</v>
      </c>
      <c r="CB1153">
        <v>3.4555729999999998</v>
      </c>
      <c r="CC1153">
        <v>-0.148837</v>
      </c>
      <c r="CD1153">
        <v>5.6645469999999998</v>
      </c>
      <c r="CE1153">
        <v>-0.45391999999999999</v>
      </c>
      <c r="CF1153">
        <v>3.6790780000000001</v>
      </c>
      <c r="CG1153">
        <v>4.2930929999999998</v>
      </c>
      <c r="CH1153">
        <v>7.5821899999999998</v>
      </c>
      <c r="CI1153">
        <v>3.4261569999999999</v>
      </c>
      <c r="CJ1153">
        <v>6.3142480000000001</v>
      </c>
      <c r="CK1153">
        <v>1.6505570000000001</v>
      </c>
      <c r="CL1153">
        <v>5.0045539999999997</v>
      </c>
      <c r="CM1153">
        <v>-0.708727</v>
      </c>
      <c r="CN1153">
        <v>3.242909</v>
      </c>
      <c r="CO1153">
        <v>-1.1240859999999999</v>
      </c>
      <c r="CP1153">
        <v>3.4424860000000002</v>
      </c>
      <c r="CQ1153">
        <v>-1.1031869999999999</v>
      </c>
      <c r="CR1153">
        <v>3.9148100000000001</v>
      </c>
      <c r="CS1153">
        <v>5.0813280000000001</v>
      </c>
      <c r="CT1153">
        <v>9.1459019999999995</v>
      </c>
      <c r="CU1153">
        <v>3.4927260000000002</v>
      </c>
      <c r="CV1153">
        <v>6.3535310000000003</v>
      </c>
      <c r="CW1153">
        <v>0.90386999999999995</v>
      </c>
      <c r="CX1153">
        <v>5.0187359999999996</v>
      </c>
      <c r="CY1153">
        <v>-2.125667</v>
      </c>
      <c r="CZ1153">
        <v>3.9357039999999999</v>
      </c>
      <c r="DA1153">
        <v>-0.361008</v>
      </c>
      <c r="DB1153">
        <v>2.3290510000000002</v>
      </c>
      <c r="DC1153">
        <v>-0.83595200000000003</v>
      </c>
      <c r="DD1153">
        <v>6.4155139999999999</v>
      </c>
      <c r="DE1153">
        <v>99.886747999999997</v>
      </c>
      <c r="DF1153">
        <v>82.100088</v>
      </c>
      <c r="DG1153">
        <v>88.499652999999995</v>
      </c>
      <c r="DH1153">
        <v>101.220906</v>
      </c>
      <c r="DI1153">
        <v>78.732530999999994</v>
      </c>
      <c r="DJ1153">
        <v>94.673441999999994</v>
      </c>
      <c r="DK1153">
        <v>100.94787599999999</v>
      </c>
      <c r="DL1153">
        <v>95.793800000000005</v>
      </c>
      <c r="DM1153">
        <v>110.056029</v>
      </c>
      <c r="DN1153">
        <v>96.259300999999994</v>
      </c>
      <c r="DO1153">
        <v>104.77744800000001</v>
      </c>
      <c r="DP1153">
        <v>94.306274999999999</v>
      </c>
      <c r="DQ1153">
        <v>113.907178</v>
      </c>
      <c r="DR1153">
        <v>146.74902299999999</v>
      </c>
      <c r="DS1153">
        <v>115.104816</v>
      </c>
      <c r="DT1153">
        <v>16.866094</v>
      </c>
      <c r="DU1153">
        <v>176.34693300000001</v>
      </c>
      <c r="DV1153">
        <v>12.959201</v>
      </c>
      <c r="DW1153">
        <v>181.954319</v>
      </c>
      <c r="DX1153">
        <v>13.982211</v>
      </c>
      <c r="DY1153">
        <v>167.25295700000001</v>
      </c>
      <c r="DZ1153">
        <v>117.79</v>
      </c>
      <c r="EA1153">
        <v>6.2359999999999998</v>
      </c>
      <c r="EB1153">
        <v>724.9</v>
      </c>
      <c r="EC1153">
        <v>120.45</v>
      </c>
      <c r="ED1153">
        <v>5.4470000000000001</v>
      </c>
      <c r="EE1153">
        <v>645.29999999999995</v>
      </c>
      <c r="EF1153">
        <v>119.62</v>
      </c>
      <c r="EG1153">
        <v>5.7640000000000002</v>
      </c>
      <c r="EH1153">
        <v>676.8</v>
      </c>
      <c r="EI1153">
        <v>119.980003</v>
      </c>
      <c r="EJ1153">
        <v>4.8819999999999997</v>
      </c>
      <c r="EK1153">
        <v>541.09997599999997</v>
      </c>
      <c r="EL1153">
        <v>20.052205000000001</v>
      </c>
      <c r="EM1153">
        <v>5.4671560000000001</v>
      </c>
      <c r="EN1153">
        <v>3.2010679999999998</v>
      </c>
      <c r="EO1153">
        <v>-10.159485999999999</v>
      </c>
      <c r="EP1153">
        <v>-16.529540000000001</v>
      </c>
      <c r="EQ1153">
        <v>-14.797701999999999</v>
      </c>
      <c r="ER1153">
        <v>100.87701300000001</v>
      </c>
      <c r="ES1153">
        <v>103.119784</v>
      </c>
      <c r="ET1153">
        <v>97.134934000000001</v>
      </c>
      <c r="EU1153">
        <v>4.1720740000000003</v>
      </c>
      <c r="EV1153">
        <v>9996.474408</v>
      </c>
      <c r="EW1153" t="s">
        <v>1173</v>
      </c>
      <c r="EX1153">
        <v>8888.60275</v>
      </c>
      <c r="EY1153">
        <v>7521.4601709999997</v>
      </c>
    </row>
    <row r="1154" spans="1:155" x14ac:dyDescent="0.25">
      <c r="A1154" s="741">
        <v>46299</v>
      </c>
      <c r="B1154" s="740">
        <v>0.9693518518518518</v>
      </c>
      <c r="C1154">
        <v>64860</v>
      </c>
      <c r="D1154">
        <v>0</v>
      </c>
      <c r="E1154">
        <v>0</v>
      </c>
      <c r="F1154">
        <v>79.970699999999994</v>
      </c>
      <c r="G1154">
        <v>77.215151000000006</v>
      </c>
      <c r="H1154">
        <v>68.664439999999999</v>
      </c>
      <c r="I1154">
        <v>77.874064000000004</v>
      </c>
      <c r="J1154">
        <v>82.27467</v>
      </c>
      <c r="K1154">
        <v>77.951943</v>
      </c>
      <c r="L1154">
        <v>75.440359999999998</v>
      </c>
      <c r="M1154">
        <v>77.063381000000007</v>
      </c>
      <c r="N1154">
        <v>1.226817</v>
      </c>
      <c r="O1154">
        <v>0.22809299999999999</v>
      </c>
      <c r="P1154">
        <v>-2.9230320000000001</v>
      </c>
      <c r="Q1154">
        <v>-3.612447</v>
      </c>
      <c r="R1154">
        <v>-2.9822649999999999</v>
      </c>
      <c r="S1154">
        <v>-3.0115080000000001</v>
      </c>
      <c r="T1154">
        <v>-2.2689659999999998</v>
      </c>
      <c r="U1154">
        <v>0.121377</v>
      </c>
      <c r="V1154">
        <v>4.3029979999999997</v>
      </c>
      <c r="W1154">
        <v>3.6444239999999999</v>
      </c>
      <c r="X1154">
        <v>-0.32777400000000001</v>
      </c>
      <c r="Y1154">
        <v>-0.42051899999999998</v>
      </c>
      <c r="Z1154">
        <v>3.079196</v>
      </c>
      <c r="AA1154">
        <v>4.494103</v>
      </c>
      <c r="AB1154">
        <v>3.7372179999999999</v>
      </c>
      <c r="AC1154">
        <v>-1.4826280000000001</v>
      </c>
      <c r="AD1154">
        <v>-0.28912500000000002</v>
      </c>
      <c r="AE1154">
        <v>-6.1887309999999998</v>
      </c>
      <c r="AF1154">
        <v>-0.52537100000000003</v>
      </c>
      <c r="AG1154">
        <v>-5.913557</v>
      </c>
      <c r="AH1154">
        <v>9.9343190000000003</v>
      </c>
      <c r="AI1154">
        <v>-11.785156000000001</v>
      </c>
      <c r="AJ1154">
        <v>-11.736212</v>
      </c>
      <c r="AK1154">
        <v>5.2060269999999997</v>
      </c>
      <c r="AL1154">
        <v>12.301186</v>
      </c>
      <c r="AM1154">
        <v>4.5373250000000001</v>
      </c>
      <c r="AN1154">
        <v>10.120965999999999</v>
      </c>
      <c r="AO1154">
        <v>3.287493</v>
      </c>
      <c r="AP1154">
        <v>8.4374559999999992</v>
      </c>
      <c r="AQ1154">
        <v>0.25136999999999998</v>
      </c>
      <c r="AR1154">
        <v>8.0360929999999993</v>
      </c>
      <c r="AS1154">
        <v>-0.12765399999999999</v>
      </c>
      <c r="AT1154">
        <v>7.2908819999999999</v>
      </c>
      <c r="AU1154">
        <v>-0.52541899999999997</v>
      </c>
      <c r="AV1154">
        <v>7.0755920000000003</v>
      </c>
      <c r="AW1154">
        <v>4.1957300000000002</v>
      </c>
      <c r="AX1154">
        <v>10.343408</v>
      </c>
      <c r="AY1154">
        <v>3.6602000000000001</v>
      </c>
      <c r="AZ1154">
        <v>10.586758</v>
      </c>
      <c r="BA1154">
        <v>1.6257029999999999</v>
      </c>
      <c r="BB1154">
        <v>10.081334999999999</v>
      </c>
      <c r="BC1154">
        <v>-4.8854000000000002E-2</v>
      </c>
      <c r="BD1154">
        <v>8.4484560000000002</v>
      </c>
      <c r="BE1154">
        <v>6.1030000000000001E-2</v>
      </c>
      <c r="BF1154">
        <v>8.3635090000000005</v>
      </c>
      <c r="BG1154">
        <v>-0.45475399999999999</v>
      </c>
      <c r="BH1154">
        <v>5.4849800000000002</v>
      </c>
      <c r="BI1154">
        <v>4.4628199999999998</v>
      </c>
      <c r="BJ1154">
        <v>10.425333999999999</v>
      </c>
      <c r="BK1154">
        <v>3.9330949999999998</v>
      </c>
      <c r="BL1154">
        <v>8.4100750000000009</v>
      </c>
      <c r="BM1154">
        <v>1.961684</v>
      </c>
      <c r="BN1154">
        <v>7.7452870000000003</v>
      </c>
      <c r="BO1154">
        <v>-0.66988599999999998</v>
      </c>
      <c r="BP1154">
        <v>5.2906190000000004</v>
      </c>
      <c r="BQ1154">
        <v>-0.912748</v>
      </c>
      <c r="BR1154">
        <v>5.5240099999999996</v>
      </c>
      <c r="BS1154">
        <v>-0.68502099999999999</v>
      </c>
      <c r="BT1154">
        <v>5.6463380000000001</v>
      </c>
      <c r="BU1154">
        <v>4.6274420000000003</v>
      </c>
      <c r="BV1154">
        <v>8.8386600000000008</v>
      </c>
      <c r="BW1154">
        <v>3.8465530000000001</v>
      </c>
      <c r="BX1154">
        <v>8.3545669999999994</v>
      </c>
      <c r="BY1154">
        <v>0.72937200000000002</v>
      </c>
      <c r="BZ1154">
        <v>5.6842639999999998</v>
      </c>
      <c r="CA1154">
        <v>-0.456675</v>
      </c>
      <c r="CB1154">
        <v>3.43357</v>
      </c>
      <c r="CC1154">
        <v>-0.20086100000000001</v>
      </c>
      <c r="CD1154">
        <v>5.6473370000000003</v>
      </c>
      <c r="CE1154">
        <v>-0.52677600000000002</v>
      </c>
      <c r="CF1154">
        <v>3.6485470000000002</v>
      </c>
      <c r="CG1154">
        <v>4.2607540000000004</v>
      </c>
      <c r="CH1154">
        <v>7.5548390000000003</v>
      </c>
      <c r="CI1154">
        <v>3.387146</v>
      </c>
      <c r="CJ1154">
        <v>6.2964570000000002</v>
      </c>
      <c r="CK1154">
        <v>1.5954489999999999</v>
      </c>
      <c r="CL1154">
        <v>5.0010839999999996</v>
      </c>
      <c r="CM1154">
        <v>-0.75940799999999997</v>
      </c>
      <c r="CN1154">
        <v>3.2040820000000001</v>
      </c>
      <c r="CO1154">
        <v>-1.171967</v>
      </c>
      <c r="CP1154">
        <v>3.386279</v>
      </c>
      <c r="CQ1154">
        <v>-1.1570069999999999</v>
      </c>
      <c r="CR1154">
        <v>3.876557</v>
      </c>
      <c r="CS1154">
        <v>5.0284690000000003</v>
      </c>
      <c r="CT1154">
        <v>9.1699260000000002</v>
      </c>
      <c r="CU1154">
        <v>3.4921319999999998</v>
      </c>
      <c r="CV1154">
        <v>6.3460749999999999</v>
      </c>
      <c r="CW1154">
        <v>0.86405399999999999</v>
      </c>
      <c r="CX1154">
        <v>4.9783299999999997</v>
      </c>
      <c r="CY1154">
        <v>-2.1349909999999999</v>
      </c>
      <c r="CZ1154">
        <v>3.9145240000000001</v>
      </c>
      <c r="DA1154">
        <v>-0.40994799999999998</v>
      </c>
      <c r="DB1154">
        <v>2.3171460000000002</v>
      </c>
      <c r="DC1154">
        <v>-0.86780900000000005</v>
      </c>
      <c r="DD1154">
        <v>6.4052670000000003</v>
      </c>
      <c r="DE1154">
        <v>100.304794</v>
      </c>
      <c r="DF1154">
        <v>82.968881999999994</v>
      </c>
      <c r="DG1154">
        <v>88.558261000000002</v>
      </c>
      <c r="DH1154">
        <v>101.251214</v>
      </c>
      <c r="DI1154">
        <v>79.073104999999998</v>
      </c>
      <c r="DJ1154">
        <v>94.809270999999995</v>
      </c>
      <c r="DK1154">
        <v>101.09750699999999</v>
      </c>
      <c r="DL1154">
        <v>95.979989000000003</v>
      </c>
      <c r="DM1154">
        <v>112.866799</v>
      </c>
      <c r="DN1154">
        <v>95.933178999999996</v>
      </c>
      <c r="DO1154">
        <v>104.966435</v>
      </c>
      <c r="DP1154">
        <v>94.431410999999997</v>
      </c>
      <c r="DQ1154">
        <v>114.036497</v>
      </c>
      <c r="DR1154">
        <v>146.62913900000001</v>
      </c>
      <c r="DS1154">
        <v>115.40992199999999</v>
      </c>
      <c r="DT1154">
        <v>16.818422999999999</v>
      </c>
      <c r="DU1154">
        <v>177.19841500000001</v>
      </c>
      <c r="DV1154">
        <v>13.005512</v>
      </c>
      <c r="DW1154">
        <v>181.77753000000001</v>
      </c>
      <c r="DX1154">
        <v>13.886334</v>
      </c>
      <c r="DY1154">
        <v>167.370071</v>
      </c>
      <c r="DZ1154">
        <v>117.69</v>
      </c>
      <c r="EA1154">
        <v>6.2380000000000004</v>
      </c>
      <c r="EB1154">
        <v>726.1</v>
      </c>
      <c r="EC1154">
        <v>120.47</v>
      </c>
      <c r="ED1154">
        <v>5.452</v>
      </c>
      <c r="EE1154">
        <v>645.29999999999995</v>
      </c>
      <c r="EF1154">
        <v>119.74</v>
      </c>
      <c r="EG1154">
        <v>5.7460000000000004</v>
      </c>
      <c r="EH1154">
        <v>679.2</v>
      </c>
      <c r="EI1154">
        <v>119.82</v>
      </c>
      <c r="EJ1154">
        <v>4.8780000000000001</v>
      </c>
      <c r="EK1154">
        <v>540</v>
      </c>
      <c r="EL1154">
        <v>20.167770000000001</v>
      </c>
      <c r="EM1154">
        <v>4.6649240000000001</v>
      </c>
      <c r="EN1154">
        <v>3.2217539999999998</v>
      </c>
      <c r="EO1154">
        <v>-10.233451000000001</v>
      </c>
      <c r="EP1154">
        <v>-16.45008</v>
      </c>
      <c r="EQ1154">
        <v>-14.957966000000001</v>
      </c>
      <c r="ER1154">
        <v>101.22065600000001</v>
      </c>
      <c r="ES1154">
        <v>103.04979400000001</v>
      </c>
      <c r="ET1154">
        <v>97.183987000000002</v>
      </c>
      <c r="EU1154">
        <v>4.1329700000000003</v>
      </c>
      <c r="EV1154">
        <v>10008.573022</v>
      </c>
      <c r="EW1154" t="s">
        <v>1173</v>
      </c>
      <c r="EX1154">
        <v>8899.9121610000002</v>
      </c>
      <c r="EY1154">
        <v>7530.4667719999998</v>
      </c>
    </row>
    <row r="1155" spans="1:155" x14ac:dyDescent="0.25">
      <c r="A1155" s="741">
        <v>46299</v>
      </c>
      <c r="B1155" s="740">
        <v>0.97004629629629635</v>
      </c>
      <c r="C1155">
        <v>64920</v>
      </c>
      <c r="D1155">
        <v>0</v>
      </c>
      <c r="E1155">
        <v>0</v>
      </c>
      <c r="F1155">
        <v>80.096249</v>
      </c>
      <c r="G1155">
        <v>77.164582999999993</v>
      </c>
      <c r="H1155">
        <v>68.690815999999998</v>
      </c>
      <c r="I1155">
        <v>77.851746000000006</v>
      </c>
      <c r="J1155">
        <v>82.345444000000001</v>
      </c>
      <c r="K1155">
        <v>78.040751</v>
      </c>
      <c r="L1155">
        <v>75.459854000000007</v>
      </c>
      <c r="M1155">
        <v>77.025108000000003</v>
      </c>
      <c r="N1155">
        <v>1.2881499999999999</v>
      </c>
      <c r="O1155">
        <v>0.22947899999999999</v>
      </c>
      <c r="P1155">
        <v>-2.9415969999999998</v>
      </c>
      <c r="Q1155">
        <v>-3.7129910000000002</v>
      </c>
      <c r="R1155">
        <v>-3.091996</v>
      </c>
      <c r="S1155">
        <v>-3.1119590000000001</v>
      </c>
      <c r="T1155">
        <v>-2.3983680000000001</v>
      </c>
      <c r="U1155">
        <v>0.100559</v>
      </c>
      <c r="V1155">
        <v>4.3094250000000001</v>
      </c>
      <c r="W1155">
        <v>3.5828509999999998</v>
      </c>
      <c r="X1155">
        <v>-0.21221799999999999</v>
      </c>
      <c r="Y1155">
        <v>-0.50484600000000002</v>
      </c>
      <c r="Z1155">
        <v>2.9346030000000001</v>
      </c>
      <c r="AA1155">
        <v>4.2121029999999999</v>
      </c>
      <c r="AB1155">
        <v>3.733053</v>
      </c>
      <c r="AC1155">
        <v>-1.5122960000000001</v>
      </c>
      <c r="AD1155">
        <v>-0.26327</v>
      </c>
      <c r="AE1155">
        <v>-6.251741</v>
      </c>
      <c r="AF1155">
        <v>-0.67986199999999997</v>
      </c>
      <c r="AG1155">
        <v>-6.0539569999999996</v>
      </c>
      <c r="AH1155">
        <v>9.9552219999999991</v>
      </c>
      <c r="AI1155">
        <v>-11.715078</v>
      </c>
      <c r="AJ1155">
        <v>-11.777196999999999</v>
      </c>
      <c r="AK1155">
        <v>5.1308020000000001</v>
      </c>
      <c r="AL1155">
        <v>12.233815</v>
      </c>
      <c r="AM1155">
        <v>4.5049989999999998</v>
      </c>
      <c r="AN1155">
        <v>10.061132000000001</v>
      </c>
      <c r="AO1155">
        <v>3.2139099999999998</v>
      </c>
      <c r="AP1155">
        <v>8.3689920000000004</v>
      </c>
      <c r="AQ1155">
        <v>0.18160499999999999</v>
      </c>
      <c r="AR1155">
        <v>7.9503089999999998</v>
      </c>
      <c r="AS1155">
        <v>-0.19415399999999999</v>
      </c>
      <c r="AT1155">
        <v>7.2027559999999999</v>
      </c>
      <c r="AU1155">
        <v>-0.57481300000000002</v>
      </c>
      <c r="AV1155">
        <v>6.9933829999999997</v>
      </c>
      <c r="AW1155">
        <v>4.1564259999999997</v>
      </c>
      <c r="AX1155">
        <v>10.258034</v>
      </c>
      <c r="AY1155">
        <v>3.627297</v>
      </c>
      <c r="AZ1155">
        <v>10.55542</v>
      </c>
      <c r="BA1155">
        <v>1.5570790000000001</v>
      </c>
      <c r="BB1155">
        <v>10.010859</v>
      </c>
      <c r="BC1155">
        <v>-0.107916</v>
      </c>
      <c r="BD1155">
        <v>8.3910499999999999</v>
      </c>
      <c r="BE1155">
        <v>2.4712000000000001E-2</v>
      </c>
      <c r="BF1155">
        <v>8.3116660000000007</v>
      </c>
      <c r="BG1155">
        <v>-0.52670399999999995</v>
      </c>
      <c r="BH1155">
        <v>5.4075860000000002</v>
      </c>
      <c r="BI1155">
        <v>4.4064209999999999</v>
      </c>
      <c r="BJ1155">
        <v>10.350719</v>
      </c>
      <c r="BK1155">
        <v>3.9060039999999998</v>
      </c>
      <c r="BL1155">
        <v>8.3685589999999994</v>
      </c>
      <c r="BM1155">
        <v>1.9091739999999999</v>
      </c>
      <c r="BN1155">
        <v>7.7094860000000001</v>
      </c>
      <c r="BO1155">
        <v>-0.72556799999999999</v>
      </c>
      <c r="BP1155">
        <v>5.2409379999999999</v>
      </c>
      <c r="BQ1155">
        <v>-0.98001899999999997</v>
      </c>
      <c r="BR1155">
        <v>5.47837</v>
      </c>
      <c r="BS1155">
        <v>-0.68576300000000001</v>
      </c>
      <c r="BT1155">
        <v>5.5942930000000004</v>
      </c>
      <c r="BU1155">
        <v>4.6325229999999999</v>
      </c>
      <c r="BV1155">
        <v>8.8008450000000007</v>
      </c>
      <c r="BW1155">
        <v>3.8351039999999998</v>
      </c>
      <c r="BX1155">
        <v>8.3459559999999993</v>
      </c>
      <c r="BY1155">
        <v>0.70912500000000001</v>
      </c>
      <c r="BZ1155">
        <v>5.6480360000000003</v>
      </c>
      <c r="CA1155">
        <v>-0.50618700000000005</v>
      </c>
      <c r="CB1155">
        <v>3.3999790000000001</v>
      </c>
      <c r="CC1155">
        <v>-0.196407</v>
      </c>
      <c r="CD1155">
        <v>5.6219739999999998</v>
      </c>
      <c r="CE1155">
        <v>-0.53850399999999998</v>
      </c>
      <c r="CF1155">
        <v>3.6196609999999998</v>
      </c>
      <c r="CG1155">
        <v>4.2488799999999998</v>
      </c>
      <c r="CH1155">
        <v>7.5114000000000001</v>
      </c>
      <c r="CI1155">
        <v>3.3843510000000001</v>
      </c>
      <c r="CJ1155">
        <v>6.2872659999999998</v>
      </c>
      <c r="CK1155">
        <v>1.5892900000000001</v>
      </c>
      <c r="CL1155">
        <v>4.9784480000000002</v>
      </c>
      <c r="CM1155">
        <v>-0.784555</v>
      </c>
      <c r="CN1155">
        <v>3.191729</v>
      </c>
      <c r="CO1155">
        <v>-1.184402</v>
      </c>
      <c r="CP1155">
        <v>3.365354</v>
      </c>
      <c r="CQ1155">
        <v>-1.1739120000000001</v>
      </c>
      <c r="CR1155">
        <v>3.8340580000000002</v>
      </c>
      <c r="CS1155">
        <v>5.0337319999999997</v>
      </c>
      <c r="CT1155">
        <v>9.143993</v>
      </c>
      <c r="CU1155">
        <v>3.4880439999999999</v>
      </c>
      <c r="CV1155">
        <v>6.3461230000000004</v>
      </c>
      <c r="CW1155">
        <v>0.84656900000000002</v>
      </c>
      <c r="CX1155">
        <v>4.9712440000000004</v>
      </c>
      <c r="CY1155">
        <v>-2.1996389999999999</v>
      </c>
      <c r="CZ1155">
        <v>3.8596569999999999</v>
      </c>
      <c r="DA1155">
        <v>-0.46281800000000001</v>
      </c>
      <c r="DB1155">
        <v>2.2833730000000001</v>
      </c>
      <c r="DC1155">
        <v>-0.92719399999999996</v>
      </c>
      <c r="DD1155">
        <v>6.3702930000000002</v>
      </c>
      <c r="DE1155">
        <v>100.441654</v>
      </c>
      <c r="DF1155">
        <v>82.648134999999996</v>
      </c>
      <c r="DG1155">
        <v>88.831288999999998</v>
      </c>
      <c r="DH1155">
        <v>101.258475</v>
      </c>
      <c r="DI1155">
        <v>78.956716999999998</v>
      </c>
      <c r="DJ1155">
        <v>94.813880999999995</v>
      </c>
      <c r="DK1155">
        <v>101.096345</v>
      </c>
      <c r="DL1155">
        <v>96.032691</v>
      </c>
      <c r="DM1155">
        <v>118.26864399999999</v>
      </c>
      <c r="DN1155">
        <v>96.144565999999998</v>
      </c>
      <c r="DO1155">
        <v>105.16794</v>
      </c>
      <c r="DP1155">
        <v>94.383380000000002</v>
      </c>
      <c r="DQ1155">
        <v>113.927037</v>
      </c>
      <c r="DR1155">
        <v>146.76820599999999</v>
      </c>
      <c r="DS1155">
        <v>115.48141</v>
      </c>
      <c r="DT1155">
        <v>16.842769000000001</v>
      </c>
      <c r="DU1155">
        <v>177.29375899999999</v>
      </c>
      <c r="DV1155">
        <v>12.960611</v>
      </c>
      <c r="DW1155">
        <v>181.80853300000001</v>
      </c>
      <c r="DX1155">
        <v>13.862959999999999</v>
      </c>
      <c r="DY1155">
        <v>167.565909</v>
      </c>
      <c r="DZ1155">
        <v>117.73</v>
      </c>
      <c r="EA1155">
        <v>6.2320000000000002</v>
      </c>
      <c r="EB1155">
        <v>726.3</v>
      </c>
      <c r="EC1155">
        <v>120.46</v>
      </c>
      <c r="ED1155">
        <v>5.4340000000000002</v>
      </c>
      <c r="EE1155">
        <v>643</v>
      </c>
      <c r="EF1155">
        <v>119.54</v>
      </c>
      <c r="EG1155">
        <v>5.7649999999999997</v>
      </c>
      <c r="EH1155">
        <v>677.9</v>
      </c>
      <c r="EI1155">
        <v>119.900002</v>
      </c>
      <c r="EJ1155">
        <v>4.88</v>
      </c>
      <c r="EK1155">
        <v>540.59997599999997</v>
      </c>
      <c r="EL1155">
        <v>20.150887999999998</v>
      </c>
      <c r="EM1155">
        <v>4.8120409999999998</v>
      </c>
      <c r="EN1155">
        <v>3.219903</v>
      </c>
      <c r="EO1155">
        <v>-10.195665999999999</v>
      </c>
      <c r="EP1155">
        <v>-16.527118999999999</v>
      </c>
      <c r="EQ1155">
        <v>-14.9971</v>
      </c>
      <c r="ER1155">
        <v>101.259066</v>
      </c>
      <c r="ES1155">
        <v>103.062071</v>
      </c>
      <c r="ET1155">
        <v>97.265962000000002</v>
      </c>
      <c r="EU1155">
        <v>4.0928370000000003</v>
      </c>
      <c r="EV1155">
        <v>10020.671982</v>
      </c>
      <c r="EW1155" t="s">
        <v>1173</v>
      </c>
      <c r="EX1155">
        <v>8911.2055039999996</v>
      </c>
      <c r="EY1155">
        <v>7539.4694799999997</v>
      </c>
    </row>
    <row r="1156" spans="1:155" x14ac:dyDescent="0.25">
      <c r="A1156" s="741">
        <v>46299</v>
      </c>
      <c r="B1156" s="740">
        <v>0.97074074074074079</v>
      </c>
      <c r="C1156">
        <v>64980</v>
      </c>
      <c r="D1156">
        <v>0</v>
      </c>
      <c r="E1156">
        <v>0</v>
      </c>
      <c r="F1156">
        <v>80.073547000000005</v>
      </c>
      <c r="G1156">
        <v>77.148123999999996</v>
      </c>
      <c r="H1156">
        <v>68.736322000000001</v>
      </c>
      <c r="I1156">
        <v>77.865388999999993</v>
      </c>
      <c r="J1156">
        <v>82.375766999999996</v>
      </c>
      <c r="K1156">
        <v>78.110788999999997</v>
      </c>
      <c r="L1156">
        <v>75.457060999999996</v>
      </c>
      <c r="M1156">
        <v>77.127243000000007</v>
      </c>
      <c r="N1156">
        <v>1.1786490000000001</v>
      </c>
      <c r="O1156">
        <v>0.193246</v>
      </c>
      <c r="P1156">
        <v>-2.9107080000000001</v>
      </c>
      <c r="Q1156">
        <v>-3.7130860000000001</v>
      </c>
      <c r="R1156">
        <v>-3.2411310000000002</v>
      </c>
      <c r="S1156">
        <v>-3.2169850000000002</v>
      </c>
      <c r="T1156">
        <v>-2.5203470000000001</v>
      </c>
      <c r="U1156">
        <v>-8.1480999999999998E-2</v>
      </c>
      <c r="V1156">
        <v>4.3243679999999998</v>
      </c>
      <c r="W1156">
        <v>3.4865979999999999</v>
      </c>
      <c r="X1156">
        <v>-0.23553299999999999</v>
      </c>
      <c r="Y1156">
        <v>-0.39258900000000002</v>
      </c>
      <c r="Z1156">
        <v>2.8356080000000001</v>
      </c>
      <c r="AA1156">
        <v>4.2257819999999997</v>
      </c>
      <c r="AB1156">
        <v>3.6783779999999999</v>
      </c>
      <c r="AC1156">
        <v>-1.510446</v>
      </c>
      <c r="AD1156">
        <v>-0.36162499999999997</v>
      </c>
      <c r="AE1156">
        <v>-6.2791610000000002</v>
      </c>
      <c r="AF1156">
        <v>-0.74081200000000003</v>
      </c>
      <c r="AG1156">
        <v>-5.9521850000000001</v>
      </c>
      <c r="AH1156">
        <v>9.9506890000000006</v>
      </c>
      <c r="AI1156">
        <v>-11.4991</v>
      </c>
      <c r="AJ1156">
        <v>-11.364105</v>
      </c>
      <c r="AK1156">
        <v>5.1060650000000001</v>
      </c>
      <c r="AL1156">
        <v>12.208892000000001</v>
      </c>
      <c r="AM1156">
        <v>4.4898949999999997</v>
      </c>
      <c r="AN1156">
        <v>10.046605</v>
      </c>
      <c r="AO1156">
        <v>3.2012130000000001</v>
      </c>
      <c r="AP1156">
        <v>8.3344860000000001</v>
      </c>
      <c r="AQ1156">
        <v>0.13328000000000001</v>
      </c>
      <c r="AR1156">
        <v>7.9237479999999998</v>
      </c>
      <c r="AS1156">
        <v>-0.20255300000000001</v>
      </c>
      <c r="AT1156">
        <v>7.1323359999999996</v>
      </c>
      <c r="AU1156">
        <v>-0.61599899999999996</v>
      </c>
      <c r="AV1156">
        <v>6.9416890000000002</v>
      </c>
      <c r="AW1156">
        <v>4.1406369999999999</v>
      </c>
      <c r="AX1156">
        <v>10.257857</v>
      </c>
      <c r="AY1156">
        <v>3.6069010000000001</v>
      </c>
      <c r="AZ1156">
        <v>10.533476</v>
      </c>
      <c r="BA1156">
        <v>1.52332</v>
      </c>
      <c r="BB1156">
        <v>9.9821500000000007</v>
      </c>
      <c r="BC1156">
        <v>-0.14121600000000001</v>
      </c>
      <c r="BD1156">
        <v>8.3504109999999994</v>
      </c>
      <c r="BE1156">
        <v>-5.0359999999999997E-3</v>
      </c>
      <c r="BF1156">
        <v>8.2562689999999996</v>
      </c>
      <c r="BG1156">
        <v>-0.54029300000000002</v>
      </c>
      <c r="BH1156">
        <v>5.3900620000000004</v>
      </c>
      <c r="BI1156">
        <v>4.4058529999999996</v>
      </c>
      <c r="BJ1156">
        <v>10.341518000000001</v>
      </c>
      <c r="BK1156">
        <v>3.869157</v>
      </c>
      <c r="BL1156">
        <v>8.3643509999999992</v>
      </c>
      <c r="BM1156">
        <v>1.8957120000000001</v>
      </c>
      <c r="BN1156">
        <v>7.7094259999999997</v>
      </c>
      <c r="BO1156">
        <v>-0.71822799999999998</v>
      </c>
      <c r="BP1156">
        <v>5.210623</v>
      </c>
      <c r="BQ1156">
        <v>-0.97637799999999997</v>
      </c>
      <c r="BR1156">
        <v>5.4509540000000003</v>
      </c>
      <c r="BS1156">
        <v>-0.75876500000000002</v>
      </c>
      <c r="BT1156">
        <v>5.5403070000000003</v>
      </c>
      <c r="BU1156">
        <v>4.547161</v>
      </c>
      <c r="BV1156">
        <v>8.7429079999999999</v>
      </c>
      <c r="BW1156">
        <v>3.7716910000000001</v>
      </c>
      <c r="BX1156">
        <v>8.2936160000000001</v>
      </c>
      <c r="BY1156">
        <v>0.63172399999999995</v>
      </c>
      <c r="BZ1156">
        <v>5.6265349999999996</v>
      </c>
      <c r="CA1156">
        <v>-0.57783099999999998</v>
      </c>
      <c r="CB1156">
        <v>3.3673739999999999</v>
      </c>
      <c r="CC1156">
        <v>-0.27802700000000002</v>
      </c>
      <c r="CD1156">
        <v>5.5960479999999997</v>
      </c>
      <c r="CE1156">
        <v>-0.60444299999999995</v>
      </c>
      <c r="CF1156">
        <v>3.5449350000000002</v>
      </c>
      <c r="CG1156">
        <v>4.148053</v>
      </c>
      <c r="CH1156">
        <v>7.4890429999999997</v>
      </c>
      <c r="CI1156">
        <v>3.3305989999999999</v>
      </c>
      <c r="CJ1156">
        <v>6.2699040000000004</v>
      </c>
      <c r="CK1156">
        <v>1.508815</v>
      </c>
      <c r="CL1156">
        <v>4.9373630000000004</v>
      </c>
      <c r="CM1156">
        <v>-0.88938099999999998</v>
      </c>
      <c r="CN1156">
        <v>3.1702949999999999</v>
      </c>
      <c r="CO1156">
        <v>-1.248105</v>
      </c>
      <c r="CP1156">
        <v>3.3510580000000001</v>
      </c>
      <c r="CQ1156">
        <v>-1.223487</v>
      </c>
      <c r="CR1156">
        <v>3.8115039999999998</v>
      </c>
      <c r="CS1156">
        <v>4.9878309999999999</v>
      </c>
      <c r="CT1156">
        <v>9.0894910000000007</v>
      </c>
      <c r="CU1156">
        <v>3.4165420000000002</v>
      </c>
      <c r="CV1156">
        <v>6.3019270000000001</v>
      </c>
      <c r="CW1156">
        <v>0.80200700000000003</v>
      </c>
      <c r="CX1156">
        <v>4.9611929999999997</v>
      </c>
      <c r="CY1156">
        <v>-2.2417899999999999</v>
      </c>
      <c r="CZ1156">
        <v>3.865666</v>
      </c>
      <c r="DA1156">
        <v>-0.48616199999999998</v>
      </c>
      <c r="DB1156">
        <v>2.274861</v>
      </c>
      <c r="DC1156">
        <v>-0.96443599999999996</v>
      </c>
      <c r="DD1156">
        <v>6.355372</v>
      </c>
      <c r="DE1156">
        <v>100.162802</v>
      </c>
      <c r="DF1156">
        <v>82.368949999999998</v>
      </c>
      <c r="DG1156">
        <v>88.635165000000001</v>
      </c>
      <c r="DH1156">
        <v>101.406527</v>
      </c>
      <c r="DI1156">
        <v>78.817414999999997</v>
      </c>
      <c r="DJ1156">
        <v>94.683289000000002</v>
      </c>
      <c r="DK1156">
        <v>100.975694</v>
      </c>
      <c r="DL1156">
        <v>96.012411</v>
      </c>
      <c r="DM1156">
        <v>117.037982</v>
      </c>
      <c r="DN1156">
        <v>96.124465000000001</v>
      </c>
      <c r="DO1156">
        <v>105.152939</v>
      </c>
      <c r="DP1156">
        <v>94.468565999999996</v>
      </c>
      <c r="DQ1156">
        <v>113.852953</v>
      </c>
      <c r="DR1156">
        <v>146.64861500000001</v>
      </c>
      <c r="DS1156">
        <v>114.941661</v>
      </c>
      <c r="DT1156">
        <v>16.865704999999998</v>
      </c>
      <c r="DU1156">
        <v>176.56473600000001</v>
      </c>
      <c r="DV1156">
        <v>12.883490999999999</v>
      </c>
      <c r="DW1156">
        <v>182.38525999999999</v>
      </c>
      <c r="DX1156">
        <v>14.071721999999999</v>
      </c>
      <c r="DY1156">
        <v>167.08666500000001</v>
      </c>
      <c r="DZ1156">
        <v>117.92</v>
      </c>
      <c r="EA1156">
        <v>6.2309999999999999</v>
      </c>
      <c r="EB1156">
        <v>725.5</v>
      </c>
      <c r="EC1156">
        <v>120.54</v>
      </c>
      <c r="ED1156">
        <v>5.452</v>
      </c>
      <c r="EE1156">
        <v>647</v>
      </c>
      <c r="EF1156">
        <v>119.47</v>
      </c>
      <c r="EG1156">
        <v>5.7640000000000002</v>
      </c>
      <c r="EH1156">
        <v>678.9</v>
      </c>
      <c r="EI1156">
        <v>119.860001</v>
      </c>
      <c r="EJ1156">
        <v>4.8780000000000001</v>
      </c>
      <c r="EK1156">
        <v>540.20001200000002</v>
      </c>
      <c r="EL1156">
        <v>20.110779000000001</v>
      </c>
      <c r="EM1156">
        <v>5.1605619999999996</v>
      </c>
      <c r="EN1156">
        <v>3.2843460000000002</v>
      </c>
      <c r="EO1156">
        <v>-10.16009</v>
      </c>
      <c r="EP1156">
        <v>-16.659662000000001</v>
      </c>
      <c r="EQ1156">
        <v>-14.648451</v>
      </c>
      <c r="ER1156">
        <v>100.96502099999999</v>
      </c>
      <c r="ES1156">
        <v>103.290198</v>
      </c>
      <c r="ET1156">
        <v>97.065244000000007</v>
      </c>
      <c r="EU1156">
        <v>4.056508</v>
      </c>
      <c r="EV1156">
        <v>10032.742872000001</v>
      </c>
      <c r="EW1156" t="s">
        <v>1173</v>
      </c>
      <c r="EX1156">
        <v>8922.5120079999997</v>
      </c>
      <c r="EY1156">
        <v>7547.4913340000003</v>
      </c>
    </row>
    <row r="1157" spans="1:155" x14ac:dyDescent="0.25">
      <c r="A1157" s="741">
        <v>46299</v>
      </c>
      <c r="B1157" s="740">
        <v>0.97143518518518523</v>
      </c>
      <c r="C1157">
        <v>65040</v>
      </c>
      <c r="D1157">
        <v>0</v>
      </c>
      <c r="E1157">
        <v>0</v>
      </c>
      <c r="F1157">
        <v>80.236341999999993</v>
      </c>
      <c r="G1157">
        <v>77.244491999999994</v>
      </c>
      <c r="H1157">
        <v>68.598748000000001</v>
      </c>
      <c r="I1157">
        <v>77.869502999999995</v>
      </c>
      <c r="J1157">
        <v>82.394935000000004</v>
      </c>
      <c r="K1157">
        <v>78.148990999999995</v>
      </c>
      <c r="L1157">
        <v>75.476701000000006</v>
      </c>
      <c r="M1157">
        <v>77.099653000000004</v>
      </c>
      <c r="N1157">
        <v>1.148997</v>
      </c>
      <c r="O1157">
        <v>0.14645900000000001</v>
      </c>
      <c r="P1157">
        <v>-3.0203829999999998</v>
      </c>
      <c r="Q1157">
        <v>-3.8061340000000001</v>
      </c>
      <c r="R1157">
        <v>-3.2560920000000002</v>
      </c>
      <c r="S1157">
        <v>-3.3471139999999999</v>
      </c>
      <c r="T1157">
        <v>-2.564438</v>
      </c>
      <c r="U1157">
        <v>-0.129103</v>
      </c>
      <c r="V1157">
        <v>4.2562959999999999</v>
      </c>
      <c r="W1157">
        <v>3.6665999999999999</v>
      </c>
      <c r="X1157">
        <v>-0.36971900000000002</v>
      </c>
      <c r="Y1157">
        <v>-0.612788</v>
      </c>
      <c r="Z1157">
        <v>2.7881209999999998</v>
      </c>
      <c r="AA1157">
        <v>4.3335569999999999</v>
      </c>
      <c r="AB1157">
        <v>3.6824880000000002</v>
      </c>
      <c r="AC1157">
        <v>-1.5572459999999999</v>
      </c>
      <c r="AD1157">
        <v>-0.316884</v>
      </c>
      <c r="AE1157">
        <v>-6.3254530000000004</v>
      </c>
      <c r="AF1157">
        <v>-0.76218900000000001</v>
      </c>
      <c r="AG1157">
        <v>-6.0115109999999996</v>
      </c>
      <c r="AH1157">
        <v>9.9514049999999994</v>
      </c>
      <c r="AI1157">
        <v>-11.46355</v>
      </c>
      <c r="AJ1157">
        <v>-11.437678999999999</v>
      </c>
      <c r="AK1157">
        <v>5.0435119999999998</v>
      </c>
      <c r="AL1157">
        <v>12.144548</v>
      </c>
      <c r="AM1157">
        <v>4.4101530000000002</v>
      </c>
      <c r="AN1157">
        <v>9.9902650000000008</v>
      </c>
      <c r="AO1157">
        <v>3.149057</v>
      </c>
      <c r="AP1157">
        <v>8.2630990000000004</v>
      </c>
      <c r="AQ1157">
        <v>7.8108999999999998E-2</v>
      </c>
      <c r="AR1157">
        <v>7.8480489999999996</v>
      </c>
      <c r="AS1157">
        <v>-0.28102500000000002</v>
      </c>
      <c r="AT1157">
        <v>7.0923769999999999</v>
      </c>
      <c r="AU1157">
        <v>-0.65503699999999998</v>
      </c>
      <c r="AV1157">
        <v>6.8916589999999998</v>
      </c>
      <c r="AW1157">
        <v>4.0838460000000003</v>
      </c>
      <c r="AX1157">
        <v>10.204753</v>
      </c>
      <c r="AY1157">
        <v>3.564311</v>
      </c>
      <c r="AZ1157">
        <v>10.503033</v>
      </c>
      <c r="BA1157">
        <v>1.4744950000000001</v>
      </c>
      <c r="BB1157">
        <v>9.9578340000000001</v>
      </c>
      <c r="BC1157">
        <v>-0.194553</v>
      </c>
      <c r="BD1157">
        <v>8.3059589999999996</v>
      </c>
      <c r="BE1157">
        <v>-5.7102E-2</v>
      </c>
      <c r="BF1157">
        <v>8.188409</v>
      </c>
      <c r="BG1157">
        <v>-0.60026400000000002</v>
      </c>
      <c r="BH1157">
        <v>5.3410609999999998</v>
      </c>
      <c r="BI1157">
        <v>4.3498950000000001</v>
      </c>
      <c r="BJ1157">
        <v>10.317551999999999</v>
      </c>
      <c r="BK1157">
        <v>3.8527740000000001</v>
      </c>
      <c r="BL1157">
        <v>8.3120259999999995</v>
      </c>
      <c r="BM1157">
        <v>1.849334</v>
      </c>
      <c r="BN1157">
        <v>7.6585169999999998</v>
      </c>
      <c r="BO1157">
        <v>-0.80262800000000001</v>
      </c>
      <c r="BP1157">
        <v>5.1609030000000002</v>
      </c>
      <c r="BQ1157">
        <v>-1.02888</v>
      </c>
      <c r="BR1157">
        <v>5.3992329999999997</v>
      </c>
      <c r="BS1157">
        <v>-0.79061999999999999</v>
      </c>
      <c r="BT1157">
        <v>5.4899680000000002</v>
      </c>
      <c r="BU1157">
        <v>4.5366109999999997</v>
      </c>
      <c r="BV1157">
        <v>8.7269500000000004</v>
      </c>
      <c r="BW1157">
        <v>3.7634270000000001</v>
      </c>
      <c r="BX1157">
        <v>8.2754410000000007</v>
      </c>
      <c r="BY1157">
        <v>0.614263</v>
      </c>
      <c r="BZ1157">
        <v>5.5824210000000001</v>
      </c>
      <c r="CA1157">
        <v>-0.58536299999999997</v>
      </c>
      <c r="CB1157">
        <v>3.3129979999999999</v>
      </c>
      <c r="CC1157">
        <v>-0.27961599999999998</v>
      </c>
      <c r="CD1157">
        <v>5.5715640000000004</v>
      </c>
      <c r="CE1157">
        <v>-0.61112</v>
      </c>
      <c r="CF1157">
        <v>3.5270640000000002</v>
      </c>
      <c r="CG1157">
        <v>4.1802440000000001</v>
      </c>
      <c r="CH1157">
        <v>7.4386520000000003</v>
      </c>
      <c r="CI1157">
        <v>3.3203529999999999</v>
      </c>
      <c r="CJ1157">
        <v>6.194248</v>
      </c>
      <c r="CK1157">
        <v>1.504464</v>
      </c>
      <c r="CL1157">
        <v>4.916525</v>
      </c>
      <c r="CM1157">
        <v>-0.87154100000000001</v>
      </c>
      <c r="CN1157">
        <v>3.1055109999999999</v>
      </c>
      <c r="CO1157">
        <v>-1.2489779999999999</v>
      </c>
      <c r="CP1157">
        <v>3.2848389999999998</v>
      </c>
      <c r="CQ1157">
        <v>-1.2549870000000001</v>
      </c>
      <c r="CR1157">
        <v>3.7494649999999998</v>
      </c>
      <c r="CS1157">
        <v>4.962129</v>
      </c>
      <c r="CT1157">
        <v>9.0715319999999995</v>
      </c>
      <c r="CU1157">
        <v>3.4108450000000001</v>
      </c>
      <c r="CV1157">
        <v>6.274743</v>
      </c>
      <c r="CW1157">
        <v>0.75752200000000003</v>
      </c>
      <c r="CX1157">
        <v>4.9067959999999999</v>
      </c>
      <c r="CY1157">
        <v>-2.3032780000000002</v>
      </c>
      <c r="CZ1157">
        <v>3.8346070000000001</v>
      </c>
      <c r="DA1157">
        <v>-0.51517599999999997</v>
      </c>
      <c r="DB1157">
        <v>2.2427450000000002</v>
      </c>
      <c r="DC1157">
        <v>-0.97727600000000003</v>
      </c>
      <c r="DD1157">
        <v>6.3242250000000002</v>
      </c>
      <c r="DE1157">
        <v>100.34086499999999</v>
      </c>
      <c r="DF1157">
        <v>81.598393999999999</v>
      </c>
      <c r="DG1157">
        <v>89.029168999999996</v>
      </c>
      <c r="DH1157">
        <v>101.45851</v>
      </c>
      <c r="DI1157">
        <v>79.262215999999995</v>
      </c>
      <c r="DJ1157">
        <v>94.819134000000005</v>
      </c>
      <c r="DK1157">
        <v>101.101562</v>
      </c>
      <c r="DL1157">
        <v>96.050234000000003</v>
      </c>
      <c r="DM1157">
        <v>112.916315</v>
      </c>
      <c r="DN1157">
        <v>96.355232999999998</v>
      </c>
      <c r="DO1157">
        <v>104.99125600000001</v>
      </c>
      <c r="DP1157">
        <v>94.564733000000004</v>
      </c>
      <c r="DQ1157">
        <v>113.846086</v>
      </c>
      <c r="DR1157">
        <v>146.903569</v>
      </c>
      <c r="DS1157">
        <v>114.40333099999999</v>
      </c>
      <c r="DT1157">
        <v>16.825761</v>
      </c>
      <c r="DU1157">
        <v>176.42099099999999</v>
      </c>
      <c r="DV1157">
        <v>12.870517</v>
      </c>
      <c r="DW1157">
        <v>182.502083</v>
      </c>
      <c r="DX1157">
        <v>14.062732</v>
      </c>
      <c r="DY1157">
        <v>167.79459700000001</v>
      </c>
      <c r="DZ1157">
        <v>117.73</v>
      </c>
      <c r="EA1157">
        <v>6.2469999999999999</v>
      </c>
      <c r="EB1157">
        <v>725</v>
      </c>
      <c r="EC1157">
        <v>120.38</v>
      </c>
      <c r="ED1157">
        <v>5.43</v>
      </c>
      <c r="EE1157">
        <v>643.70000000000005</v>
      </c>
      <c r="EF1157">
        <v>119.62</v>
      </c>
      <c r="EG1157">
        <v>5.7679999999999998</v>
      </c>
      <c r="EH1157">
        <v>682.6</v>
      </c>
      <c r="EI1157">
        <v>119.849998</v>
      </c>
      <c r="EJ1157">
        <v>4.8789999999999996</v>
      </c>
      <c r="EK1157">
        <v>540.20001200000002</v>
      </c>
      <c r="EL1157">
        <v>20.173465</v>
      </c>
      <c r="EM1157">
        <v>5.218439</v>
      </c>
      <c r="EN1157">
        <v>3.225746</v>
      </c>
      <c r="EO1157">
        <v>-10.222060000000001</v>
      </c>
      <c r="EP1157">
        <v>-16.681989000000002</v>
      </c>
      <c r="EQ1157">
        <v>-14.663425</v>
      </c>
      <c r="ER1157">
        <v>100.906946</v>
      </c>
      <c r="ES1157">
        <v>103.336348</v>
      </c>
      <c r="ET1157">
        <v>97.361604999999997</v>
      </c>
      <c r="EU1157">
        <v>4.0174649999999996</v>
      </c>
      <c r="EV1157">
        <v>10044.821322</v>
      </c>
      <c r="EW1157" t="s">
        <v>1173</v>
      </c>
      <c r="EX1157">
        <v>8933.8220839999994</v>
      </c>
      <c r="EY1157">
        <v>7556.4860410000001</v>
      </c>
    </row>
    <row r="1158" spans="1:155" x14ac:dyDescent="0.25">
      <c r="A1158" s="741">
        <v>46299</v>
      </c>
      <c r="B1158" s="740">
        <v>0.97212962962962968</v>
      </c>
      <c r="C1158">
        <v>65100</v>
      </c>
      <c r="D1158">
        <v>0</v>
      </c>
      <c r="E1158">
        <v>0</v>
      </c>
      <c r="F1158">
        <v>80.234573999999995</v>
      </c>
      <c r="G1158">
        <v>77.203114999999997</v>
      </c>
      <c r="H1158">
        <v>68.526726999999994</v>
      </c>
      <c r="I1158">
        <v>77.857178000000005</v>
      </c>
      <c r="J1158">
        <v>82.450934000000004</v>
      </c>
      <c r="K1158">
        <v>78.129936999999998</v>
      </c>
      <c r="L1158">
        <v>75.482302000000004</v>
      </c>
      <c r="M1158">
        <v>77.091758999999996</v>
      </c>
      <c r="N1158">
        <v>1.0702480000000001</v>
      </c>
      <c r="O1158">
        <v>0.138268</v>
      </c>
      <c r="P1158">
        <v>-2.9854449999999999</v>
      </c>
      <c r="Q1158">
        <v>-3.826155</v>
      </c>
      <c r="R1158">
        <v>-3.3666559999999999</v>
      </c>
      <c r="S1158">
        <v>-3.418676</v>
      </c>
      <c r="T1158">
        <v>-2.595135</v>
      </c>
      <c r="U1158">
        <v>-0.15968499999999999</v>
      </c>
      <c r="V1158">
        <v>4.1742419999999996</v>
      </c>
      <c r="W1158">
        <v>3.7820399999999998</v>
      </c>
      <c r="X1158">
        <v>-0.32983899999999999</v>
      </c>
      <c r="Y1158">
        <v>-0.62392300000000001</v>
      </c>
      <c r="Z1158">
        <v>2.8414510000000002</v>
      </c>
      <c r="AA1158">
        <v>4.3454560000000004</v>
      </c>
      <c r="AB1158">
        <v>3.6222159999999999</v>
      </c>
      <c r="AC1158">
        <v>-1.5860430000000001</v>
      </c>
      <c r="AD1158">
        <v>-0.34411399999999998</v>
      </c>
      <c r="AE1158">
        <v>-6.2773510000000003</v>
      </c>
      <c r="AF1158">
        <v>-0.82783499999999999</v>
      </c>
      <c r="AG1158">
        <v>-6.1271360000000001</v>
      </c>
      <c r="AH1158">
        <v>9.908493</v>
      </c>
      <c r="AI1158">
        <v>-11.245444000000001</v>
      </c>
      <c r="AJ1158">
        <v>-11.713964000000001</v>
      </c>
      <c r="AK1158">
        <v>5.032851</v>
      </c>
      <c r="AL1158">
        <v>12.090472999999999</v>
      </c>
      <c r="AM1158">
        <v>4.4036689999999998</v>
      </c>
      <c r="AN1158">
        <v>9.9414920000000002</v>
      </c>
      <c r="AO1158">
        <v>3.1446480000000001</v>
      </c>
      <c r="AP1158">
        <v>8.1774819999999995</v>
      </c>
      <c r="AQ1158">
        <v>3.7643999999999997E-2</v>
      </c>
      <c r="AR1158">
        <v>7.7846520000000003</v>
      </c>
      <c r="AS1158">
        <v>-0.28001900000000002</v>
      </c>
      <c r="AT1158">
        <v>7.017137</v>
      </c>
      <c r="AU1158">
        <v>-0.69045400000000001</v>
      </c>
      <c r="AV1158">
        <v>6.8081649999999998</v>
      </c>
      <c r="AW1158">
        <v>4.0462379999999998</v>
      </c>
      <c r="AX1158">
        <v>10.165201</v>
      </c>
      <c r="AY1158">
        <v>3.5390820000000001</v>
      </c>
      <c r="AZ1158">
        <v>10.445254</v>
      </c>
      <c r="BA1158">
        <v>1.466197</v>
      </c>
      <c r="BB1158">
        <v>9.9056669999999993</v>
      </c>
      <c r="BC1158">
        <v>-0.22162499999999999</v>
      </c>
      <c r="BD1158">
        <v>8.250019</v>
      </c>
      <c r="BE1158">
        <v>-7.8773999999999997E-2</v>
      </c>
      <c r="BF1158">
        <v>8.1327680000000004</v>
      </c>
      <c r="BG1158">
        <v>-0.61594199999999999</v>
      </c>
      <c r="BH1158">
        <v>5.2704760000000004</v>
      </c>
      <c r="BI1158">
        <v>4.3365840000000002</v>
      </c>
      <c r="BJ1158">
        <v>10.266894000000001</v>
      </c>
      <c r="BK1158">
        <v>3.847575</v>
      </c>
      <c r="BL1158">
        <v>8.2753709999999998</v>
      </c>
      <c r="BM1158">
        <v>1.837208</v>
      </c>
      <c r="BN1158">
        <v>7.6093109999999999</v>
      </c>
      <c r="BO1158">
        <v>-0.81822700000000004</v>
      </c>
      <c r="BP1158">
        <v>5.1133509999999998</v>
      </c>
      <c r="BQ1158">
        <v>-1.0546660000000001</v>
      </c>
      <c r="BR1158">
        <v>5.3687610000000001</v>
      </c>
      <c r="BS1158">
        <v>-0.82415400000000005</v>
      </c>
      <c r="BT1158">
        <v>5.4723300000000004</v>
      </c>
      <c r="BU1158">
        <v>4.494383</v>
      </c>
      <c r="BV1158">
        <v>8.7023109999999999</v>
      </c>
      <c r="BW1158">
        <v>3.7468780000000002</v>
      </c>
      <c r="BX1158">
        <v>8.275798</v>
      </c>
      <c r="BY1158">
        <v>0.59062099999999995</v>
      </c>
      <c r="BZ1158">
        <v>5.5902900000000004</v>
      </c>
      <c r="CA1158">
        <v>-0.644478</v>
      </c>
      <c r="CB1158">
        <v>3.3015859999999999</v>
      </c>
      <c r="CC1158">
        <v>-0.325903</v>
      </c>
      <c r="CD1158">
        <v>5.5770010000000001</v>
      </c>
      <c r="CE1158">
        <v>-0.667605</v>
      </c>
      <c r="CF1158">
        <v>3.5048140000000001</v>
      </c>
      <c r="CG1158">
        <v>4.1502109999999997</v>
      </c>
      <c r="CH1158">
        <v>7.4250249999999998</v>
      </c>
      <c r="CI1158">
        <v>3.2946900000000001</v>
      </c>
      <c r="CJ1158">
        <v>6.1966169999999998</v>
      </c>
      <c r="CK1158">
        <v>1.4882679999999999</v>
      </c>
      <c r="CL1158">
        <v>4.9027050000000001</v>
      </c>
      <c r="CM1158">
        <v>-0.91740600000000005</v>
      </c>
      <c r="CN1158">
        <v>3.092444</v>
      </c>
      <c r="CO1158">
        <v>-1.294538</v>
      </c>
      <c r="CP1158">
        <v>3.2949769999999998</v>
      </c>
      <c r="CQ1158">
        <v>-1.290608</v>
      </c>
      <c r="CR1158">
        <v>3.7389230000000002</v>
      </c>
      <c r="CS1158">
        <v>4.9236319999999996</v>
      </c>
      <c r="CT1158">
        <v>9.0646430000000002</v>
      </c>
      <c r="CU1158">
        <v>3.3818350000000001</v>
      </c>
      <c r="CV1158">
        <v>6.2760639999999999</v>
      </c>
      <c r="CW1158">
        <v>0.71131900000000003</v>
      </c>
      <c r="CX1158">
        <v>4.8894669999999998</v>
      </c>
      <c r="CY1158">
        <v>-2.317088</v>
      </c>
      <c r="CZ1158">
        <v>3.8002539999999998</v>
      </c>
      <c r="DA1158">
        <v>-0.54724200000000001</v>
      </c>
      <c r="DB1158">
        <v>2.2052879999999999</v>
      </c>
      <c r="DC1158">
        <v>-1.0218590000000001</v>
      </c>
      <c r="DD1158">
        <v>6.3018109999999998</v>
      </c>
      <c r="DE1158">
        <v>99.880814000000001</v>
      </c>
      <c r="DF1158">
        <v>81.079753999999994</v>
      </c>
      <c r="DG1158">
        <v>89.058695</v>
      </c>
      <c r="DH1158">
        <v>101.555643</v>
      </c>
      <c r="DI1158">
        <v>78.739793000000006</v>
      </c>
      <c r="DJ1158">
        <v>94.752005999999994</v>
      </c>
      <c r="DK1158">
        <v>100.74459400000001</v>
      </c>
      <c r="DL1158">
        <v>95.926699999999997</v>
      </c>
      <c r="DM1158">
        <v>110.824994</v>
      </c>
      <c r="DN1158">
        <v>95.754973000000007</v>
      </c>
      <c r="DO1158">
        <v>104.97902999999999</v>
      </c>
      <c r="DP1158">
        <v>94.456958999999998</v>
      </c>
      <c r="DQ1158">
        <v>113.894757</v>
      </c>
      <c r="DR1158">
        <v>146.58122499999999</v>
      </c>
      <c r="DS1158">
        <v>114.755691</v>
      </c>
      <c r="DT1158">
        <v>16.832661000000002</v>
      </c>
      <c r="DU1158">
        <v>175.39495500000001</v>
      </c>
      <c r="DV1158">
        <v>12.864685</v>
      </c>
      <c r="DW1158">
        <v>182.73436699999999</v>
      </c>
      <c r="DX1158">
        <v>13.853776</v>
      </c>
      <c r="DY1158">
        <v>167.34820300000001</v>
      </c>
      <c r="DZ1158">
        <v>117.58</v>
      </c>
      <c r="EA1158">
        <v>6.2279999999999998</v>
      </c>
      <c r="EB1158">
        <v>723.4</v>
      </c>
      <c r="EC1158">
        <v>120.38</v>
      </c>
      <c r="ED1158">
        <v>5.444</v>
      </c>
      <c r="EE1158">
        <v>644.6</v>
      </c>
      <c r="EF1158">
        <v>119.85</v>
      </c>
      <c r="EG1158">
        <v>5.7560000000000002</v>
      </c>
      <c r="EH1158">
        <v>678.2</v>
      </c>
      <c r="EI1158">
        <v>119.80999799999999</v>
      </c>
      <c r="EJ1158">
        <v>4.8769999999999998</v>
      </c>
      <c r="EK1158">
        <v>539.90002400000003</v>
      </c>
      <c r="EL1158">
        <v>20.119844000000001</v>
      </c>
      <c r="EM1158">
        <v>5.4465830000000004</v>
      </c>
      <c r="EN1158">
        <v>3.2985199999999999</v>
      </c>
      <c r="EO1158">
        <v>-10.211351000000001</v>
      </c>
      <c r="EP1158">
        <v>-16.692027</v>
      </c>
      <c r="EQ1158">
        <v>-15.012484000000001</v>
      </c>
      <c r="ER1158">
        <v>100.49148</v>
      </c>
      <c r="ES1158">
        <v>103.428051</v>
      </c>
      <c r="ET1158">
        <v>97.174829000000003</v>
      </c>
      <c r="EU1158">
        <v>3.9874689999999999</v>
      </c>
      <c r="EV1158">
        <v>10056.901711</v>
      </c>
      <c r="EW1158" t="s">
        <v>1173</v>
      </c>
      <c r="EX1158">
        <v>8945.1366519999992</v>
      </c>
      <c r="EY1158">
        <v>7565.4804450000001</v>
      </c>
    </row>
    <row r="1159" spans="1:155" x14ac:dyDescent="0.25">
      <c r="A1159" s="741">
        <v>46299</v>
      </c>
      <c r="B1159" s="740">
        <v>0.97282407407407412</v>
      </c>
      <c r="C1159">
        <v>65160</v>
      </c>
      <c r="D1159">
        <v>0</v>
      </c>
      <c r="E1159">
        <v>0</v>
      </c>
      <c r="F1159">
        <v>80.333849000000001</v>
      </c>
      <c r="G1159">
        <v>77.186464999999998</v>
      </c>
      <c r="H1159">
        <v>68.760576999999998</v>
      </c>
      <c r="I1159">
        <v>77.870357999999996</v>
      </c>
      <c r="J1159">
        <v>82.430125000000004</v>
      </c>
      <c r="K1159">
        <v>78.121228000000002</v>
      </c>
      <c r="L1159">
        <v>75.482495999999998</v>
      </c>
      <c r="M1159">
        <v>77.062036000000006</v>
      </c>
      <c r="N1159">
        <v>1.075456</v>
      </c>
      <c r="O1159">
        <v>0.132859</v>
      </c>
      <c r="P1159">
        <v>-2.7305329999999999</v>
      </c>
      <c r="Q1159">
        <v>-3.5016829999999999</v>
      </c>
      <c r="R1159">
        <v>-3.3925260000000002</v>
      </c>
      <c r="S1159">
        <v>-3.5374539999999999</v>
      </c>
      <c r="T1159">
        <v>-2.6858200000000001</v>
      </c>
      <c r="U1159">
        <v>-0.33785500000000002</v>
      </c>
      <c r="V1159">
        <v>4.2028400000000001</v>
      </c>
      <c r="W1159">
        <v>3.7642570000000002</v>
      </c>
      <c r="X1159">
        <v>-0.17671300000000001</v>
      </c>
      <c r="Y1159">
        <v>-0.64505800000000002</v>
      </c>
      <c r="Z1159">
        <v>2.7063250000000001</v>
      </c>
      <c r="AA1159">
        <v>4.5443119999999997</v>
      </c>
      <c r="AB1159">
        <v>3.5962649999999998</v>
      </c>
      <c r="AC1159">
        <v>-1.5756110000000001</v>
      </c>
      <c r="AD1159">
        <v>-0.19350100000000001</v>
      </c>
      <c r="AE1159">
        <v>-3.425179</v>
      </c>
      <c r="AF1159">
        <v>-0.82790699999999995</v>
      </c>
      <c r="AG1159">
        <v>-6.0945580000000001</v>
      </c>
      <c r="AH1159">
        <v>9.8683730000000001</v>
      </c>
      <c r="AI1159">
        <v>-2.3070919999999999</v>
      </c>
      <c r="AJ1159">
        <v>-11.435497</v>
      </c>
      <c r="AK1159">
        <v>4.9750230000000002</v>
      </c>
      <c r="AL1159">
        <v>12.03646</v>
      </c>
      <c r="AM1159">
        <v>4.3922040000000004</v>
      </c>
      <c r="AN1159">
        <v>9.8841319999999993</v>
      </c>
      <c r="AO1159">
        <v>3.1047709999999999</v>
      </c>
      <c r="AP1159">
        <v>8.1474849999999996</v>
      </c>
      <c r="AQ1159">
        <v>5.4320000000000002E-3</v>
      </c>
      <c r="AR1159">
        <v>7.7294460000000003</v>
      </c>
      <c r="AS1159">
        <v>-0.34098000000000001</v>
      </c>
      <c r="AT1159">
        <v>6.9400279999999999</v>
      </c>
      <c r="AU1159">
        <v>-0.71110399999999996</v>
      </c>
      <c r="AV1159">
        <v>6.756189</v>
      </c>
      <c r="AW1159">
        <v>4.0245800000000003</v>
      </c>
      <c r="AX1159">
        <v>10.113238000000001</v>
      </c>
      <c r="AY1159">
        <v>3.5504950000000002</v>
      </c>
      <c r="AZ1159">
        <v>10.410716000000001</v>
      </c>
      <c r="BA1159">
        <v>1.4141440000000001</v>
      </c>
      <c r="BB1159">
        <v>9.8639379999999992</v>
      </c>
      <c r="BC1159">
        <v>-0.27415299999999998</v>
      </c>
      <c r="BD1159">
        <v>8.1922169999999994</v>
      </c>
      <c r="BE1159">
        <v>-0.115355</v>
      </c>
      <c r="BF1159">
        <v>8.0843070000000008</v>
      </c>
      <c r="BG1159">
        <v>-0.63405400000000001</v>
      </c>
      <c r="BH1159">
        <v>5.202674</v>
      </c>
      <c r="BI1159">
        <v>4.298527</v>
      </c>
      <c r="BJ1159">
        <v>10.198108</v>
      </c>
      <c r="BK1159">
        <v>3.79698</v>
      </c>
      <c r="BL1159">
        <v>8.2661789999999993</v>
      </c>
      <c r="BM1159">
        <v>1.8094980000000001</v>
      </c>
      <c r="BN1159">
        <v>7.5973889999999997</v>
      </c>
      <c r="BO1159">
        <v>-0.845105</v>
      </c>
      <c r="BP1159">
        <v>5.0706660000000001</v>
      </c>
      <c r="BQ1159">
        <v>-1.087569</v>
      </c>
      <c r="BR1159">
        <v>5.3414429999999999</v>
      </c>
      <c r="BS1159">
        <v>-0.84710300000000005</v>
      </c>
      <c r="BT1159">
        <v>5.4344770000000002</v>
      </c>
      <c r="BU1159">
        <v>4.4676819999999999</v>
      </c>
      <c r="BV1159">
        <v>8.6684760000000001</v>
      </c>
      <c r="BW1159">
        <v>3.7311730000000001</v>
      </c>
      <c r="BX1159">
        <v>8.2441840000000006</v>
      </c>
      <c r="BY1159">
        <v>0.56002799999999997</v>
      </c>
      <c r="BZ1159">
        <v>5.5309270000000001</v>
      </c>
      <c r="CA1159">
        <v>-0.64843799999999996</v>
      </c>
      <c r="CB1159">
        <v>3.2539739999999999</v>
      </c>
      <c r="CC1159">
        <v>-0.35392200000000001</v>
      </c>
      <c r="CD1159">
        <v>5.5327359999999999</v>
      </c>
      <c r="CE1159">
        <v>-0.68407600000000002</v>
      </c>
      <c r="CF1159">
        <v>3.4408530000000002</v>
      </c>
      <c r="CG1159">
        <v>4.090903</v>
      </c>
      <c r="CH1159">
        <v>7.4028349999999996</v>
      </c>
      <c r="CI1159">
        <v>3.2847770000000001</v>
      </c>
      <c r="CJ1159">
        <v>6.2004789999999996</v>
      </c>
      <c r="CK1159">
        <v>1.4294389999999999</v>
      </c>
      <c r="CL1159">
        <v>4.8762829999999999</v>
      </c>
      <c r="CM1159">
        <v>-0.96025799999999994</v>
      </c>
      <c r="CN1159">
        <v>3.088228</v>
      </c>
      <c r="CO1159">
        <v>-1.2946150000000001</v>
      </c>
      <c r="CP1159">
        <v>3.2704719999999998</v>
      </c>
      <c r="CQ1159">
        <v>-1.3060259999999999</v>
      </c>
      <c r="CR1159">
        <v>3.6951369999999999</v>
      </c>
      <c r="CS1159">
        <v>4.9202830000000004</v>
      </c>
      <c r="CT1159">
        <v>9.0050139999999992</v>
      </c>
      <c r="CU1159">
        <v>3.377329</v>
      </c>
      <c r="CV1159">
        <v>6.2431999999999999</v>
      </c>
      <c r="CW1159">
        <v>0.72064099999999998</v>
      </c>
      <c r="CX1159">
        <v>4.8676069999999996</v>
      </c>
      <c r="CY1159">
        <v>-2.3503180000000001</v>
      </c>
      <c r="CZ1159">
        <v>3.7687110000000001</v>
      </c>
      <c r="DA1159">
        <v>-0.54977900000000002</v>
      </c>
      <c r="DB1159">
        <v>2.1571729999999998</v>
      </c>
      <c r="DC1159">
        <v>-1.0341149999999999</v>
      </c>
      <c r="DD1159">
        <v>6.2380019999999998</v>
      </c>
      <c r="DE1159">
        <v>99.740239000000003</v>
      </c>
      <c r="DF1159">
        <v>82.725879000000006</v>
      </c>
      <c r="DG1159">
        <v>89.197721999999999</v>
      </c>
      <c r="DH1159">
        <v>96.770003000000003</v>
      </c>
      <c r="DI1159">
        <v>79.136619999999994</v>
      </c>
      <c r="DJ1159">
        <v>94.764304999999993</v>
      </c>
      <c r="DK1159">
        <v>100.6309</v>
      </c>
      <c r="DL1159">
        <v>96.055287000000007</v>
      </c>
      <c r="DM1159">
        <v>110.38927200000001</v>
      </c>
      <c r="DN1159">
        <v>94.654185999999996</v>
      </c>
      <c r="DO1159">
        <v>105.141295</v>
      </c>
      <c r="DP1159">
        <v>94.607935999999995</v>
      </c>
      <c r="DQ1159">
        <v>113.726916</v>
      </c>
      <c r="DR1159">
        <v>135.80679000000001</v>
      </c>
      <c r="DS1159">
        <v>114.583161</v>
      </c>
      <c r="DT1159">
        <v>16.820997999999999</v>
      </c>
      <c r="DU1159">
        <v>175.64006900000001</v>
      </c>
      <c r="DV1159">
        <v>21.637384999999998</v>
      </c>
      <c r="DW1159">
        <v>158.27202500000001</v>
      </c>
      <c r="DX1159">
        <v>14.017246999999999</v>
      </c>
      <c r="DY1159">
        <v>167.33829</v>
      </c>
      <c r="DZ1159">
        <v>118.03</v>
      </c>
      <c r="EA1159">
        <v>6.2140000000000004</v>
      </c>
      <c r="EB1159">
        <v>726.2</v>
      </c>
      <c r="EC1159">
        <v>122.97</v>
      </c>
      <c r="ED1159">
        <v>0.51600000000000001</v>
      </c>
      <c r="EE1159">
        <v>35.5</v>
      </c>
      <c r="EF1159">
        <v>120.08</v>
      </c>
      <c r="EG1159">
        <v>5.7460000000000004</v>
      </c>
      <c r="EH1159">
        <v>679.2</v>
      </c>
      <c r="EI1159">
        <v>119.769997</v>
      </c>
      <c r="EJ1159">
        <v>4.875</v>
      </c>
      <c r="EK1159">
        <v>539.5</v>
      </c>
      <c r="EL1159">
        <v>20.097826999999999</v>
      </c>
      <c r="EM1159">
        <v>0.84811400000000003</v>
      </c>
      <c r="EN1159">
        <v>3.3037429999999999</v>
      </c>
      <c r="EO1159">
        <v>-10.229454</v>
      </c>
      <c r="EP1159">
        <v>-3.1552060000000002</v>
      </c>
      <c r="EQ1159">
        <v>-14.739240000000001</v>
      </c>
      <c r="ER1159">
        <v>100.590881</v>
      </c>
      <c r="ES1159">
        <v>93.302368999999999</v>
      </c>
      <c r="ET1159">
        <v>97.170677999999995</v>
      </c>
      <c r="EU1159">
        <v>3.953754</v>
      </c>
      <c r="EV1159">
        <v>10068.980275</v>
      </c>
      <c r="EW1159" t="s">
        <v>1173</v>
      </c>
      <c r="EX1159">
        <v>8956.4502749999992</v>
      </c>
      <c r="EY1159">
        <v>7573.3776379999999</v>
      </c>
    </row>
    <row r="1160" spans="1:155" x14ac:dyDescent="0.25">
      <c r="A1160" s="741">
        <v>46299</v>
      </c>
      <c r="B1160" s="740">
        <v>0.97351851851851856</v>
      </c>
      <c r="C1160">
        <v>65220</v>
      </c>
      <c r="D1160">
        <v>0</v>
      </c>
      <c r="E1160">
        <v>0</v>
      </c>
      <c r="F1160">
        <v>80.296295999999998</v>
      </c>
      <c r="G1160">
        <v>77.238094000000004</v>
      </c>
      <c r="H1160">
        <v>68.601647</v>
      </c>
      <c r="I1160">
        <v>77.887382000000002</v>
      </c>
      <c r="J1160">
        <v>82.311373000000003</v>
      </c>
      <c r="K1160">
        <v>78.348647999999997</v>
      </c>
      <c r="L1160">
        <v>75.441660999999996</v>
      </c>
      <c r="M1160">
        <v>77.051616999999993</v>
      </c>
      <c r="N1160">
        <v>1.1003000000000001</v>
      </c>
      <c r="O1160">
        <v>0.36649300000000001</v>
      </c>
      <c r="P1160">
        <v>-0.90276900000000004</v>
      </c>
      <c r="Q1160">
        <v>-1.563517</v>
      </c>
      <c r="R1160">
        <v>-3.2408939999999999</v>
      </c>
      <c r="S1160">
        <v>-3.5702039999999999</v>
      </c>
      <c r="T1160">
        <v>-2.7447319999999999</v>
      </c>
      <c r="U1160">
        <v>-0.39193</v>
      </c>
      <c r="V1160">
        <v>4.3092790000000001</v>
      </c>
      <c r="W1160">
        <v>4.2124170000000003</v>
      </c>
      <c r="X1160">
        <v>0.79672399999999999</v>
      </c>
      <c r="Y1160">
        <v>-0.527362</v>
      </c>
      <c r="Z1160">
        <v>2.8289409999999999</v>
      </c>
      <c r="AA1160">
        <v>4.2117839999999998</v>
      </c>
      <c r="AB1160">
        <v>3.7290640000000002</v>
      </c>
      <c r="AC1160">
        <v>-1.611262</v>
      </c>
      <c r="AD1160">
        <v>0.64333399999999996</v>
      </c>
      <c r="AE1160">
        <v>1.250488</v>
      </c>
      <c r="AF1160">
        <v>-0.90709799999999996</v>
      </c>
      <c r="AG1160">
        <v>-6.0563909999999996</v>
      </c>
      <c r="AH1160">
        <v>9.4637469999999997</v>
      </c>
      <c r="AI1160">
        <v>10.175039999999999</v>
      </c>
      <c r="AJ1160">
        <v>-11.555626</v>
      </c>
      <c r="AK1160">
        <v>4.9730189999999999</v>
      </c>
      <c r="AL1160">
        <v>11.996791</v>
      </c>
      <c r="AM1160">
        <v>4.3364929999999999</v>
      </c>
      <c r="AN1160">
        <v>9.8197550000000007</v>
      </c>
      <c r="AO1160">
        <v>3.0573039999999998</v>
      </c>
      <c r="AP1160">
        <v>8.0752620000000004</v>
      </c>
      <c r="AQ1160">
        <v>-4.9652000000000002E-2</v>
      </c>
      <c r="AR1160">
        <v>7.664371</v>
      </c>
      <c r="AS1160">
        <v>-0.369398</v>
      </c>
      <c r="AT1160">
        <v>6.8918609999999996</v>
      </c>
      <c r="AU1160">
        <v>-0.74317599999999995</v>
      </c>
      <c r="AV1160">
        <v>6.6769040000000004</v>
      </c>
      <c r="AW1160">
        <v>3.9860139999999999</v>
      </c>
      <c r="AX1160">
        <v>10.064996000000001</v>
      </c>
      <c r="AY1160">
        <v>3.488003</v>
      </c>
      <c r="AZ1160">
        <v>10.388567999999999</v>
      </c>
      <c r="BA1160">
        <v>1.358044</v>
      </c>
      <c r="BB1160">
        <v>9.8095960000000009</v>
      </c>
      <c r="BC1160">
        <v>-0.315911</v>
      </c>
      <c r="BD1160">
        <v>8.1377469999999992</v>
      </c>
      <c r="BE1160">
        <v>-0.171264</v>
      </c>
      <c r="BF1160">
        <v>8.0377519999999993</v>
      </c>
      <c r="BG1160">
        <v>-0.70897100000000002</v>
      </c>
      <c r="BH1160">
        <v>5.1606459999999998</v>
      </c>
      <c r="BI1160">
        <v>4.2495560000000001</v>
      </c>
      <c r="BJ1160">
        <v>10.204480999999999</v>
      </c>
      <c r="BK1160">
        <v>3.7744710000000001</v>
      </c>
      <c r="BL1160">
        <v>8.2337769999999999</v>
      </c>
      <c r="BM1160">
        <v>1.757892</v>
      </c>
      <c r="BN1160">
        <v>7.5423910000000003</v>
      </c>
      <c r="BO1160">
        <v>-0.90450399999999997</v>
      </c>
      <c r="BP1160">
        <v>5.0388500000000001</v>
      </c>
      <c r="BQ1160">
        <v>-1.1169070000000001</v>
      </c>
      <c r="BR1160">
        <v>5.3059159999999999</v>
      </c>
      <c r="BS1160">
        <v>-0.84548999999999996</v>
      </c>
      <c r="BT1160">
        <v>5.3893300000000002</v>
      </c>
      <c r="BU1160">
        <v>4.4667909999999997</v>
      </c>
      <c r="BV1160">
        <v>8.6529939999999996</v>
      </c>
      <c r="BW1160">
        <v>3.728443</v>
      </c>
      <c r="BX1160">
        <v>8.2236770000000003</v>
      </c>
      <c r="BY1160">
        <v>0.52312800000000004</v>
      </c>
      <c r="BZ1160">
        <v>5.5136510000000003</v>
      </c>
      <c r="CA1160">
        <v>-0.68715199999999999</v>
      </c>
      <c r="CB1160">
        <v>3.2306620000000001</v>
      </c>
      <c r="CC1160">
        <v>-0.36700500000000003</v>
      </c>
      <c r="CD1160">
        <v>5.5041890000000002</v>
      </c>
      <c r="CE1160">
        <v>-0.70687900000000004</v>
      </c>
      <c r="CF1160">
        <v>3.4238360000000001</v>
      </c>
      <c r="CG1160">
        <v>4.1184430000000001</v>
      </c>
      <c r="CH1160">
        <v>7.3851490000000002</v>
      </c>
      <c r="CI1160">
        <v>3.2545700000000002</v>
      </c>
      <c r="CJ1160">
        <v>6.1401890000000003</v>
      </c>
      <c r="CK1160">
        <v>1.421001</v>
      </c>
      <c r="CL1160">
        <v>4.837618</v>
      </c>
      <c r="CM1160">
        <v>-0.96687500000000004</v>
      </c>
      <c r="CN1160">
        <v>3.0219939999999998</v>
      </c>
      <c r="CO1160">
        <v>-1.3219399999999999</v>
      </c>
      <c r="CP1160">
        <v>3.2211620000000001</v>
      </c>
      <c r="CQ1160">
        <v>-1.3394779999999999</v>
      </c>
      <c r="CR1160">
        <v>3.6426419999999999</v>
      </c>
      <c r="CS1160">
        <v>4.8793490000000004</v>
      </c>
      <c r="CT1160">
        <v>8.9883439999999997</v>
      </c>
      <c r="CU1160">
        <v>3.3591419999999999</v>
      </c>
      <c r="CV1160">
        <v>6.2218859999999996</v>
      </c>
      <c r="CW1160">
        <v>0.66776400000000002</v>
      </c>
      <c r="CX1160">
        <v>4.8272139999999997</v>
      </c>
      <c r="CY1160">
        <v>-2.3202090000000002</v>
      </c>
      <c r="CZ1160">
        <v>3.751223</v>
      </c>
      <c r="DA1160">
        <v>-0.58617799999999998</v>
      </c>
      <c r="DB1160">
        <v>2.1476350000000002</v>
      </c>
      <c r="DC1160">
        <v>-1.061286</v>
      </c>
      <c r="DD1160">
        <v>6.2404479999999998</v>
      </c>
      <c r="DE1160">
        <v>98.989947000000001</v>
      </c>
      <c r="DF1160">
        <v>81.299211999999997</v>
      </c>
      <c r="DG1160">
        <v>88.859744000000006</v>
      </c>
      <c r="DH1160">
        <v>92.462810000000005</v>
      </c>
      <c r="DI1160">
        <v>79.064429000000004</v>
      </c>
      <c r="DJ1160">
        <v>94.717760999999996</v>
      </c>
      <c r="DK1160">
        <v>100.175203</v>
      </c>
      <c r="DL1160">
        <v>95.776293999999993</v>
      </c>
      <c r="DM1160">
        <v>102.805173</v>
      </c>
      <c r="DN1160">
        <v>77.520082000000002</v>
      </c>
      <c r="DO1160">
        <v>104.897927</v>
      </c>
      <c r="DP1160">
        <v>94.405460000000005</v>
      </c>
      <c r="DQ1160">
        <v>113.764218</v>
      </c>
      <c r="DR1160">
        <v>116.15064700000001</v>
      </c>
      <c r="DS1160">
        <v>114.23424199999999</v>
      </c>
      <c r="DT1160">
        <v>16.764337000000001</v>
      </c>
      <c r="DU1160">
        <v>173.792485</v>
      </c>
      <c r="DV1160">
        <v>25.747064999999999</v>
      </c>
      <c r="DW1160">
        <v>114.597452</v>
      </c>
      <c r="DX1160">
        <v>13.957476</v>
      </c>
      <c r="DY1160">
        <v>166.85943499999999</v>
      </c>
      <c r="DZ1160">
        <v>118.01</v>
      </c>
      <c r="EA1160">
        <v>6.2160000000000002</v>
      </c>
      <c r="EB1160">
        <v>719.1</v>
      </c>
      <c r="EC1160">
        <v>123.07</v>
      </c>
      <c r="ED1160">
        <v>0.50800000000000001</v>
      </c>
      <c r="EE1160">
        <v>35</v>
      </c>
      <c r="EF1160">
        <v>119.76</v>
      </c>
      <c r="EG1160">
        <v>5.7560000000000002</v>
      </c>
      <c r="EH1160">
        <v>677.7</v>
      </c>
      <c r="EI1160">
        <v>119.790001</v>
      </c>
      <c r="EJ1160">
        <v>4.8769999999999998</v>
      </c>
      <c r="EK1160">
        <v>539.79998799999998</v>
      </c>
      <c r="EL1160">
        <v>19.781220999999999</v>
      </c>
      <c r="EM1160">
        <v>7.8411140000000001</v>
      </c>
      <c r="EN1160">
        <v>3.283382</v>
      </c>
      <c r="EO1160">
        <v>-10.317474000000001</v>
      </c>
      <c r="EP1160">
        <v>2.3339259999999999</v>
      </c>
      <c r="EQ1160">
        <v>-14.839008</v>
      </c>
      <c r="ER1160">
        <v>99.839303000000001</v>
      </c>
      <c r="ES1160">
        <v>72.244112000000001</v>
      </c>
      <c r="ET1160">
        <v>96.969938999999997</v>
      </c>
      <c r="EU1160">
        <v>3.91987</v>
      </c>
      <c r="EV1160">
        <v>10081.020210999999</v>
      </c>
      <c r="EW1160" t="s">
        <v>1173</v>
      </c>
      <c r="EX1160">
        <v>8967.7805669999998</v>
      </c>
      <c r="EY1160">
        <v>7582.3705570000002</v>
      </c>
    </row>
    <row r="1161" spans="1:155" x14ac:dyDescent="0.25">
      <c r="A1161" s="741">
        <v>46299</v>
      </c>
      <c r="B1161" s="740">
        <v>0.974212962962963</v>
      </c>
      <c r="C1161">
        <v>65280</v>
      </c>
      <c r="D1161">
        <v>0</v>
      </c>
      <c r="E1161">
        <v>0</v>
      </c>
      <c r="F1161">
        <v>80.045176999999995</v>
      </c>
      <c r="G1161">
        <v>77.136932000000002</v>
      </c>
      <c r="H1161">
        <v>68.468802999999994</v>
      </c>
      <c r="I1161">
        <v>77.850627000000003</v>
      </c>
      <c r="J1161">
        <v>82.193968999999996</v>
      </c>
      <c r="K1161">
        <v>78.380075000000005</v>
      </c>
      <c r="L1161">
        <v>75.420894000000004</v>
      </c>
      <c r="M1161">
        <v>76.973577000000006</v>
      </c>
      <c r="N1161">
        <v>1.152725</v>
      </c>
      <c r="O1161">
        <v>0.52609099999999998</v>
      </c>
      <c r="P1161">
        <v>0.28875499999999998</v>
      </c>
      <c r="Q1161">
        <v>-0.49605199999999999</v>
      </c>
      <c r="R1161">
        <v>-3.1815929999999999</v>
      </c>
      <c r="S1161">
        <v>-3.67395</v>
      </c>
      <c r="T1161">
        <v>-2.7656860000000001</v>
      </c>
      <c r="U1161">
        <v>-0.23530000000000001</v>
      </c>
      <c r="V1161">
        <v>4.4114789999999999</v>
      </c>
      <c r="W1161">
        <v>4.7959750000000003</v>
      </c>
      <c r="X1161">
        <v>1.631294</v>
      </c>
      <c r="Y1161">
        <v>-0.47247099999999997</v>
      </c>
      <c r="Z1161">
        <v>2.6926209999999999</v>
      </c>
      <c r="AA1161">
        <v>4.2878579999999999</v>
      </c>
      <c r="AB1161">
        <v>3.8034140000000001</v>
      </c>
      <c r="AC1161">
        <v>-1.508518</v>
      </c>
      <c r="AD1161">
        <v>1.4633689999999999</v>
      </c>
      <c r="AE1161">
        <v>2.8186960000000001</v>
      </c>
      <c r="AF1161">
        <v>-0.97293700000000005</v>
      </c>
      <c r="AG1161">
        <v>-6.0346070000000003</v>
      </c>
      <c r="AH1161">
        <v>9.3756470000000007</v>
      </c>
      <c r="AI1161">
        <v>21.433236999999998</v>
      </c>
      <c r="AJ1161">
        <v>-11.643777</v>
      </c>
      <c r="AK1161">
        <v>4.8967270000000003</v>
      </c>
      <c r="AL1161">
        <v>11.933198000000001</v>
      </c>
      <c r="AM1161">
        <v>4.3006609999999998</v>
      </c>
      <c r="AN1161">
        <v>9.7773760000000003</v>
      </c>
      <c r="AO1161">
        <v>3.0286569999999999</v>
      </c>
      <c r="AP1161">
        <v>8.0285650000000004</v>
      </c>
      <c r="AQ1161">
        <v>-0.10015400000000001</v>
      </c>
      <c r="AR1161">
        <v>7.5872060000000001</v>
      </c>
      <c r="AS1161">
        <v>-0.42854100000000001</v>
      </c>
      <c r="AT1161">
        <v>6.8302019999999999</v>
      </c>
      <c r="AU1161">
        <v>-0.80369699999999999</v>
      </c>
      <c r="AV1161">
        <v>6.6243749999999997</v>
      </c>
      <c r="AW1161">
        <v>3.9587639999999999</v>
      </c>
      <c r="AX1161">
        <v>10.020686</v>
      </c>
      <c r="AY1161">
        <v>3.4538389999999999</v>
      </c>
      <c r="AZ1161">
        <v>10.360526999999999</v>
      </c>
      <c r="BA1161">
        <v>1.313952</v>
      </c>
      <c r="BB1161">
        <v>9.7399959999999997</v>
      </c>
      <c r="BC1161">
        <v>-0.34218300000000001</v>
      </c>
      <c r="BD1161">
        <v>8.101305</v>
      </c>
      <c r="BE1161">
        <v>-0.17557800000000001</v>
      </c>
      <c r="BF1161">
        <v>7.9768780000000001</v>
      </c>
      <c r="BG1161">
        <v>-0.72438899999999995</v>
      </c>
      <c r="BH1161">
        <v>5.10947</v>
      </c>
      <c r="BI1161">
        <v>4.2359559999999998</v>
      </c>
      <c r="BJ1161">
        <v>10.142462</v>
      </c>
      <c r="BK1161">
        <v>3.7463280000000001</v>
      </c>
      <c r="BL1161">
        <v>8.1980579999999996</v>
      </c>
      <c r="BM1161">
        <v>1.737036</v>
      </c>
      <c r="BN1161">
        <v>7.5121469999999997</v>
      </c>
      <c r="BO1161">
        <v>-0.91662699999999997</v>
      </c>
      <c r="BP1161">
        <v>5.0121630000000001</v>
      </c>
      <c r="BQ1161">
        <v>-1.1378269999999999</v>
      </c>
      <c r="BR1161">
        <v>5.2842380000000002</v>
      </c>
      <c r="BS1161">
        <v>-0.90021899999999999</v>
      </c>
      <c r="BT1161">
        <v>5.3506970000000003</v>
      </c>
      <c r="BU1161">
        <v>4.4107940000000001</v>
      </c>
      <c r="BV1161">
        <v>8.624708</v>
      </c>
      <c r="BW1161">
        <v>3.6815739999999999</v>
      </c>
      <c r="BX1161">
        <v>8.1821370000000009</v>
      </c>
      <c r="BY1161">
        <v>0.46310299999999999</v>
      </c>
      <c r="BZ1161">
        <v>5.4723449999999998</v>
      </c>
      <c r="CA1161">
        <v>-0.72329600000000005</v>
      </c>
      <c r="CB1161">
        <v>3.1768010000000002</v>
      </c>
      <c r="CC1161">
        <v>-0.40427200000000002</v>
      </c>
      <c r="CD1161">
        <v>5.4906199999999998</v>
      </c>
      <c r="CE1161">
        <v>-0.74925399999999998</v>
      </c>
      <c r="CF1161">
        <v>3.3769100000000001</v>
      </c>
      <c r="CG1161">
        <v>4.0531969999999999</v>
      </c>
      <c r="CH1161">
        <v>7.3384720000000003</v>
      </c>
      <c r="CI1161">
        <v>3.212205</v>
      </c>
      <c r="CJ1161">
        <v>6.1241009999999996</v>
      </c>
      <c r="CK1161">
        <v>1.377381</v>
      </c>
      <c r="CL1161">
        <v>4.8107340000000001</v>
      </c>
      <c r="CM1161">
        <v>-1.0217620000000001</v>
      </c>
      <c r="CN1161">
        <v>3.0104540000000002</v>
      </c>
      <c r="CO1161">
        <v>-1.3858760000000001</v>
      </c>
      <c r="CP1161">
        <v>3.2123400000000002</v>
      </c>
      <c r="CQ1161">
        <v>-1.351602</v>
      </c>
      <c r="CR1161">
        <v>3.6246360000000002</v>
      </c>
      <c r="CS1161">
        <v>4.8489930000000001</v>
      </c>
      <c r="CT1161">
        <v>9.0133779999999994</v>
      </c>
      <c r="CU1161">
        <v>3.3241649999999998</v>
      </c>
      <c r="CV1161">
        <v>6.206283</v>
      </c>
      <c r="CW1161">
        <v>0.62664399999999998</v>
      </c>
      <c r="CX1161">
        <v>4.8488220000000002</v>
      </c>
      <c r="CY1161">
        <v>-2.2608079999999999</v>
      </c>
      <c r="CZ1161">
        <v>3.7448419999999998</v>
      </c>
      <c r="DA1161">
        <v>-0.63664500000000002</v>
      </c>
      <c r="DB1161">
        <v>2.1365240000000001</v>
      </c>
      <c r="DC1161">
        <v>-1.0937399999999999</v>
      </c>
      <c r="DD1161">
        <v>6.2384519999999997</v>
      </c>
      <c r="DE1161">
        <v>98.838156999999995</v>
      </c>
      <c r="DF1161">
        <v>81.528263999999993</v>
      </c>
      <c r="DG1161">
        <v>88.527286000000004</v>
      </c>
      <c r="DH1161">
        <v>90.609341000000001</v>
      </c>
      <c r="DI1161">
        <v>78.731728000000004</v>
      </c>
      <c r="DJ1161">
        <v>94.543812000000003</v>
      </c>
      <c r="DK1161">
        <v>99.953064999999995</v>
      </c>
      <c r="DL1161">
        <v>95.619872999999998</v>
      </c>
      <c r="DM1161">
        <v>97.097802000000001</v>
      </c>
      <c r="DN1161">
        <v>76.224182999999996</v>
      </c>
      <c r="DO1161">
        <v>104.838871</v>
      </c>
      <c r="DP1161">
        <v>94.137488000000005</v>
      </c>
      <c r="DQ1161">
        <v>113.689736</v>
      </c>
      <c r="DR1161">
        <v>106.008807</v>
      </c>
      <c r="DS1161">
        <v>114.158586</v>
      </c>
      <c r="DT1161">
        <v>16.758019999999998</v>
      </c>
      <c r="DU1161">
        <v>173.46767600000001</v>
      </c>
      <c r="DV1161">
        <v>26.490414000000001</v>
      </c>
      <c r="DW1161">
        <v>46.558199000000002</v>
      </c>
      <c r="DX1161">
        <v>13.918212</v>
      </c>
      <c r="DY1161">
        <v>166.75378900000001</v>
      </c>
      <c r="DZ1161">
        <v>117.78</v>
      </c>
      <c r="EA1161">
        <v>6.2290000000000001</v>
      </c>
      <c r="EB1161">
        <v>721.5</v>
      </c>
      <c r="EC1161">
        <v>123.05</v>
      </c>
      <c r="ED1161">
        <v>0.50700000000000001</v>
      </c>
      <c r="EE1161">
        <v>35</v>
      </c>
      <c r="EF1161">
        <v>120.07</v>
      </c>
      <c r="EG1161">
        <v>5.7389999999999999</v>
      </c>
      <c r="EH1161">
        <v>678.2</v>
      </c>
      <c r="EI1161">
        <v>119.660004</v>
      </c>
      <c r="EJ1161">
        <v>4.8730000000000002</v>
      </c>
      <c r="EK1161">
        <v>538.70001200000002</v>
      </c>
      <c r="EL1161">
        <v>19.702942</v>
      </c>
      <c r="EM1161">
        <v>18.152360000000002</v>
      </c>
      <c r="EN1161">
        <v>3.2608570000000001</v>
      </c>
      <c r="EO1161">
        <v>-10.327294999999999</v>
      </c>
      <c r="EP1161">
        <v>3.2808769999999998</v>
      </c>
      <c r="EQ1161">
        <v>-14.904634</v>
      </c>
      <c r="ER1161">
        <v>99.706616999999994</v>
      </c>
      <c r="ES1161">
        <v>24.991783000000002</v>
      </c>
      <c r="ET1161">
        <v>96.925599000000005</v>
      </c>
      <c r="EU1161">
        <v>3.8852169999999999</v>
      </c>
      <c r="EV1161">
        <v>10093.060264</v>
      </c>
      <c r="EW1161" t="s">
        <v>1173</v>
      </c>
      <c r="EX1161">
        <v>8979.0855429999992</v>
      </c>
      <c r="EY1161">
        <v>7591.3633879999998</v>
      </c>
    </row>
    <row r="1162" spans="1:155" x14ac:dyDescent="0.25">
      <c r="A1162" s="741">
        <v>46299</v>
      </c>
      <c r="B1162" s="740">
        <v>0.97490740740740744</v>
      </c>
      <c r="C1162">
        <v>65340</v>
      </c>
      <c r="D1162">
        <v>0</v>
      </c>
      <c r="E1162">
        <v>0</v>
      </c>
      <c r="F1162">
        <v>79.939179999999993</v>
      </c>
      <c r="G1162">
        <v>77.145608999999993</v>
      </c>
      <c r="H1162">
        <v>68.472886000000003</v>
      </c>
      <c r="I1162">
        <v>77.840046999999998</v>
      </c>
      <c r="J1162">
        <v>82.058606999999995</v>
      </c>
      <c r="K1162">
        <v>78.319011000000003</v>
      </c>
      <c r="L1162">
        <v>75.398088000000001</v>
      </c>
      <c r="M1162">
        <v>76.858091000000002</v>
      </c>
      <c r="N1162">
        <v>1.1006560000000001</v>
      </c>
      <c r="O1162">
        <v>0.61708300000000005</v>
      </c>
      <c r="P1162">
        <v>0.74493200000000004</v>
      </c>
      <c r="Q1162">
        <v>-1.847E-2</v>
      </c>
      <c r="R1162">
        <v>-3.1703350000000001</v>
      </c>
      <c r="S1162">
        <v>-3.727274</v>
      </c>
      <c r="T1162">
        <v>-2.779811</v>
      </c>
      <c r="U1162">
        <v>-0.30437500000000001</v>
      </c>
      <c r="V1162">
        <v>4.4014329999999999</v>
      </c>
      <c r="W1162">
        <v>5.0097430000000003</v>
      </c>
      <c r="X1162">
        <v>2.0962109999999998</v>
      </c>
      <c r="Y1162">
        <v>-0.20886099999999999</v>
      </c>
      <c r="Z1162">
        <v>2.6172680000000001</v>
      </c>
      <c r="AA1162">
        <v>4.2186519999999996</v>
      </c>
      <c r="AB1162">
        <v>3.8817590000000002</v>
      </c>
      <c r="AC1162">
        <v>-1.4925139999999999</v>
      </c>
      <c r="AD1162">
        <v>1.700081</v>
      </c>
      <c r="AE1162">
        <v>0.70669400000000004</v>
      </c>
      <c r="AF1162">
        <v>-0.91529899999999997</v>
      </c>
      <c r="AG1162">
        <v>-5.9956339999999999</v>
      </c>
      <c r="AH1162">
        <v>9.3875130000000002</v>
      </c>
      <c r="AI1162">
        <v>-2.4576600000000002</v>
      </c>
      <c r="AJ1162">
        <v>-11.582122</v>
      </c>
      <c r="AK1162">
        <v>4.8811530000000003</v>
      </c>
      <c r="AL1162">
        <v>11.919686</v>
      </c>
      <c r="AM1162">
        <v>4.2576210000000003</v>
      </c>
      <c r="AN1162">
        <v>9.7679220000000004</v>
      </c>
      <c r="AO1162">
        <v>2.9786000000000001</v>
      </c>
      <c r="AP1162">
        <v>7.9843549999999999</v>
      </c>
      <c r="AQ1162">
        <v>-0.14444100000000001</v>
      </c>
      <c r="AR1162">
        <v>7.5538959999999999</v>
      </c>
      <c r="AS1162">
        <v>-0.46456399999999998</v>
      </c>
      <c r="AT1162">
        <v>6.8017089999999998</v>
      </c>
      <c r="AU1162">
        <v>-0.85287400000000002</v>
      </c>
      <c r="AV1162">
        <v>6.6132580000000001</v>
      </c>
      <c r="AW1162">
        <v>3.909449</v>
      </c>
      <c r="AX1162">
        <v>10.016874</v>
      </c>
      <c r="AY1162">
        <v>3.4233319999999998</v>
      </c>
      <c r="AZ1162">
        <v>10.321697</v>
      </c>
      <c r="BA1162">
        <v>1.25708</v>
      </c>
      <c r="BB1162">
        <v>9.7653619999999997</v>
      </c>
      <c r="BC1162">
        <v>-0.394561</v>
      </c>
      <c r="BD1162">
        <v>8.0833650000000006</v>
      </c>
      <c r="BE1162">
        <v>-0.246002</v>
      </c>
      <c r="BF1162">
        <v>7.9452040000000004</v>
      </c>
      <c r="BG1162">
        <v>-0.78747100000000003</v>
      </c>
      <c r="BH1162">
        <v>5.091437</v>
      </c>
      <c r="BI1162">
        <v>4.1779570000000001</v>
      </c>
      <c r="BJ1162">
        <v>10.165986</v>
      </c>
      <c r="BK1162">
        <v>3.7080489999999999</v>
      </c>
      <c r="BL1162">
        <v>8.1801119999999994</v>
      </c>
      <c r="BM1162">
        <v>1.708779</v>
      </c>
      <c r="BN1162">
        <v>7.5129099999999998</v>
      </c>
      <c r="BO1162">
        <v>-0.96536299999999997</v>
      </c>
      <c r="BP1162">
        <v>4.9730340000000002</v>
      </c>
      <c r="BQ1162">
        <v>-1.175009</v>
      </c>
      <c r="BR1162">
        <v>5.2389450000000002</v>
      </c>
      <c r="BS1162">
        <v>-0.95658100000000001</v>
      </c>
      <c r="BT1162">
        <v>5.2976169999999998</v>
      </c>
      <c r="BU1162">
        <v>4.3727179999999999</v>
      </c>
      <c r="BV1162">
        <v>8.5886899999999997</v>
      </c>
      <c r="BW1162">
        <v>3.6416179999999998</v>
      </c>
      <c r="BX1162">
        <v>8.171087</v>
      </c>
      <c r="BY1162">
        <v>0.42145199999999999</v>
      </c>
      <c r="BZ1162">
        <v>5.4587880000000002</v>
      </c>
      <c r="CA1162">
        <v>-0.77028600000000003</v>
      </c>
      <c r="CB1162">
        <v>3.1618179999999998</v>
      </c>
      <c r="CC1162">
        <v>-0.46070800000000001</v>
      </c>
      <c r="CD1162">
        <v>5.4676790000000004</v>
      </c>
      <c r="CE1162">
        <v>-0.77426300000000003</v>
      </c>
      <c r="CF1162">
        <v>3.3353540000000002</v>
      </c>
      <c r="CG1162">
        <v>4.0181129999999996</v>
      </c>
      <c r="CH1162">
        <v>7.3034730000000003</v>
      </c>
      <c r="CI1162">
        <v>3.194464</v>
      </c>
      <c r="CJ1162">
        <v>6.1133040000000003</v>
      </c>
      <c r="CK1162">
        <v>1.3280160000000001</v>
      </c>
      <c r="CL1162">
        <v>4.7735500000000002</v>
      </c>
      <c r="CM1162">
        <v>-1.0551109999999999</v>
      </c>
      <c r="CN1162">
        <v>2.979914</v>
      </c>
      <c r="CO1162">
        <v>-1.4018040000000001</v>
      </c>
      <c r="CP1162">
        <v>3.1871939999999999</v>
      </c>
      <c r="CQ1162">
        <v>-1.399149</v>
      </c>
      <c r="CR1162">
        <v>3.583882</v>
      </c>
      <c r="CS1162">
        <v>4.8101479999999999</v>
      </c>
      <c r="CT1162">
        <v>8.9247080000000008</v>
      </c>
      <c r="CU1162">
        <v>3.2683149999999999</v>
      </c>
      <c r="CV1162">
        <v>6.1836310000000001</v>
      </c>
      <c r="CW1162">
        <v>0.59179999999999999</v>
      </c>
      <c r="CX1162">
        <v>4.7967940000000002</v>
      </c>
      <c r="CY1162">
        <v>-2.2109369999999999</v>
      </c>
      <c r="CZ1162">
        <v>3.686296</v>
      </c>
      <c r="DA1162">
        <v>-0.63200400000000001</v>
      </c>
      <c r="DB1162">
        <v>2.098776</v>
      </c>
      <c r="DC1162">
        <v>-1.1029800000000001</v>
      </c>
      <c r="DD1162">
        <v>6.2127150000000002</v>
      </c>
      <c r="DE1162">
        <v>99.243617</v>
      </c>
      <c r="DF1162">
        <v>81.831393000000006</v>
      </c>
      <c r="DG1162">
        <v>88.254564000000002</v>
      </c>
      <c r="DH1162">
        <v>98.479720999999998</v>
      </c>
      <c r="DI1162">
        <v>78.372096999999997</v>
      </c>
      <c r="DJ1162">
        <v>94.383170000000007</v>
      </c>
      <c r="DK1162">
        <v>99.982232999999994</v>
      </c>
      <c r="DL1162">
        <v>95.613944000000004</v>
      </c>
      <c r="DM1162">
        <v>105.503011</v>
      </c>
      <c r="DN1162">
        <v>96.126855000000006</v>
      </c>
      <c r="DO1162">
        <v>104.76956800000001</v>
      </c>
      <c r="DP1162">
        <v>94.054537999999994</v>
      </c>
      <c r="DQ1162">
        <v>113.953315</v>
      </c>
      <c r="DR1162">
        <v>132.67204000000001</v>
      </c>
      <c r="DS1162">
        <v>114.224068</v>
      </c>
      <c r="DT1162">
        <v>16.828870999999999</v>
      </c>
      <c r="DU1162">
        <v>175.29553000000001</v>
      </c>
      <c r="DV1162">
        <v>17.728693</v>
      </c>
      <c r="DW1162">
        <v>181.52444600000001</v>
      </c>
      <c r="DX1162">
        <v>13.90757</v>
      </c>
      <c r="DY1162">
        <v>166.20175</v>
      </c>
      <c r="DZ1162">
        <v>117.65</v>
      </c>
      <c r="EA1162">
        <v>6.226</v>
      </c>
      <c r="EB1162">
        <v>725.2</v>
      </c>
      <c r="EC1162">
        <v>120.36</v>
      </c>
      <c r="ED1162">
        <v>5.9349999999999996</v>
      </c>
      <c r="EE1162">
        <v>708.1</v>
      </c>
      <c r="EF1162">
        <v>119.61</v>
      </c>
      <c r="EG1162">
        <v>5.7809999999999997</v>
      </c>
      <c r="EH1162">
        <v>677.8</v>
      </c>
      <c r="EI1162">
        <v>119.779999</v>
      </c>
      <c r="EJ1162">
        <v>4.8760000000000003</v>
      </c>
      <c r="EK1162">
        <v>539.59997599999997</v>
      </c>
      <c r="EL1162">
        <v>19.604745999999999</v>
      </c>
      <c r="EM1162">
        <v>6.3780419999999998</v>
      </c>
      <c r="EN1162">
        <v>3.3403109999999998</v>
      </c>
      <c r="EO1162">
        <v>-10.217233</v>
      </c>
      <c r="EP1162">
        <v>-8.8357019999999995</v>
      </c>
      <c r="EQ1162">
        <v>-14.922433</v>
      </c>
      <c r="ER1162">
        <v>100.451133</v>
      </c>
      <c r="ES1162">
        <v>102.949519</v>
      </c>
      <c r="ET1162">
        <v>96.693600000000004</v>
      </c>
      <c r="EU1162">
        <v>3.8529939999999998</v>
      </c>
      <c r="EV1162">
        <v>10105.119908999999</v>
      </c>
      <c r="EW1162" t="s">
        <v>1173</v>
      </c>
      <c r="EX1162">
        <v>8990.3827779999992</v>
      </c>
      <c r="EY1162">
        <v>7599.2597459999997</v>
      </c>
    </row>
    <row r="1163" spans="1:155" x14ac:dyDescent="0.25">
      <c r="A1163" s="741">
        <v>46299</v>
      </c>
      <c r="B1163" s="740">
        <v>0.97560185185185189</v>
      </c>
      <c r="C1163">
        <v>65400</v>
      </c>
      <c r="D1163">
        <v>0</v>
      </c>
      <c r="E1163">
        <v>0</v>
      </c>
      <c r="F1163">
        <v>79.932210999999995</v>
      </c>
      <c r="G1163">
        <v>77.098589000000004</v>
      </c>
      <c r="H1163">
        <v>68.474337000000006</v>
      </c>
      <c r="I1163">
        <v>77.812515000000005</v>
      </c>
      <c r="J1163">
        <v>82.097402000000002</v>
      </c>
      <c r="K1163">
        <v>78.140843000000004</v>
      </c>
      <c r="L1163">
        <v>75.426839999999999</v>
      </c>
      <c r="M1163">
        <v>76.869091999999995</v>
      </c>
      <c r="N1163">
        <v>1.2349300000000001</v>
      </c>
      <c r="O1163">
        <v>0.50819999999999999</v>
      </c>
      <c r="P1163">
        <v>-0.20455000000000001</v>
      </c>
      <c r="Q1163">
        <v>-1.103078</v>
      </c>
      <c r="R1163">
        <v>-3.185867</v>
      </c>
      <c r="S1163">
        <v>-3.7860390000000002</v>
      </c>
      <c r="T1163">
        <v>-2.874215</v>
      </c>
      <c r="U1163">
        <v>-0.44048999999999999</v>
      </c>
      <c r="V1163">
        <v>4.408379</v>
      </c>
      <c r="W1163">
        <v>4.5304510000000002</v>
      </c>
      <c r="X1163">
        <v>1.4954339999999999</v>
      </c>
      <c r="Y1163">
        <v>-0.345889</v>
      </c>
      <c r="Z1163">
        <v>2.6166</v>
      </c>
      <c r="AA1163">
        <v>4.4814509999999999</v>
      </c>
      <c r="AB1163">
        <v>3.8351670000000002</v>
      </c>
      <c r="AC1163">
        <v>-1.444091</v>
      </c>
      <c r="AD1163">
        <v>1.2959449999999999</v>
      </c>
      <c r="AE1163">
        <v>-3.045153</v>
      </c>
      <c r="AF1163">
        <v>-0.97623599999999999</v>
      </c>
      <c r="AG1163">
        <v>-6.1055619999999999</v>
      </c>
      <c r="AH1163">
        <v>9.7396349999999998</v>
      </c>
      <c r="AI1163">
        <v>-8.7814619999999994</v>
      </c>
      <c r="AJ1163">
        <v>-11.677644000000001</v>
      </c>
      <c r="AK1163">
        <v>4.8215190000000003</v>
      </c>
      <c r="AL1163">
        <v>11.839937000000001</v>
      </c>
      <c r="AM1163">
        <v>4.2288699999999997</v>
      </c>
      <c r="AN1163">
        <v>9.6738160000000004</v>
      </c>
      <c r="AO1163">
        <v>2.941071</v>
      </c>
      <c r="AP1163">
        <v>7.9151400000000001</v>
      </c>
      <c r="AQ1163">
        <v>-0.19924900000000001</v>
      </c>
      <c r="AR1163">
        <v>7.4721529999999996</v>
      </c>
      <c r="AS1163">
        <v>-0.505216</v>
      </c>
      <c r="AT1163">
        <v>6.7124790000000001</v>
      </c>
      <c r="AU1163">
        <v>-0.87049699999999997</v>
      </c>
      <c r="AV1163">
        <v>6.5226309999999996</v>
      </c>
      <c r="AW1163">
        <v>3.8714970000000002</v>
      </c>
      <c r="AX1163">
        <v>9.9628669999999993</v>
      </c>
      <c r="AY1163">
        <v>3.381675</v>
      </c>
      <c r="AZ1163">
        <v>10.290588</v>
      </c>
      <c r="BA1163">
        <v>1.2559910000000001</v>
      </c>
      <c r="BB1163">
        <v>9.6837970000000002</v>
      </c>
      <c r="BC1163">
        <v>-0.44915899999999997</v>
      </c>
      <c r="BD1163">
        <v>8.0061699999999991</v>
      </c>
      <c r="BE1163">
        <v>-0.27818500000000002</v>
      </c>
      <c r="BF1163">
        <v>7.884646</v>
      </c>
      <c r="BG1163">
        <v>-0.830322</v>
      </c>
      <c r="BH1163">
        <v>5.0036930000000002</v>
      </c>
      <c r="BI1163">
        <v>4.1488659999999999</v>
      </c>
      <c r="BJ1163">
        <v>10.08672</v>
      </c>
      <c r="BK1163">
        <v>3.6942010000000001</v>
      </c>
      <c r="BL1163">
        <v>8.1426189999999998</v>
      </c>
      <c r="BM1163">
        <v>1.6432739999999999</v>
      </c>
      <c r="BN1163">
        <v>7.4605490000000003</v>
      </c>
      <c r="BO1163">
        <v>-0.99618200000000001</v>
      </c>
      <c r="BP1163">
        <v>4.9053440000000004</v>
      </c>
      <c r="BQ1163">
        <v>-1.1803790000000001</v>
      </c>
      <c r="BR1163">
        <v>5.1809380000000003</v>
      </c>
      <c r="BS1163">
        <v>-0.985981</v>
      </c>
      <c r="BT1163">
        <v>5.2350310000000002</v>
      </c>
      <c r="BU1163">
        <v>4.3555539999999997</v>
      </c>
      <c r="BV1163">
        <v>8.549277</v>
      </c>
      <c r="BW1163">
        <v>3.617083</v>
      </c>
      <c r="BX1163">
        <v>8.1310380000000002</v>
      </c>
      <c r="BY1163">
        <v>0.393868</v>
      </c>
      <c r="BZ1163">
        <v>5.4220439999999996</v>
      </c>
      <c r="CA1163">
        <v>-0.79349899999999995</v>
      </c>
      <c r="CB1163">
        <v>3.111612</v>
      </c>
      <c r="CC1163">
        <v>-0.46885100000000002</v>
      </c>
      <c r="CD1163">
        <v>5.4417369999999998</v>
      </c>
      <c r="CE1163">
        <v>-0.82820800000000006</v>
      </c>
      <c r="CF1163">
        <v>3.2955969999999999</v>
      </c>
      <c r="CG1163">
        <v>3.960026</v>
      </c>
      <c r="CH1163">
        <v>7.2645419999999996</v>
      </c>
      <c r="CI1163">
        <v>3.1575959999999998</v>
      </c>
      <c r="CJ1163">
        <v>6.0752220000000001</v>
      </c>
      <c r="CK1163">
        <v>1.285312</v>
      </c>
      <c r="CL1163">
        <v>4.756297</v>
      </c>
      <c r="CM1163">
        <v>-1.0766830000000001</v>
      </c>
      <c r="CN1163">
        <v>2.9240360000000001</v>
      </c>
      <c r="CO1163">
        <v>-1.4136040000000001</v>
      </c>
      <c r="CP1163">
        <v>3.1110509999999998</v>
      </c>
      <c r="CQ1163">
        <v>-1.4369289999999999</v>
      </c>
      <c r="CR1163">
        <v>3.5523609999999999</v>
      </c>
      <c r="CS1163">
        <v>4.7814370000000004</v>
      </c>
      <c r="CT1163">
        <v>8.9417810000000006</v>
      </c>
      <c r="CU1163">
        <v>3.2680600000000002</v>
      </c>
      <c r="CV1163">
        <v>6.1737640000000003</v>
      </c>
      <c r="CW1163">
        <v>0.56153799999999998</v>
      </c>
      <c r="CX1163">
        <v>4.7920449999999999</v>
      </c>
      <c r="CY1163">
        <v>-2.1990460000000001</v>
      </c>
      <c r="CZ1163">
        <v>3.700377</v>
      </c>
      <c r="DA1163">
        <v>-0.66948300000000005</v>
      </c>
      <c r="DB1163">
        <v>2.078954</v>
      </c>
      <c r="DC1163">
        <v>-1.125213</v>
      </c>
      <c r="DD1163">
        <v>6.1803350000000004</v>
      </c>
      <c r="DE1163">
        <v>99.721770000000006</v>
      </c>
      <c r="DF1163">
        <v>81.530962000000002</v>
      </c>
      <c r="DG1163">
        <v>88.600649000000004</v>
      </c>
      <c r="DH1163">
        <v>102.132406</v>
      </c>
      <c r="DI1163">
        <v>78.759482000000006</v>
      </c>
      <c r="DJ1163">
        <v>94.556197999999995</v>
      </c>
      <c r="DK1163">
        <v>100.66454299999999</v>
      </c>
      <c r="DL1163">
        <v>95.560850000000002</v>
      </c>
      <c r="DM1163">
        <v>110.594582</v>
      </c>
      <c r="DN1163">
        <v>99.834344999999999</v>
      </c>
      <c r="DO1163">
        <v>104.8664</v>
      </c>
      <c r="DP1163">
        <v>94.225256999999999</v>
      </c>
      <c r="DQ1163">
        <v>113.842944</v>
      </c>
      <c r="DR1163">
        <v>138.52236600000001</v>
      </c>
      <c r="DS1163">
        <v>114.492695</v>
      </c>
      <c r="DT1163">
        <v>16.872654000000001</v>
      </c>
      <c r="DU1163">
        <v>175.50380799999999</v>
      </c>
      <c r="DV1163">
        <v>15.336099000000001</v>
      </c>
      <c r="DW1163">
        <v>184.548812</v>
      </c>
      <c r="DX1163">
        <v>13.852755</v>
      </c>
      <c r="DY1163">
        <v>166.79013800000001</v>
      </c>
      <c r="DZ1163">
        <v>117.56</v>
      </c>
      <c r="EA1163">
        <v>6.2469999999999999</v>
      </c>
      <c r="EB1163">
        <v>721.5</v>
      </c>
      <c r="EC1163">
        <v>120.31</v>
      </c>
      <c r="ED1163">
        <v>5.726</v>
      </c>
      <c r="EE1163">
        <v>680.1</v>
      </c>
      <c r="EF1163">
        <v>119.41</v>
      </c>
      <c r="EG1163">
        <v>5.7649999999999997</v>
      </c>
      <c r="EH1163">
        <v>675.5</v>
      </c>
      <c r="EI1163">
        <v>119.730003</v>
      </c>
      <c r="EJ1163">
        <v>4.8760000000000003</v>
      </c>
      <c r="EK1163">
        <v>539.29998799999998</v>
      </c>
      <c r="EL1163">
        <v>19.888950000000001</v>
      </c>
      <c r="EM1163">
        <v>3.7960739999999999</v>
      </c>
      <c r="EN1163">
        <v>3.3365499999999999</v>
      </c>
      <c r="EO1163">
        <v>-10.149315</v>
      </c>
      <c r="EP1163">
        <v>-12.577536</v>
      </c>
      <c r="EQ1163">
        <v>-15.014194</v>
      </c>
      <c r="ER1163">
        <v>100.535635</v>
      </c>
      <c r="ES1163">
        <v>104.141666</v>
      </c>
      <c r="ET1163">
        <v>96.940856999999994</v>
      </c>
      <c r="EU1163">
        <v>3.8130829999999998</v>
      </c>
      <c r="EV1163">
        <v>10117.189044999999</v>
      </c>
      <c r="EW1163" t="s">
        <v>1173</v>
      </c>
      <c r="EX1163">
        <v>9001.6699879999996</v>
      </c>
      <c r="EY1163">
        <v>7608.2522319999998</v>
      </c>
    </row>
    <row r="1164" spans="1:155" x14ac:dyDescent="0.25">
      <c r="A1164" s="741">
        <v>46299</v>
      </c>
      <c r="B1164" s="740">
        <v>0.97629629629629633</v>
      </c>
      <c r="C1164">
        <v>65460</v>
      </c>
      <c r="D1164">
        <v>0</v>
      </c>
      <c r="E1164">
        <v>0</v>
      </c>
      <c r="F1164">
        <v>79.819005000000004</v>
      </c>
      <c r="G1164">
        <v>77.090778</v>
      </c>
      <c r="H1164">
        <v>68.483046999999999</v>
      </c>
      <c r="I1164">
        <v>77.816019999999995</v>
      </c>
      <c r="J1164">
        <v>82.124768000000003</v>
      </c>
      <c r="K1164">
        <v>78.066907</v>
      </c>
      <c r="L1164">
        <v>75.406200999999996</v>
      </c>
      <c r="M1164">
        <v>76.851438000000002</v>
      </c>
      <c r="N1164">
        <v>1.1516759999999999</v>
      </c>
      <c r="O1164">
        <v>0.47933500000000001</v>
      </c>
      <c r="P1164">
        <v>-0.80451099999999998</v>
      </c>
      <c r="Q1164">
        <v>-1.6401319999999999</v>
      </c>
      <c r="R1164">
        <v>-3.3098130000000001</v>
      </c>
      <c r="S1164">
        <v>-3.8176060000000001</v>
      </c>
      <c r="T1164">
        <v>-2.8923939999999999</v>
      </c>
      <c r="U1164">
        <v>-0.32175700000000002</v>
      </c>
      <c r="V1164">
        <v>4.3663740000000004</v>
      </c>
      <c r="W1164">
        <v>4.4728510000000004</v>
      </c>
      <c r="X1164">
        <v>1.05389</v>
      </c>
      <c r="Y1164">
        <v>-0.524316</v>
      </c>
      <c r="Z1164">
        <v>2.5526659999999999</v>
      </c>
      <c r="AA1164">
        <v>4.3263579999999999</v>
      </c>
      <c r="AB1164">
        <v>3.7726150000000001</v>
      </c>
      <c r="AC1164">
        <v>-1.4061999999999999</v>
      </c>
      <c r="AD1164">
        <v>0.94944099999999998</v>
      </c>
      <c r="AE1164">
        <v>-4.3375370000000002</v>
      </c>
      <c r="AF1164">
        <v>-0.980514</v>
      </c>
      <c r="AG1164">
        <v>-6.143459</v>
      </c>
      <c r="AH1164">
        <v>9.9706189999999992</v>
      </c>
      <c r="AI1164">
        <v>-10.787865999999999</v>
      </c>
      <c r="AJ1164">
        <v>-11.714693</v>
      </c>
      <c r="AK1164">
        <v>4.7876989999999999</v>
      </c>
      <c r="AL1164">
        <v>11.804944000000001</v>
      </c>
      <c r="AM1164">
        <v>4.1801789999999999</v>
      </c>
      <c r="AN1164">
        <v>9.6337069999999994</v>
      </c>
      <c r="AO1164">
        <v>2.9051740000000001</v>
      </c>
      <c r="AP1164">
        <v>7.8543909999999997</v>
      </c>
      <c r="AQ1164">
        <v>-0.245949</v>
      </c>
      <c r="AR1164">
        <v>7.4289589999999999</v>
      </c>
      <c r="AS1164">
        <v>-0.56511500000000003</v>
      </c>
      <c r="AT1164">
        <v>6.6402619999999999</v>
      </c>
      <c r="AU1164">
        <v>-0.94817099999999999</v>
      </c>
      <c r="AV1164">
        <v>6.4668659999999996</v>
      </c>
      <c r="AW1164">
        <v>3.8104749999999998</v>
      </c>
      <c r="AX1164">
        <v>9.9155870000000004</v>
      </c>
      <c r="AY1164">
        <v>3.3463509999999999</v>
      </c>
      <c r="AZ1164">
        <v>10.230683000000001</v>
      </c>
      <c r="BA1164">
        <v>1.184679</v>
      </c>
      <c r="BB1164">
        <v>9.6392170000000004</v>
      </c>
      <c r="BC1164">
        <v>-0.487016</v>
      </c>
      <c r="BD1164">
        <v>7.9432200000000002</v>
      </c>
      <c r="BE1164">
        <v>-0.31925300000000001</v>
      </c>
      <c r="BF1164">
        <v>7.8130220000000001</v>
      </c>
      <c r="BG1164">
        <v>-0.85014299999999998</v>
      </c>
      <c r="BH1164">
        <v>4.9593800000000003</v>
      </c>
      <c r="BI1164">
        <v>4.1035789999999999</v>
      </c>
      <c r="BJ1164">
        <v>10.041508</v>
      </c>
      <c r="BK1164">
        <v>3.6425930000000002</v>
      </c>
      <c r="BL1164">
        <v>8.0721749999999997</v>
      </c>
      <c r="BM1164">
        <v>1.623308</v>
      </c>
      <c r="BN1164">
        <v>7.4084329999999996</v>
      </c>
      <c r="BO1164">
        <v>-1.0295270000000001</v>
      </c>
      <c r="BP1164">
        <v>4.8571600000000004</v>
      </c>
      <c r="BQ1164">
        <v>-1.249841</v>
      </c>
      <c r="BR1164">
        <v>5.1610189999999996</v>
      </c>
      <c r="BS1164">
        <v>-1.021358</v>
      </c>
      <c r="BT1164">
        <v>5.2128209999999999</v>
      </c>
      <c r="BU1164">
        <v>4.3248680000000004</v>
      </c>
      <c r="BV1164">
        <v>8.5137599999999996</v>
      </c>
      <c r="BW1164">
        <v>3.6148530000000001</v>
      </c>
      <c r="BX1164">
        <v>8.1259180000000004</v>
      </c>
      <c r="BY1164">
        <v>0.38360899999999998</v>
      </c>
      <c r="BZ1164">
        <v>5.3921809999999999</v>
      </c>
      <c r="CA1164">
        <v>-0.84122399999999997</v>
      </c>
      <c r="CB1164">
        <v>3.0949819999999999</v>
      </c>
      <c r="CC1164">
        <v>-0.49401899999999999</v>
      </c>
      <c r="CD1164">
        <v>5.4044189999999999</v>
      </c>
      <c r="CE1164">
        <v>-0.85015099999999999</v>
      </c>
      <c r="CF1164">
        <v>3.2612009999999998</v>
      </c>
      <c r="CG1164">
        <v>3.936687</v>
      </c>
      <c r="CH1164">
        <v>7.2498420000000001</v>
      </c>
      <c r="CI1164">
        <v>3.1428060000000002</v>
      </c>
      <c r="CJ1164">
        <v>6.0760620000000003</v>
      </c>
      <c r="CK1164">
        <v>1.2924910000000001</v>
      </c>
      <c r="CL1164">
        <v>4.7171060000000002</v>
      </c>
      <c r="CM1164">
        <v>-1.120387</v>
      </c>
      <c r="CN1164">
        <v>2.93838</v>
      </c>
      <c r="CO1164">
        <v>-1.4403760000000001</v>
      </c>
      <c r="CP1164">
        <v>3.0992570000000002</v>
      </c>
      <c r="CQ1164">
        <v>-1.458067</v>
      </c>
      <c r="CR1164">
        <v>3.5171380000000001</v>
      </c>
      <c r="CS1164">
        <v>4.7664619999999998</v>
      </c>
      <c r="CT1164">
        <v>8.909516</v>
      </c>
      <c r="CU1164">
        <v>3.258054</v>
      </c>
      <c r="CV1164">
        <v>6.1459469999999996</v>
      </c>
      <c r="CW1164">
        <v>0.55425999999999997</v>
      </c>
      <c r="CX1164">
        <v>4.7590849999999998</v>
      </c>
      <c r="CY1164">
        <v>-2.2263310000000001</v>
      </c>
      <c r="CZ1164">
        <v>3.6604709999999998</v>
      </c>
      <c r="DA1164">
        <v>-0.71553900000000004</v>
      </c>
      <c r="DB1164">
        <v>2.0344730000000002</v>
      </c>
      <c r="DC1164">
        <v>-1.1680619999999999</v>
      </c>
      <c r="DD1164">
        <v>6.1579360000000003</v>
      </c>
      <c r="DE1164">
        <v>99.924192000000005</v>
      </c>
      <c r="DF1164">
        <v>81.867592999999999</v>
      </c>
      <c r="DG1164">
        <v>88.530876000000006</v>
      </c>
      <c r="DH1164">
        <v>101.84580800000001</v>
      </c>
      <c r="DI1164">
        <v>78.627202999999994</v>
      </c>
      <c r="DJ1164">
        <v>94.549379000000002</v>
      </c>
      <c r="DK1164">
        <v>100.872663</v>
      </c>
      <c r="DL1164">
        <v>95.760824</v>
      </c>
      <c r="DM1164">
        <v>111.085629</v>
      </c>
      <c r="DN1164">
        <v>98.513182</v>
      </c>
      <c r="DO1164">
        <v>104.841171</v>
      </c>
      <c r="DP1164">
        <v>94.270369000000002</v>
      </c>
      <c r="DQ1164">
        <v>113.79625</v>
      </c>
      <c r="DR1164">
        <v>140.378871</v>
      </c>
      <c r="DS1164">
        <v>114.789733</v>
      </c>
      <c r="DT1164">
        <v>16.901471000000001</v>
      </c>
      <c r="DU1164">
        <v>176.53178800000001</v>
      </c>
      <c r="DV1164">
        <v>14.209292</v>
      </c>
      <c r="DW1164">
        <v>183.80064100000001</v>
      </c>
      <c r="DX1164">
        <v>13.909708</v>
      </c>
      <c r="DY1164">
        <v>166.73473999999999</v>
      </c>
      <c r="DZ1164">
        <v>117.62</v>
      </c>
      <c r="EA1164">
        <v>6.2389999999999999</v>
      </c>
      <c r="EB1164">
        <v>725.1</v>
      </c>
      <c r="EC1164">
        <v>120.42</v>
      </c>
      <c r="ED1164">
        <v>5.6109999999999998</v>
      </c>
      <c r="EE1164">
        <v>663.4</v>
      </c>
      <c r="EF1164">
        <v>119.47</v>
      </c>
      <c r="EG1164">
        <v>5.75</v>
      </c>
      <c r="EH1164">
        <v>676.6</v>
      </c>
      <c r="EI1164">
        <v>119.790001</v>
      </c>
      <c r="EJ1164">
        <v>4.8769999999999998</v>
      </c>
      <c r="EK1164">
        <v>539.70001200000002</v>
      </c>
      <c r="EL1164">
        <v>20.075271000000001</v>
      </c>
      <c r="EM1164">
        <v>3.6318980000000001</v>
      </c>
      <c r="EN1164">
        <v>3.204164</v>
      </c>
      <c r="EO1164">
        <v>-10.104652</v>
      </c>
      <c r="EP1164">
        <v>-14.419764000000001</v>
      </c>
      <c r="EQ1164">
        <v>-14.918856999999999</v>
      </c>
      <c r="ER1164">
        <v>100.951712</v>
      </c>
      <c r="ES1164">
        <v>103.847992</v>
      </c>
      <c r="ET1164">
        <v>96.917602000000002</v>
      </c>
      <c r="EU1164">
        <v>3.777342</v>
      </c>
      <c r="EV1164">
        <v>10129.265208999999</v>
      </c>
      <c r="EW1164" t="s">
        <v>1173</v>
      </c>
      <c r="EX1164">
        <v>9012.9559140000001</v>
      </c>
      <c r="EY1164">
        <v>7617.2414939999999</v>
      </c>
    </row>
    <row r="1165" spans="1:155" x14ac:dyDescent="0.25">
      <c r="A1165" s="741">
        <v>46299</v>
      </c>
      <c r="B1165" s="740">
        <v>0.97699074074074077</v>
      </c>
      <c r="C1165">
        <v>65520</v>
      </c>
      <c r="D1165">
        <v>0</v>
      </c>
      <c r="E1165">
        <v>0</v>
      </c>
      <c r="F1165">
        <v>79.963290999999998</v>
      </c>
      <c r="G1165">
        <v>77.112074000000007</v>
      </c>
      <c r="H1165">
        <v>68.522012000000004</v>
      </c>
      <c r="I1165">
        <v>77.809138000000004</v>
      </c>
      <c r="J1165">
        <v>82.176564999999997</v>
      </c>
      <c r="K1165">
        <v>78.016253000000006</v>
      </c>
      <c r="L1165">
        <v>75.387206000000006</v>
      </c>
      <c r="M1165">
        <v>76.828681000000003</v>
      </c>
      <c r="N1165">
        <v>1.134773</v>
      </c>
      <c r="O1165">
        <v>0.39269399999999999</v>
      </c>
      <c r="P1165">
        <v>-1.264802</v>
      </c>
      <c r="Q1165">
        <v>-2.1662159999999999</v>
      </c>
      <c r="R1165">
        <v>-3.4460350000000002</v>
      </c>
      <c r="S1165">
        <v>-3.864687</v>
      </c>
      <c r="T1165">
        <v>-2.966872</v>
      </c>
      <c r="U1165">
        <v>-0.41674499999999998</v>
      </c>
      <c r="V1165">
        <v>4.3238479999999999</v>
      </c>
      <c r="W1165">
        <v>4.082821</v>
      </c>
      <c r="X1165">
        <v>0.86951199999999995</v>
      </c>
      <c r="Y1165">
        <v>-0.35800900000000002</v>
      </c>
      <c r="Z1165">
        <v>2.5009809999999999</v>
      </c>
      <c r="AA1165">
        <v>4.1866669999999999</v>
      </c>
      <c r="AB1165">
        <v>3.7728579999999998</v>
      </c>
      <c r="AC1165">
        <v>-1.47495</v>
      </c>
      <c r="AD1165">
        <v>0.610788</v>
      </c>
      <c r="AE1165">
        <v>-5.1324269999999999</v>
      </c>
      <c r="AF1165">
        <v>-0.96146799999999999</v>
      </c>
      <c r="AG1165">
        <v>-6.1965630000000003</v>
      </c>
      <c r="AH1165">
        <v>9.9561030000000006</v>
      </c>
      <c r="AI1165">
        <v>-11.058994</v>
      </c>
      <c r="AJ1165">
        <v>-11.799818</v>
      </c>
      <c r="AK1165">
        <v>4.740964</v>
      </c>
      <c r="AL1165">
        <v>11.765722999999999</v>
      </c>
      <c r="AM1165">
        <v>4.1469560000000003</v>
      </c>
      <c r="AN1165">
        <v>9.5838920000000005</v>
      </c>
      <c r="AO1165">
        <v>2.8772380000000002</v>
      </c>
      <c r="AP1165">
        <v>7.7997129999999997</v>
      </c>
      <c r="AQ1165">
        <v>-0.30776300000000001</v>
      </c>
      <c r="AR1165">
        <v>7.3593789999999997</v>
      </c>
      <c r="AS1165">
        <v>-0.60778500000000002</v>
      </c>
      <c r="AT1165">
        <v>6.5902969999999996</v>
      </c>
      <c r="AU1165">
        <v>-0.95567599999999997</v>
      </c>
      <c r="AV1165">
        <v>6.4036179999999998</v>
      </c>
      <c r="AW1165">
        <v>3.7908170000000001</v>
      </c>
      <c r="AX1165">
        <v>9.8733350000000009</v>
      </c>
      <c r="AY1165">
        <v>3.3381720000000001</v>
      </c>
      <c r="AZ1165">
        <v>10.220741</v>
      </c>
      <c r="BA1165">
        <v>1.140474</v>
      </c>
      <c r="BB1165">
        <v>9.5931110000000004</v>
      </c>
      <c r="BC1165">
        <v>-0.53428200000000003</v>
      </c>
      <c r="BD1165">
        <v>7.905678</v>
      </c>
      <c r="BE1165">
        <v>-0.36538599999999999</v>
      </c>
      <c r="BF1165">
        <v>7.7788649999999997</v>
      </c>
      <c r="BG1165">
        <v>-0.89585000000000004</v>
      </c>
      <c r="BH1165">
        <v>4.9002910000000002</v>
      </c>
      <c r="BI1165">
        <v>4.0783950000000004</v>
      </c>
      <c r="BJ1165">
        <v>10.008395999999999</v>
      </c>
      <c r="BK1165">
        <v>3.611469</v>
      </c>
      <c r="BL1165">
        <v>8.0659050000000008</v>
      </c>
      <c r="BM1165">
        <v>1.5745739999999999</v>
      </c>
      <c r="BN1165">
        <v>7.3988519999999998</v>
      </c>
      <c r="BO1165">
        <v>-1.047561</v>
      </c>
      <c r="BP1165">
        <v>4.8223159999999998</v>
      </c>
      <c r="BQ1165">
        <v>-1.2859350000000001</v>
      </c>
      <c r="BR1165">
        <v>5.1200559999999999</v>
      </c>
      <c r="BS1165">
        <v>-1.0423450000000001</v>
      </c>
      <c r="BT1165">
        <v>5.1645260000000004</v>
      </c>
      <c r="BU1165">
        <v>4.2815060000000003</v>
      </c>
      <c r="BV1165">
        <v>8.4674700000000005</v>
      </c>
      <c r="BW1165">
        <v>3.5980979999999998</v>
      </c>
      <c r="BX1165">
        <v>8.0802969999999998</v>
      </c>
      <c r="BY1165">
        <v>0.32960899999999999</v>
      </c>
      <c r="BZ1165">
        <v>5.3573360000000001</v>
      </c>
      <c r="CA1165">
        <v>-0.86344500000000002</v>
      </c>
      <c r="CB1165">
        <v>3.0453009999999998</v>
      </c>
      <c r="CC1165">
        <v>-0.52694600000000003</v>
      </c>
      <c r="CD1165">
        <v>5.3951570000000002</v>
      </c>
      <c r="CE1165">
        <v>-0.87754399999999999</v>
      </c>
      <c r="CF1165">
        <v>3.204558</v>
      </c>
      <c r="CG1165">
        <v>3.9159280000000001</v>
      </c>
      <c r="CH1165">
        <v>7.1908669999999999</v>
      </c>
      <c r="CI1165">
        <v>3.1179610000000002</v>
      </c>
      <c r="CJ1165">
        <v>6.0348420000000003</v>
      </c>
      <c r="CK1165">
        <v>1.2476640000000001</v>
      </c>
      <c r="CL1165">
        <v>4.707376</v>
      </c>
      <c r="CM1165">
        <v>-1.1477919999999999</v>
      </c>
      <c r="CN1165">
        <v>2.8886090000000002</v>
      </c>
      <c r="CO1165">
        <v>-1.483071</v>
      </c>
      <c r="CP1165">
        <v>3.0778300000000001</v>
      </c>
      <c r="CQ1165">
        <v>-1.47177</v>
      </c>
      <c r="CR1165">
        <v>3.4823970000000002</v>
      </c>
      <c r="CS1165">
        <v>4.7405020000000002</v>
      </c>
      <c r="CT1165">
        <v>8.9094359999999995</v>
      </c>
      <c r="CU1165">
        <v>3.2547549999999998</v>
      </c>
      <c r="CV1165">
        <v>6.1280140000000003</v>
      </c>
      <c r="CW1165">
        <v>0.493701</v>
      </c>
      <c r="CX1165">
        <v>4.7147870000000003</v>
      </c>
      <c r="CY1165">
        <v>-2.2544119999999999</v>
      </c>
      <c r="CZ1165">
        <v>3.6073689999999998</v>
      </c>
      <c r="DA1165">
        <v>-0.731101</v>
      </c>
      <c r="DB1165">
        <v>1.9996309999999999</v>
      </c>
      <c r="DC1165">
        <v>-1.204464</v>
      </c>
      <c r="DD1165">
        <v>6.111675</v>
      </c>
      <c r="DE1165">
        <v>100.041563</v>
      </c>
      <c r="DF1165">
        <v>81.111676000000003</v>
      </c>
      <c r="DG1165">
        <v>88.983519999999999</v>
      </c>
      <c r="DH1165">
        <v>101.885879</v>
      </c>
      <c r="DI1165">
        <v>79.119152999999997</v>
      </c>
      <c r="DJ1165">
        <v>94.654244000000006</v>
      </c>
      <c r="DK1165">
        <v>100.917332</v>
      </c>
      <c r="DL1165">
        <v>95.800293999999994</v>
      </c>
      <c r="DM1165">
        <v>114.147514</v>
      </c>
      <c r="DN1165">
        <v>95.758730999999997</v>
      </c>
      <c r="DO1165">
        <v>104.788027</v>
      </c>
      <c r="DP1165">
        <v>94.321110000000004</v>
      </c>
      <c r="DQ1165">
        <v>113.806735</v>
      </c>
      <c r="DR1165">
        <v>143.58000100000001</v>
      </c>
      <c r="DS1165">
        <v>114.619692</v>
      </c>
      <c r="DT1165">
        <v>16.910218</v>
      </c>
      <c r="DU1165">
        <v>176.20989399999999</v>
      </c>
      <c r="DV1165">
        <v>13.412440999999999</v>
      </c>
      <c r="DW1165">
        <v>183.80248800000001</v>
      </c>
      <c r="DX1165">
        <v>13.834921</v>
      </c>
      <c r="DY1165">
        <v>167.284446</v>
      </c>
      <c r="DZ1165">
        <v>117.66</v>
      </c>
      <c r="EA1165">
        <v>6.2409999999999997</v>
      </c>
      <c r="EB1165">
        <v>723.8</v>
      </c>
      <c r="EC1165">
        <v>120.45</v>
      </c>
      <c r="ED1165">
        <v>5.5270000000000001</v>
      </c>
      <c r="EE1165">
        <v>653.20000000000005</v>
      </c>
      <c r="EF1165">
        <v>119.56</v>
      </c>
      <c r="EG1165">
        <v>5.7430000000000003</v>
      </c>
      <c r="EH1165">
        <v>679.7</v>
      </c>
      <c r="EI1165">
        <v>119.730003</v>
      </c>
      <c r="EJ1165">
        <v>4.875</v>
      </c>
      <c r="EK1165">
        <v>539.29998799999998</v>
      </c>
      <c r="EL1165">
        <v>20.047204000000001</v>
      </c>
      <c r="EM1165">
        <v>4.6972639999999997</v>
      </c>
      <c r="EN1165">
        <v>3.244259</v>
      </c>
      <c r="EO1165">
        <v>-10.091101</v>
      </c>
      <c r="EP1165">
        <v>-15.756258000000001</v>
      </c>
      <c r="EQ1165">
        <v>-15.044077</v>
      </c>
      <c r="ER1165">
        <v>100.821601</v>
      </c>
      <c r="ES1165">
        <v>103.84871800000001</v>
      </c>
      <c r="ET1165">
        <v>97.148126000000005</v>
      </c>
      <c r="EU1165">
        <v>3.7421289999999998</v>
      </c>
      <c r="EV1165">
        <v>10141.353278000001</v>
      </c>
      <c r="EW1165" t="s">
        <v>1173</v>
      </c>
      <c r="EX1165">
        <v>9024.2515480000002</v>
      </c>
      <c r="EY1165">
        <v>7625.1316939999997</v>
      </c>
    </row>
    <row r="1166" spans="1:155" x14ac:dyDescent="0.25">
      <c r="A1166" s="741">
        <v>46299</v>
      </c>
      <c r="B1166" s="740">
        <v>0.97768518518518521</v>
      </c>
      <c r="C1166">
        <v>65580</v>
      </c>
      <c r="D1166">
        <v>0</v>
      </c>
      <c r="E1166">
        <v>0</v>
      </c>
      <c r="F1166">
        <v>79.948744000000005</v>
      </c>
      <c r="G1166">
        <v>77.037643000000003</v>
      </c>
      <c r="H1166">
        <v>68.537488999999994</v>
      </c>
      <c r="I1166">
        <v>77.834055000000006</v>
      </c>
      <c r="J1166">
        <v>82.225650000000002</v>
      </c>
      <c r="K1166">
        <v>77.992757999999995</v>
      </c>
      <c r="L1166">
        <v>75.409570000000002</v>
      </c>
      <c r="M1166">
        <v>76.896528000000004</v>
      </c>
      <c r="N1166">
        <v>1.1855899999999999</v>
      </c>
      <c r="O1166">
        <v>0.35075600000000001</v>
      </c>
      <c r="P1166">
        <v>-1.644434</v>
      </c>
      <c r="Q1166">
        <v>-2.5638770000000002</v>
      </c>
      <c r="R1166">
        <v>-3.5554549999999998</v>
      </c>
      <c r="S1166">
        <v>-3.861221</v>
      </c>
      <c r="T1166">
        <v>-3.0456129999999999</v>
      </c>
      <c r="U1166">
        <v>-0.39808199999999999</v>
      </c>
      <c r="V1166">
        <v>4.3041929999999997</v>
      </c>
      <c r="W1166">
        <v>4.1113730000000004</v>
      </c>
      <c r="X1166">
        <v>0.63561500000000004</v>
      </c>
      <c r="Y1166">
        <v>-0.70414200000000005</v>
      </c>
      <c r="Z1166">
        <v>2.5016509999999998</v>
      </c>
      <c r="AA1166">
        <v>4.3608570000000002</v>
      </c>
      <c r="AB1166">
        <v>3.7036549999999999</v>
      </c>
      <c r="AC1166">
        <v>-1.530815</v>
      </c>
      <c r="AD1166">
        <v>0.414524</v>
      </c>
      <c r="AE1166">
        <v>-5.6477820000000003</v>
      </c>
      <c r="AF1166">
        <v>-1.1526540000000001</v>
      </c>
      <c r="AG1166">
        <v>-6.2871269999999999</v>
      </c>
      <c r="AH1166">
        <v>9.9791229999999995</v>
      </c>
      <c r="AI1166">
        <v>-9.2833439999999996</v>
      </c>
      <c r="AJ1166">
        <v>-11.768962</v>
      </c>
      <c r="AK1166">
        <v>4.7045219999999999</v>
      </c>
      <c r="AL1166">
        <v>11.729979</v>
      </c>
      <c r="AM1166">
        <v>4.1365309999999997</v>
      </c>
      <c r="AN1166">
        <v>9.5917709999999996</v>
      </c>
      <c r="AO1166">
        <v>2.8315760000000001</v>
      </c>
      <c r="AP1166">
        <v>7.7804149999999996</v>
      </c>
      <c r="AQ1166">
        <v>-0.32406099999999999</v>
      </c>
      <c r="AR1166">
        <v>7.3265890000000002</v>
      </c>
      <c r="AS1166">
        <v>-0.64235699999999996</v>
      </c>
      <c r="AT1166">
        <v>6.5662799999999999</v>
      </c>
      <c r="AU1166">
        <v>-0.99246100000000004</v>
      </c>
      <c r="AV1166">
        <v>6.3837140000000003</v>
      </c>
      <c r="AW1166">
        <v>3.7589700000000001</v>
      </c>
      <c r="AX1166">
        <v>9.8549749999999996</v>
      </c>
      <c r="AY1166">
        <v>3.304465</v>
      </c>
      <c r="AZ1166">
        <v>10.187805000000001</v>
      </c>
      <c r="BA1166">
        <v>1.109864</v>
      </c>
      <c r="BB1166">
        <v>9.5805849999999992</v>
      </c>
      <c r="BC1166">
        <v>-0.540524</v>
      </c>
      <c r="BD1166">
        <v>7.8712049999999998</v>
      </c>
      <c r="BE1166">
        <v>-0.35952499999999998</v>
      </c>
      <c r="BF1166">
        <v>7.728936</v>
      </c>
      <c r="BG1166">
        <v>-0.91728299999999996</v>
      </c>
      <c r="BH1166">
        <v>4.8817779999999997</v>
      </c>
      <c r="BI1166">
        <v>4.0424100000000003</v>
      </c>
      <c r="BJ1166">
        <v>9.9957829999999994</v>
      </c>
      <c r="BK1166">
        <v>3.586792</v>
      </c>
      <c r="BL1166">
        <v>8.0683220000000002</v>
      </c>
      <c r="BM1166">
        <v>1.5590390000000001</v>
      </c>
      <c r="BN1166">
        <v>7.3640239999999997</v>
      </c>
      <c r="BO1166">
        <v>-1.080519</v>
      </c>
      <c r="BP1166">
        <v>4.8038689999999997</v>
      </c>
      <c r="BQ1166">
        <v>-1.297609</v>
      </c>
      <c r="BR1166">
        <v>5.1048359999999997</v>
      </c>
      <c r="BS1166">
        <v>-1.0961190000000001</v>
      </c>
      <c r="BT1166">
        <v>5.1240920000000001</v>
      </c>
      <c r="BU1166">
        <v>4.234585</v>
      </c>
      <c r="BV1166">
        <v>8.4431930000000008</v>
      </c>
      <c r="BW1166">
        <v>3.545614</v>
      </c>
      <c r="BX1166">
        <v>8.0954650000000008</v>
      </c>
      <c r="BY1166">
        <v>0.28815000000000002</v>
      </c>
      <c r="BZ1166">
        <v>5.3712999999999997</v>
      </c>
      <c r="CA1166">
        <v>-0.92013599999999995</v>
      </c>
      <c r="CB1166">
        <v>3.048276</v>
      </c>
      <c r="CC1166">
        <v>-0.57750199999999996</v>
      </c>
      <c r="CD1166">
        <v>5.3844659999999998</v>
      </c>
      <c r="CE1166">
        <v>-0.92118699999999998</v>
      </c>
      <c r="CF1166">
        <v>3.1939570000000002</v>
      </c>
      <c r="CG1166">
        <v>3.8575680000000001</v>
      </c>
      <c r="CH1166">
        <v>7.1997660000000003</v>
      </c>
      <c r="CI1166">
        <v>3.082767</v>
      </c>
      <c r="CJ1166">
        <v>6.0359730000000003</v>
      </c>
      <c r="CK1166">
        <v>1.2013959999999999</v>
      </c>
      <c r="CL1166">
        <v>4.6764890000000001</v>
      </c>
      <c r="CM1166">
        <v>-1.2062649999999999</v>
      </c>
      <c r="CN1166">
        <v>2.8798430000000002</v>
      </c>
      <c r="CO1166">
        <v>-1.5326500000000001</v>
      </c>
      <c r="CP1166">
        <v>3.0600770000000002</v>
      </c>
      <c r="CQ1166">
        <v>-1.5220640000000001</v>
      </c>
      <c r="CR1166">
        <v>3.4586790000000001</v>
      </c>
      <c r="CS1166">
        <v>4.7030659999999997</v>
      </c>
      <c r="CT1166">
        <v>8.8734699999999993</v>
      </c>
      <c r="CU1166">
        <v>3.2019380000000002</v>
      </c>
      <c r="CV1166">
        <v>6.1202870000000003</v>
      </c>
      <c r="CW1166">
        <v>0.46513300000000002</v>
      </c>
      <c r="CX1166">
        <v>4.7088609999999997</v>
      </c>
      <c r="CY1166">
        <v>-2.2863660000000001</v>
      </c>
      <c r="CZ1166">
        <v>3.58535</v>
      </c>
      <c r="DA1166">
        <v>-0.77055499999999999</v>
      </c>
      <c r="DB1166">
        <v>1.9925870000000001</v>
      </c>
      <c r="DC1166">
        <v>-1.2235780000000001</v>
      </c>
      <c r="DD1166">
        <v>6.1043630000000002</v>
      </c>
      <c r="DE1166">
        <v>100.47488800000001</v>
      </c>
      <c r="DF1166">
        <v>82.137946999999997</v>
      </c>
      <c r="DG1166">
        <v>88.520184999999998</v>
      </c>
      <c r="DH1166">
        <v>101.46655199999999</v>
      </c>
      <c r="DI1166">
        <v>78.727001999999999</v>
      </c>
      <c r="DJ1166">
        <v>94.596162000000007</v>
      </c>
      <c r="DK1166">
        <v>101.074913</v>
      </c>
      <c r="DL1166">
        <v>95.903906000000006</v>
      </c>
      <c r="DM1166">
        <v>112.07799300000001</v>
      </c>
      <c r="DN1166">
        <v>95.150396000000001</v>
      </c>
      <c r="DO1166">
        <v>104.84863799999999</v>
      </c>
      <c r="DP1166">
        <v>94.310974000000002</v>
      </c>
      <c r="DQ1166">
        <v>113.795152</v>
      </c>
      <c r="DR1166">
        <v>145.53082599999999</v>
      </c>
      <c r="DS1166">
        <v>114.75188900000001</v>
      </c>
      <c r="DT1166">
        <v>16.823039000000001</v>
      </c>
      <c r="DU1166">
        <v>177.222421</v>
      </c>
      <c r="DV1166">
        <v>13.100707999999999</v>
      </c>
      <c r="DW1166">
        <v>182.51578699999999</v>
      </c>
      <c r="DX1166">
        <v>13.80523</v>
      </c>
      <c r="DY1166">
        <v>166.733476</v>
      </c>
      <c r="DZ1166">
        <v>117.5</v>
      </c>
      <c r="EA1166">
        <v>6.2389999999999999</v>
      </c>
      <c r="EB1166">
        <v>723.3</v>
      </c>
      <c r="EC1166">
        <v>120.32</v>
      </c>
      <c r="ED1166">
        <v>5.4770000000000003</v>
      </c>
      <c r="EE1166">
        <v>646.79999999999995</v>
      </c>
      <c r="EF1166">
        <v>119.62</v>
      </c>
      <c r="EG1166">
        <v>5.7389999999999999</v>
      </c>
      <c r="EH1166">
        <v>677.1</v>
      </c>
      <c r="EI1166">
        <v>119.720001</v>
      </c>
      <c r="EJ1166">
        <v>4.8760000000000003</v>
      </c>
      <c r="EK1166">
        <v>539.40002400000003</v>
      </c>
      <c r="EL1166">
        <v>20.205409</v>
      </c>
      <c r="EM1166">
        <v>7.0037229999999999</v>
      </c>
      <c r="EN1166">
        <v>3.3248989999999998</v>
      </c>
      <c r="EO1166">
        <v>-10.226286</v>
      </c>
      <c r="EP1166">
        <v>-16.287067</v>
      </c>
      <c r="EQ1166">
        <v>-15.093861</v>
      </c>
      <c r="ER1166">
        <v>101.230329</v>
      </c>
      <c r="ES1166">
        <v>103.34175999999999</v>
      </c>
      <c r="ET1166">
        <v>96.917072000000005</v>
      </c>
      <c r="EU1166">
        <v>3.7164030000000001</v>
      </c>
      <c r="EV1166">
        <v>10153.42411</v>
      </c>
      <c r="EW1166" t="s">
        <v>1173</v>
      </c>
      <c r="EX1166">
        <v>9035.5318690000004</v>
      </c>
      <c r="EY1166">
        <v>7634.1238679999997</v>
      </c>
    </row>
    <row r="1167" spans="1:155" x14ac:dyDescent="0.25">
      <c r="A1167" s="741">
        <v>46299</v>
      </c>
      <c r="B1167" s="740">
        <v>0.97837962962962965</v>
      </c>
      <c r="C1167">
        <v>65640</v>
      </c>
      <c r="D1167">
        <v>0</v>
      </c>
      <c r="E1167">
        <v>0</v>
      </c>
      <c r="F1167">
        <v>79.824217000000004</v>
      </c>
      <c r="G1167">
        <v>77.084630000000004</v>
      </c>
      <c r="H1167">
        <v>68.398510000000002</v>
      </c>
      <c r="I1167">
        <v>77.862140999999994</v>
      </c>
      <c r="J1167">
        <v>82.331074999999998</v>
      </c>
      <c r="K1167">
        <v>77.928653999999995</v>
      </c>
      <c r="L1167">
        <v>75.373034000000004</v>
      </c>
      <c r="M1167">
        <v>76.884079</v>
      </c>
      <c r="N1167">
        <v>1.1084700000000001</v>
      </c>
      <c r="O1167">
        <v>0.25645000000000001</v>
      </c>
      <c r="P1167">
        <v>-1.9350240000000001</v>
      </c>
      <c r="Q1167">
        <v>-2.836544</v>
      </c>
      <c r="R1167">
        <v>-3.6403349999999999</v>
      </c>
      <c r="S1167">
        <v>-3.8871069999999999</v>
      </c>
      <c r="T1167">
        <v>-3.1007470000000001</v>
      </c>
      <c r="U1167">
        <v>-0.478883</v>
      </c>
      <c r="V1167">
        <v>4.2058580000000001</v>
      </c>
      <c r="W1167">
        <v>3.8416950000000001</v>
      </c>
      <c r="X1167">
        <v>0.36128100000000002</v>
      </c>
      <c r="Y1167">
        <v>-0.71232499999999999</v>
      </c>
      <c r="Z1167">
        <v>2.364617</v>
      </c>
      <c r="AA1167">
        <v>4.212269</v>
      </c>
      <c r="AB1167">
        <v>3.644952</v>
      </c>
      <c r="AC1167">
        <v>-1.5524739999999999</v>
      </c>
      <c r="AD1167">
        <v>0.24815699999999999</v>
      </c>
      <c r="AE1167">
        <v>-5.9192309999999999</v>
      </c>
      <c r="AF1167">
        <v>-1.1685099999999999</v>
      </c>
      <c r="AG1167">
        <v>-6.3535029999999999</v>
      </c>
      <c r="AH1167">
        <v>9.9881960000000003</v>
      </c>
      <c r="AI1167">
        <v>-3.3808609999999999</v>
      </c>
      <c r="AJ1167">
        <v>-11.825943000000001</v>
      </c>
      <c r="AK1167">
        <v>4.6677879999999998</v>
      </c>
      <c r="AL1167">
        <v>11.675689999999999</v>
      </c>
      <c r="AM1167">
        <v>4.1091980000000001</v>
      </c>
      <c r="AN1167">
        <v>9.5149980000000003</v>
      </c>
      <c r="AO1167">
        <v>2.8277619999999999</v>
      </c>
      <c r="AP1167">
        <v>7.7053799999999999</v>
      </c>
      <c r="AQ1167">
        <v>-0.35748000000000002</v>
      </c>
      <c r="AR1167">
        <v>7.2659609999999999</v>
      </c>
      <c r="AS1167">
        <v>-0.67318699999999998</v>
      </c>
      <c r="AT1167">
        <v>6.4844999999999997</v>
      </c>
      <c r="AU1167">
        <v>-1.0205709999999999</v>
      </c>
      <c r="AV1167">
        <v>6.29413</v>
      </c>
      <c r="AW1167">
        <v>3.7333180000000001</v>
      </c>
      <c r="AX1167">
        <v>9.8149770000000007</v>
      </c>
      <c r="AY1167">
        <v>3.2916669999999999</v>
      </c>
      <c r="AZ1167">
        <v>10.140205999999999</v>
      </c>
      <c r="BA1167">
        <v>1.0879179999999999</v>
      </c>
      <c r="BB1167">
        <v>9.5137359999999997</v>
      </c>
      <c r="BC1167">
        <v>-0.58294900000000005</v>
      </c>
      <c r="BD1167">
        <v>7.8206329999999999</v>
      </c>
      <c r="BE1167">
        <v>-0.40198200000000001</v>
      </c>
      <c r="BF1167">
        <v>7.6869899999999998</v>
      </c>
      <c r="BG1167">
        <v>-0.93293899999999996</v>
      </c>
      <c r="BH1167">
        <v>4.8356479999999999</v>
      </c>
      <c r="BI1167">
        <v>4.0274489999999998</v>
      </c>
      <c r="BJ1167">
        <v>9.9684209999999993</v>
      </c>
      <c r="BK1167">
        <v>3.5747979999999999</v>
      </c>
      <c r="BL1167">
        <v>8.0171460000000003</v>
      </c>
      <c r="BM1167">
        <v>1.5529999999999999</v>
      </c>
      <c r="BN1167">
        <v>7.3344909999999999</v>
      </c>
      <c r="BO1167">
        <v>-1.0919160000000001</v>
      </c>
      <c r="BP1167">
        <v>4.7402800000000003</v>
      </c>
      <c r="BQ1167">
        <v>-1.317806</v>
      </c>
      <c r="BR1167">
        <v>5.0660999999999996</v>
      </c>
      <c r="BS1167">
        <v>-1.1106910000000001</v>
      </c>
      <c r="BT1167">
        <v>5.09361</v>
      </c>
      <c r="BU1167">
        <v>4.2141400000000004</v>
      </c>
      <c r="BV1167">
        <v>8.4187670000000008</v>
      </c>
      <c r="BW1167">
        <v>3.5182549999999999</v>
      </c>
      <c r="BX1167">
        <v>8.050243</v>
      </c>
      <c r="BY1167">
        <v>0.269648</v>
      </c>
      <c r="BZ1167">
        <v>5.3128529999999996</v>
      </c>
      <c r="CA1167">
        <v>-0.94767699999999999</v>
      </c>
      <c r="CB1167">
        <v>2.9992839999999998</v>
      </c>
      <c r="CC1167">
        <v>-0.59438800000000003</v>
      </c>
      <c r="CD1167">
        <v>5.3649810000000002</v>
      </c>
      <c r="CE1167">
        <v>-0.93484400000000001</v>
      </c>
      <c r="CF1167">
        <v>3.1521840000000001</v>
      </c>
      <c r="CG1167">
        <v>3.8452359999999999</v>
      </c>
      <c r="CH1167">
        <v>7.1780429999999997</v>
      </c>
      <c r="CI1167">
        <v>3.0627520000000001</v>
      </c>
      <c r="CJ1167">
        <v>6.0073460000000001</v>
      </c>
      <c r="CK1167">
        <v>1.191934</v>
      </c>
      <c r="CL1167">
        <v>4.6569830000000003</v>
      </c>
      <c r="CM1167">
        <v>-1.2407589999999999</v>
      </c>
      <c r="CN1167">
        <v>2.8389700000000002</v>
      </c>
      <c r="CO1167">
        <v>-1.519612</v>
      </c>
      <c r="CP1167">
        <v>3.034608</v>
      </c>
      <c r="CQ1167">
        <v>-1.5319659999999999</v>
      </c>
      <c r="CR1167">
        <v>3.4111630000000002</v>
      </c>
      <c r="CS1167">
        <v>4.7005980000000003</v>
      </c>
      <c r="CT1167">
        <v>8.8631259999999994</v>
      </c>
      <c r="CU1167">
        <v>3.1887490000000001</v>
      </c>
      <c r="CV1167">
        <v>6.0966259999999997</v>
      </c>
      <c r="CW1167">
        <v>0.447272</v>
      </c>
      <c r="CX1167">
        <v>4.6659079999999999</v>
      </c>
      <c r="CY1167">
        <v>-2.3385889999999998</v>
      </c>
      <c r="CZ1167">
        <v>3.5689790000000001</v>
      </c>
      <c r="DA1167">
        <v>-0.80670900000000001</v>
      </c>
      <c r="DB1167">
        <v>1.94645</v>
      </c>
      <c r="DC1167">
        <v>-1.2699419999999999</v>
      </c>
      <c r="DD1167">
        <v>6.0856019999999997</v>
      </c>
      <c r="DE1167">
        <v>99.869184000000004</v>
      </c>
      <c r="DF1167">
        <v>82.055107000000007</v>
      </c>
      <c r="DG1167">
        <v>88.534429000000003</v>
      </c>
      <c r="DH1167">
        <v>101.036692</v>
      </c>
      <c r="DI1167">
        <v>78.683912000000007</v>
      </c>
      <c r="DJ1167">
        <v>94.541048000000004</v>
      </c>
      <c r="DK1167">
        <v>100.97059</v>
      </c>
      <c r="DL1167">
        <v>95.798873999999998</v>
      </c>
      <c r="DM1167">
        <v>112.255486</v>
      </c>
      <c r="DN1167">
        <v>95.400975000000003</v>
      </c>
      <c r="DO1167">
        <v>104.92222099999999</v>
      </c>
      <c r="DP1167">
        <v>94.215648000000002</v>
      </c>
      <c r="DQ1167">
        <v>113.592018</v>
      </c>
      <c r="DR1167">
        <v>147.03806</v>
      </c>
      <c r="DS1167">
        <v>114.742014</v>
      </c>
      <c r="DT1167">
        <v>16.842623</v>
      </c>
      <c r="DU1167">
        <v>176.38590600000001</v>
      </c>
      <c r="DV1167">
        <v>12.823186</v>
      </c>
      <c r="DW1167">
        <v>180.610859</v>
      </c>
      <c r="DX1167">
        <v>13.739967999999999</v>
      </c>
      <c r="DY1167">
        <v>166.50741199999999</v>
      </c>
      <c r="DZ1167">
        <v>117.62</v>
      </c>
      <c r="EA1167">
        <v>6.226</v>
      </c>
      <c r="EB1167">
        <v>724.6</v>
      </c>
      <c r="EC1167">
        <v>120.6</v>
      </c>
      <c r="ED1167">
        <v>5.4390000000000001</v>
      </c>
      <c r="EE1167">
        <v>645.70000000000005</v>
      </c>
      <c r="EF1167">
        <v>119.67</v>
      </c>
      <c r="EG1167">
        <v>5.7279999999999998</v>
      </c>
      <c r="EH1167">
        <v>678.6</v>
      </c>
      <c r="EI1167">
        <v>119.82</v>
      </c>
      <c r="EJ1167">
        <v>4.8780000000000001</v>
      </c>
      <c r="EK1167">
        <v>540</v>
      </c>
      <c r="EL1167">
        <v>20.184089</v>
      </c>
      <c r="EM1167">
        <v>13.382645</v>
      </c>
      <c r="EN1167">
        <v>3.3774850000000001</v>
      </c>
      <c r="EO1167">
        <v>-10.195893</v>
      </c>
      <c r="EP1167">
        <v>-16.763506</v>
      </c>
      <c r="EQ1167">
        <v>-15.203428000000001</v>
      </c>
      <c r="ER1167">
        <v>100.89276599999999</v>
      </c>
      <c r="ES1167">
        <v>102.586754</v>
      </c>
      <c r="ET1167">
        <v>96.822120999999996</v>
      </c>
      <c r="EU1167">
        <v>3.6842009999999998</v>
      </c>
      <c r="EV1167">
        <v>10165.505917</v>
      </c>
      <c r="EW1167" t="s">
        <v>1173</v>
      </c>
      <c r="EX1167">
        <v>9046.8020130000004</v>
      </c>
      <c r="EY1167">
        <v>7643.119162</v>
      </c>
    </row>
    <row r="1168" spans="1:155" x14ac:dyDescent="0.25">
      <c r="A1168" s="741">
        <v>46299</v>
      </c>
      <c r="B1168" s="740">
        <v>0.9790740740740741</v>
      </c>
      <c r="C1168">
        <v>65700</v>
      </c>
      <c r="D1168">
        <v>0</v>
      </c>
      <c r="E1168">
        <v>0</v>
      </c>
      <c r="F1168">
        <v>79.731594000000001</v>
      </c>
      <c r="G1168">
        <v>77.104220999999995</v>
      </c>
      <c r="H1168">
        <v>68.342099000000005</v>
      </c>
      <c r="I1168">
        <v>77.859477999999996</v>
      </c>
      <c r="J1168">
        <v>82.351461</v>
      </c>
      <c r="K1168">
        <v>77.879264000000006</v>
      </c>
      <c r="L1168">
        <v>75.392326999999995</v>
      </c>
      <c r="M1168">
        <v>76.926518000000002</v>
      </c>
      <c r="N1168">
        <v>0.99680199999999997</v>
      </c>
      <c r="O1168">
        <v>0.19267599999999999</v>
      </c>
      <c r="P1168">
        <v>-2.1320399999999999</v>
      </c>
      <c r="Q1168">
        <v>-3.0535190000000001</v>
      </c>
      <c r="R1168">
        <v>-3.727916</v>
      </c>
      <c r="S1168">
        <v>-3.967749</v>
      </c>
      <c r="T1168">
        <v>-3.1256650000000001</v>
      </c>
      <c r="U1168">
        <v>-0.56705099999999997</v>
      </c>
      <c r="V1168">
        <v>4.1465969999999999</v>
      </c>
      <c r="W1168">
        <v>3.8375249999999999</v>
      </c>
      <c r="X1168">
        <v>0.21438399999999999</v>
      </c>
      <c r="Y1168">
        <v>-0.65565700000000005</v>
      </c>
      <c r="Z1168">
        <v>2.338155</v>
      </c>
      <c r="AA1168">
        <v>4.1013989999999998</v>
      </c>
      <c r="AB1168">
        <v>3.5876640000000002</v>
      </c>
      <c r="AC1168">
        <v>-1.588911</v>
      </c>
      <c r="AD1168">
        <v>0.18468799999999999</v>
      </c>
      <c r="AE1168">
        <v>-6.0220190000000002</v>
      </c>
      <c r="AF1168">
        <v>-1.2788740000000001</v>
      </c>
      <c r="AG1168">
        <v>-6.4194940000000003</v>
      </c>
      <c r="AH1168">
        <v>9.9501679999999997</v>
      </c>
      <c r="AI1168">
        <v>-10.153327000000001</v>
      </c>
      <c r="AJ1168">
        <v>-11.823838</v>
      </c>
      <c r="AK1168">
        <v>4.6198309999999996</v>
      </c>
      <c r="AL1168">
        <v>11.615453</v>
      </c>
      <c r="AM1168">
        <v>4.0827429999999998</v>
      </c>
      <c r="AN1168">
        <v>9.4700710000000008</v>
      </c>
      <c r="AO1168">
        <v>2.7657189999999998</v>
      </c>
      <c r="AP1168">
        <v>7.65977</v>
      </c>
      <c r="AQ1168">
        <v>-0.42305999999999999</v>
      </c>
      <c r="AR1168">
        <v>7.1939250000000001</v>
      </c>
      <c r="AS1168">
        <v>-0.70630700000000002</v>
      </c>
      <c r="AT1168">
        <v>6.4180250000000001</v>
      </c>
      <c r="AU1168">
        <v>-1.0600339999999999</v>
      </c>
      <c r="AV1168">
        <v>6.2573889999999999</v>
      </c>
      <c r="AW1168">
        <v>3.6964969999999999</v>
      </c>
      <c r="AX1168">
        <v>9.7629970000000004</v>
      </c>
      <c r="AY1168">
        <v>3.251144</v>
      </c>
      <c r="AZ1168">
        <v>10.09118</v>
      </c>
      <c r="BA1168">
        <v>1.0502290000000001</v>
      </c>
      <c r="BB1168">
        <v>9.4644069999999996</v>
      </c>
      <c r="BC1168">
        <v>-0.62284799999999996</v>
      </c>
      <c r="BD1168">
        <v>7.7533729999999998</v>
      </c>
      <c r="BE1168">
        <v>-0.44042100000000001</v>
      </c>
      <c r="BF1168">
        <v>7.6097279999999996</v>
      </c>
      <c r="BG1168">
        <v>-0.974186</v>
      </c>
      <c r="BH1168">
        <v>4.7853279999999998</v>
      </c>
      <c r="BI1168">
        <v>3.977068</v>
      </c>
      <c r="BJ1168">
        <v>9.9052179999999996</v>
      </c>
      <c r="BK1168">
        <v>3.53674</v>
      </c>
      <c r="BL1168">
        <v>7.9866409999999997</v>
      </c>
      <c r="BM1168">
        <v>1.501919</v>
      </c>
      <c r="BN1168">
        <v>7.2975440000000003</v>
      </c>
      <c r="BO1168">
        <v>-1.1251679999999999</v>
      </c>
      <c r="BP1168">
        <v>4.6917229999999996</v>
      </c>
      <c r="BQ1168">
        <v>-1.3658859999999999</v>
      </c>
      <c r="BR1168">
        <v>5.0212849999999998</v>
      </c>
      <c r="BS1168">
        <v>-1.1383399999999999</v>
      </c>
      <c r="BT1168">
        <v>5.0455870000000003</v>
      </c>
      <c r="BU1168">
        <v>4.1806200000000002</v>
      </c>
      <c r="BV1168">
        <v>8.3936650000000004</v>
      </c>
      <c r="BW1168">
        <v>3.4750480000000001</v>
      </c>
      <c r="BX1168">
        <v>8.0139479999999992</v>
      </c>
      <c r="BY1168">
        <v>0.219998</v>
      </c>
      <c r="BZ1168">
        <v>5.2749740000000003</v>
      </c>
      <c r="CA1168">
        <v>-1.001188</v>
      </c>
      <c r="CB1168">
        <v>2.9543750000000002</v>
      </c>
      <c r="CC1168">
        <v>-0.64389099999999999</v>
      </c>
      <c r="CD1168">
        <v>5.3182150000000004</v>
      </c>
      <c r="CE1168">
        <v>-0.97743100000000005</v>
      </c>
      <c r="CF1168">
        <v>3.102671</v>
      </c>
      <c r="CG1168">
        <v>3.7966929999999999</v>
      </c>
      <c r="CH1168">
        <v>7.1311249999999999</v>
      </c>
      <c r="CI1168">
        <v>3.033023</v>
      </c>
      <c r="CJ1168">
        <v>5.9818680000000004</v>
      </c>
      <c r="CK1168">
        <v>1.137494</v>
      </c>
      <c r="CL1168">
        <v>4.6184260000000004</v>
      </c>
      <c r="CM1168">
        <v>-1.2773479999999999</v>
      </c>
      <c r="CN1168">
        <v>2.7981760000000002</v>
      </c>
      <c r="CO1168">
        <v>-1.5685530000000001</v>
      </c>
      <c r="CP1168">
        <v>2.992165</v>
      </c>
      <c r="CQ1168">
        <v>-1.577485</v>
      </c>
      <c r="CR1168">
        <v>3.3650669999999998</v>
      </c>
      <c r="CS1168">
        <v>4.6449559999999996</v>
      </c>
      <c r="CT1168">
        <v>8.8016819999999996</v>
      </c>
      <c r="CU1168">
        <v>3.1617380000000002</v>
      </c>
      <c r="CV1168">
        <v>6.0701890000000001</v>
      </c>
      <c r="CW1168">
        <v>0.38644099999999998</v>
      </c>
      <c r="CX1168">
        <v>4.6585869999999998</v>
      </c>
      <c r="CY1168">
        <v>-2.3575810000000001</v>
      </c>
      <c r="CZ1168">
        <v>3.525801</v>
      </c>
      <c r="DA1168">
        <v>-0.82009399999999999</v>
      </c>
      <c r="DB1168">
        <v>1.9017949999999999</v>
      </c>
      <c r="DC1168">
        <v>-1.2875030000000001</v>
      </c>
      <c r="DD1168">
        <v>6.0139690000000003</v>
      </c>
      <c r="DE1168">
        <v>99.971208000000004</v>
      </c>
      <c r="DF1168">
        <v>81.429591000000002</v>
      </c>
      <c r="DG1168">
        <v>88.855155999999994</v>
      </c>
      <c r="DH1168">
        <v>101.539368</v>
      </c>
      <c r="DI1168">
        <v>79.111322000000001</v>
      </c>
      <c r="DJ1168">
        <v>94.706838000000005</v>
      </c>
      <c r="DK1168">
        <v>100.97939700000001</v>
      </c>
      <c r="DL1168">
        <v>95.820723000000001</v>
      </c>
      <c r="DM1168">
        <v>114.69712</v>
      </c>
      <c r="DN1168">
        <v>94.459965999999994</v>
      </c>
      <c r="DO1168">
        <v>104.903627</v>
      </c>
      <c r="DP1168">
        <v>94.364138999999994</v>
      </c>
      <c r="DQ1168">
        <v>113.58089</v>
      </c>
      <c r="DR1168">
        <v>146.427593</v>
      </c>
      <c r="DS1168">
        <v>114.808432</v>
      </c>
      <c r="DT1168">
        <v>16.777555</v>
      </c>
      <c r="DU1168">
        <v>175.89995500000001</v>
      </c>
      <c r="DV1168">
        <v>12.973293999999999</v>
      </c>
      <c r="DW1168">
        <v>182.78500399999999</v>
      </c>
      <c r="DX1168">
        <v>13.696766999999999</v>
      </c>
      <c r="DY1168">
        <v>166.79606699999999</v>
      </c>
      <c r="DZ1168">
        <v>117.78</v>
      </c>
      <c r="EA1168">
        <v>6.2489999999999997</v>
      </c>
      <c r="EB1168">
        <v>724.7</v>
      </c>
      <c r="EC1168">
        <v>120.51</v>
      </c>
      <c r="ED1168">
        <v>5.44</v>
      </c>
      <c r="EE1168">
        <v>649.5</v>
      </c>
      <c r="EF1168">
        <v>119.69</v>
      </c>
      <c r="EG1168">
        <v>5.74</v>
      </c>
      <c r="EH1168">
        <v>674.6</v>
      </c>
      <c r="EI1168">
        <v>119.879997</v>
      </c>
      <c r="EJ1168">
        <v>4.88</v>
      </c>
      <c r="EK1168">
        <v>540.40002400000003</v>
      </c>
      <c r="EL1168">
        <v>20.247097</v>
      </c>
      <c r="EM1168">
        <v>6.3520209999999997</v>
      </c>
      <c r="EN1168">
        <v>3.452226</v>
      </c>
      <c r="EO1168">
        <v>-10.296929</v>
      </c>
      <c r="EP1168">
        <v>-16.505348000000001</v>
      </c>
      <c r="EQ1168">
        <v>-15.276064</v>
      </c>
      <c r="ER1168">
        <v>100.69617100000001</v>
      </c>
      <c r="ES1168">
        <v>103.448031</v>
      </c>
      <c r="ET1168">
        <v>96.943346000000005</v>
      </c>
      <c r="EU1168">
        <v>3.6402350000000001</v>
      </c>
      <c r="EV1168">
        <v>10177.560672</v>
      </c>
      <c r="EW1168" t="s">
        <v>1173</v>
      </c>
      <c r="EX1168">
        <v>9058.0709760000009</v>
      </c>
      <c r="EY1168">
        <v>7650.8987880000004</v>
      </c>
    </row>
    <row r="1169" spans="1:155" x14ac:dyDescent="0.25">
      <c r="A1169" s="741">
        <v>46299</v>
      </c>
      <c r="B1169" s="740">
        <v>0.97976851851851854</v>
      </c>
      <c r="C1169">
        <v>65760</v>
      </c>
      <c r="D1169">
        <v>0</v>
      </c>
      <c r="E1169">
        <v>0</v>
      </c>
      <c r="F1169">
        <v>79.847699000000006</v>
      </c>
      <c r="G1169">
        <v>77.145686999999995</v>
      </c>
      <c r="H1169">
        <v>68.475093999999999</v>
      </c>
      <c r="I1169">
        <v>77.831621999999996</v>
      </c>
      <c r="J1169">
        <v>82.420070999999993</v>
      </c>
      <c r="K1169">
        <v>77.864459999999994</v>
      </c>
      <c r="L1169">
        <v>75.470935999999995</v>
      </c>
      <c r="M1169">
        <v>76.893726000000001</v>
      </c>
      <c r="N1169">
        <v>1.064703</v>
      </c>
      <c r="O1169">
        <v>0.20477400000000001</v>
      </c>
      <c r="P1169">
        <v>-2.3252820000000001</v>
      </c>
      <c r="Q1169">
        <v>-3.2449170000000001</v>
      </c>
      <c r="R1169">
        <v>-3.7712469999999998</v>
      </c>
      <c r="S1169">
        <v>-3.8930199999999999</v>
      </c>
      <c r="T1169">
        <v>-3.187684</v>
      </c>
      <c r="U1169">
        <v>-0.40363599999999999</v>
      </c>
      <c r="V1169">
        <v>4.1655100000000003</v>
      </c>
      <c r="W1169">
        <v>3.9836710000000002</v>
      </c>
      <c r="X1169">
        <v>9.9455000000000002E-2</v>
      </c>
      <c r="Y1169">
        <v>-0.81211100000000003</v>
      </c>
      <c r="Z1169">
        <v>2.353237</v>
      </c>
      <c r="AA1169">
        <v>4.244993</v>
      </c>
      <c r="AB1169">
        <v>3.5768300000000002</v>
      </c>
      <c r="AC1169">
        <v>-1.637812</v>
      </c>
      <c r="AD1169">
        <v>-4.5733999999999997E-2</v>
      </c>
      <c r="AE1169">
        <v>-6.1641709999999996</v>
      </c>
      <c r="AF1169">
        <v>-1.3259879999999999</v>
      </c>
      <c r="AG1169">
        <v>-6.4884560000000002</v>
      </c>
      <c r="AH1169">
        <v>9.9506019999999999</v>
      </c>
      <c r="AI1169">
        <v>-5.2285979999999999</v>
      </c>
      <c r="AJ1169">
        <v>-11.958011000000001</v>
      </c>
      <c r="AK1169">
        <v>4.5853979999999996</v>
      </c>
      <c r="AL1169">
        <v>11.574726999999999</v>
      </c>
      <c r="AM1169">
        <v>4.0186130000000002</v>
      </c>
      <c r="AN1169">
        <v>9.4315010000000008</v>
      </c>
      <c r="AO1169">
        <v>2.7203580000000001</v>
      </c>
      <c r="AP1169">
        <v>7.6165630000000002</v>
      </c>
      <c r="AQ1169">
        <v>-0.48066500000000001</v>
      </c>
      <c r="AR1169">
        <v>7.1655290000000003</v>
      </c>
      <c r="AS1169">
        <v>-0.76927299999999998</v>
      </c>
      <c r="AT1169">
        <v>6.39316</v>
      </c>
      <c r="AU1169">
        <v>-1.1110979999999999</v>
      </c>
      <c r="AV1169">
        <v>6.1885750000000002</v>
      </c>
      <c r="AW1169">
        <v>3.6529630000000002</v>
      </c>
      <c r="AX1169">
        <v>9.739884</v>
      </c>
      <c r="AY1169">
        <v>3.2098800000000001</v>
      </c>
      <c r="AZ1169">
        <v>10.086862</v>
      </c>
      <c r="BA1169">
        <v>0.98311400000000004</v>
      </c>
      <c r="BB1169">
        <v>9.4241600000000005</v>
      </c>
      <c r="BC1169">
        <v>-0.68359099999999995</v>
      </c>
      <c r="BD1169">
        <v>7.7418019999999999</v>
      </c>
      <c r="BE1169">
        <v>-0.48330600000000001</v>
      </c>
      <c r="BF1169">
        <v>7.5737540000000001</v>
      </c>
      <c r="BG1169">
        <v>-1.015255</v>
      </c>
      <c r="BH1169">
        <v>4.7410680000000003</v>
      </c>
      <c r="BI1169">
        <v>3.9396450000000001</v>
      </c>
      <c r="BJ1169">
        <v>9.8843060000000005</v>
      </c>
      <c r="BK1169">
        <v>3.504143</v>
      </c>
      <c r="BL1169">
        <v>7.9643009999999999</v>
      </c>
      <c r="BM1169">
        <v>1.484434</v>
      </c>
      <c r="BN1169">
        <v>7.2659729999999998</v>
      </c>
      <c r="BO1169">
        <v>-1.1821360000000001</v>
      </c>
      <c r="BP1169">
        <v>4.653149</v>
      </c>
      <c r="BQ1169">
        <v>-1.3969450000000001</v>
      </c>
      <c r="BR1169">
        <v>5.0051430000000003</v>
      </c>
      <c r="BS1169">
        <v>-1.1800900000000001</v>
      </c>
      <c r="BT1169">
        <v>5.0216510000000003</v>
      </c>
      <c r="BU1169">
        <v>4.1266910000000001</v>
      </c>
      <c r="BV1169">
        <v>8.3683589999999999</v>
      </c>
      <c r="BW1169">
        <v>3.4674830000000001</v>
      </c>
      <c r="BX1169">
        <v>8.0077970000000001</v>
      </c>
      <c r="BY1169">
        <v>0.20084199999999999</v>
      </c>
      <c r="BZ1169">
        <v>5.2731729999999999</v>
      </c>
      <c r="CA1169">
        <v>-1.028457</v>
      </c>
      <c r="CB1169">
        <v>2.9323290000000002</v>
      </c>
      <c r="CC1169">
        <v>-0.64970600000000001</v>
      </c>
      <c r="CD1169">
        <v>5.3413269999999997</v>
      </c>
      <c r="CE1169">
        <v>-1.0100880000000001</v>
      </c>
      <c r="CF1169">
        <v>3.0713780000000002</v>
      </c>
      <c r="CG1169">
        <v>3.7824300000000002</v>
      </c>
      <c r="CH1169">
        <v>7.1206440000000004</v>
      </c>
      <c r="CI1169">
        <v>3.0040809999999998</v>
      </c>
      <c r="CJ1169">
        <v>5.9461839999999997</v>
      </c>
      <c r="CK1169">
        <v>1.121086</v>
      </c>
      <c r="CL1169">
        <v>4.613575</v>
      </c>
      <c r="CM1169">
        <v>-1.304001</v>
      </c>
      <c r="CN1169">
        <v>2.7999939999999999</v>
      </c>
      <c r="CO1169">
        <v>-1.5945130000000001</v>
      </c>
      <c r="CP1169">
        <v>2.9950700000000001</v>
      </c>
      <c r="CQ1169">
        <v>-1.5935490000000001</v>
      </c>
      <c r="CR1169">
        <v>3.3578570000000001</v>
      </c>
      <c r="CS1169">
        <v>4.6207839999999996</v>
      </c>
      <c r="CT1169">
        <v>8.8095970000000001</v>
      </c>
      <c r="CU1169">
        <v>3.1370719999999999</v>
      </c>
      <c r="CV1169">
        <v>6.046087</v>
      </c>
      <c r="CW1169">
        <v>0.36398000000000003</v>
      </c>
      <c r="CX1169">
        <v>4.6232430000000004</v>
      </c>
      <c r="CY1169">
        <v>-2.4021159999999999</v>
      </c>
      <c r="CZ1169">
        <v>3.4972910000000001</v>
      </c>
      <c r="DA1169">
        <v>-0.840001</v>
      </c>
      <c r="DB1169">
        <v>1.893027</v>
      </c>
      <c r="DC1169">
        <v>-1.290759</v>
      </c>
      <c r="DD1169">
        <v>5.9933100000000001</v>
      </c>
      <c r="DE1169">
        <v>99.977316000000002</v>
      </c>
      <c r="DF1169">
        <v>82.159678</v>
      </c>
      <c r="DG1169">
        <v>88.550488999999999</v>
      </c>
      <c r="DH1169">
        <v>100.69127</v>
      </c>
      <c r="DI1169">
        <v>78.404096999999993</v>
      </c>
      <c r="DJ1169">
        <v>94.520319999999998</v>
      </c>
      <c r="DK1169">
        <v>100.78188900000001</v>
      </c>
      <c r="DL1169">
        <v>95.745836999999995</v>
      </c>
      <c r="DM1169">
        <v>111.650498</v>
      </c>
      <c r="DN1169">
        <v>97.196218000000002</v>
      </c>
      <c r="DO1169">
        <v>104.940028</v>
      </c>
      <c r="DP1169">
        <v>94.234083999999996</v>
      </c>
      <c r="DQ1169">
        <v>113.415233</v>
      </c>
      <c r="DR1169">
        <v>147.535132</v>
      </c>
      <c r="DS1169">
        <v>114.783934</v>
      </c>
      <c r="DT1169">
        <v>16.809239000000002</v>
      </c>
      <c r="DU1169">
        <v>176.61031800000001</v>
      </c>
      <c r="DV1169">
        <v>12.855646999999999</v>
      </c>
      <c r="DW1169">
        <v>180.35486</v>
      </c>
      <c r="DX1169">
        <v>13.718731999999999</v>
      </c>
      <c r="DY1169">
        <v>166.62306899999999</v>
      </c>
      <c r="DZ1169">
        <v>117.7</v>
      </c>
      <c r="EA1169">
        <v>6.234</v>
      </c>
      <c r="EB1169">
        <v>722.6</v>
      </c>
      <c r="EC1169">
        <v>120.55</v>
      </c>
      <c r="ED1169">
        <v>5.415</v>
      </c>
      <c r="EE1169">
        <v>640.29999999999995</v>
      </c>
      <c r="EF1169">
        <v>119.42</v>
      </c>
      <c r="EG1169">
        <v>5.7469999999999999</v>
      </c>
      <c r="EH1169">
        <v>675.5</v>
      </c>
      <c r="EI1169">
        <v>119.910004</v>
      </c>
      <c r="EJ1169">
        <v>4.8810000000000002</v>
      </c>
      <c r="EK1169">
        <v>540.70001200000002</v>
      </c>
      <c r="EL1169">
        <v>20.198312999999999</v>
      </c>
      <c r="EM1169">
        <v>11.478989</v>
      </c>
      <c r="EN1169">
        <v>3.2811119999999998</v>
      </c>
      <c r="EO1169">
        <v>-10.247711000000001</v>
      </c>
      <c r="EP1169">
        <v>-16.707587</v>
      </c>
      <c r="EQ1169">
        <v>-15.239122999999999</v>
      </c>
      <c r="ER1169">
        <v>100.98343</v>
      </c>
      <c r="ES1169">
        <v>102.48488</v>
      </c>
      <c r="ET1169">
        <v>96.870710000000003</v>
      </c>
      <c r="EU1169">
        <v>3.6120809999999999</v>
      </c>
      <c r="EV1169">
        <v>10189.626875</v>
      </c>
      <c r="EW1169" t="s">
        <v>1173</v>
      </c>
      <c r="EX1169">
        <v>9069.3369089999997</v>
      </c>
      <c r="EY1169">
        <v>7659.9019619999999</v>
      </c>
    </row>
    <row r="1170" spans="1:155" x14ac:dyDescent="0.25">
      <c r="A1170" s="741">
        <v>46299</v>
      </c>
      <c r="B1170" s="740">
        <v>0.98046296296296298</v>
      </c>
      <c r="C1170">
        <v>65820</v>
      </c>
      <c r="D1170">
        <v>0</v>
      </c>
      <c r="E1170">
        <v>0</v>
      </c>
      <c r="F1170">
        <v>79.687053000000006</v>
      </c>
      <c r="G1170">
        <v>77.124854999999997</v>
      </c>
      <c r="H1170">
        <v>68.428505999999999</v>
      </c>
      <c r="I1170">
        <v>77.840337000000005</v>
      </c>
      <c r="J1170">
        <v>82.312735000000004</v>
      </c>
      <c r="K1170">
        <v>77.866439</v>
      </c>
      <c r="L1170">
        <v>75.411137999999994</v>
      </c>
      <c r="M1170">
        <v>76.884184000000005</v>
      </c>
      <c r="N1170">
        <v>0.97421599999999997</v>
      </c>
      <c r="O1170">
        <v>0.10169499999999999</v>
      </c>
      <c r="P1170">
        <v>-2.4069669999999999</v>
      </c>
      <c r="Q1170">
        <v>-3.0368240000000002</v>
      </c>
      <c r="R1170">
        <v>-2.1494119999999999</v>
      </c>
      <c r="S1170">
        <v>-1.8949640000000001</v>
      </c>
      <c r="T1170">
        <v>-1.616393</v>
      </c>
      <c r="U1170">
        <v>0.347773</v>
      </c>
      <c r="V1170">
        <v>4.1658999999999997</v>
      </c>
      <c r="W1170">
        <v>3.6427520000000002</v>
      </c>
      <c r="X1170">
        <v>-7.2486999999999996E-2</v>
      </c>
      <c r="Y1170">
        <v>-0.13741999999999999</v>
      </c>
      <c r="Z1170">
        <v>3.057334</v>
      </c>
      <c r="AA1170">
        <v>4.2932870000000003</v>
      </c>
      <c r="AB1170">
        <v>3.5291489999999999</v>
      </c>
      <c r="AC1170">
        <v>-1.746097</v>
      </c>
      <c r="AD1170">
        <v>-0.24638499999999999</v>
      </c>
      <c r="AE1170">
        <v>-6.341075</v>
      </c>
      <c r="AF1170">
        <v>1.3324000000000001E-2</v>
      </c>
      <c r="AG1170">
        <v>-0.29075800000000002</v>
      </c>
      <c r="AH1170">
        <v>9.7092360000000006</v>
      </c>
      <c r="AI1170">
        <v>-3.9224670000000001</v>
      </c>
      <c r="AJ1170">
        <v>3.022586</v>
      </c>
      <c r="AK1170">
        <v>4.5661040000000002</v>
      </c>
      <c r="AL1170">
        <v>11.517111</v>
      </c>
      <c r="AM1170">
        <v>3.9902190000000002</v>
      </c>
      <c r="AN1170">
        <v>9.377815</v>
      </c>
      <c r="AO1170">
        <v>2.6785760000000001</v>
      </c>
      <c r="AP1170">
        <v>7.5344230000000003</v>
      </c>
      <c r="AQ1170">
        <v>-0.51663999999999999</v>
      </c>
      <c r="AR1170">
        <v>7.0952950000000001</v>
      </c>
      <c r="AS1170">
        <v>-0.79593800000000003</v>
      </c>
      <c r="AT1170">
        <v>6.3217530000000002</v>
      </c>
      <c r="AU1170">
        <v>-1.156471</v>
      </c>
      <c r="AV1170">
        <v>6.1331699999999998</v>
      </c>
      <c r="AW1170">
        <v>3.6206719999999999</v>
      </c>
      <c r="AX1170">
        <v>9.6823720000000009</v>
      </c>
      <c r="AY1170">
        <v>3.1743480000000002</v>
      </c>
      <c r="AZ1170">
        <v>10.023287</v>
      </c>
      <c r="BA1170">
        <v>0.94728800000000002</v>
      </c>
      <c r="BB1170">
        <v>9.3813150000000007</v>
      </c>
      <c r="BC1170">
        <v>-0.72985999999999995</v>
      </c>
      <c r="BD1170">
        <v>7.6673369999999998</v>
      </c>
      <c r="BE1170">
        <v>-0.51811300000000005</v>
      </c>
      <c r="BF1170">
        <v>7.497789</v>
      </c>
      <c r="BG1170">
        <v>-1.074155</v>
      </c>
      <c r="BH1170">
        <v>4.6724129999999997</v>
      </c>
      <c r="BI1170">
        <v>3.8920360000000001</v>
      </c>
      <c r="BJ1170">
        <v>9.8370929999999994</v>
      </c>
      <c r="BK1170">
        <v>3.4689000000000001</v>
      </c>
      <c r="BL1170">
        <v>7.9228959999999997</v>
      </c>
      <c r="BM1170">
        <v>1.4490829999999999</v>
      </c>
      <c r="BN1170">
        <v>7.2370409999999996</v>
      </c>
      <c r="BO1170">
        <v>-1.214215</v>
      </c>
      <c r="BP1170">
        <v>4.6153880000000003</v>
      </c>
      <c r="BQ1170">
        <v>-1.4072720000000001</v>
      </c>
      <c r="BR1170">
        <v>4.950215</v>
      </c>
      <c r="BS1170">
        <v>-1.209613</v>
      </c>
      <c r="BT1170">
        <v>4.9488399999999997</v>
      </c>
      <c r="BU1170">
        <v>4.1119349999999999</v>
      </c>
      <c r="BV1170">
        <v>8.2971090000000007</v>
      </c>
      <c r="BW1170">
        <v>3.4329489999999998</v>
      </c>
      <c r="BX1170">
        <v>7.9559119999999997</v>
      </c>
      <c r="BY1170">
        <v>0.15435399999999999</v>
      </c>
      <c r="BZ1170">
        <v>5.1958630000000001</v>
      </c>
      <c r="CA1170">
        <v>-1.051436</v>
      </c>
      <c r="CB1170">
        <v>2.860268</v>
      </c>
      <c r="CC1170">
        <v>-0.690581</v>
      </c>
      <c r="CD1170">
        <v>5.2536079999999998</v>
      </c>
      <c r="CE1170">
        <v>-1.04497</v>
      </c>
      <c r="CF1170">
        <v>3.026484</v>
      </c>
      <c r="CG1170">
        <v>3.7394219999999998</v>
      </c>
      <c r="CH1170">
        <v>7.056343</v>
      </c>
      <c r="CI1170">
        <v>2.994122</v>
      </c>
      <c r="CJ1170">
        <v>5.9069609999999999</v>
      </c>
      <c r="CK1170">
        <v>1.088163</v>
      </c>
      <c r="CL1170">
        <v>4.5349389999999996</v>
      </c>
      <c r="CM1170">
        <v>-1.316676</v>
      </c>
      <c r="CN1170">
        <v>2.70723</v>
      </c>
      <c r="CO1170">
        <v>-1.6156410000000001</v>
      </c>
      <c r="CP1170">
        <v>2.9365359999999998</v>
      </c>
      <c r="CQ1170">
        <v>-1.609418</v>
      </c>
      <c r="CR1170">
        <v>3.2988949999999999</v>
      </c>
      <c r="CS1170">
        <v>4.6004759999999996</v>
      </c>
      <c r="CT1170">
        <v>8.7440840000000009</v>
      </c>
      <c r="CU1170">
        <v>3.095844</v>
      </c>
      <c r="CV1170">
        <v>6.0054949999999998</v>
      </c>
      <c r="CW1170">
        <v>0.323963</v>
      </c>
      <c r="CX1170">
        <v>4.6167150000000001</v>
      </c>
      <c r="CY1170">
        <v>-2.4179889999999999</v>
      </c>
      <c r="CZ1170">
        <v>3.4714489999999998</v>
      </c>
      <c r="DA1170">
        <v>-0.86932699999999996</v>
      </c>
      <c r="DB1170">
        <v>1.859216</v>
      </c>
      <c r="DC1170">
        <v>-1.3302909999999999</v>
      </c>
      <c r="DD1170">
        <v>5.9778330000000004</v>
      </c>
      <c r="DE1170">
        <v>99.092408000000006</v>
      </c>
      <c r="DF1170">
        <v>81.492531</v>
      </c>
      <c r="DG1170">
        <v>79.860664</v>
      </c>
      <c r="DH1170">
        <v>97.263313999999994</v>
      </c>
      <c r="DI1170">
        <v>81.622939000000002</v>
      </c>
      <c r="DJ1170">
        <v>86.699420000000003</v>
      </c>
      <c r="DK1170">
        <v>100.73271800000001</v>
      </c>
      <c r="DL1170">
        <v>95.179927000000006</v>
      </c>
      <c r="DM1170">
        <v>113.44504499999999</v>
      </c>
      <c r="DN1170">
        <v>88.620740999999995</v>
      </c>
      <c r="DO1170">
        <v>97.992168000000007</v>
      </c>
      <c r="DP1170">
        <v>80.231031999999999</v>
      </c>
      <c r="DQ1170">
        <v>113.234891</v>
      </c>
      <c r="DR1170">
        <v>145.623649</v>
      </c>
      <c r="DS1170">
        <v>107.047562</v>
      </c>
      <c r="DT1170">
        <v>16.693000999999999</v>
      </c>
      <c r="DU1170">
        <v>174.24587700000001</v>
      </c>
      <c r="DV1170">
        <v>12.411251</v>
      </c>
      <c r="DW1170">
        <v>170.508433</v>
      </c>
      <c r="DX1170">
        <v>24.118617</v>
      </c>
      <c r="DY1170">
        <v>24.482438999999999</v>
      </c>
      <c r="DZ1170">
        <v>117.83</v>
      </c>
      <c r="EA1170">
        <v>6.1769999999999996</v>
      </c>
      <c r="EB1170">
        <v>721.2</v>
      </c>
      <c r="EC1170">
        <v>120.74</v>
      </c>
      <c r="ED1170">
        <v>5.3449999999999998</v>
      </c>
      <c r="EE1170">
        <v>636</v>
      </c>
      <c r="EF1170">
        <v>122.44</v>
      </c>
      <c r="EG1170">
        <v>0.503</v>
      </c>
      <c r="EH1170">
        <v>34.4</v>
      </c>
      <c r="EI1170">
        <v>119.739998</v>
      </c>
      <c r="EJ1170">
        <v>4.8760000000000003</v>
      </c>
      <c r="EK1170">
        <v>539.40002400000003</v>
      </c>
      <c r="EL1170">
        <v>20.137699999999999</v>
      </c>
      <c r="EM1170">
        <v>13.555126</v>
      </c>
      <c r="EN1170">
        <v>2.8104119999999999</v>
      </c>
      <c r="EO1170">
        <v>-10.428464</v>
      </c>
      <c r="EP1170">
        <v>-17.477592999999999</v>
      </c>
      <c r="EQ1170">
        <v>0.212174</v>
      </c>
      <c r="ER1170">
        <v>100.024236</v>
      </c>
      <c r="ES1170">
        <v>98.489954999999995</v>
      </c>
      <c r="ET1170">
        <v>0.69201100000000004</v>
      </c>
      <c r="EU1170">
        <v>3.5677829999999999</v>
      </c>
      <c r="EV1170">
        <v>10201.671931000001</v>
      </c>
      <c r="EW1170" t="s">
        <v>1173</v>
      </c>
      <c r="EX1170">
        <v>9070.8004290000008</v>
      </c>
      <c r="EY1170">
        <v>7668.8988799999997</v>
      </c>
    </row>
    <row r="1171" spans="1:155" x14ac:dyDescent="0.25">
      <c r="A1171" s="741">
        <v>46299</v>
      </c>
      <c r="B1171" s="740">
        <v>0.98115740740740742</v>
      </c>
      <c r="C1171">
        <v>65880</v>
      </c>
      <c r="D1171">
        <v>0</v>
      </c>
      <c r="E1171">
        <v>0</v>
      </c>
      <c r="F1171">
        <v>79.506367999999995</v>
      </c>
      <c r="G1171">
        <v>77.129043999999993</v>
      </c>
      <c r="H1171">
        <v>68.357812999999993</v>
      </c>
      <c r="I1171">
        <v>77.811449999999994</v>
      </c>
      <c r="J1171">
        <v>82.109747999999996</v>
      </c>
      <c r="K1171">
        <v>77.801345999999995</v>
      </c>
      <c r="L1171">
        <v>75.381950000000003</v>
      </c>
      <c r="M1171">
        <v>76.729434999999995</v>
      </c>
      <c r="N1171">
        <v>0.92350699999999997</v>
      </c>
      <c r="O1171">
        <v>0.16086400000000001</v>
      </c>
      <c r="P1171">
        <v>-1.4245209999999999</v>
      </c>
      <c r="Q1171">
        <v>-1.7629969999999999</v>
      </c>
      <c r="R1171">
        <v>-1.0013350000000001</v>
      </c>
      <c r="S1171">
        <v>-0.82736699999999996</v>
      </c>
      <c r="T1171">
        <v>-0.56890200000000002</v>
      </c>
      <c r="U1171">
        <v>1.0826739999999999</v>
      </c>
      <c r="V1171">
        <v>4.0722719999999999</v>
      </c>
      <c r="W1171">
        <v>3.8527429999999998</v>
      </c>
      <c r="X1171">
        <v>0.49336000000000002</v>
      </c>
      <c r="Y1171">
        <v>0.50684799999999997</v>
      </c>
      <c r="Z1171">
        <v>3.7352409999999998</v>
      </c>
      <c r="AA1171">
        <v>3.859273</v>
      </c>
      <c r="AB1171">
        <v>3.5256240000000001</v>
      </c>
      <c r="AC1171">
        <v>-1.8812359999999999</v>
      </c>
      <c r="AD1171">
        <v>0.36635000000000001</v>
      </c>
      <c r="AE1171">
        <v>-0.63507999999999998</v>
      </c>
      <c r="AF1171">
        <v>0.67935699999999999</v>
      </c>
      <c r="AG1171">
        <v>0.73289499999999996</v>
      </c>
      <c r="AH1171">
        <v>9.104101</v>
      </c>
      <c r="AI1171">
        <v>7.5511850000000003</v>
      </c>
      <c r="AJ1171">
        <v>13.279716000000001</v>
      </c>
      <c r="AK1171">
        <v>4.4972240000000001</v>
      </c>
      <c r="AL1171">
        <v>11.497496</v>
      </c>
      <c r="AM1171">
        <v>3.957532</v>
      </c>
      <c r="AN1171">
        <v>9.3162190000000002</v>
      </c>
      <c r="AO1171">
        <v>2.659602</v>
      </c>
      <c r="AP1171">
        <v>7.4822329999999999</v>
      </c>
      <c r="AQ1171">
        <v>-0.54356700000000002</v>
      </c>
      <c r="AR1171">
        <v>7.0578149999999997</v>
      </c>
      <c r="AS1171">
        <v>-0.82553699999999997</v>
      </c>
      <c r="AT1171">
        <v>6.2706400000000002</v>
      </c>
      <c r="AU1171">
        <v>-1.1512309999999999</v>
      </c>
      <c r="AV1171">
        <v>6.0710550000000003</v>
      </c>
      <c r="AW1171">
        <v>3.5804309999999999</v>
      </c>
      <c r="AX1171">
        <v>9.6365649999999992</v>
      </c>
      <c r="AY1171">
        <v>3.134541</v>
      </c>
      <c r="AZ1171">
        <v>10.017150000000001</v>
      </c>
      <c r="BA1171">
        <v>0.92122899999999996</v>
      </c>
      <c r="BB1171">
        <v>9.3459199999999996</v>
      </c>
      <c r="BC1171">
        <v>-0.75792700000000002</v>
      </c>
      <c r="BD1171">
        <v>7.6464730000000003</v>
      </c>
      <c r="BE1171">
        <v>-0.54149700000000001</v>
      </c>
      <c r="BF1171">
        <v>7.459606</v>
      </c>
      <c r="BG1171">
        <v>-1.0896920000000001</v>
      </c>
      <c r="BH1171">
        <v>4.6345710000000002</v>
      </c>
      <c r="BI1171">
        <v>3.8807909999999999</v>
      </c>
      <c r="BJ1171">
        <v>9.8106039999999997</v>
      </c>
      <c r="BK1171">
        <v>3.4495170000000002</v>
      </c>
      <c r="BL1171">
        <v>7.888115</v>
      </c>
      <c r="BM1171">
        <v>1.41581</v>
      </c>
      <c r="BN1171">
        <v>7.2115150000000003</v>
      </c>
      <c r="BO1171">
        <v>-1.2386779999999999</v>
      </c>
      <c r="BP1171">
        <v>4.5681989999999999</v>
      </c>
      <c r="BQ1171">
        <v>-1.4414659999999999</v>
      </c>
      <c r="BR1171">
        <v>4.9161530000000004</v>
      </c>
      <c r="BS1171">
        <v>-1.231034</v>
      </c>
      <c r="BT1171">
        <v>4.9106490000000003</v>
      </c>
      <c r="BU1171">
        <v>4.0879079999999997</v>
      </c>
      <c r="BV1171">
        <v>8.3028919999999999</v>
      </c>
      <c r="BW1171">
        <v>3.412115</v>
      </c>
      <c r="BX1171">
        <v>7.94137</v>
      </c>
      <c r="BY1171">
        <v>0.135023</v>
      </c>
      <c r="BZ1171">
        <v>5.1959559999999998</v>
      </c>
      <c r="CA1171">
        <v>-1.0740179999999999</v>
      </c>
      <c r="CB1171">
        <v>2.8493210000000002</v>
      </c>
      <c r="CC1171">
        <v>-0.72574799999999995</v>
      </c>
      <c r="CD1171">
        <v>5.2558860000000003</v>
      </c>
      <c r="CE1171">
        <v>-1.055166</v>
      </c>
      <c r="CF1171">
        <v>2.9897130000000001</v>
      </c>
      <c r="CG1171">
        <v>3.7242839999999999</v>
      </c>
      <c r="CH1171">
        <v>7.0226050000000004</v>
      </c>
      <c r="CI1171">
        <v>2.967079</v>
      </c>
      <c r="CJ1171">
        <v>5.8855300000000002</v>
      </c>
      <c r="CK1171">
        <v>1.078001</v>
      </c>
      <c r="CL1171">
        <v>4.5340069999999999</v>
      </c>
      <c r="CM1171">
        <v>-1.362989</v>
      </c>
      <c r="CN1171">
        <v>2.6883870000000001</v>
      </c>
      <c r="CO1171">
        <v>-1.6350720000000001</v>
      </c>
      <c r="CP1171">
        <v>2.8996179999999998</v>
      </c>
      <c r="CQ1171">
        <v>-1.630382</v>
      </c>
      <c r="CR1171">
        <v>3.2808470000000001</v>
      </c>
      <c r="CS1171">
        <v>4.5645680000000004</v>
      </c>
      <c r="CT1171">
        <v>8.7344849999999994</v>
      </c>
      <c r="CU1171">
        <v>3.0824859999999998</v>
      </c>
      <c r="CV1171">
        <v>5.9908210000000004</v>
      </c>
      <c r="CW1171">
        <v>0.32532699999999998</v>
      </c>
      <c r="CX1171">
        <v>4.5698999999999996</v>
      </c>
      <c r="CY1171">
        <v>-2.4203220000000001</v>
      </c>
      <c r="CZ1171">
        <v>3.4452370000000001</v>
      </c>
      <c r="DA1171">
        <v>-0.93097200000000002</v>
      </c>
      <c r="DB1171">
        <v>1.845747</v>
      </c>
      <c r="DC1171">
        <v>-1.378088</v>
      </c>
      <c r="DD1171">
        <v>5.9505489999999996</v>
      </c>
      <c r="DE1171">
        <v>97.452099000000004</v>
      </c>
      <c r="DF1171">
        <v>80.544203999999993</v>
      </c>
      <c r="DG1171">
        <v>80.480411000000004</v>
      </c>
      <c r="DH1171">
        <v>89.934906999999995</v>
      </c>
      <c r="DI1171">
        <v>82.172933999999998</v>
      </c>
      <c r="DJ1171">
        <v>84.438629000000006</v>
      </c>
      <c r="DK1171">
        <v>100.14794000000001</v>
      </c>
      <c r="DL1171">
        <v>94.423455000000004</v>
      </c>
      <c r="DM1171">
        <v>106.534845</v>
      </c>
      <c r="DN1171">
        <v>80.602957000000004</v>
      </c>
      <c r="DO1171">
        <v>92.714124999999996</v>
      </c>
      <c r="DP1171">
        <v>78.276223999999999</v>
      </c>
      <c r="DQ1171">
        <v>112.828934</v>
      </c>
      <c r="DR1171">
        <v>127.531002</v>
      </c>
      <c r="DS1171">
        <v>96.632208000000006</v>
      </c>
      <c r="DT1171">
        <v>16.443031000000001</v>
      </c>
      <c r="DU1171">
        <v>170.04289299999999</v>
      </c>
      <c r="DV1171">
        <v>24.486184999999999</v>
      </c>
      <c r="DW1171">
        <v>116.583516</v>
      </c>
      <c r="DX1171">
        <v>24.484532999999999</v>
      </c>
      <c r="DY1171">
        <v>24.841550999999999</v>
      </c>
      <c r="DZ1171">
        <v>118.24</v>
      </c>
      <c r="EA1171">
        <v>6.1550000000000002</v>
      </c>
      <c r="EB1171">
        <v>716.4</v>
      </c>
      <c r="EC1171">
        <v>123.28</v>
      </c>
      <c r="ED1171">
        <v>0.51500000000000001</v>
      </c>
      <c r="EE1171">
        <v>35.5</v>
      </c>
      <c r="EF1171">
        <v>122.55</v>
      </c>
      <c r="EG1171">
        <v>0.496</v>
      </c>
      <c r="EH1171">
        <v>34.200000000000003</v>
      </c>
      <c r="EI1171">
        <v>119.83000199999999</v>
      </c>
      <c r="EJ1171">
        <v>4.8780000000000001</v>
      </c>
      <c r="EK1171">
        <v>540.09997599999997</v>
      </c>
      <c r="EL1171">
        <v>19.923024999999999</v>
      </c>
      <c r="EM1171">
        <v>6.8542509999999996</v>
      </c>
      <c r="EN1171">
        <v>12.584953000000001</v>
      </c>
      <c r="EO1171">
        <v>-10.818924000000001</v>
      </c>
      <c r="EP1171">
        <v>0.69693400000000005</v>
      </c>
      <c r="EQ1171">
        <v>0.69476300000000002</v>
      </c>
      <c r="ER1171">
        <v>98.297258999999997</v>
      </c>
      <c r="ES1171">
        <v>73.307230000000004</v>
      </c>
      <c r="ET1171">
        <v>1.162318</v>
      </c>
      <c r="EU1171">
        <v>3.541166</v>
      </c>
      <c r="EV1171">
        <v>10213.663307999999</v>
      </c>
      <c r="EW1171" t="s">
        <v>1173</v>
      </c>
      <c r="EX1171">
        <v>9071.3688679999996</v>
      </c>
      <c r="EY1171">
        <v>7676.8400799999999</v>
      </c>
    </row>
    <row r="1172" spans="1:155" x14ac:dyDescent="0.25">
      <c r="A1172" s="741">
        <v>46299</v>
      </c>
      <c r="B1172" s="740">
        <v>0.98185185185185186</v>
      </c>
      <c r="C1172">
        <v>65940</v>
      </c>
      <c r="D1172">
        <v>0</v>
      </c>
      <c r="E1172">
        <v>0</v>
      </c>
      <c r="F1172">
        <v>79.266309000000007</v>
      </c>
      <c r="G1172">
        <v>77.177396000000002</v>
      </c>
      <c r="H1172">
        <v>68.222744000000006</v>
      </c>
      <c r="I1172">
        <v>77.802907000000005</v>
      </c>
      <c r="J1172">
        <v>81.852793000000005</v>
      </c>
      <c r="K1172">
        <v>77.674486000000002</v>
      </c>
      <c r="L1172">
        <v>75.383655000000005</v>
      </c>
      <c r="M1172">
        <v>76.549431999999996</v>
      </c>
      <c r="N1172">
        <v>0.90519400000000005</v>
      </c>
      <c r="O1172">
        <v>0.34990300000000002</v>
      </c>
      <c r="P1172">
        <v>5.1984000000000002E-2</v>
      </c>
      <c r="Q1172">
        <v>3.4647999999999998E-2</v>
      </c>
      <c r="R1172">
        <v>8.7776000000000007E-2</v>
      </c>
      <c r="S1172">
        <v>2.4021000000000001E-2</v>
      </c>
      <c r="T1172">
        <v>0.274733</v>
      </c>
      <c r="U1172">
        <v>1.6288229999999999</v>
      </c>
      <c r="V1172">
        <v>4.1435839999999997</v>
      </c>
      <c r="W1172">
        <v>4.5970610000000001</v>
      </c>
      <c r="X1172">
        <v>1.567418</v>
      </c>
      <c r="Y1172">
        <v>1.2241569999999999</v>
      </c>
      <c r="Z1172">
        <v>4.3352349999999999</v>
      </c>
      <c r="AA1172">
        <v>4.0740090000000002</v>
      </c>
      <c r="AB1172">
        <v>3.6251180000000001</v>
      </c>
      <c r="AC1172">
        <v>-1.9370689999999999</v>
      </c>
      <c r="AD1172">
        <v>1.384919</v>
      </c>
      <c r="AE1172">
        <v>2.384188</v>
      </c>
      <c r="AF1172">
        <v>1.320829</v>
      </c>
      <c r="AG1172">
        <v>1.5877509999999999</v>
      </c>
      <c r="AH1172">
        <v>8.6691739999999999</v>
      </c>
      <c r="AI1172">
        <v>19.136008</v>
      </c>
      <c r="AJ1172">
        <v>23.467354</v>
      </c>
      <c r="AK1172">
        <v>4.4959189999999998</v>
      </c>
      <c r="AL1172">
        <v>11.452439999999999</v>
      </c>
      <c r="AM1172">
        <v>3.9280599999999999</v>
      </c>
      <c r="AN1172">
        <v>9.312951</v>
      </c>
      <c r="AO1172">
        <v>2.6069110000000002</v>
      </c>
      <c r="AP1172">
        <v>7.457789</v>
      </c>
      <c r="AQ1172">
        <v>-0.60114100000000004</v>
      </c>
      <c r="AR1172">
        <v>7.0127990000000002</v>
      </c>
      <c r="AS1172">
        <v>-0.873865</v>
      </c>
      <c r="AT1172">
        <v>6.2307629999999996</v>
      </c>
      <c r="AU1172">
        <v>-1.2040550000000001</v>
      </c>
      <c r="AV1172">
        <v>6.0545169999999997</v>
      </c>
      <c r="AW1172">
        <v>3.5396700000000001</v>
      </c>
      <c r="AX1172">
        <v>9.6289580000000008</v>
      </c>
      <c r="AY1172">
        <v>3.116285</v>
      </c>
      <c r="AZ1172">
        <v>9.9842519999999997</v>
      </c>
      <c r="BA1172">
        <v>0.84174499999999997</v>
      </c>
      <c r="BB1172">
        <v>9.332649</v>
      </c>
      <c r="BC1172">
        <v>-0.79915400000000003</v>
      </c>
      <c r="BD1172">
        <v>7.6258609999999996</v>
      </c>
      <c r="BE1172">
        <v>-0.586677</v>
      </c>
      <c r="BF1172">
        <v>7.44238</v>
      </c>
      <c r="BG1172">
        <v>-1.112231</v>
      </c>
      <c r="BH1172">
        <v>4.6082979999999996</v>
      </c>
      <c r="BI1172">
        <v>3.8191190000000002</v>
      </c>
      <c r="BJ1172">
        <v>9.8018230000000006</v>
      </c>
      <c r="BK1172">
        <v>3.4162949999999999</v>
      </c>
      <c r="BL1172">
        <v>7.8811369999999998</v>
      </c>
      <c r="BM1172">
        <v>1.352055</v>
      </c>
      <c r="BN1172">
        <v>7.18933</v>
      </c>
      <c r="BO1172">
        <v>-1.288924</v>
      </c>
      <c r="BP1172">
        <v>4.572082</v>
      </c>
      <c r="BQ1172">
        <v>-1.4810760000000001</v>
      </c>
      <c r="BR1172">
        <v>4.8927610000000001</v>
      </c>
      <c r="BS1172">
        <v>-1.239368</v>
      </c>
      <c r="BT1172">
        <v>4.8734979999999997</v>
      </c>
      <c r="BU1172">
        <v>4.048095</v>
      </c>
      <c r="BV1172">
        <v>8.2505450000000007</v>
      </c>
      <c r="BW1172">
        <v>3.4003009999999998</v>
      </c>
      <c r="BX1172">
        <v>7.9355830000000003</v>
      </c>
      <c r="BY1172">
        <v>0.10884199999999999</v>
      </c>
      <c r="BZ1172">
        <v>5.1698279999999999</v>
      </c>
      <c r="CA1172">
        <v>-1.119834</v>
      </c>
      <c r="CB1172">
        <v>2.8244820000000002</v>
      </c>
      <c r="CC1172">
        <v>-0.75004400000000004</v>
      </c>
      <c r="CD1172">
        <v>5.2341009999999999</v>
      </c>
      <c r="CE1172">
        <v>-1.0771599999999999</v>
      </c>
      <c r="CF1172">
        <v>2.9749590000000001</v>
      </c>
      <c r="CG1172">
        <v>3.7044929999999998</v>
      </c>
      <c r="CH1172">
        <v>7.0148349999999997</v>
      </c>
      <c r="CI1172">
        <v>2.926145</v>
      </c>
      <c r="CJ1172">
        <v>5.8585130000000003</v>
      </c>
      <c r="CK1172">
        <v>1.0380879999999999</v>
      </c>
      <c r="CL1172">
        <v>4.516788</v>
      </c>
      <c r="CM1172">
        <v>-1.3604540000000001</v>
      </c>
      <c r="CN1172">
        <v>2.68513</v>
      </c>
      <c r="CO1172">
        <v>-1.6443719999999999</v>
      </c>
      <c r="CP1172">
        <v>2.8984779999999999</v>
      </c>
      <c r="CQ1172">
        <v>-1.655616</v>
      </c>
      <c r="CR1172">
        <v>3.2443070000000001</v>
      </c>
      <c r="CS1172">
        <v>4.523968</v>
      </c>
      <c r="CT1172">
        <v>8.7219350000000002</v>
      </c>
      <c r="CU1172">
        <v>3.0284409999999999</v>
      </c>
      <c r="CV1172">
        <v>5.9882949999999999</v>
      </c>
      <c r="CW1172">
        <v>0.27798299999999998</v>
      </c>
      <c r="CX1172">
        <v>4.5466139999999999</v>
      </c>
      <c r="CY1172">
        <v>-2.3293140000000001</v>
      </c>
      <c r="CZ1172">
        <v>3.4274279999999999</v>
      </c>
      <c r="DA1172">
        <v>-0.93579400000000001</v>
      </c>
      <c r="DB1172">
        <v>1.796252</v>
      </c>
      <c r="DC1172">
        <v>-1.3935630000000001</v>
      </c>
      <c r="DD1172">
        <v>5.907699</v>
      </c>
      <c r="DE1172">
        <v>96.564353999999994</v>
      </c>
      <c r="DF1172">
        <v>79.463380999999998</v>
      </c>
      <c r="DG1172">
        <v>80.383133999999998</v>
      </c>
      <c r="DH1172">
        <v>87.703597000000002</v>
      </c>
      <c r="DI1172">
        <v>81.559527000000003</v>
      </c>
      <c r="DJ1172">
        <v>83.708085999999994</v>
      </c>
      <c r="DK1172">
        <v>99.905422999999999</v>
      </c>
      <c r="DL1172">
        <v>93.448475000000002</v>
      </c>
      <c r="DM1172">
        <v>99.513914999999997</v>
      </c>
      <c r="DN1172">
        <v>75.144581000000002</v>
      </c>
      <c r="DO1172">
        <v>89.376857999999999</v>
      </c>
      <c r="DP1172">
        <v>77.634808000000007</v>
      </c>
      <c r="DQ1172">
        <v>112.416946</v>
      </c>
      <c r="DR1172">
        <v>113.678794</v>
      </c>
      <c r="DS1172">
        <v>91.743014000000002</v>
      </c>
      <c r="DT1172">
        <v>16.374901999999999</v>
      </c>
      <c r="DU1172">
        <v>168.07071300000001</v>
      </c>
      <c r="DV1172">
        <v>26.410233000000002</v>
      </c>
      <c r="DW1172">
        <v>44.172212000000002</v>
      </c>
      <c r="DX1172">
        <v>25.037538000000001</v>
      </c>
      <c r="DY1172">
        <v>25.363261000000001</v>
      </c>
      <c r="DZ1172">
        <v>118.24</v>
      </c>
      <c r="EA1172">
        <v>6.1210000000000004</v>
      </c>
      <c r="EB1172">
        <v>717.1</v>
      </c>
      <c r="EC1172">
        <v>123.3</v>
      </c>
      <c r="ED1172">
        <v>0.51100000000000001</v>
      </c>
      <c r="EE1172">
        <v>35.4</v>
      </c>
      <c r="EF1172">
        <v>122.64</v>
      </c>
      <c r="EG1172">
        <v>0.504</v>
      </c>
      <c r="EH1172">
        <v>34.299999999999997</v>
      </c>
      <c r="EI1172">
        <v>119.68</v>
      </c>
      <c r="EJ1172">
        <v>4.8739999999999997</v>
      </c>
      <c r="EK1172">
        <v>539</v>
      </c>
      <c r="EL1172">
        <v>19.594935</v>
      </c>
      <c r="EM1172">
        <v>15.956644000000001</v>
      </c>
      <c r="EN1172">
        <v>22.049735999999999</v>
      </c>
      <c r="EO1172">
        <v>-10.925761</v>
      </c>
      <c r="EP1172">
        <v>3.1793640000000001</v>
      </c>
      <c r="EQ1172">
        <v>1.417618</v>
      </c>
      <c r="ER1172">
        <v>97.476967000000002</v>
      </c>
      <c r="ES1172">
        <v>22.721927000000001</v>
      </c>
      <c r="ET1172">
        <v>1.8398019999999999</v>
      </c>
      <c r="EU1172">
        <v>3.514859</v>
      </c>
      <c r="EV1172">
        <v>10225.609192</v>
      </c>
      <c r="EW1172" t="s">
        <v>1173</v>
      </c>
      <c r="EX1172">
        <v>9071.9360109999998</v>
      </c>
      <c r="EY1172">
        <v>7685.8364439999996</v>
      </c>
    </row>
    <row r="1173" spans="1:155" x14ac:dyDescent="0.25">
      <c r="A1173" s="741">
        <v>46299</v>
      </c>
      <c r="B1173" s="740">
        <v>0.98254629629629631</v>
      </c>
      <c r="C1173">
        <v>66000</v>
      </c>
      <c r="D1173">
        <v>0</v>
      </c>
      <c r="E1173">
        <v>0</v>
      </c>
      <c r="F1173">
        <v>79.142544999999998</v>
      </c>
      <c r="G1173">
        <v>77.117378000000002</v>
      </c>
      <c r="H1173">
        <v>68.151443</v>
      </c>
      <c r="I1173">
        <v>77.732498000000007</v>
      </c>
      <c r="J1173">
        <v>81.608363999999995</v>
      </c>
      <c r="K1173">
        <v>77.370316000000003</v>
      </c>
      <c r="L1173">
        <v>75.352783000000002</v>
      </c>
      <c r="M1173">
        <v>76.478543000000002</v>
      </c>
      <c r="N1173">
        <v>0.92858600000000002</v>
      </c>
      <c r="O1173">
        <v>0.40656199999999998</v>
      </c>
      <c r="P1173">
        <v>0.87783199999999995</v>
      </c>
      <c r="Q1173">
        <v>0.84306599999999998</v>
      </c>
      <c r="R1173">
        <v>-0.44283600000000001</v>
      </c>
      <c r="S1173">
        <v>-0.96411000000000002</v>
      </c>
      <c r="T1173">
        <v>-0.33474300000000001</v>
      </c>
      <c r="U1173">
        <v>1.2821199999999999</v>
      </c>
      <c r="V1173">
        <v>4.2614340000000004</v>
      </c>
      <c r="W1173">
        <v>4.9129820000000004</v>
      </c>
      <c r="X1173">
        <v>2.224234</v>
      </c>
      <c r="Y1173">
        <v>1.167837</v>
      </c>
      <c r="Z1173">
        <v>4.0964530000000003</v>
      </c>
      <c r="AA1173">
        <v>3.936642</v>
      </c>
      <c r="AB1173">
        <v>3.701362</v>
      </c>
      <c r="AC1173">
        <v>-1.8967810000000001</v>
      </c>
      <c r="AD1173">
        <v>2.026249</v>
      </c>
      <c r="AE1173">
        <v>3.198372</v>
      </c>
      <c r="AF1173">
        <v>0.73943999999999999</v>
      </c>
      <c r="AG1173">
        <v>-3.4000689999999998</v>
      </c>
      <c r="AH1173">
        <v>8.6332389999999997</v>
      </c>
      <c r="AI1173">
        <v>28.190873</v>
      </c>
      <c r="AJ1173">
        <v>-9.0829409999999999</v>
      </c>
      <c r="AK1173">
        <v>4.4308519999999998</v>
      </c>
      <c r="AL1173">
        <v>11.413900999999999</v>
      </c>
      <c r="AM1173">
        <v>3.890479</v>
      </c>
      <c r="AN1173">
        <v>9.2815890000000003</v>
      </c>
      <c r="AO1173">
        <v>2.5788899999999999</v>
      </c>
      <c r="AP1173">
        <v>7.3879299999999999</v>
      </c>
      <c r="AQ1173">
        <v>-0.64132400000000001</v>
      </c>
      <c r="AR1173">
        <v>6.9472050000000003</v>
      </c>
      <c r="AS1173">
        <v>-0.90924099999999997</v>
      </c>
      <c r="AT1173">
        <v>6.1843510000000004</v>
      </c>
      <c r="AU1173">
        <v>-1.217662</v>
      </c>
      <c r="AV1173">
        <v>6.0108389999999998</v>
      </c>
      <c r="AW1173">
        <v>3.505309</v>
      </c>
      <c r="AX1173">
        <v>9.5643809999999991</v>
      </c>
      <c r="AY1173">
        <v>3.0464920000000002</v>
      </c>
      <c r="AZ1173">
        <v>9.9392980000000009</v>
      </c>
      <c r="BA1173">
        <v>0.82063900000000001</v>
      </c>
      <c r="BB1173">
        <v>9.2969240000000006</v>
      </c>
      <c r="BC1173">
        <v>-0.82894400000000001</v>
      </c>
      <c r="BD1173">
        <v>7.5544159999999998</v>
      </c>
      <c r="BE1173">
        <v>-0.60553000000000001</v>
      </c>
      <c r="BF1173">
        <v>7.3725750000000003</v>
      </c>
      <c r="BG1173">
        <v>-1.139894</v>
      </c>
      <c r="BH1173">
        <v>4.5542749999999996</v>
      </c>
      <c r="BI1173">
        <v>3.7907570000000002</v>
      </c>
      <c r="BJ1173">
        <v>9.7778840000000002</v>
      </c>
      <c r="BK1173">
        <v>3.3958089999999999</v>
      </c>
      <c r="BL1173">
        <v>7.8553059999999997</v>
      </c>
      <c r="BM1173">
        <v>1.3421099999999999</v>
      </c>
      <c r="BN1173">
        <v>7.1554320000000002</v>
      </c>
      <c r="BO1173">
        <v>-1.3052010000000001</v>
      </c>
      <c r="BP1173">
        <v>4.5128139999999997</v>
      </c>
      <c r="BQ1173">
        <v>-1.488097</v>
      </c>
      <c r="BR1173">
        <v>4.8522920000000003</v>
      </c>
      <c r="BS1173">
        <v>-1.3052140000000001</v>
      </c>
      <c r="BT1173">
        <v>4.8307349999999998</v>
      </c>
      <c r="BU1173">
        <v>3.991905</v>
      </c>
      <c r="BV1173">
        <v>8.1969829999999995</v>
      </c>
      <c r="BW1173">
        <v>3.3417590000000001</v>
      </c>
      <c r="BX1173">
        <v>7.8786040000000002</v>
      </c>
      <c r="BY1173">
        <v>4.3802000000000001E-2</v>
      </c>
      <c r="BZ1173">
        <v>5.1296759999999999</v>
      </c>
      <c r="CA1173">
        <v>-1.167313</v>
      </c>
      <c r="CB1173">
        <v>2.7887900000000001</v>
      </c>
      <c r="CC1173">
        <v>-0.81272900000000003</v>
      </c>
      <c r="CD1173">
        <v>5.2036119999999997</v>
      </c>
      <c r="CE1173">
        <v>-1.1625559999999999</v>
      </c>
      <c r="CF1173">
        <v>2.9334449999999999</v>
      </c>
      <c r="CG1173">
        <v>3.646023</v>
      </c>
      <c r="CH1173">
        <v>6.97342</v>
      </c>
      <c r="CI1173">
        <v>2.8895379999999999</v>
      </c>
      <c r="CJ1173">
        <v>5.8097000000000003</v>
      </c>
      <c r="CK1173">
        <v>0.97880400000000001</v>
      </c>
      <c r="CL1173">
        <v>4.4692869999999996</v>
      </c>
      <c r="CM1173">
        <v>-1.4375530000000001</v>
      </c>
      <c r="CN1173">
        <v>2.6412969999999998</v>
      </c>
      <c r="CO1173">
        <v>-1.7195339999999999</v>
      </c>
      <c r="CP1173">
        <v>2.848795</v>
      </c>
      <c r="CQ1173">
        <v>-1.7135210000000001</v>
      </c>
      <c r="CR1173">
        <v>3.186833</v>
      </c>
      <c r="CS1173">
        <v>4.4675219999999998</v>
      </c>
      <c r="CT1173">
        <v>8.6816859999999991</v>
      </c>
      <c r="CU1173">
        <v>2.982335</v>
      </c>
      <c r="CV1173">
        <v>5.9378130000000002</v>
      </c>
      <c r="CW1173">
        <v>0.199351</v>
      </c>
      <c r="CX1173">
        <v>4.550643</v>
      </c>
      <c r="CY1173">
        <v>-2.262184</v>
      </c>
      <c r="CZ1173">
        <v>3.42319</v>
      </c>
      <c r="DA1173">
        <v>-0.95916800000000002</v>
      </c>
      <c r="DB1173">
        <v>1.81168</v>
      </c>
      <c r="DC1173">
        <v>-1.414639</v>
      </c>
      <c r="DD1173">
        <v>5.8979600000000003</v>
      </c>
      <c r="DE1173">
        <v>97.121151999999995</v>
      </c>
      <c r="DF1173">
        <v>79.942837999999995</v>
      </c>
      <c r="DG1173">
        <v>87.157899999999998</v>
      </c>
      <c r="DH1173">
        <v>89.017996999999994</v>
      </c>
      <c r="DI1173">
        <v>77.774054000000007</v>
      </c>
      <c r="DJ1173">
        <v>93.811757</v>
      </c>
      <c r="DK1173">
        <v>99.233681000000004</v>
      </c>
      <c r="DL1173">
        <v>93.573465999999996</v>
      </c>
      <c r="DM1173">
        <v>94.349564999999998</v>
      </c>
      <c r="DN1173">
        <v>77.278199999999998</v>
      </c>
      <c r="DO1173">
        <v>102.126666</v>
      </c>
      <c r="DP1173">
        <v>93.546207999999993</v>
      </c>
      <c r="DQ1173">
        <v>112.726685</v>
      </c>
      <c r="DR1173">
        <v>104.67220500000001</v>
      </c>
      <c r="DS1173">
        <v>111.512963</v>
      </c>
      <c r="DT1173">
        <v>16.459893000000001</v>
      </c>
      <c r="DU1173">
        <v>169.57016100000001</v>
      </c>
      <c r="DV1173">
        <v>26.398327999999999</v>
      </c>
      <c r="DW1173">
        <v>26.613789000000001</v>
      </c>
      <c r="DX1173">
        <v>14.859826</v>
      </c>
      <c r="DY1173">
        <v>165.60053300000001</v>
      </c>
      <c r="DZ1173">
        <v>118.09</v>
      </c>
      <c r="EA1173">
        <v>6.141</v>
      </c>
      <c r="EB1173">
        <v>718.6</v>
      </c>
      <c r="EC1173">
        <v>122.97</v>
      </c>
      <c r="ED1173">
        <v>0.51</v>
      </c>
      <c r="EE1173">
        <v>35.1</v>
      </c>
      <c r="EF1173">
        <v>119.83</v>
      </c>
      <c r="EG1173">
        <v>5.8540000000000001</v>
      </c>
      <c r="EH1173">
        <v>691.3</v>
      </c>
      <c r="EI1173">
        <v>119.91999800000001</v>
      </c>
      <c r="EJ1173">
        <v>4.8810000000000002</v>
      </c>
      <c r="EK1173">
        <v>540.70001200000002</v>
      </c>
      <c r="EL1173">
        <v>19.425749</v>
      </c>
      <c r="EM1173">
        <v>25.026595</v>
      </c>
      <c r="EN1173">
        <v>4.2666459999999997</v>
      </c>
      <c r="EO1173">
        <v>-10.79251</v>
      </c>
      <c r="EP1173">
        <v>3.1642779999999999</v>
      </c>
      <c r="EQ1173">
        <v>-13.349587</v>
      </c>
      <c r="ER1173">
        <v>98.101220999999995</v>
      </c>
      <c r="ES1173">
        <v>3.4367830000000001</v>
      </c>
      <c r="ET1173">
        <v>96.440342999999999</v>
      </c>
      <c r="EU1173">
        <v>3.4737170000000002</v>
      </c>
      <c r="EV1173">
        <v>10237.540440999999</v>
      </c>
      <c r="EW1173" t="s">
        <v>1173</v>
      </c>
      <c r="EX1173">
        <v>9082.3557990000008</v>
      </c>
      <c r="EY1173">
        <v>7694.8347350000004</v>
      </c>
    </row>
    <row r="1174" spans="1:155" x14ac:dyDescent="0.25">
      <c r="A1174" s="741">
        <v>46299</v>
      </c>
      <c r="B1174" s="740">
        <v>0.98324074074074075</v>
      </c>
      <c r="C1174">
        <v>66060</v>
      </c>
      <c r="D1174">
        <v>0</v>
      </c>
      <c r="E1174">
        <v>0</v>
      </c>
      <c r="F1174">
        <v>79.130499999999998</v>
      </c>
      <c r="G1174">
        <v>77.085078999999993</v>
      </c>
      <c r="H1174">
        <v>68.081750999999997</v>
      </c>
      <c r="I1174">
        <v>77.702668000000003</v>
      </c>
      <c r="J1174">
        <v>81.547649000000007</v>
      </c>
      <c r="K1174">
        <v>77.375015000000005</v>
      </c>
      <c r="L1174">
        <v>75.327481000000006</v>
      </c>
      <c r="M1174">
        <v>76.609284000000002</v>
      </c>
      <c r="N1174">
        <v>0.90065300000000004</v>
      </c>
      <c r="O1174">
        <v>0.39938499999999999</v>
      </c>
      <c r="P1174">
        <v>0.67637599999999998</v>
      </c>
      <c r="Q1174">
        <v>0.33616800000000002</v>
      </c>
      <c r="R1174">
        <v>-1.1673199999999999</v>
      </c>
      <c r="S1174">
        <v>-1.832333</v>
      </c>
      <c r="T1174">
        <v>-1.0087489999999999</v>
      </c>
      <c r="U1174">
        <v>0.93882200000000005</v>
      </c>
      <c r="V1174">
        <v>4.247414</v>
      </c>
      <c r="W1174">
        <v>5.0305879999999998</v>
      </c>
      <c r="X1174">
        <v>2.2580580000000001</v>
      </c>
      <c r="Y1174">
        <v>0.84302100000000002</v>
      </c>
      <c r="Z1174">
        <v>3.664647</v>
      </c>
      <c r="AA1174">
        <v>3.7468870000000001</v>
      </c>
      <c r="AB1174">
        <v>3.6787209999999999</v>
      </c>
      <c r="AC1174">
        <v>-1.765323</v>
      </c>
      <c r="AD1174">
        <v>1.860365</v>
      </c>
      <c r="AE1174">
        <v>-1.0134620000000001</v>
      </c>
      <c r="AF1174">
        <v>0.24631800000000001</v>
      </c>
      <c r="AG1174">
        <v>-4.4585800000000004</v>
      </c>
      <c r="AH1174">
        <v>9.0494210000000006</v>
      </c>
      <c r="AI1174">
        <v>-5.9496390000000003</v>
      </c>
      <c r="AJ1174">
        <v>-10.545483000000001</v>
      </c>
      <c r="AK1174">
        <v>4.4004120000000002</v>
      </c>
      <c r="AL1174">
        <v>11.359715</v>
      </c>
      <c r="AM1174">
        <v>3.839378</v>
      </c>
      <c r="AN1174">
        <v>9.1985290000000006</v>
      </c>
      <c r="AO1174">
        <v>2.5423460000000002</v>
      </c>
      <c r="AP1174">
        <v>7.3479900000000002</v>
      </c>
      <c r="AQ1174">
        <v>-0.686836</v>
      </c>
      <c r="AR1174">
        <v>6.9218440000000001</v>
      </c>
      <c r="AS1174">
        <v>-0.92703800000000003</v>
      </c>
      <c r="AT1174">
        <v>6.129518</v>
      </c>
      <c r="AU1174">
        <v>-1.2323740000000001</v>
      </c>
      <c r="AV1174">
        <v>5.932639</v>
      </c>
      <c r="AW1174">
        <v>3.4582929999999998</v>
      </c>
      <c r="AX1174">
        <v>9.5232449999999993</v>
      </c>
      <c r="AY1174">
        <v>3.0261179999999999</v>
      </c>
      <c r="AZ1174">
        <v>9.9142170000000007</v>
      </c>
      <c r="BA1174">
        <v>0.80444899999999997</v>
      </c>
      <c r="BB1174">
        <v>9.2204610000000002</v>
      </c>
      <c r="BC1174">
        <v>-0.87695699999999999</v>
      </c>
      <c r="BD1174">
        <v>7.5120279999999999</v>
      </c>
      <c r="BE1174">
        <v>-0.65052900000000002</v>
      </c>
      <c r="BF1174">
        <v>7.3226269999999998</v>
      </c>
      <c r="BG1174">
        <v>-1.1821520000000001</v>
      </c>
      <c r="BH1174">
        <v>4.494122</v>
      </c>
      <c r="BI1174">
        <v>3.7691270000000001</v>
      </c>
      <c r="BJ1174">
        <v>9.7328980000000005</v>
      </c>
      <c r="BK1174">
        <v>3.364652</v>
      </c>
      <c r="BL1174">
        <v>7.7964960000000003</v>
      </c>
      <c r="BM1174">
        <v>1.3062450000000001</v>
      </c>
      <c r="BN1174">
        <v>7.100708</v>
      </c>
      <c r="BO1174">
        <v>-1.3101609999999999</v>
      </c>
      <c r="BP1174">
        <v>4.4624670000000002</v>
      </c>
      <c r="BQ1174">
        <v>-1.5314950000000001</v>
      </c>
      <c r="BR1174">
        <v>4.815607</v>
      </c>
      <c r="BS1174">
        <v>-1.3010390000000001</v>
      </c>
      <c r="BT1174">
        <v>4.8183590000000001</v>
      </c>
      <c r="BU1174">
        <v>3.9814660000000002</v>
      </c>
      <c r="BV1174">
        <v>8.1993880000000008</v>
      </c>
      <c r="BW1174">
        <v>3.339124</v>
      </c>
      <c r="BX1174">
        <v>7.8734099999999998</v>
      </c>
      <c r="BY1174">
        <v>5.4254999999999998E-2</v>
      </c>
      <c r="BZ1174">
        <v>5.0923639999999999</v>
      </c>
      <c r="CA1174">
        <v>-1.1818390000000001</v>
      </c>
      <c r="CB1174">
        <v>2.7715900000000002</v>
      </c>
      <c r="CC1174">
        <v>-0.79049100000000005</v>
      </c>
      <c r="CD1174">
        <v>5.188059</v>
      </c>
      <c r="CE1174">
        <v>-1.161597</v>
      </c>
      <c r="CF1174">
        <v>2.916668</v>
      </c>
      <c r="CG1174">
        <v>3.6412110000000002</v>
      </c>
      <c r="CH1174">
        <v>6.956785</v>
      </c>
      <c r="CI1174">
        <v>2.8939620000000001</v>
      </c>
      <c r="CJ1174">
        <v>5.7957840000000003</v>
      </c>
      <c r="CK1174">
        <v>0.96361300000000005</v>
      </c>
      <c r="CL1174">
        <v>4.4835459999999996</v>
      </c>
      <c r="CM1174">
        <v>-1.4264060000000001</v>
      </c>
      <c r="CN1174">
        <v>2.6120869999999998</v>
      </c>
      <c r="CO1174">
        <v>-1.7304090000000001</v>
      </c>
      <c r="CP1174">
        <v>2.8174139999999999</v>
      </c>
      <c r="CQ1174">
        <v>-1.721495</v>
      </c>
      <c r="CR1174">
        <v>3.1720220000000001</v>
      </c>
      <c r="CS1174">
        <v>4.4564110000000001</v>
      </c>
      <c r="CT1174">
        <v>8.6711969999999994</v>
      </c>
      <c r="CU1174">
        <v>3.0117720000000001</v>
      </c>
      <c r="CV1174">
        <v>5.9478879999999998</v>
      </c>
      <c r="CW1174">
        <v>0.21598100000000001</v>
      </c>
      <c r="CX1174">
        <v>4.4922529999999998</v>
      </c>
      <c r="CY1174">
        <v>-2.2391160000000001</v>
      </c>
      <c r="CZ1174">
        <v>3.4000949999999999</v>
      </c>
      <c r="DA1174">
        <v>-0.97547899999999998</v>
      </c>
      <c r="DB1174">
        <v>1.775164</v>
      </c>
      <c r="DC1174">
        <v>-1.434666</v>
      </c>
      <c r="DD1174">
        <v>5.845561</v>
      </c>
      <c r="DE1174">
        <v>98.522823000000002</v>
      </c>
      <c r="DF1174">
        <v>79.996589999999998</v>
      </c>
      <c r="DG1174">
        <v>87.796126999999998</v>
      </c>
      <c r="DH1174">
        <v>101.07245500000001</v>
      </c>
      <c r="DI1174">
        <v>77.803659999999994</v>
      </c>
      <c r="DJ1174">
        <v>93.919347000000002</v>
      </c>
      <c r="DK1174">
        <v>99.354580999999996</v>
      </c>
      <c r="DL1174">
        <v>94.234862000000007</v>
      </c>
      <c r="DM1174">
        <v>108.913194</v>
      </c>
      <c r="DN1174">
        <v>99.036728999999994</v>
      </c>
      <c r="DO1174">
        <v>103.082285</v>
      </c>
      <c r="DP1174">
        <v>93.692142000000004</v>
      </c>
      <c r="DQ1174">
        <v>113.149638</v>
      </c>
      <c r="DR1174">
        <v>135.63125700000001</v>
      </c>
      <c r="DS1174">
        <v>113.076821</v>
      </c>
      <c r="DT1174">
        <v>16.590029000000001</v>
      </c>
      <c r="DU1174">
        <v>172.85868300000001</v>
      </c>
      <c r="DV1174">
        <v>16.621421000000002</v>
      </c>
      <c r="DW1174">
        <v>183.62365800000001</v>
      </c>
      <c r="DX1174">
        <v>14.562768</v>
      </c>
      <c r="DY1174">
        <v>165.65700000000001</v>
      </c>
      <c r="DZ1174">
        <v>117.93</v>
      </c>
      <c r="EA1174">
        <v>6.1980000000000004</v>
      </c>
      <c r="EB1174">
        <v>720.1</v>
      </c>
      <c r="EC1174">
        <v>120.65</v>
      </c>
      <c r="ED1174">
        <v>5.8440000000000003</v>
      </c>
      <c r="EE1174">
        <v>690.4</v>
      </c>
      <c r="EF1174">
        <v>119.5</v>
      </c>
      <c r="EG1174">
        <v>5.7969999999999997</v>
      </c>
      <c r="EH1174">
        <v>682.8</v>
      </c>
      <c r="EI1174">
        <v>119.860001</v>
      </c>
      <c r="EJ1174">
        <v>4.8789999999999996</v>
      </c>
      <c r="EK1174">
        <v>540.29998799999998</v>
      </c>
      <c r="EL1174">
        <v>19.638439999999999</v>
      </c>
      <c r="EM1174">
        <v>4.5903900000000002</v>
      </c>
      <c r="EN1174">
        <v>3.2905099999999998</v>
      </c>
      <c r="EO1174">
        <v>-10.589019</v>
      </c>
      <c r="EP1174">
        <v>-10.540029000000001</v>
      </c>
      <c r="EQ1174">
        <v>-13.835993</v>
      </c>
      <c r="ER1174">
        <v>99.457386999999997</v>
      </c>
      <c r="ES1174">
        <v>103.77840399999999</v>
      </c>
      <c r="ET1174">
        <v>96.464155000000005</v>
      </c>
      <c r="EU1174">
        <v>3.4489369999999999</v>
      </c>
      <c r="EV1174">
        <v>10249.520381</v>
      </c>
      <c r="EW1174" t="s">
        <v>1173</v>
      </c>
      <c r="EX1174">
        <v>9093.7926939999998</v>
      </c>
      <c r="EY1174">
        <v>7702.6147620000002</v>
      </c>
    </row>
    <row r="1175" spans="1:155" x14ac:dyDescent="0.25">
      <c r="A1175" s="741">
        <v>46299</v>
      </c>
      <c r="B1175" s="740">
        <v>0.98393518518518519</v>
      </c>
      <c r="C1175">
        <v>66120</v>
      </c>
      <c r="D1175">
        <v>0</v>
      </c>
      <c r="E1175">
        <v>0</v>
      </c>
      <c r="F1175">
        <v>79.272727000000003</v>
      </c>
      <c r="G1175">
        <v>77.065008000000006</v>
      </c>
      <c r="H1175">
        <v>68.143230000000003</v>
      </c>
      <c r="I1175">
        <v>77.710437999999996</v>
      </c>
      <c r="J1175">
        <v>81.666880000000006</v>
      </c>
      <c r="K1175">
        <v>77.395424000000006</v>
      </c>
      <c r="L1175">
        <v>75.338307</v>
      </c>
      <c r="M1175">
        <v>76.682910000000007</v>
      </c>
      <c r="N1175">
        <v>0.95794900000000005</v>
      </c>
      <c r="O1175">
        <v>0.27524900000000002</v>
      </c>
      <c r="P1175">
        <v>-0.10634</v>
      </c>
      <c r="Q1175">
        <v>-0.63706700000000005</v>
      </c>
      <c r="R1175">
        <v>-1.633561</v>
      </c>
      <c r="S1175">
        <v>-2.105267</v>
      </c>
      <c r="T1175">
        <v>-1.367996</v>
      </c>
      <c r="U1175">
        <v>0.58203300000000002</v>
      </c>
      <c r="V1175">
        <v>4.1868990000000004</v>
      </c>
      <c r="W1175">
        <v>4.4347729999999999</v>
      </c>
      <c r="X1175">
        <v>1.6657470000000001</v>
      </c>
      <c r="Y1175">
        <v>0.49226500000000001</v>
      </c>
      <c r="Z1175">
        <v>3.5194679999999998</v>
      </c>
      <c r="AA1175">
        <v>4.0459269999999998</v>
      </c>
      <c r="AB1175">
        <v>3.6276649999999999</v>
      </c>
      <c r="AC1175">
        <v>-1.7463820000000001</v>
      </c>
      <c r="AD1175">
        <v>1.4344749999999999</v>
      </c>
      <c r="AE1175">
        <v>-3.231582</v>
      </c>
      <c r="AF1175">
        <v>-5.6777000000000001E-2</v>
      </c>
      <c r="AG1175">
        <v>-5.0143579999999996</v>
      </c>
      <c r="AH1175">
        <v>9.4376289999999994</v>
      </c>
      <c r="AI1175">
        <v>-9.0217930000000006</v>
      </c>
      <c r="AJ1175">
        <v>-11.037546000000001</v>
      </c>
      <c r="AK1175">
        <v>4.3558060000000003</v>
      </c>
      <c r="AL1175">
        <v>11.311375999999999</v>
      </c>
      <c r="AM1175">
        <v>3.8075100000000002</v>
      </c>
      <c r="AN1175">
        <v>9.1641750000000002</v>
      </c>
      <c r="AO1175">
        <v>2.52813</v>
      </c>
      <c r="AP1175">
        <v>7.3018840000000003</v>
      </c>
      <c r="AQ1175">
        <v>-0.71407299999999996</v>
      </c>
      <c r="AR1175">
        <v>6.8453020000000002</v>
      </c>
      <c r="AS1175">
        <v>-0.97903899999999999</v>
      </c>
      <c r="AT1175">
        <v>6.0502900000000004</v>
      </c>
      <c r="AU1175">
        <v>-1.2536929999999999</v>
      </c>
      <c r="AV1175">
        <v>5.8758290000000004</v>
      </c>
      <c r="AW1175">
        <v>3.4229159999999998</v>
      </c>
      <c r="AX1175">
        <v>9.4699550000000006</v>
      </c>
      <c r="AY1175">
        <v>2.991638</v>
      </c>
      <c r="AZ1175">
        <v>9.8794579999999996</v>
      </c>
      <c r="BA1175">
        <v>0.76414300000000002</v>
      </c>
      <c r="BB1175">
        <v>9.1949129999999997</v>
      </c>
      <c r="BC1175">
        <v>-0.88947399999999999</v>
      </c>
      <c r="BD1175">
        <v>7.4704269999999999</v>
      </c>
      <c r="BE1175">
        <v>-0.67132800000000004</v>
      </c>
      <c r="BF1175">
        <v>7.2709979999999996</v>
      </c>
      <c r="BG1175">
        <v>-1.2136150000000001</v>
      </c>
      <c r="BH1175">
        <v>4.4623010000000001</v>
      </c>
      <c r="BI1175">
        <v>3.746</v>
      </c>
      <c r="BJ1175">
        <v>9.7047509999999999</v>
      </c>
      <c r="BK1175">
        <v>3.3495740000000001</v>
      </c>
      <c r="BL1175">
        <v>7.7691850000000002</v>
      </c>
      <c r="BM1175">
        <v>1.2712920000000001</v>
      </c>
      <c r="BN1175">
        <v>7.0588030000000002</v>
      </c>
      <c r="BO1175">
        <v>-1.344266</v>
      </c>
      <c r="BP1175">
        <v>4.4245289999999997</v>
      </c>
      <c r="BQ1175">
        <v>-1.536435</v>
      </c>
      <c r="BR1175">
        <v>4.8058290000000001</v>
      </c>
      <c r="BS1175">
        <v>-1.341002</v>
      </c>
      <c r="BT1175">
        <v>4.7700500000000003</v>
      </c>
      <c r="BU1175">
        <v>3.9513780000000001</v>
      </c>
      <c r="BV1175">
        <v>8.1690290000000001</v>
      </c>
      <c r="BW1175">
        <v>3.3287740000000001</v>
      </c>
      <c r="BX1175">
        <v>7.8634880000000003</v>
      </c>
      <c r="BY1175">
        <v>1.4648E-2</v>
      </c>
      <c r="BZ1175">
        <v>5.1023699999999996</v>
      </c>
      <c r="CA1175">
        <v>-1.219414</v>
      </c>
      <c r="CB1175">
        <v>2.7485050000000002</v>
      </c>
      <c r="CC1175">
        <v>-0.82449700000000004</v>
      </c>
      <c r="CD1175">
        <v>5.1722380000000001</v>
      </c>
      <c r="CE1175">
        <v>-1.2076579999999999</v>
      </c>
      <c r="CF1175">
        <v>2.9076490000000002</v>
      </c>
      <c r="CG1175">
        <v>3.6243910000000001</v>
      </c>
      <c r="CH1175">
        <v>6.9219530000000002</v>
      </c>
      <c r="CI1175">
        <v>2.8487990000000001</v>
      </c>
      <c r="CJ1175">
        <v>5.7760090000000002</v>
      </c>
      <c r="CK1175">
        <v>0.93523500000000004</v>
      </c>
      <c r="CL1175">
        <v>4.4479749999999996</v>
      </c>
      <c r="CM1175">
        <v>-1.4511849999999999</v>
      </c>
      <c r="CN1175">
        <v>2.596622</v>
      </c>
      <c r="CO1175">
        <v>-1.766362</v>
      </c>
      <c r="CP1175">
        <v>2.824983</v>
      </c>
      <c r="CQ1175">
        <v>-1.738426</v>
      </c>
      <c r="CR1175">
        <v>3.1216490000000001</v>
      </c>
      <c r="CS1175">
        <v>4.4318359999999997</v>
      </c>
      <c r="CT1175">
        <v>8.6647909999999992</v>
      </c>
      <c r="CU1175">
        <v>2.9818560000000001</v>
      </c>
      <c r="CV1175">
        <v>5.9373360000000002</v>
      </c>
      <c r="CW1175">
        <v>0.158223</v>
      </c>
      <c r="CX1175">
        <v>4.4694739999999999</v>
      </c>
      <c r="CY1175">
        <v>-2.2352379999999998</v>
      </c>
      <c r="CZ1175">
        <v>3.356134</v>
      </c>
      <c r="DA1175">
        <v>-0.99388399999999999</v>
      </c>
      <c r="DB1175">
        <v>1.7314929999999999</v>
      </c>
      <c r="DC1175">
        <v>-1.471606</v>
      </c>
      <c r="DD1175">
        <v>5.8474830000000004</v>
      </c>
      <c r="DE1175">
        <v>99.250726</v>
      </c>
      <c r="DF1175">
        <v>81.696107999999995</v>
      </c>
      <c r="DG1175">
        <v>88.342404000000002</v>
      </c>
      <c r="DH1175">
        <v>101.803946</v>
      </c>
      <c r="DI1175">
        <v>78.332277000000005</v>
      </c>
      <c r="DJ1175">
        <v>94.365556999999995</v>
      </c>
      <c r="DK1175">
        <v>100.059954</v>
      </c>
      <c r="DL1175">
        <v>94.737170000000006</v>
      </c>
      <c r="DM1175">
        <v>110.538267</v>
      </c>
      <c r="DN1175">
        <v>99.535017999999994</v>
      </c>
      <c r="DO1175">
        <v>103.39842899999999</v>
      </c>
      <c r="DP1175">
        <v>94.133536000000007</v>
      </c>
      <c r="DQ1175">
        <v>113.389876</v>
      </c>
      <c r="DR1175">
        <v>137.378805</v>
      </c>
      <c r="DS1175">
        <v>113.621982</v>
      </c>
      <c r="DT1175">
        <v>16.670016</v>
      </c>
      <c r="DU1175">
        <v>174.704711</v>
      </c>
      <c r="DV1175">
        <v>15.260681</v>
      </c>
      <c r="DW1175">
        <v>184.09988999999999</v>
      </c>
      <c r="DX1175">
        <v>14.383794999999999</v>
      </c>
      <c r="DY1175">
        <v>166.931647</v>
      </c>
      <c r="DZ1175">
        <v>117.66</v>
      </c>
      <c r="EA1175">
        <v>6.2089999999999996</v>
      </c>
      <c r="EB1175">
        <v>723.1</v>
      </c>
      <c r="EC1175">
        <v>120.49</v>
      </c>
      <c r="ED1175">
        <v>5.7240000000000002</v>
      </c>
      <c r="EE1175">
        <v>676.5</v>
      </c>
      <c r="EF1175">
        <v>119.57</v>
      </c>
      <c r="EG1175">
        <v>5.7949999999999999</v>
      </c>
      <c r="EH1175">
        <v>683.8</v>
      </c>
      <c r="EI1175">
        <v>119.80999799999999</v>
      </c>
      <c r="EJ1175">
        <v>4.8780000000000001</v>
      </c>
      <c r="EK1175">
        <v>539.90002400000003</v>
      </c>
      <c r="EL1175">
        <v>19.901896000000001</v>
      </c>
      <c r="EM1175">
        <v>3.6773660000000001</v>
      </c>
      <c r="EN1175">
        <v>3.09334</v>
      </c>
      <c r="EO1175">
        <v>-10.464267</v>
      </c>
      <c r="EP1175">
        <v>-12.699159</v>
      </c>
      <c r="EQ1175">
        <v>-14.130886</v>
      </c>
      <c r="ER1175">
        <v>100.21105799999999</v>
      </c>
      <c r="ES1175">
        <v>103.965551</v>
      </c>
      <c r="ET1175">
        <v>97.000236000000001</v>
      </c>
      <c r="EU1175">
        <v>3.4187530000000002</v>
      </c>
      <c r="EV1175">
        <v>10261.523907999999</v>
      </c>
      <c r="EW1175" t="s">
        <v>1173</v>
      </c>
      <c r="EX1175">
        <v>9105.1750030000003</v>
      </c>
      <c r="EY1175">
        <v>7711.6119779999999</v>
      </c>
    </row>
    <row r="1176" spans="1:155" x14ac:dyDescent="0.25">
      <c r="A1176" s="741">
        <v>46299</v>
      </c>
      <c r="B1176" s="740">
        <v>0.98462962962962963</v>
      </c>
      <c r="C1176">
        <v>66180</v>
      </c>
      <c r="D1176">
        <v>0</v>
      </c>
      <c r="E1176">
        <v>0</v>
      </c>
      <c r="F1176">
        <v>79.415670000000006</v>
      </c>
      <c r="G1176">
        <v>76.994687999999996</v>
      </c>
      <c r="H1176">
        <v>68.373205999999996</v>
      </c>
      <c r="I1176">
        <v>77.712311999999997</v>
      </c>
      <c r="J1176">
        <v>81.770167999999998</v>
      </c>
      <c r="K1176">
        <v>77.506809000000004</v>
      </c>
      <c r="L1176">
        <v>75.365630999999993</v>
      </c>
      <c r="M1176">
        <v>76.795340999999993</v>
      </c>
      <c r="N1176">
        <v>0.99159699999999995</v>
      </c>
      <c r="O1176">
        <v>0.27799000000000001</v>
      </c>
      <c r="P1176">
        <v>-0.58991400000000005</v>
      </c>
      <c r="Q1176">
        <v>-1.314503</v>
      </c>
      <c r="R1176">
        <v>-2.0301840000000002</v>
      </c>
      <c r="S1176">
        <v>-2.4279730000000002</v>
      </c>
      <c r="T1176">
        <v>-1.63083</v>
      </c>
      <c r="U1176">
        <v>0.46820899999999999</v>
      </c>
      <c r="V1176">
        <v>4.1303960000000002</v>
      </c>
      <c r="W1176">
        <v>4.5274429999999999</v>
      </c>
      <c r="X1176">
        <v>1.397443</v>
      </c>
      <c r="Y1176">
        <v>0.30663699999999999</v>
      </c>
      <c r="Z1176">
        <v>3.3875540000000002</v>
      </c>
      <c r="AA1176">
        <v>4.2314160000000003</v>
      </c>
      <c r="AB1176">
        <v>3.5456150000000002</v>
      </c>
      <c r="AC1176">
        <v>-1.7063349999999999</v>
      </c>
      <c r="AD1176">
        <v>1.1077999999999999</v>
      </c>
      <c r="AE1176">
        <v>-4.4202060000000003</v>
      </c>
      <c r="AF1176">
        <v>-0.15586</v>
      </c>
      <c r="AG1176">
        <v>-5.3433770000000003</v>
      </c>
      <c r="AH1176">
        <v>9.6751559999999994</v>
      </c>
      <c r="AI1176">
        <v>-10.876606000000001</v>
      </c>
      <c r="AJ1176">
        <v>-11.155348999999999</v>
      </c>
      <c r="AK1176">
        <v>4.314686</v>
      </c>
      <c r="AL1176">
        <v>11.267817000000001</v>
      </c>
      <c r="AM1176">
        <v>3.7570450000000002</v>
      </c>
      <c r="AN1176">
        <v>9.1268659999999997</v>
      </c>
      <c r="AO1176">
        <v>2.457881</v>
      </c>
      <c r="AP1176">
        <v>7.2321299999999997</v>
      </c>
      <c r="AQ1176">
        <v>-0.76570499999999997</v>
      </c>
      <c r="AR1176">
        <v>6.7987320000000002</v>
      </c>
      <c r="AS1176">
        <v>-1.0539259999999999</v>
      </c>
      <c r="AT1176">
        <v>6.0042580000000001</v>
      </c>
      <c r="AU1176">
        <v>-1.3108850000000001</v>
      </c>
      <c r="AV1176">
        <v>5.8146699999999996</v>
      </c>
      <c r="AW1176">
        <v>3.3673440000000001</v>
      </c>
      <c r="AX1176">
        <v>9.4535999999999998</v>
      </c>
      <c r="AY1176">
        <v>2.9640870000000001</v>
      </c>
      <c r="AZ1176">
        <v>9.8244059999999998</v>
      </c>
      <c r="BA1176">
        <v>0.71573100000000001</v>
      </c>
      <c r="BB1176">
        <v>9.1408850000000008</v>
      </c>
      <c r="BC1176">
        <v>-0.93506599999999995</v>
      </c>
      <c r="BD1176">
        <v>7.4144370000000004</v>
      </c>
      <c r="BE1176">
        <v>-0.71753400000000001</v>
      </c>
      <c r="BF1176">
        <v>7.2193969999999998</v>
      </c>
      <c r="BG1176">
        <v>-1.2561560000000001</v>
      </c>
      <c r="BH1176">
        <v>4.4219609999999996</v>
      </c>
      <c r="BI1176">
        <v>3.6863199999999998</v>
      </c>
      <c r="BJ1176">
        <v>9.6390550000000008</v>
      </c>
      <c r="BK1176">
        <v>3.290162</v>
      </c>
      <c r="BL1176">
        <v>7.7407599999999999</v>
      </c>
      <c r="BM1176">
        <v>1.2531969999999999</v>
      </c>
      <c r="BN1176">
        <v>7.0413750000000004</v>
      </c>
      <c r="BO1176">
        <v>-1.3707119999999999</v>
      </c>
      <c r="BP1176">
        <v>4.3932650000000004</v>
      </c>
      <c r="BQ1176">
        <v>-1.580025</v>
      </c>
      <c r="BR1176">
        <v>4.8054329999999998</v>
      </c>
      <c r="BS1176">
        <v>-1.3562179999999999</v>
      </c>
      <c r="BT1176">
        <v>4.7471769999999998</v>
      </c>
      <c r="BU1176">
        <v>3.9139539999999999</v>
      </c>
      <c r="BV1176">
        <v>8.1920870000000008</v>
      </c>
      <c r="BW1176">
        <v>3.288557</v>
      </c>
      <c r="BX1176">
        <v>7.8716200000000001</v>
      </c>
      <c r="BY1176">
        <v>-1.2238000000000001E-2</v>
      </c>
      <c r="BZ1176">
        <v>5.0775079999999999</v>
      </c>
      <c r="CA1176">
        <v>-1.245441</v>
      </c>
      <c r="CB1176">
        <v>2.7336779999999998</v>
      </c>
      <c r="CC1176">
        <v>-0.85895600000000005</v>
      </c>
      <c r="CD1176">
        <v>5.1747670000000001</v>
      </c>
      <c r="CE1176">
        <v>-1.2189909999999999</v>
      </c>
      <c r="CF1176">
        <v>2.871915</v>
      </c>
      <c r="CG1176">
        <v>3.567097</v>
      </c>
      <c r="CH1176">
        <v>6.9213930000000001</v>
      </c>
      <c r="CI1176">
        <v>2.8394949999999999</v>
      </c>
      <c r="CJ1176">
        <v>5.8024709999999997</v>
      </c>
      <c r="CK1176">
        <v>0.91332599999999997</v>
      </c>
      <c r="CL1176">
        <v>4.4298549999999999</v>
      </c>
      <c r="CM1176">
        <v>-1.4810460000000001</v>
      </c>
      <c r="CN1176">
        <v>2.6064319999999999</v>
      </c>
      <c r="CO1176">
        <v>-1.787064</v>
      </c>
      <c r="CP1176">
        <v>2.8028430000000002</v>
      </c>
      <c r="CQ1176">
        <v>-1.758405</v>
      </c>
      <c r="CR1176">
        <v>3.1592980000000002</v>
      </c>
      <c r="CS1176">
        <v>4.4120439999999999</v>
      </c>
      <c r="CT1176">
        <v>8.6672250000000002</v>
      </c>
      <c r="CU1176">
        <v>2.9567130000000001</v>
      </c>
      <c r="CV1176">
        <v>5.9333679999999998</v>
      </c>
      <c r="CW1176">
        <v>0.16530600000000001</v>
      </c>
      <c r="CX1176">
        <v>4.4836020000000003</v>
      </c>
      <c r="CY1176">
        <v>-2.2571279999999998</v>
      </c>
      <c r="CZ1176">
        <v>3.3716650000000001</v>
      </c>
      <c r="DA1176">
        <v>-1.0281210000000001</v>
      </c>
      <c r="DB1176">
        <v>1.7374890000000001</v>
      </c>
      <c r="DC1176">
        <v>-1.4850300000000001</v>
      </c>
      <c r="DD1176">
        <v>5.8150810000000002</v>
      </c>
      <c r="DE1176">
        <v>99.661534000000003</v>
      </c>
      <c r="DF1176">
        <v>81.330555000000004</v>
      </c>
      <c r="DG1176">
        <v>88.318687999999995</v>
      </c>
      <c r="DH1176">
        <v>101.735118</v>
      </c>
      <c r="DI1176">
        <v>78.538065000000003</v>
      </c>
      <c r="DJ1176">
        <v>94.364791999999994</v>
      </c>
      <c r="DK1176">
        <v>100.30090199999999</v>
      </c>
      <c r="DL1176">
        <v>95.186711000000003</v>
      </c>
      <c r="DM1176">
        <v>111.144977</v>
      </c>
      <c r="DN1176">
        <v>97.666976000000005</v>
      </c>
      <c r="DO1176">
        <v>103.92697</v>
      </c>
      <c r="DP1176">
        <v>94.184759999999997</v>
      </c>
      <c r="DQ1176">
        <v>113.457471</v>
      </c>
      <c r="DR1176">
        <v>139.99802</v>
      </c>
      <c r="DS1176">
        <v>114.127296</v>
      </c>
      <c r="DT1176">
        <v>16.748884</v>
      </c>
      <c r="DU1176">
        <v>175.207087</v>
      </c>
      <c r="DV1176">
        <v>14.089021000000001</v>
      </c>
      <c r="DW1176">
        <v>183.404202</v>
      </c>
      <c r="DX1176">
        <v>14.284662000000001</v>
      </c>
      <c r="DY1176">
        <v>166.17055199999999</v>
      </c>
      <c r="DZ1176">
        <v>117.57</v>
      </c>
      <c r="EA1176">
        <v>6.2169999999999996</v>
      </c>
      <c r="EB1176">
        <v>720.2</v>
      </c>
      <c r="EC1176">
        <v>120.41</v>
      </c>
      <c r="ED1176">
        <v>5.59</v>
      </c>
      <c r="EE1176">
        <v>662.8</v>
      </c>
      <c r="EF1176">
        <v>119.71</v>
      </c>
      <c r="EG1176">
        <v>5.7919999999999998</v>
      </c>
      <c r="EH1176">
        <v>680.5</v>
      </c>
      <c r="EI1176">
        <v>119.860001</v>
      </c>
      <c r="EJ1176">
        <v>4.88</v>
      </c>
      <c r="EK1176">
        <v>540.40002400000003</v>
      </c>
      <c r="EL1176">
        <v>20.016656000000001</v>
      </c>
      <c r="EM1176">
        <v>3.743042</v>
      </c>
      <c r="EN1176">
        <v>3.1394799999999998</v>
      </c>
      <c r="EO1176">
        <v>-10.3415</v>
      </c>
      <c r="EP1176">
        <v>-14.619648</v>
      </c>
      <c r="EQ1176">
        <v>-14.294829</v>
      </c>
      <c r="ER1176">
        <v>100.41522999999999</v>
      </c>
      <c r="ES1176">
        <v>103.692052</v>
      </c>
      <c r="ET1176">
        <v>96.680474000000004</v>
      </c>
      <c r="EU1176">
        <v>3.3905949999999998</v>
      </c>
      <c r="EV1176">
        <v>10273.559979</v>
      </c>
      <c r="EW1176" t="s">
        <v>1173</v>
      </c>
      <c r="EX1176">
        <v>9116.5313559999995</v>
      </c>
      <c r="EY1176">
        <v>7720.6131640000003</v>
      </c>
    </row>
    <row r="1177" spans="1:155" x14ac:dyDescent="0.25">
      <c r="A1177" s="741">
        <v>46299</v>
      </c>
      <c r="B1177" s="740">
        <v>0.98532407407407407</v>
      </c>
      <c r="C1177">
        <v>66240</v>
      </c>
      <c r="D1177">
        <v>0</v>
      </c>
      <c r="E1177">
        <v>0</v>
      </c>
      <c r="F1177">
        <v>79.638543999999996</v>
      </c>
      <c r="G1177">
        <v>77.026899</v>
      </c>
      <c r="H1177">
        <v>68.341887999999997</v>
      </c>
      <c r="I1177">
        <v>77.728793999999994</v>
      </c>
      <c r="J1177">
        <v>81.851944000000003</v>
      </c>
      <c r="K1177">
        <v>77.575936999999996</v>
      </c>
      <c r="L1177">
        <v>75.355501000000004</v>
      </c>
      <c r="M1177">
        <v>76.829065</v>
      </c>
      <c r="N1177">
        <v>0.91178000000000003</v>
      </c>
      <c r="O1177">
        <v>0.22764599999999999</v>
      </c>
      <c r="P1177">
        <v>-1.1224160000000001</v>
      </c>
      <c r="Q1177">
        <v>-1.817779</v>
      </c>
      <c r="R1177">
        <v>-2.3308870000000002</v>
      </c>
      <c r="S1177">
        <v>-2.5224220000000002</v>
      </c>
      <c r="T1177">
        <v>-1.9112979999999999</v>
      </c>
      <c r="U1177">
        <v>0.25377100000000002</v>
      </c>
      <c r="V1177">
        <v>4.0569269999999999</v>
      </c>
      <c r="W1177">
        <v>4.0316700000000001</v>
      </c>
      <c r="X1177">
        <v>0.966221</v>
      </c>
      <c r="Y1177">
        <v>1.5332E-2</v>
      </c>
      <c r="Z1177">
        <v>3.2521049999999998</v>
      </c>
      <c r="AA1177">
        <v>3.7558039999999999</v>
      </c>
      <c r="AB1177">
        <v>3.5183279999999999</v>
      </c>
      <c r="AC1177">
        <v>-1.7579320000000001</v>
      </c>
      <c r="AD1177">
        <v>0.71145800000000003</v>
      </c>
      <c r="AE1177">
        <v>-5.1845410000000003</v>
      </c>
      <c r="AF1177">
        <v>-0.43321399999999999</v>
      </c>
      <c r="AG1177">
        <v>-5.5745040000000001</v>
      </c>
      <c r="AH1177">
        <v>9.7012040000000006</v>
      </c>
      <c r="AI1177">
        <v>-9.8209400000000002</v>
      </c>
      <c r="AJ1177">
        <v>-11.358401000000001</v>
      </c>
      <c r="AK1177">
        <v>4.2835599999999996</v>
      </c>
      <c r="AL1177">
        <v>11.222937</v>
      </c>
      <c r="AM1177">
        <v>3.7199469999999999</v>
      </c>
      <c r="AN1177">
        <v>9.0782050000000005</v>
      </c>
      <c r="AO1177">
        <v>2.429195</v>
      </c>
      <c r="AP1177">
        <v>7.1885640000000004</v>
      </c>
      <c r="AQ1177">
        <v>-0.80378400000000005</v>
      </c>
      <c r="AR1177">
        <v>6.723249</v>
      </c>
      <c r="AS1177">
        <v>-1.0719920000000001</v>
      </c>
      <c r="AT1177">
        <v>5.9672890000000001</v>
      </c>
      <c r="AU1177">
        <v>-1.329744</v>
      </c>
      <c r="AV1177">
        <v>5.7758599999999998</v>
      </c>
      <c r="AW1177">
        <v>3.3540459999999999</v>
      </c>
      <c r="AX1177">
        <v>9.3820990000000002</v>
      </c>
      <c r="AY1177">
        <v>2.926863</v>
      </c>
      <c r="AZ1177">
        <v>9.8076469999999993</v>
      </c>
      <c r="BA1177">
        <v>0.66828399999999999</v>
      </c>
      <c r="BB1177">
        <v>9.1081859999999999</v>
      </c>
      <c r="BC1177">
        <v>-0.96687100000000004</v>
      </c>
      <c r="BD1177">
        <v>7.3775449999999996</v>
      </c>
      <c r="BE1177">
        <v>-0.76190599999999997</v>
      </c>
      <c r="BF1177">
        <v>7.1536099999999996</v>
      </c>
      <c r="BG1177">
        <v>-1.2820469999999999</v>
      </c>
      <c r="BH1177">
        <v>4.386253</v>
      </c>
      <c r="BI1177">
        <v>3.6570049999999998</v>
      </c>
      <c r="BJ1177">
        <v>9.634404</v>
      </c>
      <c r="BK1177">
        <v>3.269377</v>
      </c>
      <c r="BL1177">
        <v>7.7310720000000002</v>
      </c>
      <c r="BM1177">
        <v>1.215746</v>
      </c>
      <c r="BN1177">
        <v>7.0050980000000003</v>
      </c>
      <c r="BO1177">
        <v>-1.3949499999999999</v>
      </c>
      <c r="BP1177">
        <v>4.3545509999999998</v>
      </c>
      <c r="BQ1177">
        <v>-1.624188</v>
      </c>
      <c r="BR1177">
        <v>4.7349389999999998</v>
      </c>
      <c r="BS1177">
        <v>-1.391257</v>
      </c>
      <c r="BT1177">
        <v>4.6693369999999996</v>
      </c>
      <c r="BU1177">
        <v>3.8758279999999998</v>
      </c>
      <c r="BV1177">
        <v>8.0907490000000006</v>
      </c>
      <c r="BW1177">
        <v>3.2572909999999999</v>
      </c>
      <c r="BX1177">
        <v>7.8039990000000001</v>
      </c>
      <c r="BY1177">
        <v>-3.0757E-2</v>
      </c>
      <c r="BZ1177">
        <v>5.0478750000000003</v>
      </c>
      <c r="CA1177">
        <v>-1.29897</v>
      </c>
      <c r="CB1177">
        <v>2.6726510000000001</v>
      </c>
      <c r="CC1177">
        <v>-0.89941000000000004</v>
      </c>
      <c r="CD1177">
        <v>5.1388069999999999</v>
      </c>
      <c r="CE1177">
        <v>-1.234008</v>
      </c>
      <c r="CF1177">
        <v>2.8162229999999999</v>
      </c>
      <c r="CG1177">
        <v>3.5440930000000002</v>
      </c>
      <c r="CH1177">
        <v>6.8552569999999999</v>
      </c>
      <c r="CI1177">
        <v>2.801482</v>
      </c>
      <c r="CJ1177">
        <v>5.7105750000000004</v>
      </c>
      <c r="CK1177">
        <v>0.877135</v>
      </c>
      <c r="CL1177">
        <v>4.3718240000000002</v>
      </c>
      <c r="CM1177">
        <v>-1.5145919999999999</v>
      </c>
      <c r="CN1177">
        <v>2.5277059999999998</v>
      </c>
      <c r="CO1177">
        <v>-1.816743</v>
      </c>
      <c r="CP1177">
        <v>2.760345</v>
      </c>
      <c r="CQ1177">
        <v>-1.786375</v>
      </c>
      <c r="CR1177">
        <v>3.076355</v>
      </c>
      <c r="CS1177">
        <v>4.3668940000000003</v>
      </c>
      <c r="CT1177">
        <v>8.5875889999999995</v>
      </c>
      <c r="CU1177">
        <v>2.8957259999999998</v>
      </c>
      <c r="CV1177">
        <v>5.8799780000000004</v>
      </c>
      <c r="CW1177">
        <v>0.107294</v>
      </c>
      <c r="CX1177">
        <v>4.4383429999999997</v>
      </c>
      <c r="CY1177">
        <v>-2.2615889999999998</v>
      </c>
      <c r="CZ1177">
        <v>3.3120790000000002</v>
      </c>
      <c r="DA1177">
        <v>-1.0209859999999999</v>
      </c>
      <c r="DB1177">
        <v>1.7012769999999999</v>
      </c>
      <c r="DC1177">
        <v>-1.501044</v>
      </c>
      <c r="DD1177">
        <v>5.7809080000000002</v>
      </c>
      <c r="DE1177">
        <v>99.687151</v>
      </c>
      <c r="DF1177">
        <v>82.431317000000007</v>
      </c>
      <c r="DG1177">
        <v>88.392289000000005</v>
      </c>
      <c r="DH1177">
        <v>101.43108599999999</v>
      </c>
      <c r="DI1177">
        <v>78.039691000000005</v>
      </c>
      <c r="DJ1177">
        <v>94.369579999999999</v>
      </c>
      <c r="DK1177">
        <v>100.445975</v>
      </c>
      <c r="DL1177">
        <v>95.362027999999995</v>
      </c>
      <c r="DM1177">
        <v>111.616293</v>
      </c>
      <c r="DN1177">
        <v>94.814580000000007</v>
      </c>
      <c r="DO1177">
        <v>104.006641</v>
      </c>
      <c r="DP1177">
        <v>94.175656000000004</v>
      </c>
      <c r="DQ1177">
        <v>113.585488</v>
      </c>
      <c r="DR1177">
        <v>143.293915</v>
      </c>
      <c r="DS1177">
        <v>113.97315999999999</v>
      </c>
      <c r="DT1177">
        <v>16.683087</v>
      </c>
      <c r="DU1177">
        <v>175.85573400000001</v>
      </c>
      <c r="DV1177">
        <v>13.383089999999999</v>
      </c>
      <c r="DW1177">
        <v>182.19000500000001</v>
      </c>
      <c r="DX1177">
        <v>14.089653</v>
      </c>
      <c r="DY1177">
        <v>166.155293</v>
      </c>
      <c r="DZ1177">
        <v>117.8</v>
      </c>
      <c r="EA1177">
        <v>6.1959999999999997</v>
      </c>
      <c r="EB1177">
        <v>723.8</v>
      </c>
      <c r="EC1177">
        <v>120.62</v>
      </c>
      <c r="ED1177">
        <v>5.5060000000000002</v>
      </c>
      <c r="EE1177">
        <v>651.5</v>
      </c>
      <c r="EF1177">
        <v>119.77</v>
      </c>
      <c r="EG1177">
        <v>5.7670000000000003</v>
      </c>
      <c r="EH1177">
        <v>682.3</v>
      </c>
      <c r="EI1177">
        <v>119.860001</v>
      </c>
      <c r="EJ1177">
        <v>4.8780000000000001</v>
      </c>
      <c r="EK1177">
        <v>540.20001200000002</v>
      </c>
      <c r="EL1177">
        <v>20.145108</v>
      </c>
      <c r="EM1177">
        <v>5.9851010000000002</v>
      </c>
      <c r="EN1177">
        <v>3.260195</v>
      </c>
      <c r="EO1177">
        <v>-10.443904</v>
      </c>
      <c r="EP1177">
        <v>-15.806041</v>
      </c>
      <c r="EQ1177">
        <v>-14.618596</v>
      </c>
      <c r="ER1177">
        <v>100.678263</v>
      </c>
      <c r="ES1177">
        <v>103.213019</v>
      </c>
      <c r="ET1177">
        <v>96.674053000000001</v>
      </c>
      <c r="EU1177">
        <v>3.3490549999999999</v>
      </c>
      <c r="EV1177">
        <v>10285.605689</v>
      </c>
      <c r="EW1177" t="s">
        <v>1173</v>
      </c>
      <c r="EX1177">
        <v>9127.8973690000003</v>
      </c>
      <c r="EY1177">
        <v>7729.3733920000004</v>
      </c>
    </row>
    <row r="1178" spans="1:155" x14ac:dyDescent="0.25">
      <c r="A1178" s="741">
        <v>46299</v>
      </c>
      <c r="B1178" s="740">
        <v>0.98601851851851852</v>
      </c>
      <c r="C1178">
        <v>66300</v>
      </c>
      <c r="D1178">
        <v>0</v>
      </c>
      <c r="E1178">
        <v>0</v>
      </c>
      <c r="F1178">
        <v>79.665464999999998</v>
      </c>
      <c r="G1178">
        <v>77.033675000000002</v>
      </c>
      <c r="H1178">
        <v>68.404077000000001</v>
      </c>
      <c r="I1178">
        <v>77.757579000000007</v>
      </c>
      <c r="J1178">
        <v>81.919560000000004</v>
      </c>
      <c r="K1178">
        <v>77.730210999999997</v>
      </c>
      <c r="L1178">
        <v>75.324389999999994</v>
      </c>
      <c r="M1178">
        <v>76.869662000000005</v>
      </c>
      <c r="N1178">
        <v>0.95719799999999999</v>
      </c>
      <c r="O1178">
        <v>0.20383200000000001</v>
      </c>
      <c r="P1178">
        <v>-1.4388650000000001</v>
      </c>
      <c r="Q1178">
        <v>-2.1893319999999998</v>
      </c>
      <c r="R1178">
        <v>-2.6261869999999998</v>
      </c>
      <c r="S1178">
        <v>-2.9045920000000001</v>
      </c>
      <c r="T1178">
        <v>-2.0785119999999999</v>
      </c>
      <c r="U1178">
        <v>8.2031999999999994E-2</v>
      </c>
      <c r="V1178">
        <v>4.1480439999999996</v>
      </c>
      <c r="W1178">
        <v>4.2825579999999999</v>
      </c>
      <c r="X1178">
        <v>0.77493699999999999</v>
      </c>
      <c r="Y1178">
        <v>-0.12314700000000001</v>
      </c>
      <c r="Z1178">
        <v>3.0655600000000001</v>
      </c>
      <c r="AA1178">
        <v>4.1724969999999999</v>
      </c>
      <c r="AB1178">
        <v>3.5092289999999999</v>
      </c>
      <c r="AC1178">
        <v>-1.699468</v>
      </c>
      <c r="AD1178">
        <v>0.65260700000000005</v>
      </c>
      <c r="AE1178">
        <v>-5.606433</v>
      </c>
      <c r="AF1178">
        <v>-0.54811900000000002</v>
      </c>
      <c r="AG1178">
        <v>-5.7775030000000003</v>
      </c>
      <c r="AH1178">
        <v>9.7929480000000009</v>
      </c>
      <c r="AI1178">
        <v>-5.890479</v>
      </c>
      <c r="AJ1178">
        <v>-11.510589</v>
      </c>
      <c r="AK1178">
        <v>4.2383189999999997</v>
      </c>
      <c r="AL1178">
        <v>11.189873</v>
      </c>
      <c r="AM1178">
        <v>3.7030630000000002</v>
      </c>
      <c r="AN1178">
        <v>9.0423069999999992</v>
      </c>
      <c r="AO1178">
        <v>2.3916469999999999</v>
      </c>
      <c r="AP1178">
        <v>7.1558510000000002</v>
      </c>
      <c r="AQ1178">
        <v>-0.82486400000000004</v>
      </c>
      <c r="AR1178">
        <v>6.6970409999999996</v>
      </c>
      <c r="AS1178">
        <v>-1.0818490000000001</v>
      </c>
      <c r="AT1178">
        <v>5.8911680000000004</v>
      </c>
      <c r="AU1178">
        <v>-1.371983</v>
      </c>
      <c r="AV1178">
        <v>5.742775</v>
      </c>
      <c r="AW1178">
        <v>3.3302260000000001</v>
      </c>
      <c r="AX1178">
        <v>9.3707899999999995</v>
      </c>
      <c r="AY1178">
        <v>2.9232670000000001</v>
      </c>
      <c r="AZ1178">
        <v>9.7926939999999991</v>
      </c>
      <c r="BA1178">
        <v>0.64297300000000002</v>
      </c>
      <c r="BB1178">
        <v>9.0830099999999998</v>
      </c>
      <c r="BC1178">
        <v>-0.993815</v>
      </c>
      <c r="BD1178">
        <v>7.3591610000000003</v>
      </c>
      <c r="BE1178">
        <v>-0.77431099999999997</v>
      </c>
      <c r="BF1178">
        <v>7.1248940000000003</v>
      </c>
      <c r="BG1178">
        <v>-1.306036</v>
      </c>
      <c r="BH1178">
        <v>4.3546579999999997</v>
      </c>
      <c r="BI1178">
        <v>3.6290520000000002</v>
      </c>
      <c r="BJ1178">
        <v>9.6128579999999992</v>
      </c>
      <c r="BK1178">
        <v>3.2421129999999998</v>
      </c>
      <c r="BL1178">
        <v>7.6980490000000001</v>
      </c>
      <c r="BM1178">
        <v>1.1800949999999999</v>
      </c>
      <c r="BN1178">
        <v>6.9905270000000002</v>
      </c>
      <c r="BO1178">
        <v>-1.4263749999999999</v>
      </c>
      <c r="BP1178">
        <v>4.3183499999999997</v>
      </c>
      <c r="BQ1178">
        <v>-1.652382</v>
      </c>
      <c r="BR1178">
        <v>4.7169999999999996</v>
      </c>
      <c r="BS1178">
        <v>-1.4144570000000001</v>
      </c>
      <c r="BT1178">
        <v>4.6536900000000001</v>
      </c>
      <c r="BU1178">
        <v>3.8612630000000001</v>
      </c>
      <c r="BV1178">
        <v>8.0799260000000004</v>
      </c>
      <c r="BW1178">
        <v>3.2445520000000001</v>
      </c>
      <c r="BX1178">
        <v>7.7822889999999996</v>
      </c>
      <c r="BY1178">
        <v>-5.457E-2</v>
      </c>
      <c r="BZ1178">
        <v>5.0139149999999999</v>
      </c>
      <c r="CA1178">
        <v>-1.3022389999999999</v>
      </c>
      <c r="CB1178">
        <v>2.670782</v>
      </c>
      <c r="CC1178">
        <v>-0.90608200000000005</v>
      </c>
      <c r="CD1178">
        <v>5.1028529999999996</v>
      </c>
      <c r="CE1178">
        <v>-1.26244</v>
      </c>
      <c r="CF1178">
        <v>2.7811720000000002</v>
      </c>
      <c r="CG1178">
        <v>3.4998879999999999</v>
      </c>
      <c r="CH1178">
        <v>6.8474539999999999</v>
      </c>
      <c r="CI1178">
        <v>2.7738489999999998</v>
      </c>
      <c r="CJ1178">
        <v>5.7219980000000001</v>
      </c>
      <c r="CK1178">
        <v>0.85663800000000001</v>
      </c>
      <c r="CL1178">
        <v>4.3638279999999998</v>
      </c>
      <c r="CM1178">
        <v>-1.5379430000000001</v>
      </c>
      <c r="CN1178">
        <v>2.521636</v>
      </c>
      <c r="CO1178">
        <v>-1.8256330000000001</v>
      </c>
      <c r="CP1178">
        <v>2.7196380000000002</v>
      </c>
      <c r="CQ1178">
        <v>-1.8018829999999999</v>
      </c>
      <c r="CR1178">
        <v>3.0444049999999998</v>
      </c>
      <c r="CS1178">
        <v>4.3574970000000004</v>
      </c>
      <c r="CT1178">
        <v>8.5836100000000002</v>
      </c>
      <c r="CU1178">
        <v>2.9004530000000002</v>
      </c>
      <c r="CV1178">
        <v>5.8636189999999999</v>
      </c>
      <c r="CW1178">
        <v>0.118047</v>
      </c>
      <c r="CX1178">
        <v>4.4270550000000002</v>
      </c>
      <c r="CY1178">
        <v>-2.3008120000000001</v>
      </c>
      <c r="CZ1178">
        <v>3.303531</v>
      </c>
      <c r="DA1178">
        <v>-1.0814710000000001</v>
      </c>
      <c r="DB1178">
        <v>1.694043</v>
      </c>
      <c r="DC1178">
        <v>-1.5101659999999999</v>
      </c>
      <c r="DD1178">
        <v>5.7836210000000001</v>
      </c>
      <c r="DE1178">
        <v>99.646879999999996</v>
      </c>
      <c r="DF1178">
        <v>81.319980999999999</v>
      </c>
      <c r="DG1178">
        <v>88.482872999999998</v>
      </c>
      <c r="DH1178">
        <v>101.220761</v>
      </c>
      <c r="DI1178">
        <v>78.371972999999997</v>
      </c>
      <c r="DJ1178">
        <v>94.467309999999998</v>
      </c>
      <c r="DK1178">
        <v>100.447045</v>
      </c>
      <c r="DL1178">
        <v>95.619298999999998</v>
      </c>
      <c r="DM1178">
        <v>112.514033</v>
      </c>
      <c r="DN1178">
        <v>94.269775999999993</v>
      </c>
      <c r="DO1178">
        <v>104.389363</v>
      </c>
      <c r="DP1178">
        <v>94.194173000000006</v>
      </c>
      <c r="DQ1178">
        <v>113.62374</v>
      </c>
      <c r="DR1178">
        <v>145.61448100000001</v>
      </c>
      <c r="DS1178">
        <v>114.499066</v>
      </c>
      <c r="DT1178">
        <v>16.746309</v>
      </c>
      <c r="DU1178">
        <v>175.46328</v>
      </c>
      <c r="DV1178">
        <v>13.010031</v>
      </c>
      <c r="DW1178">
        <v>181.64923899999999</v>
      </c>
      <c r="DX1178">
        <v>13.973803999999999</v>
      </c>
      <c r="DY1178">
        <v>166.75514999999999</v>
      </c>
      <c r="DZ1178">
        <v>117.89</v>
      </c>
      <c r="EA1178">
        <v>6.2279999999999998</v>
      </c>
      <c r="EB1178">
        <v>719.9</v>
      </c>
      <c r="EC1178">
        <v>120.86</v>
      </c>
      <c r="ED1178">
        <v>5.4550000000000001</v>
      </c>
      <c r="EE1178">
        <v>644.1</v>
      </c>
      <c r="EF1178">
        <v>119.55</v>
      </c>
      <c r="EG1178">
        <v>5.7409999999999997</v>
      </c>
      <c r="EH1178">
        <v>680</v>
      </c>
      <c r="EI1178">
        <v>120</v>
      </c>
      <c r="EJ1178">
        <v>4.883</v>
      </c>
      <c r="EK1178">
        <v>541.40002400000003</v>
      </c>
      <c r="EL1178">
        <v>20.138452999999998</v>
      </c>
      <c r="EM1178">
        <v>10.551852999999999</v>
      </c>
      <c r="EN1178">
        <v>3.3011490000000001</v>
      </c>
      <c r="EO1178">
        <v>-10.345504999999999</v>
      </c>
      <c r="EP1178">
        <v>-16.442332</v>
      </c>
      <c r="EQ1178">
        <v>-14.811738</v>
      </c>
      <c r="ER1178">
        <v>100.51919700000001</v>
      </c>
      <c r="ES1178">
        <v>102.998975</v>
      </c>
      <c r="ET1178">
        <v>96.926170999999997</v>
      </c>
      <c r="EU1178">
        <v>3.3272740000000001</v>
      </c>
      <c r="EV1178">
        <v>10297.640890000001</v>
      </c>
      <c r="EW1178" t="s">
        <v>1173</v>
      </c>
      <c r="EX1178">
        <v>9139.2306399999998</v>
      </c>
      <c r="EY1178">
        <v>7738.3865640000004</v>
      </c>
    </row>
    <row r="1179" spans="1:155" x14ac:dyDescent="0.25">
      <c r="A1179" s="741">
        <v>46299</v>
      </c>
      <c r="B1179" s="740">
        <v>0.98671296296296296</v>
      </c>
      <c r="C1179">
        <v>66360</v>
      </c>
      <c r="D1179">
        <v>0</v>
      </c>
      <c r="E1179">
        <v>0</v>
      </c>
      <c r="F1179">
        <v>79.785977000000003</v>
      </c>
      <c r="G1179">
        <v>77.004548</v>
      </c>
      <c r="H1179">
        <v>68.266937999999996</v>
      </c>
      <c r="I1179">
        <v>77.747797000000006</v>
      </c>
      <c r="J1179">
        <v>82.003259999999997</v>
      </c>
      <c r="K1179">
        <v>77.744427999999999</v>
      </c>
      <c r="L1179">
        <v>75.370541000000003</v>
      </c>
      <c r="M1179">
        <v>76.884962000000002</v>
      </c>
      <c r="N1179">
        <v>0.90851899999999997</v>
      </c>
      <c r="O1179">
        <v>4.7921999999999999E-2</v>
      </c>
      <c r="P1179">
        <v>-1.707266</v>
      </c>
      <c r="Q1179">
        <v>-2.5165190000000002</v>
      </c>
      <c r="R1179">
        <v>-2.7804929999999999</v>
      </c>
      <c r="S1179">
        <v>-3.0385399999999998</v>
      </c>
      <c r="T1179">
        <v>-2.2768519999999999</v>
      </c>
      <c r="U1179">
        <v>-1.9073E-2</v>
      </c>
      <c r="V1179">
        <v>4.0959269999999997</v>
      </c>
      <c r="W1179">
        <v>3.970561</v>
      </c>
      <c r="X1179">
        <v>0.46820499999999998</v>
      </c>
      <c r="Y1179">
        <v>-0.25975500000000001</v>
      </c>
      <c r="Z1179">
        <v>3.0588540000000002</v>
      </c>
      <c r="AA1179">
        <v>3.9986600000000001</v>
      </c>
      <c r="AB1179">
        <v>3.4610470000000002</v>
      </c>
      <c r="AC1179">
        <v>-1.779075</v>
      </c>
      <c r="AD1179">
        <v>0.40099000000000001</v>
      </c>
      <c r="AE1179">
        <v>-5.8246029999999998</v>
      </c>
      <c r="AF1179">
        <v>-0.64848399999999995</v>
      </c>
      <c r="AG1179">
        <v>-5.9565599999999996</v>
      </c>
      <c r="AH1179">
        <v>9.7781210000000005</v>
      </c>
      <c r="AI1179">
        <v>-4.4790109999999999</v>
      </c>
      <c r="AJ1179">
        <v>-11.751286</v>
      </c>
      <c r="AK1179">
        <v>4.2109759999999996</v>
      </c>
      <c r="AL1179">
        <v>11.122923</v>
      </c>
      <c r="AM1179">
        <v>3.6813340000000001</v>
      </c>
      <c r="AN1179">
        <v>8.9751560000000001</v>
      </c>
      <c r="AO1179">
        <v>2.3644880000000001</v>
      </c>
      <c r="AP1179">
        <v>7.1000839999999998</v>
      </c>
      <c r="AQ1179">
        <v>-0.84845599999999999</v>
      </c>
      <c r="AR1179">
        <v>6.6417419999999998</v>
      </c>
      <c r="AS1179">
        <v>-1.1276170000000001</v>
      </c>
      <c r="AT1179">
        <v>5.8491119999999999</v>
      </c>
      <c r="AU1179">
        <v>-1.3853329999999999</v>
      </c>
      <c r="AV1179">
        <v>5.661772</v>
      </c>
      <c r="AW1179">
        <v>3.2613120000000002</v>
      </c>
      <c r="AX1179">
        <v>9.3052159999999997</v>
      </c>
      <c r="AY1179">
        <v>2.8819119999999998</v>
      </c>
      <c r="AZ1179">
        <v>9.7324179999999991</v>
      </c>
      <c r="BA1179">
        <v>0.62203799999999998</v>
      </c>
      <c r="BB1179">
        <v>9.0197210000000005</v>
      </c>
      <c r="BC1179">
        <v>-1.0261309999999999</v>
      </c>
      <c r="BD1179">
        <v>7.2760629999999997</v>
      </c>
      <c r="BE1179">
        <v>-0.80572299999999997</v>
      </c>
      <c r="BF1179">
        <v>7.0591090000000003</v>
      </c>
      <c r="BG1179">
        <v>-1.3194170000000001</v>
      </c>
      <c r="BH1179">
        <v>4.2714109999999996</v>
      </c>
      <c r="BI1179">
        <v>3.6321050000000001</v>
      </c>
      <c r="BJ1179">
        <v>9.5699079999999999</v>
      </c>
      <c r="BK1179">
        <v>3.239681</v>
      </c>
      <c r="BL1179">
        <v>7.6440190000000001</v>
      </c>
      <c r="BM1179">
        <v>1.150906</v>
      </c>
      <c r="BN1179">
        <v>6.9364699999999999</v>
      </c>
      <c r="BO1179">
        <v>-1.4491700000000001</v>
      </c>
      <c r="BP1179">
        <v>4.2709659999999996</v>
      </c>
      <c r="BQ1179">
        <v>-1.6529499999999999</v>
      </c>
      <c r="BR1179">
        <v>4.6741419999999998</v>
      </c>
      <c r="BS1179">
        <v>-1.451233</v>
      </c>
      <c r="BT1179">
        <v>4.6163340000000002</v>
      </c>
      <c r="BU1179">
        <v>3.8084479999999998</v>
      </c>
      <c r="BV1179">
        <v>8.0520899999999997</v>
      </c>
      <c r="BW1179">
        <v>3.1972049999999999</v>
      </c>
      <c r="BX1179">
        <v>7.7699540000000002</v>
      </c>
      <c r="BY1179">
        <v>-8.7844000000000005E-2</v>
      </c>
      <c r="BZ1179">
        <v>4.9796620000000003</v>
      </c>
      <c r="CA1179">
        <v>-1.329415</v>
      </c>
      <c r="CB1179">
        <v>2.626744</v>
      </c>
      <c r="CC1179">
        <v>-0.95588700000000004</v>
      </c>
      <c r="CD1179">
        <v>5.0823850000000004</v>
      </c>
      <c r="CE1179">
        <v>-1.3136620000000001</v>
      </c>
      <c r="CF1179">
        <v>2.753803</v>
      </c>
      <c r="CG1179">
        <v>3.4872550000000002</v>
      </c>
      <c r="CH1179">
        <v>6.8059750000000001</v>
      </c>
      <c r="CI1179">
        <v>2.7385600000000001</v>
      </c>
      <c r="CJ1179">
        <v>5.6456350000000004</v>
      </c>
      <c r="CK1179">
        <v>0.81804200000000005</v>
      </c>
      <c r="CL1179">
        <v>4.3281900000000002</v>
      </c>
      <c r="CM1179">
        <v>-1.5660289999999999</v>
      </c>
      <c r="CN1179">
        <v>2.4836689999999999</v>
      </c>
      <c r="CO1179">
        <v>-1.8749739999999999</v>
      </c>
      <c r="CP1179">
        <v>2.6805949999999998</v>
      </c>
      <c r="CQ1179">
        <v>-1.8189569999999999</v>
      </c>
      <c r="CR1179">
        <v>3.0159600000000002</v>
      </c>
      <c r="CS1179">
        <v>4.298813</v>
      </c>
      <c r="CT1179">
        <v>8.5603949999999998</v>
      </c>
      <c r="CU1179">
        <v>2.8742830000000001</v>
      </c>
      <c r="CV1179">
        <v>5.8522189999999998</v>
      </c>
      <c r="CW1179">
        <v>5.3883E-2</v>
      </c>
      <c r="CX1179">
        <v>4.3888509999999998</v>
      </c>
      <c r="CY1179">
        <v>-2.3306</v>
      </c>
      <c r="CZ1179">
        <v>3.2933059999999998</v>
      </c>
      <c r="DA1179">
        <v>-1.0744020000000001</v>
      </c>
      <c r="DB1179">
        <v>1.6803440000000001</v>
      </c>
      <c r="DC1179">
        <v>-1.5711729999999999</v>
      </c>
      <c r="DD1179">
        <v>5.7390080000000001</v>
      </c>
      <c r="DE1179">
        <v>99.793294000000003</v>
      </c>
      <c r="DF1179">
        <v>81.657349999999994</v>
      </c>
      <c r="DG1179">
        <v>88.486517000000006</v>
      </c>
      <c r="DH1179">
        <v>101.096047</v>
      </c>
      <c r="DI1179">
        <v>78.689153000000005</v>
      </c>
      <c r="DJ1179">
        <v>94.598641999999998</v>
      </c>
      <c r="DK1179">
        <v>100.581597</v>
      </c>
      <c r="DL1179">
        <v>95.626983999999993</v>
      </c>
      <c r="DM1179">
        <v>113.317472</v>
      </c>
      <c r="DN1179">
        <v>94.334120999999996</v>
      </c>
      <c r="DO1179">
        <v>104.670642</v>
      </c>
      <c r="DP1179">
        <v>94.272982999999996</v>
      </c>
      <c r="DQ1179">
        <v>113.324096</v>
      </c>
      <c r="DR1179">
        <v>146.490465</v>
      </c>
      <c r="DS1179">
        <v>114.951356</v>
      </c>
      <c r="DT1179">
        <v>16.724976000000002</v>
      </c>
      <c r="DU1179">
        <v>176.15867499999999</v>
      </c>
      <c r="DV1179">
        <v>12.816091</v>
      </c>
      <c r="DW1179">
        <v>181.61978999999999</v>
      </c>
      <c r="DX1179">
        <v>13.8201</v>
      </c>
      <c r="DY1179">
        <v>166.57204400000001</v>
      </c>
      <c r="DZ1179">
        <v>117.83</v>
      </c>
      <c r="EA1179">
        <v>6.1909999999999998</v>
      </c>
      <c r="EB1179">
        <v>723.6</v>
      </c>
      <c r="EC1179">
        <v>120.75</v>
      </c>
      <c r="ED1179">
        <v>5.423</v>
      </c>
      <c r="EE1179">
        <v>644</v>
      </c>
      <c r="EF1179">
        <v>119.75</v>
      </c>
      <c r="EG1179">
        <v>5.7519999999999998</v>
      </c>
      <c r="EH1179">
        <v>681.5</v>
      </c>
      <c r="EI1179">
        <v>119.91999800000001</v>
      </c>
      <c r="EJ1179">
        <v>4.8810000000000002</v>
      </c>
      <c r="EK1179">
        <v>540.79998799999998</v>
      </c>
      <c r="EL1179">
        <v>20.156811999999999</v>
      </c>
      <c r="EM1179">
        <v>12.296723999999999</v>
      </c>
      <c r="EN1179">
        <v>3.3176369999999999</v>
      </c>
      <c r="EO1179">
        <v>-10.378691</v>
      </c>
      <c r="EP1179">
        <v>-16.775735000000001</v>
      </c>
      <c r="EQ1179">
        <v>-15.068923</v>
      </c>
      <c r="ER1179">
        <v>100.800884</v>
      </c>
      <c r="ES1179">
        <v>102.987306</v>
      </c>
      <c r="ET1179">
        <v>96.849277000000001</v>
      </c>
      <c r="EU1179">
        <v>3.288856</v>
      </c>
      <c r="EV1179">
        <v>10309.664559999999</v>
      </c>
      <c r="EW1179" t="s">
        <v>1173</v>
      </c>
      <c r="EX1179">
        <v>9150.5435429999998</v>
      </c>
      <c r="EY1179">
        <v>7747.3980869999996</v>
      </c>
    </row>
    <row r="1180" spans="1:155" x14ac:dyDescent="0.25">
      <c r="A1180" s="741">
        <v>46299</v>
      </c>
      <c r="B1180" s="740">
        <v>0.9874074074074074</v>
      </c>
      <c r="C1180">
        <v>66420</v>
      </c>
      <c r="D1180">
        <v>0</v>
      </c>
      <c r="E1180">
        <v>0</v>
      </c>
      <c r="F1180">
        <v>79.880643000000006</v>
      </c>
      <c r="G1180">
        <v>77.017773000000005</v>
      </c>
      <c r="H1180">
        <v>68.488900999999998</v>
      </c>
      <c r="I1180">
        <v>77.765690000000006</v>
      </c>
      <c r="J1180">
        <v>82.091864999999999</v>
      </c>
      <c r="K1180">
        <v>77.840631000000002</v>
      </c>
      <c r="L1180">
        <v>75.376800000000003</v>
      </c>
      <c r="M1180">
        <v>77.014690999999999</v>
      </c>
      <c r="N1180">
        <v>0.939863</v>
      </c>
      <c r="O1180">
        <v>6.1289999999999997E-2</v>
      </c>
      <c r="P1180">
        <v>-1.9259869999999999</v>
      </c>
      <c r="Q1180">
        <v>-2.7703530000000001</v>
      </c>
      <c r="R1180">
        <v>-2.9861550000000001</v>
      </c>
      <c r="S1180">
        <v>-3.1500279999999998</v>
      </c>
      <c r="T1180">
        <v>-2.4314650000000002</v>
      </c>
      <c r="U1180">
        <v>-0.173148</v>
      </c>
      <c r="V1180">
        <v>3.9911970000000001</v>
      </c>
      <c r="W1180">
        <v>3.699973</v>
      </c>
      <c r="X1180">
        <v>0.40907500000000002</v>
      </c>
      <c r="Y1180">
        <v>-0.43641400000000002</v>
      </c>
      <c r="Z1180">
        <v>2.9102250000000001</v>
      </c>
      <c r="AA1180">
        <v>4.0803320000000003</v>
      </c>
      <c r="AB1180">
        <v>3.4645280000000001</v>
      </c>
      <c r="AC1180">
        <v>-1.7959510000000001</v>
      </c>
      <c r="AD1180">
        <v>0.244202</v>
      </c>
      <c r="AE1180">
        <v>-6.0463399999999998</v>
      </c>
      <c r="AF1180">
        <v>-0.77314400000000005</v>
      </c>
      <c r="AG1180">
        <v>-6.0971789999999997</v>
      </c>
      <c r="AH1180">
        <v>9.8407839999999993</v>
      </c>
      <c r="AI1180">
        <v>-3.4211589999999998</v>
      </c>
      <c r="AJ1180">
        <v>-11.716646000000001</v>
      </c>
      <c r="AK1180">
        <v>4.1887590000000001</v>
      </c>
      <c r="AL1180">
        <v>11.11373</v>
      </c>
      <c r="AM1180">
        <v>3.6352829999999998</v>
      </c>
      <c r="AN1180">
        <v>8.9777889999999996</v>
      </c>
      <c r="AO1180">
        <v>2.317774</v>
      </c>
      <c r="AP1180">
        <v>7.0628399999999996</v>
      </c>
      <c r="AQ1180">
        <v>-0.92315999999999998</v>
      </c>
      <c r="AR1180">
        <v>6.6232170000000004</v>
      </c>
      <c r="AS1180">
        <v>-1.170428</v>
      </c>
      <c r="AT1180">
        <v>5.8063529999999997</v>
      </c>
      <c r="AU1180">
        <v>-1.4406019999999999</v>
      </c>
      <c r="AV1180">
        <v>5.657025</v>
      </c>
      <c r="AW1180">
        <v>3.2493590000000001</v>
      </c>
      <c r="AX1180">
        <v>9.3056719999999995</v>
      </c>
      <c r="AY1180">
        <v>2.8437299999999999</v>
      </c>
      <c r="AZ1180">
        <v>9.7294879999999999</v>
      </c>
      <c r="BA1180">
        <v>0.56875200000000004</v>
      </c>
      <c r="BB1180">
        <v>9.0017759999999996</v>
      </c>
      <c r="BC1180">
        <v>-1.0762780000000001</v>
      </c>
      <c r="BD1180">
        <v>7.2612730000000001</v>
      </c>
      <c r="BE1180">
        <v>-0.84735799999999994</v>
      </c>
      <c r="BF1180">
        <v>7.0303069999999996</v>
      </c>
      <c r="BG1180">
        <v>-1.374976</v>
      </c>
      <c r="BH1180">
        <v>4.2413730000000003</v>
      </c>
      <c r="BI1180">
        <v>3.5413800000000002</v>
      </c>
      <c r="BJ1180">
        <v>9.5386030000000002</v>
      </c>
      <c r="BK1180">
        <v>3.1713019999999998</v>
      </c>
      <c r="BL1180">
        <v>7.6505419999999997</v>
      </c>
      <c r="BM1180">
        <v>1.1229</v>
      </c>
      <c r="BN1180">
        <v>6.9344340000000004</v>
      </c>
      <c r="BO1180">
        <v>-1.4716070000000001</v>
      </c>
      <c r="BP1180">
        <v>4.2624950000000004</v>
      </c>
      <c r="BQ1180">
        <v>-1.7184759999999999</v>
      </c>
      <c r="BR1180">
        <v>4.6275620000000002</v>
      </c>
      <c r="BS1180">
        <v>-1.4653700000000001</v>
      </c>
      <c r="BT1180">
        <v>4.5669969999999998</v>
      </c>
      <c r="BU1180">
        <v>3.8020309999999999</v>
      </c>
      <c r="BV1180">
        <v>8.0206029999999995</v>
      </c>
      <c r="BW1180">
        <v>3.1825060000000001</v>
      </c>
      <c r="BX1180">
        <v>7.73245</v>
      </c>
      <c r="BY1180">
        <v>-8.6973999999999996E-2</v>
      </c>
      <c r="BZ1180">
        <v>4.9457519999999997</v>
      </c>
      <c r="CA1180">
        <v>-1.3400380000000001</v>
      </c>
      <c r="CB1180">
        <v>2.5977769999999998</v>
      </c>
      <c r="CC1180">
        <v>-0.95919900000000002</v>
      </c>
      <c r="CD1180">
        <v>5.0772700000000004</v>
      </c>
      <c r="CE1180">
        <v>-1.3040119999999999</v>
      </c>
      <c r="CF1180">
        <v>2.7161379999999999</v>
      </c>
      <c r="CG1180">
        <v>3.4386009999999998</v>
      </c>
      <c r="CH1180">
        <v>6.7845050000000002</v>
      </c>
      <c r="CI1180">
        <v>2.7321439999999999</v>
      </c>
      <c r="CJ1180">
        <v>5.6791020000000003</v>
      </c>
      <c r="CK1180">
        <v>0.82027799999999995</v>
      </c>
      <c r="CL1180">
        <v>4.2964450000000003</v>
      </c>
      <c r="CM1180">
        <v>-1.5670269999999999</v>
      </c>
      <c r="CN1180">
        <v>2.4634809999999998</v>
      </c>
      <c r="CO1180">
        <v>-1.876763</v>
      </c>
      <c r="CP1180">
        <v>2.685435</v>
      </c>
      <c r="CQ1180">
        <v>-1.83169</v>
      </c>
      <c r="CR1180">
        <v>2.9890620000000001</v>
      </c>
      <c r="CS1180">
        <v>4.288951</v>
      </c>
      <c r="CT1180">
        <v>8.5329879999999996</v>
      </c>
      <c r="CU1180">
        <v>2.844347</v>
      </c>
      <c r="CV1180">
        <v>5.8214990000000002</v>
      </c>
      <c r="CW1180">
        <v>3.1210000000000002E-2</v>
      </c>
      <c r="CX1180">
        <v>4.3730169999999999</v>
      </c>
      <c r="CY1180">
        <v>-2.3438150000000002</v>
      </c>
      <c r="CZ1180">
        <v>3.2664119999999999</v>
      </c>
      <c r="DA1180">
        <v>-1.1104890000000001</v>
      </c>
      <c r="DB1180">
        <v>1.6213649999999999</v>
      </c>
      <c r="DC1180">
        <v>-1.559582</v>
      </c>
      <c r="DD1180">
        <v>5.7259989999999998</v>
      </c>
      <c r="DE1180">
        <v>99.896991999999997</v>
      </c>
      <c r="DF1180">
        <v>82.457534999999993</v>
      </c>
      <c r="DG1180">
        <v>88.594226000000006</v>
      </c>
      <c r="DH1180">
        <v>101.23953</v>
      </c>
      <c r="DI1180">
        <v>79.077408000000005</v>
      </c>
      <c r="DJ1180">
        <v>94.642144000000002</v>
      </c>
      <c r="DK1180">
        <v>100.47385300000001</v>
      </c>
      <c r="DL1180">
        <v>95.854721999999995</v>
      </c>
      <c r="DM1180">
        <v>114.58906399999999</v>
      </c>
      <c r="DN1180">
        <v>94.324631999999994</v>
      </c>
      <c r="DO1180">
        <v>104.702502</v>
      </c>
      <c r="DP1180">
        <v>94.235812999999993</v>
      </c>
      <c r="DQ1180">
        <v>113.547462</v>
      </c>
      <c r="DR1180">
        <v>147.235467</v>
      </c>
      <c r="DS1180">
        <v>114.92000299999999</v>
      </c>
      <c r="DT1180">
        <v>16.671911000000001</v>
      </c>
      <c r="DU1180">
        <v>176.12718599999999</v>
      </c>
      <c r="DV1180">
        <v>12.810503000000001</v>
      </c>
      <c r="DW1180">
        <v>181.905529</v>
      </c>
      <c r="DX1180">
        <v>13.818059</v>
      </c>
      <c r="DY1180">
        <v>167.482617</v>
      </c>
      <c r="DZ1180">
        <v>117.6</v>
      </c>
      <c r="EA1180">
        <v>6.22</v>
      </c>
      <c r="EB1180">
        <v>720.2</v>
      </c>
      <c r="EC1180">
        <v>120.71</v>
      </c>
      <c r="ED1180">
        <v>5.4329999999999998</v>
      </c>
      <c r="EE1180">
        <v>643.20000000000005</v>
      </c>
      <c r="EF1180">
        <v>119.83</v>
      </c>
      <c r="EG1180">
        <v>5.75</v>
      </c>
      <c r="EH1180">
        <v>675.6</v>
      </c>
      <c r="EI1180">
        <v>119.860001</v>
      </c>
      <c r="EJ1180">
        <v>4.8789999999999996</v>
      </c>
      <c r="EK1180">
        <v>540.29998799999998</v>
      </c>
      <c r="EL1180">
        <v>20.302098999999998</v>
      </c>
      <c r="EM1180">
        <v>13.36421</v>
      </c>
      <c r="EN1180">
        <v>3.355699</v>
      </c>
      <c r="EO1180">
        <v>-10.461315000000001</v>
      </c>
      <c r="EP1180">
        <v>-16.785368999999999</v>
      </c>
      <c r="EQ1180">
        <v>-15.072345</v>
      </c>
      <c r="ER1180">
        <v>100.788145</v>
      </c>
      <c r="ES1180">
        <v>103.100472</v>
      </c>
      <c r="ET1180">
        <v>97.231104999999999</v>
      </c>
      <c r="EU1180">
        <v>3.2643369999999998</v>
      </c>
      <c r="EV1180">
        <v>10321.709645000001</v>
      </c>
      <c r="EW1180" t="s">
        <v>1173</v>
      </c>
      <c r="EX1180">
        <v>9161.8406140000006</v>
      </c>
      <c r="EY1180">
        <v>7755.3502070000004</v>
      </c>
    </row>
    <row r="1181" spans="1:155" x14ac:dyDescent="0.25">
      <c r="A1181" s="741">
        <v>46299</v>
      </c>
      <c r="B1181" s="740">
        <v>0.98810185185185184</v>
      </c>
      <c r="C1181">
        <v>66480</v>
      </c>
      <c r="D1181">
        <v>0</v>
      </c>
      <c r="E1181">
        <v>0</v>
      </c>
      <c r="F1181">
        <v>79.993955</v>
      </c>
      <c r="G1181">
        <v>77.072895000000003</v>
      </c>
      <c r="H1181">
        <v>68.581182999999996</v>
      </c>
      <c r="I1181">
        <v>77.796689000000001</v>
      </c>
      <c r="J1181">
        <v>82.139883999999995</v>
      </c>
      <c r="K1181">
        <v>77.985707000000005</v>
      </c>
      <c r="L1181">
        <v>75.372810000000001</v>
      </c>
      <c r="M1181">
        <v>77.156925000000001</v>
      </c>
      <c r="N1181">
        <v>0.85905799999999999</v>
      </c>
      <c r="O1181">
        <v>1.2257000000000001E-2</v>
      </c>
      <c r="P1181">
        <v>-2.1420300000000001</v>
      </c>
      <c r="Q1181">
        <v>-2.9509699999999999</v>
      </c>
      <c r="R1181">
        <v>-3.1923689999999998</v>
      </c>
      <c r="S1181">
        <v>-3.2202289999999998</v>
      </c>
      <c r="T1181">
        <v>-2.5332460000000001</v>
      </c>
      <c r="U1181">
        <v>-0.224194</v>
      </c>
      <c r="V1181">
        <v>3.9511820000000002</v>
      </c>
      <c r="W1181">
        <v>4.0549689999999998</v>
      </c>
      <c r="X1181">
        <v>0.373921</v>
      </c>
      <c r="Y1181">
        <v>-0.52990400000000004</v>
      </c>
      <c r="Z1181">
        <v>2.6856230000000001</v>
      </c>
      <c r="AA1181">
        <v>3.971867</v>
      </c>
      <c r="AB1181">
        <v>3.4252549999999999</v>
      </c>
      <c r="AC1181">
        <v>-1.7919879999999999</v>
      </c>
      <c r="AD1181">
        <v>0.18132200000000001</v>
      </c>
      <c r="AE1181">
        <v>-6.0366109999999997</v>
      </c>
      <c r="AF1181">
        <v>-0.87868500000000005</v>
      </c>
      <c r="AG1181">
        <v>-6.2175940000000001</v>
      </c>
      <c r="AH1181">
        <v>9.8637580000000007</v>
      </c>
      <c r="AI1181">
        <v>-11.790317999999999</v>
      </c>
      <c r="AJ1181">
        <v>-11.780435000000001</v>
      </c>
      <c r="AK1181">
        <v>4.1540739999999996</v>
      </c>
      <c r="AL1181">
        <v>11.037542</v>
      </c>
      <c r="AM1181">
        <v>3.6152489999999999</v>
      </c>
      <c r="AN1181">
        <v>8.9237149999999996</v>
      </c>
      <c r="AO1181">
        <v>2.3118370000000001</v>
      </c>
      <c r="AP1181">
        <v>7.0135129999999997</v>
      </c>
      <c r="AQ1181">
        <v>-0.906918</v>
      </c>
      <c r="AR1181">
        <v>6.5460180000000001</v>
      </c>
      <c r="AS1181">
        <v>-1.17679</v>
      </c>
      <c r="AT1181">
        <v>5.7617609999999999</v>
      </c>
      <c r="AU1181">
        <v>-1.433359</v>
      </c>
      <c r="AV1181">
        <v>5.6174629999999999</v>
      </c>
      <c r="AW1181">
        <v>3.2351000000000001</v>
      </c>
      <c r="AX1181">
        <v>9.2487010000000005</v>
      </c>
      <c r="AY1181">
        <v>2.8432650000000002</v>
      </c>
      <c r="AZ1181">
        <v>9.6650340000000003</v>
      </c>
      <c r="BA1181">
        <v>0.540354</v>
      </c>
      <c r="BB1181">
        <v>8.9665079999999993</v>
      </c>
      <c r="BC1181">
        <v>-1.080608</v>
      </c>
      <c r="BD1181">
        <v>7.2039780000000002</v>
      </c>
      <c r="BE1181">
        <v>-0.85615399999999997</v>
      </c>
      <c r="BF1181">
        <v>6.9827519999999996</v>
      </c>
      <c r="BG1181">
        <v>-1.3624810000000001</v>
      </c>
      <c r="BH1181">
        <v>4.2039499999999999</v>
      </c>
      <c r="BI1181">
        <v>3.5365470000000001</v>
      </c>
      <c r="BJ1181">
        <v>9.5018019999999996</v>
      </c>
      <c r="BK1181">
        <v>3.1732420000000001</v>
      </c>
      <c r="BL1181">
        <v>7.5976530000000002</v>
      </c>
      <c r="BM1181">
        <v>1.124385</v>
      </c>
      <c r="BN1181">
        <v>6.8991059999999997</v>
      </c>
      <c r="BO1181">
        <v>-1.4698739999999999</v>
      </c>
      <c r="BP1181">
        <v>4.2118770000000003</v>
      </c>
      <c r="BQ1181">
        <v>-1.7199850000000001</v>
      </c>
      <c r="BR1181">
        <v>4.6018850000000002</v>
      </c>
      <c r="BS1181">
        <v>-1.473689</v>
      </c>
      <c r="BT1181">
        <v>4.5183730000000004</v>
      </c>
      <c r="BU1181">
        <v>3.7574230000000002</v>
      </c>
      <c r="BV1181">
        <v>7.9685090000000001</v>
      </c>
      <c r="BW1181">
        <v>3.1318790000000001</v>
      </c>
      <c r="BX1181">
        <v>7.7095440000000002</v>
      </c>
      <c r="BY1181">
        <v>-0.110612</v>
      </c>
      <c r="BZ1181">
        <v>4.9392300000000002</v>
      </c>
      <c r="CA1181">
        <v>-1.403573</v>
      </c>
      <c r="CB1181">
        <v>2.5723630000000002</v>
      </c>
      <c r="CC1181">
        <v>-0.99782499999999996</v>
      </c>
      <c r="CD1181">
        <v>5.0201950000000002</v>
      </c>
      <c r="CE1181">
        <v>-1.348679</v>
      </c>
      <c r="CF1181">
        <v>2.6827239999999999</v>
      </c>
      <c r="CG1181">
        <v>3.4089010000000002</v>
      </c>
      <c r="CH1181">
        <v>6.7578760000000004</v>
      </c>
      <c r="CI1181">
        <v>2.715017</v>
      </c>
      <c r="CJ1181">
        <v>5.6478489999999999</v>
      </c>
      <c r="CK1181">
        <v>0.76883500000000005</v>
      </c>
      <c r="CL1181">
        <v>4.2783239999999996</v>
      </c>
      <c r="CM1181">
        <v>-1.621902</v>
      </c>
      <c r="CN1181">
        <v>2.4415629999999999</v>
      </c>
      <c r="CO1181">
        <v>-1.8978999999999999</v>
      </c>
      <c r="CP1181">
        <v>2.6669619999999998</v>
      </c>
      <c r="CQ1181">
        <v>-1.8901410000000001</v>
      </c>
      <c r="CR1181">
        <v>2.9586389999999998</v>
      </c>
      <c r="CS1181">
        <v>4.267309</v>
      </c>
      <c r="CT1181">
        <v>8.4907120000000003</v>
      </c>
      <c r="CU1181">
        <v>2.7989540000000002</v>
      </c>
      <c r="CV1181">
        <v>5.8161550000000002</v>
      </c>
      <c r="CW1181">
        <v>2.0275000000000001E-2</v>
      </c>
      <c r="CX1181">
        <v>4.3380289999999997</v>
      </c>
      <c r="CY1181">
        <v>-2.3935390000000001</v>
      </c>
      <c r="CZ1181">
        <v>3.234585</v>
      </c>
      <c r="DA1181">
        <v>-1.121483</v>
      </c>
      <c r="DB1181">
        <v>1.588754</v>
      </c>
      <c r="DC1181">
        <v>-1.5840160000000001</v>
      </c>
      <c r="DD1181">
        <v>5.6871</v>
      </c>
      <c r="DE1181">
        <v>100.110051</v>
      </c>
      <c r="DF1181">
        <v>82.518731000000002</v>
      </c>
      <c r="DG1181">
        <v>88.622561000000005</v>
      </c>
      <c r="DH1181">
        <v>101.505157</v>
      </c>
      <c r="DI1181">
        <v>78.871403999999998</v>
      </c>
      <c r="DJ1181">
        <v>94.635963000000004</v>
      </c>
      <c r="DK1181">
        <v>100.58011</v>
      </c>
      <c r="DL1181">
        <v>95.870463000000001</v>
      </c>
      <c r="DM1181">
        <v>114.54147399999999</v>
      </c>
      <c r="DN1181">
        <v>95.565151</v>
      </c>
      <c r="DO1181">
        <v>104.903835</v>
      </c>
      <c r="DP1181">
        <v>94.291645000000003</v>
      </c>
      <c r="DQ1181">
        <v>113.35053600000001</v>
      </c>
      <c r="DR1181">
        <v>146.437106</v>
      </c>
      <c r="DS1181">
        <v>115.140837</v>
      </c>
      <c r="DT1181">
        <v>16.703886000000001</v>
      </c>
      <c r="DU1181">
        <v>176.637337</v>
      </c>
      <c r="DV1181">
        <v>13.04293</v>
      </c>
      <c r="DW1181">
        <v>182.99658700000001</v>
      </c>
      <c r="DX1181">
        <v>13.711491000000001</v>
      </c>
      <c r="DY1181">
        <v>166.95225099999999</v>
      </c>
      <c r="DZ1181">
        <v>117.81</v>
      </c>
      <c r="EA1181">
        <v>6.2290000000000001</v>
      </c>
      <c r="EB1181">
        <v>721.2</v>
      </c>
      <c r="EC1181">
        <v>120.86</v>
      </c>
      <c r="ED1181">
        <v>5.4569999999999999</v>
      </c>
      <c r="EE1181">
        <v>647.29999999999995</v>
      </c>
      <c r="EF1181">
        <v>119.9</v>
      </c>
      <c r="EG1181">
        <v>5.742</v>
      </c>
      <c r="EH1181">
        <v>678.3</v>
      </c>
      <c r="EI1181">
        <v>119.959999</v>
      </c>
      <c r="EJ1181">
        <v>4.8819999999999997</v>
      </c>
      <c r="EK1181">
        <v>541.09997599999997</v>
      </c>
      <c r="EL1181">
        <v>20.275274</v>
      </c>
      <c r="EM1181">
        <v>4.5956359999999998</v>
      </c>
      <c r="EN1181">
        <v>3.4708640000000002</v>
      </c>
      <c r="EO1181">
        <v>-10.411516000000001</v>
      </c>
      <c r="EP1181">
        <v>-16.385954000000002</v>
      </c>
      <c r="EQ1181">
        <v>-15.251298999999999</v>
      </c>
      <c r="ER1181">
        <v>100.99434100000001</v>
      </c>
      <c r="ES1181">
        <v>103.531477</v>
      </c>
      <c r="ET1181">
        <v>97.008877999999996</v>
      </c>
      <c r="EU1181">
        <v>3.2340810000000002</v>
      </c>
      <c r="EV1181">
        <v>10333.743828000001</v>
      </c>
      <c r="EW1181" t="s">
        <v>1173</v>
      </c>
      <c r="EX1181">
        <v>9173.1333360000008</v>
      </c>
      <c r="EY1181">
        <v>7764.3579410000002</v>
      </c>
    </row>
    <row r="1182" spans="1:155" x14ac:dyDescent="0.25">
      <c r="A1182" s="741">
        <v>46299</v>
      </c>
      <c r="B1182" s="740">
        <v>0.98879629629629628</v>
      </c>
      <c r="C1182">
        <v>66540</v>
      </c>
      <c r="D1182">
        <v>0</v>
      </c>
      <c r="E1182">
        <v>0</v>
      </c>
      <c r="F1182">
        <v>80.036778999999996</v>
      </c>
      <c r="G1182">
        <v>77.032432999999997</v>
      </c>
      <c r="H1182">
        <v>68.590963000000002</v>
      </c>
      <c r="I1182">
        <v>77.795615999999995</v>
      </c>
      <c r="J1182">
        <v>82.213376999999994</v>
      </c>
      <c r="K1182">
        <v>78.063765000000004</v>
      </c>
      <c r="L1182">
        <v>75.377858000000003</v>
      </c>
      <c r="M1182">
        <v>77.146794</v>
      </c>
      <c r="N1182">
        <v>0.86534500000000003</v>
      </c>
      <c r="O1182">
        <v>-1.7486999999999999E-2</v>
      </c>
      <c r="P1182">
        <v>-2.3072530000000002</v>
      </c>
      <c r="Q1182">
        <v>-3.1045509999999998</v>
      </c>
      <c r="R1182">
        <v>-3.2851710000000001</v>
      </c>
      <c r="S1182">
        <v>-3.5889509999999998</v>
      </c>
      <c r="T1182">
        <v>-2.6206700000000001</v>
      </c>
      <c r="U1182">
        <v>-0.31084499999999998</v>
      </c>
      <c r="V1182">
        <v>3.9854539999999998</v>
      </c>
      <c r="W1182">
        <v>3.585788</v>
      </c>
      <c r="X1182">
        <v>0.18762899999999999</v>
      </c>
      <c r="Y1182">
        <v>-0.61168699999999998</v>
      </c>
      <c r="Z1182">
        <v>2.6608420000000002</v>
      </c>
      <c r="AA1182">
        <v>4.0151029999999999</v>
      </c>
      <c r="AB1182">
        <v>3.3905669999999999</v>
      </c>
      <c r="AC1182">
        <v>-1.7764519999999999</v>
      </c>
      <c r="AD1182">
        <v>0.10714700000000001</v>
      </c>
      <c r="AE1182">
        <v>-6.2099320000000002</v>
      </c>
      <c r="AF1182">
        <v>-0.96454899999999999</v>
      </c>
      <c r="AG1182">
        <v>-6.2981090000000002</v>
      </c>
      <c r="AH1182">
        <v>9.9215660000000003</v>
      </c>
      <c r="AI1182">
        <v>-3.896309</v>
      </c>
      <c r="AJ1182">
        <v>-11.906594999999999</v>
      </c>
      <c r="AK1182">
        <v>4.0962019999999999</v>
      </c>
      <c r="AL1182">
        <v>11.021534000000001</v>
      </c>
      <c r="AM1182">
        <v>3.5834440000000001</v>
      </c>
      <c r="AN1182">
        <v>8.8875969999999995</v>
      </c>
      <c r="AO1182">
        <v>2.2846790000000001</v>
      </c>
      <c r="AP1182">
        <v>6.9700829999999998</v>
      </c>
      <c r="AQ1182">
        <v>-0.95595699999999995</v>
      </c>
      <c r="AR1182">
        <v>6.5142889999999998</v>
      </c>
      <c r="AS1182">
        <v>-1.2380530000000001</v>
      </c>
      <c r="AT1182">
        <v>5.7221640000000003</v>
      </c>
      <c r="AU1182">
        <v>-1.4835769999999999</v>
      </c>
      <c r="AV1182">
        <v>5.5627380000000004</v>
      </c>
      <c r="AW1182">
        <v>3.1698719999999998</v>
      </c>
      <c r="AX1182">
        <v>9.2341789999999992</v>
      </c>
      <c r="AY1182">
        <v>2.8083629999999999</v>
      </c>
      <c r="AZ1182">
        <v>9.6731289999999994</v>
      </c>
      <c r="BA1182">
        <v>0.52870700000000004</v>
      </c>
      <c r="BB1182">
        <v>8.9270940000000003</v>
      </c>
      <c r="BC1182">
        <v>-1.1294109999999999</v>
      </c>
      <c r="BD1182">
        <v>7.1640069999999998</v>
      </c>
      <c r="BE1182">
        <v>-0.89171599999999995</v>
      </c>
      <c r="BF1182">
        <v>6.9393760000000002</v>
      </c>
      <c r="BG1182">
        <v>-1.405016</v>
      </c>
      <c r="BH1182">
        <v>4.1625259999999997</v>
      </c>
      <c r="BI1182">
        <v>3.502894</v>
      </c>
      <c r="BJ1182">
        <v>9.4881460000000004</v>
      </c>
      <c r="BK1182">
        <v>3.139227</v>
      </c>
      <c r="BL1182">
        <v>7.5812200000000001</v>
      </c>
      <c r="BM1182">
        <v>1.079194</v>
      </c>
      <c r="BN1182">
        <v>6.8703409999999998</v>
      </c>
      <c r="BO1182">
        <v>-1.5087299999999999</v>
      </c>
      <c r="BP1182">
        <v>4.1958520000000004</v>
      </c>
      <c r="BQ1182">
        <v>-1.746348</v>
      </c>
      <c r="BR1182">
        <v>4.574452</v>
      </c>
      <c r="BS1182">
        <v>-1.5347189999999999</v>
      </c>
      <c r="BT1182">
        <v>4.512505</v>
      </c>
      <c r="BU1182">
        <v>3.7063959999999998</v>
      </c>
      <c r="BV1182">
        <v>7.9639129999999998</v>
      </c>
      <c r="BW1182">
        <v>3.1405850000000002</v>
      </c>
      <c r="BX1182">
        <v>7.6861040000000003</v>
      </c>
      <c r="BY1182">
        <v>-0.138487</v>
      </c>
      <c r="BZ1182">
        <v>4.8898479999999998</v>
      </c>
      <c r="CA1182">
        <v>-1.401108</v>
      </c>
      <c r="CB1182">
        <v>2.5518019999999999</v>
      </c>
      <c r="CC1182">
        <v>-1.039863</v>
      </c>
      <c r="CD1182">
        <v>5.0363160000000002</v>
      </c>
      <c r="CE1182">
        <v>-1.361569</v>
      </c>
      <c r="CF1182">
        <v>2.6807280000000002</v>
      </c>
      <c r="CG1182">
        <v>3.3623189999999998</v>
      </c>
      <c r="CH1182">
        <v>6.7186899999999996</v>
      </c>
      <c r="CI1182">
        <v>2.678356</v>
      </c>
      <c r="CJ1182">
        <v>5.6301310000000004</v>
      </c>
      <c r="CK1182">
        <v>0.73706400000000005</v>
      </c>
      <c r="CL1182">
        <v>4.2788560000000002</v>
      </c>
      <c r="CM1182">
        <v>-1.614417</v>
      </c>
      <c r="CN1182">
        <v>2.3999769999999998</v>
      </c>
      <c r="CO1182">
        <v>-1.9263250000000001</v>
      </c>
      <c r="CP1182">
        <v>2.6327989999999999</v>
      </c>
      <c r="CQ1182">
        <v>-1.910641</v>
      </c>
      <c r="CR1182">
        <v>2.93553</v>
      </c>
      <c r="CS1182">
        <v>4.2401140000000002</v>
      </c>
      <c r="CT1182">
        <v>8.5118019999999994</v>
      </c>
      <c r="CU1182">
        <v>2.8077999999999999</v>
      </c>
      <c r="CV1182">
        <v>5.7919850000000004</v>
      </c>
      <c r="CW1182">
        <v>-1.7044E-2</v>
      </c>
      <c r="CX1182">
        <v>4.3286819999999997</v>
      </c>
      <c r="CY1182">
        <v>-2.4145759999999998</v>
      </c>
      <c r="CZ1182">
        <v>3.2298200000000001</v>
      </c>
      <c r="DA1182">
        <v>-1.1534359999999999</v>
      </c>
      <c r="DB1182">
        <v>1.591502</v>
      </c>
      <c r="DC1182">
        <v>-1.62155</v>
      </c>
      <c r="DD1182">
        <v>5.6918819999999997</v>
      </c>
      <c r="DE1182">
        <v>99.954263999999995</v>
      </c>
      <c r="DF1182">
        <v>82.002262000000002</v>
      </c>
      <c r="DG1182">
        <v>88.770111</v>
      </c>
      <c r="DH1182">
        <v>101.262505</v>
      </c>
      <c r="DI1182">
        <v>78.534550999999993</v>
      </c>
      <c r="DJ1182">
        <v>94.601715999999996</v>
      </c>
      <c r="DK1182">
        <v>100.723283</v>
      </c>
      <c r="DL1182">
        <v>95.872375000000005</v>
      </c>
      <c r="DM1182">
        <v>114.151067</v>
      </c>
      <c r="DN1182">
        <v>94.325479999999999</v>
      </c>
      <c r="DO1182">
        <v>104.903387</v>
      </c>
      <c r="DP1182">
        <v>94.217658</v>
      </c>
      <c r="DQ1182">
        <v>113.28342499999999</v>
      </c>
      <c r="DR1182">
        <v>147.32252700000001</v>
      </c>
      <c r="DS1182">
        <v>115.32127699999999</v>
      </c>
      <c r="DT1182">
        <v>16.739165</v>
      </c>
      <c r="DU1182">
        <v>176.26655600000001</v>
      </c>
      <c r="DV1182">
        <v>12.648538</v>
      </c>
      <c r="DW1182">
        <v>181.63145299999999</v>
      </c>
      <c r="DX1182">
        <v>13.659592</v>
      </c>
      <c r="DY1182">
        <v>166.79791299999999</v>
      </c>
      <c r="DZ1182">
        <v>117.97</v>
      </c>
      <c r="EA1182">
        <v>6.2210000000000001</v>
      </c>
      <c r="EB1182">
        <v>723.8</v>
      </c>
      <c r="EC1182">
        <v>120.82</v>
      </c>
      <c r="ED1182">
        <v>5.4050000000000002</v>
      </c>
      <c r="EE1182">
        <v>641.6</v>
      </c>
      <c r="EF1182">
        <v>119.63</v>
      </c>
      <c r="EG1182">
        <v>5.7190000000000003</v>
      </c>
      <c r="EH1182">
        <v>676.1</v>
      </c>
      <c r="EI1182">
        <v>119.94000200000001</v>
      </c>
      <c r="EJ1182">
        <v>4.8819999999999997</v>
      </c>
      <c r="EK1182">
        <v>540.90002400000003</v>
      </c>
      <c r="EL1182">
        <v>20.278182000000001</v>
      </c>
      <c r="EM1182">
        <v>13.168933000000001</v>
      </c>
      <c r="EN1182">
        <v>3.432042</v>
      </c>
      <c r="EO1182">
        <v>-10.356616000000001</v>
      </c>
      <c r="EP1182">
        <v>-17.065242000000001</v>
      </c>
      <c r="EQ1182">
        <v>-15.338637</v>
      </c>
      <c r="ER1182">
        <v>100.844516</v>
      </c>
      <c r="ES1182">
        <v>102.991928</v>
      </c>
      <c r="ET1182">
        <v>96.944120999999996</v>
      </c>
      <c r="EU1182">
        <v>3.2072820000000002</v>
      </c>
      <c r="EV1182">
        <v>10345.796503</v>
      </c>
      <c r="EW1182" t="s">
        <v>1173</v>
      </c>
      <c r="EX1182">
        <v>9184.4017989999993</v>
      </c>
      <c r="EY1182">
        <v>7773.3709330000002</v>
      </c>
    </row>
    <row r="1183" spans="1:155" x14ac:dyDescent="0.25">
      <c r="A1183" s="741">
        <v>46299</v>
      </c>
      <c r="B1183" s="740">
        <v>0.98949074074074073</v>
      </c>
      <c r="C1183">
        <v>66600</v>
      </c>
      <c r="D1183">
        <v>0</v>
      </c>
      <c r="E1183">
        <v>0</v>
      </c>
      <c r="F1183">
        <v>80.150300999999999</v>
      </c>
      <c r="G1183">
        <v>77.150144999999995</v>
      </c>
      <c r="H1183">
        <v>68.620907000000003</v>
      </c>
      <c r="I1183">
        <v>77.809545</v>
      </c>
      <c r="J1183">
        <v>82.234354999999994</v>
      </c>
      <c r="K1183">
        <v>78.049490000000006</v>
      </c>
      <c r="L1183">
        <v>75.419651000000002</v>
      </c>
      <c r="M1183">
        <v>77.156480000000002</v>
      </c>
      <c r="N1183">
        <v>0.78361199999999998</v>
      </c>
      <c r="O1183">
        <v>-1.9392E-2</v>
      </c>
      <c r="P1183">
        <v>-2.4510670000000001</v>
      </c>
      <c r="Q1183">
        <v>-3.2298960000000001</v>
      </c>
      <c r="R1183">
        <v>-3.4124099999999999</v>
      </c>
      <c r="S1183">
        <v>-3.5833599999999999</v>
      </c>
      <c r="T1183">
        <v>-2.8145639999999998</v>
      </c>
      <c r="U1183">
        <v>-0.43515500000000001</v>
      </c>
      <c r="V1183">
        <v>3.892163</v>
      </c>
      <c r="W1183">
        <v>3.6987649999999999</v>
      </c>
      <c r="X1183">
        <v>-1.372E-3</v>
      </c>
      <c r="Y1183">
        <v>-0.76430399999999998</v>
      </c>
      <c r="Z1183">
        <v>2.6346280000000002</v>
      </c>
      <c r="AA1183">
        <v>3.8084340000000001</v>
      </c>
      <c r="AB1183">
        <v>3.3161459999999998</v>
      </c>
      <c r="AC1183">
        <v>-1.805129</v>
      </c>
      <c r="AD1183">
        <v>-9.1899999999999996E-2</v>
      </c>
      <c r="AE1183">
        <v>-6.2480989999999998</v>
      </c>
      <c r="AF1183">
        <v>-1.0385009999999999</v>
      </c>
      <c r="AG1183">
        <v>-6.3960100000000004</v>
      </c>
      <c r="AH1183">
        <v>9.8930260000000008</v>
      </c>
      <c r="AI1183">
        <v>-10.982156</v>
      </c>
      <c r="AJ1183">
        <v>-11.913505000000001</v>
      </c>
      <c r="AK1183">
        <v>4.0830330000000004</v>
      </c>
      <c r="AL1183">
        <v>10.951066000000001</v>
      </c>
      <c r="AM1183">
        <v>3.5342730000000002</v>
      </c>
      <c r="AN1183">
        <v>8.8351579999999998</v>
      </c>
      <c r="AO1183">
        <v>2.2429100000000002</v>
      </c>
      <c r="AP1183">
        <v>6.9144290000000002</v>
      </c>
      <c r="AQ1183">
        <v>-0.98914100000000005</v>
      </c>
      <c r="AR1183">
        <v>6.4488989999999999</v>
      </c>
      <c r="AS1183">
        <v>-1.2685649999999999</v>
      </c>
      <c r="AT1183">
        <v>5.6601710000000001</v>
      </c>
      <c r="AU1183">
        <v>-1.5124420000000001</v>
      </c>
      <c r="AV1183">
        <v>5.5112690000000004</v>
      </c>
      <c r="AW1183">
        <v>3.1687189999999998</v>
      </c>
      <c r="AX1183">
        <v>9.1587449999999997</v>
      </c>
      <c r="AY1183">
        <v>2.7658019999999999</v>
      </c>
      <c r="AZ1183">
        <v>9.5892210000000002</v>
      </c>
      <c r="BA1183">
        <v>0.47320699999999999</v>
      </c>
      <c r="BB1183">
        <v>8.8685799999999997</v>
      </c>
      <c r="BC1183">
        <v>-1.1457630000000001</v>
      </c>
      <c r="BD1183">
        <v>7.1259160000000001</v>
      </c>
      <c r="BE1183">
        <v>-0.91508500000000004</v>
      </c>
      <c r="BF1183">
        <v>6.8810710000000004</v>
      </c>
      <c r="BG1183">
        <v>-1.4464619999999999</v>
      </c>
      <c r="BH1183">
        <v>4.1091670000000002</v>
      </c>
      <c r="BI1183">
        <v>3.4807350000000001</v>
      </c>
      <c r="BJ1183">
        <v>9.4469460000000005</v>
      </c>
      <c r="BK1183">
        <v>3.124314</v>
      </c>
      <c r="BL1183">
        <v>7.5399070000000004</v>
      </c>
      <c r="BM1183">
        <v>1.057777</v>
      </c>
      <c r="BN1183">
        <v>6.8348440000000004</v>
      </c>
      <c r="BO1183">
        <v>-1.541436</v>
      </c>
      <c r="BP1183">
        <v>4.1432279999999997</v>
      </c>
      <c r="BQ1183">
        <v>-1.7489520000000001</v>
      </c>
      <c r="BR1183">
        <v>4.5602090000000004</v>
      </c>
      <c r="BS1183">
        <v>-1.5546530000000001</v>
      </c>
      <c r="BT1183">
        <v>4.4707270000000001</v>
      </c>
      <c r="BU1183">
        <v>3.6911450000000001</v>
      </c>
      <c r="BV1183">
        <v>7.9199919999999997</v>
      </c>
      <c r="BW1183">
        <v>3.1004890000000001</v>
      </c>
      <c r="BX1183">
        <v>7.6696749999999998</v>
      </c>
      <c r="BY1183">
        <v>-0.15973000000000001</v>
      </c>
      <c r="BZ1183">
        <v>4.8816870000000003</v>
      </c>
      <c r="CA1183">
        <v>-1.427406</v>
      </c>
      <c r="CB1183">
        <v>2.519679</v>
      </c>
      <c r="CC1183">
        <v>-1.0295799999999999</v>
      </c>
      <c r="CD1183">
        <v>5.0139490000000002</v>
      </c>
      <c r="CE1183">
        <v>-1.3887849999999999</v>
      </c>
      <c r="CF1183">
        <v>2.649165</v>
      </c>
      <c r="CG1183">
        <v>3.369402</v>
      </c>
      <c r="CH1183">
        <v>6.6991149999999999</v>
      </c>
      <c r="CI1183">
        <v>2.6540620000000001</v>
      </c>
      <c r="CJ1183">
        <v>5.5830359999999999</v>
      </c>
      <c r="CK1183">
        <v>0.72839699999999996</v>
      </c>
      <c r="CL1183">
        <v>4.2128509999999997</v>
      </c>
      <c r="CM1183">
        <v>-1.6439589999999999</v>
      </c>
      <c r="CN1183">
        <v>2.3527480000000001</v>
      </c>
      <c r="CO1183">
        <v>-1.9381839999999999</v>
      </c>
      <c r="CP1183">
        <v>2.6026030000000002</v>
      </c>
      <c r="CQ1183">
        <v>-1.9211210000000001</v>
      </c>
      <c r="CR1183">
        <v>2.8989090000000002</v>
      </c>
      <c r="CS1183">
        <v>4.2159599999999999</v>
      </c>
      <c r="CT1183">
        <v>8.4299909999999993</v>
      </c>
      <c r="CU1183">
        <v>2.7418640000000001</v>
      </c>
      <c r="CV1183">
        <v>5.7744359999999997</v>
      </c>
      <c r="CW1183">
        <v>-3.9829999999999997E-2</v>
      </c>
      <c r="CX1183">
        <v>4.2931699999999999</v>
      </c>
      <c r="CY1183">
        <v>-2.413354</v>
      </c>
      <c r="CZ1183">
        <v>3.1855129999999998</v>
      </c>
      <c r="DA1183">
        <v>-1.1353329999999999</v>
      </c>
      <c r="DB1183">
        <v>1.5592900000000001</v>
      </c>
      <c r="DC1183">
        <v>-1.6062129999999999</v>
      </c>
      <c r="DD1183">
        <v>5.6682290000000002</v>
      </c>
      <c r="DE1183">
        <v>100.282324</v>
      </c>
      <c r="DF1183">
        <v>82.033157000000003</v>
      </c>
      <c r="DG1183">
        <v>88.526781</v>
      </c>
      <c r="DH1183">
        <v>101.369781</v>
      </c>
      <c r="DI1183">
        <v>78.728075000000004</v>
      </c>
      <c r="DJ1183">
        <v>94.637683999999993</v>
      </c>
      <c r="DK1183">
        <v>100.62160799999999</v>
      </c>
      <c r="DL1183">
        <v>96.038600000000002</v>
      </c>
      <c r="DM1183">
        <v>110.260447</v>
      </c>
      <c r="DN1183">
        <v>94.527350999999996</v>
      </c>
      <c r="DO1183">
        <v>105.135935</v>
      </c>
      <c r="DP1183">
        <v>94.255146999999994</v>
      </c>
      <c r="DQ1183">
        <v>113.26364700000001</v>
      </c>
      <c r="DR1183">
        <v>147.00410400000001</v>
      </c>
      <c r="DS1183">
        <v>115.336653</v>
      </c>
      <c r="DT1183">
        <v>16.724295999999999</v>
      </c>
      <c r="DU1183">
        <v>176.574746</v>
      </c>
      <c r="DV1183">
        <v>12.808024</v>
      </c>
      <c r="DW1183">
        <v>182.34074699999999</v>
      </c>
      <c r="DX1183">
        <v>13.621883</v>
      </c>
      <c r="DY1183">
        <v>166.78926300000001</v>
      </c>
      <c r="DZ1183">
        <v>117.62</v>
      </c>
      <c r="EA1183">
        <v>6.2270000000000003</v>
      </c>
      <c r="EB1183">
        <v>721.4</v>
      </c>
      <c r="EC1183">
        <v>120.8</v>
      </c>
      <c r="ED1183">
        <v>5.4279999999999999</v>
      </c>
      <c r="EE1183">
        <v>642.20000000000005</v>
      </c>
      <c r="EF1183">
        <v>119.71</v>
      </c>
      <c r="EG1183">
        <v>5.7110000000000003</v>
      </c>
      <c r="EH1183">
        <v>677.9</v>
      </c>
      <c r="EI1183">
        <v>119.80999799999999</v>
      </c>
      <c r="EJ1183">
        <v>4.8769999999999998</v>
      </c>
      <c r="EK1183">
        <v>539.90002400000003</v>
      </c>
      <c r="EL1183">
        <v>20.272774999999999</v>
      </c>
      <c r="EM1183">
        <v>5.8074870000000001</v>
      </c>
      <c r="EN1183">
        <v>3.4886680000000001</v>
      </c>
      <c r="EO1183">
        <v>-10.379749</v>
      </c>
      <c r="EP1183">
        <v>-16.789643000000002</v>
      </c>
      <c r="EQ1183">
        <v>-15.402172999999999</v>
      </c>
      <c r="ER1183">
        <v>100.969064</v>
      </c>
      <c r="ES1183">
        <v>103.27260800000001</v>
      </c>
      <c r="ET1183">
        <v>96.940489999999997</v>
      </c>
      <c r="EU1183">
        <v>3.174579</v>
      </c>
      <c r="EV1183">
        <v>10357.821346999999</v>
      </c>
      <c r="EW1183" t="s">
        <v>1173</v>
      </c>
      <c r="EX1183">
        <v>9195.6631049999996</v>
      </c>
      <c r="EY1183">
        <v>7781.7641009999998</v>
      </c>
    </row>
    <row r="1184" spans="1:155" x14ac:dyDescent="0.25">
      <c r="A1184" s="741">
        <v>46299</v>
      </c>
      <c r="B1184" s="740">
        <v>0.99018518518518517</v>
      </c>
      <c r="C1184">
        <v>66660</v>
      </c>
      <c r="D1184">
        <v>0</v>
      </c>
      <c r="E1184">
        <v>0</v>
      </c>
      <c r="F1184">
        <v>80.130775999999997</v>
      </c>
      <c r="G1184">
        <v>77.061025999999998</v>
      </c>
      <c r="H1184">
        <v>68.656441999999998</v>
      </c>
      <c r="I1184">
        <v>77.813653000000002</v>
      </c>
      <c r="J1184">
        <v>82.255615000000006</v>
      </c>
      <c r="K1184">
        <v>78.034236000000007</v>
      </c>
      <c r="L1184">
        <v>75.463916999999995</v>
      </c>
      <c r="M1184">
        <v>77.225933999999995</v>
      </c>
      <c r="N1184">
        <v>0.76834499999999994</v>
      </c>
      <c r="O1184">
        <v>-8.5968000000000003E-2</v>
      </c>
      <c r="P1184">
        <v>-2.5151110000000001</v>
      </c>
      <c r="Q1184">
        <v>-3.3211360000000001</v>
      </c>
      <c r="R1184">
        <v>-3.525045</v>
      </c>
      <c r="S1184">
        <v>-3.7076419999999999</v>
      </c>
      <c r="T1184">
        <v>-2.8767290000000001</v>
      </c>
      <c r="U1184">
        <v>-0.53084600000000004</v>
      </c>
      <c r="V1184">
        <v>3.9408110000000001</v>
      </c>
      <c r="W1184">
        <v>3.7556959999999999</v>
      </c>
      <c r="X1184">
        <v>5.5878999999999998E-2</v>
      </c>
      <c r="Y1184">
        <v>-0.76128700000000005</v>
      </c>
      <c r="Z1184">
        <v>2.4309759999999998</v>
      </c>
      <c r="AA1184">
        <v>3.9492259999999999</v>
      </c>
      <c r="AB1184">
        <v>3.3244410000000002</v>
      </c>
      <c r="AC1184">
        <v>-1.7865759999999999</v>
      </c>
      <c r="AD1184">
        <v>-9.8571000000000006E-2</v>
      </c>
      <c r="AE1184">
        <v>-6.3980810000000004</v>
      </c>
      <c r="AF1184">
        <v>-1.0970150000000001</v>
      </c>
      <c r="AG1184">
        <v>-6.4190800000000001</v>
      </c>
      <c r="AH1184">
        <v>9.9202779999999997</v>
      </c>
      <c r="AI1184">
        <v>-4.33378</v>
      </c>
      <c r="AJ1184">
        <v>-11.986541000000001</v>
      </c>
      <c r="AK1184">
        <v>4.0402589999999998</v>
      </c>
      <c r="AL1184">
        <v>10.921156</v>
      </c>
      <c r="AM1184">
        <v>3.4939300000000002</v>
      </c>
      <c r="AN1184">
        <v>8.8224879999999999</v>
      </c>
      <c r="AO1184">
        <v>2.2296019999999999</v>
      </c>
      <c r="AP1184">
        <v>6.8737760000000003</v>
      </c>
      <c r="AQ1184">
        <v>-1.005754</v>
      </c>
      <c r="AR1184">
        <v>6.4297029999999999</v>
      </c>
      <c r="AS1184">
        <v>-1.288913</v>
      </c>
      <c r="AT1184">
        <v>5.607164</v>
      </c>
      <c r="AU1184">
        <v>-1.5373140000000001</v>
      </c>
      <c r="AV1184">
        <v>5.4367130000000001</v>
      </c>
      <c r="AW1184">
        <v>3.102055</v>
      </c>
      <c r="AX1184">
        <v>9.1254819999999999</v>
      </c>
      <c r="AY1184">
        <v>2.736367</v>
      </c>
      <c r="AZ1184">
        <v>9.5734469999999998</v>
      </c>
      <c r="BA1184">
        <v>0.47614899999999999</v>
      </c>
      <c r="BB1184">
        <v>8.8290430000000004</v>
      </c>
      <c r="BC1184">
        <v>-1.2020960000000001</v>
      </c>
      <c r="BD1184">
        <v>7.0917649999999997</v>
      </c>
      <c r="BE1184">
        <v>-0.95347700000000002</v>
      </c>
      <c r="BF1184">
        <v>6.8476990000000004</v>
      </c>
      <c r="BG1184">
        <v>-1.4811810000000001</v>
      </c>
      <c r="BH1184">
        <v>4.0845419999999999</v>
      </c>
      <c r="BI1184">
        <v>3.458386</v>
      </c>
      <c r="BJ1184">
        <v>9.3989670000000007</v>
      </c>
      <c r="BK1184">
        <v>3.087386</v>
      </c>
      <c r="BL1184">
        <v>7.5123569999999997</v>
      </c>
      <c r="BM1184">
        <v>1.0193490000000001</v>
      </c>
      <c r="BN1184">
        <v>6.8113729999999997</v>
      </c>
      <c r="BO1184">
        <v>-1.561963</v>
      </c>
      <c r="BP1184">
        <v>4.1095620000000004</v>
      </c>
      <c r="BQ1184">
        <v>-1.7694859999999999</v>
      </c>
      <c r="BR1184">
        <v>4.5201840000000004</v>
      </c>
      <c r="BS1184">
        <v>-1.562168</v>
      </c>
      <c r="BT1184">
        <v>4.4417099999999996</v>
      </c>
      <c r="BU1184">
        <v>3.6892969999999998</v>
      </c>
      <c r="BV1184">
        <v>7.9094790000000001</v>
      </c>
      <c r="BW1184">
        <v>3.1064569999999998</v>
      </c>
      <c r="BX1184">
        <v>7.6522379999999997</v>
      </c>
      <c r="BY1184">
        <v>-0.18846399999999999</v>
      </c>
      <c r="BZ1184">
        <v>4.8677409999999997</v>
      </c>
      <c r="CA1184">
        <v>-1.4359299999999999</v>
      </c>
      <c r="CB1184">
        <v>2.5089049999999999</v>
      </c>
      <c r="CC1184">
        <v>-1.0621480000000001</v>
      </c>
      <c r="CD1184">
        <v>4.9830540000000001</v>
      </c>
      <c r="CE1184">
        <v>-1.4116470000000001</v>
      </c>
      <c r="CF1184">
        <v>2.6228210000000001</v>
      </c>
      <c r="CG1184">
        <v>3.3311350000000002</v>
      </c>
      <c r="CH1184">
        <v>6.6609619999999996</v>
      </c>
      <c r="CI1184">
        <v>2.6400679999999999</v>
      </c>
      <c r="CJ1184">
        <v>5.581016</v>
      </c>
      <c r="CK1184">
        <v>0.71807100000000001</v>
      </c>
      <c r="CL1184">
        <v>4.2434380000000003</v>
      </c>
      <c r="CM1184">
        <v>-1.6478390000000001</v>
      </c>
      <c r="CN1184">
        <v>2.3705880000000001</v>
      </c>
      <c r="CO1184">
        <v>-1.949884</v>
      </c>
      <c r="CP1184">
        <v>2.578697</v>
      </c>
      <c r="CQ1184">
        <v>-1.9169259999999999</v>
      </c>
      <c r="CR1184">
        <v>2.8694920000000002</v>
      </c>
      <c r="CS1184">
        <v>4.1806330000000003</v>
      </c>
      <c r="CT1184">
        <v>8.4851779999999994</v>
      </c>
      <c r="CU1184">
        <v>2.7804920000000002</v>
      </c>
      <c r="CV1184">
        <v>5.7437279999999999</v>
      </c>
      <c r="CW1184">
        <v>-5.9718E-2</v>
      </c>
      <c r="CX1184">
        <v>4.2609709999999996</v>
      </c>
      <c r="CY1184">
        <v>-2.4533040000000002</v>
      </c>
      <c r="CZ1184">
        <v>3.1767110000000001</v>
      </c>
      <c r="DA1184">
        <v>-1.1819440000000001</v>
      </c>
      <c r="DB1184">
        <v>1.5128710000000001</v>
      </c>
      <c r="DC1184">
        <v>-1.6449819999999999</v>
      </c>
      <c r="DD1184">
        <v>5.6380600000000003</v>
      </c>
      <c r="DE1184">
        <v>100.16091900000001</v>
      </c>
      <c r="DF1184">
        <v>82.569974000000002</v>
      </c>
      <c r="DG1184">
        <v>88.608999999999995</v>
      </c>
      <c r="DH1184">
        <v>101.176214</v>
      </c>
      <c r="DI1184">
        <v>78.947168000000005</v>
      </c>
      <c r="DJ1184">
        <v>94.717384999999993</v>
      </c>
      <c r="DK1184">
        <v>100.43783999999999</v>
      </c>
      <c r="DL1184">
        <v>95.889796000000004</v>
      </c>
      <c r="DM1184">
        <v>115.279476</v>
      </c>
      <c r="DN1184">
        <v>94.633787999999996</v>
      </c>
      <c r="DO1184">
        <v>105.103178</v>
      </c>
      <c r="DP1184">
        <v>94.332701</v>
      </c>
      <c r="DQ1184">
        <v>113.283877</v>
      </c>
      <c r="DR1184">
        <v>147.98102700000001</v>
      </c>
      <c r="DS1184">
        <v>115.276123</v>
      </c>
      <c r="DT1184">
        <v>16.741983999999999</v>
      </c>
      <c r="DU1184">
        <v>176.76271199999999</v>
      </c>
      <c r="DV1184">
        <v>13.179334000000001</v>
      </c>
      <c r="DW1184">
        <v>179.03346199999999</v>
      </c>
      <c r="DX1184">
        <v>13.694969</v>
      </c>
      <c r="DY1184">
        <v>167.15800200000001</v>
      </c>
      <c r="DZ1184">
        <v>117.58</v>
      </c>
      <c r="EA1184">
        <v>6.2210000000000001</v>
      </c>
      <c r="EB1184">
        <v>722.2</v>
      </c>
      <c r="EC1184">
        <v>120.69</v>
      </c>
      <c r="ED1184">
        <v>5.4109999999999996</v>
      </c>
      <c r="EE1184">
        <v>638.79999999999995</v>
      </c>
      <c r="EF1184">
        <v>119.59</v>
      </c>
      <c r="EG1184">
        <v>5.7460000000000004</v>
      </c>
      <c r="EH1184">
        <v>673.6</v>
      </c>
      <c r="EI1184">
        <v>119.849998</v>
      </c>
      <c r="EJ1184">
        <v>4.8780000000000001</v>
      </c>
      <c r="EK1184">
        <v>540.20001200000002</v>
      </c>
      <c r="EL1184">
        <v>20.27251</v>
      </c>
      <c r="EM1184">
        <v>11.818973</v>
      </c>
      <c r="EN1184">
        <v>3.292548</v>
      </c>
      <c r="EO1184">
        <v>-10.352232000000001</v>
      </c>
      <c r="EP1184">
        <v>-16.152753000000001</v>
      </c>
      <c r="EQ1184">
        <v>-15.279089000000001</v>
      </c>
      <c r="ER1184">
        <v>101.044954</v>
      </c>
      <c r="ES1184">
        <v>101.957469</v>
      </c>
      <c r="ET1184">
        <v>97.095146</v>
      </c>
      <c r="EU1184">
        <v>3.1510769999999999</v>
      </c>
      <c r="EV1184">
        <v>10369.867539000001</v>
      </c>
      <c r="EW1184" t="s">
        <v>1173</v>
      </c>
      <c r="EX1184">
        <v>9206.9254440000004</v>
      </c>
      <c r="EY1184">
        <v>7790.7703009999996</v>
      </c>
    </row>
    <row r="1185" spans="1:155" x14ac:dyDescent="0.25">
      <c r="A1185" s="741">
        <v>46299</v>
      </c>
      <c r="B1185" s="740">
        <v>0.99087962962962961</v>
      </c>
      <c r="C1185">
        <v>66720</v>
      </c>
      <c r="D1185">
        <v>0</v>
      </c>
      <c r="E1185">
        <v>0</v>
      </c>
      <c r="F1185">
        <v>80.134275000000002</v>
      </c>
      <c r="G1185">
        <v>77.204003999999998</v>
      </c>
      <c r="H1185">
        <v>68.699567000000002</v>
      </c>
      <c r="I1185">
        <v>77.852593999999996</v>
      </c>
      <c r="J1185">
        <v>82.180008999999998</v>
      </c>
      <c r="K1185">
        <v>78.181327999999993</v>
      </c>
      <c r="L1185">
        <v>75.488730000000004</v>
      </c>
      <c r="M1185">
        <v>77.299143999999998</v>
      </c>
      <c r="N1185">
        <v>0.84664499999999998</v>
      </c>
      <c r="O1185">
        <v>0.13472700000000001</v>
      </c>
      <c r="P1185">
        <v>-1.0081830000000001</v>
      </c>
      <c r="Q1185">
        <v>-1.6658820000000001</v>
      </c>
      <c r="R1185">
        <v>-3.4531390000000002</v>
      </c>
      <c r="S1185">
        <v>-3.717498</v>
      </c>
      <c r="T1185">
        <v>-2.9274249999999999</v>
      </c>
      <c r="U1185">
        <v>-0.40611599999999998</v>
      </c>
      <c r="V1185">
        <v>3.9966930000000001</v>
      </c>
      <c r="W1185">
        <v>4.1652129999999996</v>
      </c>
      <c r="X1185">
        <v>0.77050399999999997</v>
      </c>
      <c r="Y1185">
        <v>-0.64066299999999998</v>
      </c>
      <c r="Z1185">
        <v>2.4170699999999998</v>
      </c>
      <c r="AA1185">
        <v>3.7906620000000002</v>
      </c>
      <c r="AB1185">
        <v>3.4300570000000001</v>
      </c>
      <c r="AC1185">
        <v>-1.8223609999999999</v>
      </c>
      <c r="AD1185">
        <v>0.67860799999999999</v>
      </c>
      <c r="AE1185">
        <v>0.42747600000000002</v>
      </c>
      <c r="AF1185">
        <v>-1.148927</v>
      </c>
      <c r="AG1185">
        <v>-6.316497</v>
      </c>
      <c r="AH1185">
        <v>9.4795820000000006</v>
      </c>
      <c r="AI1185">
        <v>9.4909719999999993</v>
      </c>
      <c r="AJ1185">
        <v>-11.830546999999999</v>
      </c>
      <c r="AK1185">
        <v>4.0335520000000002</v>
      </c>
      <c r="AL1185">
        <v>10.885033999999999</v>
      </c>
      <c r="AM1185">
        <v>3.4707469999999998</v>
      </c>
      <c r="AN1185">
        <v>8.7607219999999995</v>
      </c>
      <c r="AO1185">
        <v>2.1631230000000001</v>
      </c>
      <c r="AP1185">
        <v>6.8484569999999998</v>
      </c>
      <c r="AQ1185">
        <v>-1.060068</v>
      </c>
      <c r="AR1185">
        <v>6.3816560000000004</v>
      </c>
      <c r="AS1185">
        <v>-1.3217810000000001</v>
      </c>
      <c r="AT1185">
        <v>5.5636140000000003</v>
      </c>
      <c r="AU1185">
        <v>-1.5618840000000001</v>
      </c>
      <c r="AV1185">
        <v>5.4009429999999998</v>
      </c>
      <c r="AW1185">
        <v>3.0745770000000001</v>
      </c>
      <c r="AX1185">
        <v>9.1142000000000003</v>
      </c>
      <c r="AY1185">
        <v>2.7111749999999999</v>
      </c>
      <c r="AZ1185">
        <v>9.5593830000000004</v>
      </c>
      <c r="BA1185">
        <v>0.42172500000000002</v>
      </c>
      <c r="BB1185">
        <v>8.8016579999999998</v>
      </c>
      <c r="BC1185">
        <v>-1.2025840000000001</v>
      </c>
      <c r="BD1185">
        <v>7.0551680000000001</v>
      </c>
      <c r="BE1185">
        <v>-0.98019999999999996</v>
      </c>
      <c r="BF1185">
        <v>6.78653</v>
      </c>
      <c r="BG1185">
        <v>-1.492181</v>
      </c>
      <c r="BH1185">
        <v>4.0290369999999998</v>
      </c>
      <c r="BI1185">
        <v>3.4055870000000001</v>
      </c>
      <c r="BJ1185">
        <v>9.356026</v>
      </c>
      <c r="BK1185">
        <v>3.0619830000000001</v>
      </c>
      <c r="BL1185">
        <v>7.490774</v>
      </c>
      <c r="BM1185">
        <v>1.0155479999999999</v>
      </c>
      <c r="BN1185">
        <v>6.7842710000000004</v>
      </c>
      <c r="BO1185">
        <v>-1.556989</v>
      </c>
      <c r="BP1185">
        <v>4.0777590000000004</v>
      </c>
      <c r="BQ1185">
        <v>-1.8006470000000001</v>
      </c>
      <c r="BR1185">
        <v>4.4662319999999998</v>
      </c>
      <c r="BS1185">
        <v>-1.616158</v>
      </c>
      <c r="BT1185">
        <v>4.3822450000000002</v>
      </c>
      <c r="BU1185">
        <v>3.614223</v>
      </c>
      <c r="BV1185">
        <v>7.8577029999999999</v>
      </c>
      <c r="BW1185">
        <v>3.043275</v>
      </c>
      <c r="BX1185">
        <v>7.6215979999999997</v>
      </c>
      <c r="BY1185">
        <v>-0.23148299999999999</v>
      </c>
      <c r="BZ1185">
        <v>4.8528510000000002</v>
      </c>
      <c r="CA1185">
        <v>-1.515795</v>
      </c>
      <c r="CB1185">
        <v>2.4709479999999999</v>
      </c>
      <c r="CC1185">
        <v>-1.115931</v>
      </c>
      <c r="CD1185">
        <v>4.9614039999999999</v>
      </c>
      <c r="CE1185">
        <v>-1.4423049999999999</v>
      </c>
      <c r="CF1185">
        <v>2.5530119999999998</v>
      </c>
      <c r="CG1185">
        <v>3.2659980000000002</v>
      </c>
      <c r="CH1185">
        <v>6.6236969999999999</v>
      </c>
      <c r="CI1185">
        <v>2.5952160000000002</v>
      </c>
      <c r="CJ1185">
        <v>5.5432329999999999</v>
      </c>
      <c r="CK1185">
        <v>0.65612700000000002</v>
      </c>
      <c r="CL1185">
        <v>4.1914639999999999</v>
      </c>
      <c r="CM1185">
        <v>-1.6951849999999999</v>
      </c>
      <c r="CN1185">
        <v>2.3219319999999999</v>
      </c>
      <c r="CO1185">
        <v>-2.0025719999999998</v>
      </c>
      <c r="CP1185">
        <v>2.5522960000000001</v>
      </c>
      <c r="CQ1185">
        <v>-1.9768760000000001</v>
      </c>
      <c r="CR1185">
        <v>2.8463229999999999</v>
      </c>
      <c r="CS1185">
        <v>4.142817</v>
      </c>
      <c r="CT1185">
        <v>8.4116289999999996</v>
      </c>
      <c r="CU1185">
        <v>2.7008009999999998</v>
      </c>
      <c r="CV1185">
        <v>5.7340159999999996</v>
      </c>
      <c r="CW1185">
        <v>-8.2915000000000003E-2</v>
      </c>
      <c r="CX1185">
        <v>4.2606830000000002</v>
      </c>
      <c r="CY1185">
        <v>-2.4090729999999998</v>
      </c>
      <c r="CZ1185">
        <v>3.16079</v>
      </c>
      <c r="DA1185">
        <v>-1.1880820000000001</v>
      </c>
      <c r="DB1185">
        <v>1.5334939999999999</v>
      </c>
      <c r="DC1185">
        <v>-1.6455660000000001</v>
      </c>
      <c r="DD1185">
        <v>5.5998000000000001</v>
      </c>
      <c r="DE1185">
        <v>98.878580999999997</v>
      </c>
      <c r="DF1185">
        <v>82.201909000000001</v>
      </c>
      <c r="DG1185">
        <v>88.861804000000006</v>
      </c>
      <c r="DH1185">
        <v>93.241110000000006</v>
      </c>
      <c r="DI1185">
        <v>79.252831999999998</v>
      </c>
      <c r="DJ1185">
        <v>94.812393999999998</v>
      </c>
      <c r="DK1185">
        <v>99.928207</v>
      </c>
      <c r="DL1185">
        <v>95.747116000000005</v>
      </c>
      <c r="DM1185">
        <v>105.183076</v>
      </c>
      <c r="DN1185">
        <v>82.466593000000003</v>
      </c>
      <c r="DO1185">
        <v>105.270126</v>
      </c>
      <c r="DP1185">
        <v>94.439311000000004</v>
      </c>
      <c r="DQ1185">
        <v>112.93965799999999</v>
      </c>
      <c r="DR1185">
        <v>121.794445</v>
      </c>
      <c r="DS1185">
        <v>115.000477</v>
      </c>
      <c r="DT1185">
        <v>16.608640999999999</v>
      </c>
      <c r="DU1185">
        <v>173.77693500000001</v>
      </c>
      <c r="DV1185">
        <v>25.128118000000001</v>
      </c>
      <c r="DW1185">
        <v>123.393384</v>
      </c>
      <c r="DX1185">
        <v>13.752311000000001</v>
      </c>
      <c r="DY1185">
        <v>167.389509</v>
      </c>
      <c r="DZ1185">
        <v>118.09</v>
      </c>
      <c r="EA1185">
        <v>6.1790000000000003</v>
      </c>
      <c r="EB1185">
        <v>722.7</v>
      </c>
      <c r="EC1185">
        <v>123.16</v>
      </c>
      <c r="ED1185">
        <v>0.51400000000000001</v>
      </c>
      <c r="EE1185">
        <v>35.4</v>
      </c>
      <c r="EF1185">
        <v>120.06</v>
      </c>
      <c r="EG1185">
        <v>5.7130000000000001</v>
      </c>
      <c r="EH1185">
        <v>679.9</v>
      </c>
      <c r="EI1185">
        <v>119.80999799999999</v>
      </c>
      <c r="EJ1185">
        <v>4.8780000000000001</v>
      </c>
      <c r="EK1185">
        <v>540</v>
      </c>
      <c r="EL1185">
        <v>20.039550999999999</v>
      </c>
      <c r="EM1185">
        <v>7.955686</v>
      </c>
      <c r="EN1185">
        <v>3.352144</v>
      </c>
      <c r="EO1185">
        <v>-10.559969000000001</v>
      </c>
      <c r="EP1185">
        <v>1.5352859999999999</v>
      </c>
      <c r="EQ1185">
        <v>-15.182691</v>
      </c>
      <c r="ER1185">
        <v>99.832954999999998</v>
      </c>
      <c r="ES1185">
        <v>76.865024000000005</v>
      </c>
      <c r="ET1185">
        <v>97.192126000000002</v>
      </c>
      <c r="EU1185">
        <v>3.1155390000000001</v>
      </c>
      <c r="EV1185">
        <v>10381.895649</v>
      </c>
      <c r="EW1185" t="s">
        <v>1173</v>
      </c>
      <c r="EX1185">
        <v>9218.2004010000001</v>
      </c>
      <c r="EY1185">
        <v>7799.7731549999999</v>
      </c>
    </row>
    <row r="1186" spans="1:155" x14ac:dyDescent="0.25">
      <c r="A1186" s="741">
        <v>46299</v>
      </c>
      <c r="B1186" s="740">
        <v>0.99157407407407405</v>
      </c>
      <c r="C1186">
        <v>66780</v>
      </c>
      <c r="D1186">
        <v>0</v>
      </c>
      <c r="E1186">
        <v>0</v>
      </c>
      <c r="F1186">
        <v>80.097277000000005</v>
      </c>
      <c r="G1186">
        <v>77.122215999999995</v>
      </c>
      <c r="H1186">
        <v>68.473943000000006</v>
      </c>
      <c r="I1186">
        <v>77.792046999999997</v>
      </c>
      <c r="J1186">
        <v>82.103847000000002</v>
      </c>
      <c r="K1186">
        <v>78.347617999999997</v>
      </c>
      <c r="L1186">
        <v>75.452659999999995</v>
      </c>
      <c r="M1186">
        <v>77.197427000000005</v>
      </c>
      <c r="N1186">
        <v>0.90098500000000004</v>
      </c>
      <c r="O1186">
        <v>0.209449</v>
      </c>
      <c r="P1186">
        <v>0.231157</v>
      </c>
      <c r="Q1186">
        <v>-0.47048200000000001</v>
      </c>
      <c r="R1186">
        <v>-3.3848530000000001</v>
      </c>
      <c r="S1186">
        <v>-3.9140869999999999</v>
      </c>
      <c r="T1186">
        <v>-2.9162539999999999</v>
      </c>
      <c r="U1186">
        <v>-0.51658800000000005</v>
      </c>
      <c r="V1186">
        <v>4.0764899999999997</v>
      </c>
      <c r="W1186">
        <v>4.8933429999999998</v>
      </c>
      <c r="X1186">
        <v>1.587642</v>
      </c>
      <c r="Y1186">
        <v>-0.53336700000000004</v>
      </c>
      <c r="Z1186">
        <v>2.270216</v>
      </c>
      <c r="AA1186">
        <v>4.0432829999999997</v>
      </c>
      <c r="AB1186">
        <v>3.4958130000000001</v>
      </c>
      <c r="AC1186">
        <v>-1.840862</v>
      </c>
      <c r="AD1186">
        <v>1.4857290000000001</v>
      </c>
      <c r="AE1186">
        <v>2.5248889999999999</v>
      </c>
      <c r="AF1186">
        <v>-1.2203079999999999</v>
      </c>
      <c r="AG1186">
        <v>-6.3021320000000003</v>
      </c>
      <c r="AH1186">
        <v>9.24268</v>
      </c>
      <c r="AI1186">
        <v>21.509187000000001</v>
      </c>
      <c r="AJ1186">
        <v>-11.907223999999999</v>
      </c>
      <c r="AK1186">
        <v>3.9564439999999998</v>
      </c>
      <c r="AL1186">
        <v>10.827346</v>
      </c>
      <c r="AM1186">
        <v>3.4400140000000001</v>
      </c>
      <c r="AN1186">
        <v>8.703773</v>
      </c>
      <c r="AO1186">
        <v>2.1545190000000001</v>
      </c>
      <c r="AP1186">
        <v>6.7690250000000001</v>
      </c>
      <c r="AQ1186">
        <v>-1.047426</v>
      </c>
      <c r="AR1186">
        <v>6.3381619999999996</v>
      </c>
      <c r="AS1186">
        <v>-1.3393930000000001</v>
      </c>
      <c r="AT1186">
        <v>5.5243190000000002</v>
      </c>
      <c r="AU1186">
        <v>-1.5784480000000001</v>
      </c>
      <c r="AV1186">
        <v>5.3593469999999996</v>
      </c>
      <c r="AW1186">
        <v>3.041045</v>
      </c>
      <c r="AX1186">
        <v>9.0463179999999994</v>
      </c>
      <c r="AY1186">
        <v>2.6725629999999998</v>
      </c>
      <c r="AZ1186">
        <v>9.5139359999999993</v>
      </c>
      <c r="BA1186">
        <v>0.40521299999999999</v>
      </c>
      <c r="BB1186">
        <v>8.7543380000000006</v>
      </c>
      <c r="BC1186">
        <v>-1.2274700000000001</v>
      </c>
      <c r="BD1186">
        <v>7.0036139999999998</v>
      </c>
      <c r="BE1186">
        <v>-1.0171790000000001</v>
      </c>
      <c r="BF1186">
        <v>6.7284829999999998</v>
      </c>
      <c r="BG1186">
        <v>-1.542157</v>
      </c>
      <c r="BH1186">
        <v>4.0034299999999998</v>
      </c>
      <c r="BI1186">
        <v>3.3942049999999999</v>
      </c>
      <c r="BJ1186">
        <v>9.3545049999999996</v>
      </c>
      <c r="BK1186">
        <v>3.0480309999999999</v>
      </c>
      <c r="BL1186">
        <v>7.4476709999999997</v>
      </c>
      <c r="BM1186">
        <v>0.978024</v>
      </c>
      <c r="BN1186">
        <v>6.7528969999999999</v>
      </c>
      <c r="BO1186">
        <v>-1.5924659999999999</v>
      </c>
      <c r="BP1186">
        <v>4.0554439999999996</v>
      </c>
      <c r="BQ1186">
        <v>-1.8125070000000001</v>
      </c>
      <c r="BR1186">
        <v>4.4690200000000004</v>
      </c>
      <c r="BS1186">
        <v>-1.6202920000000001</v>
      </c>
      <c r="BT1186">
        <v>4.3841150000000004</v>
      </c>
      <c r="BU1186">
        <v>3.5883539999999998</v>
      </c>
      <c r="BV1186">
        <v>7.8571099999999996</v>
      </c>
      <c r="BW1186">
        <v>3.029801</v>
      </c>
      <c r="BX1186">
        <v>7.616447</v>
      </c>
      <c r="BY1186">
        <v>-0.22098000000000001</v>
      </c>
      <c r="BZ1186">
        <v>4.8125869999999997</v>
      </c>
      <c r="CA1186">
        <v>-1.4920770000000001</v>
      </c>
      <c r="CB1186">
        <v>2.4475720000000001</v>
      </c>
      <c r="CC1186">
        <v>-1.110994</v>
      </c>
      <c r="CD1186">
        <v>4.945659</v>
      </c>
      <c r="CE1186">
        <v>-1.451721</v>
      </c>
      <c r="CF1186">
        <v>2.5526239999999998</v>
      </c>
      <c r="CG1186">
        <v>3.301469</v>
      </c>
      <c r="CH1186">
        <v>6.6187630000000004</v>
      </c>
      <c r="CI1186">
        <v>2.5888719999999998</v>
      </c>
      <c r="CJ1186">
        <v>5.5112579999999998</v>
      </c>
      <c r="CK1186">
        <v>0.68043500000000001</v>
      </c>
      <c r="CL1186">
        <v>4.1743240000000004</v>
      </c>
      <c r="CM1186">
        <v>-1.682369</v>
      </c>
      <c r="CN1186">
        <v>2.3008250000000001</v>
      </c>
      <c r="CO1186">
        <v>-1.9969380000000001</v>
      </c>
      <c r="CP1186">
        <v>2.5389840000000001</v>
      </c>
      <c r="CQ1186">
        <v>-1.9717420000000001</v>
      </c>
      <c r="CR1186">
        <v>2.8173759999999999</v>
      </c>
      <c r="CS1186">
        <v>4.1143859999999997</v>
      </c>
      <c r="CT1186">
        <v>8.3979440000000007</v>
      </c>
      <c r="CU1186">
        <v>2.7187489999999999</v>
      </c>
      <c r="CV1186">
        <v>5.7207359999999996</v>
      </c>
      <c r="CW1186">
        <v>-0.115259</v>
      </c>
      <c r="CX1186">
        <v>4.2156440000000002</v>
      </c>
      <c r="CY1186">
        <v>-2.3831540000000002</v>
      </c>
      <c r="CZ1186">
        <v>3.1253329999999999</v>
      </c>
      <c r="DA1186">
        <v>-1.2264710000000001</v>
      </c>
      <c r="DB1186">
        <v>1.5035620000000001</v>
      </c>
      <c r="DC1186">
        <v>-1.683983</v>
      </c>
      <c r="DD1186">
        <v>5.5792339999999996</v>
      </c>
      <c r="DE1186">
        <v>98.630365999999995</v>
      </c>
      <c r="DF1186">
        <v>81.223378999999994</v>
      </c>
      <c r="DG1186">
        <v>88.701008000000002</v>
      </c>
      <c r="DH1186">
        <v>90.999955</v>
      </c>
      <c r="DI1186">
        <v>78.651101999999995</v>
      </c>
      <c r="DJ1186">
        <v>94.547239000000005</v>
      </c>
      <c r="DK1186">
        <v>99.662524000000005</v>
      </c>
      <c r="DL1186">
        <v>95.518770000000004</v>
      </c>
      <c r="DM1186">
        <v>98.777945000000003</v>
      </c>
      <c r="DN1186">
        <v>77.354195000000004</v>
      </c>
      <c r="DO1186">
        <v>104.95881199999999</v>
      </c>
      <c r="DP1186">
        <v>94.245245999999995</v>
      </c>
      <c r="DQ1186">
        <v>113.205395</v>
      </c>
      <c r="DR1186">
        <v>108.903138</v>
      </c>
      <c r="DS1186">
        <v>114.808638</v>
      </c>
      <c r="DT1186">
        <v>16.606065000000001</v>
      </c>
      <c r="DU1186">
        <v>172.91942700000001</v>
      </c>
      <c r="DV1186">
        <v>26.369657</v>
      </c>
      <c r="DW1186">
        <v>61.155971000000001</v>
      </c>
      <c r="DX1186">
        <v>13.779766</v>
      </c>
      <c r="DY1186">
        <v>166.39438100000001</v>
      </c>
      <c r="DZ1186">
        <v>117.78</v>
      </c>
      <c r="EA1186">
        <v>6.1849999999999996</v>
      </c>
      <c r="EB1186">
        <v>722.7</v>
      </c>
      <c r="EC1186">
        <v>122.97</v>
      </c>
      <c r="ED1186">
        <v>0.51900000000000002</v>
      </c>
      <c r="EE1186">
        <v>35.700000000000003</v>
      </c>
      <c r="EF1186">
        <v>119.96</v>
      </c>
      <c r="EG1186">
        <v>5.7370000000000001</v>
      </c>
      <c r="EH1186">
        <v>675.4</v>
      </c>
      <c r="EI1186">
        <v>119.760002</v>
      </c>
      <c r="EJ1186">
        <v>4.8760000000000003</v>
      </c>
      <c r="EK1186">
        <v>539.59997599999997</v>
      </c>
      <c r="EL1186">
        <v>19.806668999999999</v>
      </c>
      <c r="EM1186">
        <v>18.381252</v>
      </c>
      <c r="EN1186">
        <v>3.229365</v>
      </c>
      <c r="EO1186">
        <v>-10.563988999999999</v>
      </c>
      <c r="EP1186">
        <v>3.1279349999999999</v>
      </c>
      <c r="EQ1186">
        <v>-15.136589000000001</v>
      </c>
      <c r="ER1186">
        <v>99.482273000000006</v>
      </c>
      <c r="ES1186">
        <v>37.599505999999998</v>
      </c>
      <c r="ET1186">
        <v>96.774614</v>
      </c>
      <c r="EU1186">
        <v>3.094039</v>
      </c>
      <c r="EV1186">
        <v>10393.914174</v>
      </c>
      <c r="EW1186" t="s">
        <v>1173</v>
      </c>
      <c r="EX1186">
        <v>9229.4816250000003</v>
      </c>
      <c r="EY1186">
        <v>7808.5284430000002</v>
      </c>
    </row>
    <row r="1187" spans="1:155" x14ac:dyDescent="0.25">
      <c r="A1187" s="741">
        <v>46299</v>
      </c>
      <c r="B1187" s="740">
        <v>0.99226851851851849</v>
      </c>
      <c r="C1187">
        <v>66840</v>
      </c>
      <c r="D1187">
        <v>0</v>
      </c>
      <c r="E1187">
        <v>0</v>
      </c>
      <c r="F1187">
        <v>79.946115000000006</v>
      </c>
      <c r="G1187">
        <v>77.142032999999998</v>
      </c>
      <c r="H1187">
        <v>68.329216000000002</v>
      </c>
      <c r="I1187">
        <v>77.797145</v>
      </c>
      <c r="J1187">
        <v>81.987844999999993</v>
      </c>
      <c r="K1187">
        <v>78.431809999999999</v>
      </c>
      <c r="L1187">
        <v>75.405610999999993</v>
      </c>
      <c r="M1187">
        <v>77.173648</v>
      </c>
      <c r="N1187">
        <v>0.91912899999999997</v>
      </c>
      <c r="O1187">
        <v>0.35969400000000001</v>
      </c>
      <c r="P1187">
        <v>1.0256989999999999</v>
      </c>
      <c r="Q1187">
        <v>0.31817200000000001</v>
      </c>
      <c r="R1187">
        <v>-3.3311060000000001</v>
      </c>
      <c r="S1187">
        <v>-3.9769709999999998</v>
      </c>
      <c r="T1187">
        <v>-2.9217810000000002</v>
      </c>
      <c r="U1187">
        <v>-0.65435500000000002</v>
      </c>
      <c r="V1187">
        <v>4.0885769999999999</v>
      </c>
      <c r="W1187">
        <v>5.1502749999999997</v>
      </c>
      <c r="X1187">
        <v>2.1411150000000001</v>
      </c>
      <c r="Y1187">
        <v>-0.30648999999999998</v>
      </c>
      <c r="Z1187">
        <v>2.258578</v>
      </c>
      <c r="AA1187">
        <v>3.772627</v>
      </c>
      <c r="AB1187">
        <v>3.5813320000000002</v>
      </c>
      <c r="AC1187">
        <v>-1.7578860000000001</v>
      </c>
      <c r="AD1187">
        <v>1.8977520000000001</v>
      </c>
      <c r="AE1187">
        <v>3.2006960000000002</v>
      </c>
      <c r="AF1187">
        <v>-1.2341629999999999</v>
      </c>
      <c r="AG1187">
        <v>-6.1961950000000003</v>
      </c>
      <c r="AH1187">
        <v>9.1305669999999992</v>
      </c>
      <c r="AI1187">
        <v>29.933510999999999</v>
      </c>
      <c r="AJ1187">
        <v>-11.818256</v>
      </c>
      <c r="AK1187">
        <v>3.9527779999999999</v>
      </c>
      <c r="AL1187">
        <v>10.803001999999999</v>
      </c>
      <c r="AM1187">
        <v>3.395184</v>
      </c>
      <c r="AN1187">
        <v>8.7163009999999996</v>
      </c>
      <c r="AO1187">
        <v>2.1252119999999999</v>
      </c>
      <c r="AP1187">
        <v>6.7614150000000004</v>
      </c>
      <c r="AQ1187">
        <v>-1.084282</v>
      </c>
      <c r="AR1187">
        <v>6.3049330000000001</v>
      </c>
      <c r="AS1187">
        <v>-1.3873629999999999</v>
      </c>
      <c r="AT1187">
        <v>5.507606</v>
      </c>
      <c r="AU1187">
        <v>-1.6185</v>
      </c>
      <c r="AV1187">
        <v>5.33988</v>
      </c>
      <c r="AW1187">
        <v>2.9999400000000001</v>
      </c>
      <c r="AX1187">
        <v>9.0279120000000006</v>
      </c>
      <c r="AY1187">
        <v>2.64432</v>
      </c>
      <c r="AZ1187">
        <v>9.4786300000000008</v>
      </c>
      <c r="BA1187">
        <v>0.35880699999999999</v>
      </c>
      <c r="BB1187">
        <v>8.7345109999999995</v>
      </c>
      <c r="BC1187">
        <v>-1.2364850000000001</v>
      </c>
      <c r="BD1187">
        <v>6.9942529999999996</v>
      </c>
      <c r="BE1187">
        <v>-1.0270710000000001</v>
      </c>
      <c r="BF1187">
        <v>6.7255669999999999</v>
      </c>
      <c r="BG1187">
        <v>-1.5576140000000001</v>
      </c>
      <c r="BH1187">
        <v>3.986669</v>
      </c>
      <c r="BI1187">
        <v>3.3503080000000001</v>
      </c>
      <c r="BJ1187">
        <v>9.3460520000000002</v>
      </c>
      <c r="BK1187">
        <v>3.010065</v>
      </c>
      <c r="BL1187">
        <v>7.4469620000000001</v>
      </c>
      <c r="BM1187">
        <v>0.95516400000000001</v>
      </c>
      <c r="BN1187">
        <v>6.730817</v>
      </c>
      <c r="BO1187">
        <v>-1.6046339999999999</v>
      </c>
      <c r="BP1187">
        <v>4.0433789999999998</v>
      </c>
      <c r="BQ1187">
        <v>-1.835337</v>
      </c>
      <c r="BR1187">
        <v>4.421214</v>
      </c>
      <c r="BS1187">
        <v>-1.681513</v>
      </c>
      <c r="BT1187">
        <v>4.3450240000000004</v>
      </c>
      <c r="BU1187">
        <v>3.546198</v>
      </c>
      <c r="BV1187">
        <v>7.8106520000000002</v>
      </c>
      <c r="BW1187">
        <v>2.999568</v>
      </c>
      <c r="BX1187">
        <v>7.5717030000000003</v>
      </c>
      <c r="BY1187">
        <v>-0.27041199999999999</v>
      </c>
      <c r="BZ1187">
        <v>4.7839679999999998</v>
      </c>
      <c r="CA1187">
        <v>-1.5293079999999999</v>
      </c>
      <c r="CB1187">
        <v>2.4087230000000002</v>
      </c>
      <c r="CC1187">
        <v>-1.145947</v>
      </c>
      <c r="CD1187">
        <v>4.9128600000000002</v>
      </c>
      <c r="CE1187">
        <v>-1.482988</v>
      </c>
      <c r="CF1187">
        <v>2.520241</v>
      </c>
      <c r="CG1187">
        <v>3.241079</v>
      </c>
      <c r="CH1187">
        <v>6.5568229999999996</v>
      </c>
      <c r="CI1187">
        <v>2.5385260000000001</v>
      </c>
      <c r="CJ1187">
        <v>5.4547160000000003</v>
      </c>
      <c r="CK1187">
        <v>0.61095900000000003</v>
      </c>
      <c r="CL1187">
        <v>4.1442410000000001</v>
      </c>
      <c r="CM1187">
        <v>-1.693727</v>
      </c>
      <c r="CN1187">
        <v>2.2808619999999999</v>
      </c>
      <c r="CO1187">
        <v>-2.0587460000000002</v>
      </c>
      <c r="CP1187">
        <v>2.5057260000000001</v>
      </c>
      <c r="CQ1187">
        <v>-2.0056940000000001</v>
      </c>
      <c r="CR1187">
        <v>2.7809110000000001</v>
      </c>
      <c r="CS1187">
        <v>4.0756959999999998</v>
      </c>
      <c r="CT1187">
        <v>8.3592309999999994</v>
      </c>
      <c r="CU1187">
        <v>2.6396769999999998</v>
      </c>
      <c r="CV1187">
        <v>5.6759180000000002</v>
      </c>
      <c r="CW1187">
        <v>-0.132745</v>
      </c>
      <c r="CX1187">
        <v>4.2168890000000001</v>
      </c>
      <c r="CY1187">
        <v>-2.3369149999999999</v>
      </c>
      <c r="CZ1187">
        <v>3.128879</v>
      </c>
      <c r="DA1187">
        <v>-1.254073</v>
      </c>
      <c r="DB1187">
        <v>1.503274</v>
      </c>
      <c r="DC1187">
        <v>-1.7384729999999999</v>
      </c>
      <c r="DD1187">
        <v>5.5637720000000002</v>
      </c>
      <c r="DE1187">
        <v>98.523580999999993</v>
      </c>
      <c r="DF1187">
        <v>81.383381</v>
      </c>
      <c r="DG1187">
        <v>88.435968000000003</v>
      </c>
      <c r="DH1187">
        <v>89.832588999999999</v>
      </c>
      <c r="DI1187">
        <v>78.634158999999997</v>
      </c>
      <c r="DJ1187">
        <v>94.528126</v>
      </c>
      <c r="DK1187">
        <v>99.451740999999998</v>
      </c>
      <c r="DL1187">
        <v>95.390350999999995</v>
      </c>
      <c r="DM1187">
        <v>94.394210000000001</v>
      </c>
      <c r="DN1187">
        <v>80.546537000000001</v>
      </c>
      <c r="DO1187">
        <v>104.974563</v>
      </c>
      <c r="DP1187">
        <v>94.116584000000003</v>
      </c>
      <c r="DQ1187">
        <v>113.2882</v>
      </c>
      <c r="DR1187">
        <v>102.3847</v>
      </c>
      <c r="DS1187">
        <v>114.564198</v>
      </c>
      <c r="DT1187">
        <v>16.642462999999999</v>
      </c>
      <c r="DU1187">
        <v>172.93614299999999</v>
      </c>
      <c r="DV1187">
        <v>26.274363000000001</v>
      </c>
      <c r="DW1187">
        <v>26.50863</v>
      </c>
      <c r="DX1187">
        <v>13.801245</v>
      </c>
      <c r="DY1187">
        <v>166.72667300000001</v>
      </c>
      <c r="DZ1187">
        <v>118.09</v>
      </c>
      <c r="EA1187">
        <v>6.181</v>
      </c>
      <c r="EB1187">
        <v>722.9</v>
      </c>
      <c r="EC1187">
        <v>123.21</v>
      </c>
      <c r="ED1187">
        <v>0.51200000000000001</v>
      </c>
      <c r="EE1187">
        <v>35</v>
      </c>
      <c r="EF1187">
        <v>120.03</v>
      </c>
      <c r="EG1187">
        <v>5.7130000000000001</v>
      </c>
      <c r="EH1187">
        <v>676.2</v>
      </c>
      <c r="EI1187">
        <v>119.910004</v>
      </c>
      <c r="EJ1187">
        <v>4.8810000000000002</v>
      </c>
      <c r="EK1187">
        <v>540.70001200000002</v>
      </c>
      <c r="EL1187">
        <v>19.637779999999999</v>
      </c>
      <c r="EM1187">
        <v>26.926511000000001</v>
      </c>
      <c r="EN1187">
        <v>3.2822900000000002</v>
      </c>
      <c r="EO1187">
        <v>-10.507213</v>
      </c>
      <c r="EP1187">
        <v>3.0070000000000001</v>
      </c>
      <c r="EQ1187">
        <v>-15.100546</v>
      </c>
      <c r="ER1187">
        <v>99.489120999999997</v>
      </c>
      <c r="ES1187">
        <v>3.3039190000000001</v>
      </c>
      <c r="ET1187">
        <v>96.914215999999996</v>
      </c>
      <c r="EU1187">
        <v>3.0646550000000001</v>
      </c>
      <c r="EV1187">
        <v>10405.918522</v>
      </c>
      <c r="EW1187" t="s">
        <v>1173</v>
      </c>
      <c r="EX1187">
        <v>9240.7604379999993</v>
      </c>
      <c r="EY1187">
        <v>7817.5327870000001</v>
      </c>
    </row>
    <row r="1188" spans="1:155" x14ac:dyDescent="0.25">
      <c r="A1188" s="741">
        <v>46299</v>
      </c>
      <c r="B1188" s="740">
        <v>0.99296296296296294</v>
      </c>
      <c r="C1188">
        <v>66900</v>
      </c>
      <c r="D1188">
        <v>0</v>
      </c>
      <c r="E1188">
        <v>0</v>
      </c>
      <c r="F1188">
        <v>79.886915999999999</v>
      </c>
      <c r="G1188">
        <v>77.099074000000002</v>
      </c>
      <c r="H1188">
        <v>68.261965000000004</v>
      </c>
      <c r="I1188">
        <v>77.772138999999996</v>
      </c>
      <c r="J1188">
        <v>81.980557000000005</v>
      </c>
      <c r="K1188">
        <v>78.221264000000005</v>
      </c>
      <c r="L1188">
        <v>75.419758000000002</v>
      </c>
      <c r="M1188">
        <v>77.187343999999996</v>
      </c>
      <c r="N1188">
        <v>0.91182300000000005</v>
      </c>
      <c r="O1188">
        <v>0.30943599999999999</v>
      </c>
      <c r="P1188">
        <v>0.22076100000000001</v>
      </c>
      <c r="Q1188">
        <v>-0.52598500000000004</v>
      </c>
      <c r="R1188">
        <v>-3.3746520000000002</v>
      </c>
      <c r="S1188">
        <v>-3.9485030000000001</v>
      </c>
      <c r="T1188">
        <v>-2.9533299999999998</v>
      </c>
      <c r="U1188">
        <v>-0.57942300000000002</v>
      </c>
      <c r="V1188">
        <v>4.0776339999999998</v>
      </c>
      <c r="W1188">
        <v>4.9793269999999996</v>
      </c>
      <c r="X1188">
        <v>1.7874140000000001</v>
      </c>
      <c r="Y1188">
        <v>-0.36138999999999999</v>
      </c>
      <c r="Z1188">
        <v>2.2204700000000002</v>
      </c>
      <c r="AA1188">
        <v>3.8384269999999998</v>
      </c>
      <c r="AB1188">
        <v>3.5441210000000001</v>
      </c>
      <c r="AC1188">
        <v>-1.7268349999999999</v>
      </c>
      <c r="AD1188">
        <v>1.4236500000000001</v>
      </c>
      <c r="AE1188">
        <v>-2.3626719999999999</v>
      </c>
      <c r="AF1188">
        <v>-1.2706090000000001</v>
      </c>
      <c r="AG1188">
        <v>-6.2702470000000003</v>
      </c>
      <c r="AH1188">
        <v>9.5228409999999997</v>
      </c>
      <c r="AI1188">
        <v>-7.5670979999999997</v>
      </c>
      <c r="AJ1188">
        <v>-11.91906</v>
      </c>
      <c r="AK1188">
        <v>3.9127459999999998</v>
      </c>
      <c r="AL1188">
        <v>10.766616000000001</v>
      </c>
      <c r="AM1188">
        <v>3.382768</v>
      </c>
      <c r="AN1188">
        <v>8.6351089999999999</v>
      </c>
      <c r="AO1188">
        <v>2.0789019999999998</v>
      </c>
      <c r="AP1188">
        <v>6.7067319999999997</v>
      </c>
      <c r="AQ1188">
        <v>-1.122026</v>
      </c>
      <c r="AR1188">
        <v>6.2621510000000002</v>
      </c>
      <c r="AS1188">
        <v>-1.399621</v>
      </c>
      <c r="AT1188">
        <v>5.4356869999999997</v>
      </c>
      <c r="AU1188">
        <v>-1.633761</v>
      </c>
      <c r="AV1188">
        <v>5.2725270000000002</v>
      </c>
      <c r="AW1188">
        <v>2.9929589999999999</v>
      </c>
      <c r="AX1188">
        <v>8.9959179999999996</v>
      </c>
      <c r="AY1188">
        <v>2.6258309999999998</v>
      </c>
      <c r="AZ1188">
        <v>9.4603940000000009</v>
      </c>
      <c r="BA1188">
        <v>0.34447899999999998</v>
      </c>
      <c r="BB1188">
        <v>8.7062570000000008</v>
      </c>
      <c r="BC1188">
        <v>-1.260996</v>
      </c>
      <c r="BD1188">
        <v>6.9293490000000002</v>
      </c>
      <c r="BE1188">
        <v>-1.064638</v>
      </c>
      <c r="BF1188">
        <v>6.6664789999999998</v>
      </c>
      <c r="BG1188">
        <v>-1.564181</v>
      </c>
      <c r="BH1188">
        <v>3.9301659999999998</v>
      </c>
      <c r="BI1188">
        <v>3.3309880000000001</v>
      </c>
      <c r="BJ1188">
        <v>9.3042239999999996</v>
      </c>
      <c r="BK1188">
        <v>2.9802659999999999</v>
      </c>
      <c r="BL1188">
        <v>7.4050209999999996</v>
      </c>
      <c r="BM1188">
        <v>0.94511100000000003</v>
      </c>
      <c r="BN1188">
        <v>6.690563</v>
      </c>
      <c r="BO1188">
        <v>-1.60649</v>
      </c>
      <c r="BP1188">
        <v>3.9997500000000001</v>
      </c>
      <c r="BQ1188">
        <v>-1.858044</v>
      </c>
      <c r="BR1188">
        <v>4.3696549999999998</v>
      </c>
      <c r="BS1188">
        <v>-1.676574</v>
      </c>
      <c r="BT1188">
        <v>4.2833600000000001</v>
      </c>
      <c r="BU1188">
        <v>3.5509409999999999</v>
      </c>
      <c r="BV1188">
        <v>7.7601060000000004</v>
      </c>
      <c r="BW1188">
        <v>2.994656</v>
      </c>
      <c r="BX1188">
        <v>7.5293900000000002</v>
      </c>
      <c r="BY1188">
        <v>-0.267924</v>
      </c>
      <c r="BZ1188">
        <v>4.7261449999999998</v>
      </c>
      <c r="CA1188">
        <v>-1.5335000000000001</v>
      </c>
      <c r="CB1188">
        <v>2.3760150000000002</v>
      </c>
      <c r="CC1188">
        <v>-1.1610119999999999</v>
      </c>
      <c r="CD1188">
        <v>4.8777530000000002</v>
      </c>
      <c r="CE1188">
        <v>-1.5110269999999999</v>
      </c>
      <c r="CF1188">
        <v>2.4737330000000002</v>
      </c>
      <c r="CG1188">
        <v>3.229565</v>
      </c>
      <c r="CH1188">
        <v>6.5105890000000004</v>
      </c>
      <c r="CI1188">
        <v>2.5394230000000002</v>
      </c>
      <c r="CJ1188">
        <v>5.4294880000000001</v>
      </c>
      <c r="CK1188">
        <v>0.62917000000000001</v>
      </c>
      <c r="CL1188">
        <v>4.1205740000000004</v>
      </c>
      <c r="CM1188">
        <v>-1.7157530000000001</v>
      </c>
      <c r="CN1188">
        <v>2.2375600000000002</v>
      </c>
      <c r="CO1188">
        <v>-2.0513499999999998</v>
      </c>
      <c r="CP1188">
        <v>2.4651969999999999</v>
      </c>
      <c r="CQ1188">
        <v>-1.991814</v>
      </c>
      <c r="CR1188">
        <v>2.727976</v>
      </c>
      <c r="CS1188">
        <v>4.068784</v>
      </c>
      <c r="CT1188">
        <v>8.3395989999999998</v>
      </c>
      <c r="CU1188">
        <v>2.6557729999999999</v>
      </c>
      <c r="CV1188">
        <v>5.6461309999999996</v>
      </c>
      <c r="CW1188">
        <v>-0.15355199999999999</v>
      </c>
      <c r="CX1188">
        <v>4.1832580000000004</v>
      </c>
      <c r="CY1188">
        <v>-2.3115299999999999</v>
      </c>
      <c r="CZ1188">
        <v>3.1002510000000001</v>
      </c>
      <c r="DA1188">
        <v>-1.2994190000000001</v>
      </c>
      <c r="DB1188">
        <v>1.4737929999999999</v>
      </c>
      <c r="DC1188">
        <v>-1.7495700000000001</v>
      </c>
      <c r="DD1188">
        <v>5.5445529999999996</v>
      </c>
      <c r="DE1188">
        <v>99.559882000000002</v>
      </c>
      <c r="DF1188">
        <v>81.431444999999997</v>
      </c>
      <c r="DG1188">
        <v>88.597161999999997</v>
      </c>
      <c r="DH1188">
        <v>102.18588699999999</v>
      </c>
      <c r="DI1188">
        <v>78.660807000000005</v>
      </c>
      <c r="DJ1188">
        <v>94.467560000000006</v>
      </c>
      <c r="DK1188">
        <v>100.121087</v>
      </c>
      <c r="DL1188">
        <v>95.555522999999994</v>
      </c>
      <c r="DM1188">
        <v>109.89458999999999</v>
      </c>
      <c r="DN1188">
        <v>100.02588299999999</v>
      </c>
      <c r="DO1188">
        <v>104.81643699999999</v>
      </c>
      <c r="DP1188">
        <v>94.051976999999994</v>
      </c>
      <c r="DQ1188">
        <v>113.428276</v>
      </c>
      <c r="DR1188">
        <v>137.88128</v>
      </c>
      <c r="DS1188">
        <v>114.58857500000001</v>
      </c>
      <c r="DT1188">
        <v>16.722885999999999</v>
      </c>
      <c r="DU1188">
        <v>175.38018299999999</v>
      </c>
      <c r="DV1188">
        <v>15.757849999999999</v>
      </c>
      <c r="DW1188">
        <v>185.519645</v>
      </c>
      <c r="DX1188">
        <v>13.810332000000001</v>
      </c>
      <c r="DY1188">
        <v>166.587108</v>
      </c>
      <c r="DZ1188">
        <v>117.76</v>
      </c>
      <c r="EA1188">
        <v>6.2039999999999997</v>
      </c>
      <c r="EB1188">
        <v>721.6</v>
      </c>
      <c r="EC1188">
        <v>120.59</v>
      </c>
      <c r="ED1188">
        <v>5.7380000000000004</v>
      </c>
      <c r="EE1188">
        <v>680.6</v>
      </c>
      <c r="EF1188">
        <v>119.65</v>
      </c>
      <c r="EG1188">
        <v>5.74</v>
      </c>
      <c r="EH1188">
        <v>675.4</v>
      </c>
      <c r="EI1188">
        <v>119.879997</v>
      </c>
      <c r="EJ1188">
        <v>4.88</v>
      </c>
      <c r="EK1188">
        <v>540.5</v>
      </c>
      <c r="EL1188">
        <v>19.904783999999999</v>
      </c>
      <c r="EM1188">
        <v>4.3346</v>
      </c>
      <c r="EN1188">
        <v>3.1662439999999998</v>
      </c>
      <c r="EO1188">
        <v>-10.381943</v>
      </c>
      <c r="EP1188">
        <v>-11.901698</v>
      </c>
      <c r="EQ1188">
        <v>-15.085304000000001</v>
      </c>
      <c r="ER1188">
        <v>100.48548599999999</v>
      </c>
      <c r="ES1188">
        <v>104.521537</v>
      </c>
      <c r="ET1188">
        <v>96.855604999999997</v>
      </c>
      <c r="EU1188">
        <v>3.0371060000000001</v>
      </c>
      <c r="EV1188">
        <v>10417.959749</v>
      </c>
      <c r="EW1188" t="s">
        <v>1173</v>
      </c>
      <c r="EX1188">
        <v>9252.023475</v>
      </c>
      <c r="EY1188">
        <v>7826.5373390000004</v>
      </c>
    </row>
    <row r="1189" spans="1:155" x14ac:dyDescent="0.25">
      <c r="A1189" s="741">
        <v>46299</v>
      </c>
      <c r="B1189" s="740">
        <v>0.99365740740740738</v>
      </c>
      <c r="C1189">
        <v>66960</v>
      </c>
      <c r="D1189">
        <v>0</v>
      </c>
      <c r="E1189">
        <v>0</v>
      </c>
      <c r="F1189">
        <v>79.983660999999998</v>
      </c>
      <c r="G1189">
        <v>77.134197999999998</v>
      </c>
      <c r="H1189">
        <v>68.322575999999998</v>
      </c>
      <c r="I1189">
        <v>77.776028999999994</v>
      </c>
      <c r="J1189">
        <v>82.044758999999999</v>
      </c>
      <c r="K1189">
        <v>78.239458999999997</v>
      </c>
      <c r="L1189">
        <v>75.437589000000003</v>
      </c>
      <c r="M1189">
        <v>77.199239000000006</v>
      </c>
      <c r="N1189">
        <v>0.88233600000000001</v>
      </c>
      <c r="O1189">
        <v>0.19170400000000001</v>
      </c>
      <c r="P1189">
        <v>-0.44278800000000001</v>
      </c>
      <c r="Q1189">
        <v>-1.261789</v>
      </c>
      <c r="R1189">
        <v>-3.48908</v>
      </c>
      <c r="S1189">
        <v>-3.9184510000000001</v>
      </c>
      <c r="T1189">
        <v>-3.0572870000000001</v>
      </c>
      <c r="U1189">
        <v>-0.67883599999999999</v>
      </c>
      <c r="V1189">
        <v>4.0441539999999998</v>
      </c>
      <c r="W1189">
        <v>4.5899299999999998</v>
      </c>
      <c r="X1189">
        <v>1.46668</v>
      </c>
      <c r="Y1189">
        <v>-0.57840199999999997</v>
      </c>
      <c r="Z1189">
        <v>2.3142369999999999</v>
      </c>
      <c r="AA1189">
        <v>4.0463190000000004</v>
      </c>
      <c r="AB1189">
        <v>3.4889929999999998</v>
      </c>
      <c r="AC1189">
        <v>-1.687902</v>
      </c>
      <c r="AD1189">
        <v>1.187425</v>
      </c>
      <c r="AE1189">
        <v>-3.9516170000000002</v>
      </c>
      <c r="AF1189">
        <v>-1.311485</v>
      </c>
      <c r="AG1189">
        <v>-6.2979120000000002</v>
      </c>
      <c r="AH1189">
        <v>9.7398129999999998</v>
      </c>
      <c r="AI1189">
        <v>-9.9697910000000007</v>
      </c>
      <c r="AJ1189">
        <v>-11.85394</v>
      </c>
      <c r="AK1189">
        <v>3.881672</v>
      </c>
      <c r="AL1189">
        <v>10.721449</v>
      </c>
      <c r="AM1189">
        <v>3.340792</v>
      </c>
      <c r="AN1189">
        <v>8.6158059999999992</v>
      </c>
      <c r="AO1189">
        <v>2.0705990000000001</v>
      </c>
      <c r="AP1189">
        <v>6.6737869999999999</v>
      </c>
      <c r="AQ1189">
        <v>-1.1410149999999999</v>
      </c>
      <c r="AR1189">
        <v>6.2146290000000004</v>
      </c>
      <c r="AS1189">
        <v>-1.425932</v>
      </c>
      <c r="AT1189">
        <v>5.3870170000000002</v>
      </c>
      <c r="AU1189">
        <v>-1.6607209999999999</v>
      </c>
      <c r="AV1189">
        <v>5.2325540000000004</v>
      </c>
      <c r="AW1189">
        <v>2.955047</v>
      </c>
      <c r="AX1189">
        <v>8.9651770000000006</v>
      </c>
      <c r="AY1189">
        <v>2.5869770000000001</v>
      </c>
      <c r="AZ1189">
        <v>9.4301949999999994</v>
      </c>
      <c r="BA1189">
        <v>0.32172099999999998</v>
      </c>
      <c r="BB1189">
        <v>8.6523439999999994</v>
      </c>
      <c r="BC1189">
        <v>-1.291644</v>
      </c>
      <c r="BD1189">
        <v>6.899991</v>
      </c>
      <c r="BE1189">
        <v>-1.112042</v>
      </c>
      <c r="BF1189">
        <v>6.613219</v>
      </c>
      <c r="BG1189">
        <v>-1.603747</v>
      </c>
      <c r="BH1189">
        <v>3.8707859999999998</v>
      </c>
      <c r="BI1189">
        <v>3.2876449999999999</v>
      </c>
      <c r="BJ1189">
        <v>9.2663779999999996</v>
      </c>
      <c r="BK1189">
        <v>2.9549470000000002</v>
      </c>
      <c r="BL1189">
        <v>7.3775820000000003</v>
      </c>
      <c r="BM1189">
        <v>0.89018399999999998</v>
      </c>
      <c r="BN1189">
        <v>6.6590870000000004</v>
      </c>
      <c r="BO1189">
        <v>-1.6133500000000001</v>
      </c>
      <c r="BP1189">
        <v>3.9653930000000002</v>
      </c>
      <c r="BQ1189">
        <v>-1.8834409999999999</v>
      </c>
      <c r="BR1189">
        <v>4.3557059999999996</v>
      </c>
      <c r="BS1189">
        <v>-1.706402</v>
      </c>
      <c r="BT1189">
        <v>4.2680319999999998</v>
      </c>
      <c r="BU1189">
        <v>3.4962390000000001</v>
      </c>
      <c r="BV1189">
        <v>7.7568950000000001</v>
      </c>
      <c r="BW1189">
        <v>2.9656660000000001</v>
      </c>
      <c r="BX1189">
        <v>7.5565429999999996</v>
      </c>
      <c r="BY1189">
        <v>-0.31625900000000001</v>
      </c>
      <c r="BZ1189">
        <v>4.744408</v>
      </c>
      <c r="CA1189">
        <v>-1.560449</v>
      </c>
      <c r="CB1189">
        <v>2.3906589999999999</v>
      </c>
      <c r="CC1189">
        <v>-1.1931970000000001</v>
      </c>
      <c r="CD1189">
        <v>4.872922</v>
      </c>
      <c r="CE1189">
        <v>-1.529336</v>
      </c>
      <c r="CF1189">
        <v>2.4872130000000001</v>
      </c>
      <c r="CG1189">
        <v>3.1933729999999998</v>
      </c>
      <c r="CH1189">
        <v>6.5150779999999999</v>
      </c>
      <c r="CI1189">
        <v>2.490548</v>
      </c>
      <c r="CJ1189">
        <v>5.4129040000000002</v>
      </c>
      <c r="CK1189">
        <v>0.59430300000000003</v>
      </c>
      <c r="CL1189">
        <v>4.1129819999999997</v>
      </c>
      <c r="CM1189">
        <v>-1.7368479999999999</v>
      </c>
      <c r="CN1189">
        <v>2.2469009999999998</v>
      </c>
      <c r="CO1189">
        <v>-2.0794920000000001</v>
      </c>
      <c r="CP1189">
        <v>2.466202</v>
      </c>
      <c r="CQ1189">
        <v>-2.0468829999999998</v>
      </c>
      <c r="CR1189">
        <v>2.7275999999999998</v>
      </c>
      <c r="CS1189">
        <v>4.0114669999999997</v>
      </c>
      <c r="CT1189">
        <v>8.3421369999999992</v>
      </c>
      <c r="CU1189">
        <v>2.62704</v>
      </c>
      <c r="CV1189">
        <v>5.6743319999999997</v>
      </c>
      <c r="CW1189">
        <v>-0.173627</v>
      </c>
      <c r="CX1189">
        <v>4.1781480000000002</v>
      </c>
      <c r="CY1189">
        <v>-2.2999990000000001</v>
      </c>
      <c r="CZ1189">
        <v>3.1024910000000001</v>
      </c>
      <c r="DA1189">
        <v>-1.252775</v>
      </c>
      <c r="DB1189">
        <v>1.4718359999999999</v>
      </c>
      <c r="DC1189">
        <v>-1.730226</v>
      </c>
      <c r="DD1189">
        <v>5.5224349999999998</v>
      </c>
      <c r="DE1189">
        <v>100.10084999999999</v>
      </c>
      <c r="DF1189">
        <v>81.908861999999999</v>
      </c>
      <c r="DG1189">
        <v>88.356415999999996</v>
      </c>
      <c r="DH1189">
        <v>101.990179</v>
      </c>
      <c r="DI1189">
        <v>79.060062000000002</v>
      </c>
      <c r="DJ1189">
        <v>94.694478000000004</v>
      </c>
      <c r="DK1189">
        <v>100.510256</v>
      </c>
      <c r="DL1189">
        <v>95.844556999999995</v>
      </c>
      <c r="DM1189">
        <v>111.07591499999999</v>
      </c>
      <c r="DN1189">
        <v>98.805655999999999</v>
      </c>
      <c r="DO1189">
        <v>104.793605</v>
      </c>
      <c r="DP1189">
        <v>94.361452</v>
      </c>
      <c r="DQ1189">
        <v>113.367</v>
      </c>
      <c r="DR1189">
        <v>138.74908300000001</v>
      </c>
      <c r="DS1189">
        <v>114.767674</v>
      </c>
      <c r="DT1189">
        <v>16.822894000000002</v>
      </c>
      <c r="DU1189">
        <v>176.42682300000001</v>
      </c>
      <c r="DV1189">
        <v>14.593674</v>
      </c>
      <c r="DW1189">
        <v>184.50284099999999</v>
      </c>
      <c r="DX1189">
        <v>13.755226</v>
      </c>
      <c r="DY1189">
        <v>167.23799</v>
      </c>
      <c r="DZ1189">
        <v>117.61</v>
      </c>
      <c r="EA1189">
        <v>6.218</v>
      </c>
      <c r="EB1189">
        <v>723.8</v>
      </c>
      <c r="EC1189">
        <v>120.53</v>
      </c>
      <c r="ED1189">
        <v>5.625</v>
      </c>
      <c r="EE1189">
        <v>665.1</v>
      </c>
      <c r="EF1189">
        <v>119.8</v>
      </c>
      <c r="EG1189">
        <v>5.7350000000000003</v>
      </c>
      <c r="EH1189">
        <v>675.1</v>
      </c>
      <c r="EI1189">
        <v>119.889999</v>
      </c>
      <c r="EJ1189">
        <v>4.88</v>
      </c>
      <c r="EK1189">
        <v>540.5</v>
      </c>
      <c r="EL1189">
        <v>19.966324</v>
      </c>
      <c r="EM1189">
        <v>3.81542</v>
      </c>
      <c r="EN1189">
        <v>3.323855</v>
      </c>
      <c r="EO1189">
        <v>-10.226511</v>
      </c>
      <c r="EP1189">
        <v>-13.785211</v>
      </c>
      <c r="EQ1189">
        <v>-15.177795</v>
      </c>
      <c r="ER1189">
        <v>100.90930299999999</v>
      </c>
      <c r="ES1189">
        <v>104.123644</v>
      </c>
      <c r="ET1189">
        <v>97.128664000000001</v>
      </c>
      <c r="EU1189">
        <v>3.014745</v>
      </c>
      <c r="EV1189">
        <v>10429.998508999999</v>
      </c>
      <c r="EW1189" t="s">
        <v>1173</v>
      </c>
      <c r="EX1189">
        <v>9263.2906160000002</v>
      </c>
      <c r="EY1189">
        <v>7835.3002370000004</v>
      </c>
    </row>
    <row r="1190" spans="1:155" x14ac:dyDescent="0.25">
      <c r="A1190" s="741">
        <v>46299</v>
      </c>
      <c r="B1190" s="740">
        <v>0.99435185185185182</v>
      </c>
      <c r="C1190">
        <v>67020</v>
      </c>
      <c r="D1190">
        <v>0</v>
      </c>
      <c r="E1190">
        <v>0</v>
      </c>
      <c r="F1190">
        <v>80.069284999999994</v>
      </c>
      <c r="G1190">
        <v>77.154381000000001</v>
      </c>
      <c r="H1190">
        <v>68.508139</v>
      </c>
      <c r="I1190">
        <v>77.815248999999994</v>
      </c>
      <c r="J1190">
        <v>82.079594999999998</v>
      </c>
      <c r="K1190">
        <v>78.242469</v>
      </c>
      <c r="L1190">
        <v>75.415830999999997</v>
      </c>
      <c r="M1190">
        <v>77.217129999999997</v>
      </c>
      <c r="N1190">
        <v>0.87298900000000001</v>
      </c>
      <c r="O1190">
        <v>0.22438</v>
      </c>
      <c r="P1190">
        <v>-1.000273</v>
      </c>
      <c r="Q1190">
        <v>-1.8392839999999999</v>
      </c>
      <c r="R1190">
        <v>-3.5280640000000001</v>
      </c>
      <c r="S1190">
        <v>-3.840789</v>
      </c>
      <c r="T1190">
        <v>-3.1337549999999998</v>
      </c>
      <c r="U1190">
        <v>-0.71894400000000003</v>
      </c>
      <c r="V1190">
        <v>3.98204</v>
      </c>
      <c r="W1190">
        <v>4.1762750000000004</v>
      </c>
      <c r="X1190">
        <v>1.0759799999999999</v>
      </c>
      <c r="Y1190">
        <v>-0.64819700000000002</v>
      </c>
      <c r="Z1190">
        <v>2.157718</v>
      </c>
      <c r="AA1190">
        <v>3.8663219999999998</v>
      </c>
      <c r="AB1190">
        <v>3.4463810000000001</v>
      </c>
      <c r="AC1190">
        <v>-1.6942550000000001</v>
      </c>
      <c r="AD1190">
        <v>0.85684400000000005</v>
      </c>
      <c r="AE1190">
        <v>-4.9800829999999996</v>
      </c>
      <c r="AF1190">
        <v>-1.3085290000000001</v>
      </c>
      <c r="AG1190">
        <v>-6.369122</v>
      </c>
      <c r="AH1190">
        <v>9.8233139999999999</v>
      </c>
      <c r="AI1190">
        <v>-11.400669000000001</v>
      </c>
      <c r="AJ1190">
        <v>-11.879659</v>
      </c>
      <c r="AK1190">
        <v>3.8556550000000001</v>
      </c>
      <c r="AL1190">
        <v>10.655581</v>
      </c>
      <c r="AM1190">
        <v>3.3151320000000002</v>
      </c>
      <c r="AN1190">
        <v>8.5634289999999993</v>
      </c>
      <c r="AO1190">
        <v>2.0102669999999998</v>
      </c>
      <c r="AP1190">
        <v>6.6065469999999999</v>
      </c>
      <c r="AQ1190">
        <v>-1.1840550000000001</v>
      </c>
      <c r="AR1190">
        <v>6.1229990000000001</v>
      </c>
      <c r="AS1190">
        <v>-1.498713</v>
      </c>
      <c r="AT1190">
        <v>5.3328769999999999</v>
      </c>
      <c r="AU1190">
        <v>-1.707568</v>
      </c>
      <c r="AV1190">
        <v>5.1586889999999999</v>
      </c>
      <c r="AW1190">
        <v>2.9275980000000001</v>
      </c>
      <c r="AX1190">
        <v>8.9028609999999997</v>
      </c>
      <c r="AY1190">
        <v>2.5549110000000002</v>
      </c>
      <c r="AZ1190">
        <v>9.3821630000000003</v>
      </c>
      <c r="BA1190">
        <v>0.265648</v>
      </c>
      <c r="BB1190">
        <v>8.6016530000000007</v>
      </c>
      <c r="BC1190">
        <v>-1.3273520000000001</v>
      </c>
      <c r="BD1190">
        <v>6.869294</v>
      </c>
      <c r="BE1190">
        <v>-1.1331819999999999</v>
      </c>
      <c r="BF1190">
        <v>6.5529789999999997</v>
      </c>
      <c r="BG1190">
        <v>-1.6387989999999999</v>
      </c>
      <c r="BH1190">
        <v>3.8274159999999999</v>
      </c>
      <c r="BI1190">
        <v>3.2382599999999999</v>
      </c>
      <c r="BJ1190">
        <v>9.2164909999999995</v>
      </c>
      <c r="BK1190">
        <v>2.9137960000000001</v>
      </c>
      <c r="BL1190">
        <v>7.3462959999999997</v>
      </c>
      <c r="BM1190">
        <v>0.88074300000000005</v>
      </c>
      <c r="BN1190">
        <v>6.6221019999999999</v>
      </c>
      <c r="BO1190">
        <v>-1.62625</v>
      </c>
      <c r="BP1190">
        <v>3.9098890000000002</v>
      </c>
      <c r="BQ1190">
        <v>-1.92554</v>
      </c>
      <c r="BR1190">
        <v>4.3412850000000001</v>
      </c>
      <c r="BS1190">
        <v>-1.7223470000000001</v>
      </c>
      <c r="BT1190">
        <v>4.237082</v>
      </c>
      <c r="BU1190">
        <v>3.473903</v>
      </c>
      <c r="BV1190">
        <v>7.7324149999999996</v>
      </c>
      <c r="BW1190">
        <v>2.9147940000000001</v>
      </c>
      <c r="BX1190">
        <v>7.5030919999999997</v>
      </c>
      <c r="BY1190">
        <v>-0.31487100000000001</v>
      </c>
      <c r="BZ1190">
        <v>4.7298150000000003</v>
      </c>
      <c r="CA1190">
        <v>-1.570551</v>
      </c>
      <c r="CB1190">
        <v>2.3635839999999999</v>
      </c>
      <c r="CC1190">
        <v>-1.2270369999999999</v>
      </c>
      <c r="CD1190">
        <v>4.8682869999999996</v>
      </c>
      <c r="CE1190">
        <v>-1.563194</v>
      </c>
      <c r="CF1190">
        <v>2.451508</v>
      </c>
      <c r="CG1190">
        <v>3.1586259999999999</v>
      </c>
      <c r="CH1190">
        <v>6.5151640000000004</v>
      </c>
      <c r="CI1190">
        <v>2.4851109999999998</v>
      </c>
      <c r="CJ1190">
        <v>5.4161979999999996</v>
      </c>
      <c r="CK1190">
        <v>0.578098</v>
      </c>
      <c r="CL1190">
        <v>4.095485</v>
      </c>
      <c r="CM1190">
        <v>-1.755428</v>
      </c>
      <c r="CN1190">
        <v>2.2111830000000001</v>
      </c>
      <c r="CO1190">
        <v>-2.0936620000000001</v>
      </c>
      <c r="CP1190">
        <v>2.4773689999999999</v>
      </c>
      <c r="CQ1190">
        <v>-2.062522</v>
      </c>
      <c r="CR1190">
        <v>2.6968909999999999</v>
      </c>
      <c r="CS1190">
        <v>4.004238</v>
      </c>
      <c r="CT1190">
        <v>8.2910880000000002</v>
      </c>
      <c r="CU1190">
        <v>2.5718779999999999</v>
      </c>
      <c r="CV1190">
        <v>5.6491980000000002</v>
      </c>
      <c r="CW1190">
        <v>-0.19759699999999999</v>
      </c>
      <c r="CX1190">
        <v>4.146255</v>
      </c>
      <c r="CY1190">
        <v>-2.327572</v>
      </c>
      <c r="CZ1190">
        <v>3.0562900000000002</v>
      </c>
      <c r="DA1190">
        <v>-1.290335</v>
      </c>
      <c r="DB1190">
        <v>1.425673</v>
      </c>
      <c r="DC1190">
        <v>-1.775226</v>
      </c>
      <c r="DD1190">
        <v>5.4887920000000001</v>
      </c>
      <c r="DE1190">
        <v>100.21927700000001</v>
      </c>
      <c r="DF1190">
        <v>81.764201</v>
      </c>
      <c r="DG1190">
        <v>88.471525</v>
      </c>
      <c r="DH1190">
        <v>101.831175</v>
      </c>
      <c r="DI1190">
        <v>78.796646999999993</v>
      </c>
      <c r="DJ1190">
        <v>94.615820999999997</v>
      </c>
      <c r="DK1190">
        <v>100.594559</v>
      </c>
      <c r="DL1190">
        <v>95.936178999999996</v>
      </c>
      <c r="DM1190">
        <v>107.81200699999999</v>
      </c>
      <c r="DN1190">
        <v>95.600120000000004</v>
      </c>
      <c r="DO1190">
        <v>104.809847</v>
      </c>
      <c r="DP1190">
        <v>94.263873000000004</v>
      </c>
      <c r="DQ1190">
        <v>113.34577400000001</v>
      </c>
      <c r="DR1190">
        <v>142.335533</v>
      </c>
      <c r="DS1190">
        <v>114.66369400000001</v>
      </c>
      <c r="DT1190">
        <v>16.798401999999999</v>
      </c>
      <c r="DU1190">
        <v>176.97448900000001</v>
      </c>
      <c r="DV1190">
        <v>13.529214</v>
      </c>
      <c r="DW1190">
        <v>183.678765</v>
      </c>
      <c r="DX1190">
        <v>13.729082</v>
      </c>
      <c r="DY1190">
        <v>166.81152</v>
      </c>
      <c r="DZ1190">
        <v>117.74</v>
      </c>
      <c r="EA1190">
        <v>6.2140000000000004</v>
      </c>
      <c r="EB1190">
        <v>724.7</v>
      </c>
      <c r="EC1190">
        <v>120.51</v>
      </c>
      <c r="ED1190">
        <v>5.524</v>
      </c>
      <c r="EE1190">
        <v>656.8</v>
      </c>
      <c r="EF1190">
        <v>119.91</v>
      </c>
      <c r="EG1190">
        <v>5.7160000000000002</v>
      </c>
      <c r="EH1190">
        <v>677.2</v>
      </c>
      <c r="EI1190">
        <v>119.900002</v>
      </c>
      <c r="EJ1190">
        <v>4.88</v>
      </c>
      <c r="EK1190">
        <v>540.5</v>
      </c>
      <c r="EL1190">
        <v>20.087855000000001</v>
      </c>
      <c r="EM1190">
        <v>4.157921</v>
      </c>
      <c r="EN1190">
        <v>3.3420640000000001</v>
      </c>
      <c r="EO1190">
        <v>-10.264540999999999</v>
      </c>
      <c r="EP1190">
        <v>-15.558590000000001</v>
      </c>
      <c r="EQ1190">
        <v>-15.221723000000001</v>
      </c>
      <c r="ER1190">
        <v>101.130392</v>
      </c>
      <c r="ES1190">
        <v>103.800076</v>
      </c>
      <c r="ET1190">
        <v>96.949831000000003</v>
      </c>
      <c r="EU1190">
        <v>2.9802050000000002</v>
      </c>
      <c r="EV1190">
        <v>10442.052689</v>
      </c>
      <c r="EW1190" t="s">
        <v>1173</v>
      </c>
      <c r="EX1190">
        <v>9274.5558110000002</v>
      </c>
      <c r="EY1190">
        <v>7844.3117819999998</v>
      </c>
    </row>
    <row r="1191" spans="1:155" x14ac:dyDescent="0.25">
      <c r="A1191" s="741">
        <v>46299</v>
      </c>
      <c r="B1191" s="740">
        <v>0.99504629629629626</v>
      </c>
      <c r="C1191">
        <v>67080</v>
      </c>
      <c r="D1191">
        <v>0</v>
      </c>
      <c r="E1191">
        <v>0</v>
      </c>
      <c r="F1191">
        <v>79.980829999999997</v>
      </c>
      <c r="G1191">
        <v>77.122929999999997</v>
      </c>
      <c r="H1191">
        <v>68.456785999999994</v>
      </c>
      <c r="I1191">
        <v>77.835284999999999</v>
      </c>
      <c r="J1191">
        <v>82.122152999999997</v>
      </c>
      <c r="K1191">
        <v>78.228410999999994</v>
      </c>
      <c r="L1191">
        <v>75.425438999999997</v>
      </c>
      <c r="M1191">
        <v>77.199332999999996</v>
      </c>
      <c r="N1191">
        <v>0.84699599999999997</v>
      </c>
      <c r="O1191">
        <v>0.153556</v>
      </c>
      <c r="P1191">
        <v>-1.4503699999999999</v>
      </c>
      <c r="Q1191">
        <v>-2.2962929999999999</v>
      </c>
      <c r="R1191">
        <v>-3.6534990000000001</v>
      </c>
      <c r="S1191">
        <v>-4.0076609999999997</v>
      </c>
      <c r="T1191">
        <v>-3.1836869999999999</v>
      </c>
      <c r="U1191">
        <v>-0.76637699999999997</v>
      </c>
      <c r="V1191">
        <v>3.959384</v>
      </c>
      <c r="W1191">
        <v>3.917589</v>
      </c>
      <c r="X1191">
        <v>0.74408799999999997</v>
      </c>
      <c r="Y1191">
        <v>-0.75595800000000002</v>
      </c>
      <c r="Z1191">
        <v>2.19733</v>
      </c>
      <c r="AA1191">
        <v>3.8530099999999998</v>
      </c>
      <c r="AB1191">
        <v>3.3960300000000001</v>
      </c>
      <c r="AC1191">
        <v>-1.7491719999999999</v>
      </c>
      <c r="AD1191">
        <v>0.67180499999999999</v>
      </c>
      <c r="AE1191">
        <v>-5.617807</v>
      </c>
      <c r="AF1191">
        <v>-1.3904589999999999</v>
      </c>
      <c r="AG1191">
        <v>-6.4423680000000001</v>
      </c>
      <c r="AH1191">
        <v>9.8275559999999995</v>
      </c>
      <c r="AI1191">
        <v>-11.014017000000001</v>
      </c>
      <c r="AJ1191">
        <v>-11.997197</v>
      </c>
      <c r="AK1191">
        <v>3.7960829999999999</v>
      </c>
      <c r="AL1191">
        <v>10.63632</v>
      </c>
      <c r="AM1191">
        <v>3.2575059999999998</v>
      </c>
      <c r="AN1191">
        <v>8.5395489999999992</v>
      </c>
      <c r="AO1191">
        <v>1.9826490000000001</v>
      </c>
      <c r="AP1191">
        <v>6.5759150000000002</v>
      </c>
      <c r="AQ1191">
        <v>-1.1919040000000001</v>
      </c>
      <c r="AR1191">
        <v>6.1165310000000002</v>
      </c>
      <c r="AS1191">
        <v>-1.5247059999999999</v>
      </c>
      <c r="AT1191">
        <v>5.282845</v>
      </c>
      <c r="AU1191">
        <v>-1.7474810000000001</v>
      </c>
      <c r="AV1191">
        <v>5.1384449999999999</v>
      </c>
      <c r="AW1191">
        <v>2.8502969999999999</v>
      </c>
      <c r="AX1191">
        <v>8.8549640000000007</v>
      </c>
      <c r="AY1191">
        <v>2.5120870000000002</v>
      </c>
      <c r="AZ1191">
        <v>9.3572419999999994</v>
      </c>
      <c r="BA1191">
        <v>0.25193500000000002</v>
      </c>
      <c r="BB1191">
        <v>8.5755809999999997</v>
      </c>
      <c r="BC1191">
        <v>-1.3792800000000001</v>
      </c>
      <c r="BD1191">
        <v>6.8093139999999996</v>
      </c>
      <c r="BE1191">
        <v>-1.164676</v>
      </c>
      <c r="BF1191">
        <v>6.5145280000000003</v>
      </c>
      <c r="BG1191">
        <v>-1.676803</v>
      </c>
      <c r="BH1191">
        <v>3.7843770000000001</v>
      </c>
      <c r="BI1191">
        <v>3.1947239999999999</v>
      </c>
      <c r="BJ1191">
        <v>9.1835540000000009</v>
      </c>
      <c r="BK1191">
        <v>2.904474</v>
      </c>
      <c r="BL1191">
        <v>7.3333789999999999</v>
      </c>
      <c r="BM1191">
        <v>0.83540000000000003</v>
      </c>
      <c r="BN1191">
        <v>6.5990880000000001</v>
      </c>
      <c r="BO1191">
        <v>-1.6713229999999999</v>
      </c>
      <c r="BP1191">
        <v>3.8730020000000001</v>
      </c>
      <c r="BQ1191">
        <v>-1.949781</v>
      </c>
      <c r="BR1191">
        <v>4.2831149999999996</v>
      </c>
      <c r="BS1191">
        <v>-1.734728</v>
      </c>
      <c r="BT1191">
        <v>4.1825760000000001</v>
      </c>
      <c r="BU1191">
        <v>3.4615320000000001</v>
      </c>
      <c r="BV1191">
        <v>7.6913470000000004</v>
      </c>
      <c r="BW1191">
        <v>2.9093119999999999</v>
      </c>
      <c r="BX1191">
        <v>7.4557729999999998</v>
      </c>
      <c r="BY1191">
        <v>-0.34009400000000001</v>
      </c>
      <c r="BZ1191">
        <v>4.6842649999999999</v>
      </c>
      <c r="CA1191">
        <v>-1.588748</v>
      </c>
      <c r="CB1191">
        <v>2.3252389999999998</v>
      </c>
      <c r="CC1191">
        <v>-1.2269909999999999</v>
      </c>
      <c r="CD1191">
        <v>4.8197140000000003</v>
      </c>
      <c r="CE1191">
        <v>-1.5594429999999999</v>
      </c>
      <c r="CF1191">
        <v>2.3958089999999999</v>
      </c>
      <c r="CG1191">
        <v>3.1195409999999999</v>
      </c>
      <c r="CH1191">
        <v>6.4436530000000003</v>
      </c>
      <c r="CI1191">
        <v>2.4578199999999999</v>
      </c>
      <c r="CJ1191">
        <v>5.4000260000000004</v>
      </c>
      <c r="CK1191">
        <v>0.53474999999999995</v>
      </c>
      <c r="CL1191">
        <v>4.0629280000000003</v>
      </c>
      <c r="CM1191">
        <v>-1.751212</v>
      </c>
      <c r="CN1191">
        <v>2.1761870000000001</v>
      </c>
      <c r="CO1191">
        <v>-2.1052490000000001</v>
      </c>
      <c r="CP1191">
        <v>2.4167139999999998</v>
      </c>
      <c r="CQ1191">
        <v>-2.0967150000000001</v>
      </c>
      <c r="CR1191">
        <v>2.6486809999999998</v>
      </c>
      <c r="CS1191">
        <v>3.986434</v>
      </c>
      <c r="CT1191">
        <v>8.2693680000000001</v>
      </c>
      <c r="CU1191">
        <v>2.5863320000000001</v>
      </c>
      <c r="CV1191">
        <v>5.6021970000000003</v>
      </c>
      <c r="CW1191">
        <v>-0.208039</v>
      </c>
      <c r="CX1191">
        <v>4.1435009999999997</v>
      </c>
      <c r="CY1191">
        <v>-2.3512189999999999</v>
      </c>
      <c r="CZ1191">
        <v>3.0351360000000001</v>
      </c>
      <c r="DA1191">
        <v>-1.3345800000000001</v>
      </c>
      <c r="DB1191">
        <v>1.4125030000000001</v>
      </c>
      <c r="DC1191">
        <v>-1.794484</v>
      </c>
      <c r="DD1191">
        <v>5.4845459999999999</v>
      </c>
      <c r="DE1191">
        <v>100.163769</v>
      </c>
      <c r="DF1191">
        <v>82.593293000000003</v>
      </c>
      <c r="DG1191">
        <v>88.839189000000005</v>
      </c>
      <c r="DH1191">
        <v>101.73339799999999</v>
      </c>
      <c r="DI1191">
        <v>79.233050000000006</v>
      </c>
      <c r="DJ1191">
        <v>94.968828000000002</v>
      </c>
      <c r="DK1191">
        <v>100.622044</v>
      </c>
      <c r="DL1191">
        <v>95.888651999999993</v>
      </c>
      <c r="DM1191">
        <v>112.39465</v>
      </c>
      <c r="DN1191">
        <v>94.748864999999995</v>
      </c>
      <c r="DO1191">
        <v>104.814464</v>
      </c>
      <c r="DP1191">
        <v>94.607646000000003</v>
      </c>
      <c r="DQ1191">
        <v>113.278234</v>
      </c>
      <c r="DR1191">
        <v>144.92182</v>
      </c>
      <c r="DS1191">
        <v>114.95563900000001</v>
      </c>
      <c r="DT1191">
        <v>16.762198999999999</v>
      </c>
      <c r="DU1191">
        <v>176.75396499999999</v>
      </c>
      <c r="DV1191">
        <v>13.037243999999999</v>
      </c>
      <c r="DW1191">
        <v>183.38758300000001</v>
      </c>
      <c r="DX1191">
        <v>13.758093000000001</v>
      </c>
      <c r="DY1191">
        <v>168.02484000000001</v>
      </c>
      <c r="DZ1191">
        <v>118.05</v>
      </c>
      <c r="EA1191">
        <v>6.202</v>
      </c>
      <c r="EB1191">
        <v>723.1</v>
      </c>
      <c r="EC1191">
        <v>120.84</v>
      </c>
      <c r="ED1191">
        <v>5.4530000000000003</v>
      </c>
      <c r="EE1191">
        <v>646.70000000000005</v>
      </c>
      <c r="EF1191">
        <v>119.63</v>
      </c>
      <c r="EG1191">
        <v>5.7309999999999999</v>
      </c>
      <c r="EH1191">
        <v>673.7</v>
      </c>
      <c r="EI1191">
        <v>119.959999</v>
      </c>
      <c r="EJ1191">
        <v>4.8819999999999997</v>
      </c>
      <c r="EK1191">
        <v>541</v>
      </c>
      <c r="EL1191">
        <v>20.148354000000001</v>
      </c>
      <c r="EM1191">
        <v>5.381678</v>
      </c>
      <c r="EN1191">
        <v>3.1757819999999999</v>
      </c>
      <c r="EO1191">
        <v>-10.320798</v>
      </c>
      <c r="EP1191">
        <v>-16.395695</v>
      </c>
      <c r="EQ1191">
        <v>-15.172979</v>
      </c>
      <c r="ER1191">
        <v>101.04142400000001</v>
      </c>
      <c r="ES1191">
        <v>103.68550999999999</v>
      </c>
      <c r="ET1191">
        <v>97.457809999999995</v>
      </c>
      <c r="EU1191">
        <v>2.9493239999999998</v>
      </c>
      <c r="EV1191">
        <v>10454.120693000001</v>
      </c>
      <c r="EW1191" t="s">
        <v>1173</v>
      </c>
      <c r="EX1191">
        <v>9285.8231319999995</v>
      </c>
      <c r="EY1191">
        <v>7853.3257999999996</v>
      </c>
    </row>
    <row r="1192" spans="1:155" x14ac:dyDescent="0.25">
      <c r="A1192" s="741">
        <v>46299</v>
      </c>
      <c r="B1192" s="740">
        <v>0.9957407407407407</v>
      </c>
      <c r="C1192">
        <v>67140</v>
      </c>
      <c r="D1192">
        <v>0</v>
      </c>
      <c r="E1192">
        <v>0</v>
      </c>
      <c r="F1192">
        <v>80.107454000000004</v>
      </c>
      <c r="G1192">
        <v>77.196472</v>
      </c>
      <c r="H1192">
        <v>68.613226999999995</v>
      </c>
      <c r="I1192">
        <v>77.828710000000001</v>
      </c>
      <c r="J1192">
        <v>82.176350999999997</v>
      </c>
      <c r="K1192">
        <v>78.180177999999998</v>
      </c>
      <c r="L1192">
        <v>75.451193000000004</v>
      </c>
      <c r="M1192">
        <v>77.243149000000003</v>
      </c>
      <c r="N1192">
        <v>0.80416900000000002</v>
      </c>
      <c r="O1192">
        <v>1.6437E-2</v>
      </c>
      <c r="P1192">
        <v>-1.780532</v>
      </c>
      <c r="Q1192">
        <v>-2.5227140000000001</v>
      </c>
      <c r="R1192">
        <v>-3.0503100000000001</v>
      </c>
      <c r="S1192">
        <v>-3.1352669999999998</v>
      </c>
      <c r="T1192">
        <v>-2.5920339999999999</v>
      </c>
      <c r="U1192">
        <v>-0.394181</v>
      </c>
      <c r="V1192">
        <v>3.9181349999999999</v>
      </c>
      <c r="W1192">
        <v>3.6801780000000002</v>
      </c>
      <c r="X1192">
        <v>0.45336199999999999</v>
      </c>
      <c r="Y1192">
        <v>-0.61823600000000001</v>
      </c>
      <c r="Z1192">
        <v>2.3855339999999998</v>
      </c>
      <c r="AA1192">
        <v>3.8703569999999998</v>
      </c>
      <c r="AB1192">
        <v>3.3545889999999998</v>
      </c>
      <c r="AC1192">
        <v>-1.8145690000000001</v>
      </c>
      <c r="AD1192">
        <v>0.28153299999999998</v>
      </c>
      <c r="AE1192">
        <v>-6.0240330000000002</v>
      </c>
      <c r="AF1192">
        <v>-0.86898399999999998</v>
      </c>
      <c r="AG1192">
        <v>-2.0192260000000002</v>
      </c>
      <c r="AH1192">
        <v>9.7611950000000007</v>
      </c>
      <c r="AI1192">
        <v>-2.4157700000000002</v>
      </c>
      <c r="AJ1192">
        <v>-0.10852199999999999</v>
      </c>
      <c r="AK1192">
        <v>3.7727810000000002</v>
      </c>
      <c r="AL1192">
        <v>10.603354</v>
      </c>
      <c r="AM1192">
        <v>3.2402769999999999</v>
      </c>
      <c r="AN1192">
        <v>8.4964490000000001</v>
      </c>
      <c r="AO1192">
        <v>1.967527</v>
      </c>
      <c r="AP1192">
        <v>6.5398509999999996</v>
      </c>
      <c r="AQ1192">
        <v>-1.203859</v>
      </c>
      <c r="AR1192">
        <v>6.0826529999999996</v>
      </c>
      <c r="AS1192">
        <v>-1.5182230000000001</v>
      </c>
      <c r="AT1192">
        <v>5.2678459999999996</v>
      </c>
      <c r="AU1192">
        <v>-1.717703</v>
      </c>
      <c r="AV1192">
        <v>5.1133569999999997</v>
      </c>
      <c r="AW1192">
        <v>2.8681640000000002</v>
      </c>
      <c r="AX1192">
        <v>8.8444020000000005</v>
      </c>
      <c r="AY1192">
        <v>2.5281220000000002</v>
      </c>
      <c r="AZ1192">
        <v>9.3259589999999992</v>
      </c>
      <c r="BA1192">
        <v>0.247478</v>
      </c>
      <c r="BB1192">
        <v>8.5519859999999994</v>
      </c>
      <c r="BC1192">
        <v>-1.354149</v>
      </c>
      <c r="BD1192">
        <v>6.8002940000000001</v>
      </c>
      <c r="BE1192">
        <v>-1.167065</v>
      </c>
      <c r="BF1192">
        <v>6.4847130000000002</v>
      </c>
      <c r="BG1192">
        <v>-1.6592750000000001</v>
      </c>
      <c r="BH1192">
        <v>3.765244</v>
      </c>
      <c r="BI1192">
        <v>3.211897</v>
      </c>
      <c r="BJ1192">
        <v>9.1570420000000006</v>
      </c>
      <c r="BK1192">
        <v>2.8864570000000001</v>
      </c>
      <c r="BL1192">
        <v>7.2990269999999997</v>
      </c>
      <c r="BM1192">
        <v>0.84362899999999996</v>
      </c>
      <c r="BN1192">
        <v>6.5889439999999997</v>
      </c>
      <c r="BO1192">
        <v>-1.648706</v>
      </c>
      <c r="BP1192">
        <v>3.8623590000000001</v>
      </c>
      <c r="BQ1192">
        <v>-1.92808</v>
      </c>
      <c r="BR1192">
        <v>4.2617570000000002</v>
      </c>
      <c r="BS1192">
        <v>-1.7604519999999999</v>
      </c>
      <c r="BT1192">
        <v>4.151573</v>
      </c>
      <c r="BU1192">
        <v>3.4201429999999999</v>
      </c>
      <c r="BV1192">
        <v>7.6515849999999999</v>
      </c>
      <c r="BW1192">
        <v>2.8862890000000001</v>
      </c>
      <c r="BX1192">
        <v>7.4606349999999999</v>
      </c>
      <c r="BY1192">
        <v>-0.33979900000000002</v>
      </c>
      <c r="BZ1192">
        <v>4.6730869999999998</v>
      </c>
      <c r="CA1192">
        <v>-1.6134660000000001</v>
      </c>
      <c r="CB1192">
        <v>2.292843</v>
      </c>
      <c r="CC1192">
        <v>-1.261922</v>
      </c>
      <c r="CD1192">
        <v>4.8020750000000003</v>
      </c>
      <c r="CE1192">
        <v>-1.5712330000000001</v>
      </c>
      <c r="CF1192">
        <v>2.3890549999999999</v>
      </c>
      <c r="CG1192">
        <v>3.1086559999999999</v>
      </c>
      <c r="CH1192">
        <v>6.4389099999999999</v>
      </c>
      <c r="CI1192">
        <v>2.4263509999999999</v>
      </c>
      <c r="CJ1192">
        <v>5.3503619999999996</v>
      </c>
      <c r="CK1192">
        <v>0.52207400000000004</v>
      </c>
      <c r="CL1192">
        <v>4.0314920000000001</v>
      </c>
      <c r="CM1192">
        <v>-1.7921940000000001</v>
      </c>
      <c r="CN1192">
        <v>2.1459440000000001</v>
      </c>
      <c r="CO1192">
        <v>-2.138935</v>
      </c>
      <c r="CP1192">
        <v>2.3992249999999999</v>
      </c>
      <c r="CQ1192">
        <v>-2.1110799999999998</v>
      </c>
      <c r="CR1192">
        <v>2.6311990000000001</v>
      </c>
      <c r="CS1192">
        <v>3.92903</v>
      </c>
      <c r="CT1192">
        <v>8.2643930000000001</v>
      </c>
      <c r="CU1192">
        <v>2.5477180000000001</v>
      </c>
      <c r="CV1192">
        <v>5.5857489999999999</v>
      </c>
      <c r="CW1192">
        <v>-0.24543100000000001</v>
      </c>
      <c r="CX1192">
        <v>4.0878389999999998</v>
      </c>
      <c r="CY1192">
        <v>-2.4004789999999998</v>
      </c>
      <c r="CZ1192">
        <v>2.9890400000000001</v>
      </c>
      <c r="DA1192">
        <v>-1.3593569999999999</v>
      </c>
      <c r="DB1192">
        <v>1.3882909999999999</v>
      </c>
      <c r="DC1192">
        <v>-1.8141830000000001</v>
      </c>
      <c r="DD1192">
        <v>5.4337289999999996</v>
      </c>
      <c r="DE1192">
        <v>99.502447000000004</v>
      </c>
      <c r="DF1192">
        <v>80.94323</v>
      </c>
      <c r="DG1192">
        <v>81.900372000000004</v>
      </c>
      <c r="DH1192">
        <v>98.396094000000005</v>
      </c>
      <c r="DI1192">
        <v>80.760660000000001</v>
      </c>
      <c r="DJ1192">
        <v>88.865155000000001</v>
      </c>
      <c r="DK1192">
        <v>100.467259</v>
      </c>
      <c r="DL1192">
        <v>95.660346000000004</v>
      </c>
      <c r="DM1192">
        <v>111.91007399999999</v>
      </c>
      <c r="DN1192">
        <v>91.240025000000003</v>
      </c>
      <c r="DO1192">
        <v>101.555854</v>
      </c>
      <c r="DP1192">
        <v>84.319726000000003</v>
      </c>
      <c r="DQ1192">
        <v>113.037812</v>
      </c>
      <c r="DR1192">
        <v>145.676346</v>
      </c>
      <c r="DS1192">
        <v>113.08110000000001</v>
      </c>
      <c r="DT1192">
        <v>16.624919999999999</v>
      </c>
      <c r="DU1192">
        <v>174.621711</v>
      </c>
      <c r="DV1192">
        <v>12.645232999999999</v>
      </c>
      <c r="DW1192">
        <v>173.501304</v>
      </c>
      <c r="DX1192">
        <v>23.600697</v>
      </c>
      <c r="DY1192">
        <v>72.031318999999996</v>
      </c>
      <c r="DZ1192">
        <v>118.05</v>
      </c>
      <c r="EA1192">
        <v>6.2130000000000001</v>
      </c>
      <c r="EB1192">
        <v>720.3</v>
      </c>
      <c r="EC1192">
        <v>121.11</v>
      </c>
      <c r="ED1192">
        <v>5.4020000000000001</v>
      </c>
      <c r="EE1192">
        <v>639.70000000000005</v>
      </c>
      <c r="EF1192">
        <v>122.46</v>
      </c>
      <c r="EG1192">
        <v>0.503</v>
      </c>
      <c r="EH1192">
        <v>34.299999999999997</v>
      </c>
      <c r="EI1192">
        <v>119.989998</v>
      </c>
      <c r="EJ1192">
        <v>4.8840000000000003</v>
      </c>
      <c r="EK1192">
        <v>541.29998799999998</v>
      </c>
      <c r="EL1192">
        <v>20.295766</v>
      </c>
      <c r="EM1192">
        <v>14.655196</v>
      </c>
      <c r="EN1192">
        <v>0.36833100000000002</v>
      </c>
      <c r="EO1192">
        <v>-10.534571</v>
      </c>
      <c r="EP1192">
        <v>-17.070965999999999</v>
      </c>
      <c r="EQ1192">
        <v>-0.47685300000000003</v>
      </c>
      <c r="ER1192">
        <v>100.177288</v>
      </c>
      <c r="ES1192">
        <v>99.720361999999994</v>
      </c>
      <c r="ET1192">
        <v>45.858471000000002</v>
      </c>
      <c r="EU1192">
        <v>2.9307400000000001</v>
      </c>
      <c r="EV1192">
        <v>10466.178851999999</v>
      </c>
      <c r="EW1192" t="s">
        <v>1173</v>
      </c>
      <c r="EX1192">
        <v>9292.6347040000001</v>
      </c>
      <c r="EY1192">
        <v>7861.8522739999999</v>
      </c>
    </row>
    <row r="1193" spans="1:155" x14ac:dyDescent="0.25">
      <c r="A1193" s="741">
        <v>46299</v>
      </c>
      <c r="B1193" s="740">
        <v>0.99643518518518515</v>
      </c>
      <c r="C1193">
        <v>67200</v>
      </c>
      <c r="D1193">
        <v>0</v>
      </c>
      <c r="E1193">
        <v>0</v>
      </c>
      <c r="F1193">
        <v>79.951231000000007</v>
      </c>
      <c r="G1193">
        <v>77.208258999999998</v>
      </c>
      <c r="H1193">
        <v>68.508938000000001</v>
      </c>
      <c r="I1193">
        <v>77.822811000000002</v>
      </c>
      <c r="J1193">
        <v>82.101363000000006</v>
      </c>
      <c r="K1193">
        <v>78.111574000000005</v>
      </c>
      <c r="L1193">
        <v>75.456102999999999</v>
      </c>
      <c r="M1193">
        <v>77.120388000000005</v>
      </c>
      <c r="N1193">
        <v>0.69304399999999999</v>
      </c>
      <c r="O1193">
        <v>5.4469999999999996E-3</v>
      </c>
      <c r="P1193">
        <v>-1.944</v>
      </c>
      <c r="Q1193">
        <v>-2.5554030000000001</v>
      </c>
      <c r="R1193">
        <v>-1.6153839999999999</v>
      </c>
      <c r="S1193">
        <v>-1.308829</v>
      </c>
      <c r="T1193">
        <v>-1.038276</v>
      </c>
      <c r="U1193">
        <v>0.71095600000000003</v>
      </c>
      <c r="V1193">
        <v>3.8658709999999998</v>
      </c>
      <c r="W1193">
        <v>3.8130459999999999</v>
      </c>
      <c r="X1193">
        <v>0.30985200000000002</v>
      </c>
      <c r="Y1193">
        <v>0.243483</v>
      </c>
      <c r="Z1193">
        <v>3.3200970000000001</v>
      </c>
      <c r="AA1193">
        <v>3.9675090000000002</v>
      </c>
      <c r="AB1193">
        <v>3.2637890000000001</v>
      </c>
      <c r="AC1193">
        <v>-1.977455</v>
      </c>
      <c r="AD1193">
        <v>0.115256</v>
      </c>
      <c r="AE1193">
        <v>-6.1229079999999998</v>
      </c>
      <c r="AF1193">
        <v>0.18870200000000001</v>
      </c>
      <c r="AG1193">
        <v>0.22011</v>
      </c>
      <c r="AH1193">
        <v>9.4141010000000005</v>
      </c>
      <c r="AI1193">
        <v>-5.6152920000000002</v>
      </c>
      <c r="AJ1193">
        <v>7.5056019999999997</v>
      </c>
      <c r="AK1193">
        <v>3.792548</v>
      </c>
      <c r="AL1193">
        <v>10.556794999999999</v>
      </c>
      <c r="AM1193">
        <v>3.2345980000000001</v>
      </c>
      <c r="AN1193">
        <v>8.4657199999999992</v>
      </c>
      <c r="AO1193">
        <v>1.960477</v>
      </c>
      <c r="AP1193">
        <v>6.4999060000000002</v>
      </c>
      <c r="AQ1193">
        <v>-1.2271460000000001</v>
      </c>
      <c r="AR1193">
        <v>6.0611740000000003</v>
      </c>
      <c r="AS1193">
        <v>-1.5515270000000001</v>
      </c>
      <c r="AT1193">
        <v>5.2135350000000003</v>
      </c>
      <c r="AU1193">
        <v>-1.7457229999999999</v>
      </c>
      <c r="AV1193">
        <v>5.0530720000000002</v>
      </c>
      <c r="AW1193">
        <v>2.835623</v>
      </c>
      <c r="AX1193">
        <v>8.7884320000000002</v>
      </c>
      <c r="AY1193">
        <v>2.4762330000000001</v>
      </c>
      <c r="AZ1193">
        <v>9.2867099999999994</v>
      </c>
      <c r="BA1193">
        <v>0.21093000000000001</v>
      </c>
      <c r="BB1193">
        <v>8.4920019999999994</v>
      </c>
      <c r="BC1193">
        <v>-1.3742810000000001</v>
      </c>
      <c r="BD1193">
        <v>6.7410730000000001</v>
      </c>
      <c r="BE1193">
        <v>-1.199344</v>
      </c>
      <c r="BF1193">
        <v>6.427638</v>
      </c>
      <c r="BG1193">
        <v>-1.6739759999999999</v>
      </c>
      <c r="BH1193">
        <v>3.7160259999999998</v>
      </c>
      <c r="BI1193">
        <v>3.188847</v>
      </c>
      <c r="BJ1193">
        <v>9.1462149999999998</v>
      </c>
      <c r="BK1193">
        <v>2.8654090000000001</v>
      </c>
      <c r="BL1193">
        <v>7.2676049999999996</v>
      </c>
      <c r="BM1193">
        <v>0.82666899999999999</v>
      </c>
      <c r="BN1193">
        <v>6.530259</v>
      </c>
      <c r="BO1193">
        <v>-1.6821839999999999</v>
      </c>
      <c r="BP1193">
        <v>3.8401839999999998</v>
      </c>
      <c r="BQ1193">
        <v>-1.9578660000000001</v>
      </c>
      <c r="BR1193">
        <v>4.2337410000000002</v>
      </c>
      <c r="BS1193">
        <v>-1.7961389999999999</v>
      </c>
      <c r="BT1193">
        <v>4.1336539999999999</v>
      </c>
      <c r="BU1193">
        <v>3.37662</v>
      </c>
      <c r="BV1193">
        <v>7.641222</v>
      </c>
      <c r="BW1193">
        <v>2.8694130000000002</v>
      </c>
      <c r="BX1193">
        <v>7.4699340000000003</v>
      </c>
      <c r="BY1193">
        <v>-0.365985</v>
      </c>
      <c r="BZ1193">
        <v>4.6494090000000003</v>
      </c>
      <c r="CA1193">
        <v>-1.640614</v>
      </c>
      <c r="CB1193">
        <v>2.2626330000000001</v>
      </c>
      <c r="CC1193">
        <v>-1.2811269999999999</v>
      </c>
      <c r="CD1193">
        <v>4.8000170000000004</v>
      </c>
      <c r="CE1193">
        <v>-1.6066590000000001</v>
      </c>
      <c r="CF1193">
        <v>2.3659720000000002</v>
      </c>
      <c r="CG1193">
        <v>3.0690409999999999</v>
      </c>
      <c r="CH1193">
        <v>6.3924130000000003</v>
      </c>
      <c r="CI1193">
        <v>2.3952270000000002</v>
      </c>
      <c r="CJ1193">
        <v>5.338165</v>
      </c>
      <c r="CK1193">
        <v>0.50107500000000005</v>
      </c>
      <c r="CL1193">
        <v>4.0367800000000003</v>
      </c>
      <c r="CM1193">
        <v>-1.7905660000000001</v>
      </c>
      <c r="CN1193">
        <v>2.1504840000000001</v>
      </c>
      <c r="CO1193">
        <v>-2.1556899999999999</v>
      </c>
      <c r="CP1193">
        <v>2.3752279999999999</v>
      </c>
      <c r="CQ1193">
        <v>-2.1255090000000001</v>
      </c>
      <c r="CR1193">
        <v>2.6223960000000002</v>
      </c>
      <c r="CS1193">
        <v>3.9032499999999999</v>
      </c>
      <c r="CT1193">
        <v>8.2581530000000001</v>
      </c>
      <c r="CU1193">
        <v>2.5147300000000001</v>
      </c>
      <c r="CV1193">
        <v>5.5909380000000004</v>
      </c>
      <c r="CW1193">
        <v>-0.25683499999999998</v>
      </c>
      <c r="CX1193">
        <v>4.0696529999999997</v>
      </c>
      <c r="CY1193">
        <v>-2.4341499999999998</v>
      </c>
      <c r="CZ1193">
        <v>2.980483</v>
      </c>
      <c r="DA1193">
        <v>-1.3706050000000001</v>
      </c>
      <c r="DB1193">
        <v>1.37294</v>
      </c>
      <c r="DC1193">
        <v>-1.8384119999999999</v>
      </c>
      <c r="DD1193">
        <v>5.4063990000000004</v>
      </c>
      <c r="DE1193">
        <v>98.724012000000002</v>
      </c>
      <c r="DF1193">
        <v>80.545471000000006</v>
      </c>
      <c r="DG1193">
        <v>80.038774000000004</v>
      </c>
      <c r="DH1193">
        <v>96.826415999999995</v>
      </c>
      <c r="DI1193">
        <v>82.548195000000007</v>
      </c>
      <c r="DJ1193">
        <v>85.381917999999999</v>
      </c>
      <c r="DK1193">
        <v>100.423289</v>
      </c>
      <c r="DL1193">
        <v>95.010965999999996</v>
      </c>
      <c r="DM1193">
        <v>114.098968</v>
      </c>
      <c r="DN1193">
        <v>91.119386000000006</v>
      </c>
      <c r="DO1193">
        <v>95.006326000000001</v>
      </c>
      <c r="DP1193">
        <v>78.862606</v>
      </c>
      <c r="DQ1193">
        <v>112.671528</v>
      </c>
      <c r="DR1193">
        <v>144.34447900000001</v>
      </c>
      <c r="DS1193">
        <v>100.952776</v>
      </c>
      <c r="DT1193">
        <v>16.480011000000001</v>
      </c>
      <c r="DU1193">
        <v>173.25201100000001</v>
      </c>
      <c r="DV1193">
        <v>12.678763</v>
      </c>
      <c r="DW1193">
        <v>170.40133</v>
      </c>
      <c r="DX1193">
        <v>24.202734</v>
      </c>
      <c r="DY1193">
        <v>24.533463000000001</v>
      </c>
      <c r="DZ1193">
        <v>117.88</v>
      </c>
      <c r="EA1193">
        <v>6.17</v>
      </c>
      <c r="EB1193">
        <v>717.1</v>
      </c>
      <c r="EC1193">
        <v>121.09</v>
      </c>
      <c r="ED1193">
        <v>5.3849999999999998</v>
      </c>
      <c r="EE1193">
        <v>638.20000000000005</v>
      </c>
      <c r="EF1193">
        <v>122.52</v>
      </c>
      <c r="EG1193">
        <v>0.498</v>
      </c>
      <c r="EH1193">
        <v>33.799999999999997</v>
      </c>
      <c r="EI1193">
        <v>119.860001</v>
      </c>
      <c r="EJ1193">
        <v>4.8789999999999996</v>
      </c>
      <c r="EK1193">
        <v>540.29998799999998</v>
      </c>
      <c r="EL1193">
        <v>20.17511</v>
      </c>
      <c r="EM1193">
        <v>11.397624</v>
      </c>
      <c r="EN1193">
        <v>7.1821840000000003</v>
      </c>
      <c r="EO1193">
        <v>-10.761009</v>
      </c>
      <c r="EP1193">
        <v>-17.012916000000001</v>
      </c>
      <c r="EQ1193">
        <v>0.32341799999999998</v>
      </c>
      <c r="ER1193">
        <v>99.618424000000005</v>
      </c>
      <c r="ES1193">
        <v>98.445654000000005</v>
      </c>
      <c r="ET1193">
        <v>0.75903399999999999</v>
      </c>
      <c r="EU1193">
        <v>2.9053239999999998</v>
      </c>
      <c r="EV1193">
        <v>10478.179951</v>
      </c>
      <c r="EW1193" t="s">
        <v>1173</v>
      </c>
      <c r="EX1193">
        <v>9293.2036680000001</v>
      </c>
      <c r="EY1193">
        <v>7870.8651390000005</v>
      </c>
    </row>
    <row r="1194" spans="1:155" x14ac:dyDescent="0.25">
      <c r="A1194" s="741">
        <v>46299</v>
      </c>
      <c r="B1194" s="740">
        <v>0.99712962962962959</v>
      </c>
      <c r="C1194">
        <v>67260</v>
      </c>
      <c r="D1194">
        <v>0</v>
      </c>
      <c r="E1194">
        <v>0</v>
      </c>
      <c r="F1194">
        <v>79.749369999999999</v>
      </c>
      <c r="G1194">
        <v>77.167135000000002</v>
      </c>
      <c r="H1194">
        <v>68.389915000000002</v>
      </c>
      <c r="I1194">
        <v>77.782422999999994</v>
      </c>
      <c r="J1194">
        <v>81.983669000000006</v>
      </c>
      <c r="K1194">
        <v>77.965130000000002</v>
      </c>
      <c r="L1194">
        <v>75.468718999999993</v>
      </c>
      <c r="M1194">
        <v>77.00488</v>
      </c>
      <c r="N1194">
        <v>0.70964499999999997</v>
      </c>
      <c r="O1194">
        <v>-0.10130500000000001</v>
      </c>
      <c r="P1194">
        <v>-2.0825909999999999</v>
      </c>
      <c r="Q1194">
        <v>-2.605162</v>
      </c>
      <c r="R1194">
        <v>-0.78647800000000001</v>
      </c>
      <c r="S1194">
        <v>-0.45211000000000001</v>
      </c>
      <c r="T1194">
        <v>-0.14553099999999999</v>
      </c>
      <c r="U1194">
        <v>1.1840630000000001</v>
      </c>
      <c r="V1194">
        <v>3.9333749999999998</v>
      </c>
      <c r="W1194">
        <v>3.6549909999999999</v>
      </c>
      <c r="X1194">
        <v>0.19067899999999999</v>
      </c>
      <c r="Y1194">
        <v>0.698133</v>
      </c>
      <c r="Z1194">
        <v>3.8516430000000001</v>
      </c>
      <c r="AA1194">
        <v>3.8686379999999998</v>
      </c>
      <c r="AB1194">
        <v>3.2626189999999999</v>
      </c>
      <c r="AC1194">
        <v>-2.0810629999999999</v>
      </c>
      <c r="AD1194">
        <v>-0.256438</v>
      </c>
      <c r="AE1194">
        <v>-4.9780540000000002</v>
      </c>
      <c r="AF1194">
        <v>0.91699200000000003</v>
      </c>
      <c r="AG1194">
        <v>1.016643</v>
      </c>
      <c r="AH1194">
        <v>9.1773550000000004</v>
      </c>
      <c r="AI1194">
        <v>0.47417599999999999</v>
      </c>
      <c r="AJ1194">
        <v>18.50742</v>
      </c>
      <c r="AK1194">
        <v>3.6907830000000001</v>
      </c>
      <c r="AL1194">
        <v>10.501925999999999</v>
      </c>
      <c r="AM1194">
        <v>3.1887989999999999</v>
      </c>
      <c r="AN1194">
        <v>8.4275719999999996</v>
      </c>
      <c r="AO1194">
        <v>1.9155930000000001</v>
      </c>
      <c r="AP1194">
        <v>6.4759159999999998</v>
      </c>
      <c r="AQ1194">
        <v>-1.2565090000000001</v>
      </c>
      <c r="AR1194">
        <v>6.0035239999999996</v>
      </c>
      <c r="AS1194">
        <v>-1.592244</v>
      </c>
      <c r="AT1194">
        <v>5.1791919999999996</v>
      </c>
      <c r="AU1194">
        <v>-1.7776510000000001</v>
      </c>
      <c r="AV1194">
        <v>5.0187210000000002</v>
      </c>
      <c r="AW1194">
        <v>2.7861129999999998</v>
      </c>
      <c r="AX1194">
        <v>8.7644369999999991</v>
      </c>
      <c r="AY1194">
        <v>2.4575369999999999</v>
      </c>
      <c r="AZ1194">
        <v>9.2700259999999997</v>
      </c>
      <c r="BA1194">
        <v>0.19309699999999999</v>
      </c>
      <c r="BB1194">
        <v>8.4742470000000001</v>
      </c>
      <c r="BC1194">
        <v>-1.4136</v>
      </c>
      <c r="BD1194">
        <v>6.718699</v>
      </c>
      <c r="BE1194">
        <v>-1.224626</v>
      </c>
      <c r="BF1194">
        <v>6.4040179999999998</v>
      </c>
      <c r="BG1194">
        <v>-1.7048350000000001</v>
      </c>
      <c r="BH1194">
        <v>3.6743960000000002</v>
      </c>
      <c r="BI1194">
        <v>3.1453440000000001</v>
      </c>
      <c r="BJ1194">
        <v>9.104438</v>
      </c>
      <c r="BK1194">
        <v>2.835207</v>
      </c>
      <c r="BL1194">
        <v>7.2325720000000002</v>
      </c>
      <c r="BM1194">
        <v>0.78298999999999996</v>
      </c>
      <c r="BN1194">
        <v>6.5470620000000004</v>
      </c>
      <c r="BO1194">
        <v>-1.6878690000000001</v>
      </c>
      <c r="BP1194">
        <v>3.7872319999999999</v>
      </c>
      <c r="BQ1194">
        <v>-1.997384</v>
      </c>
      <c r="BR1194">
        <v>4.1680960000000002</v>
      </c>
      <c r="BS1194">
        <v>-1.8081780000000001</v>
      </c>
      <c r="BT1194">
        <v>4.0716729999999997</v>
      </c>
      <c r="BU1194">
        <v>3.3443149999999999</v>
      </c>
      <c r="BV1194">
        <v>7.5798839999999998</v>
      </c>
      <c r="BW1194">
        <v>2.8334030000000001</v>
      </c>
      <c r="BX1194">
        <v>7.3931269999999998</v>
      </c>
      <c r="BY1194">
        <v>-0.38035999999999998</v>
      </c>
      <c r="BZ1194">
        <v>4.614859</v>
      </c>
      <c r="CA1194">
        <v>-1.652798</v>
      </c>
      <c r="CB1194">
        <v>2.2298010000000001</v>
      </c>
      <c r="CC1194">
        <v>-1.301418</v>
      </c>
      <c r="CD1194">
        <v>4.7661509999999998</v>
      </c>
      <c r="CE1194">
        <v>-1.666795</v>
      </c>
      <c r="CF1194">
        <v>2.3087460000000002</v>
      </c>
      <c r="CG1194">
        <v>3.0298129999999999</v>
      </c>
      <c r="CH1194">
        <v>6.3474259999999996</v>
      </c>
      <c r="CI1194">
        <v>2.371149</v>
      </c>
      <c r="CJ1194">
        <v>5.3160259999999999</v>
      </c>
      <c r="CK1194">
        <v>0.481763</v>
      </c>
      <c r="CL1194">
        <v>3.9854250000000002</v>
      </c>
      <c r="CM1194">
        <v>-1.817823</v>
      </c>
      <c r="CN1194">
        <v>2.08541</v>
      </c>
      <c r="CO1194">
        <v>-2.1878160000000002</v>
      </c>
      <c r="CP1194">
        <v>2.3382010000000002</v>
      </c>
      <c r="CQ1194">
        <v>-2.1576930000000001</v>
      </c>
      <c r="CR1194">
        <v>2.564673</v>
      </c>
      <c r="CS1194">
        <v>3.8856000000000002</v>
      </c>
      <c r="CT1194">
        <v>8.1979319999999998</v>
      </c>
      <c r="CU1194">
        <v>2.4852959999999999</v>
      </c>
      <c r="CV1194">
        <v>5.5309410000000003</v>
      </c>
      <c r="CW1194">
        <v>-0.286856</v>
      </c>
      <c r="CX1194">
        <v>4.0900530000000002</v>
      </c>
      <c r="CY1194">
        <v>-2.4330240000000001</v>
      </c>
      <c r="CZ1194">
        <v>2.9792999999999998</v>
      </c>
      <c r="DA1194">
        <v>-1.3880669999999999</v>
      </c>
      <c r="DB1194">
        <v>1.338031</v>
      </c>
      <c r="DC1194">
        <v>-1.838743</v>
      </c>
      <c r="DD1194">
        <v>5.391502</v>
      </c>
      <c r="DE1194">
        <v>98.121422999999993</v>
      </c>
      <c r="DF1194">
        <v>81.256467000000001</v>
      </c>
      <c r="DG1194">
        <v>79.917349000000002</v>
      </c>
      <c r="DH1194">
        <v>94.048536999999996</v>
      </c>
      <c r="DI1194">
        <v>82.231475000000003</v>
      </c>
      <c r="DJ1194">
        <v>84.802762000000001</v>
      </c>
      <c r="DK1194">
        <v>100.03333600000001</v>
      </c>
      <c r="DL1194">
        <v>94.533792000000005</v>
      </c>
      <c r="DM1194">
        <v>110.052735</v>
      </c>
      <c r="DN1194">
        <v>90.183914999999999</v>
      </c>
      <c r="DO1194">
        <v>90.842748999999998</v>
      </c>
      <c r="DP1194">
        <v>77.965154999999996</v>
      </c>
      <c r="DQ1194">
        <v>112.361329</v>
      </c>
      <c r="DR1194">
        <v>137.16241400000001</v>
      </c>
      <c r="DS1194">
        <v>93.803663999999998</v>
      </c>
      <c r="DT1194">
        <v>16.431563000000001</v>
      </c>
      <c r="DU1194">
        <v>171.52202800000001</v>
      </c>
      <c r="DV1194">
        <v>19.846485999999999</v>
      </c>
      <c r="DW1194">
        <v>150.63212799999999</v>
      </c>
      <c r="DX1194">
        <v>24.606359000000001</v>
      </c>
      <c r="DY1194">
        <v>24.970521000000002</v>
      </c>
      <c r="DZ1194">
        <v>118.23</v>
      </c>
      <c r="EA1194">
        <v>6.1470000000000002</v>
      </c>
      <c r="EB1194">
        <v>714.9</v>
      </c>
      <c r="EC1194">
        <v>123.49</v>
      </c>
      <c r="ED1194">
        <v>0.51800000000000002</v>
      </c>
      <c r="EE1194">
        <v>36</v>
      </c>
      <c r="EF1194">
        <v>122.77</v>
      </c>
      <c r="EG1194">
        <v>0.495</v>
      </c>
      <c r="EH1194">
        <v>33.6</v>
      </c>
      <c r="EI1194">
        <v>120.620003</v>
      </c>
      <c r="EJ1194">
        <v>2.6539999999999999</v>
      </c>
      <c r="EK1194">
        <v>320.10000600000001</v>
      </c>
      <c r="EL1194">
        <v>20.014250000000001</v>
      </c>
      <c r="EM1194">
        <v>6.1708189999999998</v>
      </c>
      <c r="EN1194">
        <v>17.652749</v>
      </c>
      <c r="EO1194">
        <v>-10.836895</v>
      </c>
      <c r="EP1194">
        <v>-5.6966429999999999</v>
      </c>
      <c r="EQ1194">
        <v>0.85467099999999996</v>
      </c>
      <c r="ER1194">
        <v>98.908276999999998</v>
      </c>
      <c r="ES1194">
        <v>89.925552999999994</v>
      </c>
      <c r="ET1194">
        <v>1.330427</v>
      </c>
      <c r="EU1194">
        <v>2.871302</v>
      </c>
      <c r="EV1194">
        <v>10490.152654</v>
      </c>
      <c r="EW1194" t="s">
        <v>1173</v>
      </c>
      <c r="EX1194">
        <v>9293.7691009999999</v>
      </c>
      <c r="EY1194">
        <v>7879.6997419999998</v>
      </c>
    </row>
    <row r="1195" spans="1:155" x14ac:dyDescent="0.25">
      <c r="A1195" s="741">
        <v>46299</v>
      </c>
      <c r="B1195" s="740">
        <v>0.99782407407407403</v>
      </c>
      <c r="C1195">
        <v>67320</v>
      </c>
      <c r="D1195">
        <v>0</v>
      </c>
      <c r="E1195">
        <v>0</v>
      </c>
      <c r="F1195">
        <v>79.550033999999997</v>
      </c>
      <c r="G1195">
        <v>77.227181000000002</v>
      </c>
      <c r="H1195">
        <v>68.351394999999997</v>
      </c>
      <c r="I1195">
        <v>77.759101000000001</v>
      </c>
      <c r="J1195">
        <v>81.804582999999994</v>
      </c>
      <c r="K1195">
        <v>77.796150999999995</v>
      </c>
      <c r="L1195">
        <v>75.463033999999993</v>
      </c>
      <c r="M1195">
        <v>76.868977999999998</v>
      </c>
      <c r="N1195">
        <v>0.58485500000000001</v>
      </c>
      <c r="O1195">
        <v>5.8397999999999999E-2</v>
      </c>
      <c r="P1195">
        <v>-0.40514299999999998</v>
      </c>
      <c r="Q1195">
        <v>-0.42659200000000003</v>
      </c>
      <c r="R1195">
        <v>-2.3099000000000001E-2</v>
      </c>
      <c r="S1195">
        <v>-0.116901</v>
      </c>
      <c r="T1195">
        <v>0.302618</v>
      </c>
      <c r="U1195">
        <v>1.5764549999999999</v>
      </c>
      <c r="V1195">
        <v>3.959848</v>
      </c>
      <c r="W1195">
        <v>4.1940330000000001</v>
      </c>
      <c r="X1195">
        <v>1.2118930000000001</v>
      </c>
      <c r="Y1195">
        <v>1.1360749999999999</v>
      </c>
      <c r="Z1195">
        <v>4.1465639999999997</v>
      </c>
      <c r="AA1195">
        <v>3.733212</v>
      </c>
      <c r="AB1195">
        <v>3.3362059999999998</v>
      </c>
      <c r="AC1195">
        <v>-2.1528800000000001</v>
      </c>
      <c r="AD1195">
        <v>1.034141</v>
      </c>
      <c r="AE1195">
        <v>1.309941</v>
      </c>
      <c r="AF1195">
        <v>1.1609860000000001</v>
      </c>
      <c r="AG1195">
        <v>-0.60322200000000004</v>
      </c>
      <c r="AH1195">
        <v>8.7017579999999999</v>
      </c>
      <c r="AI1195">
        <v>12.890109000000001</v>
      </c>
      <c r="AJ1195">
        <v>-2.8442379999999998</v>
      </c>
      <c r="AK1195">
        <v>3.6682160000000001</v>
      </c>
      <c r="AL1195">
        <v>10.473093</v>
      </c>
      <c r="AM1195">
        <v>3.136666</v>
      </c>
      <c r="AN1195">
        <v>8.4109739999999995</v>
      </c>
      <c r="AO1195">
        <v>1.857245</v>
      </c>
      <c r="AP1195">
        <v>6.4266579999999998</v>
      </c>
      <c r="AQ1195">
        <v>-1.3081970000000001</v>
      </c>
      <c r="AR1195">
        <v>5.959327</v>
      </c>
      <c r="AS1195">
        <v>-1.6341730000000001</v>
      </c>
      <c r="AT1195">
        <v>5.1348630000000002</v>
      </c>
      <c r="AU1195">
        <v>-1.8099400000000001</v>
      </c>
      <c r="AV1195">
        <v>4.9867629999999998</v>
      </c>
      <c r="AW1195">
        <v>2.7380749999999998</v>
      </c>
      <c r="AX1195">
        <v>8.7437269999999998</v>
      </c>
      <c r="AY1195">
        <v>2.4002680000000001</v>
      </c>
      <c r="AZ1195">
        <v>9.2317260000000001</v>
      </c>
      <c r="BA1195">
        <v>0.13256699999999999</v>
      </c>
      <c r="BB1195">
        <v>8.4378869999999999</v>
      </c>
      <c r="BC1195">
        <v>-1.4440189999999999</v>
      </c>
      <c r="BD1195">
        <v>6.6822470000000003</v>
      </c>
      <c r="BE1195">
        <v>-1.2720340000000001</v>
      </c>
      <c r="BF1195">
        <v>6.372255</v>
      </c>
      <c r="BG1195">
        <v>-1.7513510000000001</v>
      </c>
      <c r="BH1195">
        <v>3.680809</v>
      </c>
      <c r="BI1195">
        <v>3.0818669999999999</v>
      </c>
      <c r="BJ1195">
        <v>9.0928400000000007</v>
      </c>
      <c r="BK1195">
        <v>2.782556</v>
      </c>
      <c r="BL1195">
        <v>7.2300829999999996</v>
      </c>
      <c r="BM1195">
        <v>0.74863500000000005</v>
      </c>
      <c r="BN1195">
        <v>6.507409</v>
      </c>
      <c r="BO1195">
        <v>-1.7210700000000001</v>
      </c>
      <c r="BP1195">
        <v>3.781412</v>
      </c>
      <c r="BQ1195">
        <v>-2.0329190000000001</v>
      </c>
      <c r="BR1195">
        <v>4.171265</v>
      </c>
      <c r="BS1195">
        <v>-1.8341700000000001</v>
      </c>
      <c r="BT1195">
        <v>4.0601479999999999</v>
      </c>
      <c r="BU1195">
        <v>3.310514</v>
      </c>
      <c r="BV1195">
        <v>7.570506</v>
      </c>
      <c r="BW1195">
        <v>2.788535</v>
      </c>
      <c r="BX1195">
        <v>7.3947500000000002</v>
      </c>
      <c r="BY1195">
        <v>-0.40183400000000002</v>
      </c>
      <c r="BZ1195">
        <v>4.6089180000000001</v>
      </c>
      <c r="CA1195">
        <v>-1.68242</v>
      </c>
      <c r="CB1195">
        <v>2.2413370000000001</v>
      </c>
      <c r="CC1195">
        <v>-1.3423719999999999</v>
      </c>
      <c r="CD1195">
        <v>4.7452990000000002</v>
      </c>
      <c r="CE1195">
        <v>-1.66886</v>
      </c>
      <c r="CF1195">
        <v>2.279496</v>
      </c>
      <c r="CG1195">
        <v>3.0079539999999998</v>
      </c>
      <c r="CH1195">
        <v>6.3392119999999998</v>
      </c>
      <c r="CI1195">
        <v>2.3288180000000001</v>
      </c>
      <c r="CJ1195">
        <v>5.2986329999999997</v>
      </c>
      <c r="CK1195">
        <v>0.43076300000000001</v>
      </c>
      <c r="CL1195">
        <v>3.9888880000000002</v>
      </c>
      <c r="CM1195">
        <v>-1.8171079999999999</v>
      </c>
      <c r="CN1195">
        <v>2.073191</v>
      </c>
      <c r="CO1195">
        <v>-2.2024319999999999</v>
      </c>
      <c r="CP1195">
        <v>2.341863</v>
      </c>
      <c r="CQ1195">
        <v>-2.1655950000000002</v>
      </c>
      <c r="CR1195">
        <v>2.5586690000000001</v>
      </c>
      <c r="CS1195">
        <v>3.8699620000000001</v>
      </c>
      <c r="CT1195">
        <v>8.1730420000000006</v>
      </c>
      <c r="CU1195">
        <v>2.443165</v>
      </c>
      <c r="CV1195">
        <v>5.5251999999999999</v>
      </c>
      <c r="CW1195">
        <v>-0.30096800000000001</v>
      </c>
      <c r="CX1195">
        <v>4.0427119999999999</v>
      </c>
      <c r="CY1195">
        <v>-2.364436</v>
      </c>
      <c r="CZ1195">
        <v>2.9622359999999999</v>
      </c>
      <c r="DA1195">
        <v>-1.3982570000000001</v>
      </c>
      <c r="DB1195">
        <v>1.3149729999999999</v>
      </c>
      <c r="DC1195">
        <v>-1.8456969999999999</v>
      </c>
      <c r="DD1195">
        <v>5.3538430000000004</v>
      </c>
      <c r="DE1195">
        <v>97.432946999999999</v>
      </c>
      <c r="DF1195">
        <v>80.732483000000002</v>
      </c>
      <c r="DG1195">
        <v>84.860523000000001</v>
      </c>
      <c r="DH1195">
        <v>88.752021999999997</v>
      </c>
      <c r="DI1195">
        <v>78.765552</v>
      </c>
      <c r="DJ1195">
        <v>92.537487999999996</v>
      </c>
      <c r="DK1195">
        <v>99.365246999999997</v>
      </c>
      <c r="DL1195">
        <v>94.038309999999996</v>
      </c>
      <c r="DM1195">
        <v>102.37213800000001</v>
      </c>
      <c r="DN1195">
        <v>71.950175000000002</v>
      </c>
      <c r="DO1195">
        <v>99.109091000000006</v>
      </c>
      <c r="DP1195">
        <v>90.967490999999995</v>
      </c>
      <c r="DQ1195">
        <v>112.07377</v>
      </c>
      <c r="DR1195">
        <v>117.805999</v>
      </c>
      <c r="DS1195">
        <v>102.290301</v>
      </c>
      <c r="DT1195">
        <v>16.337581</v>
      </c>
      <c r="DU1195">
        <v>170.608442</v>
      </c>
      <c r="DV1195">
        <v>25.854167</v>
      </c>
      <c r="DW1195">
        <v>93.029212999999999</v>
      </c>
      <c r="DX1195">
        <v>17.588013</v>
      </c>
      <c r="DY1195">
        <v>169.440898</v>
      </c>
      <c r="DZ1195">
        <v>117.94</v>
      </c>
      <c r="EA1195">
        <v>6.1390000000000002</v>
      </c>
      <c r="EB1195">
        <v>715.8</v>
      </c>
      <c r="EC1195">
        <v>122.96</v>
      </c>
      <c r="ED1195">
        <v>0.51300000000000001</v>
      </c>
      <c r="EE1195">
        <v>35.200000000000003</v>
      </c>
      <c r="EF1195">
        <v>119.89</v>
      </c>
      <c r="EG1195">
        <v>6.0540000000000003</v>
      </c>
      <c r="EH1195">
        <v>713.4</v>
      </c>
      <c r="EI1195">
        <v>119.860001</v>
      </c>
      <c r="EJ1195">
        <v>4.88</v>
      </c>
      <c r="EK1195">
        <v>540.40002400000003</v>
      </c>
      <c r="EL1195">
        <v>19.686121</v>
      </c>
      <c r="EM1195">
        <v>10.418933000000001</v>
      </c>
      <c r="EN1195">
        <v>6.2054970000000003</v>
      </c>
      <c r="EO1195">
        <v>-10.984363</v>
      </c>
      <c r="EP1195">
        <v>2.4711759999999998</v>
      </c>
      <c r="EQ1195">
        <v>-9.0497350000000001</v>
      </c>
      <c r="ER1195">
        <v>98.531304000000006</v>
      </c>
      <c r="ES1195">
        <v>59.842866999999998</v>
      </c>
      <c r="ET1195">
        <v>98.047552999999994</v>
      </c>
      <c r="EU1195">
        <v>2.8461699999999999</v>
      </c>
      <c r="EV1195">
        <v>10502.092961</v>
      </c>
      <c r="EW1195" t="s">
        <v>1173</v>
      </c>
      <c r="EX1195">
        <v>9297.5453240000006</v>
      </c>
      <c r="EY1195">
        <v>7888.2746909999996</v>
      </c>
    </row>
    <row r="1196" spans="1:155" x14ac:dyDescent="0.25">
      <c r="A1196" s="741">
        <v>46299</v>
      </c>
      <c r="B1196" s="740">
        <v>0.99851851851851847</v>
      </c>
      <c r="C1196">
        <v>67380</v>
      </c>
      <c r="D1196">
        <v>0</v>
      </c>
      <c r="E1196">
        <v>0</v>
      </c>
      <c r="F1196">
        <v>79.529579999999996</v>
      </c>
      <c r="G1196">
        <v>77.113134000000002</v>
      </c>
      <c r="H1196">
        <v>68.420070999999993</v>
      </c>
      <c r="I1196">
        <v>77.756794999999997</v>
      </c>
      <c r="J1196">
        <v>81.647640999999993</v>
      </c>
      <c r="K1196">
        <v>77.766058000000001</v>
      </c>
      <c r="L1196">
        <v>75.428297000000001</v>
      </c>
      <c r="M1196">
        <v>76.876446999999999</v>
      </c>
      <c r="N1196">
        <v>0.68482699999999996</v>
      </c>
      <c r="O1196">
        <v>0.20233200000000001</v>
      </c>
      <c r="P1196">
        <v>0.66636499999999999</v>
      </c>
      <c r="Q1196">
        <v>0.57418400000000003</v>
      </c>
      <c r="R1196">
        <v>-0.92227599999999998</v>
      </c>
      <c r="S1196">
        <v>-1.410595</v>
      </c>
      <c r="T1196">
        <v>-0.72155000000000002</v>
      </c>
      <c r="U1196">
        <v>1.0189900000000001</v>
      </c>
      <c r="V1196">
        <v>3.9660880000000001</v>
      </c>
      <c r="W1196">
        <v>4.789498</v>
      </c>
      <c r="X1196">
        <v>2.1610399999999998</v>
      </c>
      <c r="Y1196">
        <v>0.87970899999999996</v>
      </c>
      <c r="Z1196">
        <v>3.7296640000000001</v>
      </c>
      <c r="AA1196">
        <v>3.599634</v>
      </c>
      <c r="AB1196">
        <v>3.410237</v>
      </c>
      <c r="AC1196">
        <v>-2.0077750000000001</v>
      </c>
      <c r="AD1196">
        <v>1.836516</v>
      </c>
      <c r="AE1196">
        <v>2.9919570000000002</v>
      </c>
      <c r="AF1196">
        <v>0.44037799999999999</v>
      </c>
      <c r="AG1196">
        <v>-4.0031679999999996</v>
      </c>
      <c r="AH1196">
        <v>8.8567560000000007</v>
      </c>
      <c r="AI1196">
        <v>23.560220999999999</v>
      </c>
      <c r="AJ1196">
        <v>-9.6192290000000007</v>
      </c>
      <c r="AK1196">
        <v>3.6341570000000001</v>
      </c>
      <c r="AL1196">
        <v>10.456356</v>
      </c>
      <c r="AM1196">
        <v>3.1257280000000001</v>
      </c>
      <c r="AN1196">
        <v>8.3522090000000002</v>
      </c>
      <c r="AO1196">
        <v>1.852616</v>
      </c>
      <c r="AP1196">
        <v>6.39323</v>
      </c>
      <c r="AQ1196">
        <v>-1.3008120000000001</v>
      </c>
      <c r="AR1196">
        <v>5.9342620000000004</v>
      </c>
      <c r="AS1196">
        <v>-1.628493</v>
      </c>
      <c r="AT1196">
        <v>5.0718589999999999</v>
      </c>
      <c r="AU1196">
        <v>-1.8059639999999999</v>
      </c>
      <c r="AV1196">
        <v>4.9443820000000001</v>
      </c>
      <c r="AW1196">
        <v>2.7328039999999998</v>
      </c>
      <c r="AX1196">
        <v>8.7280139999999999</v>
      </c>
      <c r="AY1196">
        <v>2.4207740000000002</v>
      </c>
      <c r="AZ1196">
        <v>9.2111160000000005</v>
      </c>
      <c r="BA1196">
        <v>0.124612</v>
      </c>
      <c r="BB1196">
        <v>8.3984570000000005</v>
      </c>
      <c r="BC1196">
        <v>-1.4368030000000001</v>
      </c>
      <c r="BD1196">
        <v>6.6637589999999998</v>
      </c>
      <c r="BE1196">
        <v>-1.280114</v>
      </c>
      <c r="BF1196">
        <v>6.307976</v>
      </c>
      <c r="BG1196">
        <v>-1.752488</v>
      </c>
      <c r="BH1196">
        <v>3.6186790000000002</v>
      </c>
      <c r="BI1196">
        <v>3.0721080000000001</v>
      </c>
      <c r="BJ1196">
        <v>9.0351599999999994</v>
      </c>
      <c r="BK1196">
        <v>2.7496450000000001</v>
      </c>
      <c r="BL1196">
        <v>7.1809339999999997</v>
      </c>
      <c r="BM1196">
        <v>0.73177599999999998</v>
      </c>
      <c r="BN1196">
        <v>6.4929230000000002</v>
      </c>
      <c r="BO1196">
        <v>-1.702383</v>
      </c>
      <c r="BP1196">
        <v>3.7581389999999999</v>
      </c>
      <c r="BQ1196">
        <v>-2.0119050000000001</v>
      </c>
      <c r="BR1196">
        <v>4.135256</v>
      </c>
      <c r="BS1196">
        <v>-1.8542920000000001</v>
      </c>
      <c r="BT1196">
        <v>4.0167859999999997</v>
      </c>
      <c r="BU1196">
        <v>3.2908870000000001</v>
      </c>
      <c r="BV1196">
        <v>7.5459759999999996</v>
      </c>
      <c r="BW1196">
        <v>2.7882150000000001</v>
      </c>
      <c r="BX1196">
        <v>7.3417110000000001</v>
      </c>
      <c r="BY1196">
        <v>-0.43145499999999998</v>
      </c>
      <c r="BZ1196">
        <v>4.563828</v>
      </c>
      <c r="CA1196">
        <v>-1.701538</v>
      </c>
      <c r="CB1196">
        <v>2.2181890000000002</v>
      </c>
      <c r="CC1196">
        <v>-1.358239</v>
      </c>
      <c r="CD1196">
        <v>4.7208620000000003</v>
      </c>
      <c r="CE1196">
        <v>-1.708361</v>
      </c>
      <c r="CF1196">
        <v>2.2550409999999999</v>
      </c>
      <c r="CG1196">
        <v>2.9591479999999999</v>
      </c>
      <c r="CH1196">
        <v>6.3125439999999999</v>
      </c>
      <c r="CI1196">
        <v>2.2932419999999998</v>
      </c>
      <c r="CJ1196">
        <v>5.2788000000000004</v>
      </c>
      <c r="CK1196">
        <v>0.42094199999999998</v>
      </c>
      <c r="CL1196">
        <v>3.941919</v>
      </c>
      <c r="CM1196">
        <v>-1.82789</v>
      </c>
      <c r="CN1196">
        <v>2.0749819999999999</v>
      </c>
      <c r="CO1196">
        <v>-2.236793</v>
      </c>
      <c r="CP1196">
        <v>2.2789839999999999</v>
      </c>
      <c r="CQ1196">
        <v>-2.1959939999999998</v>
      </c>
      <c r="CR1196">
        <v>2.508238</v>
      </c>
      <c r="CS1196">
        <v>3.8425980000000002</v>
      </c>
      <c r="CT1196">
        <v>8.1665729999999996</v>
      </c>
      <c r="CU1196">
        <v>2.451371</v>
      </c>
      <c r="CV1196">
        <v>5.4802150000000003</v>
      </c>
      <c r="CW1196">
        <v>-0.29919899999999999</v>
      </c>
      <c r="CX1196">
        <v>4.060009</v>
      </c>
      <c r="CY1196">
        <v>-2.3075540000000001</v>
      </c>
      <c r="CZ1196">
        <v>2.9556439999999999</v>
      </c>
      <c r="DA1196">
        <v>-1.439789</v>
      </c>
      <c r="DB1196">
        <v>1.316497</v>
      </c>
      <c r="DC1196">
        <v>-1.8784529999999999</v>
      </c>
      <c r="DD1196">
        <v>5.3316290000000004</v>
      </c>
      <c r="DE1196">
        <v>97.818787999999998</v>
      </c>
      <c r="DF1196">
        <v>80.574026000000003</v>
      </c>
      <c r="DG1196">
        <v>87.99982</v>
      </c>
      <c r="DH1196">
        <v>88.144187000000002</v>
      </c>
      <c r="DI1196">
        <v>78.519932999999995</v>
      </c>
      <c r="DJ1196">
        <v>94.260649000000001</v>
      </c>
      <c r="DK1196">
        <v>98.807292000000004</v>
      </c>
      <c r="DL1196">
        <v>94.313013999999995</v>
      </c>
      <c r="DM1196">
        <v>96.096603000000002</v>
      </c>
      <c r="DN1196">
        <v>77.889038999999997</v>
      </c>
      <c r="DO1196">
        <v>103.069399</v>
      </c>
      <c r="DP1196">
        <v>94.151498000000004</v>
      </c>
      <c r="DQ1196">
        <v>112.324039</v>
      </c>
      <c r="DR1196">
        <v>106.47367</v>
      </c>
      <c r="DS1196">
        <v>113.183618</v>
      </c>
      <c r="DT1196">
        <v>16.45241</v>
      </c>
      <c r="DU1196">
        <v>171.212964</v>
      </c>
      <c r="DV1196">
        <v>26.475204000000002</v>
      </c>
      <c r="DW1196">
        <v>26.753546</v>
      </c>
      <c r="DX1196">
        <v>14.977520999999999</v>
      </c>
      <c r="DY1196">
        <v>166.953709</v>
      </c>
      <c r="DZ1196">
        <v>117.82</v>
      </c>
      <c r="EA1196">
        <v>6.1689999999999996</v>
      </c>
      <c r="EB1196">
        <v>715</v>
      </c>
      <c r="EC1196">
        <v>123.09</v>
      </c>
      <c r="ED1196">
        <v>0.50600000000000001</v>
      </c>
      <c r="EE1196">
        <v>34.9</v>
      </c>
      <c r="EF1196">
        <v>119.88</v>
      </c>
      <c r="EG1196">
        <v>5.8090000000000002</v>
      </c>
      <c r="EH1196">
        <v>691.1</v>
      </c>
      <c r="EI1196">
        <v>119.80999799999999</v>
      </c>
      <c r="EJ1196">
        <v>4.8769999999999998</v>
      </c>
      <c r="EK1196">
        <v>539.90002400000003</v>
      </c>
      <c r="EL1196">
        <v>19.660986000000001</v>
      </c>
      <c r="EM1196">
        <v>20.298589</v>
      </c>
      <c r="EN1196">
        <v>3.5386850000000001</v>
      </c>
      <c r="EO1196">
        <v>-10.80423</v>
      </c>
      <c r="EP1196">
        <v>3.2616320000000001</v>
      </c>
      <c r="EQ1196">
        <v>-13.157914</v>
      </c>
      <c r="ER1196">
        <v>98.780900000000003</v>
      </c>
      <c r="ES1196">
        <v>3.6129639999999998</v>
      </c>
      <c r="ET1196">
        <v>97.00949</v>
      </c>
      <c r="EU1196">
        <v>2.824767</v>
      </c>
      <c r="EV1196">
        <v>10514.035014999999</v>
      </c>
      <c r="EW1196" t="s">
        <v>1173</v>
      </c>
      <c r="EX1196">
        <v>9309.1148529999991</v>
      </c>
      <c r="EY1196">
        <v>7897.2734659999996</v>
      </c>
    </row>
    <row r="1197" spans="1:155" x14ac:dyDescent="0.25">
      <c r="A1197" s="741">
        <v>46299</v>
      </c>
      <c r="B1197" s="740">
        <v>0.99921296296296291</v>
      </c>
      <c r="C1197">
        <v>67440</v>
      </c>
      <c r="D1197">
        <v>0</v>
      </c>
      <c r="E1197">
        <v>0</v>
      </c>
      <c r="F1197">
        <v>79.525915999999995</v>
      </c>
      <c r="G1197">
        <v>77.117465999999993</v>
      </c>
      <c r="H1197">
        <v>68.288213999999996</v>
      </c>
      <c r="I1197">
        <v>77.734639999999999</v>
      </c>
      <c r="J1197">
        <v>81.575705999999997</v>
      </c>
      <c r="K1197">
        <v>77.773797000000002</v>
      </c>
      <c r="L1197">
        <v>75.413683000000006</v>
      </c>
      <c r="M1197">
        <v>76.903582999999998</v>
      </c>
      <c r="N1197">
        <v>0.70072000000000001</v>
      </c>
      <c r="O1197">
        <v>0.24825800000000001</v>
      </c>
      <c r="P1197">
        <v>1.2400340000000001</v>
      </c>
      <c r="Q1197">
        <v>1.0246980000000001</v>
      </c>
      <c r="R1197">
        <v>-1.3650960000000001</v>
      </c>
      <c r="S1197">
        <v>-1.9302079999999999</v>
      </c>
      <c r="T1197">
        <v>-1.166631</v>
      </c>
      <c r="U1197">
        <v>0.60002500000000003</v>
      </c>
      <c r="V1197">
        <v>3.9644509999999999</v>
      </c>
      <c r="W1197">
        <v>5.1047500000000001</v>
      </c>
      <c r="X1197">
        <v>2.6648480000000001</v>
      </c>
      <c r="Y1197">
        <v>0.68462599999999996</v>
      </c>
      <c r="Z1197">
        <v>3.4540739999999999</v>
      </c>
      <c r="AA1197">
        <v>3.6080269999999999</v>
      </c>
      <c r="AB1197">
        <v>3.5219610000000001</v>
      </c>
      <c r="AC1197">
        <v>-1.9368289999999999</v>
      </c>
      <c r="AD1197">
        <v>2.2082130000000002</v>
      </c>
      <c r="AE1197">
        <v>2.2445889999999999</v>
      </c>
      <c r="AF1197">
        <v>-3.8154E-2</v>
      </c>
      <c r="AG1197">
        <v>-4.7037100000000001</v>
      </c>
      <c r="AH1197">
        <v>8.881138</v>
      </c>
      <c r="AI1197">
        <v>0.941353</v>
      </c>
      <c r="AJ1197">
        <v>-10.642768999999999</v>
      </c>
      <c r="AK1197">
        <v>3.600371</v>
      </c>
      <c r="AL1197">
        <v>10.386137</v>
      </c>
      <c r="AM1197">
        <v>3.0998239999999999</v>
      </c>
      <c r="AN1197">
        <v>8.3251340000000003</v>
      </c>
      <c r="AO1197">
        <v>1.832786</v>
      </c>
      <c r="AP1197">
        <v>6.3291430000000002</v>
      </c>
      <c r="AQ1197">
        <v>-1.3272200000000001</v>
      </c>
      <c r="AR1197">
        <v>5.8950570000000004</v>
      </c>
      <c r="AS1197">
        <v>-1.66537</v>
      </c>
      <c r="AT1197">
        <v>5.0561920000000002</v>
      </c>
      <c r="AU1197">
        <v>-1.8116019999999999</v>
      </c>
      <c r="AV1197">
        <v>4.8732189999999997</v>
      </c>
      <c r="AW1197">
        <v>2.708523</v>
      </c>
      <c r="AX1197">
        <v>8.6533169999999995</v>
      </c>
      <c r="AY1197">
        <v>2.3808289999999999</v>
      </c>
      <c r="AZ1197">
        <v>9.1683489999999992</v>
      </c>
      <c r="BA1197">
        <v>0.102515</v>
      </c>
      <c r="BB1197">
        <v>8.3659820000000007</v>
      </c>
      <c r="BC1197">
        <v>-1.460035</v>
      </c>
      <c r="BD1197">
        <v>6.6174790000000003</v>
      </c>
      <c r="BE1197">
        <v>-1.299453</v>
      </c>
      <c r="BF1197">
        <v>6.271007</v>
      </c>
      <c r="BG1197">
        <v>-1.7834239999999999</v>
      </c>
      <c r="BH1197">
        <v>3.5682079999999998</v>
      </c>
      <c r="BI1197">
        <v>3.0436709999999998</v>
      </c>
      <c r="BJ1197">
        <v>9.0013769999999997</v>
      </c>
      <c r="BK1197">
        <v>2.7495980000000002</v>
      </c>
      <c r="BL1197">
        <v>7.1351760000000004</v>
      </c>
      <c r="BM1197">
        <v>0.73865099999999995</v>
      </c>
      <c r="BN1197">
        <v>6.4510240000000003</v>
      </c>
      <c r="BO1197">
        <v>-1.7054260000000001</v>
      </c>
      <c r="BP1197">
        <v>3.7197460000000002</v>
      </c>
      <c r="BQ1197">
        <v>-2.052028</v>
      </c>
      <c r="BR1197">
        <v>4.1111589999999998</v>
      </c>
      <c r="BS1197">
        <v>-1.8545149999999999</v>
      </c>
      <c r="BT1197">
        <v>4.0170240000000002</v>
      </c>
      <c r="BU1197">
        <v>3.2525369999999998</v>
      </c>
      <c r="BV1197">
        <v>7.5247700000000002</v>
      </c>
      <c r="BW1197">
        <v>2.7631790000000001</v>
      </c>
      <c r="BX1197">
        <v>7.3608330000000004</v>
      </c>
      <c r="BY1197">
        <v>-0.43291299999999999</v>
      </c>
      <c r="BZ1197">
        <v>4.5802399999999999</v>
      </c>
      <c r="CA1197">
        <v>-1.686358</v>
      </c>
      <c r="CB1197">
        <v>2.1987420000000002</v>
      </c>
      <c r="CC1197">
        <v>-1.3588150000000001</v>
      </c>
      <c r="CD1197">
        <v>4.7202909999999996</v>
      </c>
      <c r="CE1197">
        <v>-1.720518</v>
      </c>
      <c r="CF1197">
        <v>2.2467060000000001</v>
      </c>
      <c r="CG1197">
        <v>2.955422</v>
      </c>
      <c r="CH1197">
        <v>6.2991650000000003</v>
      </c>
      <c r="CI1197">
        <v>2.3018830000000001</v>
      </c>
      <c r="CJ1197">
        <v>5.2562329999999999</v>
      </c>
      <c r="CK1197">
        <v>0.39774199999999998</v>
      </c>
      <c r="CL1197">
        <v>3.9450219999999998</v>
      </c>
      <c r="CM1197">
        <v>-1.864608</v>
      </c>
      <c r="CN1197">
        <v>2.0376280000000002</v>
      </c>
      <c r="CO1197">
        <v>-2.2577029999999998</v>
      </c>
      <c r="CP1197">
        <v>2.2925650000000002</v>
      </c>
      <c r="CQ1197">
        <v>-2.20689</v>
      </c>
      <c r="CR1197">
        <v>2.489595</v>
      </c>
      <c r="CS1197">
        <v>3.8037809999999999</v>
      </c>
      <c r="CT1197">
        <v>8.1573290000000007</v>
      </c>
      <c r="CU1197">
        <v>2.4130470000000002</v>
      </c>
      <c r="CV1197">
        <v>5.5016360000000004</v>
      </c>
      <c r="CW1197">
        <v>-0.34369300000000003</v>
      </c>
      <c r="CX1197">
        <v>4.0190650000000003</v>
      </c>
      <c r="CY1197">
        <v>-2.247817</v>
      </c>
      <c r="CZ1197">
        <v>2.9413109999999998</v>
      </c>
      <c r="DA1197">
        <v>-1.466378</v>
      </c>
      <c r="DB1197">
        <v>1.2803370000000001</v>
      </c>
      <c r="DC1197">
        <v>-1.893939</v>
      </c>
      <c r="DD1197">
        <v>5.295661</v>
      </c>
      <c r="DE1197">
        <v>98.402264000000002</v>
      </c>
      <c r="DF1197">
        <v>81.328540000000004</v>
      </c>
      <c r="DG1197">
        <v>88.118269999999995</v>
      </c>
      <c r="DH1197">
        <v>93.370138999999995</v>
      </c>
      <c r="DI1197">
        <v>78.387551999999999</v>
      </c>
      <c r="DJ1197">
        <v>94.448322000000005</v>
      </c>
      <c r="DK1197">
        <v>98.817702999999995</v>
      </c>
      <c r="DL1197">
        <v>94.705869000000007</v>
      </c>
      <c r="DM1197">
        <v>99.789040999999997</v>
      </c>
      <c r="DN1197">
        <v>90.708734000000007</v>
      </c>
      <c r="DO1197">
        <v>103.041871</v>
      </c>
      <c r="DP1197">
        <v>94.235657000000003</v>
      </c>
      <c r="DQ1197">
        <v>112.72290099999999</v>
      </c>
      <c r="DR1197">
        <v>129.369</v>
      </c>
      <c r="DS1197">
        <v>112.934946</v>
      </c>
      <c r="DT1197">
        <v>16.516797</v>
      </c>
      <c r="DU1197">
        <v>173.20594299999999</v>
      </c>
      <c r="DV1197">
        <v>18.848794000000002</v>
      </c>
      <c r="DW1197">
        <v>171.72058699999999</v>
      </c>
      <c r="DX1197">
        <v>14.58483</v>
      </c>
      <c r="DY1197">
        <v>167.02349100000001</v>
      </c>
      <c r="DZ1197">
        <v>117.48</v>
      </c>
      <c r="EA1197">
        <v>6.1929999999999996</v>
      </c>
      <c r="EB1197">
        <v>718</v>
      </c>
      <c r="EC1197">
        <v>120.29</v>
      </c>
      <c r="ED1197">
        <v>6.0620000000000003</v>
      </c>
      <c r="EE1197">
        <v>713.1</v>
      </c>
      <c r="EF1197">
        <v>119.6</v>
      </c>
      <c r="EG1197">
        <v>5.79</v>
      </c>
      <c r="EH1197">
        <v>685.3</v>
      </c>
      <c r="EI1197">
        <v>120.57</v>
      </c>
      <c r="EJ1197">
        <v>2.653</v>
      </c>
      <c r="EK1197">
        <v>319.79998799999998</v>
      </c>
      <c r="EL1197">
        <v>19.584588</v>
      </c>
      <c r="EM1197">
        <v>8.0978560000000002</v>
      </c>
      <c r="EN1197">
        <v>3.1569690000000001</v>
      </c>
      <c r="EO1197">
        <v>-10.70345</v>
      </c>
      <c r="EP1197">
        <v>-7.1565029999999998</v>
      </c>
      <c r="EQ1197">
        <v>-13.799738</v>
      </c>
      <c r="ER1197">
        <v>99.599575999999999</v>
      </c>
      <c r="ES1197">
        <v>98.990029000000007</v>
      </c>
      <c r="ET1197">
        <v>97.038756000000006</v>
      </c>
      <c r="EU1197">
        <v>2.802743</v>
      </c>
      <c r="EV1197">
        <v>10526.004761</v>
      </c>
      <c r="EW1197" t="s">
        <v>1173</v>
      </c>
      <c r="EX1197">
        <v>9320.5397730000004</v>
      </c>
      <c r="EY1197">
        <v>7904.9891580000003</v>
      </c>
    </row>
    <row r="1198" spans="1:155" x14ac:dyDescent="0.25">
      <c r="A1198" s="741">
        <v>46299</v>
      </c>
      <c r="B1198" s="740">
        <v>0.99990740740740736</v>
      </c>
      <c r="C1198">
        <v>67500</v>
      </c>
      <c r="D1198">
        <v>0</v>
      </c>
      <c r="E1198">
        <v>0</v>
      </c>
      <c r="F1198">
        <v>79.507350000000002</v>
      </c>
      <c r="G1198">
        <v>77.102217999999993</v>
      </c>
      <c r="H1198">
        <v>68.377965000000003</v>
      </c>
      <c r="I1198">
        <v>77.734478999999993</v>
      </c>
      <c r="J1198">
        <v>81.657280999999998</v>
      </c>
      <c r="K1198">
        <v>77.872573000000003</v>
      </c>
      <c r="L1198">
        <v>75.405921000000006</v>
      </c>
      <c r="M1198">
        <v>77.008780000000002</v>
      </c>
      <c r="N1198">
        <v>0.70244600000000001</v>
      </c>
      <c r="O1198">
        <v>0.205183</v>
      </c>
      <c r="P1198">
        <v>0.32526300000000002</v>
      </c>
      <c r="Q1198">
        <v>-0.22461300000000001</v>
      </c>
      <c r="R1198">
        <v>-1.7395929999999999</v>
      </c>
      <c r="S1198">
        <v>-2.3523299999999998</v>
      </c>
      <c r="T1198">
        <v>-1.5228139999999999</v>
      </c>
      <c r="U1198">
        <v>0.40320600000000001</v>
      </c>
      <c r="V1198">
        <v>3.8811990000000001</v>
      </c>
      <c r="W1198">
        <v>4.7028780000000001</v>
      </c>
      <c r="X1198">
        <v>2.1316470000000001</v>
      </c>
      <c r="Y1198">
        <v>0.38057600000000003</v>
      </c>
      <c r="Z1198">
        <v>3.2786580000000001</v>
      </c>
      <c r="AA1198">
        <v>3.6729949999999998</v>
      </c>
      <c r="AB1198">
        <v>3.3595709999999999</v>
      </c>
      <c r="AC1198">
        <v>-1.8169599999999999</v>
      </c>
      <c r="AD1198">
        <v>1.7450840000000001</v>
      </c>
      <c r="AE1198">
        <v>-2.5614599999999998</v>
      </c>
      <c r="AF1198">
        <v>-0.23058400000000001</v>
      </c>
      <c r="AG1198">
        <v>-5.0940320000000003</v>
      </c>
      <c r="AH1198">
        <v>9.3883679999999998</v>
      </c>
      <c r="AI1198">
        <v>-8.0919290000000004</v>
      </c>
      <c r="AJ1198">
        <v>-10.846779</v>
      </c>
      <c r="AK1198">
        <v>3.552489</v>
      </c>
      <c r="AL1198">
        <v>10.367143</v>
      </c>
      <c r="AM1198">
        <v>3.0958039999999998</v>
      </c>
      <c r="AN1198">
        <v>8.2709449999999993</v>
      </c>
      <c r="AO1198">
        <v>1.7999339999999999</v>
      </c>
      <c r="AP1198">
        <v>6.3152759999999999</v>
      </c>
      <c r="AQ1198">
        <v>-1.3338399999999999</v>
      </c>
      <c r="AR1198">
        <v>5.8322969999999996</v>
      </c>
      <c r="AS1198">
        <v>-1.68716</v>
      </c>
      <c r="AT1198">
        <v>5.0057530000000003</v>
      </c>
      <c r="AU1198">
        <v>-1.8389390000000001</v>
      </c>
      <c r="AV1198">
        <v>4.8475339999999996</v>
      </c>
      <c r="AW1198">
        <v>2.6891889999999998</v>
      </c>
      <c r="AX1198">
        <v>8.6341520000000003</v>
      </c>
      <c r="AY1198">
        <v>2.3794400000000002</v>
      </c>
      <c r="AZ1198">
        <v>9.1369609999999994</v>
      </c>
      <c r="BA1198">
        <v>9.7959000000000004E-2</v>
      </c>
      <c r="BB1198">
        <v>8.3212620000000008</v>
      </c>
      <c r="BC1198">
        <v>-1.4540150000000001</v>
      </c>
      <c r="BD1198">
        <v>6.5776779999999997</v>
      </c>
      <c r="BE1198">
        <v>-1.288349</v>
      </c>
      <c r="BF1198">
        <v>6.2110380000000003</v>
      </c>
      <c r="BG1198">
        <v>-1.793161</v>
      </c>
      <c r="BH1198">
        <v>3.544835</v>
      </c>
      <c r="BI1198">
        <v>3.0211990000000002</v>
      </c>
      <c r="BJ1198">
        <v>8.9885269999999995</v>
      </c>
      <c r="BK1198">
        <v>2.7380100000000001</v>
      </c>
      <c r="BL1198">
        <v>7.1369199999999999</v>
      </c>
      <c r="BM1198">
        <v>0.71272000000000002</v>
      </c>
      <c r="BN1198">
        <v>6.430377</v>
      </c>
      <c r="BO1198">
        <v>-1.697144</v>
      </c>
      <c r="BP1198">
        <v>3.683853</v>
      </c>
      <c r="BQ1198">
        <v>-2.0479129999999999</v>
      </c>
      <c r="BR1198">
        <v>4.1085190000000003</v>
      </c>
      <c r="BS1198">
        <v>-1.8641289999999999</v>
      </c>
      <c r="BT1198">
        <v>3.9831560000000001</v>
      </c>
      <c r="BU1198">
        <v>3.2538420000000001</v>
      </c>
      <c r="BV1198">
        <v>7.5256109999999996</v>
      </c>
      <c r="BW1198">
        <v>2.762645</v>
      </c>
      <c r="BX1198">
        <v>7.3268449999999996</v>
      </c>
      <c r="BY1198">
        <v>-0.43632300000000002</v>
      </c>
      <c r="BZ1198">
        <v>4.5409050000000004</v>
      </c>
      <c r="CA1198">
        <v>-1.688083</v>
      </c>
      <c r="CB1198">
        <v>2.1891989999999999</v>
      </c>
      <c r="CC1198">
        <v>-1.371488</v>
      </c>
      <c r="CD1198">
        <v>4.7086509999999997</v>
      </c>
      <c r="CE1198">
        <v>-1.714205</v>
      </c>
      <c r="CF1198">
        <v>2.2142520000000001</v>
      </c>
      <c r="CG1198">
        <v>2.8958629999999999</v>
      </c>
      <c r="CH1198">
        <v>6.2718299999999996</v>
      </c>
      <c r="CI1198">
        <v>2.3052329999999999</v>
      </c>
      <c r="CJ1198">
        <v>5.256818</v>
      </c>
      <c r="CK1198">
        <v>0.41742499999999999</v>
      </c>
      <c r="CL1198">
        <v>3.9191310000000001</v>
      </c>
      <c r="CM1198">
        <v>-1.8397589999999999</v>
      </c>
      <c r="CN1198">
        <v>2.0526059999999999</v>
      </c>
      <c r="CO1198">
        <v>-2.228253</v>
      </c>
      <c r="CP1198">
        <v>2.280402</v>
      </c>
      <c r="CQ1198">
        <v>-2.2019839999999999</v>
      </c>
      <c r="CR1198">
        <v>2.4857209999999998</v>
      </c>
      <c r="CS1198">
        <v>3.794861</v>
      </c>
      <c r="CT1198">
        <v>8.1363059999999994</v>
      </c>
      <c r="CU1198">
        <v>2.421767</v>
      </c>
      <c r="CV1198">
        <v>5.4832799999999997</v>
      </c>
      <c r="CW1198">
        <v>-0.31367299999999998</v>
      </c>
      <c r="CX1198">
        <v>3.9986989999999998</v>
      </c>
      <c r="CY1198">
        <v>-2.2285059999999999</v>
      </c>
      <c r="CZ1198">
        <v>2.9020519999999999</v>
      </c>
      <c r="DA1198">
        <v>-1.4782420000000001</v>
      </c>
      <c r="DB1198">
        <v>1.250999</v>
      </c>
      <c r="DC1198">
        <v>-1.9146160000000001</v>
      </c>
      <c r="DD1198">
        <v>5.2799719999999999</v>
      </c>
      <c r="DE1198">
        <v>99.471857</v>
      </c>
      <c r="DF1198">
        <v>81.506767999999994</v>
      </c>
      <c r="DG1198">
        <v>88.086281999999997</v>
      </c>
      <c r="DH1198">
        <v>101.858132</v>
      </c>
      <c r="DI1198">
        <v>78.067071999999996</v>
      </c>
      <c r="DJ1198">
        <v>94.186182000000002</v>
      </c>
      <c r="DK1198">
        <v>99.694104999999993</v>
      </c>
      <c r="DL1198">
        <v>95.205543000000006</v>
      </c>
      <c r="DM1198">
        <v>109.677678</v>
      </c>
      <c r="DN1198">
        <v>99.826250999999999</v>
      </c>
      <c r="DO1198">
        <v>103.64671300000001</v>
      </c>
      <c r="DP1198">
        <v>94.087377000000004</v>
      </c>
      <c r="DQ1198">
        <v>113.090476</v>
      </c>
      <c r="DR1198">
        <v>136.72923299999999</v>
      </c>
      <c r="DS1198">
        <v>113.695078</v>
      </c>
      <c r="DT1198">
        <v>16.664038000000001</v>
      </c>
      <c r="DU1198">
        <v>174.94224399999999</v>
      </c>
      <c r="DV1198">
        <v>15.620474</v>
      </c>
      <c r="DW1198">
        <v>184.75135599999999</v>
      </c>
      <c r="DX1198">
        <v>14.426655</v>
      </c>
      <c r="DY1198">
        <v>165.29146900000001</v>
      </c>
      <c r="DZ1198">
        <v>117.72</v>
      </c>
      <c r="EA1198">
        <v>6.2210000000000001</v>
      </c>
      <c r="EB1198">
        <v>720.6</v>
      </c>
      <c r="EC1198">
        <v>120.43</v>
      </c>
      <c r="ED1198">
        <v>5.7510000000000003</v>
      </c>
      <c r="EE1198">
        <v>679.4</v>
      </c>
      <c r="EF1198">
        <v>119.48</v>
      </c>
      <c r="EG1198">
        <v>5.8079999999999998</v>
      </c>
      <c r="EH1198">
        <v>684.2</v>
      </c>
      <c r="EI1198">
        <v>119.910004</v>
      </c>
      <c r="EJ1198">
        <v>4.88</v>
      </c>
      <c r="EK1198">
        <v>540.70001200000002</v>
      </c>
      <c r="EL1198">
        <v>19.86195</v>
      </c>
      <c r="EM1198">
        <v>4.0291129999999997</v>
      </c>
      <c r="EN1198">
        <v>3.2133600000000002</v>
      </c>
      <c r="EO1198">
        <v>-10.473582</v>
      </c>
      <c r="EP1198">
        <v>-12.121041999999999</v>
      </c>
      <c r="EQ1198">
        <v>-14.060138999999999</v>
      </c>
      <c r="ER1198">
        <v>100.307644</v>
      </c>
      <c r="ES1198">
        <v>104.22103</v>
      </c>
      <c r="ET1198">
        <v>96.309911999999997</v>
      </c>
      <c r="EU1198">
        <v>2.7880289999999999</v>
      </c>
      <c r="EV1198">
        <v>10538.010012000001</v>
      </c>
      <c r="EW1198" t="s">
        <v>1173</v>
      </c>
      <c r="EX1198">
        <v>9331.9225630000001</v>
      </c>
      <c r="EY1198">
        <v>7913.5663240000003</v>
      </c>
    </row>
    <row r="1199" spans="1:155" x14ac:dyDescent="0.25">
      <c r="A1199" s="741">
        <v>46300</v>
      </c>
      <c r="B1199" s="740">
        <v>6.018518518518519E-4</v>
      </c>
      <c r="C1199">
        <v>67560</v>
      </c>
      <c r="D1199">
        <v>0</v>
      </c>
      <c r="E1199">
        <v>0</v>
      </c>
      <c r="F1199">
        <v>79.688829999999996</v>
      </c>
      <c r="G1199">
        <v>77.090823</v>
      </c>
      <c r="H1199">
        <v>68.381352000000007</v>
      </c>
      <c r="I1199">
        <v>77.733002999999997</v>
      </c>
      <c r="J1199">
        <v>81.790341999999995</v>
      </c>
      <c r="K1199">
        <v>77.986439000000004</v>
      </c>
      <c r="L1199">
        <v>75.431555000000003</v>
      </c>
      <c r="M1199">
        <v>77.095466000000002</v>
      </c>
      <c r="N1199">
        <v>0.76911099999999999</v>
      </c>
      <c r="O1199">
        <v>0.13656599999999999</v>
      </c>
      <c r="P1199">
        <v>-0.29225099999999998</v>
      </c>
      <c r="Q1199">
        <v>-0.93458300000000005</v>
      </c>
      <c r="R1199">
        <v>-2.0492520000000001</v>
      </c>
      <c r="S1199">
        <v>-2.6029019999999998</v>
      </c>
      <c r="T1199">
        <v>-1.7766980000000001</v>
      </c>
      <c r="U1199">
        <v>0.28586600000000001</v>
      </c>
      <c r="V1199">
        <v>3.8777309999999998</v>
      </c>
      <c r="W1199">
        <v>4.5599360000000004</v>
      </c>
      <c r="X1199">
        <v>1.6748479999999999</v>
      </c>
      <c r="Y1199">
        <v>0.17863699999999999</v>
      </c>
      <c r="Z1199">
        <v>3.2578520000000002</v>
      </c>
      <c r="AA1199">
        <v>3.7955420000000002</v>
      </c>
      <c r="AB1199">
        <v>3.354009</v>
      </c>
      <c r="AC1199">
        <v>-1.8253470000000001</v>
      </c>
      <c r="AD1199">
        <v>1.2523550000000001</v>
      </c>
      <c r="AE1199">
        <v>-3.9089459999999998</v>
      </c>
      <c r="AF1199">
        <v>-0.39555600000000002</v>
      </c>
      <c r="AG1199">
        <v>-5.4051400000000003</v>
      </c>
      <c r="AH1199">
        <v>9.6205850000000002</v>
      </c>
      <c r="AI1199">
        <v>-10.282773000000001</v>
      </c>
      <c r="AJ1199">
        <v>-11.123289</v>
      </c>
      <c r="AK1199">
        <v>3.5234100000000002</v>
      </c>
      <c r="AL1199">
        <v>10.337510999999999</v>
      </c>
      <c r="AM1199">
        <v>3.0368840000000001</v>
      </c>
      <c r="AN1199">
        <v>8.2489840000000001</v>
      </c>
      <c r="AO1199">
        <v>1.758264</v>
      </c>
      <c r="AP1199">
        <v>6.2748010000000001</v>
      </c>
      <c r="AQ1199">
        <v>-1.372933</v>
      </c>
      <c r="AR1199">
        <v>5.8107920000000002</v>
      </c>
      <c r="AS1199">
        <v>-1.737633</v>
      </c>
      <c r="AT1199">
        <v>4.9536600000000002</v>
      </c>
      <c r="AU1199">
        <v>-1.881845</v>
      </c>
      <c r="AV1199">
        <v>4.8041450000000001</v>
      </c>
      <c r="AW1199">
        <v>2.6204749999999999</v>
      </c>
      <c r="AX1199">
        <v>8.5920380000000005</v>
      </c>
      <c r="AY1199">
        <v>2.3217430000000001</v>
      </c>
      <c r="AZ1199">
        <v>9.0973649999999999</v>
      </c>
      <c r="BA1199">
        <v>7.6308000000000001E-2</v>
      </c>
      <c r="BB1199">
        <v>8.2771790000000003</v>
      </c>
      <c r="BC1199">
        <v>-1.5038419999999999</v>
      </c>
      <c r="BD1199">
        <v>6.5170130000000004</v>
      </c>
      <c r="BE1199">
        <v>-1.3648899999999999</v>
      </c>
      <c r="BF1199">
        <v>6.1898340000000003</v>
      </c>
      <c r="BG1199">
        <v>-1.8452040000000001</v>
      </c>
      <c r="BH1199">
        <v>3.498939</v>
      </c>
      <c r="BI1199">
        <v>2.9895260000000001</v>
      </c>
      <c r="BJ1199">
        <v>8.9566820000000007</v>
      </c>
      <c r="BK1199">
        <v>2.6791830000000001</v>
      </c>
      <c r="BL1199">
        <v>7.1109330000000002</v>
      </c>
      <c r="BM1199">
        <v>0.686944</v>
      </c>
      <c r="BN1199">
        <v>6.4116860000000004</v>
      </c>
      <c r="BO1199">
        <v>-1.736912</v>
      </c>
      <c r="BP1199">
        <v>3.638436</v>
      </c>
      <c r="BQ1199">
        <v>-2.0974370000000002</v>
      </c>
      <c r="BR1199">
        <v>4.0529229999999998</v>
      </c>
      <c r="BS1199">
        <v>-1.9165270000000001</v>
      </c>
      <c r="BT1199">
        <v>3.9358170000000001</v>
      </c>
      <c r="BU1199">
        <v>3.1905480000000002</v>
      </c>
      <c r="BV1199">
        <v>7.4640849999999999</v>
      </c>
      <c r="BW1199">
        <v>2.718629</v>
      </c>
      <c r="BX1199">
        <v>7.2797489999999998</v>
      </c>
      <c r="BY1199">
        <v>-0.44836799999999999</v>
      </c>
      <c r="BZ1199">
        <v>4.5118710000000002</v>
      </c>
      <c r="CA1199">
        <v>-1.7479690000000001</v>
      </c>
      <c r="CB1199">
        <v>2.1439439999999998</v>
      </c>
      <c r="CC1199">
        <v>-1.405084</v>
      </c>
      <c r="CD1199">
        <v>4.6648129999999997</v>
      </c>
      <c r="CE1199">
        <v>-1.739943</v>
      </c>
      <c r="CF1199">
        <v>2.16466</v>
      </c>
      <c r="CG1199">
        <v>2.871623</v>
      </c>
      <c r="CH1199">
        <v>6.2199840000000002</v>
      </c>
      <c r="CI1199">
        <v>2.254461</v>
      </c>
      <c r="CJ1199">
        <v>5.2172710000000002</v>
      </c>
      <c r="CK1199">
        <v>0.38807799999999998</v>
      </c>
      <c r="CL1199">
        <v>3.9027989999999999</v>
      </c>
      <c r="CM1199">
        <v>-1.8455779999999999</v>
      </c>
      <c r="CN1199">
        <v>2.0057649999999998</v>
      </c>
      <c r="CO1199">
        <v>-2.273085</v>
      </c>
      <c r="CP1199">
        <v>2.2249560000000002</v>
      </c>
      <c r="CQ1199">
        <v>-2.2262849999999998</v>
      </c>
      <c r="CR1199">
        <v>2.4514670000000001</v>
      </c>
      <c r="CS1199">
        <v>3.7574580000000002</v>
      </c>
      <c r="CT1199">
        <v>8.1151890000000009</v>
      </c>
      <c r="CU1199">
        <v>2.410139</v>
      </c>
      <c r="CV1199">
        <v>5.455209</v>
      </c>
      <c r="CW1199">
        <v>-0.32072699999999998</v>
      </c>
      <c r="CX1199">
        <v>3.9632740000000002</v>
      </c>
      <c r="CY1199">
        <v>-2.232742</v>
      </c>
      <c r="CZ1199">
        <v>2.8964699999999999</v>
      </c>
      <c r="DA1199">
        <v>-1.48888</v>
      </c>
      <c r="DB1199">
        <v>1.2113529999999999</v>
      </c>
      <c r="DC1199">
        <v>-1.9201630000000001</v>
      </c>
      <c r="DD1199">
        <v>5.2572089999999996</v>
      </c>
      <c r="DE1199">
        <v>99.843599999999995</v>
      </c>
      <c r="DF1199">
        <v>81.557073000000003</v>
      </c>
      <c r="DG1199">
        <v>88.428199000000006</v>
      </c>
      <c r="DH1199">
        <v>102.143581</v>
      </c>
      <c r="DI1199">
        <v>78.675449999999998</v>
      </c>
      <c r="DJ1199">
        <v>94.709481999999994</v>
      </c>
      <c r="DK1199">
        <v>100.19364899999999</v>
      </c>
      <c r="DL1199">
        <v>95.514750000000006</v>
      </c>
      <c r="DM1199">
        <v>110.709476</v>
      </c>
      <c r="DN1199">
        <v>98.681359999999998</v>
      </c>
      <c r="DO1199">
        <v>103.80857899999999</v>
      </c>
      <c r="DP1199">
        <v>94.536824999999993</v>
      </c>
      <c r="DQ1199">
        <v>113.160855</v>
      </c>
      <c r="DR1199">
        <v>138.279076</v>
      </c>
      <c r="DS1199">
        <v>113.862425</v>
      </c>
      <c r="DT1199">
        <v>16.709230999999999</v>
      </c>
      <c r="DU1199">
        <v>176.29823999999999</v>
      </c>
      <c r="DV1199">
        <v>14.552466000000001</v>
      </c>
      <c r="DW1199">
        <v>184.575636</v>
      </c>
      <c r="DX1199">
        <v>14.232034000000001</v>
      </c>
      <c r="DY1199">
        <v>167.262676</v>
      </c>
      <c r="DZ1199">
        <v>117.6</v>
      </c>
      <c r="EA1199">
        <v>6.2130000000000001</v>
      </c>
      <c r="EB1199">
        <v>723.4</v>
      </c>
      <c r="EC1199">
        <v>120.37</v>
      </c>
      <c r="ED1199">
        <v>5.6349999999999998</v>
      </c>
      <c r="EE1199">
        <v>666.2</v>
      </c>
      <c r="EF1199">
        <v>119.65</v>
      </c>
      <c r="EG1199">
        <v>5.7930000000000001</v>
      </c>
      <c r="EH1199">
        <v>680.5</v>
      </c>
      <c r="EI1199">
        <v>119.75</v>
      </c>
      <c r="EJ1199">
        <v>4.8760000000000003</v>
      </c>
      <c r="EK1199">
        <v>539.5</v>
      </c>
      <c r="EL1199">
        <v>20.023779999999999</v>
      </c>
      <c r="EM1199">
        <v>3.570157</v>
      </c>
      <c r="EN1199">
        <v>3.2587510000000002</v>
      </c>
      <c r="EO1199">
        <v>-10.403195</v>
      </c>
      <c r="EP1199">
        <v>-13.852930000000001</v>
      </c>
      <c r="EQ1199">
        <v>-14.38204</v>
      </c>
      <c r="ER1199">
        <v>100.857327</v>
      </c>
      <c r="ES1199">
        <v>104.15218</v>
      </c>
      <c r="ET1199">
        <v>97.139005999999995</v>
      </c>
      <c r="EU1199">
        <v>2.7505060000000001</v>
      </c>
      <c r="EV1199">
        <v>10550.054313000001</v>
      </c>
      <c r="EW1199" t="s">
        <v>1173</v>
      </c>
      <c r="EX1199">
        <v>9343.3052420000004</v>
      </c>
      <c r="EY1199">
        <v>7922.5672039999999</v>
      </c>
    </row>
    <row r="1200" spans="1:155" x14ac:dyDescent="0.25">
      <c r="A1200" s="741">
        <v>46300</v>
      </c>
      <c r="B1200" s="740">
        <v>1.2962962962962963E-3</v>
      </c>
      <c r="C1200">
        <v>67620</v>
      </c>
      <c r="D1200">
        <v>0</v>
      </c>
      <c r="E1200">
        <v>0</v>
      </c>
      <c r="F1200">
        <v>79.81729</v>
      </c>
      <c r="G1200">
        <v>77.181753999999998</v>
      </c>
      <c r="H1200">
        <v>68.411923000000002</v>
      </c>
      <c r="I1200">
        <v>77.750540999999998</v>
      </c>
      <c r="J1200">
        <v>81.932249999999996</v>
      </c>
      <c r="K1200">
        <v>78.085205999999999</v>
      </c>
      <c r="L1200">
        <v>75.442468000000005</v>
      </c>
      <c r="M1200">
        <v>77.091611</v>
      </c>
      <c r="N1200">
        <v>0.73878600000000005</v>
      </c>
      <c r="O1200">
        <v>2.1205999999999999E-2</v>
      </c>
      <c r="P1200">
        <v>-0.83732499999999999</v>
      </c>
      <c r="Q1200">
        <v>-1.472337</v>
      </c>
      <c r="R1200">
        <v>-2.404264</v>
      </c>
      <c r="S1200">
        <v>-2.8333750000000002</v>
      </c>
      <c r="T1200">
        <v>-1.9978530000000001</v>
      </c>
      <c r="U1200">
        <v>8.5278000000000007E-2</v>
      </c>
      <c r="V1200">
        <v>3.9256319999999998</v>
      </c>
      <c r="W1200">
        <v>4.2759780000000003</v>
      </c>
      <c r="X1200">
        <v>1.2739180000000001</v>
      </c>
      <c r="Y1200">
        <v>1.7072E-2</v>
      </c>
      <c r="Z1200">
        <v>3.0170210000000002</v>
      </c>
      <c r="AA1200">
        <v>3.8668640000000001</v>
      </c>
      <c r="AB1200">
        <v>3.3653780000000002</v>
      </c>
      <c r="AC1200">
        <v>-1.838444</v>
      </c>
      <c r="AD1200">
        <v>0.944442</v>
      </c>
      <c r="AE1200">
        <v>-4.9098459999999999</v>
      </c>
      <c r="AF1200">
        <v>-0.58538699999999999</v>
      </c>
      <c r="AG1200">
        <v>-5.6332750000000003</v>
      </c>
      <c r="AH1200">
        <v>9.6410520000000002</v>
      </c>
      <c r="AI1200">
        <v>-11.569167999999999</v>
      </c>
      <c r="AJ1200">
        <v>-11.414873</v>
      </c>
      <c r="AK1200">
        <v>3.504537</v>
      </c>
      <c r="AL1200">
        <v>10.268601</v>
      </c>
      <c r="AM1200">
        <v>3.0086309999999998</v>
      </c>
      <c r="AN1200">
        <v>8.2008650000000003</v>
      </c>
      <c r="AO1200">
        <v>1.744745</v>
      </c>
      <c r="AP1200">
        <v>6.2197199999999997</v>
      </c>
      <c r="AQ1200">
        <v>-1.3828130000000001</v>
      </c>
      <c r="AR1200">
        <v>5.7624409999999999</v>
      </c>
      <c r="AS1200">
        <v>-1.7499389999999999</v>
      </c>
      <c r="AT1200">
        <v>4.8992170000000002</v>
      </c>
      <c r="AU1200">
        <v>-1.8849560000000001</v>
      </c>
      <c r="AV1200">
        <v>4.7648270000000004</v>
      </c>
      <c r="AW1200">
        <v>2.6177890000000001</v>
      </c>
      <c r="AX1200">
        <v>8.5661109999999994</v>
      </c>
      <c r="AY1200">
        <v>2.3034020000000002</v>
      </c>
      <c r="AZ1200">
        <v>9.0842130000000001</v>
      </c>
      <c r="BA1200">
        <v>3.7568999999999998E-2</v>
      </c>
      <c r="BB1200">
        <v>8.2485569999999999</v>
      </c>
      <c r="BC1200">
        <v>-1.5213080000000001</v>
      </c>
      <c r="BD1200">
        <v>6.4837429999999996</v>
      </c>
      <c r="BE1200">
        <v>-1.3699079999999999</v>
      </c>
      <c r="BF1200">
        <v>6.1436739999999999</v>
      </c>
      <c r="BG1200">
        <v>-1.8465180000000001</v>
      </c>
      <c r="BH1200">
        <v>3.4613200000000002</v>
      </c>
      <c r="BI1200">
        <v>2.9592369999999999</v>
      </c>
      <c r="BJ1200">
        <v>8.9134799999999998</v>
      </c>
      <c r="BK1200">
        <v>2.6553680000000002</v>
      </c>
      <c r="BL1200">
        <v>7.0753880000000002</v>
      </c>
      <c r="BM1200">
        <v>0.66305700000000001</v>
      </c>
      <c r="BN1200">
        <v>6.3549879999999996</v>
      </c>
      <c r="BO1200">
        <v>-1.7308429999999999</v>
      </c>
      <c r="BP1200">
        <v>3.618725</v>
      </c>
      <c r="BQ1200">
        <v>-2.1122230000000002</v>
      </c>
      <c r="BR1200">
        <v>4.0148400000000004</v>
      </c>
      <c r="BS1200">
        <v>-1.92669</v>
      </c>
      <c r="BT1200">
        <v>3.8908369999999999</v>
      </c>
      <c r="BU1200">
        <v>3.1611060000000002</v>
      </c>
      <c r="BV1200">
        <v>7.4298029999999997</v>
      </c>
      <c r="BW1200">
        <v>2.6928480000000001</v>
      </c>
      <c r="BX1200">
        <v>7.2495440000000002</v>
      </c>
      <c r="BY1200">
        <v>-0.46412900000000001</v>
      </c>
      <c r="BZ1200">
        <v>4.4879509999999998</v>
      </c>
      <c r="CA1200">
        <v>-1.7475639999999999</v>
      </c>
      <c r="CB1200">
        <v>2.1134909999999998</v>
      </c>
      <c r="CC1200">
        <v>-1.4282090000000001</v>
      </c>
      <c r="CD1200">
        <v>4.6396059999999997</v>
      </c>
      <c r="CE1200">
        <v>-1.76864</v>
      </c>
      <c r="CF1200">
        <v>2.1294059999999999</v>
      </c>
      <c r="CG1200">
        <v>2.8690690000000001</v>
      </c>
      <c r="CH1200">
        <v>6.19292</v>
      </c>
      <c r="CI1200">
        <v>2.2419709999999999</v>
      </c>
      <c r="CJ1200">
        <v>5.1718299999999999</v>
      </c>
      <c r="CK1200">
        <v>0.35670400000000002</v>
      </c>
      <c r="CL1200">
        <v>3.8711329999999999</v>
      </c>
      <c r="CM1200">
        <v>-1.8705719999999999</v>
      </c>
      <c r="CN1200">
        <v>1.9649749999999999</v>
      </c>
      <c r="CO1200">
        <v>-2.2993060000000001</v>
      </c>
      <c r="CP1200">
        <v>2.209225</v>
      </c>
      <c r="CQ1200">
        <v>-2.2305329999999999</v>
      </c>
      <c r="CR1200">
        <v>2.4113440000000002</v>
      </c>
      <c r="CS1200">
        <v>3.7178740000000001</v>
      </c>
      <c r="CT1200">
        <v>8.0793569999999999</v>
      </c>
      <c r="CU1200">
        <v>2.3403960000000001</v>
      </c>
      <c r="CV1200">
        <v>5.4174040000000003</v>
      </c>
      <c r="CW1200">
        <v>-0.34684300000000001</v>
      </c>
      <c r="CX1200">
        <v>3.94909</v>
      </c>
      <c r="CY1200">
        <v>-2.25726</v>
      </c>
      <c r="CZ1200">
        <v>2.8597229999999998</v>
      </c>
      <c r="DA1200">
        <v>-1.4930840000000001</v>
      </c>
      <c r="DB1200">
        <v>1.190563</v>
      </c>
      <c r="DC1200">
        <v>-1.926687</v>
      </c>
      <c r="DD1200">
        <v>5.2100460000000002</v>
      </c>
      <c r="DE1200">
        <v>99.897013000000001</v>
      </c>
      <c r="DF1200">
        <v>81.639379000000005</v>
      </c>
      <c r="DG1200">
        <v>88.536052999999995</v>
      </c>
      <c r="DH1200">
        <v>101.97091399999999</v>
      </c>
      <c r="DI1200">
        <v>78.972438999999994</v>
      </c>
      <c r="DJ1200">
        <v>94.719080000000005</v>
      </c>
      <c r="DK1200">
        <v>100.42516500000001</v>
      </c>
      <c r="DL1200">
        <v>95.594463000000005</v>
      </c>
      <c r="DM1200">
        <v>110.728229</v>
      </c>
      <c r="DN1200">
        <v>95.389384000000007</v>
      </c>
      <c r="DO1200">
        <v>104.002842</v>
      </c>
      <c r="DP1200">
        <v>94.440327999999994</v>
      </c>
      <c r="DQ1200">
        <v>113.11241099999999</v>
      </c>
      <c r="DR1200">
        <v>141.50373400000001</v>
      </c>
      <c r="DS1200">
        <v>114.281997</v>
      </c>
      <c r="DT1200">
        <v>16.698588999999998</v>
      </c>
      <c r="DU1200">
        <v>176.14778999999999</v>
      </c>
      <c r="DV1200">
        <v>13.524937</v>
      </c>
      <c r="DW1200">
        <v>184.20884000000001</v>
      </c>
      <c r="DX1200">
        <v>14.097477</v>
      </c>
      <c r="DY1200">
        <v>167.45559800000001</v>
      </c>
      <c r="DZ1200">
        <v>117.52</v>
      </c>
      <c r="EA1200">
        <v>6.2290000000000001</v>
      </c>
      <c r="EB1200">
        <v>718.8</v>
      </c>
      <c r="EC1200">
        <v>120.63</v>
      </c>
      <c r="ED1200">
        <v>5.5339999999999998</v>
      </c>
      <c r="EE1200">
        <v>657.2</v>
      </c>
      <c r="EF1200">
        <v>119.43</v>
      </c>
      <c r="EG1200">
        <v>5.7789999999999999</v>
      </c>
      <c r="EH1200">
        <v>679</v>
      </c>
      <c r="EI1200">
        <v>120.660004</v>
      </c>
      <c r="EJ1200">
        <v>2.6539999999999999</v>
      </c>
      <c r="EK1200">
        <v>320.20001200000002</v>
      </c>
      <c r="EL1200">
        <v>20.060815000000002</v>
      </c>
      <c r="EM1200">
        <v>3.996651</v>
      </c>
      <c r="EN1200">
        <v>3.1907009999999998</v>
      </c>
      <c r="EO1200">
        <v>-10.419763</v>
      </c>
      <c r="EP1200">
        <v>-15.565818999999999</v>
      </c>
      <c r="EQ1200">
        <v>-14.605574000000001</v>
      </c>
      <c r="ER1200">
        <v>100.79648</v>
      </c>
      <c r="ES1200">
        <v>104.00832</v>
      </c>
      <c r="ET1200">
        <v>97.219795000000005</v>
      </c>
      <c r="EU1200">
        <v>2.723128</v>
      </c>
      <c r="EV1200">
        <v>10562.084209000001</v>
      </c>
      <c r="EW1200" t="s">
        <v>1173</v>
      </c>
      <c r="EX1200">
        <v>9354.6658939999998</v>
      </c>
      <c r="EY1200">
        <v>7930.893325</v>
      </c>
    </row>
    <row r="1201" spans="1:155" x14ac:dyDescent="0.25">
      <c r="A1201" s="741">
        <v>46300</v>
      </c>
      <c r="B1201" s="740">
        <v>1.9907407407407408E-3</v>
      </c>
      <c r="C1201">
        <v>67680</v>
      </c>
      <c r="D1201">
        <v>0</v>
      </c>
      <c r="E1201">
        <v>0</v>
      </c>
      <c r="F1201">
        <v>79.938959999999994</v>
      </c>
      <c r="G1201">
        <v>77.198475999999999</v>
      </c>
      <c r="H1201">
        <v>68.597375999999997</v>
      </c>
      <c r="I1201">
        <v>77.820052000000004</v>
      </c>
      <c r="J1201">
        <v>82.032006999999993</v>
      </c>
      <c r="K1201">
        <v>78.081039000000004</v>
      </c>
      <c r="L1201">
        <v>75.440346000000005</v>
      </c>
      <c r="M1201">
        <v>77.096654999999998</v>
      </c>
      <c r="N1201">
        <v>0.720889</v>
      </c>
      <c r="O1201">
        <v>6.7971000000000004E-2</v>
      </c>
      <c r="P1201">
        <v>-1.2773300000000001</v>
      </c>
      <c r="Q1201">
        <v>-1.9215279999999999</v>
      </c>
      <c r="R1201">
        <v>-2.5822150000000001</v>
      </c>
      <c r="S1201">
        <v>-2.8369339999999998</v>
      </c>
      <c r="T1201">
        <v>-2.188615</v>
      </c>
      <c r="U1201">
        <v>1.0645E-2</v>
      </c>
      <c r="V1201">
        <v>3.844894</v>
      </c>
      <c r="W1201">
        <v>4.3912909999999998</v>
      </c>
      <c r="X1201">
        <v>1.060481</v>
      </c>
      <c r="Y1201">
        <v>-8.9972999999999997E-2</v>
      </c>
      <c r="Z1201">
        <v>2.8575629999999999</v>
      </c>
      <c r="AA1201">
        <v>3.825215</v>
      </c>
      <c r="AB1201">
        <v>3.2570950000000001</v>
      </c>
      <c r="AC1201">
        <v>-1.8873489999999999</v>
      </c>
      <c r="AD1201">
        <v>0.75783800000000001</v>
      </c>
      <c r="AE1201">
        <v>-5.5272030000000001</v>
      </c>
      <c r="AF1201">
        <v>-0.70304599999999995</v>
      </c>
      <c r="AG1201">
        <v>-5.7677110000000003</v>
      </c>
      <c r="AH1201">
        <v>9.7316540000000007</v>
      </c>
      <c r="AI1201">
        <v>-7.1724439999999996</v>
      </c>
      <c r="AJ1201">
        <v>-11.36082</v>
      </c>
      <c r="AK1201">
        <v>3.4741689999999998</v>
      </c>
      <c r="AL1201">
        <v>10.233954000000001</v>
      </c>
      <c r="AM1201">
        <v>2.9759159999999998</v>
      </c>
      <c r="AN1201">
        <v>8.1848310000000009</v>
      </c>
      <c r="AO1201">
        <v>1.7026539999999999</v>
      </c>
      <c r="AP1201">
        <v>6.1682980000000001</v>
      </c>
      <c r="AQ1201">
        <v>-1.41214</v>
      </c>
      <c r="AR1201">
        <v>5.7053649999999996</v>
      </c>
      <c r="AS1201">
        <v>-1.7868200000000001</v>
      </c>
      <c r="AT1201">
        <v>4.8628390000000001</v>
      </c>
      <c r="AU1201">
        <v>-1.926809</v>
      </c>
      <c r="AV1201">
        <v>4.7211020000000001</v>
      </c>
      <c r="AW1201">
        <v>2.5611730000000001</v>
      </c>
      <c r="AX1201">
        <v>8.5113570000000003</v>
      </c>
      <c r="AY1201">
        <v>2.2670189999999999</v>
      </c>
      <c r="AZ1201">
        <v>9.03735</v>
      </c>
      <c r="BA1201">
        <v>2.5469999999999998E-3</v>
      </c>
      <c r="BB1201">
        <v>8.1972950000000004</v>
      </c>
      <c r="BC1201">
        <v>-1.545075</v>
      </c>
      <c r="BD1201">
        <v>6.4520249999999999</v>
      </c>
      <c r="BE1201">
        <v>-1.430112</v>
      </c>
      <c r="BF1201">
        <v>6.0791139999999997</v>
      </c>
      <c r="BG1201">
        <v>-1.8845240000000001</v>
      </c>
      <c r="BH1201">
        <v>3.443486</v>
      </c>
      <c r="BI1201">
        <v>2.9160910000000002</v>
      </c>
      <c r="BJ1201">
        <v>8.9136799999999994</v>
      </c>
      <c r="BK1201">
        <v>2.632101</v>
      </c>
      <c r="BL1201">
        <v>7.0669019999999998</v>
      </c>
      <c r="BM1201">
        <v>0.64756599999999997</v>
      </c>
      <c r="BN1201">
        <v>6.3420550000000002</v>
      </c>
      <c r="BO1201">
        <v>-1.7532000000000001</v>
      </c>
      <c r="BP1201">
        <v>3.5951710000000001</v>
      </c>
      <c r="BQ1201">
        <v>-2.14201</v>
      </c>
      <c r="BR1201">
        <v>4.0041580000000003</v>
      </c>
      <c r="BS1201">
        <v>-1.9193960000000001</v>
      </c>
      <c r="BT1201">
        <v>3.88842</v>
      </c>
      <c r="BU1201">
        <v>3.1629179999999999</v>
      </c>
      <c r="BV1201">
        <v>7.4334300000000004</v>
      </c>
      <c r="BW1201">
        <v>2.6762549999999998</v>
      </c>
      <c r="BX1201">
        <v>7.2678320000000003</v>
      </c>
      <c r="BY1201">
        <v>-0.46550999999999998</v>
      </c>
      <c r="BZ1201">
        <v>4.4906100000000002</v>
      </c>
      <c r="CA1201">
        <v>-1.7323710000000001</v>
      </c>
      <c r="CB1201">
        <v>2.1262919999999998</v>
      </c>
      <c r="CC1201">
        <v>-1.4361729999999999</v>
      </c>
      <c r="CD1201">
        <v>4.6702539999999999</v>
      </c>
      <c r="CE1201">
        <v>-1.7761439999999999</v>
      </c>
      <c r="CF1201">
        <v>2.1579480000000002</v>
      </c>
      <c r="CG1201">
        <v>2.8520379999999999</v>
      </c>
      <c r="CH1201">
        <v>6.2061010000000003</v>
      </c>
      <c r="CI1201">
        <v>2.228523</v>
      </c>
      <c r="CJ1201">
        <v>5.1740279999999998</v>
      </c>
      <c r="CK1201">
        <v>0.36307800000000001</v>
      </c>
      <c r="CL1201">
        <v>3.8586399999999998</v>
      </c>
      <c r="CM1201">
        <v>-1.8739079999999999</v>
      </c>
      <c r="CN1201">
        <v>1.981087</v>
      </c>
      <c r="CO1201">
        <v>-2.2835519999999998</v>
      </c>
      <c r="CP1201">
        <v>2.205505</v>
      </c>
      <c r="CQ1201">
        <v>-2.238451</v>
      </c>
      <c r="CR1201">
        <v>2.4375469999999999</v>
      </c>
      <c r="CS1201">
        <v>3.7311610000000002</v>
      </c>
      <c r="CT1201">
        <v>8.0536490000000001</v>
      </c>
      <c r="CU1201">
        <v>2.3384100000000001</v>
      </c>
      <c r="CV1201">
        <v>5.4456720000000001</v>
      </c>
      <c r="CW1201">
        <v>-0.33912999999999999</v>
      </c>
      <c r="CX1201">
        <v>3.9290799999999999</v>
      </c>
      <c r="CY1201">
        <v>-2.2871980000000001</v>
      </c>
      <c r="CZ1201">
        <v>2.84152</v>
      </c>
      <c r="DA1201">
        <v>-1.5106809999999999</v>
      </c>
      <c r="DB1201">
        <v>1.202555</v>
      </c>
      <c r="DC1201">
        <v>-1.9623699999999999</v>
      </c>
      <c r="DD1201">
        <v>5.222683</v>
      </c>
      <c r="DE1201">
        <v>99.761769999999999</v>
      </c>
      <c r="DF1201">
        <v>82.028765000000007</v>
      </c>
      <c r="DG1201">
        <v>88.870400000000004</v>
      </c>
      <c r="DH1201">
        <v>101.584304</v>
      </c>
      <c r="DI1201">
        <v>79.078294999999997</v>
      </c>
      <c r="DJ1201">
        <v>94.872167000000005</v>
      </c>
      <c r="DK1201">
        <v>100.42795099999999</v>
      </c>
      <c r="DL1201">
        <v>95.639241999999996</v>
      </c>
      <c r="DM1201">
        <v>111.35651</v>
      </c>
      <c r="DN1201">
        <v>94.410265999999993</v>
      </c>
      <c r="DO1201">
        <v>104.091598</v>
      </c>
      <c r="DP1201">
        <v>94.674164000000005</v>
      </c>
      <c r="DQ1201">
        <v>113.153587</v>
      </c>
      <c r="DR1201">
        <v>144.260076</v>
      </c>
      <c r="DS1201">
        <v>114.23383200000001</v>
      </c>
      <c r="DT1201">
        <v>16.666808</v>
      </c>
      <c r="DU1201">
        <v>176.03320299999999</v>
      </c>
      <c r="DV1201">
        <v>13.000118000000001</v>
      </c>
      <c r="DW1201">
        <v>182.77567300000001</v>
      </c>
      <c r="DX1201">
        <v>14.048249999999999</v>
      </c>
      <c r="DY1201">
        <v>167.518674</v>
      </c>
      <c r="DZ1201">
        <v>117.75</v>
      </c>
      <c r="EA1201">
        <v>6.2030000000000003</v>
      </c>
      <c r="EB1201">
        <v>721</v>
      </c>
      <c r="EC1201">
        <v>120.6</v>
      </c>
      <c r="ED1201">
        <v>5.4930000000000003</v>
      </c>
      <c r="EE1201">
        <v>647.4</v>
      </c>
      <c r="EF1201">
        <v>119.61</v>
      </c>
      <c r="EG1201">
        <v>5.7549999999999999</v>
      </c>
      <c r="EH1201">
        <v>677.9</v>
      </c>
      <c r="EI1201">
        <v>119.849998</v>
      </c>
      <c r="EJ1201">
        <v>4.8789999999999996</v>
      </c>
      <c r="EK1201">
        <v>540.29998799999998</v>
      </c>
      <c r="EL1201">
        <v>20.20092</v>
      </c>
      <c r="EM1201">
        <v>9.2868860000000009</v>
      </c>
      <c r="EN1201">
        <v>3.3267340000000001</v>
      </c>
      <c r="EO1201">
        <v>-10.469265999999999</v>
      </c>
      <c r="EP1201">
        <v>-16.459330000000001</v>
      </c>
      <c r="EQ1201">
        <v>-14.687554</v>
      </c>
      <c r="ER1201">
        <v>100.750114</v>
      </c>
      <c r="ES1201">
        <v>103.44435</v>
      </c>
      <c r="ET1201">
        <v>97.246195999999998</v>
      </c>
      <c r="EU1201">
        <v>2.707471</v>
      </c>
      <c r="EV1201">
        <v>10574.094139000001</v>
      </c>
      <c r="EW1201" t="s">
        <v>1173</v>
      </c>
      <c r="EX1201">
        <v>9366.0148669999999</v>
      </c>
      <c r="EY1201">
        <v>7939.4685339999996</v>
      </c>
    </row>
    <row r="1202" spans="1:155" x14ac:dyDescent="0.25">
      <c r="A1202" s="741">
        <v>46300</v>
      </c>
      <c r="B1202" s="740">
        <v>2.685185185185185E-3</v>
      </c>
      <c r="C1202">
        <v>67740</v>
      </c>
      <c r="D1202">
        <v>0</v>
      </c>
      <c r="E1202">
        <v>0</v>
      </c>
      <c r="F1202">
        <v>80.084703000000005</v>
      </c>
      <c r="G1202">
        <v>77.210297999999995</v>
      </c>
      <c r="H1202">
        <v>68.740819000000002</v>
      </c>
      <c r="I1202">
        <v>77.812053000000006</v>
      </c>
      <c r="J1202">
        <v>82.120819999999995</v>
      </c>
      <c r="K1202">
        <v>78.044842000000003</v>
      </c>
      <c r="L1202">
        <v>75.439948000000001</v>
      </c>
      <c r="M1202">
        <v>77.145977999999999</v>
      </c>
      <c r="N1202">
        <v>0.70287299999999997</v>
      </c>
      <c r="O1202">
        <v>-5.4482999999999997E-2</v>
      </c>
      <c r="P1202">
        <v>-1.6366890000000001</v>
      </c>
      <c r="Q1202">
        <v>-2.341774</v>
      </c>
      <c r="R1202">
        <v>-2.7634189999999998</v>
      </c>
      <c r="S1202">
        <v>-2.9894310000000002</v>
      </c>
      <c r="T1202">
        <v>-2.2433550000000002</v>
      </c>
      <c r="U1202">
        <v>-9.4277E-2</v>
      </c>
      <c r="V1202">
        <v>3.795725</v>
      </c>
      <c r="W1202">
        <v>3.8958620000000002</v>
      </c>
      <c r="X1202">
        <v>0.68948799999999999</v>
      </c>
      <c r="Y1202">
        <v>-0.318554</v>
      </c>
      <c r="Z1202">
        <v>2.8917999999999999</v>
      </c>
      <c r="AA1202">
        <v>3.5589300000000001</v>
      </c>
      <c r="AB1202">
        <v>3.2202809999999999</v>
      </c>
      <c r="AC1202">
        <v>-1.8869199999999999</v>
      </c>
      <c r="AD1202">
        <v>0.52008799999999999</v>
      </c>
      <c r="AE1202">
        <v>-5.871251</v>
      </c>
      <c r="AF1202">
        <v>-0.83815600000000001</v>
      </c>
      <c r="AG1202">
        <v>-5.8581960000000004</v>
      </c>
      <c r="AH1202">
        <v>9.7931030000000003</v>
      </c>
      <c r="AI1202">
        <v>-4.2692639999999997</v>
      </c>
      <c r="AJ1202">
        <v>-11.322286999999999</v>
      </c>
      <c r="AK1202">
        <v>3.4419659999999999</v>
      </c>
      <c r="AL1202">
        <v>10.207838000000001</v>
      </c>
      <c r="AM1202">
        <v>2.9670000000000001</v>
      </c>
      <c r="AN1202">
        <v>8.1371859999999998</v>
      </c>
      <c r="AO1202">
        <v>1.675686</v>
      </c>
      <c r="AP1202">
        <v>6.1470029999999998</v>
      </c>
      <c r="AQ1202">
        <v>-1.418863</v>
      </c>
      <c r="AR1202">
        <v>5.6849319999999999</v>
      </c>
      <c r="AS1202">
        <v>-1.804243</v>
      </c>
      <c r="AT1202">
        <v>4.8235960000000002</v>
      </c>
      <c r="AU1202">
        <v>-1.909923</v>
      </c>
      <c r="AV1202">
        <v>4.6859789999999997</v>
      </c>
      <c r="AW1202">
        <v>2.5593599999999999</v>
      </c>
      <c r="AX1202">
        <v>8.4903980000000008</v>
      </c>
      <c r="AY1202">
        <v>2.2601399999999998</v>
      </c>
      <c r="AZ1202">
        <v>9.017315</v>
      </c>
      <c r="BA1202">
        <v>5.3439999999999998E-3</v>
      </c>
      <c r="BB1202">
        <v>8.1856279999999995</v>
      </c>
      <c r="BC1202">
        <v>-1.552745</v>
      </c>
      <c r="BD1202">
        <v>6.4275169999999999</v>
      </c>
      <c r="BE1202">
        <v>-1.4143399999999999</v>
      </c>
      <c r="BF1202">
        <v>6.0383940000000003</v>
      </c>
      <c r="BG1202">
        <v>-1.8812519999999999</v>
      </c>
      <c r="BH1202">
        <v>3.3980060000000001</v>
      </c>
      <c r="BI1202">
        <v>2.9059949999999999</v>
      </c>
      <c r="BJ1202">
        <v>8.8667599999999993</v>
      </c>
      <c r="BK1202">
        <v>2.6344470000000002</v>
      </c>
      <c r="BL1202">
        <v>7.0084270000000002</v>
      </c>
      <c r="BM1202">
        <v>0.64899600000000002</v>
      </c>
      <c r="BN1202">
        <v>6.3074180000000002</v>
      </c>
      <c r="BO1202">
        <v>-1.755369</v>
      </c>
      <c r="BP1202">
        <v>3.563609</v>
      </c>
      <c r="BQ1202">
        <v>-2.1400090000000001</v>
      </c>
      <c r="BR1202">
        <v>3.961824</v>
      </c>
      <c r="BS1202">
        <v>-1.9621139999999999</v>
      </c>
      <c r="BT1202">
        <v>3.8336769999999998</v>
      </c>
      <c r="BU1202">
        <v>3.12704</v>
      </c>
      <c r="BV1202">
        <v>7.3845270000000003</v>
      </c>
      <c r="BW1202">
        <v>2.6513949999999999</v>
      </c>
      <c r="BX1202">
        <v>7.2218580000000001</v>
      </c>
      <c r="BY1202">
        <v>-0.49907299999999999</v>
      </c>
      <c r="BZ1202">
        <v>4.4692959999999999</v>
      </c>
      <c r="CA1202">
        <v>-1.7552779999999999</v>
      </c>
      <c r="CB1202">
        <v>2.0979930000000002</v>
      </c>
      <c r="CC1202">
        <v>-1.48719</v>
      </c>
      <c r="CD1202">
        <v>4.6380600000000003</v>
      </c>
      <c r="CE1202">
        <v>-1.7979989999999999</v>
      </c>
      <c r="CF1202">
        <v>2.1251470000000001</v>
      </c>
      <c r="CG1202">
        <v>2.7921279999999999</v>
      </c>
      <c r="CH1202">
        <v>6.168361</v>
      </c>
      <c r="CI1202">
        <v>2.1983869999999999</v>
      </c>
      <c r="CJ1202">
        <v>5.1266030000000002</v>
      </c>
      <c r="CK1202">
        <v>0.338063</v>
      </c>
      <c r="CL1202">
        <v>3.8351350000000002</v>
      </c>
      <c r="CM1202">
        <v>-1.8767670000000001</v>
      </c>
      <c r="CN1202">
        <v>1.953805</v>
      </c>
      <c r="CO1202">
        <v>-2.3124039999999999</v>
      </c>
      <c r="CP1202">
        <v>2.197082</v>
      </c>
      <c r="CQ1202">
        <v>-2.2724319999999998</v>
      </c>
      <c r="CR1202">
        <v>2.3775680000000001</v>
      </c>
      <c r="CS1202">
        <v>3.6786509999999999</v>
      </c>
      <c r="CT1202">
        <v>8.0378439999999998</v>
      </c>
      <c r="CU1202">
        <v>2.313723</v>
      </c>
      <c r="CV1202">
        <v>5.405977</v>
      </c>
      <c r="CW1202">
        <v>-0.38472099999999998</v>
      </c>
      <c r="CX1202">
        <v>3.9074520000000001</v>
      </c>
      <c r="CY1202">
        <v>-2.322479</v>
      </c>
      <c r="CZ1202">
        <v>2.8318180000000002</v>
      </c>
      <c r="DA1202">
        <v>-1.5094339999999999</v>
      </c>
      <c r="DB1202">
        <v>1.17428</v>
      </c>
      <c r="DC1202">
        <v>-1.9462919999999999</v>
      </c>
      <c r="DD1202">
        <v>5.1761460000000001</v>
      </c>
      <c r="DE1202">
        <v>99.895392000000001</v>
      </c>
      <c r="DF1202">
        <v>81.593699000000001</v>
      </c>
      <c r="DG1202">
        <v>88.662046000000004</v>
      </c>
      <c r="DH1202">
        <v>101.37523899999999</v>
      </c>
      <c r="DI1202">
        <v>78.979510000000005</v>
      </c>
      <c r="DJ1202">
        <v>94.794562999999997</v>
      </c>
      <c r="DK1202">
        <v>100.26097300000001</v>
      </c>
      <c r="DL1202">
        <v>95.936741999999995</v>
      </c>
      <c r="DM1202">
        <v>114.290908</v>
      </c>
      <c r="DN1202">
        <v>94.366812999999993</v>
      </c>
      <c r="DO1202">
        <v>104.112354</v>
      </c>
      <c r="DP1202">
        <v>94.571670999999995</v>
      </c>
      <c r="DQ1202">
        <v>113.11152800000001</v>
      </c>
      <c r="DR1202">
        <v>145.94609</v>
      </c>
      <c r="DS1202">
        <v>113.908934</v>
      </c>
      <c r="DT1202">
        <v>16.692077000000001</v>
      </c>
      <c r="DU1202">
        <v>175.54190700000001</v>
      </c>
      <c r="DV1202">
        <v>12.89462</v>
      </c>
      <c r="DW1202">
        <v>182.549026</v>
      </c>
      <c r="DX1202">
        <v>14.065842</v>
      </c>
      <c r="DY1202">
        <v>167.52003500000001</v>
      </c>
      <c r="DZ1202">
        <v>117.7</v>
      </c>
      <c r="EA1202">
        <v>6.234</v>
      </c>
      <c r="EB1202">
        <v>720.2</v>
      </c>
      <c r="EC1202">
        <v>120.69</v>
      </c>
      <c r="ED1202">
        <v>5.4269999999999996</v>
      </c>
      <c r="EE1202">
        <v>647.5</v>
      </c>
      <c r="EF1202">
        <v>119.66</v>
      </c>
      <c r="EG1202">
        <v>5.77</v>
      </c>
      <c r="EH1202">
        <v>681.6</v>
      </c>
      <c r="EI1202">
        <v>119.900002</v>
      </c>
      <c r="EJ1202">
        <v>4.8810000000000002</v>
      </c>
      <c r="EK1202">
        <v>540.70001200000002</v>
      </c>
      <c r="EL1202">
        <v>20.223006000000002</v>
      </c>
      <c r="EM1202">
        <v>12.371254</v>
      </c>
      <c r="EN1202">
        <v>3.3359580000000002</v>
      </c>
      <c r="EO1202">
        <v>-10.429902999999999</v>
      </c>
      <c r="EP1202">
        <v>-16.640518</v>
      </c>
      <c r="EQ1202">
        <v>-14.658245000000001</v>
      </c>
      <c r="ER1202">
        <v>100.551085</v>
      </c>
      <c r="ES1202">
        <v>103.35488700000001</v>
      </c>
      <c r="ET1202">
        <v>97.246764999999996</v>
      </c>
      <c r="EU1202">
        <v>2.6820810000000002</v>
      </c>
      <c r="EV1202">
        <v>10586.118345000001</v>
      </c>
      <c r="EW1202" t="s">
        <v>1173</v>
      </c>
      <c r="EX1202">
        <v>9377.352938</v>
      </c>
      <c r="EY1202">
        <v>7948.4704789999996</v>
      </c>
    </row>
    <row r="1203" spans="1:155" x14ac:dyDescent="0.25">
      <c r="A1203" s="741">
        <v>46300</v>
      </c>
      <c r="B1203" s="740">
        <v>3.3796296296296296E-3</v>
      </c>
      <c r="C1203">
        <v>67800</v>
      </c>
      <c r="D1203">
        <v>0</v>
      </c>
      <c r="E1203">
        <v>0</v>
      </c>
      <c r="F1203">
        <v>80.118887000000001</v>
      </c>
      <c r="G1203">
        <v>77.155699999999996</v>
      </c>
      <c r="H1203">
        <v>68.790355000000005</v>
      </c>
      <c r="I1203">
        <v>77.828464999999994</v>
      </c>
      <c r="J1203">
        <v>82.175689000000006</v>
      </c>
      <c r="K1203">
        <v>78.105862999999999</v>
      </c>
      <c r="L1203">
        <v>75.468017000000003</v>
      </c>
      <c r="M1203">
        <v>77.203062000000003</v>
      </c>
      <c r="N1203">
        <v>0.78843600000000003</v>
      </c>
      <c r="O1203">
        <v>-8.3408999999999997E-2</v>
      </c>
      <c r="P1203">
        <v>-1.8862159999999999</v>
      </c>
      <c r="Q1203">
        <v>-2.6205850000000002</v>
      </c>
      <c r="R1203">
        <v>-2.9593250000000002</v>
      </c>
      <c r="S1203">
        <v>-3.1682260000000002</v>
      </c>
      <c r="T1203">
        <v>-2.403302</v>
      </c>
      <c r="U1203">
        <v>-0.249996</v>
      </c>
      <c r="V1203">
        <v>3.8299029999999998</v>
      </c>
      <c r="W1203">
        <v>3.9980060000000002</v>
      </c>
      <c r="X1203">
        <v>0.61766799999999999</v>
      </c>
      <c r="Y1203">
        <v>-0.49106300000000003</v>
      </c>
      <c r="Z1203">
        <v>2.8043290000000001</v>
      </c>
      <c r="AA1203">
        <v>3.7385220000000001</v>
      </c>
      <c r="AB1203">
        <v>3.212491</v>
      </c>
      <c r="AC1203">
        <v>-1.8947700000000001</v>
      </c>
      <c r="AD1203">
        <v>0.29886099999999999</v>
      </c>
      <c r="AE1203">
        <v>-6.0792919999999997</v>
      </c>
      <c r="AF1203">
        <v>-0.84884999999999999</v>
      </c>
      <c r="AG1203">
        <v>-5.9445119999999996</v>
      </c>
      <c r="AH1203">
        <v>9.8337769999999995</v>
      </c>
      <c r="AI1203">
        <v>-3.7405179999999998</v>
      </c>
      <c r="AJ1203">
        <v>-11.394095</v>
      </c>
      <c r="AK1203">
        <v>3.4025840000000001</v>
      </c>
      <c r="AL1203">
        <v>10.170693999999999</v>
      </c>
      <c r="AM1203">
        <v>2.9290029999999998</v>
      </c>
      <c r="AN1203">
        <v>8.1300600000000003</v>
      </c>
      <c r="AO1203">
        <v>1.655348</v>
      </c>
      <c r="AP1203">
        <v>6.125426</v>
      </c>
      <c r="AQ1203">
        <v>-1.437446</v>
      </c>
      <c r="AR1203">
        <v>5.6757900000000001</v>
      </c>
      <c r="AS1203">
        <v>-1.8107089999999999</v>
      </c>
      <c r="AT1203">
        <v>4.7742969999999998</v>
      </c>
      <c r="AU1203">
        <v>-1.965754</v>
      </c>
      <c r="AV1203">
        <v>4.6398820000000001</v>
      </c>
      <c r="AW1203">
        <v>2.5212759999999999</v>
      </c>
      <c r="AX1203">
        <v>8.4604020000000002</v>
      </c>
      <c r="AY1203">
        <v>2.222499</v>
      </c>
      <c r="AZ1203">
        <v>8.9863719999999994</v>
      </c>
      <c r="BA1203">
        <v>-3.2023000000000003E-2</v>
      </c>
      <c r="BB1203">
        <v>8.1352019999999996</v>
      </c>
      <c r="BC1203">
        <v>-1.567323</v>
      </c>
      <c r="BD1203">
        <v>6.3938930000000003</v>
      </c>
      <c r="BE1203">
        <v>-1.443395</v>
      </c>
      <c r="BF1203">
        <v>6.0078329999999998</v>
      </c>
      <c r="BG1203">
        <v>-1.9154249999999999</v>
      </c>
      <c r="BH1203">
        <v>3.3562349999999999</v>
      </c>
      <c r="BI1203">
        <v>2.8779940000000002</v>
      </c>
      <c r="BJ1203">
        <v>8.8226650000000006</v>
      </c>
      <c r="BK1203">
        <v>2.6009910000000001</v>
      </c>
      <c r="BL1203">
        <v>6.9829610000000004</v>
      </c>
      <c r="BM1203">
        <v>0.59328199999999998</v>
      </c>
      <c r="BN1203">
        <v>6.294314</v>
      </c>
      <c r="BO1203">
        <v>-1.774194</v>
      </c>
      <c r="BP1203">
        <v>3.546316</v>
      </c>
      <c r="BQ1203">
        <v>-2.157454</v>
      </c>
      <c r="BR1203">
        <v>3.9328609999999999</v>
      </c>
      <c r="BS1203">
        <v>-1.9751190000000001</v>
      </c>
      <c r="BT1203">
        <v>3.792306</v>
      </c>
      <c r="BU1203">
        <v>3.0845220000000002</v>
      </c>
      <c r="BV1203">
        <v>7.3482159999999999</v>
      </c>
      <c r="BW1203">
        <v>2.6240329999999998</v>
      </c>
      <c r="BX1203">
        <v>7.2124740000000003</v>
      </c>
      <c r="BY1203">
        <v>-0.50810500000000003</v>
      </c>
      <c r="BZ1203">
        <v>4.4338050000000004</v>
      </c>
      <c r="CA1203">
        <v>-1.780451</v>
      </c>
      <c r="CB1203">
        <v>2.0660599999999998</v>
      </c>
      <c r="CC1203">
        <v>-1.4885470000000001</v>
      </c>
      <c r="CD1203">
        <v>4.6133160000000002</v>
      </c>
      <c r="CE1203">
        <v>-1.8151090000000001</v>
      </c>
      <c r="CF1203">
        <v>2.0878679999999998</v>
      </c>
      <c r="CG1203">
        <v>2.8082560000000001</v>
      </c>
      <c r="CH1203">
        <v>6.1109850000000003</v>
      </c>
      <c r="CI1203">
        <v>2.1696819999999999</v>
      </c>
      <c r="CJ1203">
        <v>5.1255329999999999</v>
      </c>
      <c r="CK1203">
        <v>0.324241</v>
      </c>
      <c r="CL1203">
        <v>3.8154149999999998</v>
      </c>
      <c r="CM1203">
        <v>-1.89805</v>
      </c>
      <c r="CN1203">
        <v>1.927573</v>
      </c>
      <c r="CO1203">
        <v>-2.325361</v>
      </c>
      <c r="CP1203">
        <v>2.1497359999999999</v>
      </c>
      <c r="CQ1203">
        <v>-2.2973840000000001</v>
      </c>
      <c r="CR1203">
        <v>2.345888</v>
      </c>
      <c r="CS1203">
        <v>3.662655</v>
      </c>
      <c r="CT1203">
        <v>8.0186989999999998</v>
      </c>
      <c r="CU1203">
        <v>2.3077670000000001</v>
      </c>
      <c r="CV1203">
        <v>5.3876749999999998</v>
      </c>
      <c r="CW1203">
        <v>-0.38238</v>
      </c>
      <c r="CX1203">
        <v>3.8869669999999998</v>
      </c>
      <c r="CY1203">
        <v>-2.3236840000000001</v>
      </c>
      <c r="CZ1203">
        <v>2.8053189999999999</v>
      </c>
      <c r="DA1203">
        <v>-1.5483819999999999</v>
      </c>
      <c r="DB1203">
        <v>1.153019</v>
      </c>
      <c r="DC1203">
        <v>-1.974607</v>
      </c>
      <c r="DD1203">
        <v>5.16134</v>
      </c>
      <c r="DE1203">
        <v>99.969157999999993</v>
      </c>
      <c r="DF1203">
        <v>82.867363999999995</v>
      </c>
      <c r="DG1203">
        <v>88.714774000000006</v>
      </c>
      <c r="DH1203">
        <v>101.47925600000001</v>
      </c>
      <c r="DI1203">
        <v>78.353144999999998</v>
      </c>
      <c r="DJ1203">
        <v>94.535559000000006</v>
      </c>
      <c r="DK1203">
        <v>100.3454</v>
      </c>
      <c r="DL1203">
        <v>95.999166000000002</v>
      </c>
      <c r="DM1203">
        <v>115.09956</v>
      </c>
      <c r="DN1203">
        <v>93.426923000000002</v>
      </c>
      <c r="DO1203">
        <v>104.19808</v>
      </c>
      <c r="DP1203">
        <v>94.339478999999997</v>
      </c>
      <c r="DQ1203">
        <v>113.00300900000001</v>
      </c>
      <c r="DR1203">
        <v>146.82675800000001</v>
      </c>
      <c r="DS1203">
        <v>114.004626</v>
      </c>
      <c r="DT1203">
        <v>16.703496999999999</v>
      </c>
      <c r="DU1203">
        <v>176.61381700000001</v>
      </c>
      <c r="DV1203">
        <v>12.745920999999999</v>
      </c>
      <c r="DW1203">
        <v>182.597329</v>
      </c>
      <c r="DX1203">
        <v>14.032069</v>
      </c>
      <c r="DY1203">
        <v>166.014465</v>
      </c>
      <c r="DZ1203">
        <v>117.39</v>
      </c>
      <c r="EA1203">
        <v>6.2140000000000004</v>
      </c>
      <c r="EB1203">
        <v>722.6</v>
      </c>
      <c r="EC1203">
        <v>120.54</v>
      </c>
      <c r="ED1203">
        <v>5.42</v>
      </c>
      <c r="EE1203">
        <v>641.5</v>
      </c>
      <c r="EF1203">
        <v>119.67</v>
      </c>
      <c r="EG1203">
        <v>5.7750000000000004</v>
      </c>
      <c r="EH1203">
        <v>675.6</v>
      </c>
      <c r="EI1203">
        <v>120.55999799999999</v>
      </c>
      <c r="EJ1203">
        <v>2.653</v>
      </c>
      <c r="EK1203">
        <v>319.79998799999998</v>
      </c>
      <c r="EL1203">
        <v>20.245898</v>
      </c>
      <c r="EM1203">
        <v>13.156294000000001</v>
      </c>
      <c r="EN1203">
        <v>3.3204289999999999</v>
      </c>
      <c r="EO1203">
        <v>-10.412121000000001</v>
      </c>
      <c r="EP1203">
        <v>-16.896812000000001</v>
      </c>
      <c r="EQ1203">
        <v>-14.714524000000001</v>
      </c>
      <c r="ER1203">
        <v>100.984843</v>
      </c>
      <c r="ES1203">
        <v>103.37396</v>
      </c>
      <c r="ET1203">
        <v>96.614773999999997</v>
      </c>
      <c r="EU1203">
        <v>2.65612</v>
      </c>
      <c r="EV1203">
        <v>10598.158498999999</v>
      </c>
      <c r="EW1203" t="s">
        <v>1173</v>
      </c>
      <c r="EX1203">
        <v>9388.6771640000006</v>
      </c>
      <c r="EY1203">
        <v>7957.1689770000003</v>
      </c>
    </row>
    <row r="1204" spans="1:155" x14ac:dyDescent="0.25">
      <c r="A1204" s="741">
        <v>46300</v>
      </c>
      <c r="B1204" s="740">
        <v>4.0740740740740737E-3</v>
      </c>
      <c r="C1204">
        <v>67860</v>
      </c>
      <c r="D1204">
        <v>0</v>
      </c>
      <c r="E1204">
        <v>0</v>
      </c>
      <c r="F1204">
        <v>80.325283999999996</v>
      </c>
      <c r="G1204">
        <v>77.240644000000003</v>
      </c>
      <c r="H1204">
        <v>68.959528000000006</v>
      </c>
      <c r="I1204">
        <v>77.825939000000005</v>
      </c>
      <c r="J1204">
        <v>82.210874000000004</v>
      </c>
      <c r="K1204">
        <v>78.180774999999997</v>
      </c>
      <c r="L1204">
        <v>75.452409000000003</v>
      </c>
      <c r="M1204">
        <v>77.270904000000002</v>
      </c>
      <c r="N1204">
        <v>0.61109999999999998</v>
      </c>
      <c r="O1204">
        <v>-0.112165</v>
      </c>
      <c r="P1204">
        <v>-2.074481</v>
      </c>
      <c r="Q1204">
        <v>-2.84497</v>
      </c>
      <c r="R1204">
        <v>-3.156434</v>
      </c>
      <c r="S1204">
        <v>-3.2934139999999998</v>
      </c>
      <c r="T1204">
        <v>-2.5671179999999998</v>
      </c>
      <c r="U1204">
        <v>-0.281057</v>
      </c>
      <c r="V1204">
        <v>3.7319469999999999</v>
      </c>
      <c r="W1204">
        <v>3.8463340000000001</v>
      </c>
      <c r="X1204">
        <v>0.26711800000000002</v>
      </c>
      <c r="Y1204">
        <v>-0.57966200000000001</v>
      </c>
      <c r="Z1204">
        <v>2.5371610000000002</v>
      </c>
      <c r="AA1204">
        <v>3.639923</v>
      </c>
      <c r="AB1204">
        <v>3.2215950000000002</v>
      </c>
      <c r="AC1204">
        <v>-1.9282269999999999</v>
      </c>
      <c r="AD1204">
        <v>0.214423</v>
      </c>
      <c r="AE1204">
        <v>-6.1864949999999999</v>
      </c>
      <c r="AF1204">
        <v>-0.98526000000000002</v>
      </c>
      <c r="AG1204">
        <v>-6.1650359999999997</v>
      </c>
      <c r="AH1204">
        <v>9.4199760000000001</v>
      </c>
      <c r="AI1204">
        <v>-7.8106140000000002</v>
      </c>
      <c r="AJ1204">
        <v>-11.523198000000001</v>
      </c>
      <c r="AK1204">
        <v>3.3858229999999998</v>
      </c>
      <c r="AL1204">
        <v>10.114255</v>
      </c>
      <c r="AM1204">
        <v>2.8894449999999998</v>
      </c>
      <c r="AN1204">
        <v>8.0930870000000006</v>
      </c>
      <c r="AO1204">
        <v>1.6453100000000001</v>
      </c>
      <c r="AP1204">
        <v>6.0586859999999998</v>
      </c>
      <c r="AQ1204">
        <v>-1.4415119999999999</v>
      </c>
      <c r="AR1204">
        <v>5.6279469999999998</v>
      </c>
      <c r="AS1204">
        <v>-1.844271</v>
      </c>
      <c r="AT1204">
        <v>4.7485549999999996</v>
      </c>
      <c r="AU1204">
        <v>-1.9713689999999999</v>
      </c>
      <c r="AV1204">
        <v>4.6155119999999998</v>
      </c>
      <c r="AW1204">
        <v>2.4947400000000002</v>
      </c>
      <c r="AX1204">
        <v>8.4181279999999994</v>
      </c>
      <c r="AY1204">
        <v>2.1913459999999998</v>
      </c>
      <c r="AZ1204">
        <v>8.9344180000000009</v>
      </c>
      <c r="BA1204">
        <v>-4.9098000000000003E-2</v>
      </c>
      <c r="BB1204">
        <v>8.1018260000000009</v>
      </c>
      <c r="BC1204">
        <v>-1.5747869999999999</v>
      </c>
      <c r="BD1204">
        <v>6.370044</v>
      </c>
      <c r="BE1204">
        <v>-1.474261</v>
      </c>
      <c r="BF1204">
        <v>5.9828080000000003</v>
      </c>
      <c r="BG1204">
        <v>-1.943533</v>
      </c>
      <c r="BH1204">
        <v>3.3268360000000001</v>
      </c>
      <c r="BI1204">
        <v>2.8356919999999999</v>
      </c>
      <c r="BJ1204">
        <v>8.8111239999999995</v>
      </c>
      <c r="BK1204">
        <v>2.570935</v>
      </c>
      <c r="BL1204">
        <v>6.964988</v>
      </c>
      <c r="BM1204">
        <v>0.58390799999999998</v>
      </c>
      <c r="BN1204">
        <v>6.275652</v>
      </c>
      <c r="BO1204">
        <v>-1.785671</v>
      </c>
      <c r="BP1204">
        <v>3.5174669999999999</v>
      </c>
      <c r="BQ1204">
        <v>-2.1712560000000001</v>
      </c>
      <c r="BR1204">
        <v>3.9168669999999999</v>
      </c>
      <c r="BS1204">
        <v>-2.0037720000000001</v>
      </c>
      <c r="BT1204">
        <v>3.772173</v>
      </c>
      <c r="BU1204">
        <v>3.0841750000000001</v>
      </c>
      <c r="BV1204">
        <v>7.3227370000000001</v>
      </c>
      <c r="BW1204">
        <v>2.5951529999999998</v>
      </c>
      <c r="BX1204">
        <v>7.1944489999999996</v>
      </c>
      <c r="BY1204">
        <v>-0.50923099999999999</v>
      </c>
      <c r="BZ1204">
        <v>4.4318080000000002</v>
      </c>
      <c r="CA1204">
        <v>-1.805169</v>
      </c>
      <c r="CB1204">
        <v>2.0525410000000002</v>
      </c>
      <c r="CC1204">
        <v>-1.5138720000000001</v>
      </c>
      <c r="CD1204">
        <v>4.5964840000000002</v>
      </c>
      <c r="CE1204">
        <v>-1.8330329999999999</v>
      </c>
      <c r="CF1204">
        <v>2.083774</v>
      </c>
      <c r="CG1204">
        <v>2.7609189999999999</v>
      </c>
      <c r="CH1204">
        <v>6.1089929999999999</v>
      </c>
      <c r="CI1204">
        <v>2.1437309999999998</v>
      </c>
      <c r="CJ1204">
        <v>5.1047399999999996</v>
      </c>
      <c r="CK1204">
        <v>0.30175800000000003</v>
      </c>
      <c r="CL1204">
        <v>3.7990219999999999</v>
      </c>
      <c r="CM1204">
        <v>-1.8941969999999999</v>
      </c>
      <c r="CN1204">
        <v>1.9068940000000001</v>
      </c>
      <c r="CO1204">
        <v>-2.3471030000000002</v>
      </c>
      <c r="CP1204">
        <v>2.1449919999999998</v>
      </c>
      <c r="CQ1204">
        <v>-2.3007689999999998</v>
      </c>
      <c r="CR1204">
        <v>2.3250320000000002</v>
      </c>
      <c r="CS1204">
        <v>3.649651</v>
      </c>
      <c r="CT1204">
        <v>7.9685680000000003</v>
      </c>
      <c r="CU1204">
        <v>2.275169</v>
      </c>
      <c r="CV1204">
        <v>5.3488100000000003</v>
      </c>
      <c r="CW1204">
        <v>-0.411414</v>
      </c>
      <c r="CX1204">
        <v>3.8835730000000002</v>
      </c>
      <c r="CY1204">
        <v>-2.3526150000000001</v>
      </c>
      <c r="CZ1204">
        <v>2.815261</v>
      </c>
      <c r="DA1204">
        <v>-1.55311</v>
      </c>
      <c r="DB1204">
        <v>1.138625</v>
      </c>
      <c r="DC1204">
        <v>-1.976094</v>
      </c>
      <c r="DD1204">
        <v>5.1551090000000004</v>
      </c>
      <c r="DE1204">
        <v>99.671276000000006</v>
      </c>
      <c r="DF1204">
        <v>81.744681999999997</v>
      </c>
      <c r="DG1204">
        <v>88.872907999999995</v>
      </c>
      <c r="DH1204">
        <v>101.64004</v>
      </c>
      <c r="DI1204">
        <v>79.055165000000002</v>
      </c>
      <c r="DJ1204">
        <v>94.783394999999999</v>
      </c>
      <c r="DK1204">
        <v>100.38855700000001</v>
      </c>
      <c r="DL1204">
        <v>96.064870999999997</v>
      </c>
      <c r="DM1204">
        <v>112.137281</v>
      </c>
      <c r="DN1204">
        <v>94.756759000000002</v>
      </c>
      <c r="DO1204">
        <v>104.35265800000001</v>
      </c>
      <c r="DP1204">
        <v>94.594066999999995</v>
      </c>
      <c r="DQ1204">
        <v>112.997421</v>
      </c>
      <c r="DR1204">
        <v>146.83502999999999</v>
      </c>
      <c r="DS1204">
        <v>114.718146</v>
      </c>
      <c r="DT1204">
        <v>16.621760999999999</v>
      </c>
      <c r="DU1204">
        <v>174.513441</v>
      </c>
      <c r="DV1204">
        <v>12.792426000000001</v>
      </c>
      <c r="DW1204">
        <v>183.25899999999999</v>
      </c>
      <c r="DX1204">
        <v>13.915053</v>
      </c>
      <c r="DY1204">
        <v>167.138856</v>
      </c>
      <c r="DZ1204">
        <v>117.65</v>
      </c>
      <c r="EA1204">
        <v>6.1950000000000003</v>
      </c>
      <c r="EB1204">
        <v>721.9</v>
      </c>
      <c r="EC1204">
        <v>120.38</v>
      </c>
      <c r="ED1204">
        <v>5.4569999999999999</v>
      </c>
      <c r="EE1204">
        <v>645.4</v>
      </c>
      <c r="EF1204">
        <v>119.69</v>
      </c>
      <c r="EG1204">
        <v>5.7629999999999999</v>
      </c>
      <c r="EH1204">
        <v>678.4</v>
      </c>
      <c r="EI1204">
        <v>119.870003</v>
      </c>
      <c r="EJ1204">
        <v>4.8789999999999996</v>
      </c>
      <c r="EK1204">
        <v>540.40002400000003</v>
      </c>
      <c r="EL1204">
        <v>19.959475000000001</v>
      </c>
      <c r="EM1204">
        <v>9.0059280000000008</v>
      </c>
      <c r="EN1204">
        <v>3.3867189999999998</v>
      </c>
      <c r="EO1204">
        <v>-10.539498999999999</v>
      </c>
      <c r="EP1204">
        <v>-16.816541999999998</v>
      </c>
      <c r="EQ1204">
        <v>-14.909917</v>
      </c>
      <c r="ER1204">
        <v>100.13321999999999</v>
      </c>
      <c r="ES1204">
        <v>103.634879</v>
      </c>
      <c r="ET1204">
        <v>97.087120999999996</v>
      </c>
      <c r="EU1204">
        <v>2.6344919999999998</v>
      </c>
      <c r="EV1204">
        <v>10610.192993000001</v>
      </c>
      <c r="EW1204" t="s">
        <v>1173</v>
      </c>
      <c r="EX1204">
        <v>9399.9807540000002</v>
      </c>
      <c r="EY1204">
        <v>7965.8634430000002</v>
      </c>
    </row>
    <row r="1205" spans="1:155" x14ac:dyDescent="0.25">
      <c r="A1205" s="741">
        <v>46300</v>
      </c>
      <c r="B1205" s="740">
        <v>4.7685185185185183E-3</v>
      </c>
      <c r="C1205">
        <v>67920</v>
      </c>
      <c r="D1205">
        <v>0</v>
      </c>
      <c r="E1205">
        <v>0</v>
      </c>
      <c r="F1205">
        <v>80.299819999999997</v>
      </c>
      <c r="G1205">
        <v>77.241630000000001</v>
      </c>
      <c r="H1205">
        <v>68.876711</v>
      </c>
      <c r="I1205">
        <v>77.811831999999995</v>
      </c>
      <c r="J1205">
        <v>82.282284000000004</v>
      </c>
      <c r="K1205">
        <v>78.234004999999996</v>
      </c>
      <c r="L1205">
        <v>75.475337999999994</v>
      </c>
      <c r="M1205">
        <v>77.450059999999993</v>
      </c>
      <c r="N1205">
        <v>0.71590500000000001</v>
      </c>
      <c r="O1205">
        <v>-0.192547</v>
      </c>
      <c r="P1205">
        <v>-2.2714729999999999</v>
      </c>
      <c r="Q1205">
        <v>-2.9915780000000001</v>
      </c>
      <c r="R1205">
        <v>-3.2877879999999999</v>
      </c>
      <c r="S1205">
        <v>-3.4819309999999999</v>
      </c>
      <c r="T1205">
        <v>-2.683748</v>
      </c>
      <c r="U1205">
        <v>-0.25813399999999997</v>
      </c>
      <c r="V1205">
        <v>3.7489759999999999</v>
      </c>
      <c r="W1205">
        <v>4.1017109999999999</v>
      </c>
      <c r="X1205">
        <v>0.28977799999999998</v>
      </c>
      <c r="Y1205">
        <v>-0.65869200000000006</v>
      </c>
      <c r="Z1205">
        <v>2.6025670000000001</v>
      </c>
      <c r="AA1205">
        <v>3.6808689999999999</v>
      </c>
      <c r="AB1205">
        <v>3.161635</v>
      </c>
      <c r="AC1205">
        <v>-1.9159029999999999</v>
      </c>
      <c r="AD1205">
        <v>0.145202</v>
      </c>
      <c r="AE1205">
        <v>-6.4001200000000003</v>
      </c>
      <c r="AF1205">
        <v>-1.104592</v>
      </c>
      <c r="AG1205">
        <v>-6.2209510000000003</v>
      </c>
      <c r="AH1205">
        <v>9.2254799999999992</v>
      </c>
      <c r="AI1205">
        <v>-3.2440600000000002</v>
      </c>
      <c r="AJ1205">
        <v>-11.723547999999999</v>
      </c>
      <c r="AK1205">
        <v>3.317415</v>
      </c>
      <c r="AL1205">
        <v>10.10782</v>
      </c>
      <c r="AM1205">
        <v>2.8723619999999999</v>
      </c>
      <c r="AN1205">
        <v>8.037331</v>
      </c>
      <c r="AO1205">
        <v>1.6115200000000001</v>
      </c>
      <c r="AP1205">
        <v>6.0567099999999998</v>
      </c>
      <c r="AQ1205">
        <v>-1.4513819999999999</v>
      </c>
      <c r="AR1205">
        <v>5.5927280000000001</v>
      </c>
      <c r="AS1205">
        <v>-1.879427</v>
      </c>
      <c r="AT1205">
        <v>4.7044509999999997</v>
      </c>
      <c r="AU1205">
        <v>-1.992753</v>
      </c>
      <c r="AV1205">
        <v>4.5631389999999996</v>
      </c>
      <c r="AW1205">
        <v>2.4734790000000002</v>
      </c>
      <c r="AX1205">
        <v>8.3851879999999994</v>
      </c>
      <c r="AY1205">
        <v>2.1732990000000001</v>
      </c>
      <c r="AZ1205">
        <v>8.9298690000000001</v>
      </c>
      <c r="BA1205">
        <v>-3.9384000000000002E-2</v>
      </c>
      <c r="BB1205">
        <v>8.0885230000000004</v>
      </c>
      <c r="BC1205">
        <v>-1.6267290000000001</v>
      </c>
      <c r="BD1205">
        <v>6.3265019999999996</v>
      </c>
      <c r="BE1205">
        <v>-1.501671</v>
      </c>
      <c r="BF1205">
        <v>5.9318929999999996</v>
      </c>
      <c r="BG1205">
        <v>-1.951036</v>
      </c>
      <c r="BH1205">
        <v>3.2840929999999999</v>
      </c>
      <c r="BI1205">
        <v>2.8347829999999998</v>
      </c>
      <c r="BJ1205">
        <v>8.7826339999999998</v>
      </c>
      <c r="BK1205">
        <v>2.5380400000000001</v>
      </c>
      <c r="BL1205">
        <v>6.9368790000000002</v>
      </c>
      <c r="BM1205">
        <v>0.56476199999999999</v>
      </c>
      <c r="BN1205">
        <v>6.2555730000000001</v>
      </c>
      <c r="BO1205">
        <v>-1.791633</v>
      </c>
      <c r="BP1205">
        <v>3.4826000000000001</v>
      </c>
      <c r="BQ1205">
        <v>-2.1790759999999998</v>
      </c>
      <c r="BR1205">
        <v>3.9092570000000002</v>
      </c>
      <c r="BS1205">
        <v>-2.0170119999999998</v>
      </c>
      <c r="BT1205">
        <v>3.7599680000000002</v>
      </c>
      <c r="BU1205">
        <v>3.0353590000000001</v>
      </c>
      <c r="BV1205">
        <v>7.3103300000000004</v>
      </c>
      <c r="BW1205">
        <v>2.5973860000000002</v>
      </c>
      <c r="BX1205">
        <v>7.1662819999999998</v>
      </c>
      <c r="BY1205">
        <v>-0.51414199999999999</v>
      </c>
      <c r="BZ1205">
        <v>4.3804400000000001</v>
      </c>
      <c r="CA1205">
        <v>-1.79077</v>
      </c>
      <c r="CB1205">
        <v>2.04705</v>
      </c>
      <c r="CC1205">
        <v>-1.5287189999999999</v>
      </c>
      <c r="CD1205">
        <v>4.5661740000000002</v>
      </c>
      <c r="CE1205">
        <v>-1.8372310000000001</v>
      </c>
      <c r="CF1205">
        <v>2.0640670000000001</v>
      </c>
      <c r="CG1205">
        <v>2.7531940000000001</v>
      </c>
      <c r="CH1205">
        <v>6.0522580000000001</v>
      </c>
      <c r="CI1205">
        <v>2.1373199999999999</v>
      </c>
      <c r="CJ1205">
        <v>5.0772659999999998</v>
      </c>
      <c r="CK1205">
        <v>0.30681000000000003</v>
      </c>
      <c r="CL1205">
        <v>3.8127759999999999</v>
      </c>
      <c r="CM1205">
        <v>-1.889591</v>
      </c>
      <c r="CN1205">
        <v>1.8825730000000001</v>
      </c>
      <c r="CO1205">
        <v>-2.3632360000000001</v>
      </c>
      <c r="CP1205">
        <v>2.1171190000000002</v>
      </c>
      <c r="CQ1205">
        <v>-2.327906</v>
      </c>
      <c r="CR1205">
        <v>2.3142019999999999</v>
      </c>
      <c r="CS1205">
        <v>3.6149490000000002</v>
      </c>
      <c r="CT1205">
        <v>7.983282</v>
      </c>
      <c r="CU1205">
        <v>2.266985</v>
      </c>
      <c r="CV1205">
        <v>5.3502879999999999</v>
      </c>
      <c r="CW1205">
        <v>-0.40945999999999999</v>
      </c>
      <c r="CX1205">
        <v>3.8281480000000001</v>
      </c>
      <c r="CY1205">
        <v>-2.3682240000000001</v>
      </c>
      <c r="CZ1205">
        <v>2.7652679999999998</v>
      </c>
      <c r="DA1205">
        <v>-1.557042</v>
      </c>
      <c r="DB1205">
        <v>1.1014999999999999</v>
      </c>
      <c r="DC1205">
        <v>-1.9679789999999999</v>
      </c>
      <c r="DD1205">
        <v>5.0967209999999996</v>
      </c>
      <c r="DE1205">
        <v>100.059889</v>
      </c>
      <c r="DF1205">
        <v>82.727690999999993</v>
      </c>
      <c r="DG1205">
        <v>88.913605000000004</v>
      </c>
      <c r="DH1205">
        <v>101.463814</v>
      </c>
      <c r="DI1205">
        <v>79.566444000000004</v>
      </c>
      <c r="DJ1205">
        <v>95.026347999999999</v>
      </c>
      <c r="DK1205">
        <v>100.478207</v>
      </c>
      <c r="DL1205">
        <v>95.992228999999995</v>
      </c>
      <c r="DM1205">
        <v>110.43230200000001</v>
      </c>
      <c r="DN1205">
        <v>94.084700999999995</v>
      </c>
      <c r="DO1205">
        <v>104.46044999999999</v>
      </c>
      <c r="DP1205">
        <v>94.663405999999995</v>
      </c>
      <c r="DQ1205">
        <v>112.842662</v>
      </c>
      <c r="DR1205">
        <v>147.20487800000001</v>
      </c>
      <c r="DS1205">
        <v>114.539039</v>
      </c>
      <c r="DT1205">
        <v>16.715402999999998</v>
      </c>
      <c r="DU1205">
        <v>176.814514</v>
      </c>
      <c r="DV1205">
        <v>12.644406999999999</v>
      </c>
      <c r="DW1205">
        <v>182.44862800000001</v>
      </c>
      <c r="DX1205">
        <v>13.776073</v>
      </c>
      <c r="DY1205">
        <v>168.05963399999999</v>
      </c>
      <c r="DZ1205">
        <v>117.79</v>
      </c>
      <c r="EA1205">
        <v>6.2039999999999997</v>
      </c>
      <c r="EB1205">
        <v>720.5</v>
      </c>
      <c r="EC1205">
        <v>120.83</v>
      </c>
      <c r="ED1205">
        <v>5.383</v>
      </c>
      <c r="EE1205">
        <v>644.6</v>
      </c>
      <c r="EF1205">
        <v>119.66</v>
      </c>
      <c r="EG1205">
        <v>5.7220000000000004</v>
      </c>
      <c r="EH1205">
        <v>680.4</v>
      </c>
      <c r="EI1205">
        <v>119.910004</v>
      </c>
      <c r="EJ1205">
        <v>4.8810000000000002</v>
      </c>
      <c r="EK1205">
        <v>540.70001200000002</v>
      </c>
      <c r="EL1205">
        <v>19.619067999999999</v>
      </c>
      <c r="EM1205">
        <v>13.828336999999999</v>
      </c>
      <c r="EN1205">
        <v>3.4192399999999998</v>
      </c>
      <c r="EO1205">
        <v>-10.393587999999999</v>
      </c>
      <c r="EP1205">
        <v>-17.072396999999999</v>
      </c>
      <c r="EQ1205">
        <v>-15.142787999999999</v>
      </c>
      <c r="ER1205">
        <v>101.065859</v>
      </c>
      <c r="ES1205">
        <v>103.31523300000001</v>
      </c>
      <c r="ET1205">
        <v>97.472341</v>
      </c>
      <c r="EU1205">
        <v>2.613391</v>
      </c>
      <c r="EV1205">
        <v>10622.227484999999</v>
      </c>
      <c r="EW1205" t="s">
        <v>1173</v>
      </c>
      <c r="EX1205">
        <v>9411.3030350000008</v>
      </c>
      <c r="EY1205">
        <v>7974.8750630000004</v>
      </c>
    </row>
    <row r="1206" spans="1:155" x14ac:dyDescent="0.25">
      <c r="A1206" s="741">
        <v>46300</v>
      </c>
      <c r="B1206" s="740">
        <v>5.4629629629629629E-3</v>
      </c>
      <c r="C1206">
        <v>67980</v>
      </c>
      <c r="D1206">
        <v>0</v>
      </c>
      <c r="E1206">
        <v>0</v>
      </c>
      <c r="F1206">
        <v>80.311876999999996</v>
      </c>
      <c r="G1206">
        <v>77.216234999999998</v>
      </c>
      <c r="H1206">
        <v>68.918287000000007</v>
      </c>
      <c r="I1206">
        <v>77.851051999999996</v>
      </c>
      <c r="J1206">
        <v>82.233345</v>
      </c>
      <c r="K1206">
        <v>78.294664999999995</v>
      </c>
      <c r="L1206">
        <v>75.501474000000002</v>
      </c>
      <c r="M1206">
        <v>77.480768999999995</v>
      </c>
      <c r="N1206">
        <v>0.64397199999999999</v>
      </c>
      <c r="O1206">
        <v>6.6860000000000001E-3</v>
      </c>
      <c r="P1206">
        <v>-0.93653299999999995</v>
      </c>
      <c r="Q1206">
        <v>-1.564073</v>
      </c>
      <c r="R1206">
        <v>-3.2781370000000001</v>
      </c>
      <c r="S1206">
        <v>-3.6297679999999999</v>
      </c>
      <c r="T1206">
        <v>-2.7402600000000001</v>
      </c>
      <c r="U1206">
        <v>-0.43601899999999999</v>
      </c>
      <c r="V1206">
        <v>3.8308149999999999</v>
      </c>
      <c r="W1206">
        <v>4.0567789999999997</v>
      </c>
      <c r="X1206">
        <v>0.84426599999999996</v>
      </c>
      <c r="Y1206">
        <v>-0.55103800000000003</v>
      </c>
      <c r="Z1206">
        <v>2.4703750000000002</v>
      </c>
      <c r="AA1206">
        <v>3.668364</v>
      </c>
      <c r="AB1206">
        <v>3.2729919999999999</v>
      </c>
      <c r="AC1206">
        <v>-1.9199820000000001</v>
      </c>
      <c r="AD1206">
        <v>0.71838500000000005</v>
      </c>
      <c r="AE1206">
        <v>0.14907799999999999</v>
      </c>
      <c r="AF1206">
        <v>-1.1257010000000001</v>
      </c>
      <c r="AG1206">
        <v>-6.235697</v>
      </c>
      <c r="AH1206">
        <v>8.854495</v>
      </c>
      <c r="AI1206">
        <v>9.1134520000000006</v>
      </c>
      <c r="AJ1206">
        <v>-11.746036999999999</v>
      </c>
      <c r="AK1206">
        <v>3.3165930000000001</v>
      </c>
      <c r="AL1206">
        <v>10.053876000000001</v>
      </c>
      <c r="AM1206">
        <v>2.8252060000000001</v>
      </c>
      <c r="AN1206">
        <v>7.9937290000000001</v>
      </c>
      <c r="AO1206">
        <v>1.5825</v>
      </c>
      <c r="AP1206">
        <v>6.0191819999999998</v>
      </c>
      <c r="AQ1206">
        <v>-1.4995259999999999</v>
      </c>
      <c r="AR1206">
        <v>5.5481059999999998</v>
      </c>
      <c r="AS1206">
        <v>-1.9180699999999999</v>
      </c>
      <c r="AT1206">
        <v>4.6562890000000001</v>
      </c>
      <c r="AU1206">
        <v>-2.0655100000000002</v>
      </c>
      <c r="AV1206">
        <v>4.5241449999999999</v>
      </c>
      <c r="AW1206">
        <v>2.4173580000000001</v>
      </c>
      <c r="AX1206">
        <v>8.3450690000000005</v>
      </c>
      <c r="AY1206">
        <v>2.1530740000000002</v>
      </c>
      <c r="AZ1206">
        <v>8.8873789999999993</v>
      </c>
      <c r="BA1206">
        <v>-0.10277600000000001</v>
      </c>
      <c r="BB1206">
        <v>8.0424249999999997</v>
      </c>
      <c r="BC1206">
        <v>-1.6401520000000001</v>
      </c>
      <c r="BD1206">
        <v>6.2789130000000002</v>
      </c>
      <c r="BE1206">
        <v>-1.514138</v>
      </c>
      <c r="BF1206">
        <v>5.8875099999999998</v>
      </c>
      <c r="BG1206">
        <v>-1.97556</v>
      </c>
      <c r="BH1206">
        <v>3.2665359999999999</v>
      </c>
      <c r="BI1206">
        <v>2.776729</v>
      </c>
      <c r="BJ1206">
        <v>8.7342239999999993</v>
      </c>
      <c r="BK1206">
        <v>2.505754</v>
      </c>
      <c r="BL1206">
        <v>6.9002299999999996</v>
      </c>
      <c r="BM1206">
        <v>0.52268400000000004</v>
      </c>
      <c r="BN1206">
        <v>6.2324580000000003</v>
      </c>
      <c r="BO1206">
        <v>-1.8076179999999999</v>
      </c>
      <c r="BP1206">
        <v>3.4745560000000002</v>
      </c>
      <c r="BQ1206">
        <v>-2.2150059999999998</v>
      </c>
      <c r="BR1206">
        <v>3.8579530000000002</v>
      </c>
      <c r="BS1206">
        <v>-2.0511680000000001</v>
      </c>
      <c r="BT1206">
        <v>3.7210570000000001</v>
      </c>
      <c r="BU1206">
        <v>3.005614</v>
      </c>
      <c r="BV1206">
        <v>7.286257</v>
      </c>
      <c r="BW1206">
        <v>2.560718</v>
      </c>
      <c r="BX1206">
        <v>7.1475850000000003</v>
      </c>
      <c r="BY1206">
        <v>-0.53583000000000003</v>
      </c>
      <c r="BZ1206">
        <v>4.3673700000000002</v>
      </c>
      <c r="CA1206">
        <v>-1.812767</v>
      </c>
      <c r="CB1206">
        <v>2.03071</v>
      </c>
      <c r="CC1206">
        <v>-1.541785</v>
      </c>
      <c r="CD1206">
        <v>4.5495559999999999</v>
      </c>
      <c r="CE1206">
        <v>-1.864668</v>
      </c>
      <c r="CF1206">
        <v>2.0233750000000001</v>
      </c>
      <c r="CG1206">
        <v>2.6895380000000002</v>
      </c>
      <c r="CH1206">
        <v>6.0630280000000001</v>
      </c>
      <c r="CI1206">
        <v>2.090125</v>
      </c>
      <c r="CJ1206">
        <v>5.0963039999999999</v>
      </c>
      <c r="CK1206">
        <v>0.26560800000000001</v>
      </c>
      <c r="CL1206">
        <v>3.7952219999999999</v>
      </c>
      <c r="CM1206">
        <v>-1.8998839999999999</v>
      </c>
      <c r="CN1206">
        <v>1.8980779999999999</v>
      </c>
      <c r="CO1206">
        <v>-2.3842639999999999</v>
      </c>
      <c r="CP1206">
        <v>2.0864929999999999</v>
      </c>
      <c r="CQ1206">
        <v>-2.3346290000000001</v>
      </c>
      <c r="CR1206">
        <v>2.2983180000000001</v>
      </c>
      <c r="CS1206">
        <v>3.584851</v>
      </c>
      <c r="CT1206">
        <v>7.950901</v>
      </c>
      <c r="CU1206">
        <v>2.2375530000000001</v>
      </c>
      <c r="CV1206">
        <v>5.319617</v>
      </c>
      <c r="CW1206">
        <v>-0.42375499999999999</v>
      </c>
      <c r="CX1206">
        <v>3.8551989999999998</v>
      </c>
      <c r="CY1206">
        <v>-2.3872879999999999</v>
      </c>
      <c r="CZ1206">
        <v>2.7702789999999999</v>
      </c>
      <c r="DA1206">
        <v>-1.5968899999999999</v>
      </c>
      <c r="DB1206">
        <v>1.1093249999999999</v>
      </c>
      <c r="DC1206">
        <v>-2.006462</v>
      </c>
      <c r="DD1206">
        <v>5.1114860000000002</v>
      </c>
      <c r="DE1206">
        <v>98.978665000000007</v>
      </c>
      <c r="DF1206">
        <v>82.290569000000005</v>
      </c>
      <c r="DG1206">
        <v>89.020439999999994</v>
      </c>
      <c r="DH1206">
        <v>93.717310999999995</v>
      </c>
      <c r="DI1206">
        <v>79.191040999999998</v>
      </c>
      <c r="DJ1206">
        <v>94.916837999999998</v>
      </c>
      <c r="DK1206">
        <v>99.702817999999994</v>
      </c>
      <c r="DL1206">
        <v>95.929962000000003</v>
      </c>
      <c r="DM1206">
        <v>105.476195</v>
      </c>
      <c r="DN1206">
        <v>84.362943999999999</v>
      </c>
      <c r="DO1206">
        <v>104.50825399999999</v>
      </c>
      <c r="DP1206">
        <v>94.522193999999999</v>
      </c>
      <c r="DQ1206">
        <v>112.73975299999999</v>
      </c>
      <c r="DR1206">
        <v>123.026749</v>
      </c>
      <c r="DS1206">
        <v>114.744084</v>
      </c>
      <c r="DT1206">
        <v>16.557908000000001</v>
      </c>
      <c r="DU1206">
        <v>173.70326499999999</v>
      </c>
      <c r="DV1206">
        <v>24.853850999999999</v>
      </c>
      <c r="DW1206">
        <v>128.59826799999999</v>
      </c>
      <c r="DX1206">
        <v>13.851395</v>
      </c>
      <c r="DY1206">
        <v>167.45598699999999</v>
      </c>
      <c r="DZ1206">
        <v>118.08</v>
      </c>
      <c r="EA1206">
        <v>6.1740000000000004</v>
      </c>
      <c r="EB1206">
        <v>719.3</v>
      </c>
      <c r="EC1206">
        <v>123.21</v>
      </c>
      <c r="ED1206">
        <v>0.51600000000000001</v>
      </c>
      <c r="EE1206">
        <v>35.5</v>
      </c>
      <c r="EF1206">
        <v>120.1</v>
      </c>
      <c r="EG1206">
        <v>5.726</v>
      </c>
      <c r="EH1206">
        <v>678.1</v>
      </c>
      <c r="EI1206">
        <v>119.80999799999999</v>
      </c>
      <c r="EJ1206">
        <v>4.8769999999999998</v>
      </c>
      <c r="EK1206">
        <v>539.90002400000003</v>
      </c>
      <c r="EL1206">
        <v>19.493680000000001</v>
      </c>
      <c r="EM1206">
        <v>7.9350839999999998</v>
      </c>
      <c r="EN1206">
        <v>3.270435</v>
      </c>
      <c r="EO1206">
        <v>-10.639184999999999</v>
      </c>
      <c r="EP1206">
        <v>1.1783680000000001</v>
      </c>
      <c r="EQ1206">
        <v>-15.016472</v>
      </c>
      <c r="ER1206">
        <v>99.802873000000005</v>
      </c>
      <c r="ES1206">
        <v>79.498329999999996</v>
      </c>
      <c r="ET1206">
        <v>97.219958000000005</v>
      </c>
      <c r="EU1206">
        <v>2.5852620000000002</v>
      </c>
      <c r="EV1206">
        <v>10634.262554000001</v>
      </c>
      <c r="EW1206" t="s">
        <v>1173</v>
      </c>
      <c r="EX1206">
        <v>9422.5936930000007</v>
      </c>
      <c r="EY1206">
        <v>7983.3087320000004</v>
      </c>
    </row>
    <row r="1207" spans="1:155" x14ac:dyDescent="0.25">
      <c r="A1207" s="741">
        <v>46300</v>
      </c>
      <c r="B1207" s="740">
        <v>6.1574074074074074E-3</v>
      </c>
      <c r="C1207">
        <v>68040</v>
      </c>
      <c r="D1207">
        <v>0</v>
      </c>
      <c r="E1207">
        <v>0</v>
      </c>
      <c r="F1207">
        <v>80.270264999999995</v>
      </c>
      <c r="G1207">
        <v>77.214918999999995</v>
      </c>
      <c r="H1207">
        <v>68.735274000000004</v>
      </c>
      <c r="I1207">
        <v>77.812714999999997</v>
      </c>
      <c r="J1207">
        <v>82.110168000000002</v>
      </c>
      <c r="K1207">
        <v>78.487753999999995</v>
      </c>
      <c r="L1207">
        <v>75.480992000000001</v>
      </c>
      <c r="M1207">
        <v>77.405578000000006</v>
      </c>
      <c r="N1207">
        <v>0.64404499999999998</v>
      </c>
      <c r="O1207">
        <v>0.152281</v>
      </c>
      <c r="P1207">
        <v>0.29777100000000001</v>
      </c>
      <c r="Q1207">
        <v>-0.29423300000000002</v>
      </c>
      <c r="R1207">
        <v>-3.235668</v>
      </c>
      <c r="S1207">
        <v>-3.720631</v>
      </c>
      <c r="T1207">
        <v>-2.7919839999999998</v>
      </c>
      <c r="U1207">
        <v>-0.52547500000000003</v>
      </c>
      <c r="V1207">
        <v>3.8134320000000002</v>
      </c>
      <c r="W1207">
        <v>4.7333699999999999</v>
      </c>
      <c r="X1207">
        <v>1.5628599999999999</v>
      </c>
      <c r="Y1207">
        <v>-0.321044</v>
      </c>
      <c r="Z1207">
        <v>2.2892039999999998</v>
      </c>
      <c r="AA1207">
        <v>3.6699519999999999</v>
      </c>
      <c r="AB1207">
        <v>3.3150710000000001</v>
      </c>
      <c r="AC1207">
        <v>-1.900274</v>
      </c>
      <c r="AD1207">
        <v>1.3475280000000001</v>
      </c>
      <c r="AE1207">
        <v>2.4964599999999999</v>
      </c>
      <c r="AF1207">
        <v>-1.2326980000000001</v>
      </c>
      <c r="AG1207">
        <v>-6.2432359999999996</v>
      </c>
      <c r="AH1207">
        <v>8.5318109999999994</v>
      </c>
      <c r="AI1207">
        <v>21.188216000000001</v>
      </c>
      <c r="AJ1207">
        <v>-11.844628999999999</v>
      </c>
      <c r="AK1207">
        <v>3.2883260000000001</v>
      </c>
      <c r="AL1207">
        <v>10.020066999999999</v>
      </c>
      <c r="AM1207">
        <v>2.8181829999999999</v>
      </c>
      <c r="AN1207">
        <v>7.9589080000000001</v>
      </c>
      <c r="AO1207">
        <v>1.5667409999999999</v>
      </c>
      <c r="AP1207">
        <v>5.9778859999999998</v>
      </c>
      <c r="AQ1207">
        <v>-1.493131</v>
      </c>
      <c r="AR1207">
        <v>5.5207290000000002</v>
      </c>
      <c r="AS1207">
        <v>-1.9300029999999999</v>
      </c>
      <c r="AT1207">
        <v>4.6571809999999996</v>
      </c>
      <c r="AU1207">
        <v>-2.0381900000000002</v>
      </c>
      <c r="AV1207">
        <v>4.5089759999999997</v>
      </c>
      <c r="AW1207">
        <v>2.3915730000000002</v>
      </c>
      <c r="AX1207">
        <v>8.3300049999999999</v>
      </c>
      <c r="AY1207">
        <v>2.1263580000000002</v>
      </c>
      <c r="AZ1207">
        <v>8.8673610000000007</v>
      </c>
      <c r="BA1207">
        <v>-0.108737</v>
      </c>
      <c r="BB1207">
        <v>8.0236820000000009</v>
      </c>
      <c r="BC1207">
        <v>-1.647589</v>
      </c>
      <c r="BD1207">
        <v>6.2729369999999998</v>
      </c>
      <c r="BE1207">
        <v>-1.5405409999999999</v>
      </c>
      <c r="BF1207">
        <v>5.838044</v>
      </c>
      <c r="BG1207">
        <v>-1.9857610000000001</v>
      </c>
      <c r="BH1207">
        <v>3.228882</v>
      </c>
      <c r="BI1207">
        <v>2.7744740000000001</v>
      </c>
      <c r="BJ1207">
        <v>8.7146059999999999</v>
      </c>
      <c r="BK1207">
        <v>2.487336</v>
      </c>
      <c r="BL1207">
        <v>6.8796460000000002</v>
      </c>
      <c r="BM1207">
        <v>0.51575199999999999</v>
      </c>
      <c r="BN1207">
        <v>6.1952590000000001</v>
      </c>
      <c r="BO1207">
        <v>-1.824886</v>
      </c>
      <c r="BP1207">
        <v>3.4647809999999999</v>
      </c>
      <c r="BQ1207">
        <v>-2.2410929999999998</v>
      </c>
      <c r="BR1207">
        <v>3.8257029999999999</v>
      </c>
      <c r="BS1207">
        <v>-2.075367</v>
      </c>
      <c r="BT1207">
        <v>3.687881</v>
      </c>
      <c r="BU1207">
        <v>2.9791069999999999</v>
      </c>
      <c r="BV1207">
        <v>7.2489480000000004</v>
      </c>
      <c r="BW1207">
        <v>2.5300509999999998</v>
      </c>
      <c r="BX1207">
        <v>7.1152199999999999</v>
      </c>
      <c r="BY1207">
        <v>-0.55701000000000001</v>
      </c>
      <c r="BZ1207">
        <v>4.3500300000000003</v>
      </c>
      <c r="CA1207">
        <v>-1.8251740000000001</v>
      </c>
      <c r="CB1207">
        <v>1.981986</v>
      </c>
      <c r="CC1207">
        <v>-1.560602</v>
      </c>
      <c r="CD1207">
        <v>4.5116399999999999</v>
      </c>
      <c r="CE1207">
        <v>-1.903883</v>
      </c>
      <c r="CF1207">
        <v>2.0022489999999999</v>
      </c>
      <c r="CG1207">
        <v>2.681778</v>
      </c>
      <c r="CH1207">
        <v>6.0164289999999996</v>
      </c>
      <c r="CI1207">
        <v>2.0616720000000002</v>
      </c>
      <c r="CJ1207">
        <v>5.0308390000000003</v>
      </c>
      <c r="CK1207">
        <v>0.249615</v>
      </c>
      <c r="CL1207">
        <v>3.752669</v>
      </c>
      <c r="CM1207">
        <v>-1.902029</v>
      </c>
      <c r="CN1207">
        <v>1.8562160000000001</v>
      </c>
      <c r="CO1207">
        <v>-2.4073880000000001</v>
      </c>
      <c r="CP1207">
        <v>2.0643250000000002</v>
      </c>
      <c r="CQ1207">
        <v>-2.3634390000000001</v>
      </c>
      <c r="CR1207">
        <v>2.265568</v>
      </c>
      <c r="CS1207">
        <v>3.5443519999999999</v>
      </c>
      <c r="CT1207">
        <v>7.9357230000000003</v>
      </c>
      <c r="CU1207">
        <v>2.2227070000000002</v>
      </c>
      <c r="CV1207">
        <v>5.2924639999999998</v>
      </c>
      <c r="CW1207">
        <v>-0.44698399999999999</v>
      </c>
      <c r="CX1207">
        <v>3.7948949999999999</v>
      </c>
      <c r="CY1207">
        <v>-2.3280620000000001</v>
      </c>
      <c r="CZ1207">
        <v>2.761409</v>
      </c>
      <c r="DA1207">
        <v>-1.6052740000000001</v>
      </c>
      <c r="DB1207">
        <v>1.0792949999999999</v>
      </c>
      <c r="DC1207">
        <v>-2.0431240000000002</v>
      </c>
      <c r="DD1207">
        <v>5.0856729999999999</v>
      </c>
      <c r="DE1207">
        <v>98.861008999999996</v>
      </c>
      <c r="DF1207">
        <v>81.799329999999998</v>
      </c>
      <c r="DG1207">
        <v>88.626137</v>
      </c>
      <c r="DH1207">
        <v>91.230023000000003</v>
      </c>
      <c r="DI1207">
        <v>79.070206999999996</v>
      </c>
      <c r="DJ1207">
        <v>94.769266999999999</v>
      </c>
      <c r="DK1207">
        <v>99.526471999999998</v>
      </c>
      <c r="DL1207">
        <v>95.708731</v>
      </c>
      <c r="DM1207">
        <v>99.129512000000005</v>
      </c>
      <c r="DN1207">
        <v>75.566658000000004</v>
      </c>
      <c r="DO1207">
        <v>104.472902</v>
      </c>
      <c r="DP1207">
        <v>94.284043999999994</v>
      </c>
      <c r="DQ1207">
        <v>113.07056</v>
      </c>
      <c r="DR1207">
        <v>109.439722</v>
      </c>
      <c r="DS1207">
        <v>114.716038</v>
      </c>
      <c r="DT1207">
        <v>16.573215999999999</v>
      </c>
      <c r="DU1207">
        <v>173.54669100000001</v>
      </c>
      <c r="DV1207">
        <v>26.393419999999999</v>
      </c>
      <c r="DW1207">
        <v>66.197841999999994</v>
      </c>
      <c r="DX1207">
        <v>13.774713</v>
      </c>
      <c r="DY1207">
        <v>167.131664</v>
      </c>
      <c r="DZ1207">
        <v>118.07</v>
      </c>
      <c r="EA1207">
        <v>6.1740000000000004</v>
      </c>
      <c r="EB1207">
        <v>723</v>
      </c>
      <c r="EC1207">
        <v>123.17</v>
      </c>
      <c r="ED1207">
        <v>0.51600000000000001</v>
      </c>
      <c r="EE1207">
        <v>35.5</v>
      </c>
      <c r="EF1207">
        <v>120.13</v>
      </c>
      <c r="EG1207">
        <v>5.7110000000000003</v>
      </c>
      <c r="EH1207">
        <v>678.1</v>
      </c>
      <c r="EI1207">
        <v>119.889999</v>
      </c>
      <c r="EJ1207">
        <v>4.8789999999999996</v>
      </c>
      <c r="EK1207">
        <v>540.40002400000003</v>
      </c>
      <c r="EL1207">
        <v>19.147082999999999</v>
      </c>
      <c r="EM1207">
        <v>18.030158</v>
      </c>
      <c r="EN1207">
        <v>3.3004419999999999</v>
      </c>
      <c r="EO1207">
        <v>-10.615271999999999</v>
      </c>
      <c r="EP1207">
        <v>3.158058</v>
      </c>
      <c r="EQ1207">
        <v>-15.145071</v>
      </c>
      <c r="ER1207">
        <v>99.738910000000004</v>
      </c>
      <c r="ES1207">
        <v>41.530997999999997</v>
      </c>
      <c r="ET1207">
        <v>97.084107000000003</v>
      </c>
      <c r="EU1207">
        <v>2.5628869999999999</v>
      </c>
      <c r="EV1207">
        <v>10646.265955999999</v>
      </c>
      <c r="EW1207" t="s">
        <v>1173</v>
      </c>
      <c r="EX1207">
        <v>9433.8830830000006</v>
      </c>
      <c r="EY1207">
        <v>7992.3117629999997</v>
      </c>
    </row>
    <row r="1208" spans="1:155" x14ac:dyDescent="0.25">
      <c r="A1208" s="741">
        <v>46300</v>
      </c>
      <c r="B1208" s="740">
        <v>6.851851851851852E-3</v>
      </c>
      <c r="C1208">
        <v>68100</v>
      </c>
      <c r="D1208">
        <v>0</v>
      </c>
      <c r="E1208">
        <v>0</v>
      </c>
      <c r="F1208">
        <v>80.045912999999999</v>
      </c>
      <c r="G1208">
        <v>77.190759</v>
      </c>
      <c r="H1208">
        <v>68.609583999999998</v>
      </c>
      <c r="I1208">
        <v>77.828271000000001</v>
      </c>
      <c r="J1208">
        <v>82.023009000000002</v>
      </c>
      <c r="K1208">
        <v>78.522649000000001</v>
      </c>
      <c r="L1208">
        <v>75.463695000000001</v>
      </c>
      <c r="M1208">
        <v>77.338615000000004</v>
      </c>
      <c r="N1208">
        <v>0.701936</v>
      </c>
      <c r="O1208">
        <v>0.23977499999999999</v>
      </c>
      <c r="P1208">
        <v>1.0872040000000001</v>
      </c>
      <c r="Q1208">
        <v>0.37757200000000002</v>
      </c>
      <c r="R1208">
        <v>-3.2026460000000001</v>
      </c>
      <c r="S1208">
        <v>-3.7693720000000002</v>
      </c>
      <c r="T1208">
        <v>-2.8487990000000001</v>
      </c>
      <c r="U1208">
        <v>-0.589028</v>
      </c>
      <c r="V1208">
        <v>3.9403999999999999</v>
      </c>
      <c r="W1208">
        <v>5.2856579999999997</v>
      </c>
      <c r="X1208">
        <v>2.2144889999999999</v>
      </c>
      <c r="Y1208">
        <v>-0.26228600000000002</v>
      </c>
      <c r="Z1208">
        <v>2.2349250000000001</v>
      </c>
      <c r="AA1208">
        <v>3.6249760000000002</v>
      </c>
      <c r="AB1208">
        <v>3.3806069999999999</v>
      </c>
      <c r="AC1208">
        <v>-1.8374569999999999</v>
      </c>
      <c r="AD1208">
        <v>1.896668</v>
      </c>
      <c r="AE1208">
        <v>3.215706</v>
      </c>
      <c r="AF1208">
        <v>-1.2134959999999999</v>
      </c>
      <c r="AG1208">
        <v>-6.2257499999999997</v>
      </c>
      <c r="AH1208">
        <v>8.4901579999999992</v>
      </c>
      <c r="AI1208">
        <v>29.586905000000002</v>
      </c>
      <c r="AJ1208">
        <v>-11.842888</v>
      </c>
      <c r="AK1208">
        <v>3.261063</v>
      </c>
      <c r="AL1208">
        <v>10.002732</v>
      </c>
      <c r="AM1208">
        <v>2.7818019999999999</v>
      </c>
      <c r="AN1208">
        <v>7.9520239999999998</v>
      </c>
      <c r="AO1208">
        <v>1.5320849999999999</v>
      </c>
      <c r="AP1208">
        <v>5.9778019999999996</v>
      </c>
      <c r="AQ1208">
        <v>-1.5251710000000001</v>
      </c>
      <c r="AR1208">
        <v>5.4946890000000002</v>
      </c>
      <c r="AS1208">
        <v>-1.977193</v>
      </c>
      <c r="AT1208">
        <v>4.6078089999999996</v>
      </c>
      <c r="AU1208">
        <v>-2.0820419999999999</v>
      </c>
      <c r="AV1208">
        <v>4.4582170000000003</v>
      </c>
      <c r="AW1208">
        <v>2.359915</v>
      </c>
      <c r="AX1208">
        <v>8.3173340000000007</v>
      </c>
      <c r="AY1208">
        <v>2.0910030000000002</v>
      </c>
      <c r="AZ1208">
        <v>8.8460590000000003</v>
      </c>
      <c r="BA1208">
        <v>-0.15343200000000001</v>
      </c>
      <c r="BB1208">
        <v>7.9859669999999996</v>
      </c>
      <c r="BC1208">
        <v>-1.6626939999999999</v>
      </c>
      <c r="BD1208">
        <v>6.2493160000000003</v>
      </c>
      <c r="BE1208">
        <v>-1.5608109999999999</v>
      </c>
      <c r="BF1208">
        <v>5.8363180000000003</v>
      </c>
      <c r="BG1208">
        <v>-2.0134609999999999</v>
      </c>
      <c r="BH1208">
        <v>3.2133799999999999</v>
      </c>
      <c r="BI1208">
        <v>2.7382569999999999</v>
      </c>
      <c r="BJ1208">
        <v>8.693835</v>
      </c>
      <c r="BK1208">
        <v>2.442898</v>
      </c>
      <c r="BL1208">
        <v>6.8944890000000001</v>
      </c>
      <c r="BM1208">
        <v>0.49564999999999998</v>
      </c>
      <c r="BN1208">
        <v>6.1999180000000003</v>
      </c>
      <c r="BO1208">
        <v>-1.8099769999999999</v>
      </c>
      <c r="BP1208">
        <v>3.4400439999999999</v>
      </c>
      <c r="BQ1208">
        <v>-2.246111</v>
      </c>
      <c r="BR1208">
        <v>3.7910170000000001</v>
      </c>
      <c r="BS1208">
        <v>-2.0830190000000002</v>
      </c>
      <c r="BT1208">
        <v>3.658242</v>
      </c>
      <c r="BU1208">
        <v>2.983009</v>
      </c>
      <c r="BV1208">
        <v>7.2098630000000004</v>
      </c>
      <c r="BW1208">
        <v>2.5238299999999998</v>
      </c>
      <c r="BX1208">
        <v>7.0958160000000001</v>
      </c>
      <c r="BY1208">
        <v>-0.55305400000000005</v>
      </c>
      <c r="BZ1208">
        <v>4.3220429999999999</v>
      </c>
      <c r="CA1208">
        <v>-1.823771</v>
      </c>
      <c r="CB1208">
        <v>1.973708</v>
      </c>
      <c r="CC1208">
        <v>-1.5740860000000001</v>
      </c>
      <c r="CD1208">
        <v>4.4835950000000002</v>
      </c>
      <c r="CE1208">
        <v>-1.908569</v>
      </c>
      <c r="CF1208">
        <v>1.9499519999999999</v>
      </c>
      <c r="CG1208">
        <v>2.6382780000000001</v>
      </c>
      <c r="CH1208">
        <v>5.9724849999999998</v>
      </c>
      <c r="CI1208">
        <v>2.0561579999999999</v>
      </c>
      <c r="CJ1208">
        <v>5.0138860000000003</v>
      </c>
      <c r="CK1208">
        <v>0.25787599999999999</v>
      </c>
      <c r="CL1208">
        <v>3.71035</v>
      </c>
      <c r="CM1208">
        <v>-1.909959</v>
      </c>
      <c r="CN1208">
        <v>1.8338559999999999</v>
      </c>
      <c r="CO1208">
        <v>-2.3946499999999999</v>
      </c>
      <c r="CP1208">
        <v>2.0416949999999998</v>
      </c>
      <c r="CQ1208">
        <v>-2.369993</v>
      </c>
      <c r="CR1208">
        <v>2.2346560000000002</v>
      </c>
      <c r="CS1208">
        <v>3.5305040000000001</v>
      </c>
      <c r="CT1208">
        <v>7.8916779999999997</v>
      </c>
      <c r="CU1208">
        <v>2.2031540000000001</v>
      </c>
      <c r="CV1208">
        <v>5.2725419999999996</v>
      </c>
      <c r="CW1208">
        <v>-0.42916700000000002</v>
      </c>
      <c r="CX1208">
        <v>3.8215690000000002</v>
      </c>
      <c r="CY1208">
        <v>-2.2654359999999998</v>
      </c>
      <c r="CZ1208">
        <v>2.7531569999999999</v>
      </c>
      <c r="DA1208">
        <v>-1.62564</v>
      </c>
      <c r="DB1208">
        <v>1.0673159999999999</v>
      </c>
      <c r="DC1208">
        <v>-2.0018600000000002</v>
      </c>
      <c r="DD1208">
        <v>5.0596240000000003</v>
      </c>
      <c r="DE1208">
        <v>98.806012999999993</v>
      </c>
      <c r="DF1208">
        <v>81.103251</v>
      </c>
      <c r="DG1208">
        <v>88.670473000000001</v>
      </c>
      <c r="DH1208">
        <v>89.903158000000005</v>
      </c>
      <c r="DI1208">
        <v>78.829893999999996</v>
      </c>
      <c r="DJ1208">
        <v>94.726510000000005</v>
      </c>
      <c r="DK1208">
        <v>99.303633000000005</v>
      </c>
      <c r="DL1208">
        <v>95.580290000000005</v>
      </c>
      <c r="DM1208">
        <v>94.652912999999998</v>
      </c>
      <c r="DN1208">
        <v>79.873521999999994</v>
      </c>
      <c r="DO1208">
        <v>104.65856100000001</v>
      </c>
      <c r="DP1208">
        <v>94.233907000000002</v>
      </c>
      <c r="DQ1208">
        <v>113.020573</v>
      </c>
      <c r="DR1208">
        <v>102.551462</v>
      </c>
      <c r="DS1208">
        <v>114.86521999999999</v>
      </c>
      <c r="DT1208">
        <v>16.603684000000001</v>
      </c>
      <c r="DU1208">
        <v>173.35279700000001</v>
      </c>
      <c r="DV1208">
        <v>26.331267</v>
      </c>
      <c r="DW1208">
        <v>26.545465</v>
      </c>
      <c r="DX1208">
        <v>13.781613</v>
      </c>
      <c r="DY1208">
        <v>167.022617</v>
      </c>
      <c r="DZ1208">
        <v>118.05</v>
      </c>
      <c r="EA1208">
        <v>6.17</v>
      </c>
      <c r="EB1208">
        <v>721.1</v>
      </c>
      <c r="EC1208">
        <v>123.08</v>
      </c>
      <c r="ED1208">
        <v>0.51200000000000001</v>
      </c>
      <c r="EE1208">
        <v>35.4</v>
      </c>
      <c r="EF1208">
        <v>120.06</v>
      </c>
      <c r="EG1208">
        <v>5.7380000000000004</v>
      </c>
      <c r="EH1208">
        <v>674.7</v>
      </c>
      <c r="EI1208">
        <v>119.879997</v>
      </c>
      <c r="EJ1208">
        <v>4.8789999999999996</v>
      </c>
      <c r="EK1208">
        <v>540.40002400000003</v>
      </c>
      <c r="EL1208">
        <v>19.057862</v>
      </c>
      <c r="EM1208">
        <v>26.507663999999998</v>
      </c>
      <c r="EN1208">
        <v>3.2906010000000001</v>
      </c>
      <c r="EO1208">
        <v>-10.567704000000001</v>
      </c>
      <c r="EP1208">
        <v>3.0792410000000001</v>
      </c>
      <c r="EQ1208">
        <v>-15.133489000000001</v>
      </c>
      <c r="ER1208">
        <v>99.659648000000004</v>
      </c>
      <c r="ES1208">
        <v>3.3504879999999999</v>
      </c>
      <c r="ET1208">
        <v>97.038388999999995</v>
      </c>
      <c r="EU1208">
        <v>2.545172</v>
      </c>
      <c r="EV1208">
        <v>10658.276782999999</v>
      </c>
      <c r="EW1208" t="s">
        <v>1173</v>
      </c>
      <c r="EX1208">
        <v>9445.1733409999997</v>
      </c>
      <c r="EY1208">
        <v>8001.3160150000003</v>
      </c>
    </row>
    <row r="1209" spans="1:155" x14ac:dyDescent="0.25">
      <c r="A1209" s="741">
        <v>46300</v>
      </c>
      <c r="B1209" s="740">
        <v>7.5462962962962966E-3</v>
      </c>
      <c r="C1209">
        <v>68160</v>
      </c>
      <c r="D1209">
        <v>0</v>
      </c>
      <c r="E1209">
        <v>0</v>
      </c>
      <c r="F1209">
        <v>80.078592</v>
      </c>
      <c r="G1209">
        <v>77.261463000000006</v>
      </c>
      <c r="H1209">
        <v>68.452872999999997</v>
      </c>
      <c r="I1209">
        <v>77.788357000000005</v>
      </c>
      <c r="J1209">
        <v>82.014292999999995</v>
      </c>
      <c r="K1209">
        <v>78.478139999999996</v>
      </c>
      <c r="L1209">
        <v>75.462647000000004</v>
      </c>
      <c r="M1209">
        <v>77.354418999999993</v>
      </c>
      <c r="N1209">
        <v>0.74429400000000001</v>
      </c>
      <c r="O1209">
        <v>0.217504</v>
      </c>
      <c r="P1209">
        <v>0.44747900000000002</v>
      </c>
      <c r="Q1209">
        <v>-0.33772400000000002</v>
      </c>
      <c r="R1209">
        <v>-3.2403499999999998</v>
      </c>
      <c r="S1209">
        <v>-3.8721800000000002</v>
      </c>
      <c r="T1209">
        <v>-2.9543599999999999</v>
      </c>
      <c r="U1209">
        <v>-0.59108499999999997</v>
      </c>
      <c r="V1209">
        <v>3.9072309999999999</v>
      </c>
      <c r="W1209">
        <v>4.921062</v>
      </c>
      <c r="X1209">
        <v>1.9914810000000001</v>
      </c>
      <c r="Y1209">
        <v>-0.29935600000000001</v>
      </c>
      <c r="Z1209">
        <v>2.2016789999999999</v>
      </c>
      <c r="AA1209">
        <v>3.598233</v>
      </c>
      <c r="AB1209">
        <v>3.4066010000000002</v>
      </c>
      <c r="AC1209">
        <v>-1.7848470000000001</v>
      </c>
      <c r="AD1209">
        <v>1.5823929999999999</v>
      </c>
      <c r="AE1209">
        <v>-2.0945279999999999</v>
      </c>
      <c r="AF1209">
        <v>-1.2963640000000001</v>
      </c>
      <c r="AG1209">
        <v>-6.2999369999999999</v>
      </c>
      <c r="AH1209">
        <v>8.8099019999999992</v>
      </c>
      <c r="AI1209">
        <v>-7.2016929999999997</v>
      </c>
      <c r="AJ1209">
        <v>-11.882426000000001</v>
      </c>
      <c r="AK1209">
        <v>3.231179</v>
      </c>
      <c r="AL1209">
        <v>9.9380830000000007</v>
      </c>
      <c r="AM1209">
        <v>2.7505160000000002</v>
      </c>
      <c r="AN1209">
        <v>7.919149</v>
      </c>
      <c r="AO1209">
        <v>1.5367900000000001</v>
      </c>
      <c r="AP1209">
        <v>5.9188260000000001</v>
      </c>
      <c r="AQ1209">
        <v>-1.5278529999999999</v>
      </c>
      <c r="AR1209">
        <v>5.4448369999999997</v>
      </c>
      <c r="AS1209">
        <v>-1.9752430000000001</v>
      </c>
      <c r="AT1209">
        <v>4.5631810000000002</v>
      </c>
      <c r="AU1209">
        <v>-2.0677949999999998</v>
      </c>
      <c r="AV1209">
        <v>4.4204629999999998</v>
      </c>
      <c r="AW1209">
        <v>2.3437049999999999</v>
      </c>
      <c r="AX1209">
        <v>8.2469570000000001</v>
      </c>
      <c r="AY1209">
        <v>2.0678770000000002</v>
      </c>
      <c r="AZ1209">
        <v>8.8172010000000007</v>
      </c>
      <c r="BA1209">
        <v>-0.14016100000000001</v>
      </c>
      <c r="BB1209">
        <v>7.9392750000000003</v>
      </c>
      <c r="BC1209">
        <v>-1.6368769999999999</v>
      </c>
      <c r="BD1209">
        <v>6.2038799999999998</v>
      </c>
      <c r="BE1209">
        <v>-1.58314</v>
      </c>
      <c r="BF1209">
        <v>5.7739320000000003</v>
      </c>
      <c r="BG1209">
        <v>-2.019584</v>
      </c>
      <c r="BH1209">
        <v>3.164971</v>
      </c>
      <c r="BI1209">
        <v>2.7220219999999999</v>
      </c>
      <c r="BJ1209">
        <v>8.6743880000000004</v>
      </c>
      <c r="BK1209">
        <v>2.4693019999999999</v>
      </c>
      <c r="BL1209">
        <v>6.8434369999999998</v>
      </c>
      <c r="BM1209">
        <v>0.51289899999999999</v>
      </c>
      <c r="BN1209">
        <v>6.1526630000000004</v>
      </c>
      <c r="BO1209">
        <v>-1.8188869999999999</v>
      </c>
      <c r="BP1209">
        <v>3.3916750000000002</v>
      </c>
      <c r="BQ1209">
        <v>-2.2550270000000001</v>
      </c>
      <c r="BR1209">
        <v>3.7601300000000002</v>
      </c>
      <c r="BS1209">
        <v>-2.1095489999999999</v>
      </c>
      <c r="BT1209">
        <v>3.6241319999999999</v>
      </c>
      <c r="BU1209">
        <v>2.9345680000000001</v>
      </c>
      <c r="BV1209">
        <v>7.17178</v>
      </c>
      <c r="BW1209">
        <v>2.508035</v>
      </c>
      <c r="BX1209">
        <v>7.066713</v>
      </c>
      <c r="BY1209">
        <v>-0.56954499999999997</v>
      </c>
      <c r="BZ1209">
        <v>4.305523</v>
      </c>
      <c r="CA1209">
        <v>-1.8404469999999999</v>
      </c>
      <c r="CB1209">
        <v>1.9414659999999999</v>
      </c>
      <c r="CC1209">
        <v>-1.6019680000000001</v>
      </c>
      <c r="CD1209">
        <v>4.4747849999999998</v>
      </c>
      <c r="CE1209">
        <v>-1.909125</v>
      </c>
      <c r="CF1209">
        <v>1.9552210000000001</v>
      </c>
      <c r="CG1209">
        <v>2.6449229999999999</v>
      </c>
      <c r="CH1209">
        <v>5.9427250000000003</v>
      </c>
      <c r="CI1209">
        <v>2.0248409999999999</v>
      </c>
      <c r="CJ1209">
        <v>4.9542770000000003</v>
      </c>
      <c r="CK1209">
        <v>0.22684000000000001</v>
      </c>
      <c r="CL1209">
        <v>3.7056640000000001</v>
      </c>
      <c r="CM1209">
        <v>-1.903564</v>
      </c>
      <c r="CN1209">
        <v>1.8096380000000001</v>
      </c>
      <c r="CO1209">
        <v>-2.4394309999999999</v>
      </c>
      <c r="CP1209">
        <v>2.020489</v>
      </c>
      <c r="CQ1209">
        <v>-2.392271</v>
      </c>
      <c r="CR1209">
        <v>2.205168</v>
      </c>
      <c r="CS1209">
        <v>3.496937</v>
      </c>
      <c r="CT1209">
        <v>7.8730320000000003</v>
      </c>
      <c r="CU1209">
        <v>2.1756009999999999</v>
      </c>
      <c r="CV1209">
        <v>5.264367</v>
      </c>
      <c r="CW1209">
        <v>-0.47440100000000002</v>
      </c>
      <c r="CX1209">
        <v>3.7899509999999998</v>
      </c>
      <c r="CY1209">
        <v>-2.220847</v>
      </c>
      <c r="CZ1209">
        <v>2.7398929999999999</v>
      </c>
      <c r="DA1209">
        <v>-1.617715</v>
      </c>
      <c r="DB1209">
        <v>1.058603</v>
      </c>
      <c r="DC1209">
        <v>-2.0736500000000002</v>
      </c>
      <c r="DD1209">
        <v>5.038716</v>
      </c>
      <c r="DE1209">
        <v>99.740312000000003</v>
      </c>
      <c r="DF1209">
        <v>81.106851000000006</v>
      </c>
      <c r="DG1209">
        <v>88.519783000000004</v>
      </c>
      <c r="DH1209">
        <v>102.239486</v>
      </c>
      <c r="DI1209">
        <v>78.811881999999997</v>
      </c>
      <c r="DJ1209">
        <v>94.658861000000002</v>
      </c>
      <c r="DK1209">
        <v>99.814559000000003</v>
      </c>
      <c r="DL1209">
        <v>95.766041999999999</v>
      </c>
      <c r="DM1209">
        <v>109.43263899999999</v>
      </c>
      <c r="DN1209">
        <v>100.05252299999999</v>
      </c>
      <c r="DO1209">
        <v>104.679624</v>
      </c>
      <c r="DP1209">
        <v>94.200271000000001</v>
      </c>
      <c r="DQ1209">
        <v>112.995152</v>
      </c>
      <c r="DR1209">
        <v>137.59685200000001</v>
      </c>
      <c r="DS1209">
        <v>114.977932</v>
      </c>
      <c r="DT1209">
        <v>16.716422999999999</v>
      </c>
      <c r="DU1209">
        <v>175.50400300000001</v>
      </c>
      <c r="DV1209">
        <v>15.879481999999999</v>
      </c>
      <c r="DW1209">
        <v>185.76466199999999</v>
      </c>
      <c r="DX1209">
        <v>13.704834</v>
      </c>
      <c r="DY1209">
        <v>166.74426399999999</v>
      </c>
      <c r="DZ1209">
        <v>117.78</v>
      </c>
      <c r="EA1209">
        <v>6.234</v>
      </c>
      <c r="EB1209">
        <v>724.6</v>
      </c>
      <c r="EC1209">
        <v>120.67</v>
      </c>
      <c r="ED1209">
        <v>5.742</v>
      </c>
      <c r="EE1209">
        <v>686</v>
      </c>
      <c r="EF1209">
        <v>119.64</v>
      </c>
      <c r="EG1209">
        <v>5.7329999999999997</v>
      </c>
      <c r="EH1209">
        <v>675.2</v>
      </c>
      <c r="EI1209">
        <v>119.91999800000001</v>
      </c>
      <c r="EJ1209">
        <v>4.8819999999999997</v>
      </c>
      <c r="EK1209">
        <v>540.79998799999998</v>
      </c>
      <c r="EL1209">
        <v>19.201903000000001</v>
      </c>
      <c r="EM1209">
        <v>4.5064349999999997</v>
      </c>
      <c r="EN1209">
        <v>3.3800690000000002</v>
      </c>
      <c r="EO1209">
        <v>-10.392001</v>
      </c>
      <c r="EP1209">
        <v>-11.708128</v>
      </c>
      <c r="EQ1209">
        <v>-15.262494999999999</v>
      </c>
      <c r="ER1209">
        <v>100.535714</v>
      </c>
      <c r="ES1209">
        <v>104.617195</v>
      </c>
      <c r="ET1209">
        <v>96.921600999999995</v>
      </c>
      <c r="EU1209">
        <v>2.5220020000000001</v>
      </c>
      <c r="EV1209">
        <v>10670.313012000001</v>
      </c>
      <c r="EW1209" t="s">
        <v>1173</v>
      </c>
      <c r="EX1209">
        <v>9456.4499730000007</v>
      </c>
      <c r="EY1209">
        <v>8010.3217640000003</v>
      </c>
    </row>
    <row r="1210" spans="1:155" x14ac:dyDescent="0.25">
      <c r="A1210" s="741">
        <v>46300</v>
      </c>
      <c r="B1210" s="740">
        <v>8.2407407407407412E-3</v>
      </c>
      <c r="C1210">
        <v>68220</v>
      </c>
      <c r="D1210">
        <v>0</v>
      </c>
      <c r="E1210">
        <v>0</v>
      </c>
      <c r="F1210">
        <v>80.188428000000002</v>
      </c>
      <c r="G1210">
        <v>77.269295</v>
      </c>
      <c r="H1210">
        <v>68.642105000000001</v>
      </c>
      <c r="I1210">
        <v>77.817406000000005</v>
      </c>
      <c r="J1210">
        <v>82.072944000000007</v>
      </c>
      <c r="K1210">
        <v>78.311950999999993</v>
      </c>
      <c r="L1210">
        <v>75.479888000000003</v>
      </c>
      <c r="M1210">
        <v>77.386786000000001</v>
      </c>
      <c r="N1210">
        <v>0.76046800000000003</v>
      </c>
      <c r="O1210">
        <v>0.14454400000000001</v>
      </c>
      <c r="P1210">
        <v>-0.31662400000000002</v>
      </c>
      <c r="Q1210">
        <v>-1.0832329999999999</v>
      </c>
      <c r="R1210">
        <v>-3.3981479999999999</v>
      </c>
      <c r="S1210">
        <v>-3.8074729999999999</v>
      </c>
      <c r="T1210">
        <v>-3.0219800000000001</v>
      </c>
      <c r="U1210">
        <v>-0.53267100000000001</v>
      </c>
      <c r="V1210">
        <v>3.8117100000000002</v>
      </c>
      <c r="W1210">
        <v>4.5857559999999999</v>
      </c>
      <c r="X1210">
        <v>1.5477650000000001</v>
      </c>
      <c r="Y1210">
        <v>-0.44302999999999998</v>
      </c>
      <c r="Z1210">
        <v>2.1796760000000002</v>
      </c>
      <c r="AA1210">
        <v>3.729282</v>
      </c>
      <c r="AB1210">
        <v>3.296424</v>
      </c>
      <c r="AC1210">
        <v>-1.784235</v>
      </c>
      <c r="AD1210">
        <v>1.108352</v>
      </c>
      <c r="AE1210">
        <v>-3.9574009999999999</v>
      </c>
      <c r="AF1210">
        <v>-1.2626170000000001</v>
      </c>
      <c r="AG1210">
        <v>-6.3900410000000001</v>
      </c>
      <c r="AH1210">
        <v>8.9874700000000001</v>
      </c>
      <c r="AI1210">
        <v>-10.055716</v>
      </c>
      <c r="AJ1210">
        <v>-11.976839999999999</v>
      </c>
      <c r="AK1210">
        <v>3.2125270000000001</v>
      </c>
      <c r="AL1210">
        <v>9.9127120000000009</v>
      </c>
      <c r="AM1210">
        <v>2.7345389999999998</v>
      </c>
      <c r="AN1210">
        <v>7.8955320000000002</v>
      </c>
      <c r="AO1210">
        <v>1.490429</v>
      </c>
      <c r="AP1210">
        <v>5.8997869999999999</v>
      </c>
      <c r="AQ1210">
        <v>-1.5503499999999999</v>
      </c>
      <c r="AR1210">
        <v>5.4111029999999998</v>
      </c>
      <c r="AS1210">
        <v>-1.9917469999999999</v>
      </c>
      <c r="AT1210">
        <v>4.5257889999999996</v>
      </c>
      <c r="AU1210">
        <v>-2.0976859999999999</v>
      </c>
      <c r="AV1210">
        <v>4.4060110000000003</v>
      </c>
      <c r="AW1210">
        <v>2.3329520000000001</v>
      </c>
      <c r="AX1210">
        <v>8.2362979999999997</v>
      </c>
      <c r="AY1210">
        <v>2.0585019999999998</v>
      </c>
      <c r="AZ1210">
        <v>8.7631040000000002</v>
      </c>
      <c r="BA1210">
        <v>-0.169103</v>
      </c>
      <c r="BB1210">
        <v>7.9235290000000003</v>
      </c>
      <c r="BC1210">
        <v>-1.6593359999999999</v>
      </c>
      <c r="BD1210">
        <v>6.1784809999999997</v>
      </c>
      <c r="BE1210">
        <v>-1.6180429999999999</v>
      </c>
      <c r="BF1210">
        <v>5.7261319999999998</v>
      </c>
      <c r="BG1210">
        <v>-2.031336</v>
      </c>
      <c r="BH1210">
        <v>3.1274380000000002</v>
      </c>
      <c r="BI1210">
        <v>2.6669779999999998</v>
      </c>
      <c r="BJ1210">
        <v>8.6411309999999997</v>
      </c>
      <c r="BK1210">
        <v>2.4352800000000001</v>
      </c>
      <c r="BL1210">
        <v>6.8274710000000001</v>
      </c>
      <c r="BM1210">
        <v>0.477852</v>
      </c>
      <c r="BN1210">
        <v>6.1214769999999996</v>
      </c>
      <c r="BO1210">
        <v>-1.816627</v>
      </c>
      <c r="BP1210">
        <v>3.3718530000000002</v>
      </c>
      <c r="BQ1210">
        <v>-2.3051590000000002</v>
      </c>
      <c r="BR1210">
        <v>3.7518910000000001</v>
      </c>
      <c r="BS1210">
        <v>-2.103955</v>
      </c>
      <c r="BT1210">
        <v>3.586484</v>
      </c>
      <c r="BU1210">
        <v>2.892938</v>
      </c>
      <c r="BV1210">
        <v>7.1541800000000002</v>
      </c>
      <c r="BW1210">
        <v>2.46868</v>
      </c>
      <c r="BX1210">
        <v>7.0484239999999998</v>
      </c>
      <c r="BY1210">
        <v>-0.57370900000000002</v>
      </c>
      <c r="BZ1210">
        <v>4.2961419999999997</v>
      </c>
      <c r="CA1210">
        <v>-1.854549</v>
      </c>
      <c r="CB1210">
        <v>1.9320520000000001</v>
      </c>
      <c r="CC1210">
        <v>-1.6228370000000001</v>
      </c>
      <c r="CD1210">
        <v>4.473382</v>
      </c>
      <c r="CE1210">
        <v>-1.922126</v>
      </c>
      <c r="CF1210">
        <v>1.9324049999999999</v>
      </c>
      <c r="CG1210">
        <v>2.624431</v>
      </c>
      <c r="CH1210">
        <v>5.9420679999999999</v>
      </c>
      <c r="CI1210">
        <v>2.0140470000000001</v>
      </c>
      <c r="CJ1210">
        <v>4.9623309999999998</v>
      </c>
      <c r="CK1210">
        <v>0.19494400000000001</v>
      </c>
      <c r="CL1210">
        <v>3.6720980000000001</v>
      </c>
      <c r="CM1210">
        <v>-1.9244429999999999</v>
      </c>
      <c r="CN1210">
        <v>1.793728</v>
      </c>
      <c r="CO1210">
        <v>-2.4457059999999999</v>
      </c>
      <c r="CP1210">
        <v>2.028912</v>
      </c>
      <c r="CQ1210">
        <v>-2.4041950000000001</v>
      </c>
      <c r="CR1210">
        <v>2.1693820000000001</v>
      </c>
      <c r="CS1210">
        <v>3.4717910000000001</v>
      </c>
      <c r="CT1210">
        <v>7.8311770000000003</v>
      </c>
      <c r="CU1210">
        <v>2.1140490000000001</v>
      </c>
      <c r="CV1210">
        <v>5.2273949999999996</v>
      </c>
      <c r="CW1210">
        <v>-0.47285500000000003</v>
      </c>
      <c r="CX1210">
        <v>3.733047</v>
      </c>
      <c r="CY1210">
        <v>-2.264367</v>
      </c>
      <c r="CZ1210">
        <v>2.6704750000000002</v>
      </c>
      <c r="DA1210">
        <v>-1.631235</v>
      </c>
      <c r="DB1210">
        <v>0.99670099999999995</v>
      </c>
      <c r="DC1210">
        <v>-2.0769820000000001</v>
      </c>
      <c r="DD1210">
        <v>4.9844590000000002</v>
      </c>
      <c r="DE1210">
        <v>99.825163000000003</v>
      </c>
      <c r="DF1210">
        <v>81.917775000000006</v>
      </c>
      <c r="DG1210">
        <v>88.673809000000006</v>
      </c>
      <c r="DH1210">
        <v>102.31213200000001</v>
      </c>
      <c r="DI1210">
        <v>78.635244999999998</v>
      </c>
      <c r="DJ1210">
        <v>94.703044000000006</v>
      </c>
      <c r="DK1210">
        <v>100.087937</v>
      </c>
      <c r="DL1210">
        <v>95.795754000000002</v>
      </c>
      <c r="DM1210">
        <v>111.62822799999999</v>
      </c>
      <c r="DN1210">
        <v>98.788916999999998</v>
      </c>
      <c r="DO1210">
        <v>104.824336</v>
      </c>
      <c r="DP1210">
        <v>94.295471000000006</v>
      </c>
      <c r="DQ1210">
        <v>113.097509</v>
      </c>
      <c r="DR1210">
        <v>139.039851</v>
      </c>
      <c r="DS1210">
        <v>115.448547</v>
      </c>
      <c r="DT1210">
        <v>16.700240999999998</v>
      </c>
      <c r="DU1210">
        <v>175.72336100000001</v>
      </c>
      <c r="DV1210">
        <v>14.548724</v>
      </c>
      <c r="DW1210">
        <v>185.071112</v>
      </c>
      <c r="DX1210">
        <v>13.637385</v>
      </c>
      <c r="DY1210">
        <v>167.29776100000001</v>
      </c>
      <c r="DZ1210">
        <v>117.64</v>
      </c>
      <c r="EA1210">
        <v>6.2240000000000002</v>
      </c>
      <c r="EB1210">
        <v>721.5</v>
      </c>
      <c r="EC1210">
        <v>120.49</v>
      </c>
      <c r="ED1210">
        <v>5.6349999999999998</v>
      </c>
      <c r="EE1210">
        <v>669</v>
      </c>
      <c r="EF1210">
        <v>119.54</v>
      </c>
      <c r="EG1210">
        <v>5.734</v>
      </c>
      <c r="EH1210">
        <v>672</v>
      </c>
      <c r="EI1210">
        <v>119.849998</v>
      </c>
      <c r="EJ1210">
        <v>4.88</v>
      </c>
      <c r="EK1210">
        <v>540.29998799999998</v>
      </c>
      <c r="EL1210">
        <v>19.404661000000001</v>
      </c>
      <c r="EM1210">
        <v>3.8033670000000002</v>
      </c>
      <c r="EN1210">
        <v>3.3992059999999999</v>
      </c>
      <c r="EO1210">
        <v>-10.417191000000001</v>
      </c>
      <c r="EP1210">
        <v>-13.859083</v>
      </c>
      <c r="EQ1210">
        <v>-15.376046000000001</v>
      </c>
      <c r="ER1210">
        <v>100.62463700000001</v>
      </c>
      <c r="ES1210">
        <v>104.34620200000001</v>
      </c>
      <c r="ET1210">
        <v>97.153702999999993</v>
      </c>
      <c r="EU1210">
        <v>2.4973359999999998</v>
      </c>
      <c r="EV1210">
        <v>10682.353999999999</v>
      </c>
      <c r="EW1210" t="s">
        <v>1173</v>
      </c>
      <c r="EX1210">
        <v>9467.7108919999991</v>
      </c>
      <c r="EY1210">
        <v>8019.3273600000002</v>
      </c>
    </row>
    <row r="1211" spans="1:155" x14ac:dyDescent="0.25">
      <c r="A1211" s="741">
        <v>46300</v>
      </c>
      <c r="B1211" s="740">
        <v>8.9351851851851849E-3</v>
      </c>
      <c r="C1211">
        <v>68280</v>
      </c>
      <c r="D1211">
        <v>0</v>
      </c>
      <c r="E1211">
        <v>0</v>
      </c>
      <c r="F1211">
        <v>80.314980000000006</v>
      </c>
      <c r="G1211">
        <v>77.209237999999999</v>
      </c>
      <c r="H1211">
        <v>68.794640999999999</v>
      </c>
      <c r="I1211">
        <v>77.801957000000002</v>
      </c>
      <c r="J1211">
        <v>82.109517999999994</v>
      </c>
      <c r="K1211">
        <v>78.279679999999999</v>
      </c>
      <c r="L1211">
        <v>75.501840000000001</v>
      </c>
      <c r="M1211">
        <v>77.432276999999999</v>
      </c>
      <c r="N1211">
        <v>0.71503799999999995</v>
      </c>
      <c r="O1211">
        <v>7.3202000000000003E-2</v>
      </c>
      <c r="P1211">
        <v>-0.89814300000000002</v>
      </c>
      <c r="Q1211">
        <v>-1.6416630000000001</v>
      </c>
      <c r="R1211">
        <v>-3.1971150000000002</v>
      </c>
      <c r="S1211">
        <v>-3.473446</v>
      </c>
      <c r="T1211">
        <v>-2.831928</v>
      </c>
      <c r="U1211">
        <v>-0.42425299999999999</v>
      </c>
      <c r="V1211">
        <v>3.79589</v>
      </c>
      <c r="W1211">
        <v>4.1339079999999999</v>
      </c>
      <c r="X1211">
        <v>0.98405299999999996</v>
      </c>
      <c r="Y1211">
        <v>-0.63035600000000003</v>
      </c>
      <c r="Z1211">
        <v>2.2657349999999998</v>
      </c>
      <c r="AA1211">
        <v>3.6653699999999998</v>
      </c>
      <c r="AB1211">
        <v>3.281015</v>
      </c>
      <c r="AC1211">
        <v>-1.8317330000000001</v>
      </c>
      <c r="AD1211">
        <v>0.78848799999999997</v>
      </c>
      <c r="AE1211">
        <v>-5.0253100000000002</v>
      </c>
      <c r="AF1211">
        <v>-1.1262080000000001</v>
      </c>
      <c r="AG1211">
        <v>-3.3075160000000001</v>
      </c>
      <c r="AH1211">
        <v>9.0169669999999993</v>
      </c>
      <c r="AI1211">
        <v>-11.370447</v>
      </c>
      <c r="AJ1211">
        <v>-2.3306</v>
      </c>
      <c r="AK1211">
        <v>3.1402000000000001</v>
      </c>
      <c r="AL1211">
        <v>9.8472899999999992</v>
      </c>
      <c r="AM1211">
        <v>2.692815</v>
      </c>
      <c r="AN1211">
        <v>7.8098280000000004</v>
      </c>
      <c r="AO1211">
        <v>1.467751</v>
      </c>
      <c r="AP1211">
        <v>5.843826</v>
      </c>
      <c r="AQ1211">
        <v>-1.5370090000000001</v>
      </c>
      <c r="AR1211">
        <v>5.3693970000000002</v>
      </c>
      <c r="AS1211">
        <v>-2.0223369999999998</v>
      </c>
      <c r="AT1211">
        <v>4.4545300000000001</v>
      </c>
      <c r="AU1211">
        <v>-2.1237750000000002</v>
      </c>
      <c r="AV1211">
        <v>4.323264</v>
      </c>
      <c r="AW1211">
        <v>2.2882859999999998</v>
      </c>
      <c r="AX1211">
        <v>8.1847159999999999</v>
      </c>
      <c r="AY1211">
        <v>2.0465200000000001</v>
      </c>
      <c r="AZ1211">
        <v>8.7190689999999993</v>
      </c>
      <c r="BA1211">
        <v>-0.16473699999999999</v>
      </c>
      <c r="BB1211">
        <v>7.853993</v>
      </c>
      <c r="BC1211">
        <v>-1.668731</v>
      </c>
      <c r="BD1211">
        <v>6.1344050000000001</v>
      </c>
      <c r="BE1211">
        <v>-1.643062</v>
      </c>
      <c r="BF1211">
        <v>5.68215</v>
      </c>
      <c r="BG1211">
        <v>-2.0702759999999998</v>
      </c>
      <c r="BH1211">
        <v>3.076139</v>
      </c>
      <c r="BI1211">
        <v>2.6699449999999998</v>
      </c>
      <c r="BJ1211">
        <v>8.5812849999999994</v>
      </c>
      <c r="BK1211">
        <v>2.390536</v>
      </c>
      <c r="BL1211">
        <v>6.769755</v>
      </c>
      <c r="BM1211">
        <v>0.450521</v>
      </c>
      <c r="BN1211">
        <v>6.0808730000000004</v>
      </c>
      <c r="BO1211">
        <v>-1.8062910000000001</v>
      </c>
      <c r="BP1211">
        <v>3.323728</v>
      </c>
      <c r="BQ1211">
        <v>-2.2892510000000001</v>
      </c>
      <c r="BR1211">
        <v>3.7125599999999999</v>
      </c>
      <c r="BS1211">
        <v>-2.1366860000000001</v>
      </c>
      <c r="BT1211">
        <v>3.5609289999999998</v>
      </c>
      <c r="BU1211">
        <v>2.8570920000000002</v>
      </c>
      <c r="BV1211">
        <v>7.1395869999999997</v>
      </c>
      <c r="BW1211">
        <v>2.4595090000000002</v>
      </c>
      <c r="BX1211">
        <v>7.0238690000000004</v>
      </c>
      <c r="BY1211">
        <v>-0.58143599999999995</v>
      </c>
      <c r="BZ1211">
        <v>4.2692769999999998</v>
      </c>
      <c r="CA1211">
        <v>-1.8668400000000001</v>
      </c>
      <c r="CB1211">
        <v>1.9166080000000001</v>
      </c>
      <c r="CC1211">
        <v>-1.630339</v>
      </c>
      <c r="CD1211">
        <v>4.4393320000000003</v>
      </c>
      <c r="CE1211">
        <v>-1.950485</v>
      </c>
      <c r="CF1211">
        <v>1.887856</v>
      </c>
      <c r="CG1211">
        <v>2.561979</v>
      </c>
      <c r="CH1211">
        <v>5.9024450000000002</v>
      </c>
      <c r="CI1211">
        <v>1.9801789999999999</v>
      </c>
      <c r="CJ1211">
        <v>4.9625490000000001</v>
      </c>
      <c r="CK1211">
        <v>0.18746299999999999</v>
      </c>
      <c r="CL1211">
        <v>3.6857920000000002</v>
      </c>
      <c r="CM1211">
        <v>-1.921753</v>
      </c>
      <c r="CN1211">
        <v>1.7837289999999999</v>
      </c>
      <c r="CO1211">
        <v>-2.470148</v>
      </c>
      <c r="CP1211">
        <v>1.988459</v>
      </c>
      <c r="CQ1211">
        <v>-2.4166349999999999</v>
      </c>
      <c r="CR1211">
        <v>2.1680809999999999</v>
      </c>
      <c r="CS1211">
        <v>3.4406180000000002</v>
      </c>
      <c r="CT1211">
        <v>7.8545860000000003</v>
      </c>
      <c r="CU1211">
        <v>2.1381169999999998</v>
      </c>
      <c r="CV1211">
        <v>5.2174300000000002</v>
      </c>
      <c r="CW1211">
        <v>-0.47412100000000001</v>
      </c>
      <c r="CX1211">
        <v>3.7678569999999998</v>
      </c>
      <c r="CY1211">
        <v>-2.2997109999999998</v>
      </c>
      <c r="CZ1211">
        <v>2.6864750000000002</v>
      </c>
      <c r="DA1211">
        <v>-1.6747510000000001</v>
      </c>
      <c r="DB1211">
        <v>1.0013399999999999</v>
      </c>
      <c r="DC1211">
        <v>-2.099669</v>
      </c>
      <c r="DD1211">
        <v>4.962523</v>
      </c>
      <c r="DE1211">
        <v>99.908565999999993</v>
      </c>
      <c r="DF1211">
        <v>81.526483999999996</v>
      </c>
      <c r="DG1211">
        <v>82.747996999999998</v>
      </c>
      <c r="DH1211">
        <v>99.778642000000005</v>
      </c>
      <c r="DI1211">
        <v>80.497308000000004</v>
      </c>
      <c r="DJ1211">
        <v>89.516851000000003</v>
      </c>
      <c r="DK1211">
        <v>100.41081800000001</v>
      </c>
      <c r="DL1211">
        <v>95.87612</v>
      </c>
      <c r="DM1211">
        <v>112.265332</v>
      </c>
      <c r="DN1211">
        <v>93.214695000000006</v>
      </c>
      <c r="DO1211">
        <v>102.618452</v>
      </c>
      <c r="DP1211">
        <v>87.172201000000001</v>
      </c>
      <c r="DQ1211">
        <v>112.93440699999999</v>
      </c>
      <c r="DR1211">
        <v>141.70784399999999</v>
      </c>
      <c r="DS1211">
        <v>114.881384</v>
      </c>
      <c r="DT1211">
        <v>16.735910000000001</v>
      </c>
      <c r="DU1211">
        <v>175.55735999999999</v>
      </c>
      <c r="DV1211">
        <v>13.250038999999999</v>
      </c>
      <c r="DW1211">
        <v>177.29307800000001</v>
      </c>
      <c r="DX1211">
        <v>22.518498999999998</v>
      </c>
      <c r="DY1211">
        <v>112.762711</v>
      </c>
      <c r="DZ1211">
        <v>117.88</v>
      </c>
      <c r="EA1211">
        <v>6.2140000000000004</v>
      </c>
      <c r="EB1211">
        <v>721.6</v>
      </c>
      <c r="EC1211">
        <v>120.81</v>
      </c>
      <c r="ED1211">
        <v>5.4809999999999999</v>
      </c>
      <c r="EE1211">
        <v>654.70000000000005</v>
      </c>
      <c r="EF1211">
        <v>122.46</v>
      </c>
      <c r="EG1211">
        <v>0.495</v>
      </c>
      <c r="EH1211">
        <v>34.1</v>
      </c>
      <c r="EI1211">
        <v>119.93</v>
      </c>
      <c r="EJ1211">
        <v>4.883</v>
      </c>
      <c r="EK1211">
        <v>540.90002400000003</v>
      </c>
      <c r="EL1211">
        <v>19.378647000000001</v>
      </c>
      <c r="EM1211">
        <v>4.6617730000000002</v>
      </c>
      <c r="EN1211">
        <v>-0.39074599999999998</v>
      </c>
      <c r="EO1211">
        <v>-10.36168</v>
      </c>
      <c r="EP1211">
        <v>-16.032219999999999</v>
      </c>
      <c r="EQ1211">
        <v>-1.939854</v>
      </c>
      <c r="ER1211">
        <v>100.557351</v>
      </c>
      <c r="ES1211">
        <v>101.258792</v>
      </c>
      <c r="ET1211">
        <v>71.251267999999996</v>
      </c>
      <c r="EU1211">
        <v>2.4709590000000001</v>
      </c>
      <c r="EV1211">
        <v>10694.399793</v>
      </c>
      <c r="EW1211" t="s">
        <v>1173</v>
      </c>
      <c r="EX1211">
        <v>9476.1276660000003</v>
      </c>
      <c r="EY1211">
        <v>8028.3324599999996</v>
      </c>
    </row>
    <row r="1212" spans="1:155" x14ac:dyDescent="0.25">
      <c r="A1212" s="741">
        <v>46300</v>
      </c>
      <c r="B1212" s="740">
        <v>9.6296296296296303E-3</v>
      </c>
      <c r="C1212">
        <v>68340</v>
      </c>
      <c r="D1212">
        <v>0</v>
      </c>
      <c r="E1212">
        <v>0</v>
      </c>
      <c r="F1212">
        <v>80.074079999999995</v>
      </c>
      <c r="G1212">
        <v>77.238821000000002</v>
      </c>
      <c r="H1212">
        <v>68.679838000000004</v>
      </c>
      <c r="I1212">
        <v>77.821989000000002</v>
      </c>
      <c r="J1212">
        <v>82.050691999999998</v>
      </c>
      <c r="K1212">
        <v>78.262251000000006</v>
      </c>
      <c r="L1212">
        <v>75.486613000000006</v>
      </c>
      <c r="M1212">
        <v>77.3202</v>
      </c>
      <c r="N1212">
        <v>0.68734700000000004</v>
      </c>
      <c r="O1212">
        <v>-4.0916000000000001E-2</v>
      </c>
      <c r="P1212">
        <v>-1.2952349999999999</v>
      </c>
      <c r="Q1212">
        <v>-1.8145450000000001</v>
      </c>
      <c r="R1212">
        <v>-1.529199</v>
      </c>
      <c r="S1212">
        <v>-1.3879619999999999</v>
      </c>
      <c r="T1212">
        <v>-1.075669</v>
      </c>
      <c r="U1212">
        <v>0.51948499999999997</v>
      </c>
      <c r="V1212">
        <v>3.8606609999999999</v>
      </c>
      <c r="W1212">
        <v>3.969973</v>
      </c>
      <c r="X1212">
        <v>0.92684599999999995</v>
      </c>
      <c r="Y1212">
        <v>0.25737700000000002</v>
      </c>
      <c r="Z1212">
        <v>3.211176</v>
      </c>
      <c r="AA1212">
        <v>3.8752300000000002</v>
      </c>
      <c r="AB1212">
        <v>3.2128459999999999</v>
      </c>
      <c r="AC1212">
        <v>-1.9704120000000001</v>
      </c>
      <c r="AD1212">
        <v>0.531501</v>
      </c>
      <c r="AE1212">
        <v>-5.8396749999999997</v>
      </c>
      <c r="AF1212">
        <v>0.124193</v>
      </c>
      <c r="AG1212">
        <v>0.14128499999999999</v>
      </c>
      <c r="AH1212">
        <v>8.8044670000000007</v>
      </c>
      <c r="AI1212">
        <v>-1.8879459999999999</v>
      </c>
      <c r="AJ1212">
        <v>5.9640129999999996</v>
      </c>
      <c r="AK1212">
        <v>3.132358</v>
      </c>
      <c r="AL1212">
        <v>9.8261859999999999</v>
      </c>
      <c r="AM1212">
        <v>2.6696490000000002</v>
      </c>
      <c r="AN1212">
        <v>7.8032769999999996</v>
      </c>
      <c r="AO1212">
        <v>1.435853</v>
      </c>
      <c r="AP1212">
        <v>5.830457</v>
      </c>
      <c r="AQ1212">
        <v>-1.5709070000000001</v>
      </c>
      <c r="AR1212">
        <v>5.3433710000000003</v>
      </c>
      <c r="AS1212">
        <v>-2.0588540000000002</v>
      </c>
      <c r="AT1212">
        <v>4.438472</v>
      </c>
      <c r="AU1212">
        <v>-2.1691989999999999</v>
      </c>
      <c r="AV1212">
        <v>4.3003179999999999</v>
      </c>
      <c r="AW1212">
        <v>2.2558630000000002</v>
      </c>
      <c r="AX1212">
        <v>8.1722020000000004</v>
      </c>
      <c r="AY1212">
        <v>2.015927</v>
      </c>
      <c r="AZ1212">
        <v>8.7149920000000005</v>
      </c>
      <c r="BA1212">
        <v>-0.19290099999999999</v>
      </c>
      <c r="BB1212">
        <v>7.8343619999999996</v>
      </c>
      <c r="BC1212">
        <v>-1.709954</v>
      </c>
      <c r="BD1212">
        <v>6.11381</v>
      </c>
      <c r="BE1212">
        <v>-1.661321</v>
      </c>
      <c r="BF1212">
        <v>5.6572209999999998</v>
      </c>
      <c r="BG1212">
        <v>-2.0913279999999999</v>
      </c>
      <c r="BH1212">
        <v>3.0577719999999999</v>
      </c>
      <c r="BI1212">
        <v>2.6230349999999998</v>
      </c>
      <c r="BJ1212">
        <v>8.5833999999999993</v>
      </c>
      <c r="BK1212">
        <v>2.3613659999999999</v>
      </c>
      <c r="BL1212">
        <v>6.7663869999999999</v>
      </c>
      <c r="BM1212">
        <v>0.427728</v>
      </c>
      <c r="BN1212">
        <v>6.1030470000000001</v>
      </c>
      <c r="BO1212">
        <v>-1.8121130000000001</v>
      </c>
      <c r="BP1212">
        <v>3.3248470000000001</v>
      </c>
      <c r="BQ1212">
        <v>-2.313625</v>
      </c>
      <c r="BR1212">
        <v>3.69977</v>
      </c>
      <c r="BS1212">
        <v>-2.149127</v>
      </c>
      <c r="BT1212">
        <v>3.5504340000000001</v>
      </c>
      <c r="BU1212">
        <v>2.8530099999999998</v>
      </c>
      <c r="BV1212">
        <v>7.1350740000000004</v>
      </c>
      <c r="BW1212">
        <v>2.4356309999999999</v>
      </c>
      <c r="BX1212">
        <v>7.0092569999999998</v>
      </c>
      <c r="BY1212">
        <v>-0.58326699999999998</v>
      </c>
      <c r="BZ1212">
        <v>4.259144</v>
      </c>
      <c r="CA1212">
        <v>-1.864093</v>
      </c>
      <c r="CB1212">
        <v>1.909664</v>
      </c>
      <c r="CC1212">
        <v>-1.667492</v>
      </c>
      <c r="CD1212">
        <v>4.4461199999999996</v>
      </c>
      <c r="CE1212">
        <v>-1.9598500000000001</v>
      </c>
      <c r="CF1212">
        <v>1.8692489999999999</v>
      </c>
      <c r="CG1212">
        <v>2.5291239999999999</v>
      </c>
      <c r="CH1212">
        <v>5.8744769999999997</v>
      </c>
      <c r="CI1212">
        <v>1.976</v>
      </c>
      <c r="CJ1212">
        <v>4.9501340000000003</v>
      </c>
      <c r="CK1212">
        <v>0.17628099999999999</v>
      </c>
      <c r="CL1212">
        <v>3.6806420000000002</v>
      </c>
      <c r="CM1212">
        <v>-1.9357530000000001</v>
      </c>
      <c r="CN1212">
        <v>1.7794030000000001</v>
      </c>
      <c r="CO1212">
        <v>-2.4754290000000001</v>
      </c>
      <c r="CP1212">
        <v>1.9920580000000001</v>
      </c>
      <c r="CQ1212">
        <v>-2.428779</v>
      </c>
      <c r="CR1212">
        <v>2.1615479999999998</v>
      </c>
      <c r="CS1212">
        <v>3.433179</v>
      </c>
      <c r="CT1212">
        <v>7.8150079999999997</v>
      </c>
      <c r="CU1212">
        <v>2.1115590000000002</v>
      </c>
      <c r="CV1212">
        <v>5.2056639999999996</v>
      </c>
      <c r="CW1212">
        <v>-0.47905300000000001</v>
      </c>
      <c r="CX1212">
        <v>3.7501289999999998</v>
      </c>
      <c r="CY1212">
        <v>-2.297202</v>
      </c>
      <c r="CZ1212">
        <v>2.6848230000000002</v>
      </c>
      <c r="DA1212">
        <v>-1.6998009999999999</v>
      </c>
      <c r="DB1212">
        <v>0.96393600000000002</v>
      </c>
      <c r="DC1212">
        <v>-2.1057299999999999</v>
      </c>
      <c r="DD1212">
        <v>4.9576260000000003</v>
      </c>
      <c r="DE1212">
        <v>99.050348</v>
      </c>
      <c r="DF1212">
        <v>81.052239</v>
      </c>
      <c r="DG1212">
        <v>79.969014000000001</v>
      </c>
      <c r="DH1212">
        <v>96.792178000000007</v>
      </c>
      <c r="DI1212">
        <v>82.432893000000007</v>
      </c>
      <c r="DJ1212">
        <v>85.369664999999998</v>
      </c>
      <c r="DK1212">
        <v>100.19582800000001</v>
      </c>
      <c r="DL1212">
        <v>95.122052999999994</v>
      </c>
      <c r="DM1212">
        <v>115.111557</v>
      </c>
      <c r="DN1212">
        <v>92.035531000000006</v>
      </c>
      <c r="DO1212">
        <v>95.783592999999996</v>
      </c>
      <c r="DP1212">
        <v>79.137097999999995</v>
      </c>
      <c r="DQ1212">
        <v>112.494091</v>
      </c>
      <c r="DR1212">
        <v>143.38964799999999</v>
      </c>
      <c r="DS1212">
        <v>103.087084</v>
      </c>
      <c r="DT1212">
        <v>16.532007</v>
      </c>
      <c r="DU1212">
        <v>173.454069</v>
      </c>
      <c r="DV1212">
        <v>12.857056</v>
      </c>
      <c r="DW1212">
        <v>169.37335100000001</v>
      </c>
      <c r="DX1212">
        <v>24.214055999999999</v>
      </c>
      <c r="DY1212">
        <v>24.555524999999999</v>
      </c>
      <c r="DZ1212">
        <v>117.95</v>
      </c>
      <c r="EA1212">
        <v>6.1639999999999997</v>
      </c>
      <c r="EB1212">
        <v>719.2</v>
      </c>
      <c r="EC1212">
        <v>120.96</v>
      </c>
      <c r="ED1212">
        <v>5.4</v>
      </c>
      <c r="EE1212">
        <v>641.9</v>
      </c>
      <c r="EF1212">
        <v>122.56</v>
      </c>
      <c r="EG1212">
        <v>0.497</v>
      </c>
      <c r="EH1212">
        <v>33.799999999999997</v>
      </c>
      <c r="EI1212">
        <v>119.779999</v>
      </c>
      <c r="EJ1212">
        <v>4.8780000000000001</v>
      </c>
      <c r="EK1212">
        <v>539.79998799999998</v>
      </c>
      <c r="EL1212">
        <v>19.484133</v>
      </c>
      <c r="EM1212">
        <v>14.817214999999999</v>
      </c>
      <c r="EN1212">
        <v>5.6256360000000001</v>
      </c>
      <c r="EO1212">
        <v>-10.679665999999999</v>
      </c>
      <c r="EP1212">
        <v>-16.705161</v>
      </c>
      <c r="EQ1212">
        <v>0.33837699999999998</v>
      </c>
      <c r="ER1212">
        <v>99.701054999999997</v>
      </c>
      <c r="ES1212">
        <v>98.019497000000001</v>
      </c>
      <c r="ET1212">
        <v>0.78799300000000005</v>
      </c>
      <c r="EU1212">
        <v>2.455209</v>
      </c>
      <c r="EV1212">
        <v>10706.423839999999</v>
      </c>
      <c r="EW1212" t="s">
        <v>1173</v>
      </c>
      <c r="EX1212">
        <v>9476.6974520000003</v>
      </c>
      <c r="EY1212">
        <v>8036.7282109999996</v>
      </c>
    </row>
    <row r="1213" spans="1:155" x14ac:dyDescent="0.25">
      <c r="A1213" s="741">
        <v>46300</v>
      </c>
      <c r="B1213" s="740">
        <v>1.0324074074074074E-2</v>
      </c>
      <c r="C1213">
        <v>68400</v>
      </c>
      <c r="D1213">
        <v>0</v>
      </c>
      <c r="E1213">
        <v>0</v>
      </c>
      <c r="F1213">
        <v>79.976123000000001</v>
      </c>
      <c r="G1213">
        <v>77.277044000000004</v>
      </c>
      <c r="H1213">
        <v>68.646953999999994</v>
      </c>
      <c r="I1213">
        <v>77.842117999999999</v>
      </c>
      <c r="J1213">
        <v>81.905647000000002</v>
      </c>
      <c r="K1213">
        <v>78.022706999999997</v>
      </c>
      <c r="L1213">
        <v>75.471767999999997</v>
      </c>
      <c r="M1213">
        <v>77.162566999999996</v>
      </c>
      <c r="N1213">
        <v>0.56346499999999999</v>
      </c>
      <c r="O1213">
        <v>-9.2844999999999997E-2</v>
      </c>
      <c r="P1213">
        <v>-1.577412</v>
      </c>
      <c r="Q1213">
        <v>-2.1158410000000001</v>
      </c>
      <c r="R1213">
        <v>-0.76741400000000004</v>
      </c>
      <c r="S1213">
        <v>-0.39606999999999998</v>
      </c>
      <c r="T1213">
        <v>-0.20921200000000001</v>
      </c>
      <c r="U1213">
        <v>1.2086030000000001</v>
      </c>
      <c r="V1213">
        <v>3.766775</v>
      </c>
      <c r="W1213">
        <v>4.0451119999999996</v>
      </c>
      <c r="X1213">
        <v>0.56023400000000001</v>
      </c>
      <c r="Y1213">
        <v>0.79376199999999997</v>
      </c>
      <c r="Z1213">
        <v>3.8352040000000001</v>
      </c>
      <c r="AA1213">
        <v>3.4129260000000001</v>
      </c>
      <c r="AB1213">
        <v>3.1201789999999998</v>
      </c>
      <c r="AC1213">
        <v>-2.1263920000000001</v>
      </c>
      <c r="AD1213">
        <v>0.397754</v>
      </c>
      <c r="AE1213">
        <v>-5.9845439999999996</v>
      </c>
      <c r="AF1213">
        <v>0.70105399999999995</v>
      </c>
      <c r="AG1213">
        <v>0.94931299999999996</v>
      </c>
      <c r="AH1213">
        <v>8.575469</v>
      </c>
      <c r="AI1213">
        <v>-10.911173</v>
      </c>
      <c r="AJ1213">
        <v>17.234843000000001</v>
      </c>
      <c r="AK1213">
        <v>3.107491</v>
      </c>
      <c r="AL1213">
        <v>9.8245059999999995</v>
      </c>
      <c r="AM1213">
        <v>2.6329790000000002</v>
      </c>
      <c r="AN1213">
        <v>7.8020490000000002</v>
      </c>
      <c r="AO1213">
        <v>1.3883620000000001</v>
      </c>
      <c r="AP1213">
        <v>5.7887740000000001</v>
      </c>
      <c r="AQ1213">
        <v>-1.587585</v>
      </c>
      <c r="AR1213">
        <v>5.3387659999999997</v>
      </c>
      <c r="AS1213">
        <v>-2.068146</v>
      </c>
      <c r="AT1213">
        <v>4.4350810000000003</v>
      </c>
      <c r="AU1213">
        <v>-2.1614990000000001</v>
      </c>
      <c r="AV1213">
        <v>4.3070240000000002</v>
      </c>
      <c r="AW1213">
        <v>2.2330559999999999</v>
      </c>
      <c r="AX1213">
        <v>8.1308790000000002</v>
      </c>
      <c r="AY1213">
        <v>1.9843599999999999</v>
      </c>
      <c r="AZ1213">
        <v>8.6710770000000004</v>
      </c>
      <c r="BA1213">
        <v>-0.221687</v>
      </c>
      <c r="BB1213">
        <v>7.8213970000000002</v>
      </c>
      <c r="BC1213">
        <v>-1.720326</v>
      </c>
      <c r="BD1213">
        <v>6.1021859999999997</v>
      </c>
      <c r="BE1213">
        <v>-1.6731480000000001</v>
      </c>
      <c r="BF1213">
        <v>5.630865</v>
      </c>
      <c r="BG1213">
        <v>-2.1105800000000001</v>
      </c>
      <c r="BH1213">
        <v>3.032807</v>
      </c>
      <c r="BI1213">
        <v>2.5870090000000001</v>
      </c>
      <c r="BJ1213">
        <v>8.5680809999999994</v>
      </c>
      <c r="BK1213">
        <v>2.3491279999999999</v>
      </c>
      <c r="BL1213">
        <v>6.7345620000000004</v>
      </c>
      <c r="BM1213">
        <v>0.40991300000000003</v>
      </c>
      <c r="BN1213">
        <v>6.0606989999999996</v>
      </c>
      <c r="BO1213">
        <v>-1.841534</v>
      </c>
      <c r="BP1213">
        <v>3.310826</v>
      </c>
      <c r="BQ1213">
        <v>-2.321275</v>
      </c>
      <c r="BR1213">
        <v>3.6840860000000002</v>
      </c>
      <c r="BS1213">
        <v>-2.144555</v>
      </c>
      <c r="BT1213">
        <v>3.516823</v>
      </c>
      <c r="BU1213">
        <v>2.8431829999999998</v>
      </c>
      <c r="BV1213">
        <v>7.08371</v>
      </c>
      <c r="BW1213">
        <v>2.4014000000000002</v>
      </c>
      <c r="BX1213">
        <v>6.9991409999999998</v>
      </c>
      <c r="BY1213">
        <v>-0.58563699999999996</v>
      </c>
      <c r="BZ1213">
        <v>4.2436449999999999</v>
      </c>
      <c r="CA1213">
        <v>-1.8612029999999999</v>
      </c>
      <c r="CB1213">
        <v>1.9028640000000001</v>
      </c>
      <c r="CC1213">
        <v>-1.6678869999999999</v>
      </c>
      <c r="CD1213">
        <v>4.4328779999999997</v>
      </c>
      <c r="CE1213">
        <v>-1.9630259999999999</v>
      </c>
      <c r="CF1213">
        <v>1.8588830000000001</v>
      </c>
      <c r="CG1213">
        <v>2.5454629999999998</v>
      </c>
      <c r="CH1213">
        <v>5.876417</v>
      </c>
      <c r="CI1213">
        <v>1.9411</v>
      </c>
      <c r="CJ1213">
        <v>4.8915410000000001</v>
      </c>
      <c r="CK1213">
        <v>0.19528599999999999</v>
      </c>
      <c r="CL1213">
        <v>3.6425730000000001</v>
      </c>
      <c r="CM1213">
        <v>-1.932904</v>
      </c>
      <c r="CN1213">
        <v>1.7524470000000001</v>
      </c>
      <c r="CO1213">
        <v>-2.4640659999999999</v>
      </c>
      <c r="CP1213">
        <v>1.969868</v>
      </c>
      <c r="CQ1213">
        <v>-2.429322</v>
      </c>
      <c r="CR1213">
        <v>2.131996</v>
      </c>
      <c r="CS1213">
        <v>3.4142549999999998</v>
      </c>
      <c r="CT1213">
        <v>7.7844379999999997</v>
      </c>
      <c r="CU1213">
        <v>2.0618460000000001</v>
      </c>
      <c r="CV1213">
        <v>5.1804779999999999</v>
      </c>
      <c r="CW1213">
        <v>-0.484574</v>
      </c>
      <c r="CX1213">
        <v>3.7141670000000002</v>
      </c>
      <c r="CY1213">
        <v>-2.2950119999999998</v>
      </c>
      <c r="CZ1213">
        <v>2.6557059999999999</v>
      </c>
      <c r="DA1213">
        <v>-1.6935709999999999</v>
      </c>
      <c r="DB1213">
        <v>0.96321999999999997</v>
      </c>
      <c r="DC1213">
        <v>-2.097642</v>
      </c>
      <c r="DD1213">
        <v>4.9359029999999997</v>
      </c>
      <c r="DE1213">
        <v>98.275328000000002</v>
      </c>
      <c r="DF1213">
        <v>79.754382000000007</v>
      </c>
      <c r="DG1213">
        <v>79.811927999999995</v>
      </c>
      <c r="DH1213">
        <v>97.198246999999995</v>
      </c>
      <c r="DI1213">
        <v>82.809259999999995</v>
      </c>
      <c r="DJ1213">
        <v>84.052368000000001</v>
      </c>
      <c r="DK1213">
        <v>99.750460000000004</v>
      </c>
      <c r="DL1213">
        <v>94.443656000000004</v>
      </c>
      <c r="DM1213">
        <v>110.055885</v>
      </c>
      <c r="DN1213">
        <v>90.092602999999997</v>
      </c>
      <c r="DO1213">
        <v>91.285567</v>
      </c>
      <c r="DP1213">
        <v>77.871703999999994</v>
      </c>
      <c r="DQ1213">
        <v>112.000883</v>
      </c>
      <c r="DR1213">
        <v>141.29096799999999</v>
      </c>
      <c r="DS1213">
        <v>94.926760000000002</v>
      </c>
      <c r="DT1213">
        <v>16.418054000000001</v>
      </c>
      <c r="DU1213">
        <v>171.932851</v>
      </c>
      <c r="DV1213">
        <v>12.671863</v>
      </c>
      <c r="DW1213">
        <v>172.34688</v>
      </c>
      <c r="DX1213">
        <v>24.609808999999998</v>
      </c>
      <c r="DY1213">
        <v>24.942433000000001</v>
      </c>
      <c r="DZ1213">
        <v>117.85</v>
      </c>
      <c r="EA1213">
        <v>6.1689999999999996</v>
      </c>
      <c r="EB1213">
        <v>714.6</v>
      </c>
      <c r="EC1213">
        <v>120.72</v>
      </c>
      <c r="ED1213">
        <v>5.4020000000000001</v>
      </c>
      <c r="EE1213">
        <v>644.6</v>
      </c>
      <c r="EF1213">
        <v>122.34</v>
      </c>
      <c r="EG1213">
        <v>0.5</v>
      </c>
      <c r="EH1213">
        <v>34.1</v>
      </c>
      <c r="EI1213">
        <v>119.860001</v>
      </c>
      <c r="EJ1213">
        <v>4.8789999999999996</v>
      </c>
      <c r="EK1213">
        <v>540.29998799999998</v>
      </c>
      <c r="EL1213">
        <v>19.433540000000001</v>
      </c>
      <c r="EM1213">
        <v>6.1136850000000003</v>
      </c>
      <c r="EN1213">
        <v>16.375648999999999</v>
      </c>
      <c r="EO1213">
        <v>-10.858071000000001</v>
      </c>
      <c r="EP1213">
        <v>-17.024857999999998</v>
      </c>
      <c r="EQ1213">
        <v>0.85919400000000001</v>
      </c>
      <c r="ER1213">
        <v>99.077353000000002</v>
      </c>
      <c r="ES1213">
        <v>99.247473999999997</v>
      </c>
      <c r="ET1213">
        <v>1.2938499999999999</v>
      </c>
      <c r="EU1213">
        <v>2.4381949999999999</v>
      </c>
      <c r="EV1213">
        <v>10718.38746</v>
      </c>
      <c r="EW1213" t="s">
        <v>1173</v>
      </c>
      <c r="EX1213">
        <v>9477.2656950000001</v>
      </c>
      <c r="EY1213">
        <v>8045.7343979999996</v>
      </c>
    </row>
    <row r="1214" spans="1:155" x14ac:dyDescent="0.25">
      <c r="A1214" s="741">
        <v>46300</v>
      </c>
      <c r="B1214" s="740">
        <v>1.1018518518518518E-2</v>
      </c>
      <c r="C1214">
        <v>68460</v>
      </c>
      <c r="D1214">
        <v>0</v>
      </c>
      <c r="E1214">
        <v>0</v>
      </c>
      <c r="F1214">
        <v>79.850589999999997</v>
      </c>
      <c r="G1214">
        <v>77.253073000000001</v>
      </c>
      <c r="H1214">
        <v>68.546126999999998</v>
      </c>
      <c r="I1214">
        <v>77.777935999999997</v>
      </c>
      <c r="J1214">
        <v>81.822491999999997</v>
      </c>
      <c r="K1214">
        <v>77.942121999999998</v>
      </c>
      <c r="L1214">
        <v>75.498047999999997</v>
      </c>
      <c r="M1214">
        <v>77.000443000000004</v>
      </c>
      <c r="N1214">
        <v>0.53623500000000002</v>
      </c>
      <c r="O1214">
        <v>-0.20744899999999999</v>
      </c>
      <c r="P1214">
        <v>-1.906793</v>
      </c>
      <c r="Q1214">
        <v>-2.3435820000000001</v>
      </c>
      <c r="R1214">
        <v>-0.28661199999999998</v>
      </c>
      <c r="S1214">
        <v>8.7691000000000005E-2</v>
      </c>
      <c r="T1214">
        <v>0.39542100000000002</v>
      </c>
      <c r="U1214">
        <v>1.560308</v>
      </c>
      <c r="V1214">
        <v>3.724056</v>
      </c>
      <c r="W1214">
        <v>3.60873</v>
      </c>
      <c r="X1214">
        <v>0.27719700000000003</v>
      </c>
      <c r="Y1214">
        <v>1.0617209999999999</v>
      </c>
      <c r="Z1214">
        <v>4.2938390000000002</v>
      </c>
      <c r="AA1214">
        <v>3.695446</v>
      </c>
      <c r="AB1214">
        <v>3.1407919999999998</v>
      </c>
      <c r="AC1214">
        <v>-2.1895190000000002</v>
      </c>
      <c r="AD1214">
        <v>-3.9620000000000002E-2</v>
      </c>
      <c r="AE1214">
        <v>-6.3133530000000002</v>
      </c>
      <c r="AF1214">
        <v>1.1786190000000001</v>
      </c>
      <c r="AG1214">
        <v>-0.15976699999999999</v>
      </c>
      <c r="AH1214">
        <v>8.4475189999999998</v>
      </c>
      <c r="AI1214">
        <v>-1.452766</v>
      </c>
      <c r="AJ1214">
        <v>-0.69840599999999997</v>
      </c>
      <c r="AK1214">
        <v>3.063132</v>
      </c>
      <c r="AL1214">
        <v>9.7287820000000007</v>
      </c>
      <c r="AM1214">
        <v>2.6117189999999999</v>
      </c>
      <c r="AN1214">
        <v>7.7266029999999999</v>
      </c>
      <c r="AO1214">
        <v>1.3705719999999999</v>
      </c>
      <c r="AP1214">
        <v>5.7362890000000002</v>
      </c>
      <c r="AQ1214">
        <v>-1.6184259999999999</v>
      </c>
      <c r="AR1214">
        <v>5.2973759999999999</v>
      </c>
      <c r="AS1214">
        <v>-2.0900729999999998</v>
      </c>
      <c r="AT1214">
        <v>4.3397589999999999</v>
      </c>
      <c r="AU1214">
        <v>-2.1808230000000002</v>
      </c>
      <c r="AV1214">
        <v>4.2424429999999997</v>
      </c>
      <c r="AW1214">
        <v>2.1767949999999998</v>
      </c>
      <c r="AX1214">
        <v>8.0942790000000002</v>
      </c>
      <c r="AY1214">
        <v>1.9460440000000001</v>
      </c>
      <c r="AZ1214">
        <v>8.6108519999999995</v>
      </c>
      <c r="BA1214">
        <v>-0.235569</v>
      </c>
      <c r="BB1214">
        <v>7.7699360000000004</v>
      </c>
      <c r="BC1214">
        <v>-1.736858</v>
      </c>
      <c r="BD1214">
        <v>6.0409800000000002</v>
      </c>
      <c r="BE1214">
        <v>-1.7139960000000001</v>
      </c>
      <c r="BF1214">
        <v>5.5785539999999996</v>
      </c>
      <c r="BG1214">
        <v>-2.1375479999999998</v>
      </c>
      <c r="BH1214">
        <v>2.97438</v>
      </c>
      <c r="BI1214">
        <v>2.5653619999999999</v>
      </c>
      <c r="BJ1214">
        <v>8.5100899999999999</v>
      </c>
      <c r="BK1214">
        <v>2.3039550000000002</v>
      </c>
      <c r="BL1214">
        <v>6.6883109999999997</v>
      </c>
      <c r="BM1214">
        <v>0.36737799999999998</v>
      </c>
      <c r="BN1214">
        <v>6.0225790000000003</v>
      </c>
      <c r="BO1214">
        <v>-1.8726989999999999</v>
      </c>
      <c r="BP1214">
        <v>3.256459</v>
      </c>
      <c r="BQ1214">
        <v>-2.345971</v>
      </c>
      <c r="BR1214">
        <v>3.656901</v>
      </c>
      <c r="BS1214">
        <v>-2.1636389999999999</v>
      </c>
      <c r="BT1214">
        <v>3.5034179999999999</v>
      </c>
      <c r="BU1214">
        <v>2.8103889999999998</v>
      </c>
      <c r="BV1214">
        <v>7.0844940000000003</v>
      </c>
      <c r="BW1214">
        <v>2.3837760000000001</v>
      </c>
      <c r="BX1214">
        <v>6.9797960000000003</v>
      </c>
      <c r="BY1214">
        <v>-0.61352799999999996</v>
      </c>
      <c r="BZ1214">
        <v>4.2281050000000002</v>
      </c>
      <c r="CA1214">
        <v>-1.8782779999999999</v>
      </c>
      <c r="CB1214">
        <v>1.873448</v>
      </c>
      <c r="CC1214">
        <v>-1.6808110000000001</v>
      </c>
      <c r="CD1214">
        <v>4.4118130000000004</v>
      </c>
      <c r="CE1214">
        <v>-1.994494</v>
      </c>
      <c r="CF1214">
        <v>1.8426469999999999</v>
      </c>
      <c r="CG1214">
        <v>2.4804550000000001</v>
      </c>
      <c r="CH1214">
        <v>5.8242760000000002</v>
      </c>
      <c r="CI1214">
        <v>1.9241239999999999</v>
      </c>
      <c r="CJ1214">
        <v>4.8874820000000003</v>
      </c>
      <c r="CK1214">
        <v>0.16161400000000001</v>
      </c>
      <c r="CL1214">
        <v>3.6554850000000001</v>
      </c>
      <c r="CM1214">
        <v>-1.950931</v>
      </c>
      <c r="CN1214">
        <v>1.7426600000000001</v>
      </c>
      <c r="CO1214">
        <v>-2.4980349999999998</v>
      </c>
      <c r="CP1214">
        <v>1.933133</v>
      </c>
      <c r="CQ1214">
        <v>-2.4505379999999999</v>
      </c>
      <c r="CR1214">
        <v>2.0906630000000002</v>
      </c>
      <c r="CS1214">
        <v>3.3624299999999998</v>
      </c>
      <c r="CT1214">
        <v>7.7909990000000002</v>
      </c>
      <c r="CU1214">
        <v>2.0781350000000001</v>
      </c>
      <c r="CV1214">
        <v>5.1925650000000001</v>
      </c>
      <c r="CW1214">
        <v>-0.49920100000000001</v>
      </c>
      <c r="CX1214">
        <v>3.7098749999999998</v>
      </c>
      <c r="CY1214">
        <v>-2.3364389999999999</v>
      </c>
      <c r="CZ1214">
        <v>2.6555490000000002</v>
      </c>
      <c r="DA1214">
        <v>-1.7212160000000001</v>
      </c>
      <c r="DB1214">
        <v>0.96014100000000002</v>
      </c>
      <c r="DC1214">
        <v>-2.142919</v>
      </c>
      <c r="DD1214">
        <v>4.9198779999999998</v>
      </c>
      <c r="DE1214">
        <v>98.364176999999998</v>
      </c>
      <c r="DF1214">
        <v>80.375380000000007</v>
      </c>
      <c r="DG1214">
        <v>84.449978999999999</v>
      </c>
      <c r="DH1214">
        <v>98.020493000000002</v>
      </c>
      <c r="DI1214">
        <v>79.873677999999998</v>
      </c>
      <c r="DJ1214">
        <v>90.797966000000002</v>
      </c>
      <c r="DK1214">
        <v>99.595101</v>
      </c>
      <c r="DL1214">
        <v>94.375899000000004</v>
      </c>
      <c r="DM1214">
        <v>113.769964</v>
      </c>
      <c r="DN1214">
        <v>93.938981999999996</v>
      </c>
      <c r="DO1214">
        <v>97.611498999999995</v>
      </c>
      <c r="DP1214">
        <v>88.782404999999997</v>
      </c>
      <c r="DQ1214">
        <v>111.940788</v>
      </c>
      <c r="DR1214">
        <v>143.891232</v>
      </c>
      <c r="DS1214">
        <v>101.44189</v>
      </c>
      <c r="DT1214">
        <v>16.411978999999999</v>
      </c>
      <c r="DU1214">
        <v>172.453012</v>
      </c>
      <c r="DV1214">
        <v>12.755542</v>
      </c>
      <c r="DW1214">
        <v>175.85660799999999</v>
      </c>
      <c r="DX1214">
        <v>17.880697000000001</v>
      </c>
      <c r="DY1214">
        <v>167.710722</v>
      </c>
      <c r="DZ1214">
        <v>117.64</v>
      </c>
      <c r="EA1214">
        <v>6.157</v>
      </c>
      <c r="EB1214">
        <v>716.7</v>
      </c>
      <c r="EC1214">
        <v>120.43</v>
      </c>
      <c r="ED1214">
        <v>5.41</v>
      </c>
      <c r="EE1214">
        <v>639.5</v>
      </c>
      <c r="EF1214">
        <v>119.28</v>
      </c>
      <c r="EG1214">
        <v>6.0979999999999999</v>
      </c>
      <c r="EH1214">
        <v>715.3</v>
      </c>
      <c r="EI1214">
        <v>119.82</v>
      </c>
      <c r="EJ1214">
        <v>4.8769999999999998</v>
      </c>
      <c r="EK1214">
        <v>539.90002400000003</v>
      </c>
      <c r="EL1214">
        <v>19.315114999999999</v>
      </c>
      <c r="EM1214">
        <v>15.427431</v>
      </c>
      <c r="EN1214">
        <v>7.9068339999999999</v>
      </c>
      <c r="EO1214">
        <v>-10.867596000000001</v>
      </c>
      <c r="EP1214">
        <v>-16.880196999999999</v>
      </c>
      <c r="EQ1214">
        <v>-8.6052400000000002</v>
      </c>
      <c r="ER1214">
        <v>99.291038</v>
      </c>
      <c r="ES1214">
        <v>100.678617</v>
      </c>
      <c r="ET1214">
        <v>97.326536000000004</v>
      </c>
      <c r="EU1214">
        <v>2.4070119999999999</v>
      </c>
      <c r="EV1214">
        <v>10730.331855</v>
      </c>
      <c r="EW1214" t="s">
        <v>1173</v>
      </c>
      <c r="EX1214">
        <v>9480.2501950000005</v>
      </c>
      <c r="EY1214">
        <v>8054.7330760000004</v>
      </c>
    </row>
    <row r="1215" spans="1:155" x14ac:dyDescent="0.25">
      <c r="A1215" s="741">
        <v>46300</v>
      </c>
      <c r="B1215" s="740">
        <v>1.1712962962962963E-2</v>
      </c>
      <c r="C1215">
        <v>68520</v>
      </c>
      <c r="D1215">
        <v>0</v>
      </c>
      <c r="E1215">
        <v>0</v>
      </c>
      <c r="F1215">
        <v>79.965602000000004</v>
      </c>
      <c r="G1215">
        <v>77.236999999999995</v>
      </c>
      <c r="H1215">
        <v>68.720554000000007</v>
      </c>
      <c r="I1215">
        <v>77.804978000000006</v>
      </c>
      <c r="J1215">
        <v>81.885444000000007</v>
      </c>
      <c r="K1215">
        <v>77.973789999999994</v>
      </c>
      <c r="L1215">
        <v>75.536403000000007</v>
      </c>
      <c r="M1215">
        <v>77.141546000000005</v>
      </c>
      <c r="N1215">
        <v>0.53264699999999998</v>
      </c>
      <c r="O1215">
        <v>-0.26696799999999998</v>
      </c>
      <c r="P1215">
        <v>-2.0132759999999998</v>
      </c>
      <c r="Q1215">
        <v>-2.5329600000000001</v>
      </c>
      <c r="R1215">
        <v>-1.3142069999999999</v>
      </c>
      <c r="S1215">
        <v>-1.2299530000000001</v>
      </c>
      <c r="T1215">
        <v>-0.71185399999999999</v>
      </c>
      <c r="U1215">
        <v>0.92347500000000005</v>
      </c>
      <c r="V1215">
        <v>3.7080799999999998</v>
      </c>
      <c r="W1215">
        <v>3.6423770000000002</v>
      </c>
      <c r="X1215">
        <v>0.47770800000000002</v>
      </c>
      <c r="Y1215">
        <v>0.56411199999999995</v>
      </c>
      <c r="Z1215">
        <v>3.8712339999999998</v>
      </c>
      <c r="AA1215">
        <v>3.494939</v>
      </c>
      <c r="AB1215">
        <v>3.0419429999999998</v>
      </c>
      <c r="AC1215">
        <v>-2.1218149999999998</v>
      </c>
      <c r="AD1215">
        <v>6.3629000000000005E-2</v>
      </c>
      <c r="AE1215">
        <v>-6.0225150000000003</v>
      </c>
      <c r="AF1215">
        <v>0.300124</v>
      </c>
      <c r="AG1215">
        <v>-4.2466989999999996</v>
      </c>
      <c r="AH1215">
        <v>8.8450430000000004</v>
      </c>
      <c r="AI1215">
        <v>-12.401323</v>
      </c>
      <c r="AJ1215">
        <v>-10.106113000000001</v>
      </c>
      <c r="AK1215">
        <v>3.0205989999999998</v>
      </c>
      <c r="AL1215">
        <v>9.738607</v>
      </c>
      <c r="AM1215">
        <v>2.5986370000000001</v>
      </c>
      <c r="AN1215">
        <v>7.707681</v>
      </c>
      <c r="AO1215">
        <v>1.380007</v>
      </c>
      <c r="AP1215">
        <v>5.7314629999999998</v>
      </c>
      <c r="AQ1215">
        <v>-1.5857889999999999</v>
      </c>
      <c r="AR1215">
        <v>5.2594709999999996</v>
      </c>
      <c r="AS1215">
        <v>-2.0936400000000002</v>
      </c>
      <c r="AT1215">
        <v>4.3325209999999998</v>
      </c>
      <c r="AU1215">
        <v>-2.174226</v>
      </c>
      <c r="AV1215">
        <v>4.2145450000000002</v>
      </c>
      <c r="AW1215">
        <v>2.1841889999999999</v>
      </c>
      <c r="AX1215">
        <v>8.0660019999999992</v>
      </c>
      <c r="AY1215">
        <v>1.937778</v>
      </c>
      <c r="AZ1215">
        <v>8.6392579999999999</v>
      </c>
      <c r="BA1215">
        <v>-0.232207</v>
      </c>
      <c r="BB1215">
        <v>7.7563399999999998</v>
      </c>
      <c r="BC1215">
        <v>-1.724243</v>
      </c>
      <c r="BD1215">
        <v>6.0287249999999997</v>
      </c>
      <c r="BE1215">
        <v>-1.713506</v>
      </c>
      <c r="BF1215">
        <v>5.5575039999999998</v>
      </c>
      <c r="BG1215">
        <v>-2.1472570000000002</v>
      </c>
      <c r="BH1215">
        <v>2.9712869999999998</v>
      </c>
      <c r="BI1215">
        <v>2.5585849999999999</v>
      </c>
      <c r="BJ1215">
        <v>8.4937590000000007</v>
      </c>
      <c r="BK1215">
        <v>2.2745820000000001</v>
      </c>
      <c r="BL1215">
        <v>6.69801</v>
      </c>
      <c r="BM1215">
        <v>0.36654900000000001</v>
      </c>
      <c r="BN1215">
        <v>6.0002370000000003</v>
      </c>
      <c r="BO1215">
        <v>-1.8401689999999999</v>
      </c>
      <c r="BP1215">
        <v>3.2657479999999999</v>
      </c>
      <c r="BQ1215">
        <v>-2.3523679999999998</v>
      </c>
      <c r="BR1215">
        <v>3.587323</v>
      </c>
      <c r="BS1215">
        <v>-2.1698599999999999</v>
      </c>
      <c r="BT1215">
        <v>3.4370430000000001</v>
      </c>
      <c r="BU1215">
        <v>2.7888540000000002</v>
      </c>
      <c r="BV1215">
        <v>7.015091</v>
      </c>
      <c r="BW1215">
        <v>2.3691330000000002</v>
      </c>
      <c r="BX1215">
        <v>6.931076</v>
      </c>
      <c r="BY1215">
        <v>-0.602684</v>
      </c>
      <c r="BZ1215">
        <v>4.2017490000000004</v>
      </c>
      <c r="CA1215">
        <v>-1.884028</v>
      </c>
      <c r="CB1215">
        <v>1.841469</v>
      </c>
      <c r="CC1215">
        <v>-1.676658</v>
      </c>
      <c r="CD1215">
        <v>4.3613099999999996</v>
      </c>
      <c r="CE1215">
        <v>-2.0144380000000002</v>
      </c>
      <c r="CF1215">
        <v>1.795401</v>
      </c>
      <c r="CG1215">
        <v>2.467778</v>
      </c>
      <c r="CH1215">
        <v>5.7883639999999996</v>
      </c>
      <c r="CI1215">
        <v>1.918868</v>
      </c>
      <c r="CJ1215">
        <v>4.8634449999999996</v>
      </c>
      <c r="CK1215">
        <v>0.16806499999999999</v>
      </c>
      <c r="CL1215">
        <v>3.6150340000000001</v>
      </c>
      <c r="CM1215">
        <v>-1.9361170000000001</v>
      </c>
      <c r="CN1215">
        <v>1.6935640000000001</v>
      </c>
      <c r="CO1215">
        <v>-2.4876179999999999</v>
      </c>
      <c r="CP1215">
        <v>1.892415</v>
      </c>
      <c r="CQ1215">
        <v>-2.4706600000000001</v>
      </c>
      <c r="CR1215">
        <v>2.0545610000000001</v>
      </c>
      <c r="CS1215">
        <v>3.3613330000000001</v>
      </c>
      <c r="CT1215">
        <v>7.7396539999999998</v>
      </c>
      <c r="CU1215">
        <v>2.0539890000000001</v>
      </c>
      <c r="CV1215">
        <v>5.1313969999999998</v>
      </c>
      <c r="CW1215">
        <v>-0.50772099999999998</v>
      </c>
      <c r="CX1215">
        <v>3.6805889999999999</v>
      </c>
      <c r="CY1215">
        <v>-2.3465199999999999</v>
      </c>
      <c r="CZ1215">
        <v>2.605048</v>
      </c>
      <c r="DA1215">
        <v>-1.735663</v>
      </c>
      <c r="DB1215">
        <v>0.91022700000000001</v>
      </c>
      <c r="DC1215">
        <v>-2.1406869999999998</v>
      </c>
      <c r="DD1215">
        <v>4.8755819999999996</v>
      </c>
      <c r="DE1215">
        <v>99.749453000000003</v>
      </c>
      <c r="DF1215">
        <v>82.27843</v>
      </c>
      <c r="DG1215">
        <v>88.214241999999999</v>
      </c>
      <c r="DH1215">
        <v>101.49990200000001</v>
      </c>
      <c r="DI1215">
        <v>78.380448000000001</v>
      </c>
      <c r="DJ1215">
        <v>94.547490999999994</v>
      </c>
      <c r="DK1215">
        <v>99.602823000000001</v>
      </c>
      <c r="DL1215">
        <v>95.307592</v>
      </c>
      <c r="DM1215">
        <v>113.069033</v>
      </c>
      <c r="DN1215">
        <v>94.250406999999996</v>
      </c>
      <c r="DO1215">
        <v>103.366485</v>
      </c>
      <c r="DP1215">
        <v>94.443727999999993</v>
      </c>
      <c r="DQ1215">
        <v>112.388594</v>
      </c>
      <c r="DR1215">
        <v>143.02185800000001</v>
      </c>
      <c r="DS1215">
        <v>114.593638</v>
      </c>
      <c r="DT1215">
        <v>16.598825000000001</v>
      </c>
      <c r="DU1215">
        <v>175.35462200000001</v>
      </c>
      <c r="DV1215">
        <v>13.046768999999999</v>
      </c>
      <c r="DW1215">
        <v>183.68955299999999</v>
      </c>
      <c r="DX1215">
        <v>14.602664000000001</v>
      </c>
      <c r="DY1215">
        <v>167.46599699999999</v>
      </c>
      <c r="DZ1215">
        <v>117.65</v>
      </c>
      <c r="EA1215">
        <v>6.1989999999999998</v>
      </c>
      <c r="EB1215">
        <v>718.9</v>
      </c>
      <c r="EC1215">
        <v>120.49</v>
      </c>
      <c r="ED1215">
        <v>5.4669999999999996</v>
      </c>
      <c r="EE1215">
        <v>648.70000000000005</v>
      </c>
      <c r="EF1215">
        <v>119.54</v>
      </c>
      <c r="EG1215">
        <v>5.8209999999999997</v>
      </c>
      <c r="EH1215">
        <v>683.9</v>
      </c>
      <c r="EI1215">
        <v>119.879997</v>
      </c>
      <c r="EJ1215">
        <v>4.8789999999999996</v>
      </c>
      <c r="EK1215">
        <v>540.40002400000003</v>
      </c>
      <c r="EL1215">
        <v>19.420331000000001</v>
      </c>
      <c r="EM1215">
        <v>3.978056</v>
      </c>
      <c r="EN1215">
        <v>3.6643340000000002</v>
      </c>
      <c r="EO1215">
        <v>-10.575288</v>
      </c>
      <c r="EP1215">
        <v>-16.379379</v>
      </c>
      <c r="EQ1215">
        <v>-13.770447000000001</v>
      </c>
      <c r="ER1215">
        <v>100.475114</v>
      </c>
      <c r="ES1215">
        <v>103.80431799999999</v>
      </c>
      <c r="ET1215">
        <v>97.224148</v>
      </c>
      <c r="EU1215">
        <v>2.3902000000000001</v>
      </c>
      <c r="EV1215">
        <v>10742.299814</v>
      </c>
      <c r="EW1215" t="s">
        <v>1173</v>
      </c>
      <c r="EX1215">
        <v>9491.8469339999992</v>
      </c>
      <c r="EY1215">
        <v>8063.7332260000003</v>
      </c>
    </row>
    <row r="1216" spans="1:155" x14ac:dyDescent="0.25">
      <c r="A1216" s="741">
        <v>46300</v>
      </c>
      <c r="B1216" s="740">
        <v>1.2407407407407407E-2</v>
      </c>
      <c r="C1216">
        <v>68580</v>
      </c>
      <c r="D1216">
        <v>0</v>
      </c>
      <c r="E1216">
        <v>0</v>
      </c>
      <c r="F1216">
        <v>80.084357999999995</v>
      </c>
      <c r="G1216">
        <v>77.30095</v>
      </c>
      <c r="H1216">
        <v>68.781745000000001</v>
      </c>
      <c r="I1216">
        <v>77.856724999999997</v>
      </c>
      <c r="J1216">
        <v>81.969207999999995</v>
      </c>
      <c r="K1216">
        <v>78.142531000000005</v>
      </c>
      <c r="L1216">
        <v>75.516632000000001</v>
      </c>
      <c r="M1216">
        <v>77.208185</v>
      </c>
      <c r="N1216">
        <v>0.452511</v>
      </c>
      <c r="O1216">
        <v>-0.27740100000000001</v>
      </c>
      <c r="P1216">
        <v>-2.2889010000000001</v>
      </c>
      <c r="Q1216">
        <v>-2.79792</v>
      </c>
      <c r="R1216">
        <v>-1.9071290000000001</v>
      </c>
      <c r="S1216">
        <v>-1.906202</v>
      </c>
      <c r="T1216">
        <v>-1.3419030000000001</v>
      </c>
      <c r="U1216">
        <v>0.59281499999999998</v>
      </c>
      <c r="V1216">
        <v>3.607192</v>
      </c>
      <c r="W1216">
        <v>3.6471680000000002</v>
      </c>
      <c r="X1216">
        <v>0.16526299999999999</v>
      </c>
      <c r="Y1216">
        <v>0.27501399999999998</v>
      </c>
      <c r="Z1216">
        <v>3.473287</v>
      </c>
      <c r="AA1216">
        <v>3.7306140000000001</v>
      </c>
      <c r="AB1216">
        <v>3.0081419999999999</v>
      </c>
      <c r="AC1216">
        <v>-2.119726</v>
      </c>
      <c r="AD1216">
        <v>9.3845999999999999E-2</v>
      </c>
      <c r="AE1216">
        <v>-6.4090670000000003</v>
      </c>
      <c r="AF1216">
        <v>-0.16398199999999999</v>
      </c>
      <c r="AG1216">
        <v>-5.0516050000000003</v>
      </c>
      <c r="AH1216">
        <v>8.9700159999999993</v>
      </c>
      <c r="AI1216">
        <v>-2.0825629999999999</v>
      </c>
      <c r="AJ1216">
        <v>-10.921443999999999</v>
      </c>
      <c r="AK1216">
        <v>3.0206400000000002</v>
      </c>
      <c r="AL1216">
        <v>9.6950909999999997</v>
      </c>
      <c r="AM1216">
        <v>2.5449989999999998</v>
      </c>
      <c r="AN1216">
        <v>7.706061</v>
      </c>
      <c r="AO1216">
        <v>1.3216669999999999</v>
      </c>
      <c r="AP1216">
        <v>5.7023619999999999</v>
      </c>
      <c r="AQ1216">
        <v>-1.654585</v>
      </c>
      <c r="AR1216">
        <v>5.2308919999999999</v>
      </c>
      <c r="AS1216">
        <v>-2.1517439999999999</v>
      </c>
      <c r="AT1216">
        <v>4.313904</v>
      </c>
      <c r="AU1216">
        <v>-2.193492</v>
      </c>
      <c r="AV1216">
        <v>4.1849059999999998</v>
      </c>
      <c r="AW1216">
        <v>2.13652</v>
      </c>
      <c r="AX1216">
        <v>8.003679</v>
      </c>
      <c r="AY1216">
        <v>1.8882479999999999</v>
      </c>
      <c r="AZ1216">
        <v>8.5911580000000001</v>
      </c>
      <c r="BA1216">
        <v>-0.29111500000000001</v>
      </c>
      <c r="BB1216">
        <v>7.7213750000000001</v>
      </c>
      <c r="BC1216">
        <v>-1.761563</v>
      </c>
      <c r="BD1216">
        <v>5.9849709999999998</v>
      </c>
      <c r="BE1216">
        <v>-1.7568280000000001</v>
      </c>
      <c r="BF1216">
        <v>5.5229039999999996</v>
      </c>
      <c r="BG1216">
        <v>-2.1780910000000002</v>
      </c>
      <c r="BH1216">
        <v>2.9301439999999999</v>
      </c>
      <c r="BI1216">
        <v>2.520178</v>
      </c>
      <c r="BJ1216">
        <v>8.4850300000000001</v>
      </c>
      <c r="BK1216">
        <v>2.267614</v>
      </c>
      <c r="BL1216">
        <v>6.6769069999999999</v>
      </c>
      <c r="BM1216">
        <v>0.33185300000000001</v>
      </c>
      <c r="BN1216">
        <v>5.9926700000000004</v>
      </c>
      <c r="BO1216">
        <v>-1.886749</v>
      </c>
      <c r="BP1216">
        <v>3.2218290000000001</v>
      </c>
      <c r="BQ1216">
        <v>-2.379508</v>
      </c>
      <c r="BR1216">
        <v>3.5808230000000001</v>
      </c>
      <c r="BS1216">
        <v>-2.1968160000000001</v>
      </c>
      <c r="BT1216">
        <v>3.4401929999999998</v>
      </c>
      <c r="BU1216">
        <v>2.7595879999999999</v>
      </c>
      <c r="BV1216">
        <v>7.0120690000000003</v>
      </c>
      <c r="BW1216">
        <v>2.3462939999999999</v>
      </c>
      <c r="BX1216">
        <v>6.9192</v>
      </c>
      <c r="BY1216">
        <v>-0.62348300000000001</v>
      </c>
      <c r="BZ1216">
        <v>4.1847950000000003</v>
      </c>
      <c r="CA1216">
        <v>-1.895116</v>
      </c>
      <c r="CB1216">
        <v>1.840581</v>
      </c>
      <c r="CC1216">
        <v>-1.716674</v>
      </c>
      <c r="CD1216">
        <v>4.3771990000000001</v>
      </c>
      <c r="CE1216">
        <v>-2.0229590000000002</v>
      </c>
      <c r="CF1216">
        <v>1.7919080000000001</v>
      </c>
      <c r="CG1216">
        <v>2.4790179999999999</v>
      </c>
      <c r="CH1216">
        <v>5.7815269999999996</v>
      </c>
      <c r="CI1216">
        <v>1.8719110000000001</v>
      </c>
      <c r="CJ1216">
        <v>4.8075210000000004</v>
      </c>
      <c r="CK1216">
        <v>0.131858</v>
      </c>
      <c r="CL1216">
        <v>3.583151</v>
      </c>
      <c r="CM1216">
        <v>-1.9418550000000001</v>
      </c>
      <c r="CN1216">
        <v>1.6983649999999999</v>
      </c>
      <c r="CO1216">
        <v>-2.519428</v>
      </c>
      <c r="CP1216">
        <v>1.8951169999999999</v>
      </c>
      <c r="CQ1216">
        <v>-2.471651</v>
      </c>
      <c r="CR1216">
        <v>2.0586440000000001</v>
      </c>
      <c r="CS1216">
        <v>3.3221970000000001</v>
      </c>
      <c r="CT1216">
        <v>7.7295720000000001</v>
      </c>
      <c r="CU1216">
        <v>2.0272399999999999</v>
      </c>
      <c r="CV1216">
        <v>5.1322799999999997</v>
      </c>
      <c r="CW1216">
        <v>-0.50914199999999998</v>
      </c>
      <c r="CX1216">
        <v>3.635802</v>
      </c>
      <c r="CY1216">
        <v>-2.3736350000000002</v>
      </c>
      <c r="CZ1216">
        <v>2.614954</v>
      </c>
      <c r="DA1216">
        <v>-1.7351920000000001</v>
      </c>
      <c r="DB1216">
        <v>0.91577200000000003</v>
      </c>
      <c r="DC1216">
        <v>-2.1680299999999999</v>
      </c>
      <c r="DD1216">
        <v>4.8614699999999997</v>
      </c>
      <c r="DE1216">
        <v>99.506457999999995</v>
      </c>
      <c r="DF1216">
        <v>81.790505999999993</v>
      </c>
      <c r="DG1216">
        <v>88.761230999999995</v>
      </c>
      <c r="DH1216">
        <v>101.20866100000001</v>
      </c>
      <c r="DI1216">
        <v>79.143797000000006</v>
      </c>
      <c r="DJ1216">
        <v>94.961670999999996</v>
      </c>
      <c r="DK1216">
        <v>99.617249000000001</v>
      </c>
      <c r="DL1216">
        <v>95.373258000000007</v>
      </c>
      <c r="DM1216">
        <v>110.66609200000001</v>
      </c>
      <c r="DN1216">
        <v>95.302155999999997</v>
      </c>
      <c r="DO1216">
        <v>103.643834</v>
      </c>
      <c r="DP1216">
        <v>94.699922000000001</v>
      </c>
      <c r="DQ1216">
        <v>112.442897</v>
      </c>
      <c r="DR1216">
        <v>146.475729</v>
      </c>
      <c r="DS1216">
        <v>114.515738</v>
      </c>
      <c r="DT1216">
        <v>16.567530000000001</v>
      </c>
      <c r="DU1216">
        <v>175.70197899999999</v>
      </c>
      <c r="DV1216">
        <v>12.660394999999999</v>
      </c>
      <c r="DW1216">
        <v>181.14968099999999</v>
      </c>
      <c r="DX1216">
        <v>14.340983</v>
      </c>
      <c r="DY1216">
        <v>168.324476</v>
      </c>
      <c r="DZ1216">
        <v>117.8</v>
      </c>
      <c r="EA1216">
        <v>6.1790000000000003</v>
      </c>
      <c r="EB1216">
        <v>721.4</v>
      </c>
      <c r="EC1216">
        <v>120.68</v>
      </c>
      <c r="ED1216">
        <v>5.4139999999999997</v>
      </c>
      <c r="EE1216">
        <v>640.1</v>
      </c>
      <c r="EF1216">
        <v>119.61</v>
      </c>
      <c r="EG1216">
        <v>5.7880000000000003</v>
      </c>
      <c r="EH1216">
        <v>682.2</v>
      </c>
      <c r="EI1216">
        <v>119.970001</v>
      </c>
      <c r="EJ1216">
        <v>4.883</v>
      </c>
      <c r="EK1216">
        <v>541.20001200000002</v>
      </c>
      <c r="EL1216">
        <v>19.594169000000001</v>
      </c>
      <c r="EM1216">
        <v>14.962147</v>
      </c>
      <c r="EN1216">
        <v>3.2801900000000002</v>
      </c>
      <c r="EO1216">
        <v>-10.624153</v>
      </c>
      <c r="EP1216">
        <v>-17.044709999999998</v>
      </c>
      <c r="EQ1216">
        <v>-14.201634</v>
      </c>
      <c r="ER1216">
        <v>100.615973</v>
      </c>
      <c r="ES1216">
        <v>102.80085800000001</v>
      </c>
      <c r="ET1216">
        <v>97.582876999999996</v>
      </c>
      <c r="EU1216">
        <v>2.3662079999999999</v>
      </c>
      <c r="EV1216">
        <v>10754.299652</v>
      </c>
      <c r="EW1216" t="s">
        <v>1173</v>
      </c>
      <c r="EX1216">
        <v>9503.2401759999993</v>
      </c>
      <c r="EY1216">
        <v>8072.740444</v>
      </c>
    </row>
    <row r="1217" spans="1:155" x14ac:dyDescent="0.25">
      <c r="A1217" s="741">
        <v>46300</v>
      </c>
      <c r="B1217" s="740">
        <v>1.3101851851851852E-2</v>
      </c>
      <c r="C1217">
        <v>68640</v>
      </c>
      <c r="D1217">
        <v>0</v>
      </c>
      <c r="E1217">
        <v>0</v>
      </c>
      <c r="F1217">
        <v>80.150081999999998</v>
      </c>
      <c r="G1217">
        <v>77.294854000000001</v>
      </c>
      <c r="H1217">
        <v>68.881960000000007</v>
      </c>
      <c r="I1217">
        <v>77.836986999999993</v>
      </c>
      <c r="J1217">
        <v>81.972607999999994</v>
      </c>
      <c r="K1217">
        <v>78.211596999999998</v>
      </c>
      <c r="L1217">
        <v>75.571569999999994</v>
      </c>
      <c r="M1217">
        <v>77.171589999999995</v>
      </c>
      <c r="N1217">
        <v>0.45454</v>
      </c>
      <c r="O1217">
        <v>-0.147345</v>
      </c>
      <c r="P1217">
        <v>-1.0893999999999999</v>
      </c>
      <c r="Q1217">
        <v>-1.5329759999999999</v>
      </c>
      <c r="R1217">
        <v>-2.0759859999999999</v>
      </c>
      <c r="S1217">
        <v>-2.3954260000000001</v>
      </c>
      <c r="T1217">
        <v>-1.577467</v>
      </c>
      <c r="U1217">
        <v>0.35148600000000002</v>
      </c>
      <c r="V1217">
        <v>3.677216</v>
      </c>
      <c r="W1217">
        <v>4.0906019999999996</v>
      </c>
      <c r="X1217">
        <v>0.80396199999999995</v>
      </c>
      <c r="Y1217">
        <v>-2.7257E-2</v>
      </c>
      <c r="Z1217">
        <v>3.1802980000000001</v>
      </c>
      <c r="AA1217">
        <v>3.4850780000000001</v>
      </c>
      <c r="AB1217">
        <v>3.0749650000000002</v>
      </c>
      <c r="AC1217">
        <v>-2.1084619999999998</v>
      </c>
      <c r="AD1217">
        <v>0.71762899999999996</v>
      </c>
      <c r="AE1217">
        <v>-6.5586000000000005E-2</v>
      </c>
      <c r="AF1217">
        <v>-0.28326099999999999</v>
      </c>
      <c r="AG1217">
        <v>-5.3949280000000002</v>
      </c>
      <c r="AH1217">
        <v>8.7817270000000001</v>
      </c>
      <c r="AI1217">
        <v>7.737527</v>
      </c>
      <c r="AJ1217">
        <v>-11.167261999999999</v>
      </c>
      <c r="AK1217">
        <v>2.9783580000000001</v>
      </c>
      <c r="AL1217">
        <v>9.6567989999999995</v>
      </c>
      <c r="AM1217">
        <v>2.5099849999999999</v>
      </c>
      <c r="AN1217">
        <v>7.6795359999999997</v>
      </c>
      <c r="AO1217">
        <v>1.280063</v>
      </c>
      <c r="AP1217">
        <v>5.6660700000000004</v>
      </c>
      <c r="AQ1217">
        <v>-1.645888</v>
      </c>
      <c r="AR1217">
        <v>5.2145289999999997</v>
      </c>
      <c r="AS1217">
        <v>-2.1557740000000001</v>
      </c>
      <c r="AT1217">
        <v>4.2836800000000004</v>
      </c>
      <c r="AU1217">
        <v>-2.1971280000000002</v>
      </c>
      <c r="AV1217">
        <v>4.1422800000000004</v>
      </c>
      <c r="AW1217">
        <v>2.1130659999999999</v>
      </c>
      <c r="AX1217">
        <v>7.9900159999999998</v>
      </c>
      <c r="AY1217">
        <v>1.894271</v>
      </c>
      <c r="AZ1217">
        <v>8.5821660000000008</v>
      </c>
      <c r="BA1217">
        <v>-0.29052</v>
      </c>
      <c r="BB1217">
        <v>7.7118549999999999</v>
      </c>
      <c r="BC1217">
        <v>-1.778632</v>
      </c>
      <c r="BD1217">
        <v>5.9786320000000002</v>
      </c>
      <c r="BE1217">
        <v>-1.7572570000000001</v>
      </c>
      <c r="BF1217">
        <v>5.4725339999999996</v>
      </c>
      <c r="BG1217">
        <v>-2.1762030000000001</v>
      </c>
      <c r="BH1217">
        <v>2.9362560000000002</v>
      </c>
      <c r="BI1217">
        <v>2.4876309999999999</v>
      </c>
      <c r="BJ1217">
        <v>8.4550560000000008</v>
      </c>
      <c r="BK1217">
        <v>2.2631489999999999</v>
      </c>
      <c r="BL1217">
        <v>6.6482270000000003</v>
      </c>
      <c r="BM1217">
        <v>0.36247000000000001</v>
      </c>
      <c r="BN1217">
        <v>5.9764400000000002</v>
      </c>
      <c r="BO1217">
        <v>-1.8837120000000001</v>
      </c>
      <c r="BP1217">
        <v>3.2193260000000001</v>
      </c>
      <c r="BQ1217">
        <v>-2.3848150000000001</v>
      </c>
      <c r="BR1217">
        <v>3.5549629999999999</v>
      </c>
      <c r="BS1217">
        <v>-2.2029700000000001</v>
      </c>
      <c r="BT1217">
        <v>3.3872080000000002</v>
      </c>
      <c r="BU1217">
        <v>2.7205849999999998</v>
      </c>
      <c r="BV1217">
        <v>6.9673670000000003</v>
      </c>
      <c r="BW1217">
        <v>2.3339699999999999</v>
      </c>
      <c r="BX1217">
        <v>6.8842860000000003</v>
      </c>
      <c r="BY1217">
        <v>-0.63844400000000001</v>
      </c>
      <c r="BZ1217">
        <v>4.1683180000000002</v>
      </c>
      <c r="CA1217">
        <v>-1.9029419999999999</v>
      </c>
      <c r="CB1217">
        <v>1.8005469999999999</v>
      </c>
      <c r="CC1217">
        <v>-1.713328</v>
      </c>
      <c r="CD1217">
        <v>4.334155</v>
      </c>
      <c r="CE1217">
        <v>-2.053909</v>
      </c>
      <c r="CF1217">
        <v>1.7552449999999999</v>
      </c>
      <c r="CG1217">
        <v>2.435028</v>
      </c>
      <c r="CH1217">
        <v>5.7518050000000001</v>
      </c>
      <c r="CI1217">
        <v>1.8774900000000001</v>
      </c>
      <c r="CJ1217">
        <v>4.8080309999999997</v>
      </c>
      <c r="CK1217">
        <v>0.138428</v>
      </c>
      <c r="CL1217">
        <v>3.557979</v>
      </c>
      <c r="CM1217">
        <v>-1.9449959999999999</v>
      </c>
      <c r="CN1217">
        <v>1.6769050000000001</v>
      </c>
      <c r="CO1217">
        <v>-2.509951</v>
      </c>
      <c r="CP1217">
        <v>1.8705270000000001</v>
      </c>
      <c r="CQ1217">
        <v>-2.5005799999999998</v>
      </c>
      <c r="CR1217">
        <v>2.023927</v>
      </c>
      <c r="CS1217">
        <v>3.29766</v>
      </c>
      <c r="CT1217">
        <v>7.6758860000000002</v>
      </c>
      <c r="CU1217">
        <v>1.9901420000000001</v>
      </c>
      <c r="CV1217">
        <v>5.1141519999999998</v>
      </c>
      <c r="CW1217">
        <v>-0.527887</v>
      </c>
      <c r="CX1217">
        <v>3.6353409999999999</v>
      </c>
      <c r="CY1217">
        <v>-2.3694639999999998</v>
      </c>
      <c r="CZ1217">
        <v>2.582738</v>
      </c>
      <c r="DA1217">
        <v>-1.768051</v>
      </c>
      <c r="DB1217">
        <v>0.90057900000000002</v>
      </c>
      <c r="DC1217">
        <v>-2.1870029999999998</v>
      </c>
      <c r="DD1217">
        <v>4.8527849999999999</v>
      </c>
      <c r="DE1217">
        <v>98.989287000000004</v>
      </c>
      <c r="DF1217">
        <v>82.340712999999994</v>
      </c>
      <c r="DG1217">
        <v>88.792136999999997</v>
      </c>
      <c r="DH1217">
        <v>94.561728000000002</v>
      </c>
      <c r="DI1217">
        <v>78.913651000000002</v>
      </c>
      <c r="DJ1217">
        <v>94.933839000000006</v>
      </c>
      <c r="DK1217">
        <v>99.402700999999993</v>
      </c>
      <c r="DL1217">
        <v>95.574737999999996</v>
      </c>
      <c r="DM1217">
        <v>105.26390499999999</v>
      </c>
      <c r="DN1217">
        <v>84.510726000000005</v>
      </c>
      <c r="DO1217">
        <v>103.912508</v>
      </c>
      <c r="DP1217">
        <v>94.664966000000007</v>
      </c>
      <c r="DQ1217">
        <v>112.47430300000001</v>
      </c>
      <c r="DR1217">
        <v>123.23571699999999</v>
      </c>
      <c r="DS1217">
        <v>114.446494</v>
      </c>
      <c r="DT1217">
        <v>16.491723</v>
      </c>
      <c r="DU1217">
        <v>174.02661599999999</v>
      </c>
      <c r="DV1217">
        <v>24.760743999999999</v>
      </c>
      <c r="DW1217">
        <v>128.34606199999999</v>
      </c>
      <c r="DX1217">
        <v>14.198699</v>
      </c>
      <c r="DY1217">
        <v>167.93212</v>
      </c>
      <c r="DZ1217">
        <v>117.71</v>
      </c>
      <c r="EA1217">
        <v>6.19</v>
      </c>
      <c r="EB1217">
        <v>719.3</v>
      </c>
      <c r="EC1217">
        <v>122.88</v>
      </c>
      <c r="ED1217">
        <v>0.51600000000000001</v>
      </c>
      <c r="EE1217">
        <v>35.700000000000003</v>
      </c>
      <c r="EF1217">
        <v>119.93</v>
      </c>
      <c r="EG1217">
        <v>5.758</v>
      </c>
      <c r="EH1217">
        <v>678.9</v>
      </c>
      <c r="EI1217">
        <v>119.769997</v>
      </c>
      <c r="EJ1217">
        <v>4.8769999999999998</v>
      </c>
      <c r="EK1217">
        <v>539.70001200000002</v>
      </c>
      <c r="EL1217">
        <v>19.524404000000001</v>
      </c>
      <c r="EM1217">
        <v>6.680752</v>
      </c>
      <c r="EN1217">
        <v>3.2700809999999998</v>
      </c>
      <c r="EO1217">
        <v>-10.742677</v>
      </c>
      <c r="EP1217">
        <v>1.056775</v>
      </c>
      <c r="EQ1217">
        <v>-14.437343</v>
      </c>
      <c r="ER1217">
        <v>99.934843000000001</v>
      </c>
      <c r="ES1217">
        <v>79.372365000000002</v>
      </c>
      <c r="ET1217">
        <v>97.419077999999999</v>
      </c>
      <c r="EU1217">
        <v>2.3473470000000001</v>
      </c>
      <c r="EV1217">
        <v>10766.303226</v>
      </c>
      <c r="EW1217" t="s">
        <v>1173</v>
      </c>
      <c r="EX1217">
        <v>9514.6037059999999</v>
      </c>
      <c r="EY1217">
        <v>8081.7422980000001</v>
      </c>
    </row>
    <row r="1218" spans="1:155" x14ac:dyDescent="0.25">
      <c r="A1218" s="741">
        <v>46300</v>
      </c>
      <c r="B1218" s="740">
        <v>1.3796296296296296E-2</v>
      </c>
      <c r="C1218">
        <v>68700</v>
      </c>
      <c r="D1218">
        <v>0</v>
      </c>
      <c r="E1218">
        <v>0</v>
      </c>
      <c r="F1218">
        <v>80.146355</v>
      </c>
      <c r="G1218">
        <v>77.304174000000003</v>
      </c>
      <c r="H1218">
        <v>68.805425999999997</v>
      </c>
      <c r="I1218">
        <v>77.841086000000004</v>
      </c>
      <c r="J1218">
        <v>81.931437000000003</v>
      </c>
      <c r="K1218">
        <v>78.442903999999999</v>
      </c>
      <c r="L1218">
        <v>75.545351999999994</v>
      </c>
      <c r="M1218">
        <v>77.205672000000007</v>
      </c>
      <c r="N1218">
        <v>0.48005900000000001</v>
      </c>
      <c r="O1218">
        <v>2.0976000000000002E-2</v>
      </c>
      <c r="P1218">
        <v>0.18912799999999999</v>
      </c>
      <c r="Q1218">
        <v>-0.19042600000000001</v>
      </c>
      <c r="R1218">
        <v>-2.1803300000000001</v>
      </c>
      <c r="S1218">
        <v>-2.720637</v>
      </c>
      <c r="T1218">
        <v>-1.860412</v>
      </c>
      <c r="U1218">
        <v>0.11650199999999999</v>
      </c>
      <c r="V1218">
        <v>3.7173120000000002</v>
      </c>
      <c r="W1218">
        <v>4.8043659999999999</v>
      </c>
      <c r="X1218">
        <v>1.8203640000000001</v>
      </c>
      <c r="Y1218">
        <v>5.6323999999999999E-2</v>
      </c>
      <c r="Z1218">
        <v>3.0698910000000001</v>
      </c>
      <c r="AA1218">
        <v>3.6210589999999998</v>
      </c>
      <c r="AB1218">
        <v>3.18865</v>
      </c>
      <c r="AC1218">
        <v>-2.0680299999999998</v>
      </c>
      <c r="AD1218">
        <v>1.4278010000000001</v>
      </c>
      <c r="AE1218">
        <v>2.4233220000000002</v>
      </c>
      <c r="AF1218">
        <v>-0.51183500000000004</v>
      </c>
      <c r="AG1218">
        <v>-5.5899029999999996</v>
      </c>
      <c r="AH1218">
        <v>8.5775919999999992</v>
      </c>
      <c r="AI1218">
        <v>19.552237999999999</v>
      </c>
      <c r="AJ1218">
        <v>-11.283198000000001</v>
      </c>
      <c r="AK1218">
        <v>2.9523419999999998</v>
      </c>
      <c r="AL1218">
        <v>9.640466</v>
      </c>
      <c r="AM1218">
        <v>2.5174150000000002</v>
      </c>
      <c r="AN1218">
        <v>7.6549360000000002</v>
      </c>
      <c r="AO1218">
        <v>1.299787</v>
      </c>
      <c r="AP1218">
        <v>5.6645919999999998</v>
      </c>
      <c r="AQ1218">
        <v>-1.6311709999999999</v>
      </c>
      <c r="AR1218">
        <v>5.168329</v>
      </c>
      <c r="AS1218">
        <v>-2.1635529999999998</v>
      </c>
      <c r="AT1218">
        <v>4.2380680000000002</v>
      </c>
      <c r="AU1218">
        <v>-2.1889500000000002</v>
      </c>
      <c r="AV1218">
        <v>4.1278810000000004</v>
      </c>
      <c r="AW1218">
        <v>2.122954</v>
      </c>
      <c r="AX1218">
        <v>7.9779030000000004</v>
      </c>
      <c r="AY1218">
        <v>1.881127</v>
      </c>
      <c r="AZ1218">
        <v>8.5627809999999993</v>
      </c>
      <c r="BA1218">
        <v>-0.28705000000000003</v>
      </c>
      <c r="BB1218">
        <v>7.6778909999999998</v>
      </c>
      <c r="BC1218">
        <v>-1.7477579999999999</v>
      </c>
      <c r="BD1218">
        <v>5.9697680000000002</v>
      </c>
      <c r="BE1218">
        <v>-1.7542599999999999</v>
      </c>
      <c r="BF1218">
        <v>5.45167</v>
      </c>
      <c r="BG1218">
        <v>-2.1685680000000001</v>
      </c>
      <c r="BH1218">
        <v>2.9010699999999998</v>
      </c>
      <c r="BI1218">
        <v>2.4869439999999998</v>
      </c>
      <c r="BJ1218">
        <v>8.4247490000000003</v>
      </c>
      <c r="BK1218">
        <v>2.2537449999999999</v>
      </c>
      <c r="BL1218">
        <v>6.6205860000000003</v>
      </c>
      <c r="BM1218">
        <v>0.366892</v>
      </c>
      <c r="BN1218">
        <v>5.9573080000000003</v>
      </c>
      <c r="BO1218">
        <v>-1.8687830000000001</v>
      </c>
      <c r="BP1218">
        <v>3.192758</v>
      </c>
      <c r="BQ1218">
        <v>-2.3703379999999998</v>
      </c>
      <c r="BR1218">
        <v>3.5463559999999998</v>
      </c>
      <c r="BS1218">
        <v>-2.225098</v>
      </c>
      <c r="BT1218">
        <v>3.399743</v>
      </c>
      <c r="BU1218">
        <v>2.687373</v>
      </c>
      <c r="BV1218">
        <v>6.9704860000000002</v>
      </c>
      <c r="BW1218">
        <v>2.2772570000000001</v>
      </c>
      <c r="BX1218">
        <v>6.8838819999999998</v>
      </c>
      <c r="BY1218">
        <v>-0.66706600000000005</v>
      </c>
      <c r="BZ1218">
        <v>4.1651590000000001</v>
      </c>
      <c r="CA1218">
        <v>-1.901033</v>
      </c>
      <c r="CB1218">
        <v>1.8351580000000001</v>
      </c>
      <c r="CC1218">
        <v>-1.7454000000000001</v>
      </c>
      <c r="CD1218">
        <v>4.3308369999999998</v>
      </c>
      <c r="CE1218">
        <v>-2.0558689999999999</v>
      </c>
      <c r="CF1218">
        <v>1.7634289999999999</v>
      </c>
      <c r="CG1218">
        <v>2.4040759999999999</v>
      </c>
      <c r="CH1218">
        <v>5.7697240000000001</v>
      </c>
      <c r="CI1218">
        <v>1.8222579999999999</v>
      </c>
      <c r="CJ1218">
        <v>4.8112959999999996</v>
      </c>
      <c r="CK1218">
        <v>0.107833</v>
      </c>
      <c r="CL1218">
        <v>3.567984</v>
      </c>
      <c r="CM1218">
        <v>-1.9608589999999999</v>
      </c>
      <c r="CN1218">
        <v>1.6777169999999999</v>
      </c>
      <c r="CO1218">
        <v>-2.5606200000000001</v>
      </c>
      <c r="CP1218">
        <v>1.869915</v>
      </c>
      <c r="CQ1218">
        <v>-2.4998040000000001</v>
      </c>
      <c r="CR1218">
        <v>2.0260790000000002</v>
      </c>
      <c r="CS1218">
        <v>3.275903</v>
      </c>
      <c r="CT1218">
        <v>7.6961729999999999</v>
      </c>
      <c r="CU1218">
        <v>1.965919</v>
      </c>
      <c r="CV1218">
        <v>5.1120489999999998</v>
      </c>
      <c r="CW1218">
        <v>-0.54480499999999998</v>
      </c>
      <c r="CX1218">
        <v>3.6472730000000002</v>
      </c>
      <c r="CY1218">
        <v>-2.3152249999999999</v>
      </c>
      <c r="CZ1218">
        <v>2.5735190000000001</v>
      </c>
      <c r="DA1218">
        <v>-1.778073</v>
      </c>
      <c r="DB1218">
        <v>0.88460000000000005</v>
      </c>
      <c r="DC1218">
        <v>-2.1859060000000001</v>
      </c>
      <c r="DD1218">
        <v>4.8148280000000003</v>
      </c>
      <c r="DE1218">
        <v>98.788836000000003</v>
      </c>
      <c r="DF1218">
        <v>81.868598000000006</v>
      </c>
      <c r="DG1218">
        <v>88.703592</v>
      </c>
      <c r="DH1218">
        <v>92.418253000000007</v>
      </c>
      <c r="DI1218">
        <v>79.034148999999999</v>
      </c>
      <c r="DJ1218">
        <v>94.899822</v>
      </c>
      <c r="DK1218">
        <v>99.182768999999993</v>
      </c>
      <c r="DL1218">
        <v>95.509566000000007</v>
      </c>
      <c r="DM1218">
        <v>99.156283000000002</v>
      </c>
      <c r="DN1218">
        <v>77.021019999999993</v>
      </c>
      <c r="DO1218">
        <v>104.07065</v>
      </c>
      <c r="DP1218">
        <v>94.571641999999997</v>
      </c>
      <c r="DQ1218">
        <v>112.625531</v>
      </c>
      <c r="DR1218">
        <v>109.10222400000001</v>
      </c>
      <c r="DS1218">
        <v>114.38735200000001</v>
      </c>
      <c r="DT1218">
        <v>16.504017000000001</v>
      </c>
      <c r="DU1218">
        <v>173.562533</v>
      </c>
      <c r="DV1218">
        <v>26.3872</v>
      </c>
      <c r="DW1218">
        <v>66.149150000000006</v>
      </c>
      <c r="DX1218">
        <v>14.087515</v>
      </c>
      <c r="DY1218">
        <v>167.78371100000001</v>
      </c>
      <c r="DZ1218">
        <v>118.19</v>
      </c>
      <c r="EA1218">
        <v>6.1749999999999998</v>
      </c>
      <c r="EB1218">
        <v>719.4</v>
      </c>
      <c r="EC1218">
        <v>123.3</v>
      </c>
      <c r="ED1218">
        <v>0.52300000000000002</v>
      </c>
      <c r="EE1218">
        <v>35.700000000000003</v>
      </c>
      <c r="EF1218">
        <v>120.02</v>
      </c>
      <c r="EG1218">
        <v>5.7670000000000003</v>
      </c>
      <c r="EH1218">
        <v>680.8</v>
      </c>
      <c r="EI1218">
        <v>120.209999</v>
      </c>
      <c r="EJ1218">
        <v>4.8890000000000002</v>
      </c>
      <c r="EK1218">
        <v>542.79998799999998</v>
      </c>
      <c r="EL1218">
        <v>19.301033</v>
      </c>
      <c r="EM1218">
        <v>16.402062999999998</v>
      </c>
      <c r="EN1218">
        <v>3.3389570000000002</v>
      </c>
      <c r="EO1218">
        <v>-10.723440999999999</v>
      </c>
      <c r="EP1218">
        <v>3.1501749999999999</v>
      </c>
      <c r="EQ1218">
        <v>-14.622154999999999</v>
      </c>
      <c r="ER1218">
        <v>99.745384000000001</v>
      </c>
      <c r="ES1218">
        <v>41.493913999999997</v>
      </c>
      <c r="ET1218">
        <v>97.357054000000005</v>
      </c>
      <c r="EU1218">
        <v>2.3385919999999998</v>
      </c>
      <c r="EV1218">
        <v>10778.306407</v>
      </c>
      <c r="EW1218" t="s">
        <v>1173</v>
      </c>
      <c r="EX1218">
        <v>9525.9648949999992</v>
      </c>
      <c r="EY1218">
        <v>8090.0327690000004</v>
      </c>
    </row>
    <row r="1219" spans="1:155" x14ac:dyDescent="0.25">
      <c r="A1219" s="741">
        <v>46300</v>
      </c>
      <c r="B1219" s="740">
        <v>1.4490740740740742E-2</v>
      </c>
      <c r="C1219">
        <v>68760</v>
      </c>
      <c r="D1219">
        <v>0</v>
      </c>
      <c r="E1219">
        <v>0</v>
      </c>
      <c r="F1219">
        <v>80.036992999999995</v>
      </c>
      <c r="G1219">
        <v>77.281234999999995</v>
      </c>
      <c r="H1219">
        <v>68.597562999999994</v>
      </c>
      <c r="I1219">
        <v>77.840385999999995</v>
      </c>
      <c r="J1219">
        <v>81.87124</v>
      </c>
      <c r="K1219">
        <v>78.580184000000003</v>
      </c>
      <c r="L1219">
        <v>75.540109999999999</v>
      </c>
      <c r="M1219">
        <v>77.202967999999998</v>
      </c>
      <c r="N1219">
        <v>0.60181700000000005</v>
      </c>
      <c r="O1219">
        <v>0.129885</v>
      </c>
      <c r="P1219">
        <v>1.0180530000000001</v>
      </c>
      <c r="Q1219">
        <v>0.59839900000000001</v>
      </c>
      <c r="R1219">
        <v>-2.3264559999999999</v>
      </c>
      <c r="S1219">
        <v>-3.029334</v>
      </c>
      <c r="T1219">
        <v>-1.9708589999999999</v>
      </c>
      <c r="U1219">
        <v>2.0712999999999999E-2</v>
      </c>
      <c r="V1219">
        <v>3.842149</v>
      </c>
      <c r="W1219">
        <v>4.7492039999999998</v>
      </c>
      <c r="X1219">
        <v>2.2757710000000002</v>
      </c>
      <c r="Y1219">
        <v>9.3203999999999995E-2</v>
      </c>
      <c r="Z1219">
        <v>2.8573149999999998</v>
      </c>
      <c r="AA1219">
        <v>3.5327510000000002</v>
      </c>
      <c r="AB1219">
        <v>3.2937780000000001</v>
      </c>
      <c r="AC1219">
        <v>-1.9601999999999999</v>
      </c>
      <c r="AD1219">
        <v>1.8944179999999999</v>
      </c>
      <c r="AE1219">
        <v>3.2194379999999998</v>
      </c>
      <c r="AF1219">
        <v>-0.65959199999999996</v>
      </c>
      <c r="AG1219">
        <v>-5.6628499999999997</v>
      </c>
      <c r="AH1219">
        <v>8.4713720000000006</v>
      </c>
      <c r="AI1219">
        <v>28.703220000000002</v>
      </c>
      <c r="AJ1219">
        <v>-11.493829</v>
      </c>
      <c r="AK1219">
        <v>2.9193020000000001</v>
      </c>
      <c r="AL1219">
        <v>9.5887499999999992</v>
      </c>
      <c r="AM1219">
        <v>2.4674580000000002</v>
      </c>
      <c r="AN1219">
        <v>7.5971339999999996</v>
      </c>
      <c r="AO1219">
        <v>1.245088</v>
      </c>
      <c r="AP1219">
        <v>5.6079590000000001</v>
      </c>
      <c r="AQ1219">
        <v>-1.6689769999999999</v>
      </c>
      <c r="AR1219">
        <v>5.1303989999999997</v>
      </c>
      <c r="AS1219">
        <v>-2.2107160000000001</v>
      </c>
      <c r="AT1219">
        <v>4.197368</v>
      </c>
      <c r="AU1219">
        <v>-2.2365409999999999</v>
      </c>
      <c r="AV1219">
        <v>4.0692659999999998</v>
      </c>
      <c r="AW1219">
        <v>2.0529109999999999</v>
      </c>
      <c r="AX1219">
        <v>7.9440799999999996</v>
      </c>
      <c r="AY1219">
        <v>1.831332</v>
      </c>
      <c r="AZ1219">
        <v>8.5247279999999996</v>
      </c>
      <c r="BA1219">
        <v>-0.32375999999999999</v>
      </c>
      <c r="BB1219">
        <v>7.6373959999999999</v>
      </c>
      <c r="BC1219">
        <v>-1.804584</v>
      </c>
      <c r="BD1219">
        <v>5.9053589999999998</v>
      </c>
      <c r="BE1219">
        <v>-1.7908980000000001</v>
      </c>
      <c r="BF1219">
        <v>5.3893089999999999</v>
      </c>
      <c r="BG1219">
        <v>-2.2163550000000001</v>
      </c>
      <c r="BH1219">
        <v>2.8484370000000001</v>
      </c>
      <c r="BI1219">
        <v>2.4554520000000002</v>
      </c>
      <c r="BJ1219">
        <v>8.3901289999999999</v>
      </c>
      <c r="BK1219">
        <v>2.2026910000000002</v>
      </c>
      <c r="BL1219">
        <v>6.5849609999999998</v>
      </c>
      <c r="BM1219">
        <v>0.31199700000000002</v>
      </c>
      <c r="BN1219">
        <v>5.928795</v>
      </c>
      <c r="BO1219">
        <v>-1.8791</v>
      </c>
      <c r="BP1219">
        <v>3.1986129999999999</v>
      </c>
      <c r="BQ1219">
        <v>-2.4094150000000001</v>
      </c>
      <c r="BR1219">
        <v>3.516051</v>
      </c>
      <c r="BS1219">
        <v>-2.2399079999999998</v>
      </c>
      <c r="BT1219">
        <v>3.3413909999999998</v>
      </c>
      <c r="BU1219">
        <v>2.651904</v>
      </c>
      <c r="BV1219">
        <v>6.9489580000000002</v>
      </c>
      <c r="BW1219">
        <v>2.2905720000000001</v>
      </c>
      <c r="BX1219">
        <v>6.8629470000000001</v>
      </c>
      <c r="BY1219">
        <v>-0.66973899999999997</v>
      </c>
      <c r="BZ1219">
        <v>4.1235439999999999</v>
      </c>
      <c r="CA1219">
        <v>-1.9300580000000001</v>
      </c>
      <c r="CB1219">
        <v>1.778192</v>
      </c>
      <c r="CC1219">
        <v>-1.7661370000000001</v>
      </c>
      <c r="CD1219">
        <v>4.2956009999999996</v>
      </c>
      <c r="CE1219">
        <v>-2.0793979999999999</v>
      </c>
      <c r="CF1219">
        <v>1.7393339999999999</v>
      </c>
      <c r="CG1219">
        <v>2.370797</v>
      </c>
      <c r="CH1219">
        <v>5.6814840000000002</v>
      </c>
      <c r="CI1219">
        <v>1.8127489999999999</v>
      </c>
      <c r="CJ1219">
        <v>4.7706390000000001</v>
      </c>
      <c r="CK1219">
        <v>9.1774999999999995E-2</v>
      </c>
      <c r="CL1219">
        <v>3.5602809999999998</v>
      </c>
      <c r="CM1219">
        <v>-1.9621390000000001</v>
      </c>
      <c r="CN1219">
        <v>1.640253</v>
      </c>
      <c r="CO1219">
        <v>-2.5663209999999999</v>
      </c>
      <c r="CP1219">
        <v>1.805803</v>
      </c>
      <c r="CQ1219">
        <v>-2.5318779999999999</v>
      </c>
      <c r="CR1219">
        <v>1.9813289999999999</v>
      </c>
      <c r="CS1219">
        <v>3.2284790000000001</v>
      </c>
      <c r="CT1219">
        <v>7.6742400000000002</v>
      </c>
      <c r="CU1219">
        <v>1.954394</v>
      </c>
      <c r="CV1219">
        <v>5.0822390000000004</v>
      </c>
      <c r="CW1219">
        <v>-0.54435199999999995</v>
      </c>
      <c r="CX1219">
        <v>3.6036410000000001</v>
      </c>
      <c r="CY1219">
        <v>-2.2419470000000001</v>
      </c>
      <c r="CZ1219">
        <v>2.580902</v>
      </c>
      <c r="DA1219">
        <v>-1.771466</v>
      </c>
      <c r="DB1219">
        <v>0.88379700000000005</v>
      </c>
      <c r="DC1219">
        <v>-2.1741950000000001</v>
      </c>
      <c r="DD1219">
        <v>4.8070310000000003</v>
      </c>
      <c r="DE1219">
        <v>98.667991000000001</v>
      </c>
      <c r="DF1219">
        <v>81.758787999999996</v>
      </c>
      <c r="DG1219">
        <v>88.454093999999998</v>
      </c>
      <c r="DH1219">
        <v>91.116536999999994</v>
      </c>
      <c r="DI1219">
        <v>79.060044000000005</v>
      </c>
      <c r="DJ1219">
        <v>94.848464000000007</v>
      </c>
      <c r="DK1219">
        <v>99.062630999999996</v>
      </c>
      <c r="DL1219">
        <v>95.402315000000002</v>
      </c>
      <c r="DM1219">
        <v>94.729545999999999</v>
      </c>
      <c r="DN1219">
        <v>80.657570000000007</v>
      </c>
      <c r="DO1219">
        <v>104.30431799999999</v>
      </c>
      <c r="DP1219">
        <v>94.408073999999999</v>
      </c>
      <c r="DQ1219">
        <v>112.62374699999999</v>
      </c>
      <c r="DR1219">
        <v>102.051333</v>
      </c>
      <c r="DS1219">
        <v>114.638024</v>
      </c>
      <c r="DT1219">
        <v>16.495902000000001</v>
      </c>
      <c r="DU1219">
        <v>173.16803899999999</v>
      </c>
      <c r="DV1219">
        <v>26.375343000000001</v>
      </c>
      <c r="DW1219">
        <v>26.57433</v>
      </c>
      <c r="DX1219">
        <v>14.001989</v>
      </c>
      <c r="DY1219">
        <v>167.62111200000001</v>
      </c>
      <c r="DZ1219">
        <v>118.3</v>
      </c>
      <c r="EA1219">
        <v>6.181</v>
      </c>
      <c r="EB1219">
        <v>721.2</v>
      </c>
      <c r="EC1219">
        <v>123.34</v>
      </c>
      <c r="ED1219">
        <v>0.51200000000000001</v>
      </c>
      <c r="EE1219">
        <v>34.9</v>
      </c>
      <c r="EF1219">
        <v>120.05</v>
      </c>
      <c r="EG1219">
        <v>5.7619999999999996</v>
      </c>
      <c r="EH1219">
        <v>680.2</v>
      </c>
      <c r="EI1219">
        <v>120.199997</v>
      </c>
      <c r="EJ1219">
        <v>4.8890000000000002</v>
      </c>
      <c r="EK1219">
        <v>542.79998799999998</v>
      </c>
      <c r="EL1219">
        <v>19.207509999999999</v>
      </c>
      <c r="EM1219">
        <v>25.568076000000001</v>
      </c>
      <c r="EN1219">
        <v>3.270864</v>
      </c>
      <c r="EO1219">
        <v>-10.736138</v>
      </c>
      <c r="EP1219">
        <v>3.1351439999999999</v>
      </c>
      <c r="EQ1219">
        <v>-14.764692999999999</v>
      </c>
      <c r="ER1219">
        <v>99.584064999999995</v>
      </c>
      <c r="ES1219">
        <v>3.3869579999999999</v>
      </c>
      <c r="ET1219">
        <v>97.289057</v>
      </c>
      <c r="EU1219">
        <v>2.306797</v>
      </c>
      <c r="EV1219">
        <v>10790.310638000001</v>
      </c>
      <c r="EW1219" t="s">
        <v>1173</v>
      </c>
      <c r="EX1219">
        <v>9537.3141390000001</v>
      </c>
      <c r="EY1219">
        <v>8099.0712320000002</v>
      </c>
    </row>
    <row r="1220" spans="1:155" x14ac:dyDescent="0.25">
      <c r="A1220" s="741">
        <v>46300</v>
      </c>
      <c r="B1220" s="740">
        <v>1.5185185185185185E-2</v>
      </c>
      <c r="C1220">
        <v>68820</v>
      </c>
      <c r="D1220">
        <v>0</v>
      </c>
      <c r="E1220">
        <v>0</v>
      </c>
      <c r="F1220">
        <v>79.951622</v>
      </c>
      <c r="G1220">
        <v>77.253308000000004</v>
      </c>
      <c r="H1220">
        <v>68.630210000000005</v>
      </c>
      <c r="I1220">
        <v>77.823926999999998</v>
      </c>
      <c r="J1220">
        <v>81.824686999999997</v>
      </c>
      <c r="K1220">
        <v>78.583929999999995</v>
      </c>
      <c r="L1220">
        <v>75.510195999999993</v>
      </c>
      <c r="M1220">
        <v>77.200496999999999</v>
      </c>
      <c r="N1220">
        <v>0.53526700000000005</v>
      </c>
      <c r="O1220">
        <v>0.14413000000000001</v>
      </c>
      <c r="P1220">
        <v>0.46878599999999998</v>
      </c>
      <c r="Q1220">
        <v>-0.20027900000000001</v>
      </c>
      <c r="R1220">
        <v>-2.4967229999999998</v>
      </c>
      <c r="S1220">
        <v>-3.070255</v>
      </c>
      <c r="T1220">
        <v>-2.1743679999999999</v>
      </c>
      <c r="U1220">
        <v>-0.15167</v>
      </c>
      <c r="V1220">
        <v>3.8223220000000002</v>
      </c>
      <c r="W1220">
        <v>4.8734330000000003</v>
      </c>
      <c r="X1220">
        <v>2.1693280000000001</v>
      </c>
      <c r="Y1220">
        <v>-0.10092</v>
      </c>
      <c r="Z1220">
        <v>2.811242</v>
      </c>
      <c r="AA1220">
        <v>3.416404</v>
      </c>
      <c r="AB1220">
        <v>3.2238690000000001</v>
      </c>
      <c r="AC1220">
        <v>-1.911106</v>
      </c>
      <c r="AD1220">
        <v>1.8048489999999999</v>
      </c>
      <c r="AE1220">
        <v>-2.0394999999999999</v>
      </c>
      <c r="AF1220">
        <v>-0.77541599999999999</v>
      </c>
      <c r="AG1220">
        <v>-5.8220039999999997</v>
      </c>
      <c r="AH1220">
        <v>8.8195910000000008</v>
      </c>
      <c r="AI1220">
        <v>-7.2641910000000003</v>
      </c>
      <c r="AJ1220">
        <v>-11.503038</v>
      </c>
      <c r="AK1220">
        <v>2.8822359999999998</v>
      </c>
      <c r="AL1220">
        <v>9.5417400000000008</v>
      </c>
      <c r="AM1220">
        <v>2.463225</v>
      </c>
      <c r="AN1220">
        <v>7.5728330000000001</v>
      </c>
      <c r="AO1220">
        <v>1.2258180000000001</v>
      </c>
      <c r="AP1220">
        <v>5.5590339999999996</v>
      </c>
      <c r="AQ1220">
        <v>-1.6883330000000001</v>
      </c>
      <c r="AR1220">
        <v>5.0747640000000001</v>
      </c>
      <c r="AS1220">
        <v>-2.2400850000000001</v>
      </c>
      <c r="AT1220">
        <v>4.1429080000000003</v>
      </c>
      <c r="AU1220">
        <v>-2.2511999999999999</v>
      </c>
      <c r="AV1220">
        <v>4.0382160000000002</v>
      </c>
      <c r="AW1220">
        <v>2.0428139999999999</v>
      </c>
      <c r="AX1220">
        <v>7.8678610000000004</v>
      </c>
      <c r="AY1220">
        <v>1.809712</v>
      </c>
      <c r="AZ1220">
        <v>8.4413520000000002</v>
      </c>
      <c r="BA1220">
        <v>-0.337974</v>
      </c>
      <c r="BB1220">
        <v>7.5713330000000001</v>
      </c>
      <c r="BC1220">
        <v>-1.808576</v>
      </c>
      <c r="BD1220">
        <v>5.8414190000000001</v>
      </c>
      <c r="BE1220">
        <v>-1.829318</v>
      </c>
      <c r="BF1220">
        <v>5.3315970000000004</v>
      </c>
      <c r="BG1220">
        <v>-2.2376459999999998</v>
      </c>
      <c r="BH1220">
        <v>2.823251</v>
      </c>
      <c r="BI1220">
        <v>2.393424</v>
      </c>
      <c r="BJ1220">
        <v>8.3461010000000009</v>
      </c>
      <c r="BK1220">
        <v>2.163786</v>
      </c>
      <c r="BL1220">
        <v>6.5582029999999998</v>
      </c>
      <c r="BM1220">
        <v>0.29514699999999999</v>
      </c>
      <c r="BN1220">
        <v>5.8776849999999996</v>
      </c>
      <c r="BO1220">
        <v>-1.8677969999999999</v>
      </c>
      <c r="BP1220">
        <v>3.1270630000000001</v>
      </c>
      <c r="BQ1220">
        <v>-2.4435519999999999</v>
      </c>
      <c r="BR1220">
        <v>3.4971950000000001</v>
      </c>
      <c r="BS1220">
        <v>-2.2779400000000001</v>
      </c>
      <c r="BT1220">
        <v>3.316554</v>
      </c>
      <c r="BU1220">
        <v>2.627399</v>
      </c>
      <c r="BV1220">
        <v>6.90449</v>
      </c>
      <c r="BW1220">
        <v>2.2181670000000002</v>
      </c>
      <c r="BX1220">
        <v>6.8308869999999997</v>
      </c>
      <c r="BY1220">
        <v>-0.69383899999999998</v>
      </c>
      <c r="BZ1220">
        <v>4.1349179999999999</v>
      </c>
      <c r="CA1220">
        <v>-1.9537990000000001</v>
      </c>
      <c r="CB1220">
        <v>1.8094190000000001</v>
      </c>
      <c r="CC1220">
        <v>-1.7999579999999999</v>
      </c>
      <c r="CD1220">
        <v>4.2864209999999998</v>
      </c>
      <c r="CE1220">
        <v>-2.099329</v>
      </c>
      <c r="CF1220">
        <v>1.7068350000000001</v>
      </c>
      <c r="CG1220">
        <v>2.3383289999999999</v>
      </c>
      <c r="CH1220">
        <v>5.7065739999999998</v>
      </c>
      <c r="CI1220">
        <v>1.7564299999999999</v>
      </c>
      <c r="CJ1220">
        <v>4.7664059999999999</v>
      </c>
      <c r="CK1220">
        <v>4.9735000000000001E-2</v>
      </c>
      <c r="CL1220">
        <v>3.5193810000000001</v>
      </c>
      <c r="CM1220">
        <v>-1.9899450000000001</v>
      </c>
      <c r="CN1220">
        <v>1.626646</v>
      </c>
      <c r="CO1220">
        <v>-2.5874380000000001</v>
      </c>
      <c r="CP1220">
        <v>1.8187420000000001</v>
      </c>
      <c r="CQ1220">
        <v>-2.5452919999999999</v>
      </c>
      <c r="CR1220">
        <v>1.9675480000000001</v>
      </c>
      <c r="CS1220">
        <v>3.2004700000000001</v>
      </c>
      <c r="CT1220">
        <v>7.6223590000000003</v>
      </c>
      <c r="CU1220">
        <v>1.891014</v>
      </c>
      <c r="CV1220">
        <v>5.0581310000000004</v>
      </c>
      <c r="CW1220">
        <v>-0.58022700000000005</v>
      </c>
      <c r="CX1220">
        <v>3.5946950000000002</v>
      </c>
      <c r="CY1220">
        <v>-2.2231550000000002</v>
      </c>
      <c r="CZ1220">
        <v>2.535123</v>
      </c>
      <c r="DA1220">
        <v>-1.808103</v>
      </c>
      <c r="DB1220">
        <v>0.84869399999999995</v>
      </c>
      <c r="DC1220">
        <v>-2.1969460000000001</v>
      </c>
      <c r="DD1220">
        <v>4.7649509999999999</v>
      </c>
      <c r="DE1220">
        <v>99.346513999999999</v>
      </c>
      <c r="DF1220">
        <v>81.840329999999994</v>
      </c>
      <c r="DG1220">
        <v>88.408174000000002</v>
      </c>
      <c r="DH1220">
        <v>102.09028600000001</v>
      </c>
      <c r="DI1220">
        <v>78.854971000000006</v>
      </c>
      <c r="DJ1220">
        <v>94.632626000000002</v>
      </c>
      <c r="DK1220">
        <v>99.668586000000005</v>
      </c>
      <c r="DL1220">
        <v>95.607011</v>
      </c>
      <c r="DM1220">
        <v>109.150476</v>
      </c>
      <c r="DN1220">
        <v>99.884484999999998</v>
      </c>
      <c r="DO1220">
        <v>104.23143399999999</v>
      </c>
      <c r="DP1220">
        <v>94.293065999999996</v>
      </c>
      <c r="DQ1220">
        <v>112.889736</v>
      </c>
      <c r="DR1220">
        <v>137.12830600000001</v>
      </c>
      <c r="DS1220">
        <v>114.739896</v>
      </c>
      <c r="DT1220">
        <v>16.640226999999999</v>
      </c>
      <c r="DU1220">
        <v>175.1755</v>
      </c>
      <c r="DV1220">
        <v>15.961461</v>
      </c>
      <c r="DW1220">
        <v>185.56483800000001</v>
      </c>
      <c r="DX1220">
        <v>13.900912</v>
      </c>
      <c r="DY1220">
        <v>167.17520500000001</v>
      </c>
      <c r="DZ1220">
        <v>117.94</v>
      </c>
      <c r="EA1220">
        <v>6.22</v>
      </c>
      <c r="EB1220">
        <v>719.1</v>
      </c>
      <c r="EC1220">
        <v>120.81</v>
      </c>
      <c r="ED1220">
        <v>5.7859999999999996</v>
      </c>
      <c r="EE1220">
        <v>685.2</v>
      </c>
      <c r="EF1220">
        <v>119.87</v>
      </c>
      <c r="EG1220">
        <v>5.7560000000000002</v>
      </c>
      <c r="EH1220">
        <v>677.9</v>
      </c>
      <c r="EI1220">
        <v>120.32</v>
      </c>
      <c r="EJ1220">
        <v>4.8920000000000003</v>
      </c>
      <c r="EK1220">
        <v>543.70001200000002</v>
      </c>
      <c r="EL1220">
        <v>19.330290000000002</v>
      </c>
      <c r="EM1220">
        <v>4.3138050000000003</v>
      </c>
      <c r="EN1220">
        <v>3.4305340000000002</v>
      </c>
      <c r="EO1220">
        <v>-10.510699000000001</v>
      </c>
      <c r="EP1220">
        <v>-11.577996000000001</v>
      </c>
      <c r="EQ1220">
        <v>-14.933572</v>
      </c>
      <c r="ER1220">
        <v>100.402404</v>
      </c>
      <c r="ES1220">
        <v>104.539188</v>
      </c>
      <c r="ET1220">
        <v>97.102355000000003</v>
      </c>
      <c r="EU1220">
        <v>2.276786</v>
      </c>
      <c r="EV1220">
        <v>10802.338721</v>
      </c>
      <c r="EW1220" t="s">
        <v>1173</v>
      </c>
      <c r="EX1220">
        <v>9548.6490099999992</v>
      </c>
      <c r="EY1220">
        <v>8108.1132969999999</v>
      </c>
    </row>
    <row r="1221" spans="1:155" x14ac:dyDescent="0.25">
      <c r="A1221" s="741">
        <v>46300</v>
      </c>
      <c r="B1221" s="740">
        <v>1.5879629629629629E-2</v>
      </c>
      <c r="C1221">
        <v>68880</v>
      </c>
      <c r="D1221">
        <v>0</v>
      </c>
      <c r="E1221">
        <v>0</v>
      </c>
      <c r="F1221">
        <v>79.801365000000004</v>
      </c>
      <c r="G1221">
        <v>77.215917000000005</v>
      </c>
      <c r="H1221">
        <v>68.521783999999997</v>
      </c>
      <c r="I1221">
        <v>77.794397000000004</v>
      </c>
      <c r="J1221">
        <v>81.941954999999993</v>
      </c>
      <c r="K1221">
        <v>78.486278999999996</v>
      </c>
      <c r="L1221">
        <v>75.538765999999995</v>
      </c>
      <c r="M1221">
        <v>77.101769000000004</v>
      </c>
      <c r="N1221">
        <v>0.57294500000000004</v>
      </c>
      <c r="O1221">
        <v>2.0605999999999999E-2</v>
      </c>
      <c r="P1221">
        <v>-0.29502800000000001</v>
      </c>
      <c r="Q1221">
        <v>-0.99499199999999999</v>
      </c>
      <c r="R1221">
        <v>-2.760437</v>
      </c>
      <c r="S1221">
        <v>-3.2208950000000001</v>
      </c>
      <c r="T1221">
        <v>-2.3693270000000002</v>
      </c>
      <c r="U1221">
        <v>-0.12740099999999999</v>
      </c>
      <c r="V1221">
        <v>3.7569140000000001</v>
      </c>
      <c r="W1221">
        <v>4.5911340000000003</v>
      </c>
      <c r="X1221">
        <v>1.6462699999999999</v>
      </c>
      <c r="Y1221">
        <v>-0.28415000000000001</v>
      </c>
      <c r="Z1221">
        <v>2.6486100000000001</v>
      </c>
      <c r="AA1221">
        <v>3.5223610000000001</v>
      </c>
      <c r="AB1221">
        <v>3.1795070000000001</v>
      </c>
      <c r="AC1221">
        <v>-1.940062</v>
      </c>
      <c r="AD1221">
        <v>1.226153</v>
      </c>
      <c r="AE1221">
        <v>-3.9632499999999999</v>
      </c>
      <c r="AF1221">
        <v>-0.93984199999999996</v>
      </c>
      <c r="AG1221">
        <v>-5.9881919999999997</v>
      </c>
      <c r="AH1221">
        <v>9.0165299999999995</v>
      </c>
      <c r="AI1221">
        <v>-10.314969</v>
      </c>
      <c r="AJ1221">
        <v>-11.717148999999999</v>
      </c>
      <c r="AK1221">
        <v>2.8527619999999998</v>
      </c>
      <c r="AL1221">
        <v>9.5376940000000001</v>
      </c>
      <c r="AM1221">
        <v>2.4467080000000001</v>
      </c>
      <c r="AN1221">
        <v>7.5445630000000001</v>
      </c>
      <c r="AO1221">
        <v>1.219379</v>
      </c>
      <c r="AP1221">
        <v>5.5526369999999998</v>
      </c>
      <c r="AQ1221">
        <v>-1.67025</v>
      </c>
      <c r="AR1221">
        <v>5.110309</v>
      </c>
      <c r="AS1221">
        <v>-2.248186</v>
      </c>
      <c r="AT1221">
        <v>4.1297220000000001</v>
      </c>
      <c r="AU1221">
        <v>-2.26498</v>
      </c>
      <c r="AV1221">
        <v>4.010332</v>
      </c>
      <c r="AW1221">
        <v>2.0231319999999999</v>
      </c>
      <c r="AX1221">
        <v>7.8807689999999999</v>
      </c>
      <c r="AY1221">
        <v>1.813982</v>
      </c>
      <c r="AZ1221">
        <v>8.4399139999999999</v>
      </c>
      <c r="BA1221">
        <v>-0.33064700000000002</v>
      </c>
      <c r="BB1221">
        <v>7.5595829999999999</v>
      </c>
      <c r="BC1221">
        <v>-1.80613</v>
      </c>
      <c r="BD1221">
        <v>5.8475010000000003</v>
      </c>
      <c r="BE1221">
        <v>-1.8157570000000001</v>
      </c>
      <c r="BF1221">
        <v>5.3280529999999997</v>
      </c>
      <c r="BG1221">
        <v>-2.2263950000000001</v>
      </c>
      <c r="BH1221">
        <v>2.7960389999999999</v>
      </c>
      <c r="BI1221">
        <v>2.3928950000000002</v>
      </c>
      <c r="BJ1221">
        <v>8.3326499999999992</v>
      </c>
      <c r="BK1221">
        <v>2.1543559999999999</v>
      </c>
      <c r="BL1221">
        <v>6.5245860000000002</v>
      </c>
      <c r="BM1221">
        <v>0.276916</v>
      </c>
      <c r="BN1221">
        <v>5.8852099999999998</v>
      </c>
      <c r="BO1221">
        <v>-1.8685240000000001</v>
      </c>
      <c r="BP1221">
        <v>3.1314000000000002</v>
      </c>
      <c r="BQ1221">
        <v>-2.440105</v>
      </c>
      <c r="BR1221">
        <v>3.448636</v>
      </c>
      <c r="BS1221">
        <v>-2.2796349999999999</v>
      </c>
      <c r="BT1221">
        <v>3.2790159999999999</v>
      </c>
      <c r="BU1221">
        <v>2.6188720000000001</v>
      </c>
      <c r="BV1221">
        <v>6.8699519999999996</v>
      </c>
      <c r="BW1221">
        <v>2.2478530000000001</v>
      </c>
      <c r="BX1221">
        <v>6.8160920000000003</v>
      </c>
      <c r="BY1221">
        <v>-0.69030000000000002</v>
      </c>
      <c r="BZ1221">
        <v>4.0972049999999998</v>
      </c>
      <c r="CA1221">
        <v>-1.9288369999999999</v>
      </c>
      <c r="CB1221">
        <v>1.7559070000000001</v>
      </c>
      <c r="CC1221">
        <v>-1.799426</v>
      </c>
      <c r="CD1221">
        <v>4.2607819999999998</v>
      </c>
      <c r="CE1221">
        <v>-2.1122399999999999</v>
      </c>
      <c r="CF1221">
        <v>1.661287</v>
      </c>
      <c r="CG1221">
        <v>2.29881</v>
      </c>
      <c r="CH1221">
        <v>5.6400880000000004</v>
      </c>
      <c r="CI1221">
        <v>1.769269</v>
      </c>
      <c r="CJ1221">
        <v>4.7328570000000001</v>
      </c>
      <c r="CK1221">
        <v>7.6597999999999999E-2</v>
      </c>
      <c r="CL1221">
        <v>3.5203679999999999</v>
      </c>
      <c r="CM1221">
        <v>-1.9741200000000001</v>
      </c>
      <c r="CN1221">
        <v>1.6151990000000001</v>
      </c>
      <c r="CO1221">
        <v>-2.5938569999999999</v>
      </c>
      <c r="CP1221">
        <v>1.781841</v>
      </c>
      <c r="CQ1221">
        <v>-2.5448680000000001</v>
      </c>
      <c r="CR1221">
        <v>1.939408</v>
      </c>
      <c r="CS1221">
        <v>3.1939929999999999</v>
      </c>
      <c r="CT1221">
        <v>7.620133</v>
      </c>
      <c r="CU1221">
        <v>1.897983</v>
      </c>
      <c r="CV1221">
        <v>5.0132529999999997</v>
      </c>
      <c r="CW1221">
        <v>-0.55704600000000004</v>
      </c>
      <c r="CX1221">
        <v>3.5979070000000002</v>
      </c>
      <c r="CY1221">
        <v>-2.2004419999999998</v>
      </c>
      <c r="CZ1221">
        <v>2.5470860000000002</v>
      </c>
      <c r="DA1221">
        <v>-1.819836</v>
      </c>
      <c r="DB1221">
        <v>0.82547199999999998</v>
      </c>
      <c r="DC1221">
        <v>-2.206369</v>
      </c>
      <c r="DD1221">
        <v>4.7672460000000001</v>
      </c>
      <c r="DE1221">
        <v>99.719402000000002</v>
      </c>
      <c r="DF1221">
        <v>81.143382000000003</v>
      </c>
      <c r="DG1221">
        <v>88.550596999999996</v>
      </c>
      <c r="DH1221">
        <v>102.13716700000001</v>
      </c>
      <c r="DI1221">
        <v>79.05556</v>
      </c>
      <c r="DJ1221">
        <v>94.777176999999995</v>
      </c>
      <c r="DK1221">
        <v>100.179677</v>
      </c>
      <c r="DL1221">
        <v>95.673575999999997</v>
      </c>
      <c r="DM1221">
        <v>110.68069300000001</v>
      </c>
      <c r="DN1221">
        <v>98.614903999999996</v>
      </c>
      <c r="DO1221">
        <v>104.60535</v>
      </c>
      <c r="DP1221">
        <v>94.431233000000006</v>
      </c>
      <c r="DQ1221">
        <v>112.794674</v>
      </c>
      <c r="DR1221">
        <v>139.21596</v>
      </c>
      <c r="DS1221">
        <v>115.26030799999999</v>
      </c>
      <c r="DT1221">
        <v>16.640422000000001</v>
      </c>
      <c r="DU1221">
        <v>175.50750199999999</v>
      </c>
      <c r="DV1221">
        <v>14.443274000000001</v>
      </c>
      <c r="DW1221">
        <v>184.650181</v>
      </c>
      <c r="DX1221">
        <v>13.90305</v>
      </c>
      <c r="DY1221">
        <v>167.37444400000001</v>
      </c>
      <c r="DZ1221">
        <v>117.97</v>
      </c>
      <c r="EA1221">
        <v>6.1950000000000003</v>
      </c>
      <c r="EB1221">
        <v>723.9</v>
      </c>
      <c r="EC1221">
        <v>120.79</v>
      </c>
      <c r="ED1221">
        <v>5.6230000000000002</v>
      </c>
      <c r="EE1221">
        <v>669.4</v>
      </c>
      <c r="EF1221">
        <v>119.94</v>
      </c>
      <c r="EG1221">
        <v>5.7590000000000003</v>
      </c>
      <c r="EH1221">
        <v>676.9</v>
      </c>
      <c r="EI1221">
        <v>120.209999</v>
      </c>
      <c r="EJ1221">
        <v>4.8890000000000002</v>
      </c>
      <c r="EK1221">
        <v>542.90002400000003</v>
      </c>
      <c r="EL1221">
        <v>19.526924999999999</v>
      </c>
      <c r="EM1221">
        <v>3.717759</v>
      </c>
      <c r="EN1221">
        <v>3.2128459999999999</v>
      </c>
      <c r="EO1221">
        <v>-10.510395000000001</v>
      </c>
      <c r="EP1221">
        <v>-14.032728000000001</v>
      </c>
      <c r="EQ1221">
        <v>-14.929995</v>
      </c>
      <c r="ER1221">
        <v>100.537133</v>
      </c>
      <c r="ES1221">
        <v>104.181393</v>
      </c>
      <c r="ET1221">
        <v>97.185817999999998</v>
      </c>
      <c r="EU1221">
        <v>2.2681420000000001</v>
      </c>
      <c r="EV1221">
        <v>10814.371692000001</v>
      </c>
      <c r="EW1221" t="s">
        <v>1173</v>
      </c>
      <c r="EX1221">
        <v>9559.9686509999992</v>
      </c>
      <c r="EY1221">
        <v>8116.5454710000004</v>
      </c>
    </row>
    <row r="1222" spans="1:155" x14ac:dyDescent="0.25">
      <c r="A1222" s="741">
        <v>46300</v>
      </c>
      <c r="B1222" s="740">
        <v>1.6574074074074074E-2</v>
      </c>
      <c r="C1222">
        <v>68940</v>
      </c>
      <c r="D1222">
        <v>0</v>
      </c>
      <c r="E1222">
        <v>0</v>
      </c>
      <c r="F1222">
        <v>80.059327999999994</v>
      </c>
      <c r="G1222">
        <v>77.294375000000002</v>
      </c>
      <c r="H1222">
        <v>68.730423000000002</v>
      </c>
      <c r="I1222">
        <v>77.848541999999995</v>
      </c>
      <c r="J1222">
        <v>82.056168</v>
      </c>
      <c r="K1222">
        <v>78.353166999999999</v>
      </c>
      <c r="L1222">
        <v>75.535843</v>
      </c>
      <c r="M1222">
        <v>77.106857000000005</v>
      </c>
      <c r="N1222">
        <v>0.58569300000000002</v>
      </c>
      <c r="O1222">
        <v>-6.0429999999999998E-2</v>
      </c>
      <c r="P1222">
        <v>-0.92601</v>
      </c>
      <c r="Q1222">
        <v>-1.453643</v>
      </c>
      <c r="R1222">
        <v>-2.9538700000000002</v>
      </c>
      <c r="S1222">
        <v>-3.366628</v>
      </c>
      <c r="T1222">
        <v>-2.4488189999999999</v>
      </c>
      <c r="U1222">
        <v>-0.32725799999999999</v>
      </c>
      <c r="V1222">
        <v>3.6809310000000002</v>
      </c>
      <c r="W1222">
        <v>4.0901820000000004</v>
      </c>
      <c r="X1222">
        <v>1.1195660000000001</v>
      </c>
      <c r="Y1222">
        <v>-0.345082</v>
      </c>
      <c r="Z1222">
        <v>2.5741429999999998</v>
      </c>
      <c r="AA1222">
        <v>3.40157</v>
      </c>
      <c r="AB1222">
        <v>3.1039059999999998</v>
      </c>
      <c r="AC1222">
        <v>-1.973155</v>
      </c>
      <c r="AD1222">
        <v>0.84404299999999999</v>
      </c>
      <c r="AE1222">
        <v>-5.0642440000000004</v>
      </c>
      <c r="AF1222">
        <v>-1.014494</v>
      </c>
      <c r="AG1222">
        <v>-6.13713</v>
      </c>
      <c r="AH1222">
        <v>9.0566320000000005</v>
      </c>
      <c r="AI1222">
        <v>-11.892715000000001</v>
      </c>
      <c r="AJ1222">
        <v>-11.676226</v>
      </c>
      <c r="AK1222">
        <v>2.8325049999999998</v>
      </c>
      <c r="AL1222">
        <v>9.4853930000000002</v>
      </c>
      <c r="AM1222">
        <v>2.4196399999999998</v>
      </c>
      <c r="AN1222">
        <v>7.5167840000000004</v>
      </c>
      <c r="AO1222">
        <v>1.2019740000000001</v>
      </c>
      <c r="AP1222">
        <v>5.5037279999999997</v>
      </c>
      <c r="AQ1222">
        <v>-1.6798580000000001</v>
      </c>
      <c r="AR1222">
        <v>5.0396219999999996</v>
      </c>
      <c r="AS1222">
        <v>-2.26681</v>
      </c>
      <c r="AT1222">
        <v>4.0896080000000001</v>
      </c>
      <c r="AU1222">
        <v>-2.2799839999999998</v>
      </c>
      <c r="AV1222">
        <v>3.98353</v>
      </c>
      <c r="AW1222">
        <v>2.007997</v>
      </c>
      <c r="AX1222">
        <v>7.834257</v>
      </c>
      <c r="AY1222">
        <v>1.7859419999999999</v>
      </c>
      <c r="AZ1222">
        <v>8.4061269999999997</v>
      </c>
      <c r="BA1222">
        <v>-0.36071799999999998</v>
      </c>
      <c r="BB1222">
        <v>7.5393169999999996</v>
      </c>
      <c r="BC1222">
        <v>-1.8081510000000001</v>
      </c>
      <c r="BD1222">
        <v>5.8267259999999998</v>
      </c>
      <c r="BE1222">
        <v>-1.843491</v>
      </c>
      <c r="BF1222">
        <v>5.2763249999999999</v>
      </c>
      <c r="BG1222">
        <v>-2.247655</v>
      </c>
      <c r="BH1222">
        <v>2.749546</v>
      </c>
      <c r="BI1222">
        <v>2.3528199999999999</v>
      </c>
      <c r="BJ1222">
        <v>8.2984430000000007</v>
      </c>
      <c r="BK1222">
        <v>2.1359539999999999</v>
      </c>
      <c r="BL1222">
        <v>6.5095070000000002</v>
      </c>
      <c r="BM1222">
        <v>0.270007</v>
      </c>
      <c r="BN1222">
        <v>5.834816</v>
      </c>
      <c r="BO1222">
        <v>-1.88754</v>
      </c>
      <c r="BP1222">
        <v>3.0927549999999999</v>
      </c>
      <c r="BQ1222">
        <v>-2.476299</v>
      </c>
      <c r="BR1222">
        <v>3.443581</v>
      </c>
      <c r="BS1222">
        <v>-2.3093089999999998</v>
      </c>
      <c r="BT1222">
        <v>3.2748789999999999</v>
      </c>
      <c r="BU1222">
        <v>2.5724200000000002</v>
      </c>
      <c r="BV1222">
        <v>6.8599199999999998</v>
      </c>
      <c r="BW1222">
        <v>2.1682190000000001</v>
      </c>
      <c r="BX1222">
        <v>6.7976130000000001</v>
      </c>
      <c r="BY1222">
        <v>-0.717777</v>
      </c>
      <c r="BZ1222">
        <v>4.0970529999999998</v>
      </c>
      <c r="CA1222">
        <v>-1.9447460000000001</v>
      </c>
      <c r="CB1222">
        <v>1.7451559999999999</v>
      </c>
      <c r="CC1222">
        <v>-1.807102</v>
      </c>
      <c r="CD1222">
        <v>4.2784250000000004</v>
      </c>
      <c r="CE1222">
        <v>-2.1199189999999999</v>
      </c>
      <c r="CF1222">
        <v>1.6750970000000001</v>
      </c>
      <c r="CG1222">
        <v>2.2951109999999999</v>
      </c>
      <c r="CH1222">
        <v>5.6431430000000002</v>
      </c>
      <c r="CI1222">
        <v>1.7294879999999999</v>
      </c>
      <c r="CJ1222">
        <v>4.7152729999999998</v>
      </c>
      <c r="CK1222">
        <v>3.4294999999999999E-2</v>
      </c>
      <c r="CL1222">
        <v>3.505401</v>
      </c>
      <c r="CM1222">
        <v>-2.01702</v>
      </c>
      <c r="CN1222">
        <v>1.6045830000000001</v>
      </c>
      <c r="CO1222">
        <v>-2.6105719999999999</v>
      </c>
      <c r="CP1222">
        <v>1.7943789999999999</v>
      </c>
      <c r="CQ1222">
        <v>-2.5563669999999998</v>
      </c>
      <c r="CR1222">
        <v>1.931673</v>
      </c>
      <c r="CS1222">
        <v>3.1531669999999998</v>
      </c>
      <c r="CT1222">
        <v>7.5842219999999996</v>
      </c>
      <c r="CU1222">
        <v>1.855777</v>
      </c>
      <c r="CV1222">
        <v>5.0152659999999996</v>
      </c>
      <c r="CW1222">
        <v>-0.57628800000000002</v>
      </c>
      <c r="CX1222">
        <v>3.5822210000000001</v>
      </c>
      <c r="CY1222">
        <v>-2.2491859999999999</v>
      </c>
      <c r="CZ1222">
        <v>2.5332150000000002</v>
      </c>
      <c r="DA1222">
        <v>-1.8110120000000001</v>
      </c>
      <c r="DB1222">
        <v>0.83287699999999998</v>
      </c>
      <c r="DC1222">
        <v>-2.2184010000000001</v>
      </c>
      <c r="DD1222">
        <v>4.7383389999999999</v>
      </c>
      <c r="DE1222">
        <v>99.602372000000003</v>
      </c>
      <c r="DF1222">
        <v>81.336529999999996</v>
      </c>
      <c r="DG1222">
        <v>88.912948</v>
      </c>
      <c r="DH1222">
        <v>102.172218</v>
      </c>
      <c r="DI1222">
        <v>78.979556000000002</v>
      </c>
      <c r="DJ1222">
        <v>94.788829000000007</v>
      </c>
      <c r="DK1222">
        <v>100.04556700000001</v>
      </c>
      <c r="DL1222">
        <v>95.624773000000005</v>
      </c>
      <c r="DM1222">
        <v>111.383229</v>
      </c>
      <c r="DN1222">
        <v>95.309577000000004</v>
      </c>
      <c r="DO1222">
        <v>104.70890300000001</v>
      </c>
      <c r="DP1222">
        <v>94.457915999999997</v>
      </c>
      <c r="DQ1222">
        <v>112.736892</v>
      </c>
      <c r="DR1222">
        <v>142.18373700000001</v>
      </c>
      <c r="DS1222">
        <v>115.349183</v>
      </c>
      <c r="DT1222">
        <v>16.614715</v>
      </c>
      <c r="DU1222">
        <v>175.19950600000001</v>
      </c>
      <c r="DV1222">
        <v>13.398688999999999</v>
      </c>
      <c r="DW1222">
        <v>184.63190900000001</v>
      </c>
      <c r="DX1222">
        <v>13.792643999999999</v>
      </c>
      <c r="DY1222">
        <v>167.46104099999999</v>
      </c>
      <c r="DZ1222">
        <v>118.07</v>
      </c>
      <c r="EA1222">
        <v>6.1980000000000004</v>
      </c>
      <c r="EB1222">
        <v>720.3</v>
      </c>
      <c r="EC1222">
        <v>120.96</v>
      </c>
      <c r="ED1222">
        <v>5.5090000000000003</v>
      </c>
      <c r="EE1222">
        <v>659.4</v>
      </c>
      <c r="EF1222">
        <v>120</v>
      </c>
      <c r="EG1222">
        <v>5.7249999999999996</v>
      </c>
      <c r="EH1222">
        <v>679.1</v>
      </c>
      <c r="EI1222">
        <v>120.230003</v>
      </c>
      <c r="EJ1222">
        <v>4.8890000000000002</v>
      </c>
      <c r="EK1222">
        <v>543</v>
      </c>
      <c r="EL1222">
        <v>19.607123000000001</v>
      </c>
      <c r="EM1222">
        <v>3.886863</v>
      </c>
      <c r="EN1222">
        <v>3.4387500000000002</v>
      </c>
      <c r="EO1222">
        <v>-10.550490999999999</v>
      </c>
      <c r="EP1222">
        <v>-15.779578000000001</v>
      </c>
      <c r="EQ1222">
        <v>-15.114976</v>
      </c>
      <c r="ER1222">
        <v>100.41215200000001</v>
      </c>
      <c r="ES1222">
        <v>104.174233</v>
      </c>
      <c r="ET1222">
        <v>97.222074000000006</v>
      </c>
      <c r="EU1222">
        <v>2.2453599999999998</v>
      </c>
      <c r="EV1222">
        <v>10826.409970999999</v>
      </c>
      <c r="EW1222" t="s">
        <v>1173</v>
      </c>
      <c r="EX1222">
        <v>9571.272997</v>
      </c>
      <c r="EY1222">
        <v>8125.5991110000004</v>
      </c>
    </row>
    <row r="1223" spans="1:155" x14ac:dyDescent="0.25">
      <c r="A1223" s="741">
        <v>46300</v>
      </c>
      <c r="B1223" s="740">
        <v>1.726851851851852E-2</v>
      </c>
      <c r="C1223">
        <v>69000</v>
      </c>
      <c r="D1223">
        <v>0</v>
      </c>
      <c r="E1223">
        <v>0</v>
      </c>
      <c r="F1223">
        <v>80.131234000000006</v>
      </c>
      <c r="G1223">
        <v>77.224967000000007</v>
      </c>
      <c r="H1223">
        <v>68.827971000000005</v>
      </c>
      <c r="I1223">
        <v>77.850266000000005</v>
      </c>
      <c r="J1223">
        <v>82.119046999999995</v>
      </c>
      <c r="K1223">
        <v>78.305240999999995</v>
      </c>
      <c r="L1223">
        <v>75.545025999999993</v>
      </c>
      <c r="M1223">
        <v>77.179224000000005</v>
      </c>
      <c r="N1223">
        <v>0.58932799999999996</v>
      </c>
      <c r="O1223">
        <v>-9.6068000000000001E-2</v>
      </c>
      <c r="P1223">
        <v>-1.35466</v>
      </c>
      <c r="Q1223">
        <v>-2.0567660000000001</v>
      </c>
      <c r="R1223">
        <v>-3.172447</v>
      </c>
      <c r="S1223">
        <v>-3.492896</v>
      </c>
      <c r="T1223">
        <v>-2.6281720000000002</v>
      </c>
      <c r="U1223">
        <v>-0.30953700000000001</v>
      </c>
      <c r="V1223">
        <v>3.7010890000000001</v>
      </c>
      <c r="W1223">
        <v>3.9748619999999999</v>
      </c>
      <c r="X1223">
        <v>0.87823499999999999</v>
      </c>
      <c r="Y1223">
        <v>-0.490643</v>
      </c>
      <c r="Z1223">
        <v>2.5139230000000001</v>
      </c>
      <c r="AA1223">
        <v>3.5386030000000002</v>
      </c>
      <c r="AB1223">
        <v>3.1150959999999999</v>
      </c>
      <c r="AC1223">
        <v>-1.9794879999999999</v>
      </c>
      <c r="AD1223">
        <v>0.61453400000000002</v>
      </c>
      <c r="AE1223">
        <v>-5.7497569999999998</v>
      </c>
      <c r="AF1223">
        <v>-1.0974680000000001</v>
      </c>
      <c r="AG1223">
        <v>-6.2557580000000002</v>
      </c>
      <c r="AH1223">
        <v>9.1092089999999999</v>
      </c>
      <c r="AI1223">
        <v>-5.1028209999999996</v>
      </c>
      <c r="AJ1223">
        <v>-11.859605999999999</v>
      </c>
      <c r="AK1223">
        <v>2.8073579999999998</v>
      </c>
      <c r="AL1223">
        <v>9.4689840000000007</v>
      </c>
      <c r="AM1223">
        <v>2.3947729999999998</v>
      </c>
      <c r="AN1223">
        <v>7.4907339999999998</v>
      </c>
      <c r="AO1223">
        <v>1.17825</v>
      </c>
      <c r="AP1223">
        <v>5.524146</v>
      </c>
      <c r="AQ1223">
        <v>-1.6897899999999999</v>
      </c>
      <c r="AR1223">
        <v>5.0330649999999997</v>
      </c>
      <c r="AS1223">
        <v>-2.2762220000000002</v>
      </c>
      <c r="AT1223">
        <v>4.0807390000000003</v>
      </c>
      <c r="AU1223">
        <v>-2.3070240000000002</v>
      </c>
      <c r="AV1223">
        <v>3.9438879999999998</v>
      </c>
      <c r="AW1223">
        <v>1.9738659999999999</v>
      </c>
      <c r="AX1223">
        <v>7.8301030000000003</v>
      </c>
      <c r="AY1223">
        <v>1.770691</v>
      </c>
      <c r="AZ1223">
        <v>8.3987770000000008</v>
      </c>
      <c r="BA1223">
        <v>-0.35614499999999999</v>
      </c>
      <c r="BB1223">
        <v>7.4980539999999998</v>
      </c>
      <c r="BC1223">
        <v>-1.8129310000000001</v>
      </c>
      <c r="BD1223">
        <v>5.8160480000000003</v>
      </c>
      <c r="BE1223">
        <v>-1.863923</v>
      </c>
      <c r="BF1223">
        <v>5.2666550000000001</v>
      </c>
      <c r="BG1223">
        <v>-2.2583639999999998</v>
      </c>
      <c r="BH1223">
        <v>2.7402950000000001</v>
      </c>
      <c r="BI1223">
        <v>2.3546119999999999</v>
      </c>
      <c r="BJ1223">
        <v>8.2758669999999999</v>
      </c>
      <c r="BK1223">
        <v>2.1021190000000001</v>
      </c>
      <c r="BL1223">
        <v>6.4987690000000002</v>
      </c>
      <c r="BM1223">
        <v>0.26286300000000001</v>
      </c>
      <c r="BN1223">
        <v>5.841412</v>
      </c>
      <c r="BO1223">
        <v>-1.867429</v>
      </c>
      <c r="BP1223">
        <v>3.0630480000000002</v>
      </c>
      <c r="BQ1223">
        <v>-2.4631259999999999</v>
      </c>
      <c r="BR1223">
        <v>3.4285329999999998</v>
      </c>
      <c r="BS1223">
        <v>-2.2980589999999999</v>
      </c>
      <c r="BT1223">
        <v>3.2749990000000002</v>
      </c>
      <c r="BU1223">
        <v>2.5569449999999998</v>
      </c>
      <c r="BV1223">
        <v>6.8390550000000001</v>
      </c>
      <c r="BW1223">
        <v>2.1858909999999998</v>
      </c>
      <c r="BX1223">
        <v>6.7667679999999999</v>
      </c>
      <c r="BY1223">
        <v>-0.71289400000000003</v>
      </c>
      <c r="BZ1223">
        <v>4.0686039999999997</v>
      </c>
      <c r="CA1223">
        <v>-1.9688239999999999</v>
      </c>
      <c r="CB1223">
        <v>1.7636080000000001</v>
      </c>
      <c r="CC1223">
        <v>-1.8273630000000001</v>
      </c>
      <c r="CD1223">
        <v>4.2280519999999999</v>
      </c>
      <c r="CE1223">
        <v>-2.1341640000000002</v>
      </c>
      <c r="CF1223">
        <v>1.657424</v>
      </c>
      <c r="CG1223">
        <v>2.262721</v>
      </c>
      <c r="CH1223">
        <v>5.6394979999999997</v>
      </c>
      <c r="CI1223">
        <v>1.7129190000000001</v>
      </c>
      <c r="CJ1223">
        <v>4.7180460000000002</v>
      </c>
      <c r="CK1223">
        <v>4.8280000000000003E-2</v>
      </c>
      <c r="CL1223">
        <v>3.5119600000000002</v>
      </c>
      <c r="CM1223">
        <v>-1.987697</v>
      </c>
      <c r="CN1223">
        <v>1.5841430000000001</v>
      </c>
      <c r="CO1223">
        <v>-2.6139809999999999</v>
      </c>
      <c r="CP1223">
        <v>1.7969079999999999</v>
      </c>
      <c r="CQ1223">
        <v>-2.5700560000000001</v>
      </c>
      <c r="CR1223">
        <v>1.944798</v>
      </c>
      <c r="CS1223">
        <v>3.1437349999999999</v>
      </c>
      <c r="CT1223">
        <v>7.6107069999999997</v>
      </c>
      <c r="CU1223">
        <v>1.8829480000000001</v>
      </c>
      <c r="CV1223">
        <v>5.0212159999999999</v>
      </c>
      <c r="CW1223">
        <v>-0.55733999999999995</v>
      </c>
      <c r="CX1223">
        <v>3.5630320000000002</v>
      </c>
      <c r="CY1223">
        <v>-2.2597369999999999</v>
      </c>
      <c r="CZ1223">
        <v>2.5112350000000001</v>
      </c>
      <c r="DA1223">
        <v>-1.8101290000000001</v>
      </c>
      <c r="DB1223">
        <v>0.79591699999999999</v>
      </c>
      <c r="DC1223">
        <v>-2.2040730000000002</v>
      </c>
      <c r="DD1223">
        <v>4.719379</v>
      </c>
      <c r="DE1223">
        <v>99.992255</v>
      </c>
      <c r="DF1223">
        <v>82.669587000000007</v>
      </c>
      <c r="DG1223">
        <v>88.528305000000003</v>
      </c>
      <c r="DH1223">
        <v>101.826891</v>
      </c>
      <c r="DI1223">
        <v>78.650322000000003</v>
      </c>
      <c r="DJ1223">
        <v>94.612136000000007</v>
      </c>
      <c r="DK1223">
        <v>100.046831</v>
      </c>
      <c r="DL1223">
        <v>95.926438000000005</v>
      </c>
      <c r="DM1223">
        <v>112.25562600000001</v>
      </c>
      <c r="DN1223">
        <v>93.43665</v>
      </c>
      <c r="DO1223">
        <v>104.703508</v>
      </c>
      <c r="DP1223">
        <v>94.279794999999993</v>
      </c>
      <c r="DQ1223">
        <v>112.888677</v>
      </c>
      <c r="DR1223">
        <v>145.036843</v>
      </c>
      <c r="DS1223">
        <v>115.19625600000001</v>
      </c>
      <c r="DT1223">
        <v>16.618310999999999</v>
      </c>
      <c r="DU1223">
        <v>176.312333</v>
      </c>
      <c r="DV1223">
        <v>12.849087000000001</v>
      </c>
      <c r="DW1223">
        <v>183.46912499999999</v>
      </c>
      <c r="DX1223">
        <v>13.699926</v>
      </c>
      <c r="DY1223">
        <v>166.73872499999999</v>
      </c>
      <c r="DZ1223">
        <v>118.16</v>
      </c>
      <c r="EA1223">
        <v>6.1950000000000003</v>
      </c>
      <c r="EB1223">
        <v>722.1</v>
      </c>
      <c r="EC1223">
        <v>121.02</v>
      </c>
      <c r="ED1223">
        <v>5.4370000000000003</v>
      </c>
      <c r="EE1223">
        <v>649.4</v>
      </c>
      <c r="EF1223">
        <v>119.88</v>
      </c>
      <c r="EG1223">
        <v>5.7249999999999996</v>
      </c>
      <c r="EH1223">
        <v>675.6</v>
      </c>
      <c r="EI1223">
        <v>120.269997</v>
      </c>
      <c r="EJ1223">
        <v>4.8899999999999997</v>
      </c>
      <c r="EK1223">
        <v>543.29998799999998</v>
      </c>
      <c r="EL1223">
        <v>19.65409</v>
      </c>
      <c r="EM1223">
        <v>11.616063</v>
      </c>
      <c r="EN1223">
        <v>3.4111440000000002</v>
      </c>
      <c r="EO1223">
        <v>-10.544881</v>
      </c>
      <c r="EP1223">
        <v>-16.718883999999999</v>
      </c>
      <c r="EQ1223">
        <v>-15.27075</v>
      </c>
      <c r="ER1223">
        <v>100.86302499999999</v>
      </c>
      <c r="ES1223">
        <v>103.71760500000001</v>
      </c>
      <c r="ET1223">
        <v>96.919274999999999</v>
      </c>
      <c r="EU1223">
        <v>2.236294</v>
      </c>
      <c r="EV1223">
        <v>10838.449333</v>
      </c>
      <c r="EW1223" t="s">
        <v>1173</v>
      </c>
      <c r="EX1223">
        <v>9582.5615749999997</v>
      </c>
      <c r="EY1223">
        <v>8134.6491450000003</v>
      </c>
    </row>
    <row r="1224" spans="1:155" x14ac:dyDescent="0.25">
      <c r="A1224" s="741">
        <v>46300</v>
      </c>
      <c r="B1224" s="740">
        <v>1.7962962962962962E-2</v>
      </c>
      <c r="C1224">
        <v>69060</v>
      </c>
      <c r="D1224">
        <v>0</v>
      </c>
      <c r="E1224">
        <v>0</v>
      </c>
      <c r="F1224">
        <v>80.300276999999994</v>
      </c>
      <c r="G1224">
        <v>77.283375000000007</v>
      </c>
      <c r="H1224">
        <v>68.964391000000006</v>
      </c>
      <c r="I1224">
        <v>77.871099999999998</v>
      </c>
      <c r="J1224">
        <v>82.205962</v>
      </c>
      <c r="K1224">
        <v>78.365615000000005</v>
      </c>
      <c r="L1224">
        <v>75.516137000000001</v>
      </c>
      <c r="M1224">
        <v>77.223279000000005</v>
      </c>
      <c r="N1224">
        <v>0.52620199999999995</v>
      </c>
      <c r="O1224">
        <v>-0.12968399999999999</v>
      </c>
      <c r="P1224">
        <v>-1.696323</v>
      </c>
      <c r="Q1224">
        <v>-2.4356460000000002</v>
      </c>
      <c r="R1224">
        <v>-3.3136999999999999</v>
      </c>
      <c r="S1224">
        <v>-3.4943789999999999</v>
      </c>
      <c r="T1224">
        <v>-2.7010000000000001</v>
      </c>
      <c r="U1224">
        <v>-0.49121700000000001</v>
      </c>
      <c r="V1224">
        <v>3.6612339999999999</v>
      </c>
      <c r="W1224">
        <v>3.931349</v>
      </c>
      <c r="X1224">
        <v>0.57790600000000003</v>
      </c>
      <c r="Y1224">
        <v>-0.529111</v>
      </c>
      <c r="Z1224">
        <v>2.4659650000000002</v>
      </c>
      <c r="AA1224">
        <v>3.6873939999999998</v>
      </c>
      <c r="AB1224">
        <v>3.0723400000000001</v>
      </c>
      <c r="AC1224">
        <v>-2.0007959999999998</v>
      </c>
      <c r="AD1224">
        <v>0.352991</v>
      </c>
      <c r="AE1224">
        <v>-5.9206289999999999</v>
      </c>
      <c r="AF1224">
        <v>-1.197208</v>
      </c>
      <c r="AG1224">
        <v>-6.3376380000000001</v>
      </c>
      <c r="AH1224">
        <v>9.1711089999999995</v>
      </c>
      <c r="AI1224">
        <v>-12.075780999999999</v>
      </c>
      <c r="AJ1224">
        <v>-11.798043</v>
      </c>
      <c r="AK1224">
        <v>2.7815029999999998</v>
      </c>
      <c r="AL1224">
        <v>9.3874019999999998</v>
      </c>
      <c r="AM1224">
        <v>2.331677</v>
      </c>
      <c r="AN1224">
        <v>7.4587260000000004</v>
      </c>
      <c r="AO1224">
        <v>1.149694</v>
      </c>
      <c r="AP1224">
        <v>5.4462859999999997</v>
      </c>
      <c r="AQ1224">
        <v>-1.723104</v>
      </c>
      <c r="AR1224">
        <v>4.987393</v>
      </c>
      <c r="AS1224">
        <v>-2.3094209999999999</v>
      </c>
      <c r="AT1224">
        <v>4.0421839999999998</v>
      </c>
      <c r="AU1224">
        <v>-2.3009780000000002</v>
      </c>
      <c r="AV1224">
        <v>3.9282900000000001</v>
      </c>
      <c r="AW1224">
        <v>1.940285</v>
      </c>
      <c r="AX1224">
        <v>7.7726069999999998</v>
      </c>
      <c r="AY1224">
        <v>1.735717</v>
      </c>
      <c r="AZ1224">
        <v>8.374053</v>
      </c>
      <c r="BA1224">
        <v>-0.38720399999999999</v>
      </c>
      <c r="BB1224">
        <v>7.4843650000000004</v>
      </c>
      <c r="BC1224">
        <v>-1.814303</v>
      </c>
      <c r="BD1224">
        <v>5.7665990000000003</v>
      </c>
      <c r="BE1224">
        <v>-1.887508</v>
      </c>
      <c r="BF1224">
        <v>5.2176530000000003</v>
      </c>
      <c r="BG1224">
        <v>-2.2824270000000002</v>
      </c>
      <c r="BH1224">
        <v>2.6997200000000001</v>
      </c>
      <c r="BI1224">
        <v>2.3057259999999999</v>
      </c>
      <c r="BJ1224">
        <v>8.2566419999999994</v>
      </c>
      <c r="BK1224">
        <v>2.085941</v>
      </c>
      <c r="BL1224">
        <v>6.4740029999999997</v>
      </c>
      <c r="BM1224">
        <v>0.24617800000000001</v>
      </c>
      <c r="BN1224">
        <v>5.8064349999999996</v>
      </c>
      <c r="BO1224">
        <v>-1.9042060000000001</v>
      </c>
      <c r="BP1224">
        <v>3.0550600000000001</v>
      </c>
      <c r="BQ1224">
        <v>-2.5031840000000001</v>
      </c>
      <c r="BR1224">
        <v>3.3803570000000001</v>
      </c>
      <c r="BS1224">
        <v>-2.3118829999999999</v>
      </c>
      <c r="BT1224">
        <v>3.2116380000000002</v>
      </c>
      <c r="BU1224">
        <v>2.536457</v>
      </c>
      <c r="BV1224">
        <v>6.7999460000000003</v>
      </c>
      <c r="BW1224">
        <v>2.1617069999999998</v>
      </c>
      <c r="BX1224">
        <v>6.7490220000000001</v>
      </c>
      <c r="BY1224">
        <v>-0.692913</v>
      </c>
      <c r="BZ1224">
        <v>4.0537869999999998</v>
      </c>
      <c r="CA1224">
        <v>-1.955972</v>
      </c>
      <c r="CB1224">
        <v>1.6971270000000001</v>
      </c>
      <c r="CC1224">
        <v>-1.8444510000000001</v>
      </c>
      <c r="CD1224">
        <v>4.2106620000000001</v>
      </c>
      <c r="CE1224">
        <v>-2.127618</v>
      </c>
      <c r="CF1224">
        <v>1.627685</v>
      </c>
      <c r="CG1224">
        <v>2.263398</v>
      </c>
      <c r="CH1224">
        <v>5.5926450000000001</v>
      </c>
      <c r="CI1224">
        <v>1.705883</v>
      </c>
      <c r="CJ1224">
        <v>4.6711289999999996</v>
      </c>
      <c r="CK1224">
        <v>3.6785999999999999E-2</v>
      </c>
      <c r="CL1224">
        <v>3.4789249999999998</v>
      </c>
      <c r="CM1224">
        <v>-1.987177</v>
      </c>
      <c r="CN1224">
        <v>1.554861</v>
      </c>
      <c r="CO1224">
        <v>-2.6068039999999999</v>
      </c>
      <c r="CP1224">
        <v>1.7588220000000001</v>
      </c>
      <c r="CQ1224">
        <v>-2.5666500000000001</v>
      </c>
      <c r="CR1224">
        <v>1.863413</v>
      </c>
      <c r="CS1224">
        <v>3.1342370000000002</v>
      </c>
      <c r="CT1224">
        <v>7.5429830000000004</v>
      </c>
      <c r="CU1224">
        <v>1.823861</v>
      </c>
      <c r="CV1224">
        <v>4.9674509999999996</v>
      </c>
      <c r="CW1224">
        <v>-0.57317700000000005</v>
      </c>
      <c r="CX1224">
        <v>3.5149430000000002</v>
      </c>
      <c r="CY1224">
        <v>-2.311966</v>
      </c>
      <c r="CZ1224">
        <v>2.486084</v>
      </c>
      <c r="DA1224">
        <v>-1.8241849999999999</v>
      </c>
      <c r="DB1224">
        <v>0.79207000000000005</v>
      </c>
      <c r="DC1224">
        <v>-2.238537</v>
      </c>
      <c r="DD1224">
        <v>4.6974140000000002</v>
      </c>
      <c r="DE1224">
        <v>100.12938699999999</v>
      </c>
      <c r="DF1224">
        <v>82.346733</v>
      </c>
      <c r="DG1224">
        <v>88.513313999999994</v>
      </c>
      <c r="DH1224">
        <v>101.69086799999999</v>
      </c>
      <c r="DI1224">
        <v>78.513445000000004</v>
      </c>
      <c r="DJ1224">
        <v>94.770115000000004</v>
      </c>
      <c r="DK1224">
        <v>99.744124999999997</v>
      </c>
      <c r="DL1224">
        <v>95.953424999999996</v>
      </c>
      <c r="DM1224">
        <v>110.85087300000001</v>
      </c>
      <c r="DN1224">
        <v>95.816855000000004</v>
      </c>
      <c r="DO1224">
        <v>104.792085</v>
      </c>
      <c r="DP1224">
        <v>94.435090000000002</v>
      </c>
      <c r="DQ1224">
        <v>112.78411</v>
      </c>
      <c r="DR1224">
        <v>145.36399599999999</v>
      </c>
      <c r="DS1224">
        <v>115.190442</v>
      </c>
      <c r="DT1224">
        <v>16.628952999999999</v>
      </c>
      <c r="DU1224">
        <v>176.96603400000001</v>
      </c>
      <c r="DV1224">
        <v>13.049393</v>
      </c>
      <c r="DW1224">
        <v>183.390401</v>
      </c>
      <c r="DX1224">
        <v>13.684570000000001</v>
      </c>
      <c r="DY1224">
        <v>167.07286400000001</v>
      </c>
      <c r="DZ1224">
        <v>118</v>
      </c>
      <c r="EA1224">
        <v>6.2039999999999997</v>
      </c>
      <c r="EB1224">
        <v>722.4</v>
      </c>
      <c r="EC1224">
        <v>120.96</v>
      </c>
      <c r="ED1224">
        <v>5.4690000000000003</v>
      </c>
      <c r="EE1224">
        <v>649.6</v>
      </c>
      <c r="EF1224">
        <v>119.92</v>
      </c>
      <c r="EG1224">
        <v>5.7290000000000001</v>
      </c>
      <c r="EH1224">
        <v>677.6</v>
      </c>
      <c r="EI1224">
        <v>120.260002</v>
      </c>
      <c r="EJ1224">
        <v>4.891</v>
      </c>
      <c r="EK1224">
        <v>543.29998799999998</v>
      </c>
      <c r="EL1224">
        <v>19.699389</v>
      </c>
      <c r="EM1224">
        <v>4.2991039999999998</v>
      </c>
      <c r="EN1224">
        <v>3.4985439999999999</v>
      </c>
      <c r="EO1224">
        <v>-10.528280000000001</v>
      </c>
      <c r="EP1224">
        <v>-16.374884999999999</v>
      </c>
      <c r="EQ1224">
        <v>-15.296587000000001</v>
      </c>
      <c r="ER1224">
        <v>101.126982</v>
      </c>
      <c r="ES1224">
        <v>103.68661899999999</v>
      </c>
      <c r="ET1224">
        <v>97.059458000000006</v>
      </c>
      <c r="EU1224">
        <v>2.206858</v>
      </c>
      <c r="EV1224">
        <v>10850.487515999999</v>
      </c>
      <c r="EW1224" t="s">
        <v>1173</v>
      </c>
      <c r="EX1224">
        <v>9593.8437310000008</v>
      </c>
      <c r="EY1224">
        <v>8143.6993030000003</v>
      </c>
    </row>
    <row r="1225" spans="1:155" x14ac:dyDescent="0.25">
      <c r="A1225" s="741">
        <v>46300</v>
      </c>
      <c r="B1225" s="740">
        <v>1.8657407407407407E-2</v>
      </c>
      <c r="C1225">
        <v>69120</v>
      </c>
      <c r="D1225">
        <v>0</v>
      </c>
      <c r="E1225">
        <v>0</v>
      </c>
      <c r="F1225">
        <v>80.372595000000004</v>
      </c>
      <c r="G1225">
        <v>77.237992000000006</v>
      </c>
      <c r="H1225">
        <v>68.901968999999994</v>
      </c>
      <c r="I1225">
        <v>77.846351999999996</v>
      </c>
      <c r="J1225">
        <v>82.269716000000003</v>
      </c>
      <c r="K1225">
        <v>78.338775999999996</v>
      </c>
      <c r="L1225">
        <v>75.542422999999999</v>
      </c>
      <c r="M1225">
        <v>77.250776000000002</v>
      </c>
      <c r="N1225">
        <v>0.49103599999999997</v>
      </c>
      <c r="O1225">
        <v>-0.257322</v>
      </c>
      <c r="P1225">
        <v>-1.9683820000000001</v>
      </c>
      <c r="Q1225">
        <v>-2.77075</v>
      </c>
      <c r="R1225">
        <v>-3.4225539999999999</v>
      </c>
      <c r="S1225">
        <v>-3.6743540000000001</v>
      </c>
      <c r="T1225">
        <v>-2.8208829999999998</v>
      </c>
      <c r="U1225">
        <v>-0.61624100000000004</v>
      </c>
      <c r="V1225">
        <v>3.6133690000000001</v>
      </c>
      <c r="W1225">
        <v>3.8077109999999998</v>
      </c>
      <c r="X1225">
        <v>0.48918899999999998</v>
      </c>
      <c r="Y1225">
        <v>-0.69669700000000001</v>
      </c>
      <c r="Z1225">
        <v>2.3622169999999998</v>
      </c>
      <c r="AA1225">
        <v>3.6003799999999999</v>
      </c>
      <c r="AB1225">
        <v>3.0454979999999998</v>
      </c>
      <c r="AC1225">
        <v>-2.0264570000000002</v>
      </c>
      <c r="AD1225">
        <v>0.18728500000000001</v>
      </c>
      <c r="AE1225">
        <v>-6.2666219999999999</v>
      </c>
      <c r="AF1225">
        <v>-1.308678</v>
      </c>
      <c r="AG1225">
        <v>-6.458405</v>
      </c>
      <c r="AH1225">
        <v>9.1317249999999994</v>
      </c>
      <c r="AI1225">
        <v>-3.0605259999999999</v>
      </c>
      <c r="AJ1225">
        <v>-11.922024</v>
      </c>
      <c r="AK1225">
        <v>2.7256450000000001</v>
      </c>
      <c r="AL1225">
        <v>9.3757239999999999</v>
      </c>
      <c r="AM1225">
        <v>2.3069869999999999</v>
      </c>
      <c r="AN1225">
        <v>7.3981250000000003</v>
      </c>
      <c r="AO1225">
        <v>1.113917</v>
      </c>
      <c r="AP1225">
        <v>5.4176140000000004</v>
      </c>
      <c r="AQ1225">
        <v>-1.739582</v>
      </c>
      <c r="AR1225">
        <v>4.9477000000000002</v>
      </c>
      <c r="AS1225">
        <v>-2.3439930000000002</v>
      </c>
      <c r="AT1225">
        <v>4.0032870000000003</v>
      </c>
      <c r="AU1225">
        <v>-2.3472089999999999</v>
      </c>
      <c r="AV1225">
        <v>3.8673389999999999</v>
      </c>
      <c r="AW1225">
        <v>1.899521</v>
      </c>
      <c r="AX1225">
        <v>7.7481799999999996</v>
      </c>
      <c r="AY1225">
        <v>1.7013929999999999</v>
      </c>
      <c r="AZ1225">
        <v>8.3208929999999999</v>
      </c>
      <c r="BA1225">
        <v>-0.42071999999999998</v>
      </c>
      <c r="BB1225">
        <v>7.4337850000000003</v>
      </c>
      <c r="BC1225">
        <v>-1.8660589999999999</v>
      </c>
      <c r="BD1225">
        <v>5.7383369999999996</v>
      </c>
      <c r="BE1225">
        <v>-1.9099759999999999</v>
      </c>
      <c r="BF1225">
        <v>5.1679209999999998</v>
      </c>
      <c r="BG1225">
        <v>-2.3113999999999999</v>
      </c>
      <c r="BH1225">
        <v>2.6622189999999999</v>
      </c>
      <c r="BI1225">
        <v>2.2958280000000002</v>
      </c>
      <c r="BJ1225">
        <v>8.226362</v>
      </c>
      <c r="BK1225">
        <v>2.0406439999999999</v>
      </c>
      <c r="BL1225">
        <v>6.4267139999999996</v>
      </c>
      <c r="BM1225">
        <v>0.19983100000000001</v>
      </c>
      <c r="BN1225">
        <v>5.7791860000000002</v>
      </c>
      <c r="BO1225">
        <v>-1.9178729999999999</v>
      </c>
      <c r="BP1225">
        <v>3.0244800000000001</v>
      </c>
      <c r="BQ1225">
        <v>-2.507587</v>
      </c>
      <c r="BR1225">
        <v>3.3429880000000001</v>
      </c>
      <c r="BS1225">
        <v>-2.3301020000000001</v>
      </c>
      <c r="BT1225">
        <v>3.1834560000000001</v>
      </c>
      <c r="BU1225">
        <v>2.520937</v>
      </c>
      <c r="BV1225">
        <v>6.769431</v>
      </c>
      <c r="BW1225">
        <v>2.1498629999999999</v>
      </c>
      <c r="BX1225">
        <v>6.7119289999999996</v>
      </c>
      <c r="BY1225">
        <v>-0.70452099999999995</v>
      </c>
      <c r="BZ1225">
        <v>4.0252109999999997</v>
      </c>
      <c r="CA1225">
        <v>-1.951443</v>
      </c>
      <c r="CB1225">
        <v>1.6841189999999999</v>
      </c>
      <c r="CC1225">
        <v>-1.8564639999999999</v>
      </c>
      <c r="CD1225">
        <v>4.1904950000000003</v>
      </c>
      <c r="CE1225">
        <v>-2.13361</v>
      </c>
      <c r="CF1225">
        <v>1.6114269999999999</v>
      </c>
      <c r="CG1225">
        <v>2.228278</v>
      </c>
      <c r="CH1225">
        <v>5.5577209999999999</v>
      </c>
      <c r="CI1225">
        <v>1.6914929999999999</v>
      </c>
      <c r="CJ1225">
        <v>4.6467090000000004</v>
      </c>
      <c r="CK1225">
        <v>4.2825000000000002E-2</v>
      </c>
      <c r="CL1225">
        <v>3.4780389999999999</v>
      </c>
      <c r="CM1225">
        <v>-1.9797290000000001</v>
      </c>
      <c r="CN1225">
        <v>1.560727</v>
      </c>
      <c r="CO1225">
        <v>-2.6301260000000002</v>
      </c>
      <c r="CP1225">
        <v>1.7166239999999999</v>
      </c>
      <c r="CQ1225">
        <v>-2.586862</v>
      </c>
      <c r="CR1225">
        <v>1.8719030000000001</v>
      </c>
      <c r="CS1225">
        <v>3.1086819999999999</v>
      </c>
      <c r="CT1225">
        <v>7.5325670000000002</v>
      </c>
      <c r="CU1225">
        <v>1.829483</v>
      </c>
      <c r="CV1225">
        <v>4.9643329999999999</v>
      </c>
      <c r="CW1225">
        <v>-0.56845900000000005</v>
      </c>
      <c r="CX1225">
        <v>3.515809</v>
      </c>
      <c r="CY1225">
        <v>-2.3217569999999998</v>
      </c>
      <c r="CZ1225">
        <v>2.500759</v>
      </c>
      <c r="DA1225">
        <v>-1.8357829999999999</v>
      </c>
      <c r="DB1225">
        <v>0.78420999999999996</v>
      </c>
      <c r="DC1225">
        <v>-2.2380879999999999</v>
      </c>
      <c r="DD1225">
        <v>4.6746650000000001</v>
      </c>
      <c r="DE1225">
        <v>99.90258</v>
      </c>
      <c r="DF1225">
        <v>81.323250999999999</v>
      </c>
      <c r="DG1225">
        <v>88.899368999999993</v>
      </c>
      <c r="DH1225">
        <v>101.634165</v>
      </c>
      <c r="DI1225">
        <v>79.308885000000004</v>
      </c>
      <c r="DJ1225">
        <v>94.895938999999998</v>
      </c>
      <c r="DK1225">
        <v>100.12618999999999</v>
      </c>
      <c r="DL1225">
        <v>95.908077000000006</v>
      </c>
      <c r="DM1225">
        <v>116.29930899999999</v>
      </c>
      <c r="DN1225">
        <v>93.505514000000005</v>
      </c>
      <c r="DO1225">
        <v>104.832745</v>
      </c>
      <c r="DP1225">
        <v>94.526199000000005</v>
      </c>
      <c r="DQ1225">
        <v>112.727763</v>
      </c>
      <c r="DR1225">
        <v>146.453768</v>
      </c>
      <c r="DS1225">
        <v>115.036554</v>
      </c>
      <c r="DT1225">
        <v>16.596055</v>
      </c>
      <c r="DU1225">
        <v>176.20318800000001</v>
      </c>
      <c r="DV1225">
        <v>12.687607</v>
      </c>
      <c r="DW1225">
        <v>182.34492599999999</v>
      </c>
      <c r="DX1225">
        <v>13.659204000000001</v>
      </c>
      <c r="DY1225">
        <v>167.69089500000001</v>
      </c>
      <c r="DZ1225">
        <v>118</v>
      </c>
      <c r="EA1225">
        <v>6.2009999999999996</v>
      </c>
      <c r="EB1225">
        <v>721.1</v>
      </c>
      <c r="EC1225">
        <v>121.02</v>
      </c>
      <c r="ED1225">
        <v>5.399</v>
      </c>
      <c r="EE1225">
        <v>643.70000000000005</v>
      </c>
      <c r="EF1225">
        <v>120.04</v>
      </c>
      <c r="EG1225">
        <v>5.75</v>
      </c>
      <c r="EH1225">
        <v>674.5</v>
      </c>
      <c r="EI1225">
        <v>120.239998</v>
      </c>
      <c r="EJ1225">
        <v>4.8899999999999997</v>
      </c>
      <c r="EK1225">
        <v>543.09997599999997</v>
      </c>
      <c r="EL1225">
        <v>19.711337</v>
      </c>
      <c r="EM1225">
        <v>13.937087999999999</v>
      </c>
      <c r="EN1225">
        <v>3.4172669999999998</v>
      </c>
      <c r="EO1225">
        <v>-10.579611999999999</v>
      </c>
      <c r="EP1225">
        <v>-16.997613999999999</v>
      </c>
      <c r="EQ1225">
        <v>-15.339290999999999</v>
      </c>
      <c r="ER1225">
        <v>100.818889</v>
      </c>
      <c r="ES1225">
        <v>103.274259</v>
      </c>
      <c r="ET1225">
        <v>97.318245000000005</v>
      </c>
      <c r="EU1225">
        <v>2.183541</v>
      </c>
      <c r="EV1225">
        <v>10862.525247</v>
      </c>
      <c r="EW1225" t="s">
        <v>1173</v>
      </c>
      <c r="EX1225">
        <v>9605.1244839999999</v>
      </c>
      <c r="EY1225">
        <v>8152.749871</v>
      </c>
    </row>
    <row r="1226" spans="1:155" x14ac:dyDescent="0.25">
      <c r="A1226" s="741">
        <v>46300</v>
      </c>
      <c r="B1226" s="740">
        <v>1.9351851851851853E-2</v>
      </c>
      <c r="C1226">
        <v>69180</v>
      </c>
      <c r="D1226">
        <v>0</v>
      </c>
      <c r="E1226">
        <v>0</v>
      </c>
      <c r="F1226">
        <v>80.325744999999998</v>
      </c>
      <c r="G1226">
        <v>77.283236000000002</v>
      </c>
      <c r="H1226">
        <v>68.895753999999997</v>
      </c>
      <c r="I1226">
        <v>77.851472000000001</v>
      </c>
      <c r="J1226">
        <v>82.309573</v>
      </c>
      <c r="K1226">
        <v>78.384285000000006</v>
      </c>
      <c r="L1226">
        <v>75.564524000000006</v>
      </c>
      <c r="M1226">
        <v>77.281679999999994</v>
      </c>
      <c r="N1226">
        <v>0.54466899999999996</v>
      </c>
      <c r="O1226">
        <v>-0.25955299999999998</v>
      </c>
      <c r="P1226">
        <v>-2.0990039999999999</v>
      </c>
      <c r="Q1226">
        <v>-2.8353670000000002</v>
      </c>
      <c r="R1226">
        <v>-2.8418640000000002</v>
      </c>
      <c r="S1226">
        <v>-2.7940670000000001</v>
      </c>
      <c r="T1226">
        <v>-2.2896890000000001</v>
      </c>
      <c r="U1226">
        <v>-0.29621399999999998</v>
      </c>
      <c r="V1226">
        <v>3.6235580000000001</v>
      </c>
      <c r="W1226">
        <v>4.132028</v>
      </c>
      <c r="X1226">
        <v>0.22420799999999999</v>
      </c>
      <c r="Y1226">
        <v>-0.54558499999999999</v>
      </c>
      <c r="Z1226">
        <v>2.4836290000000001</v>
      </c>
      <c r="AA1226">
        <v>3.5010020000000002</v>
      </c>
      <c r="AB1226">
        <v>2.9903840000000002</v>
      </c>
      <c r="AC1226">
        <v>-2.0945140000000002</v>
      </c>
      <c r="AD1226">
        <v>3.9098000000000001E-2</v>
      </c>
      <c r="AE1226">
        <v>-6.2968479999999998</v>
      </c>
      <c r="AF1226">
        <v>-0.71394199999999997</v>
      </c>
      <c r="AG1226">
        <v>-1.8690059999999999</v>
      </c>
      <c r="AH1226">
        <v>9.0103150000000003</v>
      </c>
      <c r="AI1226">
        <v>-11.156295999999999</v>
      </c>
      <c r="AJ1226">
        <v>0.166408</v>
      </c>
      <c r="AK1226">
        <v>2.7245699999999999</v>
      </c>
      <c r="AL1226">
        <v>9.3623619999999992</v>
      </c>
      <c r="AM1226">
        <v>2.315124</v>
      </c>
      <c r="AN1226">
        <v>7.3824399999999999</v>
      </c>
      <c r="AO1226">
        <v>1.1160220000000001</v>
      </c>
      <c r="AP1226">
        <v>5.3876249999999999</v>
      </c>
      <c r="AQ1226">
        <v>-1.7268129999999999</v>
      </c>
      <c r="AR1226">
        <v>4.9452509999999998</v>
      </c>
      <c r="AS1226">
        <v>-2.3330220000000002</v>
      </c>
      <c r="AT1226">
        <v>3.9714320000000001</v>
      </c>
      <c r="AU1226">
        <v>-2.3492329999999999</v>
      </c>
      <c r="AV1226">
        <v>3.8533919999999999</v>
      </c>
      <c r="AW1226">
        <v>1.8917820000000001</v>
      </c>
      <c r="AX1226">
        <v>7.7103630000000001</v>
      </c>
      <c r="AY1226">
        <v>1.702868</v>
      </c>
      <c r="AZ1226">
        <v>8.2985059999999997</v>
      </c>
      <c r="BA1226">
        <v>-0.407802</v>
      </c>
      <c r="BB1226">
        <v>7.4094009999999999</v>
      </c>
      <c r="BC1226">
        <v>-1.8523270000000001</v>
      </c>
      <c r="BD1226">
        <v>5.690531</v>
      </c>
      <c r="BE1226">
        <v>-1.927492</v>
      </c>
      <c r="BF1226">
        <v>5.136838</v>
      </c>
      <c r="BG1226">
        <v>-2.2816320000000001</v>
      </c>
      <c r="BH1226">
        <v>2.6359629999999998</v>
      </c>
      <c r="BI1226">
        <v>2.2746219999999999</v>
      </c>
      <c r="BJ1226">
        <v>8.1916229999999999</v>
      </c>
      <c r="BK1226">
        <v>2.0433560000000002</v>
      </c>
      <c r="BL1226">
        <v>6.3882240000000001</v>
      </c>
      <c r="BM1226">
        <v>0.206707</v>
      </c>
      <c r="BN1226">
        <v>5.7701880000000001</v>
      </c>
      <c r="BO1226">
        <v>-1.9014899999999999</v>
      </c>
      <c r="BP1226">
        <v>2.9979680000000002</v>
      </c>
      <c r="BQ1226">
        <v>-2.5055670000000001</v>
      </c>
      <c r="BR1226">
        <v>3.3401939999999999</v>
      </c>
      <c r="BS1226">
        <v>-2.3431229999999998</v>
      </c>
      <c r="BT1226">
        <v>3.1884779999999999</v>
      </c>
      <c r="BU1226">
        <v>2.512</v>
      </c>
      <c r="BV1226">
        <v>6.7802170000000004</v>
      </c>
      <c r="BW1226">
        <v>2.1252620000000002</v>
      </c>
      <c r="BX1226">
        <v>6.7247339999999998</v>
      </c>
      <c r="BY1226">
        <v>-0.70174800000000004</v>
      </c>
      <c r="BZ1226">
        <v>4.028899</v>
      </c>
      <c r="CA1226">
        <v>-1.9430879999999999</v>
      </c>
      <c r="CB1226">
        <v>1.7016450000000001</v>
      </c>
      <c r="CC1226">
        <v>-1.866986</v>
      </c>
      <c r="CD1226">
        <v>4.190169</v>
      </c>
      <c r="CE1226">
        <v>-2.1501640000000002</v>
      </c>
      <c r="CF1226">
        <v>1.59735</v>
      </c>
      <c r="CG1226">
        <v>2.2045439999999998</v>
      </c>
      <c r="CH1226">
        <v>5.5467380000000004</v>
      </c>
      <c r="CI1226">
        <v>1.657864</v>
      </c>
      <c r="CJ1226">
        <v>4.652228</v>
      </c>
      <c r="CK1226">
        <v>1.3391E-2</v>
      </c>
      <c r="CL1226">
        <v>3.4607079999999999</v>
      </c>
      <c r="CM1226">
        <v>-1.99257</v>
      </c>
      <c r="CN1226">
        <v>1.569234</v>
      </c>
      <c r="CO1226">
        <v>-2.64012</v>
      </c>
      <c r="CP1226">
        <v>1.7113989999999999</v>
      </c>
      <c r="CQ1226">
        <v>-2.5995439999999999</v>
      </c>
      <c r="CR1226">
        <v>1.873129</v>
      </c>
      <c r="CS1226">
        <v>3.0754160000000001</v>
      </c>
      <c r="CT1226">
        <v>7.5459839999999998</v>
      </c>
      <c r="CU1226">
        <v>1.8222799999999999</v>
      </c>
      <c r="CV1226">
        <v>4.9397380000000002</v>
      </c>
      <c r="CW1226">
        <v>-0.59557400000000005</v>
      </c>
      <c r="CX1226">
        <v>3.5018509999999998</v>
      </c>
      <c r="CY1226">
        <v>-2.3771100000000001</v>
      </c>
      <c r="CZ1226">
        <v>2.4886210000000002</v>
      </c>
      <c r="DA1226">
        <v>-1.8740570000000001</v>
      </c>
      <c r="DB1226">
        <v>0.76085800000000003</v>
      </c>
      <c r="DC1226">
        <v>-2.269431</v>
      </c>
      <c r="DD1226">
        <v>4.6495829999999998</v>
      </c>
      <c r="DE1226">
        <v>98.982313000000005</v>
      </c>
      <c r="DF1226">
        <v>80.458590000000001</v>
      </c>
      <c r="DG1226">
        <v>81.709697000000006</v>
      </c>
      <c r="DH1226">
        <v>99.000752000000006</v>
      </c>
      <c r="DI1226">
        <v>81.564801000000003</v>
      </c>
      <c r="DJ1226">
        <v>88.707802999999998</v>
      </c>
      <c r="DK1226">
        <v>100.161365</v>
      </c>
      <c r="DL1226">
        <v>95.491736000000003</v>
      </c>
      <c r="DM1226">
        <v>114.451305</v>
      </c>
      <c r="DN1226">
        <v>90.757366000000005</v>
      </c>
      <c r="DO1226">
        <v>101.147657</v>
      </c>
      <c r="DP1226">
        <v>84.213166000000001</v>
      </c>
      <c r="DQ1226">
        <v>112.481145</v>
      </c>
      <c r="DR1226">
        <v>144.26527999999999</v>
      </c>
      <c r="DS1226">
        <v>113.136717</v>
      </c>
      <c r="DT1226">
        <v>16.441815999999999</v>
      </c>
      <c r="DU1226">
        <v>173.31061700000001</v>
      </c>
      <c r="DV1226">
        <v>12.579582</v>
      </c>
      <c r="DW1226">
        <v>176.15177499999999</v>
      </c>
      <c r="DX1226">
        <v>23.658476</v>
      </c>
      <c r="DY1226">
        <v>66.009683999999993</v>
      </c>
      <c r="DZ1226">
        <v>118.37</v>
      </c>
      <c r="EA1226">
        <v>6.1559999999999997</v>
      </c>
      <c r="EB1226">
        <v>718.4</v>
      </c>
      <c r="EC1226">
        <v>121.34</v>
      </c>
      <c r="ED1226">
        <v>5.4080000000000004</v>
      </c>
      <c r="EE1226">
        <v>641.4</v>
      </c>
      <c r="EF1226">
        <v>122.75</v>
      </c>
      <c r="EG1226">
        <v>0.502</v>
      </c>
      <c r="EH1226">
        <v>34.299999999999997</v>
      </c>
      <c r="EI1226">
        <v>120.18</v>
      </c>
      <c r="EJ1226">
        <v>4.8879999999999999</v>
      </c>
      <c r="EK1226">
        <v>542.59997599999997</v>
      </c>
      <c r="EL1226">
        <v>19.831143000000001</v>
      </c>
      <c r="EM1226">
        <v>6.0284899999999997</v>
      </c>
      <c r="EN1226">
        <v>0.56604200000000005</v>
      </c>
      <c r="EO1226">
        <v>-10.820828000000001</v>
      </c>
      <c r="EP1226">
        <v>-17.184785999999999</v>
      </c>
      <c r="EQ1226">
        <v>-0.39963399999999999</v>
      </c>
      <c r="ER1226">
        <v>99.642397000000003</v>
      </c>
      <c r="ES1226">
        <v>100.798092</v>
      </c>
      <c r="ET1226">
        <v>41.387604000000003</v>
      </c>
      <c r="EU1226">
        <v>2.17265</v>
      </c>
      <c r="EV1226">
        <v>10874.551442</v>
      </c>
      <c r="EW1226" t="s">
        <v>1173</v>
      </c>
      <c r="EX1226">
        <v>9611.9424020000006</v>
      </c>
      <c r="EY1226">
        <v>8161.7984539999998</v>
      </c>
    </row>
    <row r="1227" spans="1:155" x14ac:dyDescent="0.25">
      <c r="A1227" s="741">
        <v>46300</v>
      </c>
      <c r="B1227" s="740">
        <v>2.0046296296296295E-2</v>
      </c>
      <c r="C1227">
        <v>69240</v>
      </c>
      <c r="D1227">
        <v>0</v>
      </c>
      <c r="E1227">
        <v>0</v>
      </c>
      <c r="F1227">
        <v>80.167456999999999</v>
      </c>
      <c r="G1227">
        <v>77.311024000000003</v>
      </c>
      <c r="H1227">
        <v>68.767666000000006</v>
      </c>
      <c r="I1227">
        <v>77.851547999999994</v>
      </c>
      <c r="J1227">
        <v>82.103984999999994</v>
      </c>
      <c r="K1227">
        <v>78.161344</v>
      </c>
      <c r="L1227">
        <v>75.504040000000003</v>
      </c>
      <c r="M1227">
        <v>77.164018999999996</v>
      </c>
      <c r="N1227">
        <v>0.46189999999999998</v>
      </c>
      <c r="O1227">
        <v>-0.18804299999999999</v>
      </c>
      <c r="P1227">
        <v>-1.371801</v>
      </c>
      <c r="Q1227">
        <v>-1.727474</v>
      </c>
      <c r="R1227">
        <v>-1.302338</v>
      </c>
      <c r="S1227">
        <v>-1.1315280000000001</v>
      </c>
      <c r="T1227">
        <v>-0.78822300000000001</v>
      </c>
      <c r="U1227">
        <v>0.69685200000000003</v>
      </c>
      <c r="V1227">
        <v>3.5567980000000001</v>
      </c>
      <c r="W1227">
        <v>4.0024069999999998</v>
      </c>
      <c r="X1227">
        <v>0.51868700000000001</v>
      </c>
      <c r="Y1227">
        <v>0.307226</v>
      </c>
      <c r="Z1227">
        <v>3.4189370000000001</v>
      </c>
      <c r="AA1227">
        <v>3.3090739999999998</v>
      </c>
      <c r="AB1227">
        <v>2.986707</v>
      </c>
      <c r="AC1227">
        <v>-2.2943229999999999</v>
      </c>
      <c r="AD1227">
        <v>0.259739</v>
      </c>
      <c r="AE1227">
        <v>-1.211986</v>
      </c>
      <c r="AF1227">
        <v>0.24865399999999999</v>
      </c>
      <c r="AG1227">
        <v>0.227409</v>
      </c>
      <c r="AH1227">
        <v>8.4083900000000007</v>
      </c>
      <c r="AI1227">
        <v>3.930021</v>
      </c>
      <c r="AJ1227">
        <v>7.968394</v>
      </c>
      <c r="AK1227">
        <v>2.6943139999999999</v>
      </c>
      <c r="AL1227">
        <v>9.3166679999999999</v>
      </c>
      <c r="AM1227">
        <v>2.268494</v>
      </c>
      <c r="AN1227">
        <v>7.3740880000000004</v>
      </c>
      <c r="AO1227">
        <v>1.0710390000000001</v>
      </c>
      <c r="AP1227">
        <v>5.3795950000000001</v>
      </c>
      <c r="AQ1227">
        <v>-1.7469749999999999</v>
      </c>
      <c r="AR1227">
        <v>4.906574</v>
      </c>
      <c r="AS1227">
        <v>-2.3763030000000001</v>
      </c>
      <c r="AT1227">
        <v>3.9348869999999998</v>
      </c>
      <c r="AU1227">
        <v>-2.3569170000000002</v>
      </c>
      <c r="AV1227">
        <v>3.818219</v>
      </c>
      <c r="AW1227">
        <v>1.8611599999999999</v>
      </c>
      <c r="AX1227">
        <v>7.6749799999999997</v>
      </c>
      <c r="AY1227">
        <v>1.679611</v>
      </c>
      <c r="AZ1227">
        <v>8.2807440000000003</v>
      </c>
      <c r="BA1227">
        <v>-0.44567600000000002</v>
      </c>
      <c r="BB1227">
        <v>7.3949749999999996</v>
      </c>
      <c r="BC1227">
        <v>-1.8711260000000001</v>
      </c>
      <c r="BD1227">
        <v>5.6902689999999998</v>
      </c>
      <c r="BE1227">
        <v>-1.961074</v>
      </c>
      <c r="BF1227">
        <v>5.111408</v>
      </c>
      <c r="BG1227">
        <v>-2.3124509999999998</v>
      </c>
      <c r="BH1227">
        <v>2.6254149999999998</v>
      </c>
      <c r="BI1227">
        <v>2.2382840000000002</v>
      </c>
      <c r="BJ1227">
        <v>8.175656</v>
      </c>
      <c r="BK1227">
        <v>2.0309279999999998</v>
      </c>
      <c r="BL1227">
        <v>6.3950959999999997</v>
      </c>
      <c r="BM1227">
        <v>0.203482</v>
      </c>
      <c r="BN1227">
        <v>5.7505839999999999</v>
      </c>
      <c r="BO1227">
        <v>-1.9227129999999999</v>
      </c>
      <c r="BP1227">
        <v>2.9975999999999998</v>
      </c>
      <c r="BQ1227">
        <v>-2.5254189999999999</v>
      </c>
      <c r="BR1227">
        <v>3.2956569999999998</v>
      </c>
      <c r="BS1227">
        <v>-2.3444579999999999</v>
      </c>
      <c r="BT1227">
        <v>3.1259969999999999</v>
      </c>
      <c r="BU1227">
        <v>2.4753820000000002</v>
      </c>
      <c r="BV1227">
        <v>6.7182170000000001</v>
      </c>
      <c r="BW1227">
        <v>2.1125720000000001</v>
      </c>
      <c r="BX1227">
        <v>6.6939729999999997</v>
      </c>
      <c r="BY1227">
        <v>-0.71574000000000004</v>
      </c>
      <c r="BZ1227">
        <v>3.9927009999999998</v>
      </c>
      <c r="CA1227">
        <v>-1.967103</v>
      </c>
      <c r="CB1227">
        <v>1.666242</v>
      </c>
      <c r="CC1227">
        <v>-1.890371</v>
      </c>
      <c r="CD1227">
        <v>4.1642450000000002</v>
      </c>
      <c r="CE1227">
        <v>-2.1754129999999998</v>
      </c>
      <c r="CF1227">
        <v>1.572533</v>
      </c>
      <c r="CG1227">
        <v>2.1894209999999998</v>
      </c>
      <c r="CH1227">
        <v>5.5216190000000003</v>
      </c>
      <c r="CI1227">
        <v>1.653338</v>
      </c>
      <c r="CJ1227">
        <v>4.6000050000000003</v>
      </c>
      <c r="CK1227">
        <v>8.5550000000000001E-3</v>
      </c>
      <c r="CL1227">
        <v>3.4149910000000001</v>
      </c>
      <c r="CM1227">
        <v>-1.9927859999999999</v>
      </c>
      <c r="CN1227">
        <v>1.52183</v>
      </c>
      <c r="CO1227">
        <v>-2.6437590000000002</v>
      </c>
      <c r="CP1227">
        <v>1.7064109999999999</v>
      </c>
      <c r="CQ1227">
        <v>-2.6027100000000001</v>
      </c>
      <c r="CR1227">
        <v>1.8211470000000001</v>
      </c>
      <c r="CS1227">
        <v>3.0662989999999999</v>
      </c>
      <c r="CT1227">
        <v>7.46767</v>
      </c>
      <c r="CU1227">
        <v>1.77325</v>
      </c>
      <c r="CV1227">
        <v>4.9244159999999999</v>
      </c>
      <c r="CW1227">
        <v>-0.59715099999999999</v>
      </c>
      <c r="CX1227">
        <v>3.5047619999999999</v>
      </c>
      <c r="CY1227">
        <v>-2.3644349999999998</v>
      </c>
      <c r="CZ1227">
        <v>2.466221</v>
      </c>
      <c r="DA1227">
        <v>-1.875947</v>
      </c>
      <c r="DB1227">
        <v>0.74513099999999999</v>
      </c>
      <c r="DC1227">
        <v>-2.279668</v>
      </c>
      <c r="DD1227">
        <v>4.6426800000000004</v>
      </c>
      <c r="DE1227">
        <v>97.515322999999995</v>
      </c>
      <c r="DF1227">
        <v>80.853363000000002</v>
      </c>
      <c r="DG1227">
        <v>81.33023</v>
      </c>
      <c r="DH1227">
        <v>92.107135</v>
      </c>
      <c r="DI1227">
        <v>82.373424</v>
      </c>
      <c r="DJ1227">
        <v>85.282015999999999</v>
      </c>
      <c r="DK1227">
        <v>99.605114999999998</v>
      </c>
      <c r="DL1227">
        <v>94.638362999999998</v>
      </c>
      <c r="DM1227">
        <v>107.11587</v>
      </c>
      <c r="DN1227">
        <v>84.351388</v>
      </c>
      <c r="DO1227">
        <v>94.712705999999997</v>
      </c>
      <c r="DP1227">
        <v>79.309805999999995</v>
      </c>
      <c r="DQ1227">
        <v>112.012638</v>
      </c>
      <c r="DR1227">
        <v>127.73319600000001</v>
      </c>
      <c r="DS1227">
        <v>101.09898800000001</v>
      </c>
      <c r="DT1227">
        <v>16.257740999999999</v>
      </c>
      <c r="DU1227">
        <v>170.118021</v>
      </c>
      <c r="DV1227">
        <v>23.706973000000001</v>
      </c>
      <c r="DW1227">
        <v>128.78496899999999</v>
      </c>
      <c r="DX1227">
        <v>24.242338</v>
      </c>
      <c r="DY1227">
        <v>24.602661000000001</v>
      </c>
      <c r="DZ1227">
        <v>118.56</v>
      </c>
      <c r="EA1227">
        <v>6.1340000000000003</v>
      </c>
      <c r="EB1227">
        <v>714.5</v>
      </c>
      <c r="EC1227">
        <v>123.76</v>
      </c>
      <c r="ED1227">
        <v>0.52</v>
      </c>
      <c r="EE1227">
        <v>35.799999999999997</v>
      </c>
      <c r="EF1227">
        <v>122.74</v>
      </c>
      <c r="EG1227">
        <v>0.5</v>
      </c>
      <c r="EH1227">
        <v>33.799999999999997</v>
      </c>
      <c r="EI1227">
        <v>120.16999800000001</v>
      </c>
      <c r="EJ1227">
        <v>4.8869999999999996</v>
      </c>
      <c r="EK1227">
        <v>542.5</v>
      </c>
      <c r="EL1227">
        <v>19.518301000000001</v>
      </c>
      <c r="EM1227">
        <v>4.2649100000000004</v>
      </c>
      <c r="EN1227">
        <v>7.5926640000000001</v>
      </c>
      <c r="EO1227">
        <v>-11.109911</v>
      </c>
      <c r="EP1227">
        <v>-0.33488899999999999</v>
      </c>
      <c r="EQ1227">
        <v>0.37573000000000001</v>
      </c>
      <c r="ER1227">
        <v>98.328378999999998</v>
      </c>
      <c r="ES1227">
        <v>79.591472999999993</v>
      </c>
      <c r="ET1227">
        <v>0.849823</v>
      </c>
      <c r="EU1227">
        <v>2.149321</v>
      </c>
      <c r="EV1227">
        <v>10886.516889</v>
      </c>
      <c r="EW1227" t="s">
        <v>1173</v>
      </c>
      <c r="EX1227">
        <v>9612.5115320000004</v>
      </c>
      <c r="EY1227">
        <v>8170.2266310000005</v>
      </c>
    </row>
    <row r="1228" spans="1:155" x14ac:dyDescent="0.25">
      <c r="A1228" s="741">
        <v>46300</v>
      </c>
      <c r="B1228" s="740">
        <v>2.074074074074074E-2</v>
      </c>
      <c r="C1228">
        <v>69300</v>
      </c>
      <c r="D1228">
        <v>0</v>
      </c>
      <c r="E1228">
        <v>0</v>
      </c>
      <c r="F1228">
        <v>79.857230999999999</v>
      </c>
      <c r="G1228">
        <v>77.358310000000003</v>
      </c>
      <c r="H1228">
        <v>68.431118999999995</v>
      </c>
      <c r="I1228">
        <v>77.793700999999999</v>
      </c>
      <c r="J1228">
        <v>81.848658999999998</v>
      </c>
      <c r="K1228">
        <v>77.993662999999998</v>
      </c>
      <c r="L1228">
        <v>75.521446999999995</v>
      </c>
      <c r="M1228">
        <v>77.009895</v>
      </c>
      <c r="N1228">
        <v>0.42611900000000003</v>
      </c>
      <c r="O1228">
        <v>-8.2444000000000003E-2</v>
      </c>
      <c r="P1228">
        <v>-1.221E-2</v>
      </c>
      <c r="Q1228">
        <v>3.8411000000000001E-2</v>
      </c>
      <c r="R1228">
        <v>-0.188473</v>
      </c>
      <c r="S1228">
        <v>-0.24254800000000001</v>
      </c>
      <c r="T1228">
        <v>9.6906000000000006E-2</v>
      </c>
      <c r="U1228">
        <v>1.309358</v>
      </c>
      <c r="V1228">
        <v>3.6783380000000001</v>
      </c>
      <c r="W1228">
        <v>4.5190799999999998</v>
      </c>
      <c r="X1228">
        <v>1.693265</v>
      </c>
      <c r="Y1228">
        <v>0.89302199999999998</v>
      </c>
      <c r="Z1228">
        <v>3.9803950000000001</v>
      </c>
      <c r="AA1228">
        <v>3.3435679999999999</v>
      </c>
      <c r="AB1228">
        <v>3.0643009999999999</v>
      </c>
      <c r="AC1228">
        <v>-2.3820950000000001</v>
      </c>
      <c r="AD1228">
        <v>1.436415</v>
      </c>
      <c r="AE1228">
        <v>2.1008680000000002</v>
      </c>
      <c r="AF1228">
        <v>0.86865599999999998</v>
      </c>
      <c r="AG1228">
        <v>1.1763490000000001</v>
      </c>
      <c r="AH1228">
        <v>7.8565069999999997</v>
      </c>
      <c r="AI1228">
        <v>16.47043</v>
      </c>
      <c r="AJ1228">
        <v>18.935889</v>
      </c>
      <c r="AK1228">
        <v>2.67543</v>
      </c>
      <c r="AL1228">
        <v>9.2601949999999995</v>
      </c>
      <c r="AM1228">
        <v>2.2482709999999999</v>
      </c>
      <c r="AN1228">
        <v>7.3229420000000003</v>
      </c>
      <c r="AO1228">
        <v>1.0313079999999999</v>
      </c>
      <c r="AP1228">
        <v>5.3442460000000001</v>
      </c>
      <c r="AQ1228">
        <v>-1.7822450000000001</v>
      </c>
      <c r="AR1228">
        <v>4.8696109999999999</v>
      </c>
      <c r="AS1228">
        <v>-2.3877090000000001</v>
      </c>
      <c r="AT1228">
        <v>3.9103029999999999</v>
      </c>
      <c r="AU1228">
        <v>-2.3664350000000001</v>
      </c>
      <c r="AV1228">
        <v>3.784443</v>
      </c>
      <c r="AW1228">
        <v>1.8194220000000001</v>
      </c>
      <c r="AX1228">
        <v>7.6322299999999998</v>
      </c>
      <c r="AY1228">
        <v>1.6240349999999999</v>
      </c>
      <c r="AZ1228">
        <v>8.2323430000000002</v>
      </c>
      <c r="BA1228">
        <v>-0.484539</v>
      </c>
      <c r="BB1228">
        <v>7.3348719999999998</v>
      </c>
      <c r="BC1228">
        <v>-1.901489</v>
      </c>
      <c r="BD1228">
        <v>5.6492570000000004</v>
      </c>
      <c r="BE1228">
        <v>-1.993789</v>
      </c>
      <c r="BF1228">
        <v>5.0717080000000001</v>
      </c>
      <c r="BG1228">
        <v>-2.3651219999999999</v>
      </c>
      <c r="BH1228">
        <v>2.5839720000000002</v>
      </c>
      <c r="BI1228">
        <v>2.2101709999999999</v>
      </c>
      <c r="BJ1228">
        <v>8.1375700000000002</v>
      </c>
      <c r="BK1228">
        <v>1.9754510000000001</v>
      </c>
      <c r="BL1228">
        <v>6.3578270000000003</v>
      </c>
      <c r="BM1228">
        <v>0.16725100000000001</v>
      </c>
      <c r="BN1228">
        <v>5.7181769999999998</v>
      </c>
      <c r="BO1228">
        <v>-1.939279</v>
      </c>
      <c r="BP1228">
        <v>2.9577010000000001</v>
      </c>
      <c r="BQ1228">
        <v>-2.5494219999999999</v>
      </c>
      <c r="BR1228">
        <v>3.2863020000000001</v>
      </c>
      <c r="BS1228">
        <v>-2.3599220000000001</v>
      </c>
      <c r="BT1228">
        <v>3.1102020000000001</v>
      </c>
      <c r="BU1228">
        <v>2.4616289999999998</v>
      </c>
      <c r="BV1228">
        <v>6.7082100000000002</v>
      </c>
      <c r="BW1228">
        <v>2.087758</v>
      </c>
      <c r="BX1228">
        <v>6.6638409999999997</v>
      </c>
      <c r="BY1228">
        <v>-0.72076899999999999</v>
      </c>
      <c r="BZ1228">
        <v>3.9944160000000002</v>
      </c>
      <c r="CA1228">
        <v>-1.9732510000000001</v>
      </c>
      <c r="CB1228">
        <v>1.663354</v>
      </c>
      <c r="CC1228">
        <v>-1.867567</v>
      </c>
      <c r="CD1228">
        <v>4.1501089999999996</v>
      </c>
      <c r="CE1228">
        <v>-2.1762419999999998</v>
      </c>
      <c r="CF1228">
        <v>1.5539019999999999</v>
      </c>
      <c r="CG1228">
        <v>2.2025809999999999</v>
      </c>
      <c r="CH1228">
        <v>5.500877</v>
      </c>
      <c r="CI1228">
        <v>1.6426149999999999</v>
      </c>
      <c r="CJ1228">
        <v>4.5608820000000003</v>
      </c>
      <c r="CK1228">
        <v>4.0330000000000001E-3</v>
      </c>
      <c r="CL1228">
        <v>3.3967019999999999</v>
      </c>
      <c r="CM1228">
        <v>-1.9880530000000001</v>
      </c>
      <c r="CN1228">
        <v>1.4921340000000001</v>
      </c>
      <c r="CO1228">
        <v>-2.6462729999999999</v>
      </c>
      <c r="CP1228">
        <v>1.6999340000000001</v>
      </c>
      <c r="CQ1228">
        <v>-2.6041270000000001</v>
      </c>
      <c r="CR1228">
        <v>1.8040750000000001</v>
      </c>
      <c r="CS1228">
        <v>3.0483389999999999</v>
      </c>
      <c r="CT1228">
        <v>7.4655699999999996</v>
      </c>
      <c r="CU1228">
        <v>1.768367</v>
      </c>
      <c r="CV1228">
        <v>4.9213899999999997</v>
      </c>
      <c r="CW1228">
        <v>-0.59326500000000004</v>
      </c>
      <c r="CX1228">
        <v>3.5080529999999999</v>
      </c>
      <c r="CY1228">
        <v>-2.3040790000000002</v>
      </c>
      <c r="CZ1228">
        <v>2.45939</v>
      </c>
      <c r="DA1228">
        <v>-1.865936</v>
      </c>
      <c r="DB1228">
        <v>0.75094700000000003</v>
      </c>
      <c r="DC1228">
        <v>-2.2789250000000001</v>
      </c>
      <c r="DD1228">
        <v>4.6246960000000001</v>
      </c>
      <c r="DE1228">
        <v>96.831720000000004</v>
      </c>
      <c r="DF1228">
        <v>80.192340999999999</v>
      </c>
      <c r="DG1228">
        <v>81.150318999999996</v>
      </c>
      <c r="DH1228">
        <v>87.943104000000005</v>
      </c>
      <c r="DI1228">
        <v>82.148653999999993</v>
      </c>
      <c r="DJ1228">
        <v>84.230980000000002</v>
      </c>
      <c r="DK1228">
        <v>99.293532999999996</v>
      </c>
      <c r="DL1228">
        <v>93.675415999999998</v>
      </c>
      <c r="DM1228">
        <v>100.316799</v>
      </c>
      <c r="DN1228">
        <v>73.645471000000001</v>
      </c>
      <c r="DO1228">
        <v>90.759748999999999</v>
      </c>
      <c r="DP1228">
        <v>78.136409</v>
      </c>
      <c r="DQ1228">
        <v>111.70855400000001</v>
      </c>
      <c r="DR1228">
        <v>113.199952</v>
      </c>
      <c r="DS1228">
        <v>93.819899000000007</v>
      </c>
      <c r="DT1228">
        <v>16.144613</v>
      </c>
      <c r="DU1228">
        <v>168.55326199999999</v>
      </c>
      <c r="DV1228">
        <v>26.251621</v>
      </c>
      <c r="DW1228">
        <v>71.533030999999994</v>
      </c>
      <c r="DX1228">
        <v>24.787372999999999</v>
      </c>
      <c r="DY1228">
        <v>25.100268</v>
      </c>
      <c r="DZ1228">
        <v>118.42</v>
      </c>
      <c r="EA1228">
        <v>6.1150000000000002</v>
      </c>
      <c r="EB1228">
        <v>714.4</v>
      </c>
      <c r="EC1228">
        <v>123.71</v>
      </c>
      <c r="ED1228">
        <v>0.51900000000000002</v>
      </c>
      <c r="EE1228">
        <v>35.200000000000003</v>
      </c>
      <c r="EF1228">
        <v>123.09</v>
      </c>
      <c r="EG1228">
        <v>0.499</v>
      </c>
      <c r="EH1228">
        <v>33.9</v>
      </c>
      <c r="EI1228">
        <v>120.07</v>
      </c>
      <c r="EJ1228">
        <v>4.8849999999999998</v>
      </c>
      <c r="EK1228">
        <v>541.90002400000003</v>
      </c>
      <c r="EL1228">
        <v>19.144736999999999</v>
      </c>
      <c r="EM1228">
        <v>13.492323000000001</v>
      </c>
      <c r="EN1228">
        <v>17.844315999999999</v>
      </c>
      <c r="EO1228">
        <v>-11.28823</v>
      </c>
      <c r="EP1228">
        <v>2.9781070000000001</v>
      </c>
      <c r="EQ1228">
        <v>1.0915729999999999</v>
      </c>
      <c r="ER1228">
        <v>97.678270999999995</v>
      </c>
      <c r="ES1228">
        <v>45.497425</v>
      </c>
      <c r="ET1228">
        <v>1.4991289999999999</v>
      </c>
      <c r="EU1228">
        <v>2.129175</v>
      </c>
      <c r="EV1228">
        <v>10898.433373</v>
      </c>
      <c r="EW1228" t="s">
        <v>1173</v>
      </c>
      <c r="EX1228">
        <v>9613.0763829999996</v>
      </c>
      <c r="EY1228">
        <v>8179.2681389999998</v>
      </c>
    </row>
    <row r="1229" spans="1:155" x14ac:dyDescent="0.25">
      <c r="A1229" s="741">
        <v>46300</v>
      </c>
      <c r="B1229" s="740">
        <v>2.1435185185185186E-2</v>
      </c>
      <c r="C1229">
        <v>69360</v>
      </c>
      <c r="D1229">
        <v>0</v>
      </c>
      <c r="E1229">
        <v>0</v>
      </c>
      <c r="F1229">
        <v>79.531073000000006</v>
      </c>
      <c r="G1229">
        <v>77.331181999999998</v>
      </c>
      <c r="H1229">
        <v>68.139724999999999</v>
      </c>
      <c r="I1229">
        <v>77.756056000000001</v>
      </c>
      <c r="J1229">
        <v>81.592833999999996</v>
      </c>
      <c r="K1229">
        <v>77.719845000000007</v>
      </c>
      <c r="L1229">
        <v>75.489374999999995</v>
      </c>
      <c r="M1229">
        <v>76.779364999999999</v>
      </c>
      <c r="N1229">
        <v>0.378938</v>
      </c>
      <c r="O1229">
        <v>-6.1733000000000003E-2</v>
      </c>
      <c r="P1229">
        <v>0.76993500000000004</v>
      </c>
      <c r="Q1229">
        <v>1.032964</v>
      </c>
      <c r="R1229">
        <v>0.21641099999999999</v>
      </c>
      <c r="S1229">
        <v>-4.8760999999999999E-2</v>
      </c>
      <c r="T1229">
        <v>0.35765999999999998</v>
      </c>
      <c r="U1229">
        <v>1.5770040000000001</v>
      </c>
      <c r="V1229">
        <v>3.6947969999999999</v>
      </c>
      <c r="W1229">
        <v>4.65252</v>
      </c>
      <c r="X1229">
        <v>2.4701590000000002</v>
      </c>
      <c r="Y1229">
        <v>1.439246</v>
      </c>
      <c r="Z1229">
        <v>4.2707309999999996</v>
      </c>
      <c r="AA1229">
        <v>3.3510749999999998</v>
      </c>
      <c r="AB1229">
        <v>3.0999680000000001</v>
      </c>
      <c r="AC1229">
        <v>-2.3920379999999999</v>
      </c>
      <c r="AD1229">
        <v>1.926223</v>
      </c>
      <c r="AE1229">
        <v>3.2139380000000002</v>
      </c>
      <c r="AF1229">
        <v>1.001919</v>
      </c>
      <c r="AG1229">
        <v>-1.3185100000000001</v>
      </c>
      <c r="AH1229">
        <v>7.702318</v>
      </c>
      <c r="AI1229">
        <v>26.528580000000002</v>
      </c>
      <c r="AJ1229">
        <v>-5.1933389999999999</v>
      </c>
      <c r="AK1229">
        <v>2.6544370000000002</v>
      </c>
      <c r="AL1229">
        <v>9.2567050000000002</v>
      </c>
      <c r="AM1229">
        <v>2.2161960000000001</v>
      </c>
      <c r="AN1229">
        <v>7.3253839999999997</v>
      </c>
      <c r="AO1229">
        <v>1.028942</v>
      </c>
      <c r="AP1229">
        <v>5.3217280000000002</v>
      </c>
      <c r="AQ1229">
        <v>-1.783695</v>
      </c>
      <c r="AR1229">
        <v>4.8764750000000001</v>
      </c>
      <c r="AS1229">
        <v>-2.3909699999999998</v>
      </c>
      <c r="AT1229">
        <v>3.890326</v>
      </c>
      <c r="AU1229">
        <v>-2.3643459999999998</v>
      </c>
      <c r="AV1229">
        <v>3.7759469999999999</v>
      </c>
      <c r="AW1229">
        <v>1.801803</v>
      </c>
      <c r="AX1229">
        <v>7.6248129999999996</v>
      </c>
      <c r="AY1229">
        <v>1.6114809999999999</v>
      </c>
      <c r="AZ1229">
        <v>8.2391850000000009</v>
      </c>
      <c r="BA1229">
        <v>-0.49147999999999997</v>
      </c>
      <c r="BB1229">
        <v>7.3282480000000003</v>
      </c>
      <c r="BC1229">
        <v>-1.8706719999999999</v>
      </c>
      <c r="BD1229">
        <v>5.640326</v>
      </c>
      <c r="BE1229">
        <v>-2.011511</v>
      </c>
      <c r="BF1229">
        <v>5.0294140000000001</v>
      </c>
      <c r="BG1229">
        <v>-2.3624510000000001</v>
      </c>
      <c r="BH1229">
        <v>2.575224</v>
      </c>
      <c r="BI1229">
        <v>2.1926679999999998</v>
      </c>
      <c r="BJ1229">
        <v>8.1292760000000008</v>
      </c>
      <c r="BK1229">
        <v>1.973069</v>
      </c>
      <c r="BL1229">
        <v>6.355003</v>
      </c>
      <c r="BM1229">
        <v>0.15239</v>
      </c>
      <c r="BN1229">
        <v>5.7063189999999997</v>
      </c>
      <c r="BO1229">
        <v>-1.929959</v>
      </c>
      <c r="BP1229">
        <v>2.960512</v>
      </c>
      <c r="BQ1229">
        <v>-2.5521530000000001</v>
      </c>
      <c r="BR1229">
        <v>3.2721269999999998</v>
      </c>
      <c r="BS1229">
        <v>-2.3811770000000001</v>
      </c>
      <c r="BT1229">
        <v>3.0854460000000001</v>
      </c>
      <c r="BU1229">
        <v>2.4169019999999999</v>
      </c>
      <c r="BV1229">
        <v>6.685263</v>
      </c>
      <c r="BW1229">
        <v>2.0715620000000001</v>
      </c>
      <c r="BX1229">
        <v>6.6453100000000003</v>
      </c>
      <c r="BY1229">
        <v>-0.75245899999999999</v>
      </c>
      <c r="BZ1229">
        <v>3.9512849999999999</v>
      </c>
      <c r="CA1229">
        <v>-1.990359</v>
      </c>
      <c r="CB1229">
        <v>1.634819</v>
      </c>
      <c r="CC1229">
        <v>-1.912277</v>
      </c>
      <c r="CD1229">
        <v>4.1182049999999997</v>
      </c>
      <c r="CE1229">
        <v>-2.2089180000000002</v>
      </c>
      <c r="CF1229">
        <v>1.5530740000000001</v>
      </c>
      <c r="CG1229">
        <v>2.1377429999999999</v>
      </c>
      <c r="CH1229">
        <v>5.4537190000000004</v>
      </c>
      <c r="CI1229">
        <v>1.5882689999999999</v>
      </c>
      <c r="CJ1229">
        <v>4.5673450000000004</v>
      </c>
      <c r="CK1229">
        <v>-2.2065000000000001E-2</v>
      </c>
      <c r="CL1229">
        <v>3.425897</v>
      </c>
      <c r="CM1229">
        <v>-2.0077430000000001</v>
      </c>
      <c r="CN1229">
        <v>1.4917670000000001</v>
      </c>
      <c r="CO1229">
        <v>-2.6786539999999999</v>
      </c>
      <c r="CP1229">
        <v>1.674696</v>
      </c>
      <c r="CQ1229">
        <v>-2.6286049999999999</v>
      </c>
      <c r="CR1229">
        <v>1.777458</v>
      </c>
      <c r="CS1229">
        <v>3.0029149999999998</v>
      </c>
      <c r="CT1229">
        <v>7.4452910000000001</v>
      </c>
      <c r="CU1229">
        <v>1.752062</v>
      </c>
      <c r="CV1229">
        <v>4.8863589999999997</v>
      </c>
      <c r="CW1229">
        <v>-0.62119000000000002</v>
      </c>
      <c r="CX1229">
        <v>3.440185</v>
      </c>
      <c r="CY1229">
        <v>-2.2037779999999998</v>
      </c>
      <c r="CZ1229">
        <v>2.4586229999999998</v>
      </c>
      <c r="DA1229">
        <v>-1.893184</v>
      </c>
      <c r="DB1229">
        <v>0.69565500000000002</v>
      </c>
      <c r="DC1229">
        <v>-2.2922799999999999</v>
      </c>
      <c r="DD1229">
        <v>4.5901329999999998</v>
      </c>
      <c r="DE1229">
        <v>96.847237000000007</v>
      </c>
      <c r="DF1229">
        <v>79.789743000000001</v>
      </c>
      <c r="DG1229">
        <v>86.060822000000002</v>
      </c>
      <c r="DH1229">
        <v>88.643671999999995</v>
      </c>
      <c r="DI1229">
        <v>78.336500999999998</v>
      </c>
      <c r="DJ1229">
        <v>93.422859000000003</v>
      </c>
      <c r="DK1229">
        <v>98.602997999999999</v>
      </c>
      <c r="DL1229">
        <v>93.295713000000006</v>
      </c>
      <c r="DM1229">
        <v>95.092087000000006</v>
      </c>
      <c r="DN1229">
        <v>76.925725999999997</v>
      </c>
      <c r="DO1229">
        <v>99.889139</v>
      </c>
      <c r="DP1229">
        <v>92.241</v>
      </c>
      <c r="DQ1229">
        <v>111.626552</v>
      </c>
      <c r="DR1229">
        <v>104.736436</v>
      </c>
      <c r="DS1229">
        <v>104.74051900000001</v>
      </c>
      <c r="DT1229">
        <v>16.174983999999998</v>
      </c>
      <c r="DU1229">
        <v>168.823353</v>
      </c>
      <c r="DV1229">
        <v>26.462229000000001</v>
      </c>
      <c r="DW1229">
        <v>26.685320000000001</v>
      </c>
      <c r="DX1229">
        <v>16.583905999999999</v>
      </c>
      <c r="DY1229">
        <v>169.293072</v>
      </c>
      <c r="DZ1229">
        <v>118.43</v>
      </c>
      <c r="EA1229">
        <v>6.12</v>
      </c>
      <c r="EB1229">
        <v>712.9</v>
      </c>
      <c r="EC1229">
        <v>123.39</v>
      </c>
      <c r="ED1229">
        <v>0.51100000000000001</v>
      </c>
      <c r="EE1229">
        <v>35</v>
      </c>
      <c r="EF1229">
        <v>120.2</v>
      </c>
      <c r="EG1229">
        <v>5.97</v>
      </c>
      <c r="EH1229">
        <v>709.1</v>
      </c>
      <c r="EI1229">
        <v>120.260002</v>
      </c>
      <c r="EJ1229">
        <v>4.8899999999999997</v>
      </c>
      <c r="EK1229">
        <v>543.20001200000002</v>
      </c>
      <c r="EL1229">
        <v>18.942626000000001</v>
      </c>
      <c r="EM1229">
        <v>23.283370000000001</v>
      </c>
      <c r="EN1229">
        <v>5.4052389999999999</v>
      </c>
      <c r="EO1229">
        <v>-11.240308000000001</v>
      </c>
      <c r="EP1229">
        <v>3.2452100000000002</v>
      </c>
      <c r="EQ1229">
        <v>-10.598578</v>
      </c>
      <c r="ER1229">
        <v>97.790774999999996</v>
      </c>
      <c r="ES1229">
        <v>3.5270130000000002</v>
      </c>
      <c r="ET1229">
        <v>97.986143999999996</v>
      </c>
      <c r="EU1229">
        <v>2.113029</v>
      </c>
      <c r="EV1229">
        <v>10910.333092999999</v>
      </c>
      <c r="EW1229" t="s">
        <v>1173</v>
      </c>
      <c r="EX1229">
        <v>9618.2776589999994</v>
      </c>
      <c r="EY1229">
        <v>8188.315713</v>
      </c>
    </row>
    <row r="1230" spans="1:155" x14ac:dyDescent="0.25">
      <c r="A1230" s="741">
        <v>46300</v>
      </c>
      <c r="B1230" s="740">
        <v>2.2129629629629631E-2</v>
      </c>
      <c r="C1230">
        <v>69420</v>
      </c>
      <c r="D1230">
        <v>0</v>
      </c>
      <c r="E1230">
        <v>0</v>
      </c>
      <c r="F1230">
        <v>79.354951</v>
      </c>
      <c r="G1230">
        <v>77.243082999999999</v>
      </c>
      <c r="H1230">
        <v>68.148189000000002</v>
      </c>
      <c r="I1230">
        <v>77.725718999999998</v>
      </c>
      <c r="J1230">
        <v>81.469149999999999</v>
      </c>
      <c r="K1230">
        <v>77.612447000000003</v>
      </c>
      <c r="L1230">
        <v>75.459771000000003</v>
      </c>
      <c r="M1230">
        <v>76.790272999999999</v>
      </c>
      <c r="N1230">
        <v>0.38662200000000002</v>
      </c>
      <c r="O1230">
        <v>-3.7409999999999999E-2</v>
      </c>
      <c r="P1230">
        <v>0.74069399999999996</v>
      </c>
      <c r="Q1230">
        <v>0.53861599999999998</v>
      </c>
      <c r="R1230">
        <v>-0.84179499999999996</v>
      </c>
      <c r="S1230">
        <v>-1.3332949999999999</v>
      </c>
      <c r="T1230">
        <v>-0.64781200000000005</v>
      </c>
      <c r="U1230">
        <v>1.049172</v>
      </c>
      <c r="V1230">
        <v>3.738737</v>
      </c>
      <c r="W1230">
        <v>4.6537319999999998</v>
      </c>
      <c r="X1230">
        <v>2.371483</v>
      </c>
      <c r="Y1230">
        <v>0.93966700000000003</v>
      </c>
      <c r="Z1230">
        <v>3.7222900000000001</v>
      </c>
      <c r="AA1230">
        <v>3.2548870000000001</v>
      </c>
      <c r="AB1230">
        <v>3.2035619999999998</v>
      </c>
      <c r="AC1230">
        <v>-2.2430599999999998</v>
      </c>
      <c r="AD1230">
        <v>1.9321079999999999</v>
      </c>
      <c r="AE1230">
        <v>-0.93908899999999995</v>
      </c>
      <c r="AF1230">
        <v>0.31361899999999998</v>
      </c>
      <c r="AG1230">
        <v>-4.2242709999999999</v>
      </c>
      <c r="AH1230">
        <v>8.1159379999999999</v>
      </c>
      <c r="AI1230">
        <v>-5.5302490000000004</v>
      </c>
      <c r="AJ1230">
        <v>-10.183605</v>
      </c>
      <c r="AK1230">
        <v>2.6111110000000002</v>
      </c>
      <c r="AL1230">
        <v>9.2144750000000002</v>
      </c>
      <c r="AM1230">
        <v>2.212208</v>
      </c>
      <c r="AN1230">
        <v>7.2912629999999998</v>
      </c>
      <c r="AO1230">
        <v>1.0310280000000001</v>
      </c>
      <c r="AP1230">
        <v>5.2894249999999996</v>
      </c>
      <c r="AQ1230">
        <v>-1.7542660000000001</v>
      </c>
      <c r="AR1230">
        <v>4.830076</v>
      </c>
      <c r="AS1230">
        <v>-2.4054229999999999</v>
      </c>
      <c r="AT1230">
        <v>3.8484750000000001</v>
      </c>
      <c r="AU1230">
        <v>-2.3630059999999999</v>
      </c>
      <c r="AV1230">
        <v>3.7455750000000001</v>
      </c>
      <c r="AW1230">
        <v>1.7908470000000001</v>
      </c>
      <c r="AX1230">
        <v>7.5961340000000002</v>
      </c>
      <c r="AY1230">
        <v>1.6005210000000001</v>
      </c>
      <c r="AZ1230">
        <v>8.2214209999999994</v>
      </c>
      <c r="BA1230">
        <v>-0.47109899999999999</v>
      </c>
      <c r="BB1230">
        <v>7.3030619999999997</v>
      </c>
      <c r="BC1230">
        <v>-1.878601</v>
      </c>
      <c r="BD1230">
        <v>5.6141610000000002</v>
      </c>
      <c r="BE1230">
        <v>-1.9910159999999999</v>
      </c>
      <c r="BF1230">
        <v>5.0075050000000001</v>
      </c>
      <c r="BG1230">
        <v>-2.3298890000000001</v>
      </c>
      <c r="BH1230">
        <v>2.5582319999999998</v>
      </c>
      <c r="BI1230">
        <v>2.1977699999999998</v>
      </c>
      <c r="BJ1230">
        <v>8.1113049999999998</v>
      </c>
      <c r="BK1230">
        <v>1.968753</v>
      </c>
      <c r="BL1230">
        <v>6.3356130000000004</v>
      </c>
      <c r="BM1230">
        <v>0.17762500000000001</v>
      </c>
      <c r="BN1230">
        <v>5.6931500000000002</v>
      </c>
      <c r="BO1230">
        <v>-1.9075979999999999</v>
      </c>
      <c r="BP1230">
        <v>2.9500500000000001</v>
      </c>
      <c r="BQ1230">
        <v>-2.5293070000000002</v>
      </c>
      <c r="BR1230">
        <v>3.252373</v>
      </c>
      <c r="BS1230">
        <v>-2.3876539999999999</v>
      </c>
      <c r="BT1230">
        <v>3.0661459999999998</v>
      </c>
      <c r="BU1230">
        <v>2.3738190000000001</v>
      </c>
      <c r="BV1230">
        <v>6.6648670000000001</v>
      </c>
      <c r="BW1230">
        <v>2.0289169999999999</v>
      </c>
      <c r="BX1230">
        <v>6.6479590000000002</v>
      </c>
      <c r="BY1230">
        <v>-0.75671900000000003</v>
      </c>
      <c r="BZ1230">
        <v>3.9647019999999999</v>
      </c>
      <c r="CA1230">
        <v>-1.9819180000000001</v>
      </c>
      <c r="CB1230">
        <v>1.6238570000000001</v>
      </c>
      <c r="CC1230">
        <v>-1.92913</v>
      </c>
      <c r="CD1230">
        <v>4.1221690000000004</v>
      </c>
      <c r="CE1230">
        <v>-2.2239249999999999</v>
      </c>
      <c r="CF1230">
        <v>1.540726</v>
      </c>
      <c r="CG1230">
        <v>2.1056029999999999</v>
      </c>
      <c r="CH1230">
        <v>5.4528999999999996</v>
      </c>
      <c r="CI1230">
        <v>1.580532</v>
      </c>
      <c r="CJ1230">
        <v>4.5394519999999998</v>
      </c>
      <c r="CK1230">
        <v>-3.8869000000000001E-2</v>
      </c>
      <c r="CL1230">
        <v>3.388496</v>
      </c>
      <c r="CM1230">
        <v>-2.0106950000000001</v>
      </c>
      <c r="CN1230">
        <v>1.487255</v>
      </c>
      <c r="CO1230">
        <v>-2.6915469999999999</v>
      </c>
      <c r="CP1230">
        <v>1.670528</v>
      </c>
      <c r="CQ1230">
        <v>-2.6462539999999999</v>
      </c>
      <c r="CR1230">
        <v>1.77329</v>
      </c>
      <c r="CS1230">
        <v>2.993236</v>
      </c>
      <c r="CT1230">
        <v>7.4411480000000001</v>
      </c>
      <c r="CU1230">
        <v>1.701802</v>
      </c>
      <c r="CV1230">
        <v>4.8698170000000003</v>
      </c>
      <c r="CW1230">
        <v>-0.61474700000000004</v>
      </c>
      <c r="CX1230">
        <v>3.4316170000000001</v>
      </c>
      <c r="CY1230">
        <v>-2.145664</v>
      </c>
      <c r="CZ1230">
        <v>2.4113760000000002</v>
      </c>
      <c r="DA1230">
        <v>-1.903699</v>
      </c>
      <c r="DB1230">
        <v>0.69395099999999998</v>
      </c>
      <c r="DC1230">
        <v>-2.2958460000000001</v>
      </c>
      <c r="DD1230">
        <v>4.5435280000000002</v>
      </c>
      <c r="DE1230">
        <v>98.323301999999998</v>
      </c>
      <c r="DF1230">
        <v>80.947113999999999</v>
      </c>
      <c r="DG1230">
        <v>87.639927999999998</v>
      </c>
      <c r="DH1230">
        <v>100.962051</v>
      </c>
      <c r="DI1230">
        <v>78.057615999999996</v>
      </c>
      <c r="DJ1230">
        <v>93.998397999999995</v>
      </c>
      <c r="DK1230">
        <v>98.457165000000003</v>
      </c>
      <c r="DL1230">
        <v>94.096236000000005</v>
      </c>
      <c r="DM1230">
        <v>108.408895</v>
      </c>
      <c r="DN1230">
        <v>98.769075999999998</v>
      </c>
      <c r="DO1230">
        <v>102.973356</v>
      </c>
      <c r="DP1230">
        <v>93.768495999999999</v>
      </c>
      <c r="DQ1230">
        <v>111.966567</v>
      </c>
      <c r="DR1230">
        <v>134.59252900000001</v>
      </c>
      <c r="DS1230">
        <v>113.68356900000001</v>
      </c>
      <c r="DT1230">
        <v>16.343413000000002</v>
      </c>
      <c r="DU1230">
        <v>172.67334199999999</v>
      </c>
      <c r="DV1230">
        <v>16.66987</v>
      </c>
      <c r="DW1230">
        <v>183.824939</v>
      </c>
      <c r="DX1230">
        <v>14.586531000000001</v>
      </c>
      <c r="DY1230">
        <v>166.18911499999999</v>
      </c>
      <c r="DZ1230">
        <v>117.74</v>
      </c>
      <c r="EA1230">
        <v>6.181</v>
      </c>
      <c r="EB1230">
        <v>717.6</v>
      </c>
      <c r="EC1230">
        <v>120.72</v>
      </c>
      <c r="ED1230">
        <v>5.8410000000000002</v>
      </c>
      <c r="EE1230">
        <v>692.5</v>
      </c>
      <c r="EF1230">
        <v>119.95</v>
      </c>
      <c r="EG1230">
        <v>5.8120000000000003</v>
      </c>
      <c r="EH1230">
        <v>684</v>
      </c>
      <c r="EI1230">
        <v>120.139999</v>
      </c>
      <c r="EJ1230">
        <v>4.8869999999999996</v>
      </c>
      <c r="EK1230">
        <v>542.40002400000003</v>
      </c>
      <c r="EL1230">
        <v>19.091139999999999</v>
      </c>
      <c r="EM1230">
        <v>4.9342459999999999</v>
      </c>
      <c r="EN1230">
        <v>3.6133389999999999</v>
      </c>
      <c r="EO1230">
        <v>-10.975201999999999</v>
      </c>
      <c r="EP1230">
        <v>-10.464494999999999</v>
      </c>
      <c r="EQ1230">
        <v>-13.796944</v>
      </c>
      <c r="ER1230">
        <v>99.381418999999994</v>
      </c>
      <c r="ES1230">
        <v>103.857542</v>
      </c>
      <c r="ET1230">
        <v>96.688283999999996</v>
      </c>
      <c r="EU1230">
        <v>2.101569</v>
      </c>
      <c r="EV1230">
        <v>10922.250149</v>
      </c>
      <c r="EW1230" t="s">
        <v>1173</v>
      </c>
      <c r="EX1230">
        <v>9629.7861130000001</v>
      </c>
      <c r="EY1230">
        <v>8195.7646010000008</v>
      </c>
    </row>
    <row r="1231" spans="1:155" x14ac:dyDescent="0.25">
      <c r="A1231" s="741">
        <v>46300</v>
      </c>
      <c r="B1231" s="740">
        <v>2.2824074074074073E-2</v>
      </c>
      <c r="C1231">
        <v>69480</v>
      </c>
      <c r="D1231">
        <v>0</v>
      </c>
      <c r="E1231">
        <v>0</v>
      </c>
      <c r="F1231">
        <v>79.507945000000007</v>
      </c>
      <c r="G1231">
        <v>77.213627000000002</v>
      </c>
      <c r="H1231">
        <v>68.248715000000004</v>
      </c>
      <c r="I1231">
        <v>77.738101999999998</v>
      </c>
      <c r="J1231">
        <v>81.587115999999995</v>
      </c>
      <c r="K1231">
        <v>77.597459999999998</v>
      </c>
      <c r="L1231">
        <v>75.473516000000004</v>
      </c>
      <c r="M1231">
        <v>76.844459999999998</v>
      </c>
      <c r="N1231">
        <v>0.438886</v>
      </c>
      <c r="O1231">
        <v>-9.6468999999999999E-2</v>
      </c>
      <c r="P1231">
        <v>-7.7984999999999999E-2</v>
      </c>
      <c r="Q1231">
        <v>-0.45760299999999998</v>
      </c>
      <c r="R1231">
        <v>-1.4362250000000001</v>
      </c>
      <c r="S1231">
        <v>-1.850792</v>
      </c>
      <c r="T1231">
        <v>-1.219938</v>
      </c>
      <c r="U1231">
        <v>0.62302900000000005</v>
      </c>
      <c r="V1231">
        <v>3.6446369999999999</v>
      </c>
      <c r="W1231">
        <v>4.2559290000000001</v>
      </c>
      <c r="X1231">
        <v>1.944674</v>
      </c>
      <c r="Y1231">
        <v>0.61741400000000002</v>
      </c>
      <c r="Z1231">
        <v>3.465741</v>
      </c>
      <c r="AA1231">
        <v>3.4896400000000001</v>
      </c>
      <c r="AB1231">
        <v>3.107227</v>
      </c>
      <c r="AC1231">
        <v>-2.1501100000000002</v>
      </c>
      <c r="AD1231">
        <v>1.480982</v>
      </c>
      <c r="AE1231">
        <v>-3.3477329999999998</v>
      </c>
      <c r="AF1231">
        <v>-5.7755000000000001E-2</v>
      </c>
      <c r="AG1231">
        <v>-4.9548129999999997</v>
      </c>
      <c r="AH1231">
        <v>8.5752079999999999</v>
      </c>
      <c r="AI1231">
        <v>-9.1748999999999992</v>
      </c>
      <c r="AJ1231">
        <v>-10.989933000000001</v>
      </c>
      <c r="AK1231">
        <v>2.593372</v>
      </c>
      <c r="AL1231">
        <v>9.1652719999999999</v>
      </c>
      <c r="AM1231">
        <v>2.1873629999999999</v>
      </c>
      <c r="AN1231">
        <v>7.2446659999999996</v>
      </c>
      <c r="AO1231">
        <v>1.014462</v>
      </c>
      <c r="AP1231">
        <v>5.2532540000000001</v>
      </c>
      <c r="AQ1231">
        <v>-1.7843389999999999</v>
      </c>
      <c r="AR1231">
        <v>4.8032570000000003</v>
      </c>
      <c r="AS1231">
        <v>-2.436712</v>
      </c>
      <c r="AT1231">
        <v>3.8241550000000002</v>
      </c>
      <c r="AU1231">
        <v>-2.3912680000000002</v>
      </c>
      <c r="AV1231">
        <v>3.6904680000000001</v>
      </c>
      <c r="AW1231">
        <v>1.7521389999999999</v>
      </c>
      <c r="AX1231">
        <v>7.525779</v>
      </c>
      <c r="AY1231">
        <v>1.5696380000000001</v>
      </c>
      <c r="AZ1231">
        <v>8.1702200000000005</v>
      </c>
      <c r="BA1231">
        <v>-0.50632200000000005</v>
      </c>
      <c r="BB1231">
        <v>7.2560130000000003</v>
      </c>
      <c r="BC1231">
        <v>-1.893867</v>
      </c>
      <c r="BD1231">
        <v>5.5844069999999997</v>
      </c>
      <c r="BE1231">
        <v>-2.0234610000000002</v>
      </c>
      <c r="BF1231">
        <v>4.9538510000000002</v>
      </c>
      <c r="BG1231">
        <v>-2.3818269999999999</v>
      </c>
      <c r="BH1231">
        <v>2.4886499999999998</v>
      </c>
      <c r="BI1231">
        <v>2.133216</v>
      </c>
      <c r="BJ1231">
        <v>8.0679459999999992</v>
      </c>
      <c r="BK1231">
        <v>1.930987</v>
      </c>
      <c r="BL1231">
        <v>6.2939730000000003</v>
      </c>
      <c r="BM1231">
        <v>0.13097900000000001</v>
      </c>
      <c r="BN1231">
        <v>5.6485370000000001</v>
      </c>
      <c r="BO1231">
        <v>-1.94068</v>
      </c>
      <c r="BP1231">
        <v>2.9204330000000001</v>
      </c>
      <c r="BQ1231">
        <v>-2.5721620000000001</v>
      </c>
      <c r="BR1231">
        <v>3.2157550000000001</v>
      </c>
      <c r="BS1231">
        <v>-2.3898069999999998</v>
      </c>
      <c r="BT1231">
        <v>3.0580319999999999</v>
      </c>
      <c r="BU1231">
        <v>2.371928</v>
      </c>
      <c r="BV1231">
        <v>6.646064</v>
      </c>
      <c r="BW1231">
        <v>2.0288680000000001</v>
      </c>
      <c r="BX1231">
        <v>6.6071689999999998</v>
      </c>
      <c r="BY1231">
        <v>-0.749857</v>
      </c>
      <c r="BZ1231">
        <v>3.9414950000000002</v>
      </c>
      <c r="CA1231">
        <v>-1.9867980000000001</v>
      </c>
      <c r="CB1231">
        <v>1.614395</v>
      </c>
      <c r="CC1231">
        <v>-1.9439280000000001</v>
      </c>
      <c r="CD1231">
        <v>4.0928129999999996</v>
      </c>
      <c r="CE1231">
        <v>-2.2187929999999998</v>
      </c>
      <c r="CF1231">
        <v>1.5139629999999999</v>
      </c>
      <c r="CG1231">
        <v>2.1129440000000002</v>
      </c>
      <c r="CH1231">
        <v>5.4283700000000001</v>
      </c>
      <c r="CI1231">
        <v>1.56646</v>
      </c>
      <c r="CJ1231">
        <v>4.5208539999999999</v>
      </c>
      <c r="CK1231">
        <v>-5.1312999999999998E-2</v>
      </c>
      <c r="CL1231">
        <v>3.3770359999999999</v>
      </c>
      <c r="CM1231">
        <v>-1.989344</v>
      </c>
      <c r="CN1231">
        <v>1.4581839999999999</v>
      </c>
      <c r="CO1231">
        <v>-2.7041019999999998</v>
      </c>
      <c r="CP1231">
        <v>1.63083</v>
      </c>
      <c r="CQ1231">
        <v>-2.6407509999999998</v>
      </c>
      <c r="CR1231">
        <v>1.7474229999999999</v>
      </c>
      <c r="CS1231">
        <v>2.9660359999999999</v>
      </c>
      <c r="CT1231">
        <v>7.4130390000000004</v>
      </c>
      <c r="CU1231">
        <v>1.7075560000000001</v>
      </c>
      <c r="CV1231">
        <v>4.8645350000000001</v>
      </c>
      <c r="CW1231">
        <v>-0.62700999999999996</v>
      </c>
      <c r="CX1231">
        <v>3.4277380000000002</v>
      </c>
      <c r="CY1231">
        <v>-2.2126239999999999</v>
      </c>
      <c r="CZ1231">
        <v>2.4120940000000002</v>
      </c>
      <c r="DA1231">
        <v>-1.926264</v>
      </c>
      <c r="DB1231">
        <v>0.68301599999999996</v>
      </c>
      <c r="DC1231">
        <v>-2.331871</v>
      </c>
      <c r="DD1231">
        <v>4.535793</v>
      </c>
      <c r="DE1231">
        <v>99.276484999999994</v>
      </c>
      <c r="DF1231">
        <v>81.223578000000003</v>
      </c>
      <c r="DG1231">
        <v>87.948802000000001</v>
      </c>
      <c r="DH1231">
        <v>101.930454</v>
      </c>
      <c r="DI1231">
        <v>77.827189000000004</v>
      </c>
      <c r="DJ1231">
        <v>94.238293999999996</v>
      </c>
      <c r="DK1231">
        <v>99.319209000000001</v>
      </c>
      <c r="DL1231">
        <v>94.766346999999996</v>
      </c>
      <c r="DM1231">
        <v>110.550301</v>
      </c>
      <c r="DN1231">
        <v>99.115159000000006</v>
      </c>
      <c r="DO1231">
        <v>103.37302</v>
      </c>
      <c r="DP1231">
        <v>93.994225999999998</v>
      </c>
      <c r="DQ1231">
        <v>112.264877</v>
      </c>
      <c r="DR1231">
        <v>136.500855</v>
      </c>
      <c r="DS1231">
        <v>113.990211</v>
      </c>
      <c r="DT1231">
        <v>16.472041999999998</v>
      </c>
      <c r="DU1231">
        <v>174.164918</v>
      </c>
      <c r="DV1231">
        <v>15.114023</v>
      </c>
      <c r="DW1231">
        <v>184.88956099999999</v>
      </c>
      <c r="DX1231">
        <v>14.34108</v>
      </c>
      <c r="DY1231">
        <v>166.587594</v>
      </c>
      <c r="DZ1231">
        <v>117.95</v>
      </c>
      <c r="EA1231">
        <v>6.1660000000000004</v>
      </c>
      <c r="EB1231">
        <v>719.8</v>
      </c>
      <c r="EC1231">
        <v>120.6</v>
      </c>
      <c r="ED1231">
        <v>5.71</v>
      </c>
      <c r="EE1231">
        <v>675.6</v>
      </c>
      <c r="EF1231">
        <v>120</v>
      </c>
      <c r="EG1231">
        <v>5.7729999999999997</v>
      </c>
      <c r="EH1231">
        <v>681</v>
      </c>
      <c r="EI1231">
        <v>120.16999800000001</v>
      </c>
      <c r="EJ1231">
        <v>4.8879999999999999</v>
      </c>
      <c r="EK1231">
        <v>542.59997599999997</v>
      </c>
      <c r="EL1231">
        <v>19.348693000000001</v>
      </c>
      <c r="EM1231">
        <v>3.7614450000000001</v>
      </c>
      <c r="EN1231">
        <v>3.211541</v>
      </c>
      <c r="EO1231">
        <v>-10.773485000000001</v>
      </c>
      <c r="EP1231">
        <v>-12.936344999999999</v>
      </c>
      <c r="EQ1231">
        <v>-14.201473999999999</v>
      </c>
      <c r="ER1231">
        <v>99.991237999999996</v>
      </c>
      <c r="ES1231">
        <v>104.27515</v>
      </c>
      <c r="ET1231">
        <v>96.855808999999994</v>
      </c>
      <c r="EU1231">
        <v>2.0755880000000002</v>
      </c>
      <c r="EV1231">
        <v>10934.224886</v>
      </c>
      <c r="EW1231" t="s">
        <v>1173</v>
      </c>
      <c r="EX1231">
        <v>9641.1741309999998</v>
      </c>
      <c r="EY1231">
        <v>8204.8141390000001</v>
      </c>
    </row>
    <row r="1232" spans="1:155" x14ac:dyDescent="0.25">
      <c r="A1232" s="741">
        <v>46300</v>
      </c>
      <c r="B1232" s="740">
        <v>2.3518518518518518E-2</v>
      </c>
      <c r="C1232">
        <v>69540</v>
      </c>
      <c r="D1232">
        <v>0</v>
      </c>
      <c r="E1232">
        <v>0</v>
      </c>
      <c r="F1232">
        <v>79.559832</v>
      </c>
      <c r="G1232">
        <v>77.175072</v>
      </c>
      <c r="H1232">
        <v>68.417090999999999</v>
      </c>
      <c r="I1232">
        <v>77.765227999999993</v>
      </c>
      <c r="J1232">
        <v>81.695432999999994</v>
      </c>
      <c r="K1232">
        <v>77.687753999999998</v>
      </c>
      <c r="L1232">
        <v>75.410092000000006</v>
      </c>
      <c r="M1232">
        <v>76.942143999999999</v>
      </c>
      <c r="N1232">
        <v>0.42732399999999998</v>
      </c>
      <c r="O1232">
        <v>-0.19769500000000001</v>
      </c>
      <c r="P1232">
        <v>-0.66558099999999998</v>
      </c>
      <c r="Q1232">
        <v>-1.1305339999999999</v>
      </c>
      <c r="R1232">
        <v>-1.8992990000000001</v>
      </c>
      <c r="S1232">
        <v>-2.3303919999999998</v>
      </c>
      <c r="T1232">
        <v>-1.5032570000000001</v>
      </c>
      <c r="U1232">
        <v>0.33774100000000001</v>
      </c>
      <c r="V1232">
        <v>3.5862620000000001</v>
      </c>
      <c r="W1232">
        <v>4.4096789999999997</v>
      </c>
      <c r="X1232">
        <v>1.4593989999999999</v>
      </c>
      <c r="Y1232">
        <v>0.27311999999999997</v>
      </c>
      <c r="Z1232">
        <v>3.3564910000000001</v>
      </c>
      <c r="AA1232">
        <v>3.4911650000000001</v>
      </c>
      <c r="AB1232">
        <v>3.0580590000000001</v>
      </c>
      <c r="AC1232">
        <v>-2.1018629999999998</v>
      </c>
      <c r="AD1232">
        <v>1.028648</v>
      </c>
      <c r="AE1232">
        <v>-4.6433549999999997</v>
      </c>
      <c r="AF1232">
        <v>-0.36644300000000002</v>
      </c>
      <c r="AG1232">
        <v>-5.397697</v>
      </c>
      <c r="AH1232">
        <v>8.7693110000000001</v>
      </c>
      <c r="AI1232">
        <v>-11.487634999999999</v>
      </c>
      <c r="AJ1232">
        <v>-11.315018999999999</v>
      </c>
      <c r="AK1232">
        <v>2.5673970000000002</v>
      </c>
      <c r="AL1232">
        <v>9.1627530000000004</v>
      </c>
      <c r="AM1232">
        <v>2.1691609999999999</v>
      </c>
      <c r="AN1232">
        <v>7.2215730000000002</v>
      </c>
      <c r="AO1232">
        <v>1.0038119999999999</v>
      </c>
      <c r="AP1232">
        <v>5.239922</v>
      </c>
      <c r="AQ1232">
        <v>-1.7538009999999999</v>
      </c>
      <c r="AR1232">
        <v>4.7954179999999997</v>
      </c>
      <c r="AS1232">
        <v>-2.4395359999999999</v>
      </c>
      <c r="AT1232">
        <v>3.7889339999999998</v>
      </c>
      <c r="AU1232">
        <v>-2.3809140000000002</v>
      </c>
      <c r="AV1232">
        <v>3.6777540000000002</v>
      </c>
      <c r="AW1232">
        <v>1.753798</v>
      </c>
      <c r="AX1232">
        <v>7.5466119999999997</v>
      </c>
      <c r="AY1232">
        <v>1.5763670000000001</v>
      </c>
      <c r="AZ1232">
        <v>8.1647029999999994</v>
      </c>
      <c r="BA1232">
        <v>-0.47723300000000002</v>
      </c>
      <c r="BB1232">
        <v>7.2378809999999998</v>
      </c>
      <c r="BC1232">
        <v>-1.871936</v>
      </c>
      <c r="BD1232">
        <v>5.561191</v>
      </c>
      <c r="BE1232">
        <v>-1.999082</v>
      </c>
      <c r="BF1232">
        <v>4.9555020000000001</v>
      </c>
      <c r="BG1232">
        <v>-2.351407</v>
      </c>
      <c r="BH1232">
        <v>2.5051800000000002</v>
      </c>
      <c r="BI1232">
        <v>2.1483729999999999</v>
      </c>
      <c r="BJ1232">
        <v>8.0337340000000008</v>
      </c>
      <c r="BK1232">
        <v>1.931014</v>
      </c>
      <c r="BL1232">
        <v>6.2628760000000003</v>
      </c>
      <c r="BM1232">
        <v>0.13054399999999999</v>
      </c>
      <c r="BN1232">
        <v>5.6546139999999996</v>
      </c>
      <c r="BO1232">
        <v>-1.903948</v>
      </c>
      <c r="BP1232">
        <v>2.9026160000000001</v>
      </c>
      <c r="BQ1232">
        <v>-2.558586</v>
      </c>
      <c r="BR1232">
        <v>3.1924549999999998</v>
      </c>
      <c r="BS1232">
        <v>-2.4165540000000001</v>
      </c>
      <c r="BT1232">
        <v>3.0131109999999999</v>
      </c>
      <c r="BU1232">
        <v>2.3319329999999998</v>
      </c>
      <c r="BV1232">
        <v>6.639259</v>
      </c>
      <c r="BW1232">
        <v>2.0132639999999999</v>
      </c>
      <c r="BX1232">
        <v>6.5981449999999997</v>
      </c>
      <c r="BY1232">
        <v>-0.77979799999999999</v>
      </c>
      <c r="BZ1232">
        <v>3.9400200000000001</v>
      </c>
      <c r="CA1232">
        <v>-1.9841150000000001</v>
      </c>
      <c r="CB1232">
        <v>1.6101490000000001</v>
      </c>
      <c r="CC1232">
        <v>-1.960475</v>
      </c>
      <c r="CD1232">
        <v>4.0952440000000001</v>
      </c>
      <c r="CE1232">
        <v>-2.2311749999999999</v>
      </c>
      <c r="CF1232">
        <v>1.4981880000000001</v>
      </c>
      <c r="CG1232">
        <v>2.0451389999999998</v>
      </c>
      <c r="CH1232">
        <v>5.4273569999999998</v>
      </c>
      <c r="CI1232">
        <v>1.544238</v>
      </c>
      <c r="CJ1232">
        <v>4.5537960000000002</v>
      </c>
      <c r="CK1232">
        <v>-5.8108E-2</v>
      </c>
      <c r="CL1232">
        <v>3.3785500000000002</v>
      </c>
      <c r="CM1232">
        <v>-2.012381</v>
      </c>
      <c r="CN1232">
        <v>1.4585429999999999</v>
      </c>
      <c r="CO1232">
        <v>-2.7292589999999999</v>
      </c>
      <c r="CP1232">
        <v>1.639426</v>
      </c>
      <c r="CQ1232">
        <v>-2.6641089999999998</v>
      </c>
      <c r="CR1232">
        <v>1.743576</v>
      </c>
      <c r="CS1232">
        <v>2.9318390000000001</v>
      </c>
      <c r="CT1232">
        <v>7.4165619999999999</v>
      </c>
      <c r="CU1232">
        <v>1.7009700000000001</v>
      </c>
      <c r="CV1232">
        <v>4.8533939999999998</v>
      </c>
      <c r="CW1232">
        <v>-0.62529400000000002</v>
      </c>
      <c r="CX1232">
        <v>3.4247899999999998</v>
      </c>
      <c r="CY1232">
        <v>-2.2053980000000002</v>
      </c>
      <c r="CZ1232">
        <v>2.4137439999999999</v>
      </c>
      <c r="DA1232">
        <v>-1.9391</v>
      </c>
      <c r="DB1232">
        <v>0.68730899999999995</v>
      </c>
      <c r="DC1232">
        <v>-2.2904640000000001</v>
      </c>
      <c r="DD1232">
        <v>4.5431980000000003</v>
      </c>
      <c r="DE1232">
        <v>99.442485000000005</v>
      </c>
      <c r="DF1232">
        <v>81.360386000000005</v>
      </c>
      <c r="DG1232">
        <v>88.365333000000007</v>
      </c>
      <c r="DH1232">
        <v>101.91704799999999</v>
      </c>
      <c r="DI1232">
        <v>78.895681999999994</v>
      </c>
      <c r="DJ1232">
        <v>94.547066999999998</v>
      </c>
      <c r="DK1232">
        <v>99.487004999999996</v>
      </c>
      <c r="DL1232">
        <v>95.243730999999997</v>
      </c>
      <c r="DM1232">
        <v>111.739187</v>
      </c>
      <c r="DN1232">
        <v>96.064322000000004</v>
      </c>
      <c r="DO1232">
        <v>103.53340799999999</v>
      </c>
      <c r="DP1232">
        <v>94.195976999999999</v>
      </c>
      <c r="DQ1232">
        <v>112.42137700000001</v>
      </c>
      <c r="DR1232">
        <v>139.78896700000001</v>
      </c>
      <c r="DS1232">
        <v>114.19894499999999</v>
      </c>
      <c r="DT1232">
        <v>16.506252</v>
      </c>
      <c r="DU1232">
        <v>174.336264</v>
      </c>
      <c r="DV1232">
        <v>13.783897</v>
      </c>
      <c r="DW1232">
        <v>184.22448800000001</v>
      </c>
      <c r="DX1232">
        <v>14.114582</v>
      </c>
      <c r="DY1232">
        <v>167.12913699999999</v>
      </c>
      <c r="DZ1232">
        <v>117.97</v>
      </c>
      <c r="EA1232">
        <v>6.21</v>
      </c>
      <c r="EB1232">
        <v>719.1</v>
      </c>
      <c r="EC1232">
        <v>120.87</v>
      </c>
      <c r="ED1232">
        <v>5.5640000000000001</v>
      </c>
      <c r="EE1232">
        <v>657.4</v>
      </c>
      <c r="EF1232">
        <v>119.9</v>
      </c>
      <c r="EG1232">
        <v>5.766</v>
      </c>
      <c r="EH1232">
        <v>680.8</v>
      </c>
      <c r="EI1232">
        <v>120.230003</v>
      </c>
      <c r="EJ1232">
        <v>4.8899999999999997</v>
      </c>
      <c r="EK1232">
        <v>543.09997599999997</v>
      </c>
      <c r="EL1232">
        <v>19.489255</v>
      </c>
      <c r="EM1232">
        <v>3.64202</v>
      </c>
      <c r="EN1232">
        <v>3.2620939999999998</v>
      </c>
      <c r="EO1232">
        <v>-10.719944</v>
      </c>
      <c r="EP1232">
        <v>-15.129655</v>
      </c>
      <c r="EQ1232">
        <v>-14.577113000000001</v>
      </c>
      <c r="ER1232">
        <v>100.061065</v>
      </c>
      <c r="ES1232">
        <v>104.014461</v>
      </c>
      <c r="ET1232">
        <v>97.083046999999993</v>
      </c>
      <c r="EU1232">
        <v>2.0701839999999998</v>
      </c>
      <c r="EV1232">
        <v>10946.231476000001</v>
      </c>
      <c r="EW1232" t="s">
        <v>1173</v>
      </c>
      <c r="EX1232">
        <v>9652.5300999999999</v>
      </c>
      <c r="EY1232">
        <v>8213.8669210000007</v>
      </c>
    </row>
    <row r="1233" spans="1:155" x14ac:dyDescent="0.25">
      <c r="A1233" s="741">
        <v>46300</v>
      </c>
      <c r="B1233" s="740">
        <v>2.4212962962962964E-2</v>
      </c>
      <c r="C1233">
        <v>69600</v>
      </c>
      <c r="D1233">
        <v>0</v>
      </c>
      <c r="E1233">
        <v>0</v>
      </c>
      <c r="F1233">
        <v>79.664518000000001</v>
      </c>
      <c r="G1233">
        <v>77.242133999999993</v>
      </c>
      <c r="H1233">
        <v>68.600195999999997</v>
      </c>
      <c r="I1233">
        <v>77.765276999999998</v>
      </c>
      <c r="J1233">
        <v>81.816597000000002</v>
      </c>
      <c r="K1233">
        <v>77.817483999999993</v>
      </c>
      <c r="L1233">
        <v>75.432399000000004</v>
      </c>
      <c r="M1233">
        <v>76.994332</v>
      </c>
      <c r="N1233">
        <v>0.39464199999999999</v>
      </c>
      <c r="O1233">
        <v>-0.24150099999999999</v>
      </c>
      <c r="P1233">
        <v>-1.0837190000000001</v>
      </c>
      <c r="Q1233">
        <v>-1.687848</v>
      </c>
      <c r="R1233">
        <v>-2.2643689999999999</v>
      </c>
      <c r="S1233">
        <v>-2.640034</v>
      </c>
      <c r="T1233">
        <v>-1.77258</v>
      </c>
      <c r="U1233">
        <v>0.17773800000000001</v>
      </c>
      <c r="V1233">
        <v>3.624501</v>
      </c>
      <c r="W1233">
        <v>3.7954119999999998</v>
      </c>
      <c r="X1233">
        <v>1.036624</v>
      </c>
      <c r="Y1233">
        <v>6.1282000000000003E-2</v>
      </c>
      <c r="Z1233">
        <v>3.071148</v>
      </c>
      <c r="AA1233">
        <v>3.3723000000000001</v>
      </c>
      <c r="AB1233">
        <v>3.058316</v>
      </c>
      <c r="AC1233">
        <v>-2.1331250000000002</v>
      </c>
      <c r="AD1233">
        <v>0.82130999999999998</v>
      </c>
      <c r="AE1233">
        <v>-5.5595730000000003</v>
      </c>
      <c r="AF1233">
        <v>-0.49099100000000001</v>
      </c>
      <c r="AG1233">
        <v>-5.7301650000000004</v>
      </c>
      <c r="AH1233">
        <v>8.9071020000000001</v>
      </c>
      <c r="AI1233">
        <v>-8.1686040000000002</v>
      </c>
      <c r="AJ1233">
        <v>-11.468738999999999</v>
      </c>
      <c r="AK1233">
        <v>2.5278939999999999</v>
      </c>
      <c r="AL1233">
        <v>9.1284880000000008</v>
      </c>
      <c r="AM1233">
        <v>2.1244100000000001</v>
      </c>
      <c r="AN1233">
        <v>7.2342909999999998</v>
      </c>
      <c r="AO1233">
        <v>0.95442700000000003</v>
      </c>
      <c r="AP1233">
        <v>5.2275239999999998</v>
      </c>
      <c r="AQ1233">
        <v>-1.7932030000000001</v>
      </c>
      <c r="AR1233">
        <v>4.7566629999999996</v>
      </c>
      <c r="AS1233">
        <v>-2.4726910000000002</v>
      </c>
      <c r="AT1233">
        <v>3.7653099999999999</v>
      </c>
      <c r="AU1233">
        <v>-2.41682</v>
      </c>
      <c r="AV1233">
        <v>3.6780179999999998</v>
      </c>
      <c r="AW1233">
        <v>1.7242710000000001</v>
      </c>
      <c r="AX1233">
        <v>7.5237340000000001</v>
      </c>
      <c r="AY1233">
        <v>1.551903</v>
      </c>
      <c r="AZ1233">
        <v>8.1119760000000003</v>
      </c>
      <c r="BA1233">
        <v>-0.51677300000000004</v>
      </c>
      <c r="BB1233">
        <v>7.2093489999999996</v>
      </c>
      <c r="BC1233">
        <v>-1.902717</v>
      </c>
      <c r="BD1233">
        <v>5.534421</v>
      </c>
      <c r="BE1233">
        <v>-2.0528810000000002</v>
      </c>
      <c r="BF1233">
        <v>4.9242819999999998</v>
      </c>
      <c r="BG1233">
        <v>-2.3927139999999998</v>
      </c>
      <c r="BH1233">
        <v>2.4823900000000001</v>
      </c>
      <c r="BI1233">
        <v>2.0924109999999998</v>
      </c>
      <c r="BJ1233">
        <v>8.0205129999999993</v>
      </c>
      <c r="BK1233">
        <v>1.8826609999999999</v>
      </c>
      <c r="BL1233">
        <v>6.2583190000000002</v>
      </c>
      <c r="BM1233">
        <v>9.5454999999999998E-2</v>
      </c>
      <c r="BN1233">
        <v>5.6496940000000002</v>
      </c>
      <c r="BO1233">
        <v>-1.932558</v>
      </c>
      <c r="BP1233">
        <v>2.8640940000000001</v>
      </c>
      <c r="BQ1233">
        <v>-2.5941839999999998</v>
      </c>
      <c r="BR1233">
        <v>3.1619320000000002</v>
      </c>
      <c r="BS1233">
        <v>-2.4222969999999999</v>
      </c>
      <c r="BT1233">
        <v>3.000057</v>
      </c>
      <c r="BU1233">
        <v>2.3118020000000001</v>
      </c>
      <c r="BV1233">
        <v>6.5753389999999996</v>
      </c>
      <c r="BW1233">
        <v>1.978383</v>
      </c>
      <c r="BX1233">
        <v>6.5612170000000001</v>
      </c>
      <c r="BY1233">
        <v>-0.79585899999999998</v>
      </c>
      <c r="BZ1233">
        <v>3.8984070000000002</v>
      </c>
      <c r="CA1233">
        <v>-2.0163739999999999</v>
      </c>
      <c r="CB1233">
        <v>1.58867</v>
      </c>
      <c r="CC1233">
        <v>-1.9727669999999999</v>
      </c>
      <c r="CD1233">
        <v>4.0628599999999997</v>
      </c>
      <c r="CE1233">
        <v>-2.238836</v>
      </c>
      <c r="CF1233">
        <v>1.4632019999999999</v>
      </c>
      <c r="CG1233">
        <v>2.0405820000000001</v>
      </c>
      <c r="CH1233">
        <v>5.377586</v>
      </c>
      <c r="CI1233">
        <v>1.498786</v>
      </c>
      <c r="CJ1233">
        <v>4.5039610000000003</v>
      </c>
      <c r="CK1233">
        <v>-7.1289000000000005E-2</v>
      </c>
      <c r="CL1233">
        <v>3.3231459999999999</v>
      </c>
      <c r="CM1233">
        <v>-2.0306999999999999</v>
      </c>
      <c r="CN1233">
        <v>1.43923</v>
      </c>
      <c r="CO1233">
        <v>-2.7324570000000001</v>
      </c>
      <c r="CP1233">
        <v>1.6119289999999999</v>
      </c>
      <c r="CQ1233">
        <v>-2.6866850000000002</v>
      </c>
      <c r="CR1233">
        <v>1.714701</v>
      </c>
      <c r="CS1233">
        <v>2.9062359999999998</v>
      </c>
      <c r="CT1233">
        <v>7.3479409999999996</v>
      </c>
      <c r="CU1233">
        <v>1.649276</v>
      </c>
      <c r="CV1233">
        <v>4.8198340000000002</v>
      </c>
      <c r="CW1233">
        <v>-0.62583500000000003</v>
      </c>
      <c r="CX1233">
        <v>3.4236740000000001</v>
      </c>
      <c r="CY1233">
        <v>-2.2028150000000002</v>
      </c>
      <c r="CZ1233">
        <v>2.373958</v>
      </c>
      <c r="DA1233">
        <v>-1.915316</v>
      </c>
      <c r="DB1233">
        <v>0.64961000000000002</v>
      </c>
      <c r="DC1233">
        <v>-2.275013</v>
      </c>
      <c r="DD1233">
        <v>4.5142360000000004</v>
      </c>
      <c r="DE1233">
        <v>99.391919000000001</v>
      </c>
      <c r="DF1233">
        <v>81.917832000000004</v>
      </c>
      <c r="DG1233">
        <v>88.694653000000002</v>
      </c>
      <c r="DH1233">
        <v>101.504909</v>
      </c>
      <c r="DI1233">
        <v>79.211842000000004</v>
      </c>
      <c r="DJ1233">
        <v>94.760982999999996</v>
      </c>
      <c r="DK1233">
        <v>99.649638999999993</v>
      </c>
      <c r="DL1233">
        <v>95.514950999999996</v>
      </c>
      <c r="DM1233">
        <v>113.546931</v>
      </c>
      <c r="DN1233">
        <v>93.924897000000001</v>
      </c>
      <c r="DO1233">
        <v>103.973196</v>
      </c>
      <c r="DP1233">
        <v>94.425645000000003</v>
      </c>
      <c r="DQ1233">
        <v>112.442849</v>
      </c>
      <c r="DR1233">
        <v>143.06223</v>
      </c>
      <c r="DS1233">
        <v>114.804447</v>
      </c>
      <c r="DT1233">
        <v>16.523260000000001</v>
      </c>
      <c r="DU1233">
        <v>175.38047399999999</v>
      </c>
      <c r="DV1233">
        <v>12.962116999999999</v>
      </c>
      <c r="DW1233">
        <v>182.64913100000001</v>
      </c>
      <c r="DX1233">
        <v>14.004417999999999</v>
      </c>
      <c r="DY1233">
        <v>167.45695900000001</v>
      </c>
      <c r="DZ1233">
        <v>118.04</v>
      </c>
      <c r="EA1233">
        <v>6.1989999999999998</v>
      </c>
      <c r="EB1233">
        <v>718.7</v>
      </c>
      <c r="EC1233">
        <v>120.85</v>
      </c>
      <c r="ED1233">
        <v>5.4409999999999998</v>
      </c>
      <c r="EE1233">
        <v>647.1</v>
      </c>
      <c r="EF1233">
        <v>119.81</v>
      </c>
      <c r="EG1233">
        <v>5.7590000000000003</v>
      </c>
      <c r="EH1233">
        <v>680.3</v>
      </c>
      <c r="EI1233">
        <v>120.220001</v>
      </c>
      <c r="EJ1233">
        <v>4.8890000000000002</v>
      </c>
      <c r="EK1233">
        <v>542.90002400000003</v>
      </c>
      <c r="EL1233">
        <v>19.600444</v>
      </c>
      <c r="EM1233">
        <v>8.3559289999999997</v>
      </c>
      <c r="EN1233">
        <v>3.2919010000000002</v>
      </c>
      <c r="EO1233">
        <v>-10.693341999999999</v>
      </c>
      <c r="EP1233">
        <v>-16.524533000000002</v>
      </c>
      <c r="EQ1233">
        <v>-14.76064</v>
      </c>
      <c r="ER1233">
        <v>100.485604</v>
      </c>
      <c r="ES1233">
        <v>103.39440999999999</v>
      </c>
      <c r="ET1233">
        <v>97.220365000000001</v>
      </c>
      <c r="EU1233">
        <v>2.0424760000000002</v>
      </c>
      <c r="EV1233">
        <v>10958.240313</v>
      </c>
      <c r="EW1233" t="s">
        <v>1173</v>
      </c>
      <c r="EX1233">
        <v>9663.8647490000003</v>
      </c>
      <c r="EY1233">
        <v>8221.8056830000005</v>
      </c>
    </row>
    <row r="1234" spans="1:155" x14ac:dyDescent="0.25">
      <c r="A1234" s="741">
        <v>46300</v>
      </c>
      <c r="B1234" s="740">
        <v>2.4907407407407406E-2</v>
      </c>
      <c r="C1234">
        <v>69660</v>
      </c>
      <c r="D1234">
        <v>0</v>
      </c>
      <c r="E1234">
        <v>0</v>
      </c>
      <c r="F1234">
        <v>79.770933999999997</v>
      </c>
      <c r="G1234">
        <v>77.196770000000001</v>
      </c>
      <c r="H1234">
        <v>68.717793</v>
      </c>
      <c r="I1234">
        <v>77.775881999999996</v>
      </c>
      <c r="J1234">
        <v>81.912216000000001</v>
      </c>
      <c r="K1234">
        <v>77.894183999999996</v>
      </c>
      <c r="L1234">
        <v>75.437710999999993</v>
      </c>
      <c r="M1234">
        <v>77.026183000000003</v>
      </c>
      <c r="N1234">
        <v>0.39657399999999998</v>
      </c>
      <c r="O1234">
        <v>-0.278393</v>
      </c>
      <c r="P1234">
        <v>-1.483619</v>
      </c>
      <c r="Q1234">
        <v>-2.097629</v>
      </c>
      <c r="R1234">
        <v>-2.5775600000000001</v>
      </c>
      <c r="S1234">
        <v>-2.8141790000000002</v>
      </c>
      <c r="T1234">
        <v>-1.987911</v>
      </c>
      <c r="U1234">
        <v>-4.3878E-2</v>
      </c>
      <c r="V1234">
        <v>3.570363</v>
      </c>
      <c r="W1234">
        <v>4.0628019999999996</v>
      </c>
      <c r="X1234">
        <v>0.85723899999999997</v>
      </c>
      <c r="Y1234">
        <v>-0.151419</v>
      </c>
      <c r="Z1234">
        <v>3.0944500000000001</v>
      </c>
      <c r="AA1234">
        <v>3.4080029999999999</v>
      </c>
      <c r="AB1234">
        <v>2.9770470000000002</v>
      </c>
      <c r="AC1234">
        <v>-2.1640459999999999</v>
      </c>
      <c r="AD1234">
        <v>0.58791199999999999</v>
      </c>
      <c r="AE1234">
        <v>-5.9486920000000003</v>
      </c>
      <c r="AF1234">
        <v>-0.75908900000000001</v>
      </c>
      <c r="AG1234">
        <v>-5.9384329999999999</v>
      </c>
      <c r="AH1234">
        <v>8.894857</v>
      </c>
      <c r="AI1234">
        <v>-4.7788560000000002</v>
      </c>
      <c r="AJ1234">
        <v>-11.601807000000001</v>
      </c>
      <c r="AK1234">
        <v>2.519676</v>
      </c>
      <c r="AL1234">
        <v>9.0883760000000002</v>
      </c>
      <c r="AM1234">
        <v>2.1262530000000002</v>
      </c>
      <c r="AN1234">
        <v>7.1698440000000003</v>
      </c>
      <c r="AO1234">
        <v>0.94361499999999998</v>
      </c>
      <c r="AP1234">
        <v>5.1938599999999999</v>
      </c>
      <c r="AQ1234">
        <v>-1.7980370000000001</v>
      </c>
      <c r="AR1234">
        <v>4.7413800000000004</v>
      </c>
      <c r="AS1234">
        <v>-2.4765480000000002</v>
      </c>
      <c r="AT1234">
        <v>3.7198449999999998</v>
      </c>
      <c r="AU1234">
        <v>-2.4274689999999999</v>
      </c>
      <c r="AV1234">
        <v>3.6330070000000001</v>
      </c>
      <c r="AW1234">
        <v>1.713098</v>
      </c>
      <c r="AX1234">
        <v>7.4843299999999999</v>
      </c>
      <c r="AY1234">
        <v>1.5402659999999999</v>
      </c>
      <c r="AZ1234">
        <v>8.088082</v>
      </c>
      <c r="BA1234">
        <v>-0.52571699999999999</v>
      </c>
      <c r="BB1234">
        <v>7.1819410000000001</v>
      </c>
      <c r="BC1234">
        <v>-1.9235519999999999</v>
      </c>
      <c r="BD1234">
        <v>5.5051129999999997</v>
      </c>
      <c r="BE1234">
        <v>-2.0682900000000002</v>
      </c>
      <c r="BF1234">
        <v>4.8769309999999999</v>
      </c>
      <c r="BG1234">
        <v>-2.3881899999999998</v>
      </c>
      <c r="BH1234">
        <v>2.4707249999999998</v>
      </c>
      <c r="BI1234">
        <v>2.087647</v>
      </c>
      <c r="BJ1234">
        <v>7.9960570000000004</v>
      </c>
      <c r="BK1234">
        <v>1.8860840000000001</v>
      </c>
      <c r="BL1234">
        <v>6.2388339999999998</v>
      </c>
      <c r="BM1234">
        <v>9.9349999999999994E-2</v>
      </c>
      <c r="BN1234">
        <v>5.6134459999999997</v>
      </c>
      <c r="BO1234">
        <v>-1.9196390000000001</v>
      </c>
      <c r="BP1234">
        <v>2.857138</v>
      </c>
      <c r="BQ1234">
        <v>-2.5858910000000002</v>
      </c>
      <c r="BR1234">
        <v>3.1459009999999998</v>
      </c>
      <c r="BS1234">
        <v>-2.4152779999999998</v>
      </c>
      <c r="BT1234">
        <v>2.9596450000000001</v>
      </c>
      <c r="BU1234">
        <v>2.2918530000000001</v>
      </c>
      <c r="BV1234">
        <v>6.5308099999999998</v>
      </c>
      <c r="BW1234">
        <v>1.957503</v>
      </c>
      <c r="BX1234">
        <v>6.5372789999999998</v>
      </c>
      <c r="BY1234">
        <v>-0.80896000000000001</v>
      </c>
      <c r="BZ1234">
        <v>3.889097</v>
      </c>
      <c r="CA1234">
        <v>-2.0174259999999999</v>
      </c>
      <c r="CB1234">
        <v>1.580249</v>
      </c>
      <c r="CC1234">
        <v>-1.994551</v>
      </c>
      <c r="CD1234">
        <v>4.0454090000000003</v>
      </c>
      <c r="CE1234">
        <v>-2.2606290000000002</v>
      </c>
      <c r="CF1234">
        <v>1.454434</v>
      </c>
      <c r="CG1234">
        <v>2.0014210000000001</v>
      </c>
      <c r="CH1234">
        <v>5.3568379999999998</v>
      </c>
      <c r="CI1234">
        <v>1.4908250000000001</v>
      </c>
      <c r="CJ1234">
        <v>4.4804329999999997</v>
      </c>
      <c r="CK1234">
        <v>-7.8222E-2</v>
      </c>
      <c r="CL1234">
        <v>3.3272819999999999</v>
      </c>
      <c r="CM1234">
        <v>-2.0348730000000002</v>
      </c>
      <c r="CN1234">
        <v>1.428617</v>
      </c>
      <c r="CO1234">
        <v>-2.7440669999999998</v>
      </c>
      <c r="CP1234">
        <v>1.5891189999999999</v>
      </c>
      <c r="CQ1234">
        <v>-2.6947990000000002</v>
      </c>
      <c r="CR1234">
        <v>1.6882079999999999</v>
      </c>
      <c r="CS1234">
        <v>2.8807100000000001</v>
      </c>
      <c r="CT1234">
        <v>7.3521669999999997</v>
      </c>
      <c r="CU1234">
        <v>1.6346430000000001</v>
      </c>
      <c r="CV1234">
        <v>4.7860050000000003</v>
      </c>
      <c r="CW1234">
        <v>-0.63913200000000003</v>
      </c>
      <c r="CX1234">
        <v>3.421888</v>
      </c>
      <c r="CY1234">
        <v>-2.2607159999999999</v>
      </c>
      <c r="CZ1234">
        <v>2.3818359999999998</v>
      </c>
      <c r="DA1234">
        <v>-1.953373</v>
      </c>
      <c r="DB1234">
        <v>0.63985999999999998</v>
      </c>
      <c r="DC1234">
        <v>-2.3436949999999999</v>
      </c>
      <c r="DD1234">
        <v>4.5046290000000004</v>
      </c>
      <c r="DE1234">
        <v>99.301990000000004</v>
      </c>
      <c r="DF1234">
        <v>81.944441999999995</v>
      </c>
      <c r="DG1234">
        <v>88.307717999999994</v>
      </c>
      <c r="DH1234">
        <v>101.210449</v>
      </c>
      <c r="DI1234">
        <v>78.509288999999995</v>
      </c>
      <c r="DJ1234">
        <v>94.588892000000001</v>
      </c>
      <c r="DK1234">
        <v>99.519974000000005</v>
      </c>
      <c r="DL1234">
        <v>95.434222000000005</v>
      </c>
      <c r="DM1234">
        <v>113.49247099999999</v>
      </c>
      <c r="DN1234">
        <v>93.623777000000004</v>
      </c>
      <c r="DO1234">
        <v>104.157679</v>
      </c>
      <c r="DP1234">
        <v>94.239965999999995</v>
      </c>
      <c r="DQ1234">
        <v>112.36480899999999</v>
      </c>
      <c r="DR1234">
        <v>145.378119</v>
      </c>
      <c r="DS1234">
        <v>115.076661</v>
      </c>
      <c r="DT1234">
        <v>16.440261</v>
      </c>
      <c r="DU1234">
        <v>174.571269</v>
      </c>
      <c r="DV1234">
        <v>12.687899</v>
      </c>
      <c r="DW1234">
        <v>181.953833</v>
      </c>
      <c r="DX1234">
        <v>13.883953</v>
      </c>
      <c r="DY1234">
        <v>166.92406600000001</v>
      </c>
      <c r="DZ1234">
        <v>117.81</v>
      </c>
      <c r="EA1234">
        <v>6.1890000000000001</v>
      </c>
      <c r="EB1234">
        <v>720.8</v>
      </c>
      <c r="EC1234">
        <v>120.93</v>
      </c>
      <c r="ED1234">
        <v>5.4359999999999999</v>
      </c>
      <c r="EE1234">
        <v>645.79999999999995</v>
      </c>
      <c r="EF1234">
        <v>119.88</v>
      </c>
      <c r="EG1234">
        <v>5.7389999999999999</v>
      </c>
      <c r="EH1234">
        <v>679.4</v>
      </c>
      <c r="EI1234">
        <v>120.110001</v>
      </c>
      <c r="EJ1234">
        <v>4.8869999999999996</v>
      </c>
      <c r="EK1234">
        <v>542.20001200000002</v>
      </c>
      <c r="EL1234">
        <v>19.718121</v>
      </c>
      <c r="EM1234">
        <v>12.218253000000001</v>
      </c>
      <c r="EN1234">
        <v>3.3601450000000002</v>
      </c>
      <c r="EO1234">
        <v>-10.823264</v>
      </c>
      <c r="EP1234">
        <v>-16.997108999999998</v>
      </c>
      <c r="EQ1234">
        <v>-14.961952</v>
      </c>
      <c r="ER1234">
        <v>100.15675899999999</v>
      </c>
      <c r="ES1234">
        <v>103.119591</v>
      </c>
      <c r="ET1234">
        <v>96.997055000000003</v>
      </c>
      <c r="EU1234">
        <v>2.0246179999999998</v>
      </c>
      <c r="EV1234">
        <v>10970.239842000001</v>
      </c>
      <c r="EW1234" t="s">
        <v>1173</v>
      </c>
      <c r="EX1234">
        <v>9675.1902410000002</v>
      </c>
      <c r="EY1234">
        <v>8230.8478489999998</v>
      </c>
    </row>
    <row r="1235" spans="1:155" x14ac:dyDescent="0.25">
      <c r="A1235" s="741">
        <v>46300</v>
      </c>
      <c r="B1235" s="740">
        <v>2.5601851851851851E-2</v>
      </c>
      <c r="C1235">
        <v>69720</v>
      </c>
      <c r="D1235">
        <v>0</v>
      </c>
      <c r="E1235">
        <v>0</v>
      </c>
      <c r="F1235">
        <v>79.803372999999993</v>
      </c>
      <c r="G1235">
        <v>77.156417000000005</v>
      </c>
      <c r="H1235">
        <v>68.611920999999995</v>
      </c>
      <c r="I1235">
        <v>77.767871999999997</v>
      </c>
      <c r="J1235">
        <v>82.002707000000001</v>
      </c>
      <c r="K1235">
        <v>77.872282999999996</v>
      </c>
      <c r="L1235">
        <v>75.444432000000006</v>
      </c>
      <c r="M1235">
        <v>77.069130999999999</v>
      </c>
      <c r="N1235">
        <v>0.40611799999999998</v>
      </c>
      <c r="O1235">
        <v>-0.321073</v>
      </c>
      <c r="P1235">
        <v>-1.8965160000000001</v>
      </c>
      <c r="Q1235">
        <v>-2.4557419999999999</v>
      </c>
      <c r="R1235">
        <v>-2.8162039999999999</v>
      </c>
      <c r="S1235">
        <v>-3.006027</v>
      </c>
      <c r="T1235">
        <v>-2.2610709999999998</v>
      </c>
      <c r="U1235">
        <v>-0.231632</v>
      </c>
      <c r="V1235">
        <v>3.470485</v>
      </c>
      <c r="W1235">
        <v>3.738839</v>
      </c>
      <c r="X1235">
        <v>0.60509999999999997</v>
      </c>
      <c r="Y1235">
        <v>-0.35079900000000003</v>
      </c>
      <c r="Z1235">
        <v>2.7925439999999999</v>
      </c>
      <c r="AA1235">
        <v>3.3535949999999999</v>
      </c>
      <c r="AB1235">
        <v>2.911143</v>
      </c>
      <c r="AC1235">
        <v>-2.2207349999999999</v>
      </c>
      <c r="AD1235">
        <v>0.26422099999999998</v>
      </c>
      <c r="AE1235">
        <v>-6.220167</v>
      </c>
      <c r="AF1235">
        <v>-0.88956500000000005</v>
      </c>
      <c r="AG1235">
        <v>-6.1278030000000001</v>
      </c>
      <c r="AH1235">
        <v>8.8725649999999998</v>
      </c>
      <c r="AI1235">
        <v>-3.072346</v>
      </c>
      <c r="AJ1235">
        <v>-11.731153000000001</v>
      </c>
      <c r="AK1235">
        <v>2.4746199999999998</v>
      </c>
      <c r="AL1235">
        <v>9.0811469999999996</v>
      </c>
      <c r="AM1235">
        <v>2.0747360000000001</v>
      </c>
      <c r="AN1235">
        <v>7.1543669999999997</v>
      </c>
      <c r="AO1235">
        <v>0.91920199999999996</v>
      </c>
      <c r="AP1235">
        <v>5.1815220000000002</v>
      </c>
      <c r="AQ1235">
        <v>-1.8160670000000001</v>
      </c>
      <c r="AR1235">
        <v>4.6920500000000001</v>
      </c>
      <c r="AS1235">
        <v>-2.5148280000000001</v>
      </c>
      <c r="AT1235">
        <v>3.6887539999999999</v>
      </c>
      <c r="AU1235">
        <v>-2.4393750000000001</v>
      </c>
      <c r="AV1235">
        <v>3.5849090000000001</v>
      </c>
      <c r="AW1235">
        <v>1.65785</v>
      </c>
      <c r="AX1235">
        <v>7.4341239999999997</v>
      </c>
      <c r="AY1235">
        <v>1.5145059999999999</v>
      </c>
      <c r="AZ1235">
        <v>8.0615299999999994</v>
      </c>
      <c r="BA1235">
        <v>-0.54151499999999997</v>
      </c>
      <c r="BB1235">
        <v>7.1436950000000001</v>
      </c>
      <c r="BC1235">
        <v>-1.933595</v>
      </c>
      <c r="BD1235">
        <v>5.451651</v>
      </c>
      <c r="BE1235">
        <v>-2.0858500000000002</v>
      </c>
      <c r="BF1235">
        <v>4.8324949999999998</v>
      </c>
      <c r="BG1235">
        <v>-2.423845</v>
      </c>
      <c r="BH1235">
        <v>2.4181729999999999</v>
      </c>
      <c r="BI1235">
        <v>2.0553319999999999</v>
      </c>
      <c r="BJ1235">
        <v>7.9655060000000004</v>
      </c>
      <c r="BK1235">
        <v>1.835906</v>
      </c>
      <c r="BL1235">
        <v>6.1931000000000003</v>
      </c>
      <c r="BM1235">
        <v>4.7648000000000003E-2</v>
      </c>
      <c r="BN1235">
        <v>5.5833269999999997</v>
      </c>
      <c r="BO1235">
        <v>-1.9371290000000001</v>
      </c>
      <c r="BP1235">
        <v>2.8388559999999998</v>
      </c>
      <c r="BQ1235">
        <v>-2.6275210000000002</v>
      </c>
      <c r="BR1235">
        <v>3.127084</v>
      </c>
      <c r="BS1235">
        <v>-2.4245160000000001</v>
      </c>
      <c r="BT1235">
        <v>2.9454229999999999</v>
      </c>
      <c r="BU1235">
        <v>2.3060849999999999</v>
      </c>
      <c r="BV1235">
        <v>6.5403770000000003</v>
      </c>
      <c r="BW1235">
        <v>1.9464060000000001</v>
      </c>
      <c r="BX1235">
        <v>6.5382069999999999</v>
      </c>
      <c r="BY1235">
        <v>-0.76962699999999995</v>
      </c>
      <c r="BZ1235">
        <v>3.8911600000000002</v>
      </c>
      <c r="CA1235">
        <v>-2.0046840000000001</v>
      </c>
      <c r="CB1235">
        <v>1.5555859999999999</v>
      </c>
      <c r="CC1235">
        <v>-1.979338</v>
      </c>
      <c r="CD1235">
        <v>4.0457879999999999</v>
      </c>
      <c r="CE1235">
        <v>-2.2481909999999998</v>
      </c>
      <c r="CF1235">
        <v>1.440069</v>
      </c>
      <c r="CG1235">
        <v>1.983843</v>
      </c>
      <c r="CH1235">
        <v>5.327731</v>
      </c>
      <c r="CI1235">
        <v>1.500732</v>
      </c>
      <c r="CJ1235">
        <v>4.4723980000000001</v>
      </c>
      <c r="CK1235">
        <v>-6.9523000000000001E-2</v>
      </c>
      <c r="CL1235">
        <v>3.3276620000000001</v>
      </c>
      <c r="CM1235">
        <v>-2.0191949999999999</v>
      </c>
      <c r="CN1235">
        <v>1.399959</v>
      </c>
      <c r="CO1235">
        <v>-2.7325409999999999</v>
      </c>
      <c r="CP1235">
        <v>1.5747720000000001</v>
      </c>
      <c r="CQ1235">
        <v>-2.6688770000000002</v>
      </c>
      <c r="CR1235">
        <v>1.6886099999999999</v>
      </c>
      <c r="CS1235">
        <v>2.8778920000000001</v>
      </c>
      <c r="CT1235">
        <v>7.3276760000000003</v>
      </c>
      <c r="CU1235">
        <v>1.634369</v>
      </c>
      <c r="CV1235">
        <v>4.7838979999999998</v>
      </c>
      <c r="CW1235">
        <v>-0.61212100000000003</v>
      </c>
      <c r="CX1235">
        <v>3.3771870000000002</v>
      </c>
      <c r="CY1235">
        <v>-2.2728860000000002</v>
      </c>
      <c r="CZ1235">
        <v>2.3738950000000001</v>
      </c>
      <c r="DA1235">
        <v>-1.9391929999999999</v>
      </c>
      <c r="DB1235">
        <v>0.60690200000000005</v>
      </c>
      <c r="DC1235">
        <v>-2.2928760000000001</v>
      </c>
      <c r="DD1235">
        <v>4.468782</v>
      </c>
      <c r="DE1235">
        <v>99.556997999999993</v>
      </c>
      <c r="DF1235">
        <v>81.663026000000002</v>
      </c>
      <c r="DG1235">
        <v>88.573233999999999</v>
      </c>
      <c r="DH1235">
        <v>101.316795</v>
      </c>
      <c r="DI1235">
        <v>78.716088999999997</v>
      </c>
      <c r="DJ1235">
        <v>94.672989999999999</v>
      </c>
      <c r="DK1235">
        <v>99.679569999999998</v>
      </c>
      <c r="DL1235">
        <v>95.372203999999996</v>
      </c>
      <c r="DM1235">
        <v>115.02161599999999</v>
      </c>
      <c r="DN1235">
        <v>93.321295000000006</v>
      </c>
      <c r="DO1235">
        <v>104.255915</v>
      </c>
      <c r="DP1235">
        <v>94.342194000000006</v>
      </c>
      <c r="DQ1235">
        <v>112.35940600000001</v>
      </c>
      <c r="DR1235">
        <v>146.43307100000001</v>
      </c>
      <c r="DS1235">
        <v>115.030905</v>
      </c>
      <c r="DT1235">
        <v>16.389576999999999</v>
      </c>
      <c r="DU1235">
        <v>175.483982</v>
      </c>
      <c r="DV1235">
        <v>12.671716999999999</v>
      </c>
      <c r="DW1235">
        <v>181.909806</v>
      </c>
      <c r="DX1235">
        <v>13.783410999999999</v>
      </c>
      <c r="DY1235">
        <v>167.38241400000001</v>
      </c>
      <c r="DZ1235">
        <v>117.88</v>
      </c>
      <c r="EA1235">
        <v>6.1749999999999998</v>
      </c>
      <c r="EB1235">
        <v>718.4</v>
      </c>
      <c r="EC1235">
        <v>120.69</v>
      </c>
      <c r="ED1235">
        <v>5.4109999999999996</v>
      </c>
      <c r="EE1235">
        <v>641.1</v>
      </c>
      <c r="EF1235">
        <v>119.98</v>
      </c>
      <c r="EG1235">
        <v>5.734</v>
      </c>
      <c r="EH1235">
        <v>675.4</v>
      </c>
      <c r="EI1235">
        <v>120.120003</v>
      </c>
      <c r="EJ1235">
        <v>4.8869999999999996</v>
      </c>
      <c r="EK1235">
        <v>542.29998799999998</v>
      </c>
      <c r="EL1235">
        <v>19.775297999999999</v>
      </c>
      <c r="EM1235">
        <v>13.952764999999999</v>
      </c>
      <c r="EN1235">
        <v>3.3993180000000001</v>
      </c>
      <c r="EO1235">
        <v>-10.902733</v>
      </c>
      <c r="EP1235">
        <v>-17.025110999999999</v>
      </c>
      <c r="EQ1235">
        <v>-15.130471</v>
      </c>
      <c r="ER1235">
        <v>100.52759399999999</v>
      </c>
      <c r="ES1235">
        <v>103.102165</v>
      </c>
      <c r="ET1235">
        <v>97.189155999999997</v>
      </c>
      <c r="EU1235">
        <v>2.0082529999999998</v>
      </c>
      <c r="EV1235">
        <v>10982.228211</v>
      </c>
      <c r="EW1235" t="s">
        <v>1173</v>
      </c>
      <c r="EX1235">
        <v>9686.4837769999995</v>
      </c>
      <c r="EY1235">
        <v>8239.8869159999995</v>
      </c>
    </row>
    <row r="1236" spans="1:155" x14ac:dyDescent="0.25">
      <c r="A1236" s="741">
        <v>46300</v>
      </c>
      <c r="B1236" s="740">
        <v>2.6296296296296297E-2</v>
      </c>
      <c r="C1236">
        <v>69780</v>
      </c>
      <c r="D1236">
        <v>0</v>
      </c>
      <c r="E1236">
        <v>0</v>
      </c>
      <c r="F1236">
        <v>80.046752999999995</v>
      </c>
      <c r="G1236">
        <v>77.224042999999995</v>
      </c>
      <c r="H1236">
        <v>68.654696999999999</v>
      </c>
      <c r="I1236">
        <v>77.777212000000006</v>
      </c>
      <c r="J1236">
        <v>82.064369999999997</v>
      </c>
      <c r="K1236">
        <v>77.953605999999994</v>
      </c>
      <c r="L1236">
        <v>75.477338000000003</v>
      </c>
      <c r="M1236">
        <v>77.122198999999995</v>
      </c>
      <c r="N1236">
        <v>0.32744899999999999</v>
      </c>
      <c r="O1236">
        <v>-0.38965899999999998</v>
      </c>
      <c r="P1236">
        <v>-2.0723310000000001</v>
      </c>
      <c r="Q1236">
        <v>-2.8900739999999998</v>
      </c>
      <c r="R1236">
        <v>-3.0534569999999999</v>
      </c>
      <c r="S1236">
        <v>-3.2396349999999998</v>
      </c>
      <c r="T1236">
        <v>-2.4639739999999999</v>
      </c>
      <c r="U1236">
        <v>-0.35669299999999998</v>
      </c>
      <c r="V1236">
        <v>3.5066259999999998</v>
      </c>
      <c r="W1236">
        <v>3.5930209999999998</v>
      </c>
      <c r="X1236">
        <v>0.35561799999999999</v>
      </c>
      <c r="Y1236">
        <v>-0.552929</v>
      </c>
      <c r="Z1236">
        <v>2.6539670000000002</v>
      </c>
      <c r="AA1236">
        <v>3.2165149999999998</v>
      </c>
      <c r="AB1236">
        <v>2.8993880000000001</v>
      </c>
      <c r="AC1236">
        <v>-2.2441740000000001</v>
      </c>
      <c r="AD1236">
        <v>0.17466699999999999</v>
      </c>
      <c r="AE1236">
        <v>-6.3530879999999996</v>
      </c>
      <c r="AF1236">
        <v>-0.95336600000000005</v>
      </c>
      <c r="AG1236">
        <v>-6.3064280000000004</v>
      </c>
      <c r="AH1236">
        <v>8.9537779999999998</v>
      </c>
      <c r="AI1236">
        <v>-5.6670129999999999</v>
      </c>
      <c r="AJ1236">
        <v>-11.8657</v>
      </c>
      <c r="AK1236">
        <v>2.4475169999999999</v>
      </c>
      <c r="AL1236">
        <v>9.0184639999999998</v>
      </c>
      <c r="AM1236">
        <v>2.0431849999999998</v>
      </c>
      <c r="AN1236">
        <v>7.1038540000000001</v>
      </c>
      <c r="AO1236">
        <v>0.89089600000000002</v>
      </c>
      <c r="AP1236">
        <v>5.13781</v>
      </c>
      <c r="AQ1236">
        <v>-1.822252</v>
      </c>
      <c r="AR1236">
        <v>4.6625240000000003</v>
      </c>
      <c r="AS1236">
        <v>-2.527981</v>
      </c>
      <c r="AT1236">
        <v>3.6788560000000001</v>
      </c>
      <c r="AU1236">
        <v>-2.4540030000000002</v>
      </c>
      <c r="AV1236">
        <v>3.553871</v>
      </c>
      <c r="AW1236">
        <v>1.652188</v>
      </c>
      <c r="AX1236">
        <v>7.3869280000000002</v>
      </c>
      <c r="AY1236">
        <v>1.466432</v>
      </c>
      <c r="AZ1236">
        <v>8.0446449999999992</v>
      </c>
      <c r="BA1236">
        <v>-0.56601699999999999</v>
      </c>
      <c r="BB1236">
        <v>7.1247049999999996</v>
      </c>
      <c r="BC1236">
        <v>-1.932456</v>
      </c>
      <c r="BD1236">
        <v>5.4271149999999997</v>
      </c>
      <c r="BE1236">
        <v>-2.109623</v>
      </c>
      <c r="BF1236">
        <v>4.7864950000000004</v>
      </c>
      <c r="BG1236">
        <v>-2.424442</v>
      </c>
      <c r="BH1236">
        <v>2.3942420000000002</v>
      </c>
      <c r="BI1236">
        <v>2.015266</v>
      </c>
      <c r="BJ1236">
        <v>7.9475030000000002</v>
      </c>
      <c r="BK1236">
        <v>1.852293</v>
      </c>
      <c r="BL1236">
        <v>6.1709310000000004</v>
      </c>
      <c r="BM1236">
        <v>6.0845999999999997E-2</v>
      </c>
      <c r="BN1236">
        <v>5.549639</v>
      </c>
      <c r="BO1236">
        <v>-1.9758370000000001</v>
      </c>
      <c r="BP1236">
        <v>2.816071</v>
      </c>
      <c r="BQ1236">
        <v>-2.617559</v>
      </c>
      <c r="BR1236">
        <v>3.1346479999999999</v>
      </c>
      <c r="BS1236">
        <v>-2.4660470000000001</v>
      </c>
      <c r="BT1236">
        <v>2.944709</v>
      </c>
      <c r="BU1236">
        <v>2.2455989999999999</v>
      </c>
      <c r="BV1236">
        <v>6.5232809999999999</v>
      </c>
      <c r="BW1236">
        <v>1.9209000000000001</v>
      </c>
      <c r="BX1236">
        <v>6.4940879999999996</v>
      </c>
      <c r="BY1236">
        <v>-0.78555200000000003</v>
      </c>
      <c r="BZ1236">
        <v>3.8676750000000002</v>
      </c>
      <c r="CA1236">
        <v>-1.997792</v>
      </c>
      <c r="CB1236">
        <v>1.544924</v>
      </c>
      <c r="CC1236">
        <v>-2.0014470000000002</v>
      </c>
      <c r="CD1236">
        <v>4.0312279999999996</v>
      </c>
      <c r="CE1236">
        <v>-2.2707739999999998</v>
      </c>
      <c r="CF1236">
        <v>1.434763</v>
      </c>
      <c r="CG1236">
        <v>1.9882150000000001</v>
      </c>
      <c r="CH1236">
        <v>5.3038379999999998</v>
      </c>
      <c r="CI1236">
        <v>1.464715</v>
      </c>
      <c r="CJ1236">
        <v>4.4168070000000004</v>
      </c>
      <c r="CK1236">
        <v>-9.2492000000000005E-2</v>
      </c>
      <c r="CL1236">
        <v>3.3075700000000001</v>
      </c>
      <c r="CM1236">
        <v>-2.0051549999999998</v>
      </c>
      <c r="CN1236">
        <v>1.383588</v>
      </c>
      <c r="CO1236">
        <v>-2.743449</v>
      </c>
      <c r="CP1236">
        <v>1.550519</v>
      </c>
      <c r="CQ1236">
        <v>-2.6956090000000001</v>
      </c>
      <c r="CR1236">
        <v>1.6546829999999999</v>
      </c>
      <c r="CS1236">
        <v>2.8297650000000001</v>
      </c>
      <c r="CT1236">
        <v>7.2714359999999996</v>
      </c>
      <c r="CU1236">
        <v>1.5993139999999999</v>
      </c>
      <c r="CV1236">
        <v>4.7774489999999998</v>
      </c>
      <c r="CW1236">
        <v>-0.67227199999999998</v>
      </c>
      <c r="CX1236">
        <v>3.3550209999999998</v>
      </c>
      <c r="CY1236">
        <v>-2.2966350000000002</v>
      </c>
      <c r="CZ1236">
        <v>2.3590610000000001</v>
      </c>
      <c r="DA1236">
        <v>-1.9471849999999999</v>
      </c>
      <c r="DB1236">
        <v>0.63032999999999995</v>
      </c>
      <c r="DC1236">
        <v>-2.3620800000000002</v>
      </c>
      <c r="DD1236">
        <v>4.4375429999999998</v>
      </c>
      <c r="DE1236">
        <v>99.585303999999994</v>
      </c>
      <c r="DF1236">
        <v>81.624520000000004</v>
      </c>
      <c r="DG1236">
        <v>88.720885999999993</v>
      </c>
      <c r="DH1236">
        <v>101.55575899999999</v>
      </c>
      <c r="DI1236">
        <v>78.974535000000003</v>
      </c>
      <c r="DJ1236">
        <v>94.723203999999996</v>
      </c>
      <c r="DK1236">
        <v>99.860056</v>
      </c>
      <c r="DL1236">
        <v>95.580281999999997</v>
      </c>
      <c r="DM1236">
        <v>112.822608</v>
      </c>
      <c r="DN1236">
        <v>93.586400999999995</v>
      </c>
      <c r="DO1236">
        <v>104.332764</v>
      </c>
      <c r="DP1236">
        <v>94.355879000000002</v>
      </c>
      <c r="DQ1236">
        <v>112.32078300000001</v>
      </c>
      <c r="DR1236">
        <v>146.66059000000001</v>
      </c>
      <c r="DS1236">
        <v>115.32459</v>
      </c>
      <c r="DT1236">
        <v>16.453527999999999</v>
      </c>
      <c r="DU1236">
        <v>174.97538599999999</v>
      </c>
      <c r="DV1236">
        <v>12.575549000000001</v>
      </c>
      <c r="DW1236">
        <v>183.088043</v>
      </c>
      <c r="DX1236">
        <v>13.651477</v>
      </c>
      <c r="DY1236">
        <v>167.14556200000001</v>
      </c>
      <c r="DZ1236">
        <v>118.15</v>
      </c>
      <c r="EA1236">
        <v>6.1559999999999997</v>
      </c>
      <c r="EB1236">
        <v>720.4</v>
      </c>
      <c r="EC1236">
        <v>120.9</v>
      </c>
      <c r="ED1236">
        <v>5.4249999999999998</v>
      </c>
      <c r="EE1236">
        <v>641</v>
      </c>
      <c r="EF1236">
        <v>119.85</v>
      </c>
      <c r="EG1236">
        <v>5.72</v>
      </c>
      <c r="EH1236">
        <v>675.8</v>
      </c>
      <c r="EI1236">
        <v>120.300003</v>
      </c>
      <c r="EJ1236">
        <v>4.8920000000000003</v>
      </c>
      <c r="EK1236">
        <v>543.59997599999997</v>
      </c>
      <c r="EL1236">
        <v>19.756257000000002</v>
      </c>
      <c r="EM1236">
        <v>11.524772</v>
      </c>
      <c r="EN1236">
        <v>3.486605</v>
      </c>
      <c r="EO1236">
        <v>-10.802479</v>
      </c>
      <c r="EP1236">
        <v>-17.191784999999999</v>
      </c>
      <c r="EQ1236">
        <v>-15.352304999999999</v>
      </c>
      <c r="ER1236">
        <v>100.321113</v>
      </c>
      <c r="ES1236">
        <v>103.567526</v>
      </c>
      <c r="ET1236">
        <v>97.089932000000005</v>
      </c>
      <c r="EU1236">
        <v>1.9852399999999999</v>
      </c>
      <c r="EV1236">
        <v>10994.223039</v>
      </c>
      <c r="EW1236" t="s">
        <v>1173</v>
      </c>
      <c r="EX1236">
        <v>9697.7658479999991</v>
      </c>
      <c r="EY1236">
        <v>8248.8057050000007</v>
      </c>
    </row>
    <row r="1237" spans="1:155" x14ac:dyDescent="0.25">
      <c r="A1237" s="741">
        <v>46300</v>
      </c>
      <c r="B1237" s="740">
        <v>2.6990740740740742E-2</v>
      </c>
      <c r="C1237">
        <v>69840</v>
      </c>
      <c r="D1237">
        <v>0</v>
      </c>
      <c r="E1237">
        <v>0</v>
      </c>
      <c r="F1237">
        <v>80.132869999999997</v>
      </c>
      <c r="G1237">
        <v>77.227873000000002</v>
      </c>
      <c r="H1237">
        <v>68.729634000000004</v>
      </c>
      <c r="I1237">
        <v>77.795750999999996</v>
      </c>
      <c r="J1237">
        <v>82.078626999999997</v>
      </c>
      <c r="K1237">
        <v>77.971720000000005</v>
      </c>
      <c r="L1237">
        <v>75.463988000000001</v>
      </c>
      <c r="M1237">
        <v>77.113932000000005</v>
      </c>
      <c r="N1237">
        <v>0.340115</v>
      </c>
      <c r="O1237">
        <v>-0.29238399999999998</v>
      </c>
      <c r="P1237">
        <v>-1.3138110000000001</v>
      </c>
      <c r="Q1237">
        <v>-1.881778</v>
      </c>
      <c r="R1237">
        <v>-3.1141390000000002</v>
      </c>
      <c r="S1237">
        <v>-3.431308</v>
      </c>
      <c r="T1237">
        <v>-2.5298609999999999</v>
      </c>
      <c r="U1237">
        <v>-0.40757199999999999</v>
      </c>
      <c r="V1237">
        <v>3.4493719999999999</v>
      </c>
      <c r="W1237">
        <v>4.0052779999999997</v>
      </c>
      <c r="X1237">
        <v>0.708982</v>
      </c>
      <c r="Y1237">
        <v>-0.63326300000000002</v>
      </c>
      <c r="Z1237">
        <v>2.4584990000000002</v>
      </c>
      <c r="AA1237">
        <v>3.4317880000000001</v>
      </c>
      <c r="AB1237">
        <v>2.9053429999999998</v>
      </c>
      <c r="AC1237">
        <v>-2.2687719999999998</v>
      </c>
      <c r="AD1237">
        <v>0.53332500000000005</v>
      </c>
      <c r="AE1237">
        <v>-1.0969679999999999</v>
      </c>
      <c r="AF1237">
        <v>-1.1700969999999999</v>
      </c>
      <c r="AG1237">
        <v>-6.3322390000000004</v>
      </c>
      <c r="AH1237">
        <v>8.6834019999999992</v>
      </c>
      <c r="AI1237">
        <v>5.5094130000000003</v>
      </c>
      <c r="AJ1237">
        <v>-11.936264</v>
      </c>
      <c r="AK1237">
        <v>2.4627490000000001</v>
      </c>
      <c r="AL1237">
        <v>8.9907979999999998</v>
      </c>
      <c r="AM1237">
        <v>2.0336569999999998</v>
      </c>
      <c r="AN1237">
        <v>7.102169</v>
      </c>
      <c r="AO1237">
        <v>0.86654200000000003</v>
      </c>
      <c r="AP1237">
        <v>5.1003150000000002</v>
      </c>
      <c r="AQ1237">
        <v>-1.818908</v>
      </c>
      <c r="AR1237">
        <v>4.6314000000000002</v>
      </c>
      <c r="AS1237">
        <v>-2.5316179999999999</v>
      </c>
      <c r="AT1237">
        <v>3.6517029999999999</v>
      </c>
      <c r="AU1237">
        <v>-2.4744549999999998</v>
      </c>
      <c r="AV1237">
        <v>3.540959</v>
      </c>
      <c r="AW1237">
        <v>1.614328</v>
      </c>
      <c r="AX1237">
        <v>7.3781790000000003</v>
      </c>
      <c r="AY1237">
        <v>1.4451579999999999</v>
      </c>
      <c r="AZ1237">
        <v>8.0052299999999992</v>
      </c>
      <c r="BA1237">
        <v>-0.57773300000000005</v>
      </c>
      <c r="BB1237">
        <v>7.0958610000000002</v>
      </c>
      <c r="BC1237">
        <v>-1.951965</v>
      </c>
      <c r="BD1237">
        <v>5.4211130000000001</v>
      </c>
      <c r="BE1237">
        <v>-2.125915</v>
      </c>
      <c r="BF1237">
        <v>4.7754190000000003</v>
      </c>
      <c r="BG1237">
        <v>-2.4449160000000001</v>
      </c>
      <c r="BH1237">
        <v>2.375213</v>
      </c>
      <c r="BI1237">
        <v>2.0174150000000002</v>
      </c>
      <c r="BJ1237">
        <v>7.9026500000000004</v>
      </c>
      <c r="BK1237">
        <v>1.817631</v>
      </c>
      <c r="BL1237">
        <v>6.174029</v>
      </c>
      <c r="BM1237">
        <v>4.6417E-2</v>
      </c>
      <c r="BN1237">
        <v>5.5328609999999996</v>
      </c>
      <c r="BO1237">
        <v>-1.9594400000000001</v>
      </c>
      <c r="BP1237">
        <v>2.7868019999999998</v>
      </c>
      <c r="BQ1237">
        <v>-2.6521759999999999</v>
      </c>
      <c r="BR1237">
        <v>3.1096110000000001</v>
      </c>
      <c r="BS1237">
        <v>-2.4755310000000001</v>
      </c>
      <c r="BT1237">
        <v>2.8787250000000002</v>
      </c>
      <c r="BU1237">
        <v>2.2262249999999999</v>
      </c>
      <c r="BV1237">
        <v>6.4957940000000001</v>
      </c>
      <c r="BW1237">
        <v>1.8863129999999999</v>
      </c>
      <c r="BX1237">
        <v>6.4946869999999999</v>
      </c>
      <c r="BY1237">
        <v>-0.81501599999999996</v>
      </c>
      <c r="BZ1237">
        <v>3.848093</v>
      </c>
      <c r="CA1237">
        <v>-2.0356260000000002</v>
      </c>
      <c r="CB1237">
        <v>1.539102</v>
      </c>
      <c r="CC1237">
        <v>-2.0190079999999999</v>
      </c>
      <c r="CD1237">
        <v>4.0202580000000001</v>
      </c>
      <c r="CE1237">
        <v>-2.273968</v>
      </c>
      <c r="CF1237">
        <v>1.428744</v>
      </c>
      <c r="CG1237">
        <v>1.946731</v>
      </c>
      <c r="CH1237">
        <v>5.2737550000000004</v>
      </c>
      <c r="CI1237">
        <v>1.4432179999999999</v>
      </c>
      <c r="CJ1237">
        <v>4.4082569999999999</v>
      </c>
      <c r="CK1237">
        <v>-0.11970500000000001</v>
      </c>
      <c r="CL1237">
        <v>3.2786580000000001</v>
      </c>
      <c r="CM1237">
        <v>-2.0264229999999999</v>
      </c>
      <c r="CN1237">
        <v>1.352671</v>
      </c>
      <c r="CO1237">
        <v>-2.7764190000000002</v>
      </c>
      <c r="CP1237">
        <v>1.5582469999999999</v>
      </c>
      <c r="CQ1237">
        <v>-2.7045330000000001</v>
      </c>
      <c r="CR1237">
        <v>1.6472009999999999</v>
      </c>
      <c r="CS1237">
        <v>2.818616</v>
      </c>
      <c r="CT1237">
        <v>7.2898969999999998</v>
      </c>
      <c r="CU1237">
        <v>1.5543260000000001</v>
      </c>
      <c r="CV1237">
        <v>4.7390970000000001</v>
      </c>
      <c r="CW1237">
        <v>-0.65867699999999996</v>
      </c>
      <c r="CX1237">
        <v>3.3409840000000002</v>
      </c>
      <c r="CY1237">
        <v>-2.3274870000000001</v>
      </c>
      <c r="CZ1237">
        <v>2.3380969999999999</v>
      </c>
      <c r="DA1237">
        <v>-1.935702</v>
      </c>
      <c r="DB1237">
        <v>0.59653100000000003</v>
      </c>
      <c r="DC1237">
        <v>-2.3594010000000001</v>
      </c>
      <c r="DD1237">
        <v>4.426374</v>
      </c>
      <c r="DE1237">
        <v>98.755277000000007</v>
      </c>
      <c r="DF1237">
        <v>82.451721000000006</v>
      </c>
      <c r="DG1237">
        <v>88.885696999999993</v>
      </c>
      <c r="DH1237">
        <v>94.512614999999997</v>
      </c>
      <c r="DI1237">
        <v>78.884336000000005</v>
      </c>
      <c r="DJ1237">
        <v>94.680458000000002</v>
      </c>
      <c r="DK1237">
        <v>99.019935000000004</v>
      </c>
      <c r="DL1237">
        <v>95.527745999999993</v>
      </c>
      <c r="DM1237">
        <v>107.894887</v>
      </c>
      <c r="DN1237">
        <v>88.087688999999997</v>
      </c>
      <c r="DO1237">
        <v>104.488163</v>
      </c>
      <c r="DP1237">
        <v>94.312286999999998</v>
      </c>
      <c r="DQ1237">
        <v>112.156171</v>
      </c>
      <c r="DR1237">
        <v>127.421099</v>
      </c>
      <c r="DS1237">
        <v>115.31590300000001</v>
      </c>
      <c r="DT1237">
        <v>16.320087000000001</v>
      </c>
      <c r="DU1237">
        <v>173.617154</v>
      </c>
      <c r="DV1237">
        <v>23.667952</v>
      </c>
      <c r="DW1237">
        <v>139.570289</v>
      </c>
      <c r="DX1237">
        <v>13.66037</v>
      </c>
      <c r="DY1237">
        <v>167.06683799999999</v>
      </c>
      <c r="DZ1237">
        <v>118.29</v>
      </c>
      <c r="EA1237">
        <v>6.1529999999999996</v>
      </c>
      <c r="EB1237">
        <v>719.9</v>
      </c>
      <c r="EC1237">
        <v>123.38</v>
      </c>
      <c r="ED1237">
        <v>0.52100000000000002</v>
      </c>
      <c r="EE1237">
        <v>35.9</v>
      </c>
      <c r="EF1237">
        <v>120.23</v>
      </c>
      <c r="EG1237">
        <v>5.7320000000000002</v>
      </c>
      <c r="EH1237">
        <v>673.7</v>
      </c>
      <c r="EI1237">
        <v>120.18</v>
      </c>
      <c r="EJ1237">
        <v>4.8879999999999999</v>
      </c>
      <c r="EK1237">
        <v>542.70001200000002</v>
      </c>
      <c r="EL1237">
        <v>19.695253000000001</v>
      </c>
      <c r="EM1237">
        <v>5.8963910000000004</v>
      </c>
      <c r="EN1237">
        <v>3.4010630000000002</v>
      </c>
      <c r="EO1237">
        <v>-11.011851</v>
      </c>
      <c r="EP1237">
        <v>-0.38697799999999999</v>
      </c>
      <c r="EQ1237">
        <v>-15.337327</v>
      </c>
      <c r="ER1237">
        <v>99.767700000000005</v>
      </c>
      <c r="ES1237">
        <v>84.827361999999994</v>
      </c>
      <c r="ET1237">
        <v>97.056931000000006</v>
      </c>
      <c r="EU1237">
        <v>1.9672799999999999</v>
      </c>
      <c r="EV1237">
        <v>11006.210961999999</v>
      </c>
      <c r="EW1237" t="s">
        <v>1173</v>
      </c>
      <c r="EX1237">
        <v>9709.0382310000005</v>
      </c>
      <c r="EY1237">
        <v>8257.8506390000002</v>
      </c>
    </row>
    <row r="1238" spans="1:155" x14ac:dyDescent="0.25">
      <c r="A1238" s="741">
        <v>46300</v>
      </c>
      <c r="B1238" s="740">
        <v>2.7685185185185184E-2</v>
      </c>
      <c r="C1238">
        <v>69900</v>
      </c>
      <c r="D1238">
        <v>0</v>
      </c>
      <c r="E1238">
        <v>0</v>
      </c>
      <c r="F1238">
        <v>80.050070000000005</v>
      </c>
      <c r="G1238">
        <v>77.210097000000005</v>
      </c>
      <c r="H1238">
        <v>68.467803000000004</v>
      </c>
      <c r="I1238">
        <v>77.763024999999999</v>
      </c>
      <c r="J1238">
        <v>81.972746000000001</v>
      </c>
      <c r="K1238">
        <v>78.143558999999996</v>
      </c>
      <c r="L1238">
        <v>75.419573</v>
      </c>
      <c r="M1238">
        <v>77.065388999999996</v>
      </c>
      <c r="N1238">
        <v>0.41917599999999999</v>
      </c>
      <c r="O1238">
        <v>-0.195683</v>
      </c>
      <c r="P1238">
        <v>3.9058000000000002E-2</v>
      </c>
      <c r="Q1238">
        <v>-0.48910599999999999</v>
      </c>
      <c r="R1238">
        <v>-3.1365460000000001</v>
      </c>
      <c r="S1238">
        <v>-3.7078600000000002</v>
      </c>
      <c r="T1238">
        <v>-2.705219</v>
      </c>
      <c r="U1238">
        <v>-0.51437999999999995</v>
      </c>
      <c r="V1238">
        <v>3.5482819999999999</v>
      </c>
      <c r="W1238">
        <v>4.2767299999999997</v>
      </c>
      <c r="X1238">
        <v>1.5134970000000001</v>
      </c>
      <c r="Y1238">
        <v>-0.48355700000000001</v>
      </c>
      <c r="Z1238">
        <v>2.3939330000000001</v>
      </c>
      <c r="AA1238">
        <v>3.2459519999999999</v>
      </c>
      <c r="AB1238">
        <v>3.0575800000000002</v>
      </c>
      <c r="AC1238">
        <v>-2.3049409999999999</v>
      </c>
      <c r="AD1238">
        <v>1.218494</v>
      </c>
      <c r="AE1238">
        <v>2.0144549999999999</v>
      </c>
      <c r="AF1238">
        <v>-1.1733659999999999</v>
      </c>
      <c r="AG1238">
        <v>-6.3425339999999997</v>
      </c>
      <c r="AH1238">
        <v>8.3729479999999992</v>
      </c>
      <c r="AI1238">
        <v>18.116980999999999</v>
      </c>
      <c r="AJ1238">
        <v>-12.107879000000001</v>
      </c>
      <c r="AK1238">
        <v>2.4081950000000001</v>
      </c>
      <c r="AL1238">
        <v>8.9535809999999998</v>
      </c>
      <c r="AM1238">
        <v>1.996057</v>
      </c>
      <c r="AN1238">
        <v>7.0634790000000001</v>
      </c>
      <c r="AO1238">
        <v>0.86102599999999996</v>
      </c>
      <c r="AP1238">
        <v>5.1154650000000004</v>
      </c>
      <c r="AQ1238">
        <v>-1.8573440000000001</v>
      </c>
      <c r="AR1238">
        <v>4.6326929999999997</v>
      </c>
      <c r="AS1238">
        <v>-2.5437620000000001</v>
      </c>
      <c r="AT1238">
        <v>3.6152190000000002</v>
      </c>
      <c r="AU1238">
        <v>-2.48299</v>
      </c>
      <c r="AV1238">
        <v>3.5196350000000001</v>
      </c>
      <c r="AW1238">
        <v>1.6044909999999999</v>
      </c>
      <c r="AX1238">
        <v>7.3606569999999998</v>
      </c>
      <c r="AY1238">
        <v>1.4284030000000001</v>
      </c>
      <c r="AZ1238">
        <v>7.9913790000000002</v>
      </c>
      <c r="BA1238">
        <v>-0.58251399999999998</v>
      </c>
      <c r="BB1238">
        <v>7.0604760000000004</v>
      </c>
      <c r="BC1238">
        <v>-1.9665170000000001</v>
      </c>
      <c r="BD1238">
        <v>5.4012229999999999</v>
      </c>
      <c r="BE1238">
        <v>-2.1422979999999998</v>
      </c>
      <c r="BF1238">
        <v>4.7399399999999998</v>
      </c>
      <c r="BG1238">
        <v>-2.452032</v>
      </c>
      <c r="BH1238">
        <v>2.3179699999999999</v>
      </c>
      <c r="BI1238">
        <v>1.9873179999999999</v>
      </c>
      <c r="BJ1238">
        <v>7.8879640000000002</v>
      </c>
      <c r="BK1238">
        <v>1.756734</v>
      </c>
      <c r="BL1238">
        <v>6.119021</v>
      </c>
      <c r="BM1238">
        <v>1.6312E-2</v>
      </c>
      <c r="BN1238">
        <v>5.499295</v>
      </c>
      <c r="BO1238">
        <v>-1.987365</v>
      </c>
      <c r="BP1238">
        <v>2.7885249999999999</v>
      </c>
      <c r="BQ1238">
        <v>-2.6318820000000001</v>
      </c>
      <c r="BR1238">
        <v>3.0747520000000002</v>
      </c>
      <c r="BS1238">
        <v>-2.4745110000000001</v>
      </c>
      <c r="BT1238">
        <v>2.8751359999999999</v>
      </c>
      <c r="BU1238">
        <v>2.212148</v>
      </c>
      <c r="BV1238">
        <v>6.4818069999999999</v>
      </c>
      <c r="BW1238">
        <v>1.8782190000000001</v>
      </c>
      <c r="BX1238">
        <v>6.4710359999999998</v>
      </c>
      <c r="BY1238">
        <v>-0.80330800000000002</v>
      </c>
      <c r="BZ1238">
        <v>3.8299099999999999</v>
      </c>
      <c r="CA1238">
        <v>-2.0155029999999998</v>
      </c>
      <c r="CB1238">
        <v>1.5300750000000001</v>
      </c>
      <c r="CC1238">
        <v>-2.0433870000000001</v>
      </c>
      <c r="CD1238">
        <v>3.9800279999999999</v>
      </c>
      <c r="CE1238">
        <v>-2.2918660000000002</v>
      </c>
      <c r="CF1238">
        <v>1.3967130000000001</v>
      </c>
      <c r="CG1238">
        <v>1.9492750000000001</v>
      </c>
      <c r="CH1238">
        <v>5.2606529999999996</v>
      </c>
      <c r="CI1238">
        <v>1.410677</v>
      </c>
      <c r="CJ1238">
        <v>4.3928430000000001</v>
      </c>
      <c r="CK1238">
        <v>-0.102422</v>
      </c>
      <c r="CL1238">
        <v>3.283439</v>
      </c>
      <c r="CM1238">
        <v>-2.0137239999999998</v>
      </c>
      <c r="CN1238">
        <v>1.3584449999999999</v>
      </c>
      <c r="CO1238">
        <v>-2.7627199999999998</v>
      </c>
      <c r="CP1238">
        <v>1.517323</v>
      </c>
      <c r="CQ1238">
        <v>-2.7053600000000002</v>
      </c>
      <c r="CR1238">
        <v>1.6399269999999999</v>
      </c>
      <c r="CS1238">
        <v>2.8072140000000001</v>
      </c>
      <c r="CT1238">
        <v>7.2680439999999997</v>
      </c>
      <c r="CU1238">
        <v>1.586214</v>
      </c>
      <c r="CV1238">
        <v>4.7309239999999999</v>
      </c>
      <c r="CW1238">
        <v>-0.65997899999999998</v>
      </c>
      <c r="CX1238">
        <v>3.3473229999999998</v>
      </c>
      <c r="CY1238">
        <v>-2.27658</v>
      </c>
      <c r="CZ1238">
        <v>2.3435260000000002</v>
      </c>
      <c r="DA1238">
        <v>-1.985123</v>
      </c>
      <c r="DB1238">
        <v>0.60592900000000005</v>
      </c>
      <c r="DC1238">
        <v>-2.3490319999999998</v>
      </c>
      <c r="DD1238">
        <v>4.4397789999999997</v>
      </c>
      <c r="DE1238">
        <v>98.331903999999994</v>
      </c>
      <c r="DF1238">
        <v>81.365008000000003</v>
      </c>
      <c r="DG1238">
        <v>88.493847000000002</v>
      </c>
      <c r="DH1238">
        <v>91.787760000000006</v>
      </c>
      <c r="DI1238">
        <v>78.922877999999997</v>
      </c>
      <c r="DJ1238">
        <v>94.546935000000005</v>
      </c>
      <c r="DK1238">
        <v>98.750613000000001</v>
      </c>
      <c r="DL1238">
        <v>95.250434999999996</v>
      </c>
      <c r="DM1238">
        <v>100.894075</v>
      </c>
      <c r="DN1238">
        <v>74.593470999999994</v>
      </c>
      <c r="DO1238">
        <v>104.587597</v>
      </c>
      <c r="DP1238">
        <v>93.939384000000004</v>
      </c>
      <c r="DQ1238">
        <v>112.25848499999999</v>
      </c>
      <c r="DR1238">
        <v>111.465717</v>
      </c>
      <c r="DS1238">
        <v>114.983974</v>
      </c>
      <c r="DT1238">
        <v>16.272562000000001</v>
      </c>
      <c r="DU1238">
        <v>172.26698999999999</v>
      </c>
      <c r="DV1238">
        <v>26.170323</v>
      </c>
      <c r="DW1238">
        <v>89.359740000000002</v>
      </c>
      <c r="DX1238">
        <v>13.571199</v>
      </c>
      <c r="DY1238">
        <v>166.78625099999999</v>
      </c>
      <c r="DZ1238">
        <v>118.28</v>
      </c>
      <c r="EA1238">
        <v>6.1580000000000004</v>
      </c>
      <c r="EB1238">
        <v>718.5</v>
      </c>
      <c r="EC1238">
        <v>123.42</v>
      </c>
      <c r="ED1238">
        <v>0.51900000000000002</v>
      </c>
      <c r="EE1238">
        <v>35.6</v>
      </c>
      <c r="EF1238">
        <v>120.42</v>
      </c>
      <c r="EG1238">
        <v>5.7110000000000003</v>
      </c>
      <c r="EH1238">
        <v>676</v>
      </c>
      <c r="EI1238">
        <v>120.199997</v>
      </c>
      <c r="EJ1238">
        <v>4.8890000000000002</v>
      </c>
      <c r="EK1238">
        <v>542.79998799999998</v>
      </c>
      <c r="EL1238">
        <v>19.459534000000001</v>
      </c>
      <c r="EM1238">
        <v>15.242259000000001</v>
      </c>
      <c r="EN1238">
        <v>3.3797950000000001</v>
      </c>
      <c r="EO1238">
        <v>-11.086586</v>
      </c>
      <c r="EP1238">
        <v>2.8747220000000002</v>
      </c>
      <c r="EQ1238">
        <v>-15.487674</v>
      </c>
      <c r="ER1238">
        <v>99.214669000000001</v>
      </c>
      <c r="ES1238">
        <v>57.554236000000003</v>
      </c>
      <c r="ET1238">
        <v>96.939226000000005</v>
      </c>
      <c r="EU1238">
        <v>1.953697</v>
      </c>
      <c r="EV1238">
        <v>11018.188445</v>
      </c>
      <c r="EW1238" t="s">
        <v>1173</v>
      </c>
      <c r="EX1238">
        <v>9720.3097570000009</v>
      </c>
      <c r="EY1238">
        <v>8266.8969870000001</v>
      </c>
    </row>
    <row r="1239" spans="1:155" x14ac:dyDescent="0.25">
      <c r="A1239" s="741">
        <v>46300</v>
      </c>
      <c r="B1239" s="740">
        <v>2.837962962962963E-2</v>
      </c>
      <c r="C1239">
        <v>69960</v>
      </c>
      <c r="D1239">
        <v>0</v>
      </c>
      <c r="E1239">
        <v>0</v>
      </c>
      <c r="F1239">
        <v>79.839354999999998</v>
      </c>
      <c r="G1239">
        <v>77.132682000000003</v>
      </c>
      <c r="H1239">
        <v>68.342757000000006</v>
      </c>
      <c r="I1239">
        <v>77.745220000000003</v>
      </c>
      <c r="J1239">
        <v>81.869550000000004</v>
      </c>
      <c r="K1239">
        <v>78.158168000000003</v>
      </c>
      <c r="L1239">
        <v>75.407038999999997</v>
      </c>
      <c r="M1239">
        <v>77.004418000000001</v>
      </c>
      <c r="N1239">
        <v>0.35119600000000001</v>
      </c>
      <c r="O1239">
        <v>-6.1768999999999998E-2</v>
      </c>
      <c r="P1239">
        <v>0.89633499999999999</v>
      </c>
      <c r="Q1239">
        <v>0.35028199999999998</v>
      </c>
      <c r="R1239">
        <v>-3.120047</v>
      </c>
      <c r="S1239">
        <v>-3.7791769999999998</v>
      </c>
      <c r="T1239">
        <v>-2.7587929999999998</v>
      </c>
      <c r="U1239">
        <v>-0.481765</v>
      </c>
      <c r="V1239">
        <v>3.5945939999999998</v>
      </c>
      <c r="W1239">
        <v>4.7116670000000003</v>
      </c>
      <c r="X1239">
        <v>2.1538249999999999</v>
      </c>
      <c r="Y1239">
        <v>-0.42597699999999999</v>
      </c>
      <c r="Z1239">
        <v>2.4314680000000002</v>
      </c>
      <c r="AA1239">
        <v>3.1326290000000001</v>
      </c>
      <c r="AB1239">
        <v>3.1337039999999998</v>
      </c>
      <c r="AC1239">
        <v>-2.2216990000000001</v>
      </c>
      <c r="AD1239">
        <v>1.8139460000000001</v>
      </c>
      <c r="AE1239">
        <v>3.0784259999999999</v>
      </c>
      <c r="AF1239">
        <v>-1.267447</v>
      </c>
      <c r="AG1239">
        <v>-6.3617780000000002</v>
      </c>
      <c r="AH1239">
        <v>8.2654610000000002</v>
      </c>
      <c r="AI1239">
        <v>27.898931999999999</v>
      </c>
      <c r="AJ1239">
        <v>-12.028091999999999</v>
      </c>
      <c r="AK1239">
        <v>2.3669739999999999</v>
      </c>
      <c r="AL1239">
        <v>8.9277979999999992</v>
      </c>
      <c r="AM1239">
        <v>1.993962</v>
      </c>
      <c r="AN1239">
        <v>7.0440269999999998</v>
      </c>
      <c r="AO1239">
        <v>0.83721299999999998</v>
      </c>
      <c r="AP1239">
        <v>5.0675039999999996</v>
      </c>
      <c r="AQ1239">
        <v>-1.855308</v>
      </c>
      <c r="AR1239">
        <v>4.6210180000000003</v>
      </c>
      <c r="AS1239">
        <v>-2.5769030000000002</v>
      </c>
      <c r="AT1239">
        <v>3.5823580000000002</v>
      </c>
      <c r="AU1239">
        <v>-2.498996</v>
      </c>
      <c r="AV1239">
        <v>3.4803359999999999</v>
      </c>
      <c r="AW1239">
        <v>1.5511010000000001</v>
      </c>
      <c r="AX1239">
        <v>7.3314859999999999</v>
      </c>
      <c r="AY1239">
        <v>1.409578</v>
      </c>
      <c r="AZ1239">
        <v>7.9685980000000001</v>
      </c>
      <c r="BA1239">
        <v>-0.60281399999999996</v>
      </c>
      <c r="BB1239">
        <v>7.0414979999999998</v>
      </c>
      <c r="BC1239">
        <v>-1.9667539999999999</v>
      </c>
      <c r="BD1239">
        <v>5.3629499999999997</v>
      </c>
      <c r="BE1239">
        <v>-2.1375860000000002</v>
      </c>
      <c r="BF1239">
        <v>4.7060690000000003</v>
      </c>
      <c r="BG1239">
        <v>-2.4709699999999999</v>
      </c>
      <c r="BH1239">
        <v>2.305126</v>
      </c>
      <c r="BI1239">
        <v>1.9763109999999999</v>
      </c>
      <c r="BJ1239">
        <v>7.8660329999999998</v>
      </c>
      <c r="BK1239">
        <v>1.7461230000000001</v>
      </c>
      <c r="BL1239">
        <v>6.1057319999999997</v>
      </c>
      <c r="BM1239">
        <v>-2.6440000000000001E-3</v>
      </c>
      <c r="BN1239">
        <v>5.4881609999999998</v>
      </c>
      <c r="BO1239">
        <v>-1.9536720000000001</v>
      </c>
      <c r="BP1239">
        <v>2.775506</v>
      </c>
      <c r="BQ1239">
        <v>-2.6566079999999999</v>
      </c>
      <c r="BR1239">
        <v>3.0344380000000002</v>
      </c>
      <c r="BS1239">
        <v>-2.469716</v>
      </c>
      <c r="BT1239">
        <v>2.8693119999999999</v>
      </c>
      <c r="BU1239">
        <v>2.1713339999999999</v>
      </c>
      <c r="BV1239">
        <v>6.4568079999999997</v>
      </c>
      <c r="BW1239">
        <v>1.9005019999999999</v>
      </c>
      <c r="BX1239">
        <v>6.4461690000000003</v>
      </c>
      <c r="BY1239">
        <v>-0.80624300000000004</v>
      </c>
      <c r="BZ1239">
        <v>3.8123909999999999</v>
      </c>
      <c r="CA1239">
        <v>-2.007225</v>
      </c>
      <c r="CB1239">
        <v>1.5203310000000001</v>
      </c>
      <c r="CC1239">
        <v>-2.020016</v>
      </c>
      <c r="CD1239">
        <v>3.9655279999999999</v>
      </c>
      <c r="CE1239">
        <v>-2.285177</v>
      </c>
      <c r="CF1239">
        <v>1.380695</v>
      </c>
      <c r="CG1239">
        <v>1.9272819999999999</v>
      </c>
      <c r="CH1239">
        <v>5.2335450000000003</v>
      </c>
      <c r="CI1239">
        <v>1.427211</v>
      </c>
      <c r="CJ1239">
        <v>4.390485</v>
      </c>
      <c r="CK1239">
        <v>-0.10037699999999999</v>
      </c>
      <c r="CL1239">
        <v>3.274899</v>
      </c>
      <c r="CM1239">
        <v>-1.9977689999999999</v>
      </c>
      <c r="CN1239">
        <v>1.354414</v>
      </c>
      <c r="CO1239">
        <v>-2.770025</v>
      </c>
      <c r="CP1239">
        <v>1.525633</v>
      </c>
      <c r="CQ1239">
        <v>-2.701635</v>
      </c>
      <c r="CR1239">
        <v>1.615513</v>
      </c>
      <c r="CS1239">
        <v>2.8026270000000002</v>
      </c>
      <c r="CT1239">
        <v>7.256875</v>
      </c>
      <c r="CU1239">
        <v>1.5915429999999999</v>
      </c>
      <c r="CV1239">
        <v>4.7013629999999997</v>
      </c>
      <c r="CW1239">
        <v>-0.61902100000000004</v>
      </c>
      <c r="CX1239">
        <v>3.331826</v>
      </c>
      <c r="CY1239">
        <v>-2.2120009999999999</v>
      </c>
      <c r="CZ1239">
        <v>2.3344510000000001</v>
      </c>
      <c r="DA1239">
        <v>-1.9829889999999999</v>
      </c>
      <c r="DB1239">
        <v>0.56743200000000005</v>
      </c>
      <c r="DC1239">
        <v>-2.3441149999999999</v>
      </c>
      <c r="DD1239">
        <v>4.3836180000000002</v>
      </c>
      <c r="DE1239">
        <v>98.262253000000001</v>
      </c>
      <c r="DF1239">
        <v>80.672370000000001</v>
      </c>
      <c r="DG1239">
        <v>88.286597999999998</v>
      </c>
      <c r="DH1239">
        <v>90.106106999999994</v>
      </c>
      <c r="DI1239">
        <v>78.406997000000004</v>
      </c>
      <c r="DJ1239">
        <v>94.341430000000003</v>
      </c>
      <c r="DK1239">
        <v>98.744220999999996</v>
      </c>
      <c r="DL1239">
        <v>95.080855999999997</v>
      </c>
      <c r="DM1239">
        <v>95.779752000000002</v>
      </c>
      <c r="DN1239">
        <v>79.883134999999996</v>
      </c>
      <c r="DO1239">
        <v>104.450655</v>
      </c>
      <c r="DP1239">
        <v>93.832620000000006</v>
      </c>
      <c r="DQ1239">
        <v>112.469199</v>
      </c>
      <c r="DR1239">
        <v>103.337181</v>
      </c>
      <c r="DS1239">
        <v>115.046325</v>
      </c>
      <c r="DT1239">
        <v>16.380586999999998</v>
      </c>
      <c r="DU1239">
        <v>171.70532900000001</v>
      </c>
      <c r="DV1239">
        <v>26.397258999999998</v>
      </c>
      <c r="DW1239">
        <v>26.55256</v>
      </c>
      <c r="DX1239">
        <v>13.594282</v>
      </c>
      <c r="DY1239">
        <v>166.08094299999999</v>
      </c>
      <c r="DZ1239">
        <v>118.26</v>
      </c>
      <c r="EA1239">
        <v>6.1559999999999997</v>
      </c>
      <c r="EB1239">
        <v>718</v>
      </c>
      <c r="EC1239">
        <v>123.3</v>
      </c>
      <c r="ED1239">
        <v>0.51700000000000002</v>
      </c>
      <c r="EE1239">
        <v>35.299999999999997</v>
      </c>
      <c r="EF1239">
        <v>120.26</v>
      </c>
      <c r="EG1239">
        <v>5.7149999999999999</v>
      </c>
      <c r="EH1239">
        <v>674.4</v>
      </c>
      <c r="EI1239">
        <v>120.160004</v>
      </c>
      <c r="EJ1239">
        <v>4.8869999999999996</v>
      </c>
      <c r="EK1239">
        <v>542.40002400000003</v>
      </c>
      <c r="EL1239">
        <v>19.182300000000001</v>
      </c>
      <c r="EM1239">
        <v>24.736008000000002</v>
      </c>
      <c r="EN1239">
        <v>3.4206279999999998</v>
      </c>
      <c r="EO1239">
        <v>-10.916839</v>
      </c>
      <c r="EP1239">
        <v>3.1629239999999998</v>
      </c>
      <c r="EQ1239">
        <v>-15.44872</v>
      </c>
      <c r="ER1239">
        <v>98.983749000000003</v>
      </c>
      <c r="ES1239">
        <v>3.3594539999999999</v>
      </c>
      <c r="ET1239">
        <v>96.642760999999993</v>
      </c>
      <c r="EU1239">
        <v>1.9415709999999999</v>
      </c>
      <c r="EV1239">
        <v>11030.153317</v>
      </c>
      <c r="EW1239" t="s">
        <v>1173</v>
      </c>
      <c r="EX1239">
        <v>9731.5780549999999</v>
      </c>
      <c r="EY1239">
        <v>8275.4490860000005</v>
      </c>
    </row>
    <row r="1240" spans="1:155" x14ac:dyDescent="0.25">
      <c r="A1240" s="741">
        <v>46300</v>
      </c>
      <c r="B1240" s="740">
        <v>2.9074074074074075E-2</v>
      </c>
      <c r="C1240">
        <v>70020</v>
      </c>
      <c r="D1240">
        <v>0</v>
      </c>
      <c r="E1240">
        <v>0</v>
      </c>
      <c r="F1240">
        <v>79.723776999999998</v>
      </c>
      <c r="G1240">
        <v>77.145257000000001</v>
      </c>
      <c r="H1240">
        <v>68.332898999999998</v>
      </c>
      <c r="I1240">
        <v>77.731656000000001</v>
      </c>
      <c r="J1240">
        <v>81.814144999999996</v>
      </c>
      <c r="K1240">
        <v>78.078532999999993</v>
      </c>
      <c r="L1240">
        <v>75.418171999999998</v>
      </c>
      <c r="M1240">
        <v>76.912700999999998</v>
      </c>
      <c r="N1240">
        <v>0.39349800000000001</v>
      </c>
      <c r="O1240">
        <v>-6.6108E-2</v>
      </c>
      <c r="P1240">
        <v>0.68526100000000001</v>
      </c>
      <c r="Q1240">
        <v>3.0422999999999999E-2</v>
      </c>
      <c r="R1240">
        <v>-3.2075629999999999</v>
      </c>
      <c r="S1240">
        <v>-3.811938</v>
      </c>
      <c r="T1240">
        <v>-2.8340179999999999</v>
      </c>
      <c r="U1240">
        <v>-0.64274299999999995</v>
      </c>
      <c r="V1240">
        <v>3.5944150000000001</v>
      </c>
      <c r="W1240">
        <v>4.55687</v>
      </c>
      <c r="X1240">
        <v>2.2881019999999999</v>
      </c>
      <c r="Y1240">
        <v>-0.3453</v>
      </c>
      <c r="Z1240">
        <v>2.3529819999999999</v>
      </c>
      <c r="AA1240">
        <v>3.294705</v>
      </c>
      <c r="AB1240">
        <v>3.1069810000000002</v>
      </c>
      <c r="AC1240">
        <v>-2.132279</v>
      </c>
      <c r="AD1240">
        <v>1.732577</v>
      </c>
      <c r="AE1240">
        <v>-1.331145</v>
      </c>
      <c r="AF1240">
        <v>-1.2542949999999999</v>
      </c>
      <c r="AG1240">
        <v>-6.3863180000000002</v>
      </c>
      <c r="AH1240">
        <v>8.5481069999999999</v>
      </c>
      <c r="AI1240">
        <v>-5.9824219999999997</v>
      </c>
      <c r="AJ1240">
        <v>-12.042002999999999</v>
      </c>
      <c r="AK1240">
        <v>2.3432430000000002</v>
      </c>
      <c r="AL1240">
        <v>8.8844910000000006</v>
      </c>
      <c r="AM1240">
        <v>1.9852190000000001</v>
      </c>
      <c r="AN1240">
        <v>7.0033459999999996</v>
      </c>
      <c r="AO1240">
        <v>0.81809600000000005</v>
      </c>
      <c r="AP1240">
        <v>5.0209960000000002</v>
      </c>
      <c r="AQ1240">
        <v>-1.8392900000000001</v>
      </c>
      <c r="AR1240">
        <v>4.5540240000000001</v>
      </c>
      <c r="AS1240">
        <v>-2.5759789999999998</v>
      </c>
      <c r="AT1240">
        <v>3.535031</v>
      </c>
      <c r="AU1240">
        <v>-2.4943529999999998</v>
      </c>
      <c r="AV1240">
        <v>3.442653</v>
      </c>
      <c r="AW1240">
        <v>1.558622</v>
      </c>
      <c r="AX1240">
        <v>7.2891300000000001</v>
      </c>
      <c r="AY1240">
        <v>1.418023</v>
      </c>
      <c r="AZ1240">
        <v>7.9041689999999996</v>
      </c>
      <c r="BA1240">
        <v>-0.59269000000000005</v>
      </c>
      <c r="BB1240">
        <v>6.9925829999999998</v>
      </c>
      <c r="BC1240">
        <v>-1.927821</v>
      </c>
      <c r="BD1240">
        <v>5.3469139999999999</v>
      </c>
      <c r="BE1240">
        <v>-2.1647889999999999</v>
      </c>
      <c r="BF1240">
        <v>4.6773129999999998</v>
      </c>
      <c r="BG1240">
        <v>-2.4657209999999998</v>
      </c>
      <c r="BH1240">
        <v>2.2820559999999999</v>
      </c>
      <c r="BI1240">
        <v>1.9500040000000001</v>
      </c>
      <c r="BJ1240">
        <v>7.8181190000000003</v>
      </c>
      <c r="BK1240">
        <v>1.7461580000000001</v>
      </c>
      <c r="BL1240">
        <v>6.0865390000000001</v>
      </c>
      <c r="BM1240">
        <v>2.4650999999999999E-2</v>
      </c>
      <c r="BN1240">
        <v>5.4580140000000004</v>
      </c>
      <c r="BO1240">
        <v>-1.9229890000000001</v>
      </c>
      <c r="BP1240">
        <v>2.7387950000000001</v>
      </c>
      <c r="BQ1240">
        <v>-2.6476959999999998</v>
      </c>
      <c r="BR1240">
        <v>2.9790220000000001</v>
      </c>
      <c r="BS1240">
        <v>-2.5000900000000001</v>
      </c>
      <c r="BT1240">
        <v>2.7987000000000002</v>
      </c>
      <c r="BU1240">
        <v>2.1724540000000001</v>
      </c>
      <c r="BV1240">
        <v>6.3837910000000004</v>
      </c>
      <c r="BW1240">
        <v>1.8486400000000001</v>
      </c>
      <c r="BX1240">
        <v>6.3886240000000001</v>
      </c>
      <c r="BY1240">
        <v>-0.82139600000000002</v>
      </c>
      <c r="BZ1240">
        <v>3.7883900000000001</v>
      </c>
      <c r="CA1240">
        <v>-2.030977</v>
      </c>
      <c r="CB1240">
        <v>1.4547570000000001</v>
      </c>
      <c r="CC1240">
        <v>-2.0466760000000002</v>
      </c>
      <c r="CD1240">
        <v>3.9349759999999998</v>
      </c>
      <c r="CE1240">
        <v>-2.3118479999999999</v>
      </c>
      <c r="CF1240">
        <v>1.323135</v>
      </c>
      <c r="CG1240">
        <v>1.874838</v>
      </c>
      <c r="CH1240">
        <v>5.1958419999999998</v>
      </c>
      <c r="CI1240">
        <v>1.3648549999999999</v>
      </c>
      <c r="CJ1240">
        <v>4.3536520000000003</v>
      </c>
      <c r="CK1240">
        <v>-0.14174600000000001</v>
      </c>
      <c r="CL1240">
        <v>3.1932809999999998</v>
      </c>
      <c r="CM1240">
        <v>-2.0179399999999998</v>
      </c>
      <c r="CN1240">
        <v>1.311607</v>
      </c>
      <c r="CO1240">
        <v>-2.7843339999999999</v>
      </c>
      <c r="CP1240">
        <v>1.490011</v>
      </c>
      <c r="CQ1240">
        <v>-2.7342420000000001</v>
      </c>
      <c r="CR1240">
        <v>1.5757479999999999</v>
      </c>
      <c r="CS1240">
        <v>2.7670729999999999</v>
      </c>
      <c r="CT1240">
        <v>7.1877129999999996</v>
      </c>
      <c r="CU1240">
        <v>1.509811</v>
      </c>
      <c r="CV1240">
        <v>4.653505</v>
      </c>
      <c r="CW1240">
        <v>-0.64552900000000002</v>
      </c>
      <c r="CX1240">
        <v>3.3228460000000002</v>
      </c>
      <c r="CY1240">
        <v>-2.1617169999999999</v>
      </c>
      <c r="CZ1240">
        <v>2.3005949999999999</v>
      </c>
      <c r="DA1240">
        <v>-1.980694</v>
      </c>
      <c r="DB1240">
        <v>0.54894500000000002</v>
      </c>
      <c r="DC1240">
        <v>-2.3543379999999998</v>
      </c>
      <c r="DD1240">
        <v>4.3620340000000004</v>
      </c>
      <c r="DE1240">
        <v>98.698888999999994</v>
      </c>
      <c r="DF1240">
        <v>80.970010000000002</v>
      </c>
      <c r="DG1240">
        <v>87.563160999999994</v>
      </c>
      <c r="DH1240">
        <v>101.442694</v>
      </c>
      <c r="DI1240">
        <v>77.620470999999995</v>
      </c>
      <c r="DJ1240">
        <v>93.877993000000004</v>
      </c>
      <c r="DK1240">
        <v>98.903025</v>
      </c>
      <c r="DL1240">
        <v>95.160601</v>
      </c>
      <c r="DM1240">
        <v>109.438107</v>
      </c>
      <c r="DN1240">
        <v>99.448064000000002</v>
      </c>
      <c r="DO1240">
        <v>104.40590899999999</v>
      </c>
      <c r="DP1240">
        <v>93.397058000000001</v>
      </c>
      <c r="DQ1240">
        <v>112.287977</v>
      </c>
      <c r="DR1240">
        <v>135.71455900000001</v>
      </c>
      <c r="DS1240">
        <v>114.93425000000001</v>
      </c>
      <c r="DT1240">
        <v>16.434479</v>
      </c>
      <c r="DU1240">
        <v>173.05627000000001</v>
      </c>
      <c r="DV1240">
        <v>16.421794999999999</v>
      </c>
      <c r="DW1240">
        <v>184.492052</v>
      </c>
      <c r="DX1240">
        <v>13.530379999999999</v>
      </c>
      <c r="DY1240">
        <v>164.55953099999999</v>
      </c>
      <c r="DZ1240">
        <v>117.78</v>
      </c>
      <c r="EA1240">
        <v>6.1859999999999999</v>
      </c>
      <c r="EB1240">
        <v>718</v>
      </c>
      <c r="EC1240">
        <v>120.62</v>
      </c>
      <c r="ED1240">
        <v>5.8310000000000004</v>
      </c>
      <c r="EE1240">
        <v>690.8</v>
      </c>
      <c r="EF1240">
        <v>120.09</v>
      </c>
      <c r="EG1240">
        <v>5.6959999999999997</v>
      </c>
      <c r="EH1240">
        <v>673.4</v>
      </c>
      <c r="EI1240">
        <v>120.150002</v>
      </c>
      <c r="EJ1240">
        <v>4.8869999999999996</v>
      </c>
      <c r="EK1240">
        <v>542.5</v>
      </c>
      <c r="EL1240">
        <v>19.380431999999999</v>
      </c>
      <c r="EM1240">
        <v>4.8697840000000001</v>
      </c>
      <c r="EN1240">
        <v>3.5146160000000002</v>
      </c>
      <c r="EO1240">
        <v>-10.832325000000001</v>
      </c>
      <c r="EP1240">
        <v>-10.852206000000001</v>
      </c>
      <c r="EQ1240">
        <v>-15.556619</v>
      </c>
      <c r="ER1240">
        <v>99.538314</v>
      </c>
      <c r="ES1240">
        <v>104.119415</v>
      </c>
      <c r="ET1240">
        <v>96.000362999999993</v>
      </c>
      <c r="EU1240">
        <v>1.913891</v>
      </c>
      <c r="EV1240">
        <v>11042.129986</v>
      </c>
      <c r="EW1240" t="s">
        <v>1173</v>
      </c>
      <c r="EX1240">
        <v>9742.8281200000001</v>
      </c>
      <c r="EY1240">
        <v>8284.4899760000008</v>
      </c>
    </row>
    <row r="1241" spans="1:155" x14ac:dyDescent="0.25">
      <c r="A1241" s="741">
        <v>46300</v>
      </c>
      <c r="B1241" s="740">
        <v>2.9768518518518517E-2</v>
      </c>
      <c r="C1241">
        <v>70080</v>
      </c>
      <c r="D1241">
        <v>0</v>
      </c>
      <c r="E1241">
        <v>0</v>
      </c>
      <c r="F1241">
        <v>79.700029999999998</v>
      </c>
      <c r="G1241">
        <v>77.111326000000005</v>
      </c>
      <c r="H1241">
        <v>68.256037000000006</v>
      </c>
      <c r="I1241">
        <v>77.715749000000002</v>
      </c>
      <c r="J1241">
        <v>81.836028999999996</v>
      </c>
      <c r="K1241">
        <v>77.989395000000002</v>
      </c>
      <c r="L1241">
        <v>75.422407000000007</v>
      </c>
      <c r="M1241">
        <v>76.840220000000002</v>
      </c>
      <c r="N1241">
        <v>0.42939300000000002</v>
      </c>
      <c r="O1241">
        <v>-0.15634100000000001</v>
      </c>
      <c r="P1241">
        <v>-0.191465</v>
      </c>
      <c r="Q1241">
        <v>-0.86422500000000002</v>
      </c>
      <c r="R1241">
        <v>-3.2322160000000002</v>
      </c>
      <c r="S1241">
        <v>-3.7301880000000001</v>
      </c>
      <c r="T1241">
        <v>-2.8806780000000001</v>
      </c>
      <c r="U1241">
        <v>-0.64068199999999997</v>
      </c>
      <c r="V1241">
        <v>3.6048629999999999</v>
      </c>
      <c r="W1241">
        <v>4.5888689999999999</v>
      </c>
      <c r="X1241">
        <v>1.6969939999999999</v>
      </c>
      <c r="Y1241">
        <v>-0.53952800000000001</v>
      </c>
      <c r="Z1241">
        <v>2.237835</v>
      </c>
      <c r="AA1241">
        <v>3.2477689999999999</v>
      </c>
      <c r="AB1241">
        <v>3.0331510000000002</v>
      </c>
      <c r="AC1241">
        <v>-2.1186250000000002</v>
      </c>
      <c r="AD1241">
        <v>1.1797569999999999</v>
      </c>
      <c r="AE1241">
        <v>-3.6437750000000002</v>
      </c>
      <c r="AF1241">
        <v>-1.2923309999999999</v>
      </c>
      <c r="AG1241">
        <v>-4.5648949999999999</v>
      </c>
      <c r="AH1241">
        <v>8.7072570000000002</v>
      </c>
      <c r="AI1241">
        <v>-9.7152999999999992</v>
      </c>
      <c r="AJ1241">
        <v>-4.8344240000000003</v>
      </c>
      <c r="AK1241">
        <v>2.3436599999999999</v>
      </c>
      <c r="AL1241">
        <v>8.8789739999999995</v>
      </c>
      <c r="AM1241">
        <v>1.9427939999999999</v>
      </c>
      <c r="AN1241">
        <v>6.9959850000000001</v>
      </c>
      <c r="AO1241">
        <v>0.80758399999999997</v>
      </c>
      <c r="AP1241">
        <v>5.0197219999999998</v>
      </c>
      <c r="AQ1241">
        <v>-1.854015</v>
      </c>
      <c r="AR1241">
        <v>4.5757070000000004</v>
      </c>
      <c r="AS1241">
        <v>-2.5976629999999998</v>
      </c>
      <c r="AT1241">
        <v>3.5367570000000002</v>
      </c>
      <c r="AU1241">
        <v>-2.5195129999999999</v>
      </c>
      <c r="AV1241">
        <v>3.432429</v>
      </c>
      <c r="AW1241">
        <v>1.5280450000000001</v>
      </c>
      <c r="AX1241">
        <v>7.2729809999999997</v>
      </c>
      <c r="AY1241">
        <v>1.3851340000000001</v>
      </c>
      <c r="AZ1241">
        <v>7.9102110000000003</v>
      </c>
      <c r="BA1241">
        <v>-0.61478100000000002</v>
      </c>
      <c r="BB1241">
        <v>6.9856129999999999</v>
      </c>
      <c r="BC1241">
        <v>-1.9603729999999999</v>
      </c>
      <c r="BD1241">
        <v>5.3270939999999998</v>
      </c>
      <c r="BE1241">
        <v>-2.1672630000000002</v>
      </c>
      <c r="BF1241">
        <v>4.65055</v>
      </c>
      <c r="BG1241">
        <v>-2.4691230000000002</v>
      </c>
      <c r="BH1241">
        <v>2.2715719999999999</v>
      </c>
      <c r="BI1241">
        <v>1.9441219999999999</v>
      </c>
      <c r="BJ1241">
        <v>7.8062180000000003</v>
      </c>
      <c r="BK1241">
        <v>1.714334</v>
      </c>
      <c r="BL1241">
        <v>6.0622449999999999</v>
      </c>
      <c r="BM1241">
        <v>-4.4860000000000004E-3</v>
      </c>
      <c r="BN1241">
        <v>5.4568479999999999</v>
      </c>
      <c r="BO1241">
        <v>-1.9533640000000001</v>
      </c>
      <c r="BP1241">
        <v>2.7357840000000002</v>
      </c>
      <c r="BQ1241">
        <v>-2.6799599999999999</v>
      </c>
      <c r="BR1241">
        <v>2.9691459999999998</v>
      </c>
      <c r="BS1241">
        <v>-2.5360239999999998</v>
      </c>
      <c r="BT1241">
        <v>2.7984830000000001</v>
      </c>
      <c r="BU1241">
        <v>2.1268790000000002</v>
      </c>
      <c r="BV1241">
        <v>6.3947900000000004</v>
      </c>
      <c r="BW1241">
        <v>1.8219339999999999</v>
      </c>
      <c r="BX1241">
        <v>6.3993659999999997</v>
      </c>
      <c r="BY1241">
        <v>-0.83968100000000001</v>
      </c>
      <c r="BZ1241">
        <v>3.7670089999999998</v>
      </c>
      <c r="CA1241">
        <v>-2.0381800000000001</v>
      </c>
      <c r="CB1241">
        <v>1.457735</v>
      </c>
      <c r="CC1241">
        <v>-2.0627219999999999</v>
      </c>
      <c r="CD1241">
        <v>3.911267</v>
      </c>
      <c r="CE1241">
        <v>-2.3265099999999999</v>
      </c>
      <c r="CF1241">
        <v>1.3187310000000001</v>
      </c>
      <c r="CG1241">
        <v>1.839569</v>
      </c>
      <c r="CH1241">
        <v>5.1708379999999998</v>
      </c>
      <c r="CI1241">
        <v>1.350773</v>
      </c>
      <c r="CJ1241">
        <v>4.3254049999999999</v>
      </c>
      <c r="CK1241">
        <v>-0.159132</v>
      </c>
      <c r="CL1241">
        <v>3.2426520000000001</v>
      </c>
      <c r="CM1241">
        <v>-2.0330590000000002</v>
      </c>
      <c r="CN1241">
        <v>1.2998259999999999</v>
      </c>
      <c r="CO1241">
        <v>-2.7878370000000001</v>
      </c>
      <c r="CP1241">
        <v>1.4570620000000001</v>
      </c>
      <c r="CQ1241">
        <v>-2.7595170000000002</v>
      </c>
      <c r="CR1241">
        <v>1.5755300000000001</v>
      </c>
      <c r="CS1241">
        <v>2.7282069999999998</v>
      </c>
      <c r="CT1241">
        <v>7.2077520000000002</v>
      </c>
      <c r="CU1241">
        <v>1.5226440000000001</v>
      </c>
      <c r="CV1241">
        <v>4.6658189999999999</v>
      </c>
      <c r="CW1241">
        <v>-0.65670300000000004</v>
      </c>
      <c r="CX1241">
        <v>3.3110379999999999</v>
      </c>
      <c r="CY1241">
        <v>-2.1828970000000001</v>
      </c>
      <c r="CZ1241">
        <v>2.3108689999999998</v>
      </c>
      <c r="DA1241">
        <v>-2.003161</v>
      </c>
      <c r="DB1241">
        <v>0.55934200000000001</v>
      </c>
      <c r="DC1241">
        <v>-2.3629069999999999</v>
      </c>
      <c r="DD1241">
        <v>4.3609559999999998</v>
      </c>
      <c r="DE1241">
        <v>99.085052000000005</v>
      </c>
      <c r="DF1241">
        <v>80.416678000000005</v>
      </c>
      <c r="DG1241">
        <v>82.861115999999996</v>
      </c>
      <c r="DH1241">
        <v>100.156375</v>
      </c>
      <c r="DI1241">
        <v>79.403054999999995</v>
      </c>
      <c r="DJ1241">
        <v>90.668049999999994</v>
      </c>
      <c r="DK1241">
        <v>99.457847000000001</v>
      </c>
      <c r="DL1241">
        <v>95.181250000000006</v>
      </c>
      <c r="DM1241">
        <v>111.453349</v>
      </c>
      <c r="DN1241">
        <v>96.342332999999996</v>
      </c>
      <c r="DO1241">
        <v>102.87593699999999</v>
      </c>
      <c r="DP1241">
        <v>88.928050999999996</v>
      </c>
      <c r="DQ1241">
        <v>112.37158100000001</v>
      </c>
      <c r="DR1241">
        <v>136.89911000000001</v>
      </c>
      <c r="DS1241">
        <v>114.79555000000001</v>
      </c>
      <c r="DT1241">
        <v>16.447258999999999</v>
      </c>
      <c r="DU1241">
        <v>173.25784300000001</v>
      </c>
      <c r="DV1241">
        <v>14.687364000000001</v>
      </c>
      <c r="DW1241">
        <v>177.73869500000001</v>
      </c>
      <c r="DX1241">
        <v>21.027135999999999</v>
      </c>
      <c r="DY1241">
        <v>130.981841</v>
      </c>
      <c r="DZ1241">
        <v>118.37</v>
      </c>
      <c r="EA1241">
        <v>6.1710000000000003</v>
      </c>
      <c r="EB1241">
        <v>719.5</v>
      </c>
      <c r="EC1241">
        <v>121.15</v>
      </c>
      <c r="ED1241">
        <v>5.6360000000000001</v>
      </c>
      <c r="EE1241">
        <v>670.1</v>
      </c>
      <c r="EF1241">
        <v>122.58</v>
      </c>
      <c r="EG1241">
        <v>0.505</v>
      </c>
      <c r="EH1241">
        <v>34.700000000000003</v>
      </c>
      <c r="EI1241">
        <v>120.269997</v>
      </c>
      <c r="EJ1241">
        <v>4.891</v>
      </c>
      <c r="EK1241">
        <v>543.40002400000003</v>
      </c>
      <c r="EL1241">
        <v>19.519556999999999</v>
      </c>
      <c r="EM1241">
        <v>3.9162170000000001</v>
      </c>
      <c r="EN1241">
        <v>-0.82420899999999997</v>
      </c>
      <c r="EO1241">
        <v>-10.8123</v>
      </c>
      <c r="EP1241">
        <v>-13.631517000000001</v>
      </c>
      <c r="EQ1241">
        <v>-4.0102149999999996</v>
      </c>
      <c r="ER1241">
        <v>99.620810000000006</v>
      </c>
      <c r="ES1241">
        <v>101.438125</v>
      </c>
      <c r="ET1241">
        <v>80.680845000000005</v>
      </c>
      <c r="EU1241">
        <v>1.9015150000000001</v>
      </c>
      <c r="EV1241">
        <v>11054.119823999999</v>
      </c>
      <c r="EW1241" t="s">
        <v>1173</v>
      </c>
      <c r="EX1241">
        <v>9752.4635980000003</v>
      </c>
      <c r="EY1241">
        <v>8293.5366240000003</v>
      </c>
    </row>
    <row r="1242" spans="1:155" x14ac:dyDescent="0.25">
      <c r="A1242" s="741">
        <v>46300</v>
      </c>
      <c r="B1242" s="740">
        <v>3.0462962962962963E-2</v>
      </c>
      <c r="C1242">
        <v>70140</v>
      </c>
      <c r="D1242">
        <v>0</v>
      </c>
      <c r="E1242">
        <v>0</v>
      </c>
      <c r="F1242">
        <v>79.644904999999994</v>
      </c>
      <c r="G1242">
        <v>77.141149999999996</v>
      </c>
      <c r="H1242">
        <v>68.272122999999993</v>
      </c>
      <c r="I1242">
        <v>77.712214000000003</v>
      </c>
      <c r="J1242">
        <v>81.783479999999997</v>
      </c>
      <c r="K1242">
        <v>77.899565999999993</v>
      </c>
      <c r="L1242">
        <v>75.405529000000001</v>
      </c>
      <c r="M1242">
        <v>76.768573000000004</v>
      </c>
      <c r="N1242">
        <v>0.32930999999999999</v>
      </c>
      <c r="O1242">
        <v>-0.24495900000000001</v>
      </c>
      <c r="P1242">
        <v>-0.82251099999999999</v>
      </c>
      <c r="Q1242">
        <v>-1.2477529999999999</v>
      </c>
      <c r="R1242">
        <v>-1.463973</v>
      </c>
      <c r="S1242">
        <v>-1.362104</v>
      </c>
      <c r="T1242">
        <v>-1.098427</v>
      </c>
      <c r="U1242">
        <v>0.58172599999999997</v>
      </c>
      <c r="V1242">
        <v>3.5907360000000001</v>
      </c>
      <c r="W1242">
        <v>4.4003800000000002</v>
      </c>
      <c r="X1242">
        <v>1.2688569999999999</v>
      </c>
      <c r="Y1242">
        <v>0.273009</v>
      </c>
      <c r="Z1242">
        <v>3.2014499999999999</v>
      </c>
      <c r="AA1242">
        <v>3.3150089999999999</v>
      </c>
      <c r="AB1242">
        <v>2.9966339999999998</v>
      </c>
      <c r="AC1242">
        <v>-2.308427</v>
      </c>
      <c r="AD1242">
        <v>0.86245099999999997</v>
      </c>
      <c r="AE1242">
        <v>-5.1728059999999996</v>
      </c>
      <c r="AF1242">
        <v>8.2181000000000004E-2</v>
      </c>
      <c r="AG1242">
        <v>3.3210000000000003E-2</v>
      </c>
      <c r="AH1242">
        <v>8.5020120000000006</v>
      </c>
      <c r="AI1242">
        <v>-12.384401</v>
      </c>
      <c r="AJ1242">
        <v>4.5916170000000003</v>
      </c>
      <c r="AK1242">
        <v>2.3220459999999998</v>
      </c>
      <c r="AL1242">
        <v>8.8279150000000008</v>
      </c>
      <c r="AM1242">
        <v>1.9280649999999999</v>
      </c>
      <c r="AN1242">
        <v>6.9649070000000002</v>
      </c>
      <c r="AO1242">
        <v>0.79394399999999998</v>
      </c>
      <c r="AP1242">
        <v>4.998831</v>
      </c>
      <c r="AQ1242">
        <v>-1.840373</v>
      </c>
      <c r="AR1242">
        <v>4.5414310000000002</v>
      </c>
      <c r="AS1242">
        <v>-2.602627</v>
      </c>
      <c r="AT1242">
        <v>3.510392</v>
      </c>
      <c r="AU1242">
        <v>-2.5094789999999998</v>
      </c>
      <c r="AV1242">
        <v>3.3711259999999998</v>
      </c>
      <c r="AW1242">
        <v>1.4991559999999999</v>
      </c>
      <c r="AX1242">
        <v>7.2493650000000001</v>
      </c>
      <c r="AY1242">
        <v>1.351167</v>
      </c>
      <c r="AZ1242">
        <v>7.8735720000000002</v>
      </c>
      <c r="BA1242">
        <v>-0.62645399999999996</v>
      </c>
      <c r="BB1242">
        <v>6.9534380000000002</v>
      </c>
      <c r="BC1242">
        <v>-1.966569</v>
      </c>
      <c r="BD1242">
        <v>5.2966749999999996</v>
      </c>
      <c r="BE1242">
        <v>-2.1921439999999999</v>
      </c>
      <c r="BF1242">
        <v>4.617667</v>
      </c>
      <c r="BG1242">
        <v>-2.4912329999999998</v>
      </c>
      <c r="BH1242">
        <v>2.2373889999999999</v>
      </c>
      <c r="BI1242">
        <v>1.891033</v>
      </c>
      <c r="BJ1242">
        <v>7.7982630000000004</v>
      </c>
      <c r="BK1242">
        <v>1.73027</v>
      </c>
      <c r="BL1242">
        <v>6.055186</v>
      </c>
      <c r="BM1242">
        <v>-1.5306E-2</v>
      </c>
      <c r="BN1242">
        <v>5.45303</v>
      </c>
      <c r="BO1242">
        <v>-1.9604680000000001</v>
      </c>
      <c r="BP1242">
        <v>2.7071040000000002</v>
      </c>
      <c r="BQ1242">
        <v>-2.6648040000000002</v>
      </c>
      <c r="BR1242">
        <v>2.961544</v>
      </c>
      <c r="BS1242">
        <v>-2.532095</v>
      </c>
      <c r="BT1242">
        <v>2.7963990000000001</v>
      </c>
      <c r="BU1242">
        <v>2.0978469999999998</v>
      </c>
      <c r="BV1242">
        <v>6.378298</v>
      </c>
      <c r="BW1242">
        <v>1.803947</v>
      </c>
      <c r="BX1242">
        <v>6.3752829999999996</v>
      </c>
      <c r="BY1242">
        <v>-0.82100300000000004</v>
      </c>
      <c r="BZ1242">
        <v>3.7677559999999999</v>
      </c>
      <c r="CA1242">
        <v>-2.0397439999999998</v>
      </c>
      <c r="CB1242">
        <v>1.4879880000000001</v>
      </c>
      <c r="CC1242">
        <v>-2.0752060000000001</v>
      </c>
      <c r="CD1242">
        <v>3.924617</v>
      </c>
      <c r="CE1242">
        <v>-2.325088</v>
      </c>
      <c r="CF1242">
        <v>1.336408</v>
      </c>
      <c r="CG1242">
        <v>1.8503210000000001</v>
      </c>
      <c r="CH1242">
        <v>5.140409</v>
      </c>
      <c r="CI1242">
        <v>1.336768</v>
      </c>
      <c r="CJ1242">
        <v>4.2931010000000001</v>
      </c>
      <c r="CK1242">
        <v>-0.16326099999999999</v>
      </c>
      <c r="CL1242">
        <v>3.2481990000000001</v>
      </c>
      <c r="CM1242">
        <v>-2.0302470000000001</v>
      </c>
      <c r="CN1242">
        <v>1.2921419999999999</v>
      </c>
      <c r="CO1242">
        <v>-2.7951060000000001</v>
      </c>
      <c r="CP1242">
        <v>1.4632069999999999</v>
      </c>
      <c r="CQ1242">
        <v>-2.7463730000000002</v>
      </c>
      <c r="CR1242">
        <v>1.5581659999999999</v>
      </c>
      <c r="CS1242">
        <v>2.7035110000000002</v>
      </c>
      <c r="CT1242">
        <v>7.1999180000000003</v>
      </c>
      <c r="CU1242">
        <v>1.500915</v>
      </c>
      <c r="CV1242">
        <v>4.6556620000000004</v>
      </c>
      <c r="CW1242">
        <v>-0.67017899999999997</v>
      </c>
      <c r="CX1242">
        <v>3.311048</v>
      </c>
      <c r="CY1242">
        <v>-2.1940119999999999</v>
      </c>
      <c r="CZ1242">
        <v>2.2887789999999999</v>
      </c>
      <c r="DA1242">
        <v>-2.014465</v>
      </c>
      <c r="DB1242">
        <v>0.55777699999999997</v>
      </c>
      <c r="DC1242">
        <v>-2.3626239999999998</v>
      </c>
      <c r="DD1242">
        <v>4.3618889999999997</v>
      </c>
      <c r="DE1242">
        <v>98.350527999999997</v>
      </c>
      <c r="DF1242">
        <v>80.664168000000004</v>
      </c>
      <c r="DG1242">
        <v>79.330431000000004</v>
      </c>
      <c r="DH1242">
        <v>97.018702000000005</v>
      </c>
      <c r="DI1242">
        <v>82.121645999999998</v>
      </c>
      <c r="DJ1242">
        <v>85.228955999999997</v>
      </c>
      <c r="DK1242">
        <v>99.465439000000003</v>
      </c>
      <c r="DL1242">
        <v>94.625367999999995</v>
      </c>
      <c r="DM1242">
        <v>111.070059</v>
      </c>
      <c r="DN1242">
        <v>90.816618000000005</v>
      </c>
      <c r="DO1242">
        <v>95.893687</v>
      </c>
      <c r="DP1242">
        <v>79.197615999999996</v>
      </c>
      <c r="DQ1242">
        <v>111.954263</v>
      </c>
      <c r="DR1242">
        <v>139.19440800000001</v>
      </c>
      <c r="DS1242">
        <v>103.90882499999999</v>
      </c>
      <c r="DT1242">
        <v>16.307403999999998</v>
      </c>
      <c r="DU1242">
        <v>171.91175999999999</v>
      </c>
      <c r="DV1242">
        <v>12.993315000000001</v>
      </c>
      <c r="DW1242">
        <v>170.900789</v>
      </c>
      <c r="DX1242">
        <v>24.199235000000002</v>
      </c>
      <c r="DY1242">
        <v>24.556497</v>
      </c>
      <c r="DZ1242">
        <v>118.1</v>
      </c>
      <c r="EA1242">
        <v>6.1479999999999997</v>
      </c>
      <c r="EB1242">
        <v>718</v>
      </c>
      <c r="EC1242">
        <v>121.28</v>
      </c>
      <c r="ED1242">
        <v>5.4340000000000002</v>
      </c>
      <c r="EE1242">
        <v>645.70000000000005</v>
      </c>
      <c r="EF1242">
        <v>122.76</v>
      </c>
      <c r="EG1242">
        <v>0.505</v>
      </c>
      <c r="EH1242">
        <v>34</v>
      </c>
      <c r="EI1242">
        <v>120.16999800000001</v>
      </c>
      <c r="EJ1242">
        <v>4.8879999999999999</v>
      </c>
      <c r="EK1242">
        <v>542.59997599999997</v>
      </c>
      <c r="EL1242">
        <v>19.533798999999998</v>
      </c>
      <c r="EM1242">
        <v>4.0865970000000003</v>
      </c>
      <c r="EN1242">
        <v>4.2728229999999998</v>
      </c>
      <c r="EO1242">
        <v>-11.031787</v>
      </c>
      <c r="EP1242">
        <v>-16.470998000000002</v>
      </c>
      <c r="EQ1242">
        <v>0.31879400000000002</v>
      </c>
      <c r="ER1242">
        <v>99.068680000000001</v>
      </c>
      <c r="ES1242">
        <v>98.652083000000005</v>
      </c>
      <c r="ET1242">
        <v>0.789269</v>
      </c>
      <c r="EU1242">
        <v>1.8892359999999999</v>
      </c>
      <c r="EV1242">
        <v>11066.10548</v>
      </c>
      <c r="EW1242" t="s">
        <v>1173</v>
      </c>
      <c r="EX1242">
        <v>9753.0327269999998</v>
      </c>
      <c r="EY1242">
        <v>8301.5380860000005</v>
      </c>
    </row>
    <row r="1243" spans="1:155" x14ac:dyDescent="0.25">
      <c r="A1243" s="741">
        <v>46300</v>
      </c>
      <c r="B1243" s="740">
        <v>3.1157407407407408E-2</v>
      </c>
      <c r="C1243">
        <v>70200</v>
      </c>
      <c r="D1243">
        <v>0</v>
      </c>
      <c r="E1243">
        <v>0</v>
      </c>
      <c r="F1243">
        <v>79.391848999999993</v>
      </c>
      <c r="G1243">
        <v>77.056344999999993</v>
      </c>
      <c r="H1243">
        <v>68.254981000000001</v>
      </c>
      <c r="I1243">
        <v>77.702466999999999</v>
      </c>
      <c r="J1243">
        <v>81.684511999999998</v>
      </c>
      <c r="K1243">
        <v>77.792991999999998</v>
      </c>
      <c r="L1243">
        <v>75.386111</v>
      </c>
      <c r="M1243">
        <v>76.642529999999994</v>
      </c>
      <c r="N1243">
        <v>0.28234500000000001</v>
      </c>
      <c r="O1243">
        <v>-0.38857999999999998</v>
      </c>
      <c r="P1243">
        <v>-1.284689</v>
      </c>
      <c r="Q1243">
        <v>-1.6747730000000001</v>
      </c>
      <c r="R1243">
        <v>-0.64676500000000003</v>
      </c>
      <c r="S1243">
        <v>-0.46040799999999998</v>
      </c>
      <c r="T1243">
        <v>-0.14163700000000001</v>
      </c>
      <c r="U1243">
        <v>1.1510530000000001</v>
      </c>
      <c r="V1243">
        <v>3.5145909999999998</v>
      </c>
      <c r="W1243">
        <v>3.605121</v>
      </c>
      <c r="X1243">
        <v>0.79708500000000004</v>
      </c>
      <c r="Y1243">
        <v>0.77522999999999997</v>
      </c>
      <c r="Z1243">
        <v>3.8470740000000001</v>
      </c>
      <c r="AA1243">
        <v>3.097464</v>
      </c>
      <c r="AB1243">
        <v>2.9041160000000001</v>
      </c>
      <c r="AC1243">
        <v>-2.3979889999999999</v>
      </c>
      <c r="AD1243">
        <v>0.43619799999999997</v>
      </c>
      <c r="AE1243">
        <v>-6.0291940000000004</v>
      </c>
      <c r="AF1243">
        <v>0.695635</v>
      </c>
      <c r="AG1243">
        <v>0.89960399999999996</v>
      </c>
      <c r="AH1243">
        <v>8.3413330000000006</v>
      </c>
      <c r="AI1243">
        <v>-3.3758330000000001</v>
      </c>
      <c r="AJ1243">
        <v>15.804847000000001</v>
      </c>
      <c r="AK1243">
        <v>2.2731710000000001</v>
      </c>
      <c r="AL1243">
        <v>8.8071640000000002</v>
      </c>
      <c r="AM1243">
        <v>1.8882129999999999</v>
      </c>
      <c r="AN1243">
        <v>6.9221510000000004</v>
      </c>
      <c r="AO1243">
        <v>0.75961800000000002</v>
      </c>
      <c r="AP1243">
        <v>4.948213</v>
      </c>
      <c r="AQ1243">
        <v>-1.875766</v>
      </c>
      <c r="AR1243">
        <v>4.4956589999999998</v>
      </c>
      <c r="AS1243">
        <v>-2.642404</v>
      </c>
      <c r="AT1243">
        <v>3.457055</v>
      </c>
      <c r="AU1243">
        <v>-2.5549599999999999</v>
      </c>
      <c r="AV1243">
        <v>3.3398439999999998</v>
      </c>
      <c r="AW1243">
        <v>1.4822379999999999</v>
      </c>
      <c r="AX1243">
        <v>7.2234499999999997</v>
      </c>
      <c r="AY1243">
        <v>1.3443890000000001</v>
      </c>
      <c r="AZ1243">
        <v>7.8274210000000002</v>
      </c>
      <c r="BA1243">
        <v>-0.62787099999999996</v>
      </c>
      <c r="BB1243">
        <v>6.914091</v>
      </c>
      <c r="BC1243">
        <v>-1.9842029999999999</v>
      </c>
      <c r="BD1243">
        <v>5.2388960000000004</v>
      </c>
      <c r="BE1243">
        <v>-2.20174</v>
      </c>
      <c r="BF1243">
        <v>4.5792619999999999</v>
      </c>
      <c r="BG1243">
        <v>-2.5031530000000002</v>
      </c>
      <c r="BH1243">
        <v>2.2019030000000002</v>
      </c>
      <c r="BI1243">
        <v>1.8739570000000001</v>
      </c>
      <c r="BJ1243">
        <v>7.7462980000000003</v>
      </c>
      <c r="BK1243">
        <v>1.6653910000000001</v>
      </c>
      <c r="BL1243">
        <v>5.9852319999999999</v>
      </c>
      <c r="BM1243">
        <v>-3.415E-2</v>
      </c>
      <c r="BN1243">
        <v>5.3969009999999997</v>
      </c>
      <c r="BO1243">
        <v>-1.9620820000000001</v>
      </c>
      <c r="BP1243">
        <v>2.6562649999999999</v>
      </c>
      <c r="BQ1243">
        <v>-2.6956479999999998</v>
      </c>
      <c r="BR1243">
        <v>2.9665119999999998</v>
      </c>
      <c r="BS1243">
        <v>-2.5349699999999999</v>
      </c>
      <c r="BT1243">
        <v>2.780205</v>
      </c>
      <c r="BU1243">
        <v>2.0840339999999999</v>
      </c>
      <c r="BV1243">
        <v>6.3467250000000002</v>
      </c>
      <c r="BW1243">
        <v>1.776305</v>
      </c>
      <c r="BX1243">
        <v>6.3762319999999999</v>
      </c>
      <c r="BY1243">
        <v>-0.82929600000000003</v>
      </c>
      <c r="BZ1243">
        <v>3.7597610000000001</v>
      </c>
      <c r="CA1243">
        <v>-2.0459559999999999</v>
      </c>
      <c r="CB1243">
        <v>1.4610650000000001</v>
      </c>
      <c r="CC1243">
        <v>-2.0764969999999998</v>
      </c>
      <c r="CD1243">
        <v>3.9022109999999999</v>
      </c>
      <c r="CE1243">
        <v>-2.337971</v>
      </c>
      <c r="CF1243">
        <v>1.3053189999999999</v>
      </c>
      <c r="CG1243">
        <v>1.8095810000000001</v>
      </c>
      <c r="CH1243">
        <v>5.1374740000000001</v>
      </c>
      <c r="CI1243">
        <v>1.324133</v>
      </c>
      <c r="CJ1243">
        <v>4.3167850000000003</v>
      </c>
      <c r="CK1243">
        <v>-0.15068300000000001</v>
      </c>
      <c r="CL1243">
        <v>3.2216320000000001</v>
      </c>
      <c r="CM1243">
        <v>-2.02922</v>
      </c>
      <c r="CN1243">
        <v>1.2905629999999999</v>
      </c>
      <c r="CO1243">
        <v>-2.7980860000000001</v>
      </c>
      <c r="CP1243">
        <v>1.4581219999999999</v>
      </c>
      <c r="CQ1243">
        <v>-2.7565949999999999</v>
      </c>
      <c r="CR1243">
        <v>1.5544640000000001</v>
      </c>
      <c r="CS1243">
        <v>2.6763490000000001</v>
      </c>
      <c r="CT1243">
        <v>7.1753220000000004</v>
      </c>
      <c r="CU1243">
        <v>1.4853289999999999</v>
      </c>
      <c r="CV1243">
        <v>4.6383150000000004</v>
      </c>
      <c r="CW1243">
        <v>-0.65482899999999999</v>
      </c>
      <c r="CX1243">
        <v>3.3065730000000002</v>
      </c>
      <c r="CY1243">
        <v>-2.196672</v>
      </c>
      <c r="CZ1243">
        <v>2.3008709999999999</v>
      </c>
      <c r="DA1243">
        <v>-2.0444580000000001</v>
      </c>
      <c r="DB1243">
        <v>0.55560100000000001</v>
      </c>
      <c r="DC1243">
        <v>-2.3629549999999999</v>
      </c>
      <c r="DD1243">
        <v>4.3340620000000003</v>
      </c>
      <c r="DE1243">
        <v>97.946777999999995</v>
      </c>
      <c r="DF1243">
        <v>79.786677999999995</v>
      </c>
      <c r="DG1243">
        <v>79.165626000000003</v>
      </c>
      <c r="DH1243">
        <v>96.202444999999997</v>
      </c>
      <c r="DI1243">
        <v>81.985467</v>
      </c>
      <c r="DJ1243">
        <v>84.160133000000002</v>
      </c>
      <c r="DK1243">
        <v>99.254290999999995</v>
      </c>
      <c r="DL1243">
        <v>94.165741999999995</v>
      </c>
      <c r="DM1243">
        <v>111.98965200000001</v>
      </c>
      <c r="DN1243">
        <v>88.410269999999997</v>
      </c>
      <c r="DO1243">
        <v>91.213804999999994</v>
      </c>
      <c r="DP1243">
        <v>77.782822999999993</v>
      </c>
      <c r="DQ1243">
        <v>111.534914</v>
      </c>
      <c r="DR1243">
        <v>141.778032</v>
      </c>
      <c r="DS1243">
        <v>95.409135000000006</v>
      </c>
      <c r="DT1243">
        <v>16.271882000000002</v>
      </c>
      <c r="DU1243">
        <v>170.53720200000001</v>
      </c>
      <c r="DV1243">
        <v>12.455423</v>
      </c>
      <c r="DW1243">
        <v>168.76523299999999</v>
      </c>
      <c r="DX1243">
        <v>24.611947000000001</v>
      </c>
      <c r="DY1243">
        <v>24.896657000000001</v>
      </c>
      <c r="DZ1243">
        <v>118.37</v>
      </c>
      <c r="EA1243">
        <v>6.1150000000000002</v>
      </c>
      <c r="EB1243">
        <v>717.8</v>
      </c>
      <c r="EC1243">
        <v>121.18</v>
      </c>
      <c r="ED1243">
        <v>5.351</v>
      </c>
      <c r="EE1243">
        <v>638.5</v>
      </c>
      <c r="EF1243">
        <v>122.59</v>
      </c>
      <c r="EG1243">
        <v>0.5</v>
      </c>
      <c r="EH1243">
        <v>34.200000000000003</v>
      </c>
      <c r="EI1243">
        <v>120.239998</v>
      </c>
      <c r="EJ1243">
        <v>4.8899999999999997</v>
      </c>
      <c r="EK1243">
        <v>543.09997599999997</v>
      </c>
      <c r="EL1243">
        <v>19.428989000000001</v>
      </c>
      <c r="EM1243">
        <v>14.024789</v>
      </c>
      <c r="EN1243">
        <v>14.94285</v>
      </c>
      <c r="EO1243">
        <v>-11.087656000000001</v>
      </c>
      <c r="EP1243">
        <v>-17.400621999999998</v>
      </c>
      <c r="EQ1243">
        <v>0.86199700000000001</v>
      </c>
      <c r="ER1243">
        <v>98.501851000000002</v>
      </c>
      <c r="ES1243">
        <v>97.766576000000001</v>
      </c>
      <c r="ET1243">
        <v>1.2341979999999999</v>
      </c>
      <c r="EU1243">
        <v>1.8676410000000001</v>
      </c>
      <c r="EV1243">
        <v>11078.043498999999</v>
      </c>
      <c r="EW1243" t="s">
        <v>1173</v>
      </c>
      <c r="EX1243">
        <v>9753.5993280000002</v>
      </c>
      <c r="EY1243">
        <v>8310.5828490000004</v>
      </c>
    </row>
    <row r="1244" spans="1:155" x14ac:dyDescent="0.25">
      <c r="A1244" s="741">
        <v>46300</v>
      </c>
      <c r="B1244" s="740">
        <v>3.1851851851851853E-2</v>
      </c>
      <c r="C1244">
        <v>70260</v>
      </c>
      <c r="D1244">
        <v>0</v>
      </c>
      <c r="E1244">
        <v>0</v>
      </c>
      <c r="F1244">
        <v>79.272882999999993</v>
      </c>
      <c r="G1244">
        <v>77.025975000000003</v>
      </c>
      <c r="H1244">
        <v>68.266873000000004</v>
      </c>
      <c r="I1244">
        <v>77.714601000000002</v>
      </c>
      <c r="J1244">
        <v>81.584678999999994</v>
      </c>
      <c r="K1244">
        <v>77.589537000000007</v>
      </c>
      <c r="L1244">
        <v>75.400858999999997</v>
      </c>
      <c r="M1244">
        <v>76.548482000000007</v>
      </c>
      <c r="N1244">
        <v>0.27292699999999998</v>
      </c>
      <c r="O1244">
        <v>-0.45764899999999997</v>
      </c>
      <c r="P1244">
        <v>-1.6099399999999999</v>
      </c>
      <c r="Q1244">
        <v>-1.897632</v>
      </c>
      <c r="R1244">
        <v>-0.163188</v>
      </c>
      <c r="S1244">
        <v>0.18471699999999999</v>
      </c>
      <c r="T1244">
        <v>0.48148000000000002</v>
      </c>
      <c r="U1244">
        <v>1.707506</v>
      </c>
      <c r="V1244">
        <v>3.5056799999999999</v>
      </c>
      <c r="W1244">
        <v>3.8842650000000001</v>
      </c>
      <c r="X1244">
        <v>0.56289800000000001</v>
      </c>
      <c r="Y1244">
        <v>1.1424589999999999</v>
      </c>
      <c r="Z1244">
        <v>4.3314979999999998</v>
      </c>
      <c r="AA1244">
        <v>3.2151689999999999</v>
      </c>
      <c r="AB1244">
        <v>2.8001469999999999</v>
      </c>
      <c r="AC1244">
        <v>-2.4851809999999999</v>
      </c>
      <c r="AD1244">
        <v>0.183781</v>
      </c>
      <c r="AE1244">
        <v>-6.1068870000000004</v>
      </c>
      <c r="AF1244">
        <v>1.2074769999999999</v>
      </c>
      <c r="AG1244">
        <v>0.326955</v>
      </c>
      <c r="AH1244">
        <v>8.2031890000000001</v>
      </c>
      <c r="AI1244">
        <v>-12.896597999999999</v>
      </c>
      <c r="AJ1244">
        <v>1.8896569999999999</v>
      </c>
      <c r="AK1244">
        <v>2.2571940000000001</v>
      </c>
      <c r="AL1244">
        <v>8.7853860000000008</v>
      </c>
      <c r="AM1244">
        <v>1.8606830000000001</v>
      </c>
      <c r="AN1244">
        <v>6.8952840000000002</v>
      </c>
      <c r="AO1244">
        <v>0.72400699999999996</v>
      </c>
      <c r="AP1244">
        <v>4.9297940000000002</v>
      </c>
      <c r="AQ1244">
        <v>-1.8999360000000001</v>
      </c>
      <c r="AR1244">
        <v>4.4710169999999998</v>
      </c>
      <c r="AS1244">
        <v>-2.6529349999999998</v>
      </c>
      <c r="AT1244">
        <v>3.4472849999999999</v>
      </c>
      <c r="AU1244">
        <v>-2.5560079999999998</v>
      </c>
      <c r="AV1244">
        <v>3.3346680000000002</v>
      </c>
      <c r="AW1244">
        <v>1.435119</v>
      </c>
      <c r="AX1244">
        <v>7.1790180000000001</v>
      </c>
      <c r="AY1244">
        <v>1.308327</v>
      </c>
      <c r="AZ1244">
        <v>7.8018789999999996</v>
      </c>
      <c r="BA1244">
        <v>-0.668076</v>
      </c>
      <c r="BB1244">
        <v>6.8869930000000004</v>
      </c>
      <c r="BC1244">
        <v>-2.004715</v>
      </c>
      <c r="BD1244">
        <v>5.2332770000000002</v>
      </c>
      <c r="BE1244">
        <v>-2.2356820000000002</v>
      </c>
      <c r="BF1244">
        <v>4.5575999999999999</v>
      </c>
      <c r="BG1244">
        <v>-2.5315439999999998</v>
      </c>
      <c r="BH1244">
        <v>2.2152889999999998</v>
      </c>
      <c r="BI1244">
        <v>1.8246910000000001</v>
      </c>
      <c r="BJ1244">
        <v>7.7265629999999996</v>
      </c>
      <c r="BK1244">
        <v>1.65239</v>
      </c>
      <c r="BL1244">
        <v>5.9929189999999997</v>
      </c>
      <c r="BM1244">
        <v>-5.7349999999999998E-2</v>
      </c>
      <c r="BN1244">
        <v>5.3953519999999999</v>
      </c>
      <c r="BO1244">
        <v>-1.9761610000000001</v>
      </c>
      <c r="BP1244">
        <v>2.6639140000000001</v>
      </c>
      <c r="BQ1244">
        <v>-2.7157740000000001</v>
      </c>
      <c r="BR1244">
        <v>2.9391780000000001</v>
      </c>
      <c r="BS1244">
        <v>-2.521252</v>
      </c>
      <c r="BT1244">
        <v>2.7376809999999998</v>
      </c>
      <c r="BU1244">
        <v>2.0724749999999998</v>
      </c>
      <c r="BV1244">
        <v>6.3151020000000004</v>
      </c>
      <c r="BW1244">
        <v>1.773034</v>
      </c>
      <c r="BX1244">
        <v>6.3611060000000004</v>
      </c>
      <c r="BY1244">
        <v>-0.82145699999999999</v>
      </c>
      <c r="BZ1244">
        <v>3.719627</v>
      </c>
      <c r="CA1244">
        <v>-2.0192410000000001</v>
      </c>
      <c r="CB1244">
        <v>1.46136</v>
      </c>
      <c r="CC1244">
        <v>-2.0836679999999999</v>
      </c>
      <c r="CD1244">
        <v>3.8712209999999998</v>
      </c>
      <c r="CE1244">
        <v>-2.345145</v>
      </c>
      <c r="CF1244">
        <v>1.2866550000000001</v>
      </c>
      <c r="CG1244">
        <v>1.788627</v>
      </c>
      <c r="CH1244">
        <v>5.1304319999999999</v>
      </c>
      <c r="CI1244">
        <v>1.3152060000000001</v>
      </c>
      <c r="CJ1244">
        <v>4.3051450000000004</v>
      </c>
      <c r="CK1244">
        <v>-0.15875700000000001</v>
      </c>
      <c r="CL1244">
        <v>3.1998060000000002</v>
      </c>
      <c r="CM1244">
        <v>-2.0099719999999999</v>
      </c>
      <c r="CN1244">
        <v>1.2894220000000001</v>
      </c>
      <c r="CO1244">
        <v>-2.7880989999999999</v>
      </c>
      <c r="CP1244">
        <v>1.4666600000000001</v>
      </c>
      <c r="CQ1244">
        <v>-2.7558889999999998</v>
      </c>
      <c r="CR1244">
        <v>1.540416</v>
      </c>
      <c r="CS1244">
        <v>2.6719870000000001</v>
      </c>
      <c r="CT1244">
        <v>7.1445090000000002</v>
      </c>
      <c r="CU1244">
        <v>1.486062</v>
      </c>
      <c r="CV1244">
        <v>4.6417979999999996</v>
      </c>
      <c r="CW1244">
        <v>-0.66056800000000004</v>
      </c>
      <c r="CX1244">
        <v>3.2869969999999999</v>
      </c>
      <c r="CY1244">
        <v>-2.224758</v>
      </c>
      <c r="CZ1244">
        <v>2.2485750000000002</v>
      </c>
      <c r="DA1244">
        <v>-2.0419939999999999</v>
      </c>
      <c r="DB1244">
        <v>0.51927699999999999</v>
      </c>
      <c r="DC1244">
        <v>-2.3744010000000002</v>
      </c>
      <c r="DD1244">
        <v>4.3033450000000002</v>
      </c>
      <c r="DE1244">
        <v>97.605694</v>
      </c>
      <c r="DF1244">
        <v>79.470102999999995</v>
      </c>
      <c r="DG1244">
        <v>82.529595999999998</v>
      </c>
      <c r="DH1244">
        <v>97.554484000000002</v>
      </c>
      <c r="DI1244">
        <v>80.040074000000004</v>
      </c>
      <c r="DJ1244">
        <v>88.61542</v>
      </c>
      <c r="DK1244">
        <v>99.084616999999994</v>
      </c>
      <c r="DL1244">
        <v>93.898208999999994</v>
      </c>
      <c r="DM1244">
        <v>110.748413</v>
      </c>
      <c r="DN1244">
        <v>90.958599000000007</v>
      </c>
      <c r="DO1244">
        <v>95.314289000000002</v>
      </c>
      <c r="DP1244">
        <v>86.106763000000001</v>
      </c>
      <c r="DQ1244">
        <v>111.311198</v>
      </c>
      <c r="DR1244">
        <v>141.13109800000001</v>
      </c>
      <c r="DS1244">
        <v>99.800895999999995</v>
      </c>
      <c r="DT1244">
        <v>16.144224000000001</v>
      </c>
      <c r="DU1244">
        <v>170.146692</v>
      </c>
      <c r="DV1244">
        <v>12.82649</v>
      </c>
      <c r="DW1244">
        <v>175.823564</v>
      </c>
      <c r="DX1244">
        <v>18.663115000000001</v>
      </c>
      <c r="DY1244">
        <v>163.012462</v>
      </c>
      <c r="DZ1244">
        <v>117.86</v>
      </c>
      <c r="EA1244">
        <v>6.1390000000000002</v>
      </c>
      <c r="EB1244">
        <v>713</v>
      </c>
      <c r="EC1244">
        <v>121.03</v>
      </c>
      <c r="ED1244">
        <v>5.3869999999999996</v>
      </c>
      <c r="EE1244">
        <v>644.4</v>
      </c>
      <c r="EF1244">
        <v>119.91</v>
      </c>
      <c r="EG1244">
        <v>6.1219999999999999</v>
      </c>
      <c r="EH1244">
        <v>723.4</v>
      </c>
      <c r="EI1244">
        <v>120.25</v>
      </c>
      <c r="EJ1244">
        <v>4.8899999999999997</v>
      </c>
      <c r="EK1244">
        <v>543.09997599999997</v>
      </c>
      <c r="EL1244">
        <v>19.492032999999999</v>
      </c>
      <c r="EM1244">
        <v>3.8612139999999999</v>
      </c>
      <c r="EN1244">
        <v>9.3215160000000008</v>
      </c>
      <c r="EO1244">
        <v>-11.288843999999999</v>
      </c>
      <c r="EP1244">
        <v>-16.757812000000001</v>
      </c>
      <c r="EQ1244">
        <v>-7.4318590000000002</v>
      </c>
      <c r="ER1244">
        <v>98.340254000000002</v>
      </c>
      <c r="ES1244">
        <v>100.665233</v>
      </c>
      <c r="ET1244">
        <v>95.343022000000005</v>
      </c>
      <c r="EU1244">
        <v>1.8520970000000001</v>
      </c>
      <c r="EV1244">
        <v>11089.956914</v>
      </c>
      <c r="EW1244" t="s">
        <v>1173</v>
      </c>
      <c r="EX1244">
        <v>9755.8220739999997</v>
      </c>
      <c r="EY1244">
        <v>8319.6309500000007</v>
      </c>
    </row>
    <row r="1245" spans="1:155" x14ac:dyDescent="0.25">
      <c r="A1245" s="741">
        <v>46300</v>
      </c>
      <c r="B1245" s="740">
        <v>3.2546296296296295E-2</v>
      </c>
      <c r="C1245">
        <v>70320</v>
      </c>
      <c r="D1245">
        <v>0</v>
      </c>
      <c r="E1245">
        <v>0</v>
      </c>
      <c r="F1245">
        <v>79.203270000000003</v>
      </c>
      <c r="G1245">
        <v>77.016863000000001</v>
      </c>
      <c r="H1245">
        <v>68.272569000000004</v>
      </c>
      <c r="I1245">
        <v>77.679869999999994</v>
      </c>
      <c r="J1245">
        <v>81.612560999999999</v>
      </c>
      <c r="K1245">
        <v>77.579226000000006</v>
      </c>
      <c r="L1245">
        <v>75.377882999999997</v>
      </c>
      <c r="M1245">
        <v>76.594684000000001</v>
      </c>
      <c r="N1245">
        <v>0.22555700000000001</v>
      </c>
      <c r="O1245">
        <v>-0.53559100000000004</v>
      </c>
      <c r="P1245">
        <v>-1.9558260000000001</v>
      </c>
      <c r="Q1245">
        <v>-2.4097849999999998</v>
      </c>
      <c r="R1245">
        <v>-1.2144090000000001</v>
      </c>
      <c r="S1245">
        <v>-1.1380349999999999</v>
      </c>
      <c r="T1245">
        <v>-0.59069099999999997</v>
      </c>
      <c r="U1245">
        <v>0.92854000000000003</v>
      </c>
      <c r="V1245">
        <v>3.3266200000000001</v>
      </c>
      <c r="W1245">
        <v>3.6212240000000002</v>
      </c>
      <c r="X1245">
        <v>0.43752200000000002</v>
      </c>
      <c r="Y1245">
        <v>0.70239300000000005</v>
      </c>
      <c r="Z1245">
        <v>3.9578479999999998</v>
      </c>
      <c r="AA1245">
        <v>3.3426049999999998</v>
      </c>
      <c r="AB1245">
        <v>2.7162449999999998</v>
      </c>
      <c r="AC1245">
        <v>-2.4398960000000001</v>
      </c>
      <c r="AD1245">
        <v>9.1675000000000006E-2</v>
      </c>
      <c r="AE1245">
        <v>-6.4247930000000002</v>
      </c>
      <c r="AF1245">
        <v>0.31522899999999998</v>
      </c>
      <c r="AG1245">
        <v>-4.2789260000000002</v>
      </c>
      <c r="AH1245">
        <v>8.4681800000000003</v>
      </c>
      <c r="AI1245">
        <v>-4.315639</v>
      </c>
      <c r="AJ1245">
        <v>-10.035818000000001</v>
      </c>
      <c r="AK1245">
        <v>2.2344940000000002</v>
      </c>
      <c r="AL1245">
        <v>8.7339649999999995</v>
      </c>
      <c r="AM1245">
        <v>1.841907</v>
      </c>
      <c r="AN1245">
        <v>6.8935690000000003</v>
      </c>
      <c r="AO1245">
        <v>0.72094199999999997</v>
      </c>
      <c r="AP1245">
        <v>4.8973979999999999</v>
      </c>
      <c r="AQ1245">
        <v>-1.8775280000000001</v>
      </c>
      <c r="AR1245">
        <v>4.4394499999999999</v>
      </c>
      <c r="AS1245">
        <v>-2.6523699999999999</v>
      </c>
      <c r="AT1245">
        <v>3.3927309999999999</v>
      </c>
      <c r="AU1245">
        <v>-2.5261770000000001</v>
      </c>
      <c r="AV1245">
        <v>3.3003330000000002</v>
      </c>
      <c r="AW1245">
        <v>1.420534</v>
      </c>
      <c r="AX1245">
        <v>7.158614</v>
      </c>
      <c r="AY1245">
        <v>1.3071109999999999</v>
      </c>
      <c r="AZ1245">
        <v>7.7691879999999998</v>
      </c>
      <c r="BA1245">
        <v>-0.67019499999999999</v>
      </c>
      <c r="BB1245">
        <v>6.8446059999999997</v>
      </c>
      <c r="BC1245">
        <v>-1.992985</v>
      </c>
      <c r="BD1245">
        <v>5.1917039999999997</v>
      </c>
      <c r="BE1245">
        <v>-2.2350500000000002</v>
      </c>
      <c r="BF1245">
        <v>4.4880170000000001</v>
      </c>
      <c r="BG1245">
        <v>-2.5262739999999999</v>
      </c>
      <c r="BH1245">
        <v>2.1556169999999999</v>
      </c>
      <c r="BI1245">
        <v>1.826727</v>
      </c>
      <c r="BJ1245">
        <v>7.6982470000000003</v>
      </c>
      <c r="BK1245">
        <v>1.6358010000000001</v>
      </c>
      <c r="BL1245">
        <v>5.9549159999999999</v>
      </c>
      <c r="BM1245">
        <v>-4.9030999999999998E-2</v>
      </c>
      <c r="BN1245">
        <v>5.3601890000000001</v>
      </c>
      <c r="BO1245">
        <v>-1.9561059999999999</v>
      </c>
      <c r="BP1245">
        <v>2.644253</v>
      </c>
      <c r="BQ1245">
        <v>-2.6975530000000001</v>
      </c>
      <c r="BR1245">
        <v>2.8927749999999999</v>
      </c>
      <c r="BS1245">
        <v>-2.5374310000000002</v>
      </c>
      <c r="BT1245">
        <v>2.7073680000000002</v>
      </c>
      <c r="BU1245">
        <v>2.0670380000000002</v>
      </c>
      <c r="BV1245">
        <v>6.3078690000000002</v>
      </c>
      <c r="BW1245">
        <v>1.74732</v>
      </c>
      <c r="BX1245">
        <v>6.3083410000000004</v>
      </c>
      <c r="BY1245">
        <v>-0.85351399999999999</v>
      </c>
      <c r="BZ1245">
        <v>3.7142970000000002</v>
      </c>
      <c r="CA1245">
        <v>-2.057525</v>
      </c>
      <c r="CB1245">
        <v>1.426968</v>
      </c>
      <c r="CC1245">
        <v>-2.107081</v>
      </c>
      <c r="CD1245">
        <v>3.8760379999999999</v>
      </c>
      <c r="CE1245">
        <v>-2.3713500000000001</v>
      </c>
      <c r="CF1245">
        <v>1.252378</v>
      </c>
      <c r="CG1245">
        <v>1.7423949999999999</v>
      </c>
      <c r="CH1245">
        <v>5.1040229999999998</v>
      </c>
      <c r="CI1245">
        <v>1.2854179999999999</v>
      </c>
      <c r="CJ1245">
        <v>4.2846710000000003</v>
      </c>
      <c r="CK1245">
        <v>-0.16592599999999999</v>
      </c>
      <c r="CL1245">
        <v>3.1862370000000002</v>
      </c>
      <c r="CM1245">
        <v>-2.030602</v>
      </c>
      <c r="CN1245">
        <v>1.2675959999999999</v>
      </c>
      <c r="CO1245">
        <v>-2.8086700000000002</v>
      </c>
      <c r="CP1245">
        <v>1.4095610000000001</v>
      </c>
      <c r="CQ1245">
        <v>-2.7660300000000002</v>
      </c>
      <c r="CR1245">
        <v>1.541404</v>
      </c>
      <c r="CS1245">
        <v>2.6407620000000001</v>
      </c>
      <c r="CT1245">
        <v>7.106903</v>
      </c>
      <c r="CU1245">
        <v>1.431541</v>
      </c>
      <c r="CV1245">
        <v>4.6022179999999997</v>
      </c>
      <c r="CW1245">
        <v>-0.67132899999999995</v>
      </c>
      <c r="CX1245">
        <v>3.2670029999999999</v>
      </c>
      <c r="CY1245">
        <v>-2.2282299999999999</v>
      </c>
      <c r="CZ1245">
        <v>2.239601</v>
      </c>
      <c r="DA1245">
        <v>-2.0445760000000002</v>
      </c>
      <c r="DB1245">
        <v>0.49546800000000002</v>
      </c>
      <c r="DC1245">
        <v>-2.3579720000000002</v>
      </c>
      <c r="DD1245">
        <v>4.2743630000000001</v>
      </c>
      <c r="DE1245">
        <v>99.120531999999997</v>
      </c>
      <c r="DF1245">
        <v>81.393327999999997</v>
      </c>
      <c r="DG1245">
        <v>87.787272000000002</v>
      </c>
      <c r="DH1245">
        <v>100.638086</v>
      </c>
      <c r="DI1245">
        <v>78.026134999999996</v>
      </c>
      <c r="DJ1245">
        <v>94.012119999999996</v>
      </c>
      <c r="DK1245">
        <v>99.220456999999996</v>
      </c>
      <c r="DL1245">
        <v>94.657974999999993</v>
      </c>
      <c r="DM1245">
        <v>112.982551</v>
      </c>
      <c r="DN1245">
        <v>91.980191000000005</v>
      </c>
      <c r="DO1245">
        <v>102.70986600000001</v>
      </c>
      <c r="DP1245">
        <v>93.900347999999994</v>
      </c>
      <c r="DQ1245">
        <v>111.742228</v>
      </c>
      <c r="DR1245">
        <v>144.650148</v>
      </c>
      <c r="DS1245">
        <v>114.396135</v>
      </c>
      <c r="DT1245">
        <v>16.306967</v>
      </c>
      <c r="DU1245">
        <v>174.44783799999999</v>
      </c>
      <c r="DV1245">
        <v>12.589641</v>
      </c>
      <c r="DW1245">
        <v>180.49238399999999</v>
      </c>
      <c r="DX1245">
        <v>14.495708</v>
      </c>
      <c r="DY1245">
        <v>165.98705699999999</v>
      </c>
      <c r="DZ1245">
        <v>117.86</v>
      </c>
      <c r="EA1245">
        <v>6.1630000000000003</v>
      </c>
      <c r="EB1245">
        <v>716.2</v>
      </c>
      <c r="EC1245">
        <v>120.78</v>
      </c>
      <c r="ED1245">
        <v>5.4379999999999997</v>
      </c>
      <c r="EE1245">
        <v>643.9</v>
      </c>
      <c r="EF1245">
        <v>119.96</v>
      </c>
      <c r="EG1245">
        <v>5.8090000000000002</v>
      </c>
      <c r="EH1245">
        <v>684</v>
      </c>
      <c r="EI1245">
        <v>120.19000200000001</v>
      </c>
      <c r="EJ1245">
        <v>4.8879999999999999</v>
      </c>
      <c r="EK1245">
        <v>543</v>
      </c>
      <c r="EL1245">
        <v>19.500654000000001</v>
      </c>
      <c r="EM1245">
        <v>12.851694</v>
      </c>
      <c r="EN1245">
        <v>3.9105059999999998</v>
      </c>
      <c r="EO1245">
        <v>-11.032474000000001</v>
      </c>
      <c r="EP1245">
        <v>-17.167332999999999</v>
      </c>
      <c r="EQ1245">
        <v>-13.946324000000001</v>
      </c>
      <c r="ER1245">
        <v>100.106509</v>
      </c>
      <c r="ES1245">
        <v>102.53962</v>
      </c>
      <c r="ET1245">
        <v>96.603234</v>
      </c>
      <c r="EU1245">
        <v>1.832033</v>
      </c>
      <c r="EV1245">
        <v>11101.893599000001</v>
      </c>
      <c r="EW1245" t="s">
        <v>1173</v>
      </c>
      <c r="EX1245">
        <v>9767.4340389999998</v>
      </c>
      <c r="EY1245">
        <v>8328.6828920000007</v>
      </c>
    </row>
    <row r="1246" spans="1:155" x14ac:dyDescent="0.25">
      <c r="A1246" s="741">
        <v>46300</v>
      </c>
      <c r="B1246" s="740">
        <v>3.3240740740740737E-2</v>
      </c>
      <c r="C1246">
        <v>70380</v>
      </c>
      <c r="D1246">
        <v>0</v>
      </c>
      <c r="E1246">
        <v>0</v>
      </c>
      <c r="F1246">
        <v>79.511067999999995</v>
      </c>
      <c r="G1246">
        <v>77.089091999999994</v>
      </c>
      <c r="H1246">
        <v>68.398760999999993</v>
      </c>
      <c r="I1246">
        <v>77.704854999999995</v>
      </c>
      <c r="J1246">
        <v>81.654196999999996</v>
      </c>
      <c r="K1246">
        <v>77.660221000000007</v>
      </c>
      <c r="L1246">
        <v>75.456124000000003</v>
      </c>
      <c r="M1246">
        <v>76.712018999999998</v>
      </c>
      <c r="N1246">
        <v>0.289796</v>
      </c>
      <c r="O1246">
        <v>-0.406086</v>
      </c>
      <c r="P1246">
        <v>-1.1369629999999999</v>
      </c>
      <c r="Q1246">
        <v>-1.498839</v>
      </c>
      <c r="R1246">
        <v>-1.6493640000000001</v>
      </c>
      <c r="S1246">
        <v>-1.9078850000000001</v>
      </c>
      <c r="T1246">
        <v>-1.21862</v>
      </c>
      <c r="U1246">
        <v>0.64142200000000005</v>
      </c>
      <c r="V1246">
        <v>3.3643559999999999</v>
      </c>
      <c r="W1246">
        <v>4.045248</v>
      </c>
      <c r="X1246">
        <v>0.90142999999999995</v>
      </c>
      <c r="Y1246">
        <v>0.27102799999999999</v>
      </c>
      <c r="Z1246">
        <v>3.455991</v>
      </c>
      <c r="AA1246">
        <v>2.9166470000000002</v>
      </c>
      <c r="AB1246">
        <v>2.8155459999999999</v>
      </c>
      <c r="AC1246">
        <v>-2.487282</v>
      </c>
      <c r="AD1246">
        <v>0.72040300000000002</v>
      </c>
      <c r="AE1246">
        <v>-0.79884999999999995</v>
      </c>
      <c r="AF1246">
        <v>-0.13628199999999999</v>
      </c>
      <c r="AG1246">
        <v>-5.0376640000000004</v>
      </c>
      <c r="AH1246">
        <v>8.2716239999999992</v>
      </c>
      <c r="AI1246">
        <v>6.3046059999999997</v>
      </c>
      <c r="AJ1246">
        <v>-10.925238</v>
      </c>
      <c r="AK1246">
        <v>2.2378300000000002</v>
      </c>
      <c r="AL1246">
        <v>8.7280940000000005</v>
      </c>
      <c r="AM1246">
        <v>1.817547</v>
      </c>
      <c r="AN1246">
        <v>6.8639029999999996</v>
      </c>
      <c r="AO1246">
        <v>0.67411399999999999</v>
      </c>
      <c r="AP1246">
        <v>4.8880140000000001</v>
      </c>
      <c r="AQ1246">
        <v>-1.9069339999999999</v>
      </c>
      <c r="AR1246">
        <v>4.4372749999999996</v>
      </c>
      <c r="AS1246">
        <v>-2.6712699999999998</v>
      </c>
      <c r="AT1246">
        <v>3.4004859999999999</v>
      </c>
      <c r="AU1246">
        <v>-2.5331939999999999</v>
      </c>
      <c r="AV1246">
        <v>3.314066</v>
      </c>
      <c r="AW1246">
        <v>1.4143779999999999</v>
      </c>
      <c r="AX1246">
        <v>7.1227980000000004</v>
      </c>
      <c r="AY1246">
        <v>1.2539180000000001</v>
      </c>
      <c r="AZ1246">
        <v>7.7580840000000002</v>
      </c>
      <c r="BA1246">
        <v>-0.70271600000000001</v>
      </c>
      <c r="BB1246">
        <v>6.8454620000000004</v>
      </c>
      <c r="BC1246">
        <v>-2.0013869999999998</v>
      </c>
      <c r="BD1246">
        <v>5.2049390000000004</v>
      </c>
      <c r="BE1246">
        <v>-2.2723040000000001</v>
      </c>
      <c r="BF1246">
        <v>4.4846430000000002</v>
      </c>
      <c r="BG1246">
        <v>-2.5528759999999999</v>
      </c>
      <c r="BH1246">
        <v>2.1527090000000002</v>
      </c>
      <c r="BI1246">
        <v>1.787418</v>
      </c>
      <c r="BJ1246">
        <v>7.698461</v>
      </c>
      <c r="BK1246">
        <v>1.6175820000000001</v>
      </c>
      <c r="BL1246">
        <v>5.964289</v>
      </c>
      <c r="BM1246">
        <v>-8.9014999999999997E-2</v>
      </c>
      <c r="BN1246">
        <v>5.3390319999999996</v>
      </c>
      <c r="BO1246">
        <v>-1.992793</v>
      </c>
      <c r="BP1246">
        <v>2.6349749999999998</v>
      </c>
      <c r="BQ1246">
        <v>-2.726858</v>
      </c>
      <c r="BR1246">
        <v>2.9071310000000001</v>
      </c>
      <c r="BS1246">
        <v>-2.537798</v>
      </c>
      <c r="BT1246">
        <v>2.7203469999999998</v>
      </c>
      <c r="BU1246">
        <v>2.024902</v>
      </c>
      <c r="BV1246">
        <v>6.2957489999999998</v>
      </c>
      <c r="BW1246">
        <v>1.7392639999999999</v>
      </c>
      <c r="BX1246">
        <v>6.3267309999999997</v>
      </c>
      <c r="BY1246">
        <v>-0.84186399999999995</v>
      </c>
      <c r="BZ1246">
        <v>3.7290130000000001</v>
      </c>
      <c r="CA1246">
        <v>-2.047777</v>
      </c>
      <c r="CB1246">
        <v>1.429748</v>
      </c>
      <c r="CC1246">
        <v>-2.1071780000000002</v>
      </c>
      <c r="CD1246">
        <v>3.8621620000000001</v>
      </c>
      <c r="CE1246">
        <v>-2.3547539999999998</v>
      </c>
      <c r="CF1246">
        <v>1.2734780000000001</v>
      </c>
      <c r="CG1246">
        <v>1.7713129999999999</v>
      </c>
      <c r="CH1246">
        <v>5.0907410000000004</v>
      </c>
      <c r="CI1246">
        <v>1.2577640000000001</v>
      </c>
      <c r="CJ1246">
        <v>4.2337300000000004</v>
      </c>
      <c r="CK1246">
        <v>-0.18127399999999999</v>
      </c>
      <c r="CL1246">
        <v>3.1672880000000001</v>
      </c>
      <c r="CM1246">
        <v>-2.0306999999999999</v>
      </c>
      <c r="CN1246">
        <v>1.2684059999999999</v>
      </c>
      <c r="CO1246">
        <v>-2.8231679999999999</v>
      </c>
      <c r="CP1246">
        <v>1.41242</v>
      </c>
      <c r="CQ1246">
        <v>-2.7710400000000002</v>
      </c>
      <c r="CR1246">
        <v>1.504621</v>
      </c>
      <c r="CS1246">
        <v>2.609102</v>
      </c>
      <c r="CT1246">
        <v>7.0924569999999996</v>
      </c>
      <c r="CU1246">
        <v>1.392998</v>
      </c>
      <c r="CV1246">
        <v>4.575329</v>
      </c>
      <c r="CW1246">
        <v>-0.67345699999999997</v>
      </c>
      <c r="CX1246">
        <v>3.2257229999999999</v>
      </c>
      <c r="CY1246">
        <v>-2.2633670000000001</v>
      </c>
      <c r="CZ1246">
        <v>2.217597</v>
      </c>
      <c r="DA1246">
        <v>-2.0565310000000001</v>
      </c>
      <c r="DB1246">
        <v>0.499718</v>
      </c>
      <c r="DC1246">
        <v>-2.383381</v>
      </c>
      <c r="DD1246">
        <v>4.256049</v>
      </c>
      <c r="DE1246">
        <v>98.194839999999999</v>
      </c>
      <c r="DF1246">
        <v>81.733374999999995</v>
      </c>
      <c r="DG1246">
        <v>88.413905</v>
      </c>
      <c r="DH1246">
        <v>93.244722999999993</v>
      </c>
      <c r="DI1246">
        <v>79.157005999999996</v>
      </c>
      <c r="DJ1246">
        <v>94.691839999999999</v>
      </c>
      <c r="DK1246">
        <v>98.526122999999998</v>
      </c>
      <c r="DL1246">
        <v>94.893557000000001</v>
      </c>
      <c r="DM1246">
        <v>106.90046100000001</v>
      </c>
      <c r="DN1246">
        <v>86.926280000000006</v>
      </c>
      <c r="DO1246">
        <v>103.641249</v>
      </c>
      <c r="DP1246">
        <v>94.433419000000001</v>
      </c>
      <c r="DQ1246">
        <v>111.94377</v>
      </c>
      <c r="DR1246">
        <v>125.05969899999999</v>
      </c>
      <c r="DS1246">
        <v>114.308271</v>
      </c>
      <c r="DT1246">
        <v>16.148645999999999</v>
      </c>
      <c r="DU1246">
        <v>171.76140699999999</v>
      </c>
      <c r="DV1246">
        <v>24.004322999999999</v>
      </c>
      <c r="DW1246">
        <v>136.913903</v>
      </c>
      <c r="DX1246">
        <v>14.272465</v>
      </c>
      <c r="DY1246">
        <v>167.89509100000001</v>
      </c>
      <c r="DZ1246">
        <v>118.21</v>
      </c>
      <c r="EA1246">
        <v>6.1589999999999998</v>
      </c>
      <c r="EB1246">
        <v>717.8</v>
      </c>
      <c r="EC1246">
        <v>123.34</v>
      </c>
      <c r="ED1246">
        <v>0.52100000000000002</v>
      </c>
      <c r="EE1246">
        <v>35.6</v>
      </c>
      <c r="EF1246">
        <v>120.39</v>
      </c>
      <c r="EG1246">
        <v>5.7530000000000001</v>
      </c>
      <c r="EH1246">
        <v>680.4</v>
      </c>
      <c r="EI1246">
        <v>120.120003</v>
      </c>
      <c r="EJ1246">
        <v>4.8860000000000001</v>
      </c>
      <c r="EK1246">
        <v>542.20001200000002</v>
      </c>
      <c r="EL1246">
        <v>19.553488999999999</v>
      </c>
      <c r="EM1246">
        <v>6.2438799999999999</v>
      </c>
      <c r="EN1246">
        <v>3.3897919999999999</v>
      </c>
      <c r="EO1246">
        <v>-11.281865</v>
      </c>
      <c r="EP1246">
        <v>6.0726000000000002E-2</v>
      </c>
      <c r="EQ1246">
        <v>-14.31503</v>
      </c>
      <c r="ER1246">
        <v>99.006827999999999</v>
      </c>
      <c r="ES1246">
        <v>83.563351999999995</v>
      </c>
      <c r="ET1246">
        <v>97.403605999999996</v>
      </c>
      <c r="EU1246">
        <v>1.819474</v>
      </c>
      <c r="EV1246">
        <v>11113.836099</v>
      </c>
      <c r="EW1246" t="s">
        <v>1173</v>
      </c>
      <c r="EX1246">
        <v>9778.8292239999992</v>
      </c>
      <c r="EY1246">
        <v>8337.7337640000005</v>
      </c>
    </row>
    <row r="1247" spans="1:155" x14ac:dyDescent="0.25">
      <c r="A1247" s="741">
        <v>46300</v>
      </c>
      <c r="B1247" s="740">
        <v>3.3935185185185186E-2</v>
      </c>
      <c r="C1247">
        <v>70440</v>
      </c>
      <c r="D1247">
        <v>0</v>
      </c>
      <c r="E1247">
        <v>0</v>
      </c>
      <c r="F1247">
        <v>79.457666000000003</v>
      </c>
      <c r="G1247">
        <v>77.065878999999995</v>
      </c>
      <c r="H1247">
        <v>68.348488000000003</v>
      </c>
      <c r="I1247">
        <v>77.702095999999997</v>
      </c>
      <c r="J1247">
        <v>81.589416</v>
      </c>
      <c r="K1247">
        <v>77.762726999999998</v>
      </c>
      <c r="L1247">
        <v>75.428285000000002</v>
      </c>
      <c r="M1247">
        <v>76.715838000000005</v>
      </c>
      <c r="N1247">
        <v>0.16192000000000001</v>
      </c>
      <c r="O1247">
        <v>-0.314029</v>
      </c>
      <c r="P1247">
        <v>0.14898600000000001</v>
      </c>
      <c r="Q1247">
        <v>-0.12665299999999999</v>
      </c>
      <c r="R1247">
        <v>-1.8897280000000001</v>
      </c>
      <c r="S1247">
        <v>-2.437675</v>
      </c>
      <c r="T1247">
        <v>-1.5662199999999999</v>
      </c>
      <c r="U1247">
        <v>0.30266599999999999</v>
      </c>
      <c r="V1247">
        <v>3.4807060000000001</v>
      </c>
      <c r="W1247">
        <v>4.6920219999999997</v>
      </c>
      <c r="X1247">
        <v>1.754057</v>
      </c>
      <c r="Y1247">
        <v>0.24663499999999999</v>
      </c>
      <c r="Z1247">
        <v>3.242321</v>
      </c>
      <c r="AA1247">
        <v>2.9871050000000001</v>
      </c>
      <c r="AB1247">
        <v>2.9361989999999998</v>
      </c>
      <c r="AC1247">
        <v>-2.4375249999999999</v>
      </c>
      <c r="AD1247">
        <v>1.3813029999999999</v>
      </c>
      <c r="AE1247">
        <v>2.186277</v>
      </c>
      <c r="AF1247">
        <v>-0.31759100000000001</v>
      </c>
      <c r="AG1247">
        <v>-5.3852679999999999</v>
      </c>
      <c r="AH1247">
        <v>8.0556520000000003</v>
      </c>
      <c r="AI1247">
        <v>18.312386</v>
      </c>
      <c r="AJ1247">
        <v>-11.303769000000001</v>
      </c>
      <c r="AK1247">
        <v>2.1921689999999998</v>
      </c>
      <c r="AL1247">
        <v>8.6875140000000002</v>
      </c>
      <c r="AM1247">
        <v>1.8124899999999999</v>
      </c>
      <c r="AN1247">
        <v>6.8483660000000004</v>
      </c>
      <c r="AO1247">
        <v>0.68250900000000003</v>
      </c>
      <c r="AP1247">
        <v>4.8890180000000001</v>
      </c>
      <c r="AQ1247">
        <v>-1.890628</v>
      </c>
      <c r="AR1247">
        <v>4.423807</v>
      </c>
      <c r="AS1247">
        <v>-2.6640069999999998</v>
      </c>
      <c r="AT1247">
        <v>3.386784</v>
      </c>
      <c r="AU1247">
        <v>-2.534033</v>
      </c>
      <c r="AV1247">
        <v>3.3035800000000002</v>
      </c>
      <c r="AW1247">
        <v>1.403375</v>
      </c>
      <c r="AX1247">
        <v>7.1032029999999997</v>
      </c>
      <c r="AY1247">
        <v>1.268276</v>
      </c>
      <c r="AZ1247">
        <v>7.7516639999999999</v>
      </c>
      <c r="BA1247">
        <v>-0.69302900000000001</v>
      </c>
      <c r="BB1247">
        <v>6.8144520000000002</v>
      </c>
      <c r="BC1247">
        <v>-2.0008349999999999</v>
      </c>
      <c r="BD1247">
        <v>5.1912739999999999</v>
      </c>
      <c r="BE1247">
        <v>-2.2527689999999998</v>
      </c>
      <c r="BF1247">
        <v>4.4718559999999998</v>
      </c>
      <c r="BG1247">
        <v>-2.5217360000000002</v>
      </c>
      <c r="BH1247">
        <v>2.1273550000000001</v>
      </c>
      <c r="BI1247">
        <v>1.7846280000000001</v>
      </c>
      <c r="BJ1247">
        <v>7.6609449999999999</v>
      </c>
      <c r="BK1247">
        <v>1.5967789999999999</v>
      </c>
      <c r="BL1247">
        <v>5.9413320000000001</v>
      </c>
      <c r="BM1247">
        <v>-7.7063000000000006E-2</v>
      </c>
      <c r="BN1247">
        <v>5.349335</v>
      </c>
      <c r="BO1247">
        <v>-1.9675450000000001</v>
      </c>
      <c r="BP1247">
        <v>2.6365759999999998</v>
      </c>
      <c r="BQ1247">
        <v>-2.7062210000000002</v>
      </c>
      <c r="BR1247">
        <v>2.864242</v>
      </c>
      <c r="BS1247">
        <v>-2.5569250000000001</v>
      </c>
      <c r="BT1247">
        <v>2.6880299999999999</v>
      </c>
      <c r="BU1247">
        <v>1.9950490000000001</v>
      </c>
      <c r="BV1247">
        <v>6.2697469999999997</v>
      </c>
      <c r="BW1247">
        <v>1.7084760000000001</v>
      </c>
      <c r="BX1247">
        <v>6.2716380000000003</v>
      </c>
      <c r="BY1247">
        <v>-0.86748199999999998</v>
      </c>
      <c r="BZ1247">
        <v>3.7004540000000001</v>
      </c>
      <c r="CA1247">
        <v>-2.0700989999999999</v>
      </c>
      <c r="CB1247">
        <v>1.4227590000000001</v>
      </c>
      <c r="CC1247">
        <v>-2.1175320000000002</v>
      </c>
      <c r="CD1247">
        <v>3.8514430000000002</v>
      </c>
      <c r="CE1247">
        <v>-2.3818049999999999</v>
      </c>
      <c r="CF1247">
        <v>1.2653829999999999</v>
      </c>
      <c r="CG1247">
        <v>1.7226729999999999</v>
      </c>
      <c r="CH1247">
        <v>5.0828740000000003</v>
      </c>
      <c r="CI1247">
        <v>1.238783</v>
      </c>
      <c r="CJ1247">
        <v>4.2442149999999996</v>
      </c>
      <c r="CK1247">
        <v>-0.191134</v>
      </c>
      <c r="CL1247">
        <v>3.1492010000000001</v>
      </c>
      <c r="CM1247">
        <v>-2.0266829999999998</v>
      </c>
      <c r="CN1247">
        <v>1.2580039999999999</v>
      </c>
      <c r="CO1247">
        <v>-2.8327070000000001</v>
      </c>
      <c r="CP1247">
        <v>1.4118040000000001</v>
      </c>
      <c r="CQ1247">
        <v>-2.783725</v>
      </c>
      <c r="CR1247">
        <v>1.48787</v>
      </c>
      <c r="CS1247">
        <v>2.607567</v>
      </c>
      <c r="CT1247">
        <v>7.0956950000000001</v>
      </c>
      <c r="CU1247">
        <v>1.3838159999999999</v>
      </c>
      <c r="CV1247">
        <v>4.5684849999999999</v>
      </c>
      <c r="CW1247">
        <v>-0.69423199999999996</v>
      </c>
      <c r="CX1247">
        <v>3.2192759999999998</v>
      </c>
      <c r="CY1247">
        <v>-2.2058879999999998</v>
      </c>
      <c r="CZ1247">
        <v>2.2134429999999998</v>
      </c>
      <c r="DA1247">
        <v>-2.0556670000000001</v>
      </c>
      <c r="DB1247">
        <v>0.45210099999999998</v>
      </c>
      <c r="DC1247">
        <v>-2.4010660000000001</v>
      </c>
      <c r="DD1247">
        <v>4.2097709999999999</v>
      </c>
      <c r="DE1247">
        <v>98.073170000000005</v>
      </c>
      <c r="DF1247">
        <v>81.274597</v>
      </c>
      <c r="DG1247">
        <v>88.162929000000005</v>
      </c>
      <c r="DH1247">
        <v>90.593975</v>
      </c>
      <c r="DI1247">
        <v>78.544477999999998</v>
      </c>
      <c r="DJ1247">
        <v>94.469392999999997</v>
      </c>
      <c r="DK1247">
        <v>98.374954000000002</v>
      </c>
      <c r="DL1247">
        <v>94.825867000000002</v>
      </c>
      <c r="DM1247">
        <v>99.797922999999997</v>
      </c>
      <c r="DN1247">
        <v>75.395354999999995</v>
      </c>
      <c r="DO1247">
        <v>103.77679500000001</v>
      </c>
      <c r="DP1247">
        <v>94.073426999999995</v>
      </c>
      <c r="DQ1247">
        <v>112.07635399999999</v>
      </c>
      <c r="DR1247">
        <v>109.62728300000001</v>
      </c>
      <c r="DS1247">
        <v>114.16214600000001</v>
      </c>
      <c r="DT1247">
        <v>16.216338</v>
      </c>
      <c r="DU1247">
        <v>171.881923</v>
      </c>
      <c r="DV1247">
        <v>26.292926000000001</v>
      </c>
      <c r="DW1247">
        <v>80.795728999999994</v>
      </c>
      <c r="DX1247">
        <v>14.056559999999999</v>
      </c>
      <c r="DY1247">
        <v>166.587108</v>
      </c>
      <c r="DZ1247">
        <v>118.15</v>
      </c>
      <c r="EA1247">
        <v>6.1319999999999997</v>
      </c>
      <c r="EB1247">
        <v>716.2</v>
      </c>
      <c r="EC1247">
        <v>123.39</v>
      </c>
      <c r="ED1247">
        <v>0.51900000000000002</v>
      </c>
      <c r="EE1247">
        <v>35.700000000000003</v>
      </c>
      <c r="EF1247">
        <v>120.34</v>
      </c>
      <c r="EG1247">
        <v>5.7409999999999997</v>
      </c>
      <c r="EH1247">
        <v>680.1</v>
      </c>
      <c r="EI1247">
        <v>120.160004</v>
      </c>
      <c r="EJ1247">
        <v>4.8869999999999996</v>
      </c>
      <c r="EK1247">
        <v>542.40002400000003</v>
      </c>
      <c r="EL1247">
        <v>19.230767</v>
      </c>
      <c r="EM1247">
        <v>15.281810999999999</v>
      </c>
      <c r="EN1247">
        <v>3.3699379999999999</v>
      </c>
      <c r="EO1247">
        <v>-11.175115</v>
      </c>
      <c r="EP1247">
        <v>3.0305749999999998</v>
      </c>
      <c r="EQ1247">
        <v>-14.673707</v>
      </c>
      <c r="ER1247">
        <v>99.056408000000005</v>
      </c>
      <c r="ES1247">
        <v>51.970847999999997</v>
      </c>
      <c r="ET1247">
        <v>96.855604999999997</v>
      </c>
      <c r="EU1247">
        <v>1.808573</v>
      </c>
      <c r="EV1247">
        <v>11125.77367</v>
      </c>
      <c r="EW1247" t="s">
        <v>1173</v>
      </c>
      <c r="EX1247">
        <v>9790.1849289999991</v>
      </c>
      <c r="EY1247">
        <v>8346.7805389999994</v>
      </c>
    </row>
    <row r="1248" spans="1:155" x14ac:dyDescent="0.25">
      <c r="A1248" s="741">
        <v>46300</v>
      </c>
      <c r="B1248" s="740">
        <v>3.4629629629629628E-2</v>
      </c>
      <c r="C1248">
        <v>70500</v>
      </c>
      <c r="D1248">
        <v>0</v>
      </c>
      <c r="E1248">
        <v>0</v>
      </c>
      <c r="F1248">
        <v>79.472592000000006</v>
      </c>
      <c r="G1248">
        <v>77.074105000000003</v>
      </c>
      <c r="H1248">
        <v>68.226515000000006</v>
      </c>
      <c r="I1248">
        <v>77.723100000000002</v>
      </c>
      <c r="J1248">
        <v>81.586853000000005</v>
      </c>
      <c r="K1248">
        <v>77.958860000000001</v>
      </c>
      <c r="L1248">
        <v>75.434494000000001</v>
      </c>
      <c r="M1248">
        <v>76.792855000000003</v>
      </c>
      <c r="N1248">
        <v>0.20779</v>
      </c>
      <c r="O1248">
        <v>-0.157663</v>
      </c>
      <c r="P1248">
        <v>1.001288</v>
      </c>
      <c r="Q1248">
        <v>0.78244100000000005</v>
      </c>
      <c r="R1248">
        <v>-2.062783</v>
      </c>
      <c r="S1248">
        <v>-2.6405669999999999</v>
      </c>
      <c r="T1248">
        <v>-1.766313</v>
      </c>
      <c r="U1248">
        <v>0.147033</v>
      </c>
      <c r="V1248">
        <v>3.545188</v>
      </c>
      <c r="W1248">
        <v>4.8261089999999998</v>
      </c>
      <c r="X1248">
        <v>2.4169510000000001</v>
      </c>
      <c r="Y1248">
        <v>0.22381300000000001</v>
      </c>
      <c r="Z1248">
        <v>3.0007139999999999</v>
      </c>
      <c r="AA1248">
        <v>3.174544</v>
      </c>
      <c r="AB1248">
        <v>2.9992299999999998</v>
      </c>
      <c r="AC1248">
        <v>-2.3832490000000002</v>
      </c>
      <c r="AD1248">
        <v>1.97743</v>
      </c>
      <c r="AE1248">
        <v>3.2130920000000001</v>
      </c>
      <c r="AF1248">
        <v>-0.61417699999999997</v>
      </c>
      <c r="AG1248">
        <v>-5.6576300000000002</v>
      </c>
      <c r="AH1248">
        <v>8.0257330000000007</v>
      </c>
      <c r="AI1248">
        <v>28.010437</v>
      </c>
      <c r="AJ1248">
        <v>-11.607889</v>
      </c>
      <c r="AK1248">
        <v>2.1836329999999999</v>
      </c>
      <c r="AL1248">
        <v>8.6526739999999993</v>
      </c>
      <c r="AM1248">
        <v>1.7786770000000001</v>
      </c>
      <c r="AN1248">
        <v>6.8157209999999999</v>
      </c>
      <c r="AO1248">
        <v>0.651694</v>
      </c>
      <c r="AP1248">
        <v>4.8317949999999996</v>
      </c>
      <c r="AQ1248">
        <v>-1.929443</v>
      </c>
      <c r="AR1248">
        <v>4.3804869999999996</v>
      </c>
      <c r="AS1248">
        <v>-2.710118</v>
      </c>
      <c r="AT1248">
        <v>3.3358829999999999</v>
      </c>
      <c r="AU1248">
        <v>-2.5673059999999999</v>
      </c>
      <c r="AV1248">
        <v>3.248535</v>
      </c>
      <c r="AW1248">
        <v>1.3600909999999999</v>
      </c>
      <c r="AX1248">
        <v>7.0497699999999996</v>
      </c>
      <c r="AY1248">
        <v>1.2217549999999999</v>
      </c>
      <c r="AZ1248">
        <v>7.6920099999999998</v>
      </c>
      <c r="BA1248">
        <v>-0.71736299999999997</v>
      </c>
      <c r="BB1248">
        <v>6.7624370000000003</v>
      </c>
      <c r="BC1248">
        <v>-2.0201760000000002</v>
      </c>
      <c r="BD1248">
        <v>5.1460119999999998</v>
      </c>
      <c r="BE1248">
        <v>-2.289342</v>
      </c>
      <c r="BF1248">
        <v>4.4067410000000002</v>
      </c>
      <c r="BG1248">
        <v>-2.5527579999999999</v>
      </c>
      <c r="BH1248">
        <v>2.0851639999999998</v>
      </c>
      <c r="BI1248">
        <v>1.75163</v>
      </c>
      <c r="BJ1248">
        <v>7.6286490000000002</v>
      </c>
      <c r="BK1248">
        <v>1.5669569999999999</v>
      </c>
      <c r="BL1248">
        <v>5.8759829999999997</v>
      </c>
      <c r="BM1248">
        <v>-0.11666600000000001</v>
      </c>
      <c r="BN1248">
        <v>5.2896510000000001</v>
      </c>
      <c r="BO1248">
        <v>-1.9861839999999999</v>
      </c>
      <c r="BP1248">
        <v>2.584473</v>
      </c>
      <c r="BQ1248">
        <v>-2.7439040000000001</v>
      </c>
      <c r="BR1248">
        <v>2.8296600000000001</v>
      </c>
      <c r="BS1248">
        <v>-2.5370599999999999</v>
      </c>
      <c r="BT1248">
        <v>2.6433149999999999</v>
      </c>
      <c r="BU1248">
        <v>2.0057109999999998</v>
      </c>
      <c r="BV1248">
        <v>6.2354859999999999</v>
      </c>
      <c r="BW1248">
        <v>1.7108479999999999</v>
      </c>
      <c r="BX1248">
        <v>6.2622689999999999</v>
      </c>
      <c r="BY1248">
        <v>-0.83670299999999997</v>
      </c>
      <c r="BZ1248">
        <v>3.6854640000000001</v>
      </c>
      <c r="CA1248">
        <v>-2.0444339999999999</v>
      </c>
      <c r="CB1248">
        <v>1.4077170000000001</v>
      </c>
      <c r="CC1248">
        <v>-2.1161300000000001</v>
      </c>
      <c r="CD1248">
        <v>3.8114910000000002</v>
      </c>
      <c r="CE1248">
        <v>-2.355362</v>
      </c>
      <c r="CF1248">
        <v>1.232537</v>
      </c>
      <c r="CG1248">
        <v>1.7386980000000001</v>
      </c>
      <c r="CH1248">
        <v>5.024813</v>
      </c>
      <c r="CI1248">
        <v>1.229271</v>
      </c>
      <c r="CJ1248">
        <v>4.2003139999999997</v>
      </c>
      <c r="CK1248">
        <v>-0.190661</v>
      </c>
      <c r="CL1248">
        <v>3.1299000000000001</v>
      </c>
      <c r="CM1248">
        <v>-1.999328</v>
      </c>
      <c r="CN1248">
        <v>1.232537</v>
      </c>
      <c r="CO1248">
        <v>-2.8137859999999999</v>
      </c>
      <c r="CP1248">
        <v>1.396606</v>
      </c>
      <c r="CQ1248">
        <v>-2.7683960000000001</v>
      </c>
      <c r="CR1248">
        <v>1.4602269999999999</v>
      </c>
      <c r="CS1248">
        <v>2.598379</v>
      </c>
      <c r="CT1248">
        <v>7.068219</v>
      </c>
      <c r="CU1248">
        <v>1.3717809999999999</v>
      </c>
      <c r="CV1248">
        <v>4.5409069999999998</v>
      </c>
      <c r="CW1248">
        <v>-0.66745299999999996</v>
      </c>
      <c r="CX1248">
        <v>3.199443</v>
      </c>
      <c r="CY1248">
        <v>-2.1656179999999998</v>
      </c>
      <c r="CZ1248">
        <v>2.1949610000000002</v>
      </c>
      <c r="DA1248">
        <v>-2.0753659999999998</v>
      </c>
      <c r="DB1248">
        <v>0.462951</v>
      </c>
      <c r="DC1248">
        <v>-2.4240219999999999</v>
      </c>
      <c r="DD1248">
        <v>4.1974859999999996</v>
      </c>
      <c r="DE1248">
        <v>98.043651999999994</v>
      </c>
      <c r="DF1248">
        <v>80.484809999999996</v>
      </c>
      <c r="DG1248">
        <v>88.163498000000004</v>
      </c>
      <c r="DH1248">
        <v>89.097748999999993</v>
      </c>
      <c r="DI1248">
        <v>78.515529000000001</v>
      </c>
      <c r="DJ1248">
        <v>94.360838000000001</v>
      </c>
      <c r="DK1248">
        <v>98.276747</v>
      </c>
      <c r="DL1248">
        <v>94.769035000000002</v>
      </c>
      <c r="DM1248">
        <v>94.791742999999997</v>
      </c>
      <c r="DN1248">
        <v>79.767656000000002</v>
      </c>
      <c r="DO1248">
        <v>103.996404</v>
      </c>
      <c r="DP1248">
        <v>93.855379999999997</v>
      </c>
      <c r="DQ1248">
        <v>112.350166</v>
      </c>
      <c r="DR1248">
        <v>101.752824</v>
      </c>
      <c r="DS1248">
        <v>114.525413</v>
      </c>
      <c r="DT1248">
        <v>16.217262000000002</v>
      </c>
      <c r="DU1248">
        <v>171.742941</v>
      </c>
      <c r="DV1248">
        <v>26.437252000000001</v>
      </c>
      <c r="DW1248">
        <v>26.646833000000001</v>
      </c>
      <c r="DX1248">
        <v>13.881912</v>
      </c>
      <c r="DY1248">
        <v>166.60265899999999</v>
      </c>
      <c r="DZ1248">
        <v>118.4</v>
      </c>
      <c r="EA1248">
        <v>6.149</v>
      </c>
      <c r="EB1248">
        <v>716.3</v>
      </c>
      <c r="EC1248">
        <v>123.41</v>
      </c>
      <c r="ED1248">
        <v>0.51600000000000001</v>
      </c>
      <c r="EE1248">
        <v>34.9</v>
      </c>
      <c r="EF1248">
        <v>120.22</v>
      </c>
      <c r="EG1248">
        <v>5.73</v>
      </c>
      <c r="EH1248">
        <v>680.6</v>
      </c>
      <c r="EI1248">
        <v>120.389999</v>
      </c>
      <c r="EJ1248">
        <v>4.8929999999999998</v>
      </c>
      <c r="EK1248">
        <v>544.09997599999997</v>
      </c>
      <c r="EL1248">
        <v>19.199392</v>
      </c>
      <c r="EM1248">
        <v>24.796849000000002</v>
      </c>
      <c r="EN1248">
        <v>3.3574790000000001</v>
      </c>
      <c r="EO1248">
        <v>-11.173659000000001</v>
      </c>
      <c r="EP1248">
        <v>3.2135880000000001</v>
      </c>
      <c r="EQ1248">
        <v>-14.965368</v>
      </c>
      <c r="ER1248">
        <v>98.999229</v>
      </c>
      <c r="ES1248">
        <v>3.4784799999999998</v>
      </c>
      <c r="ET1248">
        <v>96.862137000000004</v>
      </c>
      <c r="EU1248">
        <v>1.785331</v>
      </c>
      <c r="EV1248">
        <v>11137.711523</v>
      </c>
      <c r="EW1248" t="s">
        <v>1173</v>
      </c>
      <c r="EX1248">
        <v>9801.509247</v>
      </c>
      <c r="EY1248">
        <v>8355.2122579999996</v>
      </c>
    </row>
    <row r="1249" spans="1:155" x14ac:dyDescent="0.25">
      <c r="A1249" s="741">
        <v>46300</v>
      </c>
      <c r="B1249" s="740">
        <v>3.5324074074074077E-2</v>
      </c>
      <c r="C1249">
        <v>70560</v>
      </c>
      <c r="D1249">
        <v>0</v>
      </c>
      <c r="E1249">
        <v>0</v>
      </c>
      <c r="F1249">
        <v>79.405809000000005</v>
      </c>
      <c r="G1249">
        <v>76.964571000000007</v>
      </c>
      <c r="H1249">
        <v>68.109870999999998</v>
      </c>
      <c r="I1249">
        <v>77.684697999999997</v>
      </c>
      <c r="J1249">
        <v>81.558683000000002</v>
      </c>
      <c r="K1249">
        <v>77.936886000000001</v>
      </c>
      <c r="L1249">
        <v>75.392386999999999</v>
      </c>
      <c r="M1249">
        <v>76.915199000000001</v>
      </c>
      <c r="N1249">
        <v>0.30207099999999998</v>
      </c>
      <c r="O1249">
        <v>-0.219531</v>
      </c>
      <c r="P1249">
        <v>0.68618999999999997</v>
      </c>
      <c r="Q1249">
        <v>0.21352299999999999</v>
      </c>
      <c r="R1249">
        <v>-2.2761589999999998</v>
      </c>
      <c r="S1249">
        <v>-2.9344239999999999</v>
      </c>
      <c r="T1249">
        <v>-2.0008870000000001</v>
      </c>
      <c r="U1249">
        <v>-3.4636E-2</v>
      </c>
      <c r="V1249">
        <v>3.4358680000000001</v>
      </c>
      <c r="W1249">
        <v>5.2104299999999997</v>
      </c>
      <c r="X1249">
        <v>2.3511829999999998</v>
      </c>
      <c r="Y1249">
        <v>9.3423000000000006E-2</v>
      </c>
      <c r="Z1249">
        <v>2.8874339999999998</v>
      </c>
      <c r="AA1249">
        <v>3.304529</v>
      </c>
      <c r="AB1249">
        <v>3.0368379999999999</v>
      </c>
      <c r="AC1249">
        <v>-2.327709</v>
      </c>
      <c r="AD1249">
        <v>1.75285</v>
      </c>
      <c r="AE1249">
        <v>-1.3857809999999999</v>
      </c>
      <c r="AF1249">
        <v>-0.76424499999999995</v>
      </c>
      <c r="AG1249">
        <v>-5.8615649999999997</v>
      </c>
      <c r="AH1249">
        <v>8.2749860000000002</v>
      </c>
      <c r="AI1249">
        <v>-6.2588299999999997</v>
      </c>
      <c r="AJ1249">
        <v>-11.804086</v>
      </c>
      <c r="AK1249">
        <v>2.1482039999999998</v>
      </c>
      <c r="AL1249">
        <v>8.6059950000000001</v>
      </c>
      <c r="AM1249">
        <v>1.749954</v>
      </c>
      <c r="AN1249">
        <v>6.775779</v>
      </c>
      <c r="AO1249">
        <v>0.63827699999999998</v>
      </c>
      <c r="AP1249">
        <v>4.8157110000000003</v>
      </c>
      <c r="AQ1249">
        <v>-1.9058409999999999</v>
      </c>
      <c r="AR1249">
        <v>4.366282</v>
      </c>
      <c r="AS1249">
        <v>-2.7096309999999999</v>
      </c>
      <c r="AT1249">
        <v>3.3042159999999998</v>
      </c>
      <c r="AU1249">
        <v>-2.563542</v>
      </c>
      <c r="AV1249">
        <v>3.1947939999999999</v>
      </c>
      <c r="AW1249">
        <v>1.338643</v>
      </c>
      <c r="AX1249">
        <v>7.0344470000000001</v>
      </c>
      <c r="AY1249">
        <v>1.2169049999999999</v>
      </c>
      <c r="AZ1249">
        <v>7.6835089999999999</v>
      </c>
      <c r="BA1249">
        <v>-0.69821900000000003</v>
      </c>
      <c r="BB1249">
        <v>6.7533409999999998</v>
      </c>
      <c r="BC1249">
        <v>-2.0140980000000002</v>
      </c>
      <c r="BD1249">
        <v>5.1162640000000001</v>
      </c>
      <c r="BE1249">
        <v>-2.2807719999999998</v>
      </c>
      <c r="BF1249">
        <v>4.3872270000000002</v>
      </c>
      <c r="BG1249">
        <v>-2.5594920000000001</v>
      </c>
      <c r="BH1249">
        <v>2.0871849999999998</v>
      </c>
      <c r="BI1249">
        <v>1.7481230000000001</v>
      </c>
      <c r="BJ1249">
        <v>7.594525</v>
      </c>
      <c r="BK1249">
        <v>1.5417419999999999</v>
      </c>
      <c r="BL1249">
        <v>5.8637540000000001</v>
      </c>
      <c r="BM1249">
        <v>-0.13316500000000001</v>
      </c>
      <c r="BN1249">
        <v>5.2976219999999996</v>
      </c>
      <c r="BO1249">
        <v>-1.9632940000000001</v>
      </c>
      <c r="BP1249">
        <v>2.558881</v>
      </c>
      <c r="BQ1249">
        <v>-2.7325870000000001</v>
      </c>
      <c r="BR1249">
        <v>2.821707</v>
      </c>
      <c r="BS1249">
        <v>-2.5766209999999998</v>
      </c>
      <c r="BT1249">
        <v>2.6427230000000002</v>
      </c>
      <c r="BU1249">
        <v>1.9632149999999999</v>
      </c>
      <c r="BV1249">
        <v>6.1973770000000004</v>
      </c>
      <c r="BW1249">
        <v>1.698288</v>
      </c>
      <c r="BX1249">
        <v>6.2446289999999998</v>
      </c>
      <c r="BY1249">
        <v>-0.84713000000000005</v>
      </c>
      <c r="BZ1249">
        <v>3.636917</v>
      </c>
      <c r="CA1249">
        <v>-2.0405669999999998</v>
      </c>
      <c r="CB1249">
        <v>1.3640749999999999</v>
      </c>
      <c r="CC1249">
        <v>-2.1449500000000001</v>
      </c>
      <c r="CD1249">
        <v>3.7930359999999999</v>
      </c>
      <c r="CE1249">
        <v>-2.3800189999999999</v>
      </c>
      <c r="CF1249">
        <v>1.2131719999999999</v>
      </c>
      <c r="CG1249">
        <v>1.6944619999999999</v>
      </c>
      <c r="CH1249">
        <v>4.9933300000000003</v>
      </c>
      <c r="CI1249">
        <v>1.2026810000000001</v>
      </c>
      <c r="CJ1249">
        <v>4.1844029999999997</v>
      </c>
      <c r="CK1249">
        <v>-0.20599200000000001</v>
      </c>
      <c r="CL1249">
        <v>3.1321189999999999</v>
      </c>
      <c r="CM1249">
        <v>-2.0188730000000001</v>
      </c>
      <c r="CN1249">
        <v>1.207638</v>
      </c>
      <c r="CO1249">
        <v>-2.818422</v>
      </c>
      <c r="CP1249">
        <v>1.3675999999999999</v>
      </c>
      <c r="CQ1249">
        <v>-2.7743869999999999</v>
      </c>
      <c r="CR1249">
        <v>1.445516</v>
      </c>
      <c r="CS1249">
        <v>2.5685060000000002</v>
      </c>
      <c r="CT1249">
        <v>7.0664730000000002</v>
      </c>
      <c r="CU1249">
        <v>1.390307</v>
      </c>
      <c r="CV1249">
        <v>4.5171279999999996</v>
      </c>
      <c r="CW1249">
        <v>-0.67708199999999996</v>
      </c>
      <c r="CX1249">
        <v>3.2015310000000001</v>
      </c>
      <c r="CY1249">
        <v>-2.1115949999999999</v>
      </c>
      <c r="CZ1249">
        <v>2.2117870000000002</v>
      </c>
      <c r="DA1249">
        <v>-2.0712540000000002</v>
      </c>
      <c r="DB1249">
        <v>0.48043599999999997</v>
      </c>
      <c r="DC1249">
        <v>-2.3893</v>
      </c>
      <c r="DD1249">
        <v>4.1748750000000001</v>
      </c>
      <c r="DE1249">
        <v>98.874101999999993</v>
      </c>
      <c r="DF1249">
        <v>81.052094999999994</v>
      </c>
      <c r="DG1249">
        <v>88.260452000000001</v>
      </c>
      <c r="DH1249">
        <v>101.778536</v>
      </c>
      <c r="DI1249">
        <v>78.573524000000006</v>
      </c>
      <c r="DJ1249">
        <v>94.363675000000001</v>
      </c>
      <c r="DK1249">
        <v>98.544375000000002</v>
      </c>
      <c r="DL1249">
        <v>94.975596999999993</v>
      </c>
      <c r="DM1249">
        <v>109.381147</v>
      </c>
      <c r="DN1249">
        <v>99.559234000000004</v>
      </c>
      <c r="DO1249">
        <v>104.20848700000001</v>
      </c>
      <c r="DP1249">
        <v>93.869462999999996</v>
      </c>
      <c r="DQ1249">
        <v>112.49707100000001</v>
      </c>
      <c r="DR1249">
        <v>135.38652500000001</v>
      </c>
      <c r="DS1249">
        <v>114.900925</v>
      </c>
      <c r="DT1249">
        <v>16.288208999999998</v>
      </c>
      <c r="DU1249">
        <v>173.53347400000001</v>
      </c>
      <c r="DV1249">
        <v>16.30857</v>
      </c>
      <c r="DW1249">
        <v>185.345091</v>
      </c>
      <c r="DX1249">
        <v>13.812033</v>
      </c>
      <c r="DY1249">
        <v>166.37231800000001</v>
      </c>
      <c r="DZ1249">
        <v>118.11</v>
      </c>
      <c r="EA1249">
        <v>6.1539999999999999</v>
      </c>
      <c r="EB1249">
        <v>716.2</v>
      </c>
      <c r="EC1249">
        <v>120.53</v>
      </c>
      <c r="ED1249">
        <v>5.8239999999999998</v>
      </c>
      <c r="EE1249">
        <v>691.8</v>
      </c>
      <c r="EF1249">
        <v>119.91</v>
      </c>
      <c r="EG1249">
        <v>5.7359999999999998</v>
      </c>
      <c r="EH1249">
        <v>680.9</v>
      </c>
      <c r="EI1249">
        <v>120.279999</v>
      </c>
      <c r="EJ1249">
        <v>4.891</v>
      </c>
      <c r="EK1249">
        <v>544.29998799999998</v>
      </c>
      <c r="EL1249">
        <v>19.336957000000002</v>
      </c>
      <c r="EM1249">
        <v>4.7711240000000004</v>
      </c>
      <c r="EN1249">
        <v>3.278365</v>
      </c>
      <c r="EO1249">
        <v>-11.061971</v>
      </c>
      <c r="EP1249">
        <v>-11.029954</v>
      </c>
      <c r="EQ1249">
        <v>-15.082451000000001</v>
      </c>
      <c r="ER1249">
        <v>99.733508999999998</v>
      </c>
      <c r="ES1249">
        <v>104.453337</v>
      </c>
      <c r="ET1249">
        <v>96.765338</v>
      </c>
      <c r="EU1249">
        <v>1.7724789999999999</v>
      </c>
      <c r="EV1249">
        <v>11149.668662</v>
      </c>
      <c r="EW1249" t="s">
        <v>1173</v>
      </c>
      <c r="EX1249">
        <v>9812.8241240000007</v>
      </c>
      <c r="EY1249">
        <v>8364.2692150000003</v>
      </c>
    </row>
    <row r="1250" spans="1:155" x14ac:dyDescent="0.25">
      <c r="A1250" s="741">
        <v>46300</v>
      </c>
      <c r="B1250" s="740">
        <v>3.6018518518518519E-2</v>
      </c>
      <c r="C1250">
        <v>70620</v>
      </c>
      <c r="D1250">
        <v>0</v>
      </c>
      <c r="E1250">
        <v>0</v>
      </c>
      <c r="F1250">
        <v>79.724176999999997</v>
      </c>
      <c r="G1250">
        <v>77.097623999999996</v>
      </c>
      <c r="H1250">
        <v>68.351185999999998</v>
      </c>
      <c r="I1250">
        <v>77.717523</v>
      </c>
      <c r="J1250">
        <v>81.708719000000002</v>
      </c>
      <c r="K1250">
        <v>77.912452000000002</v>
      </c>
      <c r="L1250">
        <v>75.428340000000006</v>
      </c>
      <c r="M1250">
        <v>77.034527999999995</v>
      </c>
      <c r="N1250">
        <v>0.212038</v>
      </c>
      <c r="O1250">
        <v>-0.27820299999999998</v>
      </c>
      <c r="P1250">
        <v>-0.15757199999999999</v>
      </c>
      <c r="Q1250">
        <v>-0.717028</v>
      </c>
      <c r="R1250">
        <v>-2.565204</v>
      </c>
      <c r="S1250">
        <v>-3.1624750000000001</v>
      </c>
      <c r="T1250">
        <v>-2.1669499999999999</v>
      </c>
      <c r="U1250">
        <v>-0.142426</v>
      </c>
      <c r="V1250">
        <v>3.4988619999999999</v>
      </c>
      <c r="W1250">
        <v>4.3797610000000002</v>
      </c>
      <c r="X1250">
        <v>1.677332</v>
      </c>
      <c r="Y1250">
        <v>-8.3654999999999993E-2</v>
      </c>
      <c r="Z1250">
        <v>2.7723019999999998</v>
      </c>
      <c r="AA1250">
        <v>3.2092399999999999</v>
      </c>
      <c r="AB1250">
        <v>2.9139110000000001</v>
      </c>
      <c r="AC1250">
        <v>-2.3292229999999998</v>
      </c>
      <c r="AD1250">
        <v>1.32759</v>
      </c>
      <c r="AE1250">
        <v>-3.6583760000000001</v>
      </c>
      <c r="AF1250">
        <v>-0.90931600000000001</v>
      </c>
      <c r="AG1250">
        <v>-6.0539630000000004</v>
      </c>
      <c r="AH1250">
        <v>8.4764119999999998</v>
      </c>
      <c r="AI1250">
        <v>-9.573207</v>
      </c>
      <c r="AJ1250">
        <v>-11.869306999999999</v>
      </c>
      <c r="AK1250">
        <v>2.1175459999999999</v>
      </c>
      <c r="AL1250">
        <v>8.6222110000000001</v>
      </c>
      <c r="AM1250">
        <v>1.744677</v>
      </c>
      <c r="AN1250">
        <v>6.7586490000000001</v>
      </c>
      <c r="AO1250">
        <v>0.62258000000000002</v>
      </c>
      <c r="AP1250">
        <v>4.7932309999999996</v>
      </c>
      <c r="AQ1250">
        <v>-1.911869</v>
      </c>
      <c r="AR1250">
        <v>4.3456919999999997</v>
      </c>
      <c r="AS1250">
        <v>-2.7077089999999999</v>
      </c>
      <c r="AT1250">
        <v>3.308214</v>
      </c>
      <c r="AU1250">
        <v>-2.5701770000000002</v>
      </c>
      <c r="AV1250">
        <v>3.209368</v>
      </c>
      <c r="AW1250">
        <v>1.3375410000000001</v>
      </c>
      <c r="AX1250">
        <v>7.0173519999999998</v>
      </c>
      <c r="AY1250">
        <v>1.203811</v>
      </c>
      <c r="AZ1250">
        <v>7.6950339999999997</v>
      </c>
      <c r="BA1250">
        <v>-0.73927799999999999</v>
      </c>
      <c r="BB1250">
        <v>6.7495440000000002</v>
      </c>
      <c r="BC1250">
        <v>-2.0179459999999998</v>
      </c>
      <c r="BD1250">
        <v>5.1023709999999998</v>
      </c>
      <c r="BE1250">
        <v>-2.2897630000000002</v>
      </c>
      <c r="BF1250">
        <v>4.3714430000000002</v>
      </c>
      <c r="BG1250">
        <v>-2.5554990000000002</v>
      </c>
      <c r="BH1250">
        <v>2.0711719999999998</v>
      </c>
      <c r="BI1250">
        <v>1.7224250000000001</v>
      </c>
      <c r="BJ1250">
        <v>7.6135070000000002</v>
      </c>
      <c r="BK1250">
        <v>1.5318560000000001</v>
      </c>
      <c r="BL1250">
        <v>5.8658390000000002</v>
      </c>
      <c r="BM1250">
        <v>-0.118122</v>
      </c>
      <c r="BN1250">
        <v>5.2858590000000003</v>
      </c>
      <c r="BO1250">
        <v>-1.9714799999999999</v>
      </c>
      <c r="BP1250">
        <v>2.5898699999999999</v>
      </c>
      <c r="BQ1250">
        <v>-2.7440310000000001</v>
      </c>
      <c r="BR1250">
        <v>2.8191999999999999</v>
      </c>
      <c r="BS1250">
        <v>-2.5898180000000002</v>
      </c>
      <c r="BT1250">
        <v>2.6250290000000001</v>
      </c>
      <c r="BU1250">
        <v>1.9320649999999999</v>
      </c>
      <c r="BV1250">
        <v>6.1925150000000002</v>
      </c>
      <c r="BW1250">
        <v>1.6482300000000001</v>
      </c>
      <c r="BX1250">
        <v>6.2286260000000002</v>
      </c>
      <c r="BY1250">
        <v>-0.88458700000000001</v>
      </c>
      <c r="BZ1250">
        <v>3.6579640000000002</v>
      </c>
      <c r="CA1250">
        <v>-2.0457559999999999</v>
      </c>
      <c r="CB1250">
        <v>1.3741289999999999</v>
      </c>
      <c r="CC1250">
        <v>-2.1533929999999999</v>
      </c>
      <c r="CD1250">
        <v>3.7947760000000001</v>
      </c>
      <c r="CE1250">
        <v>-2.3972769999999999</v>
      </c>
      <c r="CF1250">
        <v>1.2229190000000001</v>
      </c>
      <c r="CG1250">
        <v>1.700977</v>
      </c>
      <c r="CH1250">
        <v>4.9859039999999997</v>
      </c>
      <c r="CI1250">
        <v>1.199363</v>
      </c>
      <c r="CJ1250">
        <v>4.1732950000000004</v>
      </c>
      <c r="CK1250">
        <v>-0.19869600000000001</v>
      </c>
      <c r="CL1250">
        <v>3.1292620000000002</v>
      </c>
      <c r="CM1250">
        <v>-2.006459</v>
      </c>
      <c r="CN1250">
        <v>1.2040109999999999</v>
      </c>
      <c r="CO1250">
        <v>-2.8499150000000002</v>
      </c>
      <c r="CP1250">
        <v>1.3494120000000001</v>
      </c>
      <c r="CQ1250">
        <v>-2.7945479999999998</v>
      </c>
      <c r="CR1250">
        <v>1.4536070000000001</v>
      </c>
      <c r="CS1250">
        <v>2.5282589999999998</v>
      </c>
      <c r="CT1250">
        <v>7.0298259999999999</v>
      </c>
      <c r="CU1250">
        <v>1.331677</v>
      </c>
      <c r="CV1250">
        <v>4.5221030000000004</v>
      </c>
      <c r="CW1250">
        <v>-0.69195600000000002</v>
      </c>
      <c r="CX1250">
        <v>3.1974279999999999</v>
      </c>
      <c r="CY1250">
        <v>-2.1157309999999998</v>
      </c>
      <c r="CZ1250">
        <v>2.2058360000000001</v>
      </c>
      <c r="DA1250">
        <v>-2.0824229999999999</v>
      </c>
      <c r="DB1250">
        <v>0.49008800000000002</v>
      </c>
      <c r="DC1250">
        <v>-2.4287640000000001</v>
      </c>
      <c r="DD1250">
        <v>4.187735</v>
      </c>
      <c r="DE1250">
        <v>99.202824000000007</v>
      </c>
      <c r="DF1250">
        <v>81.242727000000002</v>
      </c>
      <c r="DG1250">
        <v>88.463645</v>
      </c>
      <c r="DH1250">
        <v>102.368447</v>
      </c>
      <c r="DI1250">
        <v>78.878550000000004</v>
      </c>
      <c r="DJ1250">
        <v>94.65</v>
      </c>
      <c r="DK1250">
        <v>99.387308000000004</v>
      </c>
      <c r="DL1250">
        <v>95.049178999999995</v>
      </c>
      <c r="DM1250">
        <v>111.583027</v>
      </c>
      <c r="DN1250">
        <v>99.020106999999996</v>
      </c>
      <c r="DO1250">
        <v>104.564064</v>
      </c>
      <c r="DP1250">
        <v>94.124662999999998</v>
      </c>
      <c r="DQ1250">
        <v>112.357108</v>
      </c>
      <c r="DR1250">
        <v>137.349917</v>
      </c>
      <c r="DS1250">
        <v>115.21308399999999</v>
      </c>
      <c r="DT1250">
        <v>16.369312999999998</v>
      </c>
      <c r="DU1250">
        <v>174.63871900000001</v>
      </c>
      <c r="DV1250">
        <v>14.742470000000001</v>
      </c>
      <c r="DW1250">
        <v>185.51429999999999</v>
      </c>
      <c r="DX1250">
        <v>13.723542999999999</v>
      </c>
      <c r="DY1250">
        <v>167.20815200000001</v>
      </c>
      <c r="DZ1250">
        <v>118.01</v>
      </c>
      <c r="EA1250">
        <v>6.1559999999999997</v>
      </c>
      <c r="EB1250">
        <v>719.5</v>
      </c>
      <c r="EC1250">
        <v>120.71</v>
      </c>
      <c r="ED1250">
        <v>5.6680000000000001</v>
      </c>
      <c r="EE1250">
        <v>670.9</v>
      </c>
      <c r="EF1250">
        <v>119.97</v>
      </c>
      <c r="EG1250">
        <v>5.7069999999999999</v>
      </c>
      <c r="EH1250">
        <v>678.7</v>
      </c>
      <c r="EI1250">
        <v>120.269997</v>
      </c>
      <c r="EJ1250">
        <v>4.8899999999999997</v>
      </c>
      <c r="EK1250">
        <v>543.29998799999998</v>
      </c>
      <c r="EL1250">
        <v>19.410945999999999</v>
      </c>
      <c r="EM1250">
        <v>3.9680879999999998</v>
      </c>
      <c r="EN1250">
        <v>3.3617270000000001</v>
      </c>
      <c r="EO1250">
        <v>-10.934533999999999</v>
      </c>
      <c r="EP1250">
        <v>-13.541295</v>
      </c>
      <c r="EQ1250">
        <v>-15.231033999999999</v>
      </c>
      <c r="ER1250">
        <v>100.184209</v>
      </c>
      <c r="ES1250">
        <v>104.51945000000001</v>
      </c>
      <c r="ET1250">
        <v>97.116162000000003</v>
      </c>
      <c r="EU1250">
        <v>1.763873</v>
      </c>
      <c r="EV1250">
        <v>11161.641380999999</v>
      </c>
      <c r="EW1250" t="s">
        <v>1173</v>
      </c>
      <c r="EX1250">
        <v>9824.1158240000004</v>
      </c>
      <c r="EY1250">
        <v>8373.3256070000007</v>
      </c>
    </row>
    <row r="1251" spans="1:155" x14ac:dyDescent="0.25">
      <c r="A1251" s="741">
        <v>46300</v>
      </c>
      <c r="B1251" s="740">
        <v>3.6712962962962961E-2</v>
      </c>
      <c r="C1251">
        <v>70680</v>
      </c>
      <c r="D1251">
        <v>0</v>
      </c>
      <c r="E1251">
        <v>0</v>
      </c>
      <c r="F1251">
        <v>79.882363999999995</v>
      </c>
      <c r="G1251">
        <v>77.057005000000004</v>
      </c>
      <c r="H1251">
        <v>68.591521</v>
      </c>
      <c r="I1251">
        <v>77.743442999999999</v>
      </c>
      <c r="J1251">
        <v>81.825877000000006</v>
      </c>
      <c r="K1251">
        <v>78.024657000000005</v>
      </c>
      <c r="L1251">
        <v>75.429452999999995</v>
      </c>
      <c r="M1251">
        <v>77.290124000000006</v>
      </c>
      <c r="N1251">
        <v>0.24207200000000001</v>
      </c>
      <c r="O1251">
        <v>-0.32811400000000002</v>
      </c>
      <c r="P1251">
        <v>-0.76695100000000005</v>
      </c>
      <c r="Q1251">
        <v>-1.400547</v>
      </c>
      <c r="R1251">
        <v>-2.8120120000000002</v>
      </c>
      <c r="S1251">
        <v>-3.316624</v>
      </c>
      <c r="T1251">
        <v>-2.4047000000000001</v>
      </c>
      <c r="U1251">
        <v>-0.33551700000000001</v>
      </c>
      <c r="V1251">
        <v>3.448318</v>
      </c>
      <c r="W1251">
        <v>3.9748320000000001</v>
      </c>
      <c r="X1251">
        <v>1.287811</v>
      </c>
      <c r="Y1251">
        <v>-0.29808499999999999</v>
      </c>
      <c r="Z1251">
        <v>2.6117279999999998</v>
      </c>
      <c r="AA1251">
        <v>3.3172950000000001</v>
      </c>
      <c r="AB1251">
        <v>2.9052799999999999</v>
      </c>
      <c r="AC1251">
        <v>-2.3175210000000002</v>
      </c>
      <c r="AD1251">
        <v>0.88049500000000003</v>
      </c>
      <c r="AE1251">
        <v>-4.9571490000000002</v>
      </c>
      <c r="AF1251">
        <v>-1.064011</v>
      </c>
      <c r="AG1251">
        <v>-6.2565549999999996</v>
      </c>
      <c r="AH1251">
        <v>8.6188950000000002</v>
      </c>
      <c r="AI1251">
        <v>-11.467309</v>
      </c>
      <c r="AJ1251">
        <v>-11.974124</v>
      </c>
      <c r="AK1251">
        <v>2.0721029999999998</v>
      </c>
      <c r="AL1251">
        <v>8.5666379999999993</v>
      </c>
      <c r="AM1251">
        <v>1.7000580000000001</v>
      </c>
      <c r="AN1251">
        <v>6.7642170000000004</v>
      </c>
      <c r="AO1251">
        <v>0.59616400000000003</v>
      </c>
      <c r="AP1251">
        <v>4.7963380000000004</v>
      </c>
      <c r="AQ1251">
        <v>-1.949973</v>
      </c>
      <c r="AR1251">
        <v>4.344322</v>
      </c>
      <c r="AS1251">
        <v>-2.7517809999999998</v>
      </c>
      <c r="AT1251">
        <v>3.2823989999999998</v>
      </c>
      <c r="AU1251">
        <v>-2.599008</v>
      </c>
      <c r="AV1251">
        <v>3.2088380000000001</v>
      </c>
      <c r="AW1251">
        <v>1.2970619999999999</v>
      </c>
      <c r="AX1251">
        <v>7.0037330000000004</v>
      </c>
      <c r="AY1251">
        <v>1.1647080000000001</v>
      </c>
      <c r="AZ1251">
        <v>7.6514680000000004</v>
      </c>
      <c r="BA1251">
        <v>-0.74870499999999995</v>
      </c>
      <c r="BB1251">
        <v>6.7160849999999996</v>
      </c>
      <c r="BC1251">
        <v>-2.039336</v>
      </c>
      <c r="BD1251">
        <v>5.0972569999999999</v>
      </c>
      <c r="BE1251">
        <v>-2.326759</v>
      </c>
      <c r="BF1251">
        <v>4.3421649999999996</v>
      </c>
      <c r="BG1251">
        <v>-2.5948289999999998</v>
      </c>
      <c r="BH1251">
        <v>2.0516529999999999</v>
      </c>
      <c r="BI1251">
        <v>1.6757059999999999</v>
      </c>
      <c r="BJ1251">
        <v>7.5934239999999997</v>
      </c>
      <c r="BK1251">
        <v>1.497763</v>
      </c>
      <c r="BL1251">
        <v>5.8681460000000003</v>
      </c>
      <c r="BM1251">
        <v>-0.149529</v>
      </c>
      <c r="BN1251">
        <v>5.260885</v>
      </c>
      <c r="BO1251">
        <v>-1.9735579999999999</v>
      </c>
      <c r="BP1251">
        <v>2.565715</v>
      </c>
      <c r="BQ1251">
        <v>-2.7521439999999999</v>
      </c>
      <c r="BR1251">
        <v>2.7928679999999999</v>
      </c>
      <c r="BS1251">
        <v>-2.5885349999999998</v>
      </c>
      <c r="BT1251">
        <v>2.5894849999999998</v>
      </c>
      <c r="BU1251">
        <v>1.912706</v>
      </c>
      <c r="BV1251">
        <v>6.1572570000000004</v>
      </c>
      <c r="BW1251">
        <v>1.622871</v>
      </c>
      <c r="BX1251">
        <v>6.2183250000000001</v>
      </c>
      <c r="BY1251">
        <v>-0.88204499999999997</v>
      </c>
      <c r="BZ1251">
        <v>3.6533069999999999</v>
      </c>
      <c r="CA1251">
        <v>-2.0583330000000002</v>
      </c>
      <c r="CB1251">
        <v>1.3809819999999999</v>
      </c>
      <c r="CC1251">
        <v>-2.154093</v>
      </c>
      <c r="CD1251">
        <v>3.7927040000000001</v>
      </c>
      <c r="CE1251">
        <v>-2.3956580000000001</v>
      </c>
      <c r="CF1251">
        <v>1.213767</v>
      </c>
      <c r="CG1251">
        <v>1.6489720000000001</v>
      </c>
      <c r="CH1251">
        <v>4.9807969999999999</v>
      </c>
      <c r="CI1251">
        <v>1.17624</v>
      </c>
      <c r="CJ1251">
        <v>4.1534899999999997</v>
      </c>
      <c r="CK1251">
        <v>-0.237294</v>
      </c>
      <c r="CL1251">
        <v>3.1064949999999998</v>
      </c>
      <c r="CM1251">
        <v>-2.0335770000000002</v>
      </c>
      <c r="CN1251">
        <v>1.2022379999999999</v>
      </c>
      <c r="CO1251">
        <v>-2.8591250000000001</v>
      </c>
      <c r="CP1251">
        <v>1.3539030000000001</v>
      </c>
      <c r="CQ1251">
        <v>-2.8257590000000001</v>
      </c>
      <c r="CR1251">
        <v>1.4461120000000001</v>
      </c>
      <c r="CS1251">
        <v>2.5046659999999998</v>
      </c>
      <c r="CT1251">
        <v>6.9745119999999998</v>
      </c>
      <c r="CU1251">
        <v>1.3256920000000001</v>
      </c>
      <c r="CV1251">
        <v>4.5092629999999998</v>
      </c>
      <c r="CW1251">
        <v>-0.70212300000000005</v>
      </c>
      <c r="CX1251">
        <v>3.1656930000000001</v>
      </c>
      <c r="CY1251">
        <v>-2.141235</v>
      </c>
      <c r="CZ1251">
        <v>2.1841849999999998</v>
      </c>
      <c r="DA1251">
        <v>-2.0509940000000002</v>
      </c>
      <c r="DB1251">
        <v>0.43090000000000001</v>
      </c>
      <c r="DC1251">
        <v>-2.4103029999999999</v>
      </c>
      <c r="DD1251">
        <v>4.1634960000000003</v>
      </c>
      <c r="DE1251">
        <v>99.545056000000002</v>
      </c>
      <c r="DF1251">
        <v>81.725616000000002</v>
      </c>
      <c r="DG1251">
        <v>88.695612999999994</v>
      </c>
      <c r="DH1251">
        <v>102.17229</v>
      </c>
      <c r="DI1251">
        <v>79.053269999999998</v>
      </c>
      <c r="DJ1251">
        <v>94.758825000000002</v>
      </c>
      <c r="DK1251">
        <v>99.441751999999994</v>
      </c>
      <c r="DL1251">
        <v>95.392273000000003</v>
      </c>
      <c r="DM1251">
        <v>112.49730700000001</v>
      </c>
      <c r="DN1251">
        <v>95.406199000000001</v>
      </c>
      <c r="DO1251">
        <v>104.745313</v>
      </c>
      <c r="DP1251">
        <v>94.329527999999996</v>
      </c>
      <c r="DQ1251">
        <v>112.40267799999999</v>
      </c>
      <c r="DR1251">
        <v>141.00518500000001</v>
      </c>
      <c r="DS1251">
        <v>115.845152</v>
      </c>
      <c r="DT1251">
        <v>16.369945000000001</v>
      </c>
      <c r="DU1251">
        <v>175.14167800000001</v>
      </c>
      <c r="DV1251">
        <v>13.49131</v>
      </c>
      <c r="DW1251">
        <v>184.83911900000001</v>
      </c>
      <c r="DX1251">
        <v>13.632720000000001</v>
      </c>
      <c r="DY1251">
        <v>167.65026900000001</v>
      </c>
      <c r="DZ1251">
        <v>117.98</v>
      </c>
      <c r="EA1251">
        <v>6.1740000000000004</v>
      </c>
      <c r="EB1251">
        <v>719.3</v>
      </c>
      <c r="EC1251">
        <v>121.01</v>
      </c>
      <c r="ED1251">
        <v>5.5359999999999996</v>
      </c>
      <c r="EE1251">
        <v>656.7</v>
      </c>
      <c r="EF1251">
        <v>120.13</v>
      </c>
      <c r="EG1251">
        <v>5.7060000000000004</v>
      </c>
      <c r="EH1251">
        <v>675.7</v>
      </c>
      <c r="EI1251">
        <v>120.290001</v>
      </c>
      <c r="EJ1251">
        <v>4.891</v>
      </c>
      <c r="EK1251">
        <v>543.29998799999998</v>
      </c>
      <c r="EL1251">
        <v>19.552437000000001</v>
      </c>
      <c r="EM1251">
        <v>4.1553740000000001</v>
      </c>
      <c r="EN1251">
        <v>3.409783</v>
      </c>
      <c r="EO1251">
        <v>-10.933541999999999</v>
      </c>
      <c r="EP1251">
        <v>-15.622683</v>
      </c>
      <c r="EQ1251">
        <v>-15.383907000000001</v>
      </c>
      <c r="ER1251">
        <v>100.38866899999999</v>
      </c>
      <c r="ES1251">
        <v>104.25539999999999</v>
      </c>
      <c r="ET1251">
        <v>97.301253000000003</v>
      </c>
      <c r="EU1251">
        <v>1.7437929999999999</v>
      </c>
      <c r="EV1251">
        <v>11173.625481999999</v>
      </c>
      <c r="EW1251" t="s">
        <v>1173</v>
      </c>
      <c r="EX1251">
        <v>9835.3891550000008</v>
      </c>
      <c r="EY1251">
        <v>8381.8414560000001</v>
      </c>
    </row>
    <row r="1252" spans="1:155" x14ac:dyDescent="0.25">
      <c r="A1252" s="741">
        <v>46300</v>
      </c>
      <c r="B1252" s="740">
        <v>3.740740740740741E-2</v>
      </c>
      <c r="C1252">
        <v>70740</v>
      </c>
      <c r="D1252">
        <v>0</v>
      </c>
      <c r="E1252">
        <v>0</v>
      </c>
      <c r="F1252">
        <v>80.013593</v>
      </c>
      <c r="G1252">
        <v>77.068160000000006</v>
      </c>
      <c r="H1252">
        <v>68.687054000000003</v>
      </c>
      <c r="I1252">
        <v>77.764484999999993</v>
      </c>
      <c r="J1252">
        <v>81.939003</v>
      </c>
      <c r="K1252">
        <v>78.085676000000007</v>
      </c>
      <c r="L1252">
        <v>75.454128999999995</v>
      </c>
      <c r="M1252">
        <v>77.364875999999995</v>
      </c>
      <c r="N1252">
        <v>0.19237899999999999</v>
      </c>
      <c r="O1252">
        <v>-0.36767899999999998</v>
      </c>
      <c r="P1252">
        <v>-1.2924599999999999</v>
      </c>
      <c r="Q1252">
        <v>-1.9460569999999999</v>
      </c>
      <c r="R1252">
        <v>-3.0383360000000001</v>
      </c>
      <c r="S1252">
        <v>-3.4502190000000001</v>
      </c>
      <c r="T1252">
        <v>-2.5769989999999998</v>
      </c>
      <c r="U1252">
        <v>-0.36902600000000002</v>
      </c>
      <c r="V1252">
        <v>3.410358</v>
      </c>
      <c r="W1252">
        <v>3.8895949999999999</v>
      </c>
      <c r="X1252">
        <v>0.95729200000000003</v>
      </c>
      <c r="Y1252">
        <v>-0.47313100000000002</v>
      </c>
      <c r="Z1252">
        <v>2.520769</v>
      </c>
      <c r="AA1252">
        <v>3.261835</v>
      </c>
      <c r="AB1252">
        <v>2.8516949999999999</v>
      </c>
      <c r="AC1252">
        <v>-2.3358300000000001</v>
      </c>
      <c r="AD1252">
        <v>0.66611399999999998</v>
      </c>
      <c r="AE1252">
        <v>-5.7251690000000002</v>
      </c>
      <c r="AF1252">
        <v>-1.169789</v>
      </c>
      <c r="AG1252">
        <v>-6.375324</v>
      </c>
      <c r="AH1252">
        <v>8.7936209999999999</v>
      </c>
      <c r="AI1252">
        <v>-7.0847550000000004</v>
      </c>
      <c r="AJ1252">
        <v>-12.043286</v>
      </c>
      <c r="AK1252">
        <v>2.064317</v>
      </c>
      <c r="AL1252">
        <v>8.5460700000000003</v>
      </c>
      <c r="AM1252">
        <v>1.7060090000000001</v>
      </c>
      <c r="AN1252">
        <v>6.7285019999999998</v>
      </c>
      <c r="AO1252">
        <v>0.59637799999999996</v>
      </c>
      <c r="AP1252">
        <v>4.7488450000000002</v>
      </c>
      <c r="AQ1252">
        <v>-1.911295</v>
      </c>
      <c r="AR1252">
        <v>4.3019800000000004</v>
      </c>
      <c r="AS1252">
        <v>-2.7328709999999998</v>
      </c>
      <c r="AT1252">
        <v>3.2568109999999999</v>
      </c>
      <c r="AU1252">
        <v>-2.5918909999999999</v>
      </c>
      <c r="AV1252">
        <v>3.1616360000000001</v>
      </c>
      <c r="AW1252">
        <v>1.302694</v>
      </c>
      <c r="AX1252">
        <v>6.982342</v>
      </c>
      <c r="AY1252">
        <v>1.1528149999999999</v>
      </c>
      <c r="AZ1252">
        <v>7.6280340000000004</v>
      </c>
      <c r="BA1252">
        <v>-0.73358000000000001</v>
      </c>
      <c r="BB1252">
        <v>6.6645529999999997</v>
      </c>
      <c r="BC1252">
        <v>-2.0118330000000002</v>
      </c>
      <c r="BD1252">
        <v>5.0456029999999998</v>
      </c>
      <c r="BE1252">
        <v>-2.3266589999999998</v>
      </c>
      <c r="BF1252">
        <v>4.3041640000000001</v>
      </c>
      <c r="BG1252">
        <v>-2.5752470000000001</v>
      </c>
      <c r="BH1252">
        <v>2.0192709999999998</v>
      </c>
      <c r="BI1252">
        <v>1.696304</v>
      </c>
      <c r="BJ1252">
        <v>7.5388489999999999</v>
      </c>
      <c r="BK1252">
        <v>1.5118389999999999</v>
      </c>
      <c r="BL1252">
        <v>5.8285470000000004</v>
      </c>
      <c r="BM1252">
        <v>-0.133107</v>
      </c>
      <c r="BN1252">
        <v>5.2296180000000003</v>
      </c>
      <c r="BO1252">
        <v>-1.9639230000000001</v>
      </c>
      <c r="BP1252">
        <v>2.5393849999999998</v>
      </c>
      <c r="BQ1252">
        <v>-2.749457</v>
      </c>
      <c r="BR1252">
        <v>2.7665350000000002</v>
      </c>
      <c r="BS1252">
        <v>-2.57009</v>
      </c>
      <c r="BT1252">
        <v>2.5948989999999998</v>
      </c>
      <c r="BU1252">
        <v>1.894028</v>
      </c>
      <c r="BV1252">
        <v>6.1547200000000002</v>
      </c>
      <c r="BW1252">
        <v>1.6346039999999999</v>
      </c>
      <c r="BX1252">
        <v>6.1957839999999997</v>
      </c>
      <c r="BY1252">
        <v>-0.85809999999999997</v>
      </c>
      <c r="BZ1252">
        <v>3.6331009999999999</v>
      </c>
      <c r="CA1252">
        <v>-2.0402459999999998</v>
      </c>
      <c r="CB1252">
        <v>1.361167</v>
      </c>
      <c r="CC1252">
        <v>-2.16439</v>
      </c>
      <c r="CD1252">
        <v>3.7609089999999998</v>
      </c>
      <c r="CE1252">
        <v>-2.3795250000000001</v>
      </c>
      <c r="CF1252">
        <v>1.1966760000000001</v>
      </c>
      <c r="CG1252">
        <v>1.6521699999999999</v>
      </c>
      <c r="CH1252">
        <v>4.9670509999999997</v>
      </c>
      <c r="CI1252">
        <v>1.1651830000000001</v>
      </c>
      <c r="CJ1252">
        <v>4.122738</v>
      </c>
      <c r="CK1252">
        <v>-0.219828</v>
      </c>
      <c r="CL1252">
        <v>3.1091570000000002</v>
      </c>
      <c r="CM1252">
        <v>-2.0188429999999999</v>
      </c>
      <c r="CN1252">
        <v>1.1966760000000001</v>
      </c>
      <c r="CO1252">
        <v>-2.857297</v>
      </c>
      <c r="CP1252">
        <v>1.3524149999999999</v>
      </c>
      <c r="CQ1252">
        <v>-2.7892049999999999</v>
      </c>
      <c r="CR1252">
        <v>1.414658</v>
      </c>
      <c r="CS1252">
        <v>2.516988</v>
      </c>
      <c r="CT1252">
        <v>6.9817840000000002</v>
      </c>
      <c r="CU1252">
        <v>1.3035140000000001</v>
      </c>
      <c r="CV1252">
        <v>4.4867330000000001</v>
      </c>
      <c r="CW1252">
        <v>-0.69152899999999995</v>
      </c>
      <c r="CX1252">
        <v>3.1706840000000001</v>
      </c>
      <c r="CY1252">
        <v>-2.1765340000000002</v>
      </c>
      <c r="CZ1252">
        <v>2.1836570000000002</v>
      </c>
      <c r="DA1252">
        <v>-2.0719189999999998</v>
      </c>
      <c r="DB1252">
        <v>0.43268000000000001</v>
      </c>
      <c r="DC1252">
        <v>-2.4112979999999999</v>
      </c>
      <c r="DD1252">
        <v>4.1421580000000002</v>
      </c>
      <c r="DE1252">
        <v>99.734567999999996</v>
      </c>
      <c r="DF1252">
        <v>82.235377</v>
      </c>
      <c r="DG1252">
        <v>88.453067000000004</v>
      </c>
      <c r="DH1252">
        <v>101.87115799999999</v>
      </c>
      <c r="DI1252">
        <v>78.959746999999993</v>
      </c>
      <c r="DJ1252">
        <v>94.642612999999997</v>
      </c>
      <c r="DK1252">
        <v>99.710543999999999</v>
      </c>
      <c r="DL1252">
        <v>95.667835999999994</v>
      </c>
      <c r="DM1252">
        <v>111.306786</v>
      </c>
      <c r="DN1252">
        <v>93.523923999999994</v>
      </c>
      <c r="DO1252">
        <v>104.986448</v>
      </c>
      <c r="DP1252">
        <v>94.072419999999994</v>
      </c>
      <c r="DQ1252">
        <v>112.40209299999999</v>
      </c>
      <c r="DR1252">
        <v>144.105459</v>
      </c>
      <c r="DS1252">
        <v>115.74534199999999</v>
      </c>
      <c r="DT1252">
        <v>16.415040999999999</v>
      </c>
      <c r="DU1252">
        <v>175.67797300000001</v>
      </c>
      <c r="DV1252">
        <v>12.815799</v>
      </c>
      <c r="DW1252">
        <v>183.86332899999999</v>
      </c>
      <c r="DX1252">
        <v>13.566777</v>
      </c>
      <c r="DY1252">
        <v>167.33556799999999</v>
      </c>
      <c r="DZ1252">
        <v>118</v>
      </c>
      <c r="EA1252">
        <v>6.1619999999999999</v>
      </c>
      <c r="EB1252">
        <v>719.2</v>
      </c>
      <c r="EC1252">
        <v>120.88</v>
      </c>
      <c r="ED1252">
        <v>5.4560000000000004</v>
      </c>
      <c r="EE1252">
        <v>646</v>
      </c>
      <c r="EF1252">
        <v>119.92</v>
      </c>
      <c r="EG1252">
        <v>5.7190000000000003</v>
      </c>
      <c r="EH1252">
        <v>674.8</v>
      </c>
      <c r="EI1252">
        <v>120.220001</v>
      </c>
      <c r="EJ1252">
        <v>4.8890000000000002</v>
      </c>
      <c r="EK1252">
        <v>543.29998799999998</v>
      </c>
      <c r="EL1252">
        <v>19.656416</v>
      </c>
      <c r="EM1252">
        <v>9.6914840000000009</v>
      </c>
      <c r="EN1252">
        <v>3.4518529999999998</v>
      </c>
      <c r="EO1252">
        <v>-10.862795</v>
      </c>
      <c r="EP1252">
        <v>-16.776239</v>
      </c>
      <c r="EQ1252">
        <v>-15.495139</v>
      </c>
      <c r="ER1252">
        <v>100.606244</v>
      </c>
      <c r="ES1252">
        <v>103.87263</v>
      </c>
      <c r="ET1252">
        <v>97.169538000000003</v>
      </c>
      <c r="EU1252">
        <v>1.7356469999999999</v>
      </c>
      <c r="EV1252">
        <v>11185.618871999999</v>
      </c>
      <c r="EW1252" t="s">
        <v>1173</v>
      </c>
      <c r="EX1252">
        <v>9846.6498379999994</v>
      </c>
      <c r="EY1252">
        <v>8390.8955999999998</v>
      </c>
    </row>
    <row r="1253" spans="1:155" x14ac:dyDescent="0.25">
      <c r="A1253" s="741">
        <v>46300</v>
      </c>
      <c r="B1253" s="740">
        <v>3.8101851851851852E-2</v>
      </c>
      <c r="C1253">
        <v>70800</v>
      </c>
      <c r="D1253">
        <v>0</v>
      </c>
      <c r="E1253">
        <v>0</v>
      </c>
      <c r="F1253">
        <v>79.981074000000007</v>
      </c>
      <c r="G1253">
        <v>77.024152000000001</v>
      </c>
      <c r="H1253">
        <v>68.704741999999996</v>
      </c>
      <c r="I1253">
        <v>77.739446000000001</v>
      </c>
      <c r="J1253">
        <v>82.038103000000007</v>
      </c>
      <c r="K1253">
        <v>78.080428999999995</v>
      </c>
      <c r="L1253">
        <v>75.485585</v>
      </c>
      <c r="M1253">
        <v>77.336445999999995</v>
      </c>
      <c r="N1253">
        <v>0.20602200000000001</v>
      </c>
      <c r="O1253">
        <v>-0.42059600000000003</v>
      </c>
      <c r="P1253">
        <v>-1.666385</v>
      </c>
      <c r="Q1253">
        <v>-2.3090670000000002</v>
      </c>
      <c r="R1253">
        <v>-3.2366329999999999</v>
      </c>
      <c r="S1253">
        <v>-3.5589719999999998</v>
      </c>
      <c r="T1253">
        <v>-2.75658</v>
      </c>
      <c r="U1253">
        <v>-0.58221500000000004</v>
      </c>
      <c r="V1253">
        <v>3.281892</v>
      </c>
      <c r="W1253">
        <v>3.8609040000000001</v>
      </c>
      <c r="X1253">
        <v>0.70097600000000004</v>
      </c>
      <c r="Y1253">
        <v>-0.54254000000000002</v>
      </c>
      <c r="Z1253">
        <v>2.3959769999999998</v>
      </c>
      <c r="AA1253">
        <v>3.1693699999999998</v>
      </c>
      <c r="AB1253">
        <v>2.7573449999999999</v>
      </c>
      <c r="AC1253">
        <v>-2.3539509999999999</v>
      </c>
      <c r="AD1253">
        <v>0.40126299999999998</v>
      </c>
      <c r="AE1253">
        <v>-6.0896679999999996</v>
      </c>
      <c r="AF1253">
        <v>-1.3094490000000001</v>
      </c>
      <c r="AG1253">
        <v>-6.4997860000000003</v>
      </c>
      <c r="AH1253">
        <v>8.7740840000000002</v>
      </c>
      <c r="AI1253">
        <v>-3.3188819999999999</v>
      </c>
      <c r="AJ1253">
        <v>-12.091708000000001</v>
      </c>
      <c r="AK1253">
        <v>2.0399790000000002</v>
      </c>
      <c r="AL1253">
        <v>8.5062569999999997</v>
      </c>
      <c r="AM1253">
        <v>1.681921</v>
      </c>
      <c r="AN1253">
        <v>6.6643400000000002</v>
      </c>
      <c r="AO1253">
        <v>0.56284800000000001</v>
      </c>
      <c r="AP1253">
        <v>4.7182769999999996</v>
      </c>
      <c r="AQ1253">
        <v>-1.9370769999999999</v>
      </c>
      <c r="AR1253">
        <v>4.2650839999999999</v>
      </c>
      <c r="AS1253">
        <v>-2.770629</v>
      </c>
      <c r="AT1253">
        <v>3.1978200000000001</v>
      </c>
      <c r="AU1253">
        <v>-2.6152280000000001</v>
      </c>
      <c r="AV1253">
        <v>3.1063149999999999</v>
      </c>
      <c r="AW1253">
        <v>1.2461549999999999</v>
      </c>
      <c r="AX1253">
        <v>6.9349679999999996</v>
      </c>
      <c r="AY1253">
        <v>1.1400809999999999</v>
      </c>
      <c r="AZ1253">
        <v>7.5640939999999999</v>
      </c>
      <c r="BA1253">
        <v>-0.76178199999999996</v>
      </c>
      <c r="BB1253">
        <v>6.6301050000000004</v>
      </c>
      <c r="BC1253">
        <v>-2.0453450000000002</v>
      </c>
      <c r="BD1253">
        <v>5.0142819999999997</v>
      </c>
      <c r="BE1253">
        <v>-2.3538359999999998</v>
      </c>
      <c r="BF1253">
        <v>4.2639480000000001</v>
      </c>
      <c r="BG1253">
        <v>-2.5959400000000001</v>
      </c>
      <c r="BH1253">
        <v>1.9778290000000001</v>
      </c>
      <c r="BI1253">
        <v>1.653459</v>
      </c>
      <c r="BJ1253">
        <v>7.4857969999999998</v>
      </c>
      <c r="BK1253">
        <v>1.469374</v>
      </c>
      <c r="BL1253">
        <v>5.7831489999999999</v>
      </c>
      <c r="BM1253">
        <v>-0.16689799999999999</v>
      </c>
      <c r="BN1253">
        <v>5.2177210000000001</v>
      </c>
      <c r="BO1253">
        <v>-1.960658</v>
      </c>
      <c r="BP1253">
        <v>2.494761</v>
      </c>
      <c r="BQ1253">
        <v>-2.7693880000000002</v>
      </c>
      <c r="BR1253">
        <v>2.739382</v>
      </c>
      <c r="BS1253">
        <v>-2.5867960000000001</v>
      </c>
      <c r="BT1253">
        <v>2.5603760000000002</v>
      </c>
      <c r="BU1253">
        <v>1.886388</v>
      </c>
      <c r="BV1253">
        <v>6.1173719999999996</v>
      </c>
      <c r="BW1253">
        <v>1.6209690000000001</v>
      </c>
      <c r="BX1253">
        <v>6.1617800000000003</v>
      </c>
      <c r="BY1253">
        <v>-0.85314299999999998</v>
      </c>
      <c r="BZ1253">
        <v>3.6143740000000002</v>
      </c>
      <c r="CA1253">
        <v>-2.039669</v>
      </c>
      <c r="CB1253">
        <v>1.3649690000000001</v>
      </c>
      <c r="CC1253">
        <v>-2.1504810000000001</v>
      </c>
      <c r="CD1253">
        <v>3.7746919999999999</v>
      </c>
      <c r="CE1253">
        <v>-2.3804509999999999</v>
      </c>
      <c r="CF1253">
        <v>1.162447</v>
      </c>
      <c r="CG1253">
        <v>1.5939989999999999</v>
      </c>
      <c r="CH1253">
        <v>4.9190110000000002</v>
      </c>
      <c r="CI1253">
        <v>1.163451</v>
      </c>
      <c r="CJ1253">
        <v>4.1609590000000001</v>
      </c>
      <c r="CK1253">
        <v>-0.215667</v>
      </c>
      <c r="CL1253">
        <v>3.098122</v>
      </c>
      <c r="CM1253">
        <v>-2.0197690000000001</v>
      </c>
      <c r="CN1253">
        <v>1.1836629999999999</v>
      </c>
      <c r="CO1253">
        <v>-2.8444029999999998</v>
      </c>
      <c r="CP1253">
        <v>1.328811</v>
      </c>
      <c r="CQ1253">
        <v>-2.8013590000000002</v>
      </c>
      <c r="CR1253">
        <v>1.4136470000000001</v>
      </c>
      <c r="CS1253">
        <v>2.4892840000000001</v>
      </c>
      <c r="CT1253">
        <v>6.9714499999999999</v>
      </c>
      <c r="CU1253">
        <v>1.329982</v>
      </c>
      <c r="CV1253">
        <v>4.4598399999999998</v>
      </c>
      <c r="CW1253">
        <v>-0.672844</v>
      </c>
      <c r="CX1253">
        <v>3.1858360000000001</v>
      </c>
      <c r="CY1253">
        <v>-2.176555</v>
      </c>
      <c r="CZ1253">
        <v>2.164755</v>
      </c>
      <c r="DA1253">
        <v>-2.0586190000000002</v>
      </c>
      <c r="DB1253">
        <v>0.42838300000000001</v>
      </c>
      <c r="DC1253">
        <v>-2.4077289999999998</v>
      </c>
      <c r="DD1253">
        <v>4.1428310000000002</v>
      </c>
      <c r="DE1253">
        <v>99.593919999999997</v>
      </c>
      <c r="DF1253">
        <v>82.316379999999995</v>
      </c>
      <c r="DG1253">
        <v>88.672781000000001</v>
      </c>
      <c r="DH1253">
        <v>101.281311</v>
      </c>
      <c r="DI1253">
        <v>79.187404999999998</v>
      </c>
      <c r="DJ1253">
        <v>94.728720999999993</v>
      </c>
      <c r="DK1253">
        <v>99.584704000000002</v>
      </c>
      <c r="DL1253">
        <v>95.676596000000004</v>
      </c>
      <c r="DM1253">
        <v>118.15216700000001</v>
      </c>
      <c r="DN1253">
        <v>96.691732000000002</v>
      </c>
      <c r="DO1253">
        <v>105.086201</v>
      </c>
      <c r="DP1253">
        <v>94.244050000000001</v>
      </c>
      <c r="DQ1253">
        <v>112.511208</v>
      </c>
      <c r="DR1253">
        <v>145.95294000000001</v>
      </c>
      <c r="DS1253">
        <v>115.65317899999999</v>
      </c>
      <c r="DT1253">
        <v>16.379663999999998</v>
      </c>
      <c r="DU1253">
        <v>175.20514299999999</v>
      </c>
      <c r="DV1253">
        <v>12.743442</v>
      </c>
      <c r="DW1253">
        <v>181.546606</v>
      </c>
      <c r="DX1253">
        <v>13.561189000000001</v>
      </c>
      <c r="DY1253">
        <v>167.249944</v>
      </c>
      <c r="DZ1253">
        <v>117.86</v>
      </c>
      <c r="EA1253">
        <v>6.1539999999999999</v>
      </c>
      <c r="EB1253">
        <v>720.8</v>
      </c>
      <c r="EC1253">
        <v>120.91</v>
      </c>
      <c r="ED1253">
        <v>5.4340000000000002</v>
      </c>
      <c r="EE1253">
        <v>641.9</v>
      </c>
      <c r="EF1253">
        <v>120.22</v>
      </c>
      <c r="EG1253">
        <v>5.7</v>
      </c>
      <c r="EH1253">
        <v>675.8</v>
      </c>
      <c r="EI1253">
        <v>120.220001</v>
      </c>
      <c r="EJ1253">
        <v>4.8890000000000002</v>
      </c>
      <c r="EK1253">
        <v>543.29998799999998</v>
      </c>
      <c r="EL1253">
        <v>19.692371999999999</v>
      </c>
      <c r="EM1253">
        <v>13.582212</v>
      </c>
      <c r="EN1253">
        <v>3.4128660000000002</v>
      </c>
      <c r="EO1253">
        <v>-10.918288</v>
      </c>
      <c r="EP1253">
        <v>-16.901094000000001</v>
      </c>
      <c r="EQ1253">
        <v>-15.504574</v>
      </c>
      <c r="ER1253">
        <v>100.41444</v>
      </c>
      <c r="ES1253">
        <v>102.958303</v>
      </c>
      <c r="ET1253">
        <v>97.133672000000004</v>
      </c>
      <c r="EU1253">
        <v>1.7148760000000001</v>
      </c>
      <c r="EV1253">
        <v>11197.609351999999</v>
      </c>
      <c r="EW1253" t="s">
        <v>1173</v>
      </c>
      <c r="EX1253">
        <v>9857.8953359999996</v>
      </c>
      <c r="EY1253">
        <v>8399.9522639999996</v>
      </c>
    </row>
    <row r="1254" spans="1:155" x14ac:dyDescent="0.25">
      <c r="A1254" s="741">
        <v>46300</v>
      </c>
      <c r="B1254" s="740">
        <v>3.8796296296296294E-2</v>
      </c>
      <c r="C1254">
        <v>70860</v>
      </c>
      <c r="D1254">
        <v>0</v>
      </c>
      <c r="E1254">
        <v>0</v>
      </c>
      <c r="F1254">
        <v>79.956200999999993</v>
      </c>
      <c r="G1254">
        <v>77.109595999999996</v>
      </c>
      <c r="H1254">
        <v>68.728475000000003</v>
      </c>
      <c r="I1254">
        <v>77.756666999999993</v>
      </c>
      <c r="J1254">
        <v>82.020045999999994</v>
      </c>
      <c r="K1254">
        <v>78.114476999999994</v>
      </c>
      <c r="L1254">
        <v>75.447647000000003</v>
      </c>
      <c r="M1254">
        <v>77.297747000000001</v>
      </c>
      <c r="N1254">
        <v>0.148752</v>
      </c>
      <c r="O1254">
        <v>-0.49318000000000001</v>
      </c>
      <c r="P1254">
        <v>-1.866058</v>
      </c>
      <c r="Q1254">
        <v>-2.3225820000000001</v>
      </c>
      <c r="R1254">
        <v>-1.83311</v>
      </c>
      <c r="S1254">
        <v>-1.603335</v>
      </c>
      <c r="T1254">
        <v>-1.2389870000000001</v>
      </c>
      <c r="U1254">
        <v>0.34271400000000002</v>
      </c>
      <c r="V1254">
        <v>3.3379829999999999</v>
      </c>
      <c r="W1254">
        <v>3.693692</v>
      </c>
      <c r="X1254">
        <v>0.61651599999999995</v>
      </c>
      <c r="Y1254">
        <v>-9.7451999999999997E-2</v>
      </c>
      <c r="Z1254">
        <v>3.1674639999999998</v>
      </c>
      <c r="AA1254">
        <v>3.1762000000000001</v>
      </c>
      <c r="AB1254">
        <v>2.7801209999999998</v>
      </c>
      <c r="AC1254">
        <v>-2.4793959999999999</v>
      </c>
      <c r="AD1254">
        <v>0.21098900000000001</v>
      </c>
      <c r="AE1254">
        <v>-6.389189</v>
      </c>
      <c r="AF1254">
        <v>-7.3131000000000002E-2</v>
      </c>
      <c r="AG1254">
        <v>-0.29358200000000001</v>
      </c>
      <c r="AH1254">
        <v>8.4825359999999996</v>
      </c>
      <c r="AI1254">
        <v>-4.1154479999999998</v>
      </c>
      <c r="AJ1254">
        <v>2.950796</v>
      </c>
      <c r="AK1254">
        <v>2.036219</v>
      </c>
      <c r="AL1254">
        <v>8.4648540000000008</v>
      </c>
      <c r="AM1254">
        <v>1.6645239999999999</v>
      </c>
      <c r="AN1254">
        <v>6.6607960000000004</v>
      </c>
      <c r="AO1254">
        <v>0.55557699999999999</v>
      </c>
      <c r="AP1254">
        <v>4.7073809999999998</v>
      </c>
      <c r="AQ1254">
        <v>-1.943913</v>
      </c>
      <c r="AR1254">
        <v>4.2504999999999997</v>
      </c>
      <c r="AS1254">
        <v>-2.7872270000000001</v>
      </c>
      <c r="AT1254">
        <v>3.1713650000000002</v>
      </c>
      <c r="AU1254">
        <v>-2.6215069999999998</v>
      </c>
      <c r="AV1254">
        <v>3.0918130000000001</v>
      </c>
      <c r="AW1254">
        <v>1.258596</v>
      </c>
      <c r="AX1254">
        <v>6.8924320000000003</v>
      </c>
      <c r="AY1254">
        <v>1.1253120000000001</v>
      </c>
      <c r="AZ1254">
        <v>7.528994</v>
      </c>
      <c r="BA1254">
        <v>-0.750139</v>
      </c>
      <c r="BB1254">
        <v>6.6037840000000001</v>
      </c>
      <c r="BC1254">
        <v>-2.032152</v>
      </c>
      <c r="BD1254">
        <v>4.9924850000000003</v>
      </c>
      <c r="BE1254">
        <v>-2.3608020000000001</v>
      </c>
      <c r="BF1254">
        <v>4.2276720000000001</v>
      </c>
      <c r="BG1254">
        <v>-2.617753</v>
      </c>
      <c r="BH1254">
        <v>1.987582</v>
      </c>
      <c r="BI1254">
        <v>1.627729</v>
      </c>
      <c r="BJ1254">
        <v>7.4667649999999997</v>
      </c>
      <c r="BK1254">
        <v>1.4492480000000001</v>
      </c>
      <c r="BL1254">
        <v>5.7810170000000003</v>
      </c>
      <c r="BM1254">
        <v>-0.16766300000000001</v>
      </c>
      <c r="BN1254">
        <v>5.2127920000000003</v>
      </c>
      <c r="BO1254">
        <v>-1.984642</v>
      </c>
      <c r="BP1254">
        <v>2.4847489999999999</v>
      </c>
      <c r="BQ1254">
        <v>-2.7804090000000001</v>
      </c>
      <c r="BR1254">
        <v>2.7126839999999999</v>
      </c>
      <c r="BS1254">
        <v>-2.6086100000000001</v>
      </c>
      <c r="BT1254">
        <v>2.5530010000000001</v>
      </c>
      <c r="BU1254">
        <v>1.8625940000000001</v>
      </c>
      <c r="BV1254">
        <v>6.1028840000000004</v>
      </c>
      <c r="BW1254">
        <v>1.595783</v>
      </c>
      <c r="BX1254">
        <v>6.1574</v>
      </c>
      <c r="BY1254">
        <v>-0.88208900000000001</v>
      </c>
      <c r="BZ1254">
        <v>3.626268</v>
      </c>
      <c r="CA1254">
        <v>-2.0703130000000001</v>
      </c>
      <c r="CB1254">
        <v>1.3547720000000001</v>
      </c>
      <c r="CC1254">
        <v>-2.1811880000000001</v>
      </c>
      <c r="CD1254">
        <v>3.7378300000000002</v>
      </c>
      <c r="CE1254">
        <v>-2.4134880000000001</v>
      </c>
      <c r="CF1254">
        <v>1.147969</v>
      </c>
      <c r="CG1254">
        <v>1.5753820000000001</v>
      </c>
      <c r="CH1254">
        <v>4.903365</v>
      </c>
      <c r="CI1254">
        <v>1.1301890000000001</v>
      </c>
      <c r="CJ1254">
        <v>4.125553</v>
      </c>
      <c r="CK1254">
        <v>-0.24027299999999999</v>
      </c>
      <c r="CL1254">
        <v>3.0731790000000001</v>
      </c>
      <c r="CM1254">
        <v>-2.0124629999999999</v>
      </c>
      <c r="CN1254">
        <v>1.1576550000000001</v>
      </c>
      <c r="CO1254">
        <v>-2.8691800000000001</v>
      </c>
      <c r="CP1254">
        <v>1.319064</v>
      </c>
      <c r="CQ1254">
        <v>-2.8153450000000002</v>
      </c>
      <c r="CR1254">
        <v>1.3891469999999999</v>
      </c>
      <c r="CS1254">
        <v>2.4717280000000001</v>
      </c>
      <c r="CT1254">
        <v>6.9482850000000003</v>
      </c>
      <c r="CU1254">
        <v>1.284948</v>
      </c>
      <c r="CV1254">
        <v>4.4687140000000003</v>
      </c>
      <c r="CW1254">
        <v>-0.689801</v>
      </c>
      <c r="CX1254">
        <v>3.163834</v>
      </c>
      <c r="CY1254">
        <v>-2.2358280000000001</v>
      </c>
      <c r="CZ1254">
        <v>2.1482450000000002</v>
      </c>
      <c r="DA1254">
        <v>-2.0873309999999998</v>
      </c>
      <c r="DB1254">
        <v>0.405783</v>
      </c>
      <c r="DC1254">
        <v>-2.4267180000000002</v>
      </c>
      <c r="DD1254">
        <v>4.1135029999999997</v>
      </c>
      <c r="DE1254">
        <v>98.545811</v>
      </c>
      <c r="DF1254">
        <v>80.806715999999994</v>
      </c>
      <c r="DG1254">
        <v>80.293036000000001</v>
      </c>
      <c r="DH1254">
        <v>97.999447000000004</v>
      </c>
      <c r="DI1254">
        <v>82.421256</v>
      </c>
      <c r="DJ1254">
        <v>86.067678000000001</v>
      </c>
      <c r="DK1254">
        <v>99.368647999999993</v>
      </c>
      <c r="DL1254">
        <v>94.897321000000005</v>
      </c>
      <c r="DM1254">
        <v>112.21499300000001</v>
      </c>
      <c r="DN1254">
        <v>88.070778000000004</v>
      </c>
      <c r="DO1254">
        <v>97.909762000000001</v>
      </c>
      <c r="DP1254">
        <v>80.427361000000005</v>
      </c>
      <c r="DQ1254">
        <v>112.176748</v>
      </c>
      <c r="DR1254">
        <v>144.118167</v>
      </c>
      <c r="DS1254">
        <v>107.656389</v>
      </c>
      <c r="DT1254">
        <v>16.148938000000001</v>
      </c>
      <c r="DU1254">
        <v>172.12946600000001</v>
      </c>
      <c r="DV1254">
        <v>12.214005999999999</v>
      </c>
      <c r="DW1254">
        <v>173.212649</v>
      </c>
      <c r="DX1254">
        <v>24.137471000000001</v>
      </c>
      <c r="DY1254">
        <v>24.529381000000001</v>
      </c>
      <c r="DZ1254">
        <v>118.27</v>
      </c>
      <c r="EA1254">
        <v>6.1280000000000001</v>
      </c>
      <c r="EB1254">
        <v>716</v>
      </c>
      <c r="EC1254">
        <v>121.34</v>
      </c>
      <c r="ED1254">
        <v>5.31</v>
      </c>
      <c r="EE1254">
        <v>636</v>
      </c>
      <c r="EF1254">
        <v>122.81</v>
      </c>
      <c r="EG1254">
        <v>0.503</v>
      </c>
      <c r="EH1254">
        <v>34.4</v>
      </c>
      <c r="EI1254">
        <v>120.209999</v>
      </c>
      <c r="EJ1254">
        <v>4.8890000000000002</v>
      </c>
      <c r="EK1254">
        <v>542.90002400000003</v>
      </c>
      <c r="EL1254">
        <v>19.763940000000002</v>
      </c>
      <c r="EM1254">
        <v>13.707043000000001</v>
      </c>
      <c r="EN1254">
        <v>2.7136719999999999</v>
      </c>
      <c r="EO1254">
        <v>-11.281404</v>
      </c>
      <c r="EP1254">
        <v>-17.822490999999999</v>
      </c>
      <c r="EQ1254">
        <v>0.237124</v>
      </c>
      <c r="ER1254">
        <v>99.158175</v>
      </c>
      <c r="ES1254">
        <v>99.602318999999994</v>
      </c>
      <c r="ET1254">
        <v>0.75367499999999998</v>
      </c>
      <c r="EU1254">
        <v>1.6971270000000001</v>
      </c>
      <c r="EV1254">
        <v>11209.572063</v>
      </c>
      <c r="EW1254" t="s">
        <v>1173</v>
      </c>
      <c r="EX1254">
        <v>9859.7144270000008</v>
      </c>
      <c r="EY1254">
        <v>8409.0084630000001</v>
      </c>
    </row>
    <row r="1255" spans="1:155" x14ac:dyDescent="0.25">
      <c r="A1255" s="741">
        <v>46300</v>
      </c>
      <c r="B1255" s="740">
        <v>3.9490740740740743E-2</v>
      </c>
      <c r="C1255">
        <v>70920</v>
      </c>
      <c r="D1255">
        <v>0</v>
      </c>
      <c r="E1255">
        <v>0</v>
      </c>
      <c r="F1255">
        <v>79.822046</v>
      </c>
      <c r="G1255">
        <v>77.127116000000001</v>
      </c>
      <c r="H1255">
        <v>68.505708999999996</v>
      </c>
      <c r="I1255">
        <v>77.756355999999997</v>
      </c>
      <c r="J1255">
        <v>81.901583000000002</v>
      </c>
      <c r="K1255">
        <v>78.009365000000003</v>
      </c>
      <c r="L1255">
        <v>75.453699999999998</v>
      </c>
      <c r="M1255">
        <v>77.177819999999997</v>
      </c>
      <c r="N1255">
        <v>0.17835300000000001</v>
      </c>
      <c r="O1255">
        <v>-0.539381</v>
      </c>
      <c r="P1255">
        <v>-1.0454600000000001</v>
      </c>
      <c r="Q1255">
        <v>-1.211225</v>
      </c>
      <c r="R1255">
        <v>-0.68281599999999998</v>
      </c>
      <c r="S1255">
        <v>-0.48118899999999998</v>
      </c>
      <c r="T1255">
        <v>-0.206621</v>
      </c>
      <c r="U1255">
        <v>1.095423</v>
      </c>
      <c r="V1255">
        <v>3.4014570000000002</v>
      </c>
      <c r="W1255">
        <v>3.7823980000000001</v>
      </c>
      <c r="X1255">
        <v>0.81685700000000006</v>
      </c>
      <c r="Y1255">
        <v>0.68064400000000003</v>
      </c>
      <c r="Z1255">
        <v>3.7363879999999998</v>
      </c>
      <c r="AA1255">
        <v>3.1489910000000001</v>
      </c>
      <c r="AB1255">
        <v>2.7874469999999998</v>
      </c>
      <c r="AC1255">
        <v>-2.6278670000000002</v>
      </c>
      <c r="AD1255">
        <v>0.54776000000000002</v>
      </c>
      <c r="AE1255">
        <v>-0.60228599999999999</v>
      </c>
      <c r="AF1255">
        <v>0.57453500000000002</v>
      </c>
      <c r="AG1255">
        <v>0.74762200000000001</v>
      </c>
      <c r="AH1255">
        <v>7.8550459999999998</v>
      </c>
      <c r="AI1255">
        <v>7.766451</v>
      </c>
      <c r="AJ1255">
        <v>12.998332</v>
      </c>
      <c r="AK1255">
        <v>2.0100820000000001</v>
      </c>
      <c r="AL1255">
        <v>8.4442249999999994</v>
      </c>
      <c r="AM1255">
        <v>1.5934489999999999</v>
      </c>
      <c r="AN1255">
        <v>6.6469750000000003</v>
      </c>
      <c r="AO1255">
        <v>0.51068000000000002</v>
      </c>
      <c r="AP1255">
        <v>4.6710229999999999</v>
      </c>
      <c r="AQ1255">
        <v>-1.9574689999999999</v>
      </c>
      <c r="AR1255">
        <v>4.2502839999999997</v>
      </c>
      <c r="AS1255">
        <v>-2.7795570000000001</v>
      </c>
      <c r="AT1255">
        <v>3.1839849999999998</v>
      </c>
      <c r="AU1255">
        <v>-2.6287219999999998</v>
      </c>
      <c r="AV1255">
        <v>3.0621269999999998</v>
      </c>
      <c r="AW1255">
        <v>1.2047639999999999</v>
      </c>
      <c r="AX1255">
        <v>6.8925549999999998</v>
      </c>
      <c r="AY1255">
        <v>1.0788489999999999</v>
      </c>
      <c r="AZ1255">
        <v>7.5308460000000004</v>
      </c>
      <c r="BA1255">
        <v>-0.77879399999999999</v>
      </c>
      <c r="BB1255">
        <v>6.5916370000000004</v>
      </c>
      <c r="BC1255">
        <v>-2.0472399999999999</v>
      </c>
      <c r="BD1255">
        <v>4.9734299999999996</v>
      </c>
      <c r="BE1255">
        <v>-2.384328</v>
      </c>
      <c r="BF1255">
        <v>4.2291720000000002</v>
      </c>
      <c r="BG1255">
        <v>-2.6231949999999999</v>
      </c>
      <c r="BH1255">
        <v>1.9281820000000001</v>
      </c>
      <c r="BI1255">
        <v>1.6102399999999999</v>
      </c>
      <c r="BJ1255">
        <v>7.4550080000000003</v>
      </c>
      <c r="BK1255">
        <v>1.4263209999999999</v>
      </c>
      <c r="BL1255">
        <v>5.7591539999999997</v>
      </c>
      <c r="BM1255">
        <v>-0.19850400000000001</v>
      </c>
      <c r="BN1255">
        <v>5.1793079999999998</v>
      </c>
      <c r="BO1255">
        <v>-1.997638</v>
      </c>
      <c r="BP1255">
        <v>2.4934750000000001</v>
      </c>
      <c r="BQ1255">
        <v>-2.7901729999999998</v>
      </c>
      <c r="BR1255">
        <v>2.6813180000000001</v>
      </c>
      <c r="BS1255">
        <v>-2.616574</v>
      </c>
      <c r="BT1255">
        <v>2.5124219999999999</v>
      </c>
      <c r="BU1255">
        <v>1.8438330000000001</v>
      </c>
      <c r="BV1255">
        <v>6.0801210000000001</v>
      </c>
      <c r="BW1255">
        <v>1.5765530000000001</v>
      </c>
      <c r="BX1255">
        <v>6.1249180000000001</v>
      </c>
      <c r="BY1255">
        <v>-0.88068000000000002</v>
      </c>
      <c r="BZ1255">
        <v>3.565744</v>
      </c>
      <c r="CA1255">
        <v>-2.059056</v>
      </c>
      <c r="CB1255">
        <v>1.3092569999999999</v>
      </c>
      <c r="CC1255">
        <v>-2.192593</v>
      </c>
      <c r="CD1255">
        <v>3.7008000000000001</v>
      </c>
      <c r="CE1255">
        <v>-2.4068100000000001</v>
      </c>
      <c r="CF1255">
        <v>1.13296</v>
      </c>
      <c r="CG1255">
        <v>1.5709839999999999</v>
      </c>
      <c r="CH1255">
        <v>4.8466259999999997</v>
      </c>
      <c r="CI1255">
        <v>1.1026480000000001</v>
      </c>
      <c r="CJ1255">
        <v>4.0990539999999998</v>
      </c>
      <c r="CK1255">
        <v>-0.24471100000000001</v>
      </c>
      <c r="CL1255">
        <v>3.066465</v>
      </c>
      <c r="CM1255">
        <v>-2.0159859999999998</v>
      </c>
      <c r="CN1255">
        <v>1.126042</v>
      </c>
      <c r="CO1255">
        <v>-2.8550450000000001</v>
      </c>
      <c r="CP1255">
        <v>1.2876289999999999</v>
      </c>
      <c r="CQ1255">
        <v>-2.8061440000000002</v>
      </c>
      <c r="CR1255">
        <v>1.372009</v>
      </c>
      <c r="CS1255">
        <v>2.453697</v>
      </c>
      <c r="CT1255">
        <v>6.9510379999999996</v>
      </c>
      <c r="CU1255">
        <v>1.280346</v>
      </c>
      <c r="CV1255">
        <v>4.434304</v>
      </c>
      <c r="CW1255">
        <v>-0.69025400000000003</v>
      </c>
      <c r="CX1255">
        <v>3.120406</v>
      </c>
      <c r="CY1255">
        <v>-2.2207340000000002</v>
      </c>
      <c r="CZ1255">
        <v>2.141133</v>
      </c>
      <c r="DA1255">
        <v>-2.1200640000000002</v>
      </c>
      <c r="DB1255">
        <v>0.40919299999999997</v>
      </c>
      <c r="DC1255">
        <v>-2.4260769999999998</v>
      </c>
      <c r="DD1255">
        <v>4.107202</v>
      </c>
      <c r="DE1255">
        <v>97.226057999999995</v>
      </c>
      <c r="DF1255">
        <v>80.544323000000006</v>
      </c>
      <c r="DG1255">
        <v>80.909783000000004</v>
      </c>
      <c r="DH1255">
        <v>91.247597999999996</v>
      </c>
      <c r="DI1255">
        <v>82.480536999999998</v>
      </c>
      <c r="DJ1255">
        <v>84.466817000000006</v>
      </c>
      <c r="DK1255">
        <v>98.947767999999996</v>
      </c>
      <c r="DL1255">
        <v>94.109185999999994</v>
      </c>
      <c r="DM1255">
        <v>107.55225900000001</v>
      </c>
      <c r="DN1255">
        <v>80.946697999999998</v>
      </c>
      <c r="DO1255">
        <v>92.636436000000003</v>
      </c>
      <c r="DP1255">
        <v>78.407197999999994</v>
      </c>
      <c r="DQ1255">
        <v>111.673886</v>
      </c>
      <c r="DR1255">
        <v>126.08222000000001</v>
      </c>
      <c r="DS1255">
        <v>97.525193999999999</v>
      </c>
      <c r="DT1255">
        <v>15.984446</v>
      </c>
      <c r="DU1255">
        <v>169.088098</v>
      </c>
      <c r="DV1255">
        <v>24.216097000000001</v>
      </c>
      <c r="DW1255">
        <v>117.72724100000001</v>
      </c>
      <c r="DX1255">
        <v>24.512426000000001</v>
      </c>
      <c r="DY1255">
        <v>24.841746000000001</v>
      </c>
      <c r="DZ1255">
        <v>118.63</v>
      </c>
      <c r="EA1255">
        <v>6.0759999999999996</v>
      </c>
      <c r="EB1255">
        <v>711.5</v>
      </c>
      <c r="EC1255">
        <v>123.71</v>
      </c>
      <c r="ED1255">
        <v>0.51700000000000002</v>
      </c>
      <c r="EE1255">
        <v>35.700000000000003</v>
      </c>
      <c r="EF1255">
        <v>123.13</v>
      </c>
      <c r="EG1255">
        <v>0.495</v>
      </c>
      <c r="EH1255">
        <v>33.700000000000003</v>
      </c>
      <c r="EI1255">
        <v>120.279999</v>
      </c>
      <c r="EJ1255">
        <v>4.891</v>
      </c>
      <c r="EK1255">
        <v>543.29998799999998</v>
      </c>
      <c r="EL1255">
        <v>19.396605000000001</v>
      </c>
      <c r="EM1255">
        <v>7.4253780000000003</v>
      </c>
      <c r="EN1255">
        <v>12.266923</v>
      </c>
      <c r="EO1255">
        <v>-11.541558999999999</v>
      </c>
      <c r="EP1255">
        <v>0.34107300000000002</v>
      </c>
      <c r="EQ1255">
        <v>0.73140899999999998</v>
      </c>
      <c r="ER1255">
        <v>97.900935000000004</v>
      </c>
      <c r="ES1255">
        <v>73.914096999999998</v>
      </c>
      <c r="ET1255">
        <v>1.1625719999999999</v>
      </c>
      <c r="EU1255">
        <v>1.6791959999999999</v>
      </c>
      <c r="EV1255">
        <v>11221.482243</v>
      </c>
      <c r="EW1255" t="s">
        <v>1173</v>
      </c>
      <c r="EX1255">
        <v>9860.2831100000003</v>
      </c>
      <c r="EY1255">
        <v>8418.0635050000001</v>
      </c>
    </row>
    <row r="1256" spans="1:155" x14ac:dyDescent="0.25">
      <c r="A1256" s="741">
        <v>46300</v>
      </c>
      <c r="B1256" s="740">
        <v>4.0185185185185185E-2</v>
      </c>
      <c r="C1256">
        <v>70980</v>
      </c>
      <c r="D1256">
        <v>0</v>
      </c>
      <c r="E1256">
        <v>0</v>
      </c>
      <c r="F1256">
        <v>79.504991000000004</v>
      </c>
      <c r="G1256">
        <v>77.114178999999993</v>
      </c>
      <c r="H1256">
        <v>68.402821000000003</v>
      </c>
      <c r="I1256">
        <v>77.718007</v>
      </c>
      <c r="J1256">
        <v>81.619088000000005</v>
      </c>
      <c r="K1256">
        <v>77.877994999999999</v>
      </c>
      <c r="L1256">
        <v>75.458264</v>
      </c>
      <c r="M1256">
        <v>76.990228999999999</v>
      </c>
      <c r="N1256">
        <v>0.15687599999999999</v>
      </c>
      <c r="O1256">
        <v>-0.40321299999999999</v>
      </c>
      <c r="P1256">
        <v>0.21368999999999999</v>
      </c>
      <c r="Q1256">
        <v>0.432612</v>
      </c>
      <c r="R1256">
        <v>0.33010099999999998</v>
      </c>
      <c r="S1256">
        <v>0.27191199999999999</v>
      </c>
      <c r="T1256">
        <v>0.55796199999999996</v>
      </c>
      <c r="U1256">
        <v>1.6142590000000001</v>
      </c>
      <c r="V1256">
        <v>3.375947</v>
      </c>
      <c r="W1256">
        <v>4.2487450000000004</v>
      </c>
      <c r="X1256">
        <v>1.8835649999999999</v>
      </c>
      <c r="Y1256">
        <v>1.147435</v>
      </c>
      <c r="Z1256">
        <v>4.3139570000000003</v>
      </c>
      <c r="AA1256">
        <v>3.0532089999999998</v>
      </c>
      <c r="AB1256">
        <v>2.8358789999999998</v>
      </c>
      <c r="AC1256">
        <v>-2.7182089999999999</v>
      </c>
      <c r="AD1256">
        <v>1.500945</v>
      </c>
      <c r="AE1256">
        <v>2.309917</v>
      </c>
      <c r="AF1256">
        <v>1.1643479999999999</v>
      </c>
      <c r="AG1256">
        <v>1.5774619999999999</v>
      </c>
      <c r="AH1256">
        <v>7.3966710000000004</v>
      </c>
      <c r="AI1256">
        <v>19.339220999999998</v>
      </c>
      <c r="AJ1256">
        <v>23.290689</v>
      </c>
      <c r="AK1256">
        <v>1.9859199999999999</v>
      </c>
      <c r="AL1256">
        <v>8.4048979999999993</v>
      </c>
      <c r="AM1256">
        <v>1.612719</v>
      </c>
      <c r="AN1256">
        <v>6.5942790000000002</v>
      </c>
      <c r="AO1256">
        <v>0.52068599999999998</v>
      </c>
      <c r="AP1256">
        <v>4.6786729999999999</v>
      </c>
      <c r="AQ1256">
        <v>-1.9576199999999999</v>
      </c>
      <c r="AR1256">
        <v>4.211525</v>
      </c>
      <c r="AS1256">
        <v>-2.7737229999999999</v>
      </c>
      <c r="AT1256">
        <v>3.1552389999999999</v>
      </c>
      <c r="AU1256">
        <v>-2.632673</v>
      </c>
      <c r="AV1256">
        <v>3.0559099999999999</v>
      </c>
      <c r="AW1256">
        <v>1.2018390000000001</v>
      </c>
      <c r="AX1256">
        <v>6.8489550000000001</v>
      </c>
      <c r="AY1256">
        <v>1.112825</v>
      </c>
      <c r="AZ1256">
        <v>7.4821720000000003</v>
      </c>
      <c r="BA1256">
        <v>-0.78598100000000004</v>
      </c>
      <c r="BB1256">
        <v>6.5598330000000002</v>
      </c>
      <c r="BC1256">
        <v>-2.0618479999999999</v>
      </c>
      <c r="BD1256">
        <v>4.9663139999999997</v>
      </c>
      <c r="BE1256">
        <v>-2.371038</v>
      </c>
      <c r="BF1256">
        <v>4.1863200000000003</v>
      </c>
      <c r="BG1256">
        <v>-2.6224259999999999</v>
      </c>
      <c r="BH1256">
        <v>1.9330020000000001</v>
      </c>
      <c r="BI1256">
        <v>1.605383</v>
      </c>
      <c r="BJ1256">
        <v>7.4343830000000004</v>
      </c>
      <c r="BK1256">
        <v>1.425335</v>
      </c>
      <c r="BL1256">
        <v>5.734356</v>
      </c>
      <c r="BM1256">
        <v>-0.186552</v>
      </c>
      <c r="BN1256">
        <v>5.1597489999999997</v>
      </c>
      <c r="BO1256">
        <v>-1.965041</v>
      </c>
      <c r="BP1256">
        <v>2.4581879999999998</v>
      </c>
      <c r="BQ1256">
        <v>-2.7709920000000001</v>
      </c>
      <c r="BR1256">
        <v>2.701082</v>
      </c>
      <c r="BS1256">
        <v>-2.611494</v>
      </c>
      <c r="BT1256">
        <v>2.5133200000000002</v>
      </c>
      <c r="BU1256">
        <v>1.841618</v>
      </c>
      <c r="BV1256">
        <v>6.0852449999999996</v>
      </c>
      <c r="BW1256">
        <v>1.568346</v>
      </c>
      <c r="BX1256">
        <v>6.1283050000000001</v>
      </c>
      <c r="BY1256">
        <v>-0.90039100000000005</v>
      </c>
      <c r="BZ1256">
        <v>3.5984020000000001</v>
      </c>
      <c r="CA1256">
        <v>-2.0562429999999998</v>
      </c>
      <c r="CB1256">
        <v>1.331882</v>
      </c>
      <c r="CC1256">
        <v>-2.1845249999999998</v>
      </c>
      <c r="CD1256">
        <v>3.7225779999999999</v>
      </c>
      <c r="CE1256">
        <v>-2.415899</v>
      </c>
      <c r="CF1256">
        <v>1.139378</v>
      </c>
      <c r="CG1256">
        <v>1.5691010000000001</v>
      </c>
      <c r="CH1256">
        <v>4.8879359999999998</v>
      </c>
      <c r="CI1256">
        <v>1.1017570000000001</v>
      </c>
      <c r="CJ1256">
        <v>4.0940339999999997</v>
      </c>
      <c r="CK1256">
        <v>-0.24776000000000001</v>
      </c>
      <c r="CL1256">
        <v>3.0753870000000001</v>
      </c>
      <c r="CM1256">
        <v>-2.0032860000000001</v>
      </c>
      <c r="CN1256">
        <v>1.166129</v>
      </c>
      <c r="CO1256">
        <v>-2.8736480000000002</v>
      </c>
      <c r="CP1256">
        <v>1.311029</v>
      </c>
      <c r="CQ1256">
        <v>-2.803941</v>
      </c>
      <c r="CR1256">
        <v>1.3695870000000001</v>
      </c>
      <c r="CS1256">
        <v>2.4360889999999999</v>
      </c>
      <c r="CT1256">
        <v>6.9275869999999999</v>
      </c>
      <c r="CU1256">
        <v>1.268224</v>
      </c>
      <c r="CV1256">
        <v>4.4722629999999999</v>
      </c>
      <c r="CW1256">
        <v>-0.65986199999999995</v>
      </c>
      <c r="CX1256">
        <v>3.1125280000000002</v>
      </c>
      <c r="CY1256">
        <v>-2.156819</v>
      </c>
      <c r="CZ1256">
        <v>2.1267960000000001</v>
      </c>
      <c r="DA1256">
        <v>-2.1031490000000002</v>
      </c>
      <c r="DB1256">
        <v>0.38125199999999998</v>
      </c>
      <c r="DC1256">
        <v>-2.4142549999999998</v>
      </c>
      <c r="DD1256">
        <v>4.0583729999999996</v>
      </c>
      <c r="DE1256">
        <v>96.357966000000005</v>
      </c>
      <c r="DF1256">
        <v>79.527270999999999</v>
      </c>
      <c r="DG1256">
        <v>80.634131999999994</v>
      </c>
      <c r="DH1256">
        <v>87.431785000000005</v>
      </c>
      <c r="DI1256">
        <v>81.910730999999998</v>
      </c>
      <c r="DJ1256">
        <v>83.652473999999998</v>
      </c>
      <c r="DK1256">
        <v>98.686645999999996</v>
      </c>
      <c r="DL1256">
        <v>93.238313000000005</v>
      </c>
      <c r="DM1256">
        <v>100.41071599999999</v>
      </c>
      <c r="DN1256">
        <v>73.858478000000005</v>
      </c>
      <c r="DO1256">
        <v>89.364001000000002</v>
      </c>
      <c r="DP1256">
        <v>77.815882999999999</v>
      </c>
      <c r="DQ1256">
        <v>111.324016</v>
      </c>
      <c r="DR1256">
        <v>112.16995799999999</v>
      </c>
      <c r="DS1256">
        <v>92.424278000000001</v>
      </c>
      <c r="DT1256">
        <v>15.898434</v>
      </c>
      <c r="DU1256">
        <v>167.266952</v>
      </c>
      <c r="DV1256">
        <v>26.322958</v>
      </c>
      <c r="DW1256">
        <v>53.063341999999999</v>
      </c>
      <c r="DX1256">
        <v>25.013386000000001</v>
      </c>
      <c r="DY1256">
        <v>25.324482</v>
      </c>
      <c r="DZ1256">
        <v>118.48</v>
      </c>
      <c r="EA1256">
        <v>6.0570000000000004</v>
      </c>
      <c r="EB1256">
        <v>711.7</v>
      </c>
      <c r="EC1256">
        <v>123.6</v>
      </c>
      <c r="ED1256">
        <v>0.51200000000000001</v>
      </c>
      <c r="EE1256">
        <v>35.4</v>
      </c>
      <c r="EF1256">
        <v>123.01</v>
      </c>
      <c r="EG1256">
        <v>0.495</v>
      </c>
      <c r="EH1256">
        <v>34.200000000000003</v>
      </c>
      <c r="EI1256">
        <v>120.989998</v>
      </c>
      <c r="EJ1256">
        <v>2.657</v>
      </c>
      <c r="EK1256">
        <v>321.70001200000002</v>
      </c>
      <c r="EL1256">
        <v>19.074691000000001</v>
      </c>
      <c r="EM1256">
        <v>16.270524000000002</v>
      </c>
      <c r="EN1256">
        <v>21.904481000000001</v>
      </c>
      <c r="EO1256">
        <v>-11.67802</v>
      </c>
      <c r="EP1256">
        <v>3.0686969999999998</v>
      </c>
      <c r="EQ1256">
        <v>1.3862080000000001</v>
      </c>
      <c r="ER1256">
        <v>97.140797000000006</v>
      </c>
      <c r="ES1256">
        <v>30.860361000000001</v>
      </c>
      <c r="ET1256">
        <v>1.789676</v>
      </c>
      <c r="EU1256">
        <v>1.6771879999999999</v>
      </c>
      <c r="EV1256">
        <v>11233.347544</v>
      </c>
      <c r="EW1256" t="s">
        <v>1173</v>
      </c>
      <c r="EX1256">
        <v>9860.850633</v>
      </c>
      <c r="EY1256">
        <v>8426.6892480000006</v>
      </c>
    </row>
    <row r="1257" spans="1:155" x14ac:dyDescent="0.25">
      <c r="A1257" s="741">
        <v>46300</v>
      </c>
      <c r="B1257" s="740">
        <v>4.0879629629629627E-2</v>
      </c>
      <c r="C1257">
        <v>71040</v>
      </c>
      <c r="D1257">
        <v>0</v>
      </c>
      <c r="E1257">
        <v>0</v>
      </c>
      <c r="F1257">
        <v>79.353211999999999</v>
      </c>
      <c r="G1257">
        <v>77.039516000000006</v>
      </c>
      <c r="H1257">
        <v>68.235421000000002</v>
      </c>
      <c r="I1257">
        <v>77.674414999999996</v>
      </c>
      <c r="J1257">
        <v>81.416392000000002</v>
      </c>
      <c r="K1257">
        <v>77.627673000000001</v>
      </c>
      <c r="L1257">
        <v>75.450258000000005</v>
      </c>
      <c r="M1257">
        <v>76.943044999999998</v>
      </c>
      <c r="N1257">
        <v>0.14951200000000001</v>
      </c>
      <c r="O1257">
        <v>-0.34539900000000001</v>
      </c>
      <c r="P1257">
        <v>0.94861700000000004</v>
      </c>
      <c r="Q1257">
        <v>1.1732800000000001</v>
      </c>
      <c r="R1257">
        <v>-0.27604299999999998</v>
      </c>
      <c r="S1257">
        <v>-0.76480099999999995</v>
      </c>
      <c r="T1257">
        <v>-0.10402599999999999</v>
      </c>
      <c r="U1257">
        <v>1.201503</v>
      </c>
      <c r="V1257">
        <v>3.4297520000000001</v>
      </c>
      <c r="W1257">
        <v>5.0094760000000003</v>
      </c>
      <c r="X1257">
        <v>2.5429919999999999</v>
      </c>
      <c r="Y1257">
        <v>1.1705129999999999</v>
      </c>
      <c r="Z1257">
        <v>4.0467700000000004</v>
      </c>
      <c r="AA1257">
        <v>2.8421029999999998</v>
      </c>
      <c r="AB1257">
        <v>2.8895749999999998</v>
      </c>
      <c r="AC1257">
        <v>-2.639465</v>
      </c>
      <c r="AD1257">
        <v>2.1667320000000001</v>
      </c>
      <c r="AE1257">
        <v>3.2448220000000001</v>
      </c>
      <c r="AF1257">
        <v>0.70114699999999996</v>
      </c>
      <c r="AG1257">
        <v>-3.5654279999999998</v>
      </c>
      <c r="AH1257">
        <v>7.4932220000000003</v>
      </c>
      <c r="AI1257">
        <v>28.281806</v>
      </c>
      <c r="AJ1257">
        <v>-9.1271079999999998</v>
      </c>
      <c r="AK1257">
        <v>1.9731650000000001</v>
      </c>
      <c r="AL1257">
        <v>8.4131199999999993</v>
      </c>
      <c r="AM1257">
        <v>1.5809249999999999</v>
      </c>
      <c r="AN1257">
        <v>6.6089260000000003</v>
      </c>
      <c r="AO1257">
        <v>0.50934900000000005</v>
      </c>
      <c r="AP1257">
        <v>4.6623599999999996</v>
      </c>
      <c r="AQ1257">
        <v>-1.95417</v>
      </c>
      <c r="AR1257">
        <v>4.2238230000000003</v>
      </c>
      <c r="AS1257">
        <v>-2.8137279999999998</v>
      </c>
      <c r="AT1257">
        <v>3.1467170000000002</v>
      </c>
      <c r="AU1257">
        <v>-2.631529</v>
      </c>
      <c r="AV1257">
        <v>3.0524450000000001</v>
      </c>
      <c r="AW1257">
        <v>1.190634</v>
      </c>
      <c r="AX1257">
        <v>6.846533</v>
      </c>
      <c r="AY1257">
        <v>1.079477</v>
      </c>
      <c r="AZ1257">
        <v>7.4929620000000003</v>
      </c>
      <c r="BA1257">
        <v>-0.78153300000000003</v>
      </c>
      <c r="BB1257">
        <v>6.5568439999999999</v>
      </c>
      <c r="BC1257">
        <v>-2.0449459999999999</v>
      </c>
      <c r="BD1257">
        <v>4.9587320000000004</v>
      </c>
      <c r="BE1257">
        <v>-2.3948260000000001</v>
      </c>
      <c r="BF1257">
        <v>4.1829700000000001</v>
      </c>
      <c r="BG1257">
        <v>-2.618852</v>
      </c>
      <c r="BH1257">
        <v>1.942499</v>
      </c>
      <c r="BI1257">
        <v>1.5918399999999999</v>
      </c>
      <c r="BJ1257">
        <v>7.43147</v>
      </c>
      <c r="BK1257">
        <v>1.3887389999999999</v>
      </c>
      <c r="BL1257">
        <v>5.7259390000000003</v>
      </c>
      <c r="BM1257">
        <v>-0.21537999999999999</v>
      </c>
      <c r="BN1257">
        <v>5.169683</v>
      </c>
      <c r="BO1257">
        <v>-1.9684379999999999</v>
      </c>
      <c r="BP1257">
        <v>2.4612569999999998</v>
      </c>
      <c r="BQ1257">
        <v>-2.78321</v>
      </c>
      <c r="BR1257">
        <v>2.6603599999999998</v>
      </c>
      <c r="BS1257">
        <v>-2.6377030000000001</v>
      </c>
      <c r="BT1257">
        <v>2.4804110000000001</v>
      </c>
      <c r="BU1257">
        <v>1.7817449999999999</v>
      </c>
      <c r="BV1257">
        <v>6.03674</v>
      </c>
      <c r="BW1257">
        <v>1.5411760000000001</v>
      </c>
      <c r="BX1257">
        <v>6.0799539999999999</v>
      </c>
      <c r="BY1257">
        <v>-0.90992799999999996</v>
      </c>
      <c r="BZ1257">
        <v>3.5690710000000001</v>
      </c>
      <c r="CA1257">
        <v>-2.066824</v>
      </c>
      <c r="CB1257">
        <v>1.3139780000000001</v>
      </c>
      <c r="CC1257">
        <v>-2.213514</v>
      </c>
      <c r="CD1257">
        <v>3.6897150000000001</v>
      </c>
      <c r="CE1257">
        <v>-2.4263469999999998</v>
      </c>
      <c r="CF1257">
        <v>1.1101369999999999</v>
      </c>
      <c r="CG1257">
        <v>1.5283549999999999</v>
      </c>
      <c r="CH1257">
        <v>4.8288479999999998</v>
      </c>
      <c r="CI1257">
        <v>1.064934</v>
      </c>
      <c r="CJ1257">
        <v>4.0633470000000003</v>
      </c>
      <c r="CK1257">
        <v>-0.26279599999999997</v>
      </c>
      <c r="CL1257">
        <v>3.0498500000000002</v>
      </c>
      <c r="CM1257">
        <v>-2.013728</v>
      </c>
      <c r="CN1257">
        <v>1.1327370000000001</v>
      </c>
      <c r="CO1257">
        <v>-2.8896120000000001</v>
      </c>
      <c r="CP1257">
        <v>1.2745299999999999</v>
      </c>
      <c r="CQ1257">
        <v>-2.8281429999999999</v>
      </c>
      <c r="CR1257">
        <v>1.323869</v>
      </c>
      <c r="CS1257">
        <v>2.3987319999999999</v>
      </c>
      <c r="CT1257">
        <v>6.9111799999999999</v>
      </c>
      <c r="CU1257">
        <v>1.248912</v>
      </c>
      <c r="CV1257">
        <v>4.3828240000000003</v>
      </c>
      <c r="CW1257">
        <v>-0.69449399999999994</v>
      </c>
      <c r="CX1257">
        <v>3.122795</v>
      </c>
      <c r="CY1257">
        <v>-2.048664</v>
      </c>
      <c r="CZ1257">
        <v>2.1053009999999999</v>
      </c>
      <c r="DA1257">
        <v>-2.1286309999999999</v>
      </c>
      <c r="DB1257">
        <v>0.36510399999999998</v>
      </c>
      <c r="DC1257">
        <v>-2.4174880000000001</v>
      </c>
      <c r="DD1257">
        <v>4.0368000000000004</v>
      </c>
      <c r="DE1257">
        <v>96.915835999999999</v>
      </c>
      <c r="DF1257">
        <v>80.021546000000001</v>
      </c>
      <c r="DG1257">
        <v>87.481204000000005</v>
      </c>
      <c r="DH1257">
        <v>89.252533999999997</v>
      </c>
      <c r="DI1257">
        <v>77.848077000000004</v>
      </c>
      <c r="DJ1257">
        <v>93.899304000000001</v>
      </c>
      <c r="DK1257">
        <v>98.173094000000006</v>
      </c>
      <c r="DL1257">
        <v>93.463125000000005</v>
      </c>
      <c r="DM1257">
        <v>94.925261000000006</v>
      </c>
      <c r="DN1257">
        <v>76.948875999999998</v>
      </c>
      <c r="DO1257">
        <v>102.122744</v>
      </c>
      <c r="DP1257">
        <v>93.595581999999993</v>
      </c>
      <c r="DQ1257">
        <v>111.524642</v>
      </c>
      <c r="DR1257">
        <v>103.546508</v>
      </c>
      <c r="DS1257">
        <v>112.88565</v>
      </c>
      <c r="DT1257">
        <v>15.952957</v>
      </c>
      <c r="DU1257">
        <v>168.660268</v>
      </c>
      <c r="DV1257">
        <v>26.410865000000001</v>
      </c>
      <c r="DW1257">
        <v>26.597460999999999</v>
      </c>
      <c r="DX1257">
        <v>14.708503</v>
      </c>
      <c r="DY1257">
        <v>166.39865699999999</v>
      </c>
      <c r="DZ1257">
        <v>118.26</v>
      </c>
      <c r="EA1257">
        <v>6.0960000000000001</v>
      </c>
      <c r="EB1257">
        <v>712.8</v>
      </c>
      <c r="EC1257">
        <v>123.29</v>
      </c>
      <c r="ED1257">
        <v>0.50900000000000001</v>
      </c>
      <c r="EE1257">
        <v>35</v>
      </c>
      <c r="EF1257">
        <v>120.37</v>
      </c>
      <c r="EG1257">
        <v>5.8369999999999997</v>
      </c>
      <c r="EH1257">
        <v>690.1</v>
      </c>
      <c r="EI1257">
        <v>120.19000200000001</v>
      </c>
      <c r="EJ1257">
        <v>4.8879999999999999</v>
      </c>
      <c r="EK1257">
        <v>543.79998799999998</v>
      </c>
      <c r="EL1257">
        <v>19.084705</v>
      </c>
      <c r="EM1257">
        <v>25.101641999999998</v>
      </c>
      <c r="EN1257">
        <v>4.4697839999999998</v>
      </c>
      <c r="EO1257">
        <v>-11.591483</v>
      </c>
      <c r="EP1257">
        <v>3.180164</v>
      </c>
      <c r="EQ1257">
        <v>-13.596892</v>
      </c>
      <c r="ER1257">
        <v>97.722858000000002</v>
      </c>
      <c r="ES1257">
        <v>3.4161700000000002</v>
      </c>
      <c r="ET1257">
        <v>96.776411999999993</v>
      </c>
      <c r="EU1257">
        <v>1.66038</v>
      </c>
      <c r="EV1257">
        <v>11245.202399</v>
      </c>
      <c r="EW1257" t="s">
        <v>1173</v>
      </c>
      <c r="EX1257">
        <v>9871.2266259999997</v>
      </c>
      <c r="EY1257">
        <v>8434.5734169999996</v>
      </c>
    </row>
    <row r="1258" spans="1:155" x14ac:dyDescent="0.25">
      <c r="A1258" s="741">
        <v>46300</v>
      </c>
      <c r="B1258" s="740">
        <v>4.1574074074074076E-2</v>
      </c>
      <c r="C1258">
        <v>71100</v>
      </c>
      <c r="D1258">
        <v>0</v>
      </c>
      <c r="E1258">
        <v>0</v>
      </c>
      <c r="F1258">
        <v>79.354697999999999</v>
      </c>
      <c r="G1258">
        <v>77.097470999999999</v>
      </c>
      <c r="H1258">
        <v>68.258641999999995</v>
      </c>
      <c r="I1258">
        <v>77.675381000000002</v>
      </c>
      <c r="J1258">
        <v>81.378364000000005</v>
      </c>
      <c r="K1258">
        <v>77.595371999999998</v>
      </c>
      <c r="L1258">
        <v>75.412243000000004</v>
      </c>
      <c r="M1258">
        <v>77.023097000000007</v>
      </c>
      <c r="N1258">
        <v>0.105629</v>
      </c>
      <c r="O1258">
        <v>-0.35279300000000002</v>
      </c>
      <c r="P1258">
        <v>0.69020499999999996</v>
      </c>
      <c r="Q1258">
        <v>0.57219500000000001</v>
      </c>
      <c r="R1258">
        <v>-1.0381009999999999</v>
      </c>
      <c r="S1258">
        <v>-1.7168779999999999</v>
      </c>
      <c r="T1258">
        <v>-0.79902099999999998</v>
      </c>
      <c r="U1258">
        <v>0.78715100000000005</v>
      </c>
      <c r="V1258">
        <v>3.3244910000000001</v>
      </c>
      <c r="W1258">
        <v>4.8072270000000001</v>
      </c>
      <c r="X1258">
        <v>2.4362089999999998</v>
      </c>
      <c r="Y1258">
        <v>0.711592</v>
      </c>
      <c r="Z1258">
        <v>3.801647</v>
      </c>
      <c r="AA1258">
        <v>2.8877839999999999</v>
      </c>
      <c r="AB1258">
        <v>2.8319939999999999</v>
      </c>
      <c r="AC1258">
        <v>-2.546303</v>
      </c>
      <c r="AD1258">
        <v>1.9440409999999999</v>
      </c>
      <c r="AE1258">
        <v>-1.328382</v>
      </c>
      <c r="AF1258">
        <v>0.15423100000000001</v>
      </c>
      <c r="AG1258">
        <v>-4.6216049999999997</v>
      </c>
      <c r="AH1258">
        <v>7.9133040000000001</v>
      </c>
      <c r="AI1258">
        <v>-6.0779800000000002</v>
      </c>
      <c r="AJ1258">
        <v>-10.618383</v>
      </c>
      <c r="AK1258">
        <v>1.950928</v>
      </c>
      <c r="AL1258">
        <v>8.3836490000000001</v>
      </c>
      <c r="AM1258">
        <v>1.5636000000000001</v>
      </c>
      <c r="AN1258">
        <v>6.5761760000000002</v>
      </c>
      <c r="AO1258">
        <v>0.47756199999999999</v>
      </c>
      <c r="AP1258">
        <v>4.6404059999999996</v>
      </c>
      <c r="AQ1258">
        <v>-1.986542</v>
      </c>
      <c r="AR1258">
        <v>4.1893919999999998</v>
      </c>
      <c r="AS1258">
        <v>-2.8239359999999998</v>
      </c>
      <c r="AT1258">
        <v>3.0995789999999999</v>
      </c>
      <c r="AU1258">
        <v>-2.6401159999999999</v>
      </c>
      <c r="AV1258">
        <v>3.0190980000000001</v>
      </c>
      <c r="AW1258">
        <v>1.1509959999999999</v>
      </c>
      <c r="AX1258">
        <v>6.8278080000000001</v>
      </c>
      <c r="AY1258">
        <v>1.039371</v>
      </c>
      <c r="AZ1258">
        <v>7.4582030000000001</v>
      </c>
      <c r="BA1258">
        <v>-0.80469800000000002</v>
      </c>
      <c r="BB1258">
        <v>6.512689</v>
      </c>
      <c r="BC1258">
        <v>-2.0604779999999998</v>
      </c>
      <c r="BD1258">
        <v>4.9419890000000004</v>
      </c>
      <c r="BE1258">
        <v>-2.4050020000000001</v>
      </c>
      <c r="BF1258">
        <v>4.1582030000000003</v>
      </c>
      <c r="BG1258">
        <v>-2.625321</v>
      </c>
      <c r="BH1258">
        <v>1.915745</v>
      </c>
      <c r="BI1258">
        <v>1.5457129999999999</v>
      </c>
      <c r="BJ1258">
        <v>7.3963200000000002</v>
      </c>
      <c r="BK1258">
        <v>1.37402</v>
      </c>
      <c r="BL1258">
        <v>5.7053599999999998</v>
      </c>
      <c r="BM1258">
        <v>-0.223665</v>
      </c>
      <c r="BN1258">
        <v>5.1495870000000004</v>
      </c>
      <c r="BO1258">
        <v>-1.9632639999999999</v>
      </c>
      <c r="BP1258">
        <v>2.4507460000000001</v>
      </c>
      <c r="BQ1258">
        <v>-2.8188650000000002</v>
      </c>
      <c r="BR1258">
        <v>2.6482519999999998</v>
      </c>
      <c r="BS1258">
        <v>-2.618363</v>
      </c>
      <c r="BT1258">
        <v>2.4563329999999999</v>
      </c>
      <c r="BU1258">
        <v>1.7902070000000001</v>
      </c>
      <c r="BV1258">
        <v>6.0153869999999996</v>
      </c>
      <c r="BW1258">
        <v>1.5293589999999999</v>
      </c>
      <c r="BX1258">
        <v>6.0708260000000003</v>
      </c>
      <c r="BY1258">
        <v>-0.90527199999999997</v>
      </c>
      <c r="BZ1258">
        <v>3.5466489999999999</v>
      </c>
      <c r="CA1258">
        <v>-2.0750700000000002</v>
      </c>
      <c r="CB1258">
        <v>1.297936</v>
      </c>
      <c r="CC1258">
        <v>-2.214696</v>
      </c>
      <c r="CD1258">
        <v>3.6784349999999999</v>
      </c>
      <c r="CE1258">
        <v>-2.4238189999999999</v>
      </c>
      <c r="CF1258">
        <v>1.115569</v>
      </c>
      <c r="CG1258">
        <v>1.503822</v>
      </c>
      <c r="CH1258">
        <v>4.829402</v>
      </c>
      <c r="CI1258">
        <v>1.0470410000000001</v>
      </c>
      <c r="CJ1258">
        <v>4.0354320000000001</v>
      </c>
      <c r="CK1258">
        <v>-0.272756</v>
      </c>
      <c r="CL1258">
        <v>3.034421</v>
      </c>
      <c r="CM1258">
        <v>-2.0209350000000001</v>
      </c>
      <c r="CN1258">
        <v>1.1238710000000001</v>
      </c>
      <c r="CO1258">
        <v>-2.8827539999999998</v>
      </c>
      <c r="CP1258">
        <v>1.2713399999999999</v>
      </c>
      <c r="CQ1258">
        <v>-2.832281</v>
      </c>
      <c r="CR1258">
        <v>1.327596</v>
      </c>
      <c r="CS1258">
        <v>2.383578</v>
      </c>
      <c r="CT1258">
        <v>6.8726849999999997</v>
      </c>
      <c r="CU1258">
        <v>1.1824190000000001</v>
      </c>
      <c r="CV1258">
        <v>4.3836579999999996</v>
      </c>
      <c r="CW1258">
        <v>-0.70382900000000004</v>
      </c>
      <c r="CX1258">
        <v>3.1062099999999999</v>
      </c>
      <c r="CY1258">
        <v>-2.0398890000000001</v>
      </c>
      <c r="CZ1258">
        <v>2.1287590000000001</v>
      </c>
      <c r="DA1258">
        <v>-2.1146389999999999</v>
      </c>
      <c r="DB1258">
        <v>0.35872399999999999</v>
      </c>
      <c r="DC1258">
        <v>-2.4447649999999999</v>
      </c>
      <c r="DD1258">
        <v>4.0352759999999996</v>
      </c>
      <c r="DE1258">
        <v>98.395589999999999</v>
      </c>
      <c r="DF1258">
        <v>80.442515999999998</v>
      </c>
      <c r="DG1258">
        <v>87.931436000000005</v>
      </c>
      <c r="DH1258">
        <v>101.492627</v>
      </c>
      <c r="DI1258">
        <v>78.089449000000002</v>
      </c>
      <c r="DJ1258">
        <v>94.161462</v>
      </c>
      <c r="DK1258">
        <v>98.248530000000002</v>
      </c>
      <c r="DL1258">
        <v>94.126846999999998</v>
      </c>
      <c r="DM1258">
        <v>109.339237</v>
      </c>
      <c r="DN1258">
        <v>99.432806999999997</v>
      </c>
      <c r="DO1258">
        <v>103.74352399999999</v>
      </c>
      <c r="DP1258">
        <v>93.945159000000004</v>
      </c>
      <c r="DQ1258">
        <v>111.97533</v>
      </c>
      <c r="DR1258">
        <v>135.059192</v>
      </c>
      <c r="DS1258">
        <v>114.29571199999999</v>
      </c>
      <c r="DT1258">
        <v>16.14714</v>
      </c>
      <c r="DU1258">
        <v>172.804743</v>
      </c>
      <c r="DV1258">
        <v>16.447113000000002</v>
      </c>
      <c r="DW1258">
        <v>184.76836399999999</v>
      </c>
      <c r="DX1258">
        <v>14.424614</v>
      </c>
      <c r="DY1258">
        <v>166.355796</v>
      </c>
      <c r="DZ1258">
        <v>117.91</v>
      </c>
      <c r="EA1258">
        <v>6.1470000000000002</v>
      </c>
      <c r="EB1258">
        <v>715</v>
      </c>
      <c r="EC1258">
        <v>120.65</v>
      </c>
      <c r="ED1258">
        <v>5.8259999999999996</v>
      </c>
      <c r="EE1258">
        <v>691.7</v>
      </c>
      <c r="EF1258">
        <v>119.94</v>
      </c>
      <c r="EG1258">
        <v>5.7869999999999999</v>
      </c>
      <c r="EH1258">
        <v>680.2</v>
      </c>
      <c r="EI1258">
        <v>120.220001</v>
      </c>
      <c r="EJ1258">
        <v>4.8890000000000002</v>
      </c>
      <c r="EK1258">
        <v>543.20001200000002</v>
      </c>
      <c r="EL1258">
        <v>19.197545999999999</v>
      </c>
      <c r="EM1258">
        <v>4.7345490000000003</v>
      </c>
      <c r="EN1258">
        <v>3.4451230000000002</v>
      </c>
      <c r="EO1258">
        <v>-11.284242000000001</v>
      </c>
      <c r="EP1258">
        <v>-10.812529</v>
      </c>
      <c r="EQ1258">
        <v>-14.063506</v>
      </c>
      <c r="ER1258">
        <v>99.435283999999996</v>
      </c>
      <c r="ES1258">
        <v>104.22769099999999</v>
      </c>
      <c r="ET1258">
        <v>96.758392000000001</v>
      </c>
      <c r="EU1258">
        <v>1.644436</v>
      </c>
      <c r="EV1258">
        <v>11257.0929</v>
      </c>
      <c r="EW1258" t="s">
        <v>1173</v>
      </c>
      <c r="EX1258">
        <v>9882.6482169999999</v>
      </c>
      <c r="EY1258">
        <v>8443.6292900000008</v>
      </c>
    </row>
    <row r="1259" spans="1:155" x14ac:dyDescent="0.25">
      <c r="A1259" s="741">
        <v>46300</v>
      </c>
      <c r="B1259" s="740">
        <v>4.2268518518518518E-2</v>
      </c>
      <c r="C1259">
        <v>71160</v>
      </c>
      <c r="D1259">
        <v>0</v>
      </c>
      <c r="E1259">
        <v>0</v>
      </c>
      <c r="F1259">
        <v>79.472989999999996</v>
      </c>
      <c r="G1259">
        <v>76.988539000000003</v>
      </c>
      <c r="H1259">
        <v>68.341875999999999</v>
      </c>
      <c r="I1259">
        <v>77.675214999999994</v>
      </c>
      <c r="J1259">
        <v>81.534571</v>
      </c>
      <c r="K1259">
        <v>77.723217000000005</v>
      </c>
      <c r="L1259">
        <v>75.437265999999994</v>
      </c>
      <c r="M1259">
        <v>77.012253999999999</v>
      </c>
      <c r="N1259">
        <v>0.140653</v>
      </c>
      <c r="O1259">
        <v>-0.40234399999999998</v>
      </c>
      <c r="P1259">
        <v>-7.3257000000000003E-2</v>
      </c>
      <c r="Q1259">
        <v>-0.44529800000000003</v>
      </c>
      <c r="R1259">
        <v>-1.5526409999999999</v>
      </c>
      <c r="S1259">
        <v>-2.1726169999999998</v>
      </c>
      <c r="T1259">
        <v>-1.279444</v>
      </c>
      <c r="U1259">
        <v>0.51152500000000001</v>
      </c>
      <c r="V1259">
        <v>3.3786499999999999</v>
      </c>
      <c r="W1259">
        <v>4.5704200000000004</v>
      </c>
      <c r="X1259">
        <v>1.8461920000000001</v>
      </c>
      <c r="Y1259">
        <v>0.45473400000000003</v>
      </c>
      <c r="Z1259">
        <v>3.3911030000000002</v>
      </c>
      <c r="AA1259">
        <v>3.0720239999999999</v>
      </c>
      <c r="AB1259">
        <v>2.7725789999999999</v>
      </c>
      <c r="AC1259">
        <v>-2.4206780000000001</v>
      </c>
      <c r="AD1259">
        <v>1.4456469999999999</v>
      </c>
      <c r="AE1259">
        <v>-3.5217540000000001</v>
      </c>
      <c r="AF1259">
        <v>-0.21194299999999999</v>
      </c>
      <c r="AG1259">
        <v>-5.2205599999999999</v>
      </c>
      <c r="AH1259">
        <v>8.3140239999999999</v>
      </c>
      <c r="AI1259">
        <v>-9.6186480000000003</v>
      </c>
      <c r="AJ1259">
        <v>-11.114245</v>
      </c>
      <c r="AK1259">
        <v>1.8840619999999999</v>
      </c>
      <c r="AL1259">
        <v>8.3654480000000007</v>
      </c>
      <c r="AM1259">
        <v>1.544292</v>
      </c>
      <c r="AN1259">
        <v>6.5464900000000004</v>
      </c>
      <c r="AO1259">
        <v>0.46228900000000001</v>
      </c>
      <c r="AP1259">
        <v>4.6123820000000002</v>
      </c>
      <c r="AQ1259">
        <v>-1.9569190000000001</v>
      </c>
      <c r="AR1259">
        <v>4.1688150000000004</v>
      </c>
      <c r="AS1259">
        <v>-2.831277</v>
      </c>
      <c r="AT1259">
        <v>3.0784609999999999</v>
      </c>
      <c r="AU1259">
        <v>-2.6243059999999998</v>
      </c>
      <c r="AV1259">
        <v>3.003037</v>
      </c>
      <c r="AW1259">
        <v>1.158355</v>
      </c>
      <c r="AX1259">
        <v>6.8030920000000004</v>
      </c>
      <c r="AY1259">
        <v>1.0536509999999999</v>
      </c>
      <c r="AZ1259">
        <v>7.4461510000000004</v>
      </c>
      <c r="BA1259">
        <v>-0.80348399999999998</v>
      </c>
      <c r="BB1259">
        <v>6.5031160000000003</v>
      </c>
      <c r="BC1259">
        <v>-2.0479270000000001</v>
      </c>
      <c r="BD1259">
        <v>4.9401910000000004</v>
      </c>
      <c r="BE1259">
        <v>-2.4147620000000001</v>
      </c>
      <c r="BF1259">
        <v>4.1306339999999997</v>
      </c>
      <c r="BG1259">
        <v>-2.6104970000000001</v>
      </c>
      <c r="BH1259">
        <v>1.87503</v>
      </c>
      <c r="BI1259">
        <v>1.5381640000000001</v>
      </c>
      <c r="BJ1259">
        <v>7.3817089999999999</v>
      </c>
      <c r="BK1259">
        <v>1.351901</v>
      </c>
      <c r="BL1259">
        <v>5.6980420000000001</v>
      </c>
      <c r="BM1259">
        <v>-0.22272900000000001</v>
      </c>
      <c r="BN1259">
        <v>5.1333469999999997</v>
      </c>
      <c r="BO1259">
        <v>-1.9458500000000001</v>
      </c>
      <c r="BP1259">
        <v>2.442726</v>
      </c>
      <c r="BQ1259">
        <v>-2.8223090000000002</v>
      </c>
      <c r="BR1259">
        <v>2.6287970000000001</v>
      </c>
      <c r="BS1259">
        <v>-2.6129250000000002</v>
      </c>
      <c r="BT1259">
        <v>2.4548239999999999</v>
      </c>
      <c r="BU1259">
        <v>1.7636130000000001</v>
      </c>
      <c r="BV1259">
        <v>5.999492</v>
      </c>
      <c r="BW1259">
        <v>1.5069030000000001</v>
      </c>
      <c r="BX1259">
        <v>6.0488059999999999</v>
      </c>
      <c r="BY1259">
        <v>-0.89421200000000001</v>
      </c>
      <c r="BZ1259">
        <v>3.5520390000000002</v>
      </c>
      <c r="CA1259">
        <v>-2.0376530000000002</v>
      </c>
      <c r="CB1259">
        <v>1.290894</v>
      </c>
      <c r="CC1259">
        <v>-2.234937</v>
      </c>
      <c r="CD1259">
        <v>3.6721590000000002</v>
      </c>
      <c r="CE1259">
        <v>-2.441748</v>
      </c>
      <c r="CF1259">
        <v>1.0848850000000001</v>
      </c>
      <c r="CG1259">
        <v>1.48007</v>
      </c>
      <c r="CH1259">
        <v>4.7957939999999999</v>
      </c>
      <c r="CI1259">
        <v>1.0547580000000001</v>
      </c>
      <c r="CJ1259">
        <v>4.0307149999999998</v>
      </c>
      <c r="CK1259">
        <v>-0.27490999999999999</v>
      </c>
      <c r="CL1259">
        <v>3.027679</v>
      </c>
      <c r="CM1259">
        <v>-2.0128979999999999</v>
      </c>
      <c r="CN1259">
        <v>1.1300870000000001</v>
      </c>
      <c r="CO1259">
        <v>-2.8797480000000002</v>
      </c>
      <c r="CP1259">
        <v>1.2569729999999999</v>
      </c>
      <c r="CQ1259">
        <v>-2.8397779999999999</v>
      </c>
      <c r="CR1259">
        <v>1.3284469999999999</v>
      </c>
      <c r="CS1259">
        <v>2.3779819999999998</v>
      </c>
      <c r="CT1259">
        <v>6.8485189999999996</v>
      </c>
      <c r="CU1259">
        <v>1.2000150000000001</v>
      </c>
      <c r="CV1259">
        <v>4.3695009999999996</v>
      </c>
      <c r="CW1259">
        <v>-0.70838299999999998</v>
      </c>
      <c r="CX1259">
        <v>3.115351</v>
      </c>
      <c r="CY1259">
        <v>-2.0367009999999999</v>
      </c>
      <c r="CZ1259">
        <v>2.1356099999999998</v>
      </c>
      <c r="DA1259">
        <v>-2.1254080000000002</v>
      </c>
      <c r="DB1259">
        <v>0.37385499999999999</v>
      </c>
      <c r="DC1259">
        <v>-2.4161190000000001</v>
      </c>
      <c r="DD1259">
        <v>4.0339169999999998</v>
      </c>
      <c r="DE1259">
        <v>98.969448</v>
      </c>
      <c r="DF1259">
        <v>81.661867999999998</v>
      </c>
      <c r="DG1259">
        <v>88.427789000000004</v>
      </c>
      <c r="DH1259">
        <v>102.254546</v>
      </c>
      <c r="DI1259">
        <v>78.926428999999999</v>
      </c>
      <c r="DJ1259">
        <v>94.655314000000004</v>
      </c>
      <c r="DK1259">
        <v>98.995735999999994</v>
      </c>
      <c r="DL1259">
        <v>94.703743000000003</v>
      </c>
      <c r="DM1259">
        <v>110.39385</v>
      </c>
      <c r="DN1259">
        <v>98.983856000000003</v>
      </c>
      <c r="DO1259">
        <v>104.237629</v>
      </c>
      <c r="DP1259">
        <v>94.350139999999996</v>
      </c>
      <c r="DQ1259">
        <v>112.27810100000001</v>
      </c>
      <c r="DR1259">
        <v>136.58357599999999</v>
      </c>
      <c r="DS1259">
        <v>114.65385499999999</v>
      </c>
      <c r="DT1259">
        <v>16.235873000000002</v>
      </c>
      <c r="DU1259">
        <v>173.52122800000001</v>
      </c>
      <c r="DV1259">
        <v>14.85793</v>
      </c>
      <c r="DW1259">
        <v>185.302133</v>
      </c>
      <c r="DX1259">
        <v>14.183975</v>
      </c>
      <c r="DY1259">
        <v>167.958653</v>
      </c>
      <c r="DZ1259">
        <v>117.92</v>
      </c>
      <c r="EA1259">
        <v>6.1719999999999997</v>
      </c>
      <c r="EB1259">
        <v>715.7</v>
      </c>
      <c r="EC1259">
        <v>120.96</v>
      </c>
      <c r="ED1259">
        <v>5.6719999999999997</v>
      </c>
      <c r="EE1259">
        <v>674.7</v>
      </c>
      <c r="EF1259">
        <v>120.1</v>
      </c>
      <c r="EG1259">
        <v>5.7690000000000001</v>
      </c>
      <c r="EH1259">
        <v>680.8</v>
      </c>
      <c r="EI1259">
        <v>120.33000199999999</v>
      </c>
      <c r="EJ1259">
        <v>4.8920000000000003</v>
      </c>
      <c r="EK1259">
        <v>544.09997599999997</v>
      </c>
      <c r="EL1259">
        <v>19.458365000000001</v>
      </c>
      <c r="EM1259">
        <v>3.734032</v>
      </c>
      <c r="EN1259">
        <v>3.3475410000000001</v>
      </c>
      <c r="EO1259">
        <v>-11.144341000000001</v>
      </c>
      <c r="EP1259">
        <v>-13.352679999999999</v>
      </c>
      <c r="EQ1259">
        <v>-14.461786</v>
      </c>
      <c r="ER1259">
        <v>99.728504999999998</v>
      </c>
      <c r="ES1259">
        <v>104.43654600000001</v>
      </c>
      <c r="ET1259">
        <v>97.430162999999993</v>
      </c>
      <c r="EU1259">
        <v>1.6373279999999999</v>
      </c>
      <c r="EV1259">
        <v>11269.035905999999</v>
      </c>
      <c r="EW1259" t="s">
        <v>1173</v>
      </c>
      <c r="EX1259">
        <v>9894.015539</v>
      </c>
      <c r="EY1259">
        <v>8452.687398</v>
      </c>
    </row>
    <row r="1260" spans="1:155" x14ac:dyDescent="0.25">
      <c r="A1260" s="741">
        <v>46300</v>
      </c>
      <c r="B1260" s="740">
        <v>4.296296296296296E-2</v>
      </c>
      <c r="C1260">
        <v>71220</v>
      </c>
      <c r="D1260">
        <v>0</v>
      </c>
      <c r="E1260">
        <v>0</v>
      </c>
      <c r="F1260">
        <v>79.696237999999994</v>
      </c>
      <c r="G1260">
        <v>77.049794000000006</v>
      </c>
      <c r="H1260">
        <v>68.43526</v>
      </c>
      <c r="I1260">
        <v>77.705877999999998</v>
      </c>
      <c r="J1260">
        <v>81.683716000000004</v>
      </c>
      <c r="K1260">
        <v>77.809454000000002</v>
      </c>
      <c r="L1260">
        <v>75.419106999999997</v>
      </c>
      <c r="M1260">
        <v>77.069558999999998</v>
      </c>
      <c r="N1260">
        <v>0.142376</v>
      </c>
      <c r="O1260">
        <v>-0.46627099999999999</v>
      </c>
      <c r="P1260">
        <v>-0.67575499999999999</v>
      </c>
      <c r="Q1260">
        <v>-1.080606</v>
      </c>
      <c r="R1260">
        <v>-2.007333</v>
      </c>
      <c r="S1260">
        <v>-2.3944420000000002</v>
      </c>
      <c r="T1260">
        <v>-1.610114</v>
      </c>
      <c r="U1260">
        <v>0.26028400000000002</v>
      </c>
      <c r="V1260">
        <v>3.3114110000000001</v>
      </c>
      <c r="W1260">
        <v>4.0171559999999999</v>
      </c>
      <c r="X1260">
        <v>1.4469529999999999</v>
      </c>
      <c r="Y1260">
        <v>0.24165800000000001</v>
      </c>
      <c r="Z1260">
        <v>3.2189760000000001</v>
      </c>
      <c r="AA1260">
        <v>3.0194030000000001</v>
      </c>
      <c r="AB1260">
        <v>2.7688540000000001</v>
      </c>
      <c r="AC1260">
        <v>-2.4722019999999998</v>
      </c>
      <c r="AD1260">
        <v>1.003711</v>
      </c>
      <c r="AE1260">
        <v>-4.7736980000000004</v>
      </c>
      <c r="AF1260">
        <v>-0.45431100000000002</v>
      </c>
      <c r="AG1260">
        <v>-5.5757300000000001</v>
      </c>
      <c r="AH1260">
        <v>8.4454779999999996</v>
      </c>
      <c r="AI1260">
        <v>-11.728021999999999</v>
      </c>
      <c r="AJ1260">
        <v>-11.497947</v>
      </c>
      <c r="AK1260">
        <v>1.884101</v>
      </c>
      <c r="AL1260">
        <v>8.3105440000000002</v>
      </c>
      <c r="AM1260">
        <v>1.540459</v>
      </c>
      <c r="AN1260">
        <v>6.5179790000000004</v>
      </c>
      <c r="AO1260">
        <v>0.44432700000000003</v>
      </c>
      <c r="AP1260">
        <v>4.6032500000000001</v>
      </c>
      <c r="AQ1260">
        <v>-1.943435</v>
      </c>
      <c r="AR1260">
        <v>4.1593369999999998</v>
      </c>
      <c r="AS1260">
        <v>-2.8538510000000001</v>
      </c>
      <c r="AT1260">
        <v>3.057696</v>
      </c>
      <c r="AU1260">
        <v>-2.6350470000000001</v>
      </c>
      <c r="AV1260">
        <v>2.9698519999999999</v>
      </c>
      <c r="AW1260">
        <v>1.1256360000000001</v>
      </c>
      <c r="AX1260">
        <v>6.7619579999999999</v>
      </c>
      <c r="AY1260">
        <v>1.016775</v>
      </c>
      <c r="AZ1260">
        <v>7.4196210000000002</v>
      </c>
      <c r="BA1260">
        <v>-0.78871000000000002</v>
      </c>
      <c r="BB1260">
        <v>6.4426480000000002</v>
      </c>
      <c r="BC1260">
        <v>-2.0479980000000002</v>
      </c>
      <c r="BD1260">
        <v>4.902056</v>
      </c>
      <c r="BE1260">
        <v>-2.4161250000000001</v>
      </c>
      <c r="BF1260">
        <v>4.0925520000000004</v>
      </c>
      <c r="BG1260">
        <v>-2.6485089999999998</v>
      </c>
      <c r="BH1260">
        <v>1.8694729999999999</v>
      </c>
      <c r="BI1260">
        <v>1.538135</v>
      </c>
      <c r="BJ1260">
        <v>7.3591759999999997</v>
      </c>
      <c r="BK1260">
        <v>1.3466849999999999</v>
      </c>
      <c r="BL1260">
        <v>5.6575870000000004</v>
      </c>
      <c r="BM1260">
        <v>-0.247831</v>
      </c>
      <c r="BN1260">
        <v>5.0950899999999999</v>
      </c>
      <c r="BO1260">
        <v>-1.9678370000000001</v>
      </c>
      <c r="BP1260">
        <v>2.4153630000000001</v>
      </c>
      <c r="BQ1260">
        <v>-2.820659</v>
      </c>
      <c r="BR1260">
        <v>2.580632</v>
      </c>
      <c r="BS1260">
        <v>-2.6341079999999999</v>
      </c>
      <c r="BT1260">
        <v>2.4199950000000001</v>
      </c>
      <c r="BU1260">
        <v>1.738966</v>
      </c>
      <c r="BV1260">
        <v>5.9804959999999996</v>
      </c>
      <c r="BW1260">
        <v>1.514054</v>
      </c>
      <c r="BX1260">
        <v>6.0236590000000003</v>
      </c>
      <c r="BY1260">
        <v>-0.89880400000000005</v>
      </c>
      <c r="BZ1260">
        <v>3.5237799999999999</v>
      </c>
      <c r="CA1260">
        <v>-2.0545659999999999</v>
      </c>
      <c r="CB1260">
        <v>1.2772939999999999</v>
      </c>
      <c r="CC1260">
        <v>-2.2298849999999999</v>
      </c>
      <c r="CD1260">
        <v>3.626163</v>
      </c>
      <c r="CE1260">
        <v>-2.4510719999999999</v>
      </c>
      <c r="CF1260">
        <v>1.074613</v>
      </c>
      <c r="CG1260">
        <v>1.460585</v>
      </c>
      <c r="CH1260">
        <v>4.77034</v>
      </c>
      <c r="CI1260">
        <v>1.024546</v>
      </c>
      <c r="CJ1260">
        <v>3.9992619999999999</v>
      </c>
      <c r="CK1260">
        <v>-0.264789</v>
      </c>
      <c r="CL1260">
        <v>3.0023360000000001</v>
      </c>
      <c r="CM1260">
        <v>-1.9939439999999999</v>
      </c>
      <c r="CN1260">
        <v>1.0856840000000001</v>
      </c>
      <c r="CO1260">
        <v>-2.8859050000000002</v>
      </c>
      <c r="CP1260">
        <v>1.2354810000000001</v>
      </c>
      <c r="CQ1260">
        <v>-2.8177840000000001</v>
      </c>
      <c r="CR1260">
        <v>1.2912790000000001</v>
      </c>
      <c r="CS1260">
        <v>2.3556059999999999</v>
      </c>
      <c r="CT1260">
        <v>6.8378079999999999</v>
      </c>
      <c r="CU1260">
        <v>1.192904</v>
      </c>
      <c r="CV1260">
        <v>4.3426859999999996</v>
      </c>
      <c r="CW1260">
        <v>-0.702102</v>
      </c>
      <c r="CX1260">
        <v>3.0887229999999999</v>
      </c>
      <c r="CY1260">
        <v>-2.0538059999999998</v>
      </c>
      <c r="CZ1260">
        <v>2.1043370000000001</v>
      </c>
      <c r="DA1260">
        <v>-2.1553800000000001</v>
      </c>
      <c r="DB1260">
        <v>0.33291599999999999</v>
      </c>
      <c r="DC1260">
        <v>-2.414568</v>
      </c>
      <c r="DD1260">
        <v>4.0140830000000003</v>
      </c>
      <c r="DE1260">
        <v>99.123453999999995</v>
      </c>
      <c r="DF1260">
        <v>81.432418999999996</v>
      </c>
      <c r="DG1260">
        <v>88.609769999999997</v>
      </c>
      <c r="DH1260">
        <v>102.22819200000001</v>
      </c>
      <c r="DI1260">
        <v>78.950978000000006</v>
      </c>
      <c r="DJ1260">
        <v>94.734752999999998</v>
      </c>
      <c r="DK1260">
        <v>99.241178000000005</v>
      </c>
      <c r="DL1260">
        <v>94.997167000000005</v>
      </c>
      <c r="DM1260">
        <v>111.06298099999999</v>
      </c>
      <c r="DN1260">
        <v>95.771890999999997</v>
      </c>
      <c r="DO1260">
        <v>104.40536400000001</v>
      </c>
      <c r="DP1260">
        <v>94.347097000000005</v>
      </c>
      <c r="DQ1260">
        <v>112.405795</v>
      </c>
      <c r="DR1260">
        <v>140.356829</v>
      </c>
      <c r="DS1260">
        <v>114.943533</v>
      </c>
      <c r="DT1260">
        <v>16.217601999999999</v>
      </c>
      <c r="DU1260">
        <v>174.155393</v>
      </c>
      <c r="DV1260">
        <v>13.600356</v>
      </c>
      <c r="DW1260">
        <v>184.74533</v>
      </c>
      <c r="DX1260">
        <v>13.971470999999999</v>
      </c>
      <c r="DY1260">
        <v>167.58116699999999</v>
      </c>
      <c r="DZ1260">
        <v>118.29</v>
      </c>
      <c r="EA1260">
        <v>6.165</v>
      </c>
      <c r="EB1260">
        <v>718.8</v>
      </c>
      <c r="EC1260">
        <v>121.13</v>
      </c>
      <c r="ED1260">
        <v>5.5369999999999999</v>
      </c>
      <c r="EE1260">
        <v>656.7</v>
      </c>
      <c r="EF1260">
        <v>120.05</v>
      </c>
      <c r="EG1260">
        <v>5.7439999999999998</v>
      </c>
      <c r="EH1260">
        <v>680.3</v>
      </c>
      <c r="EI1260">
        <v>120.43</v>
      </c>
      <c r="EJ1260">
        <v>4.8949999999999996</v>
      </c>
      <c r="EK1260">
        <v>544.59997599999997</v>
      </c>
      <c r="EL1260">
        <v>19.618601000000002</v>
      </c>
      <c r="EM1260">
        <v>3.7104520000000001</v>
      </c>
      <c r="EN1260">
        <v>3.3176869999999998</v>
      </c>
      <c r="EO1260">
        <v>-11.173123</v>
      </c>
      <c r="EP1260">
        <v>-15.438473999999999</v>
      </c>
      <c r="EQ1260">
        <v>-14.815633999999999</v>
      </c>
      <c r="ER1260">
        <v>99.987354999999994</v>
      </c>
      <c r="ES1260">
        <v>104.21866900000001</v>
      </c>
      <c r="ET1260">
        <v>97.272345999999999</v>
      </c>
      <c r="EU1260">
        <v>1.6180810000000001</v>
      </c>
      <c r="EV1260">
        <v>11280.992811</v>
      </c>
      <c r="EW1260" t="s">
        <v>1173</v>
      </c>
      <c r="EX1260">
        <v>9905.3660629999995</v>
      </c>
      <c r="EY1260">
        <v>8461.0164189999996</v>
      </c>
    </row>
    <row r="1261" spans="1:155" x14ac:dyDescent="0.25">
      <c r="A1261" s="741">
        <v>46300</v>
      </c>
      <c r="B1261" s="740">
        <v>4.3657407407407409E-2</v>
      </c>
      <c r="C1261">
        <v>71280</v>
      </c>
      <c r="D1261">
        <v>0</v>
      </c>
      <c r="E1261">
        <v>0</v>
      </c>
      <c r="F1261">
        <v>79.837040999999999</v>
      </c>
      <c r="G1261">
        <v>77.141316000000003</v>
      </c>
      <c r="H1261">
        <v>68.537931</v>
      </c>
      <c r="I1261">
        <v>77.704493999999997</v>
      </c>
      <c r="J1261">
        <v>81.810580000000002</v>
      </c>
      <c r="K1261">
        <v>77.803438999999997</v>
      </c>
      <c r="L1261">
        <v>75.428263999999999</v>
      </c>
      <c r="M1261">
        <v>77.136003000000002</v>
      </c>
      <c r="N1261">
        <v>4.1297E-2</v>
      </c>
      <c r="O1261">
        <v>-0.52490300000000001</v>
      </c>
      <c r="P1261">
        <v>-1.1966619999999999</v>
      </c>
      <c r="Q1261">
        <v>-1.743303</v>
      </c>
      <c r="R1261">
        <v>-2.320338</v>
      </c>
      <c r="S1261">
        <v>-2.6700539999999999</v>
      </c>
      <c r="T1261">
        <v>-1.892207</v>
      </c>
      <c r="U1261">
        <v>-6.4893000000000006E-2</v>
      </c>
      <c r="V1261">
        <v>3.2475990000000001</v>
      </c>
      <c r="W1261">
        <v>3.933662</v>
      </c>
      <c r="X1261">
        <v>1.079515</v>
      </c>
      <c r="Y1261">
        <v>-9.0133000000000005E-2</v>
      </c>
      <c r="Z1261">
        <v>3.0561060000000002</v>
      </c>
      <c r="AA1261">
        <v>2.8712040000000001</v>
      </c>
      <c r="AB1261">
        <v>2.744513</v>
      </c>
      <c r="AC1261">
        <v>-2.5050889999999999</v>
      </c>
      <c r="AD1261">
        <v>0.73295600000000005</v>
      </c>
      <c r="AE1261">
        <v>-5.6529999999999996</v>
      </c>
      <c r="AF1261">
        <v>-0.61929500000000004</v>
      </c>
      <c r="AG1261">
        <v>-5.8292120000000001</v>
      </c>
      <c r="AH1261">
        <v>8.5276589999999999</v>
      </c>
      <c r="AI1261">
        <v>-8.1915150000000008</v>
      </c>
      <c r="AJ1261">
        <v>-11.620676</v>
      </c>
      <c r="AK1261">
        <v>1.8597429999999999</v>
      </c>
      <c r="AL1261">
        <v>8.2780579999999997</v>
      </c>
      <c r="AM1261">
        <v>1.518248</v>
      </c>
      <c r="AN1261">
        <v>6.4973049999999999</v>
      </c>
      <c r="AO1261">
        <v>0.43374000000000001</v>
      </c>
      <c r="AP1261">
        <v>4.5752940000000004</v>
      </c>
      <c r="AQ1261">
        <v>-1.9466460000000001</v>
      </c>
      <c r="AR1261">
        <v>4.14886</v>
      </c>
      <c r="AS1261">
        <v>-2.8458779999999999</v>
      </c>
      <c r="AT1261">
        <v>3.0526970000000002</v>
      </c>
      <c r="AU1261">
        <v>-2.6354510000000002</v>
      </c>
      <c r="AV1261">
        <v>2.966691</v>
      </c>
      <c r="AW1261">
        <v>1.0936049999999999</v>
      </c>
      <c r="AX1261">
        <v>6.710528</v>
      </c>
      <c r="AY1261">
        <v>0.999502</v>
      </c>
      <c r="AZ1261">
        <v>7.3933140000000002</v>
      </c>
      <c r="BA1261">
        <v>-0.80794100000000002</v>
      </c>
      <c r="BB1261">
        <v>6.4381320000000004</v>
      </c>
      <c r="BC1261">
        <v>-2.050719</v>
      </c>
      <c r="BD1261">
        <v>4.8741390000000004</v>
      </c>
      <c r="BE1261">
        <v>-2.4279250000000001</v>
      </c>
      <c r="BF1261">
        <v>4.0680110000000003</v>
      </c>
      <c r="BG1261">
        <v>-2.638509</v>
      </c>
      <c r="BH1261">
        <v>1.8710519999999999</v>
      </c>
      <c r="BI1261">
        <v>1.4880869999999999</v>
      </c>
      <c r="BJ1261">
        <v>7.340681</v>
      </c>
      <c r="BK1261">
        <v>1.3280240000000001</v>
      </c>
      <c r="BL1261">
        <v>5.6454599999999999</v>
      </c>
      <c r="BM1261">
        <v>-0.24065500000000001</v>
      </c>
      <c r="BN1261">
        <v>5.0905129999999996</v>
      </c>
      <c r="BO1261">
        <v>-1.984049</v>
      </c>
      <c r="BP1261">
        <v>2.4047830000000001</v>
      </c>
      <c r="BQ1261">
        <v>-2.7951290000000002</v>
      </c>
      <c r="BR1261">
        <v>2.617998</v>
      </c>
      <c r="BS1261">
        <v>-2.6483989999999999</v>
      </c>
      <c r="BT1261">
        <v>2.4219270000000002</v>
      </c>
      <c r="BU1261">
        <v>1.690779</v>
      </c>
      <c r="BV1261">
        <v>5.9573400000000003</v>
      </c>
      <c r="BW1261">
        <v>1.466772</v>
      </c>
      <c r="BX1261">
        <v>6.0332220000000003</v>
      </c>
      <c r="BY1261">
        <v>-0.90070700000000004</v>
      </c>
      <c r="BZ1261">
        <v>3.5236079999999999</v>
      </c>
      <c r="CA1261">
        <v>-2.0681820000000002</v>
      </c>
      <c r="CB1261">
        <v>1.2794270000000001</v>
      </c>
      <c r="CC1261">
        <v>-2.255366</v>
      </c>
      <c r="CD1261">
        <v>3.6578870000000001</v>
      </c>
      <c r="CE1261">
        <v>-2.4533719999999999</v>
      </c>
      <c r="CF1261">
        <v>1.0935969999999999</v>
      </c>
      <c r="CG1261">
        <v>1.4933879999999999</v>
      </c>
      <c r="CH1261">
        <v>4.7752129999999999</v>
      </c>
      <c r="CI1261">
        <v>0.99761699999999998</v>
      </c>
      <c r="CJ1261">
        <v>3.975209</v>
      </c>
      <c r="CK1261">
        <v>-0.27309</v>
      </c>
      <c r="CL1261">
        <v>2.997296</v>
      </c>
      <c r="CM1261">
        <v>-1.997169</v>
      </c>
      <c r="CN1261">
        <v>1.0885229999999999</v>
      </c>
      <c r="CO1261">
        <v>-2.906253</v>
      </c>
      <c r="CP1261">
        <v>1.2459499999999999</v>
      </c>
      <c r="CQ1261">
        <v>-2.850406</v>
      </c>
      <c r="CR1261">
        <v>1.2948310000000001</v>
      </c>
      <c r="CS1261">
        <v>2.3154149999999998</v>
      </c>
      <c r="CT1261">
        <v>6.8145990000000003</v>
      </c>
      <c r="CU1261">
        <v>1.155661</v>
      </c>
      <c r="CV1261">
        <v>4.3510629999999999</v>
      </c>
      <c r="CW1261">
        <v>-0.718638</v>
      </c>
      <c r="CX1261">
        <v>3.0352510000000001</v>
      </c>
      <c r="CY1261">
        <v>-2.1109450000000001</v>
      </c>
      <c r="CZ1261">
        <v>2.0926979999999999</v>
      </c>
      <c r="DA1261">
        <v>-2.12486</v>
      </c>
      <c r="DB1261">
        <v>0.33330300000000002</v>
      </c>
      <c r="DC1261">
        <v>-2.4494250000000002</v>
      </c>
      <c r="DD1261">
        <v>3.961643</v>
      </c>
      <c r="DE1261">
        <v>99.428182000000007</v>
      </c>
      <c r="DF1261">
        <v>81.025514000000001</v>
      </c>
      <c r="DG1261">
        <v>88.573453999999998</v>
      </c>
      <c r="DH1261">
        <v>101.968025</v>
      </c>
      <c r="DI1261">
        <v>78.867817000000002</v>
      </c>
      <c r="DJ1261">
        <v>94.675385000000006</v>
      </c>
      <c r="DK1261">
        <v>99.295492999999993</v>
      </c>
      <c r="DL1261">
        <v>95.270662000000002</v>
      </c>
      <c r="DM1261">
        <v>109.623589</v>
      </c>
      <c r="DN1261">
        <v>93.457150999999996</v>
      </c>
      <c r="DO1261">
        <v>104.63678</v>
      </c>
      <c r="DP1261">
        <v>94.333736999999999</v>
      </c>
      <c r="DQ1261">
        <v>112.328149</v>
      </c>
      <c r="DR1261">
        <v>143.48959099999999</v>
      </c>
      <c r="DS1261">
        <v>115.07684500000001</v>
      </c>
      <c r="DT1261">
        <v>16.259101000000001</v>
      </c>
      <c r="DU1261">
        <v>174.78703100000001</v>
      </c>
      <c r="DV1261">
        <v>12.849961</v>
      </c>
      <c r="DW1261">
        <v>184.61771999999999</v>
      </c>
      <c r="DX1261">
        <v>13.879871</v>
      </c>
      <c r="DY1261">
        <v>167.35461799999999</v>
      </c>
      <c r="DZ1261">
        <v>118.39</v>
      </c>
      <c r="EA1261">
        <v>6.1660000000000004</v>
      </c>
      <c r="EB1261">
        <v>718.1</v>
      </c>
      <c r="EC1261">
        <v>121.07</v>
      </c>
      <c r="ED1261">
        <v>5.4569999999999999</v>
      </c>
      <c r="EE1261">
        <v>651.20000000000005</v>
      </c>
      <c r="EF1261">
        <v>119.8</v>
      </c>
      <c r="EG1261">
        <v>5.7469999999999999</v>
      </c>
      <c r="EH1261">
        <v>677.7</v>
      </c>
      <c r="EI1261">
        <v>120.459999</v>
      </c>
      <c r="EJ1261">
        <v>4.8959999999999999</v>
      </c>
      <c r="EK1261">
        <v>544.70001200000002</v>
      </c>
      <c r="EL1261">
        <v>19.635428999999998</v>
      </c>
      <c r="EM1261">
        <v>8.5258640000000003</v>
      </c>
      <c r="EN1261">
        <v>3.348109</v>
      </c>
      <c r="EO1261">
        <v>-11.10777</v>
      </c>
      <c r="EP1261">
        <v>-16.717379000000001</v>
      </c>
      <c r="EQ1261">
        <v>-14.968785</v>
      </c>
      <c r="ER1261">
        <v>100.244541</v>
      </c>
      <c r="ES1261">
        <v>104.168673</v>
      </c>
      <c r="ET1261">
        <v>97.177515999999997</v>
      </c>
      <c r="EU1261">
        <v>1.605791</v>
      </c>
      <c r="EV1261">
        <v>11292.952767000001</v>
      </c>
      <c r="EW1261" t="s">
        <v>1173</v>
      </c>
      <c r="EX1261">
        <v>9916.6908449999992</v>
      </c>
      <c r="EY1261">
        <v>8470.0797039999998</v>
      </c>
    </row>
    <row r="1262" spans="1:155" x14ac:dyDescent="0.25">
      <c r="A1262" s="741">
        <v>46300</v>
      </c>
      <c r="B1262" s="740">
        <v>4.4351851851851851E-2</v>
      </c>
      <c r="C1262">
        <v>71340</v>
      </c>
      <c r="D1262">
        <v>0</v>
      </c>
      <c r="E1262">
        <v>0</v>
      </c>
      <c r="F1262">
        <v>79.842309</v>
      </c>
      <c r="G1262">
        <v>77.110364000000004</v>
      </c>
      <c r="H1262">
        <v>68.583278000000007</v>
      </c>
      <c r="I1262">
        <v>77.729750999999993</v>
      </c>
      <c r="J1262">
        <v>81.924131000000003</v>
      </c>
      <c r="K1262">
        <v>78.014336999999998</v>
      </c>
      <c r="L1262">
        <v>75.458234000000004</v>
      </c>
      <c r="M1262">
        <v>77.242170999999999</v>
      </c>
      <c r="N1262">
        <v>0.156109</v>
      </c>
      <c r="O1262">
        <v>-0.60234500000000002</v>
      </c>
      <c r="P1262">
        <v>-1.601102</v>
      </c>
      <c r="Q1262">
        <v>-2.1070790000000001</v>
      </c>
      <c r="R1262">
        <v>-2.632015</v>
      </c>
      <c r="S1262">
        <v>-2.8797929999999998</v>
      </c>
      <c r="T1262">
        <v>-2.0629200000000001</v>
      </c>
      <c r="U1262">
        <v>-4.1493000000000002E-2</v>
      </c>
      <c r="V1262">
        <v>3.201406</v>
      </c>
      <c r="W1262">
        <v>3.9848859999999999</v>
      </c>
      <c r="X1262">
        <v>0.88000100000000003</v>
      </c>
      <c r="Y1262">
        <v>-0.20566999999999999</v>
      </c>
      <c r="Z1262">
        <v>2.9503200000000001</v>
      </c>
      <c r="AA1262">
        <v>3.0956519999999998</v>
      </c>
      <c r="AB1262">
        <v>2.6905139999999999</v>
      </c>
      <c r="AC1262">
        <v>-2.5108199999999998</v>
      </c>
      <c r="AD1262">
        <v>0.58760599999999996</v>
      </c>
      <c r="AE1262">
        <v>-5.9121629999999996</v>
      </c>
      <c r="AF1262">
        <v>-0.87504899999999997</v>
      </c>
      <c r="AG1262">
        <v>-6.0236179999999999</v>
      </c>
      <c r="AH1262">
        <v>8.6187670000000001</v>
      </c>
      <c r="AI1262">
        <v>-11.434514</v>
      </c>
      <c r="AJ1262">
        <v>-11.780329</v>
      </c>
      <c r="AK1262">
        <v>1.8282849999999999</v>
      </c>
      <c r="AL1262">
        <v>8.2677359999999993</v>
      </c>
      <c r="AM1262">
        <v>1.4843120000000001</v>
      </c>
      <c r="AN1262">
        <v>6.4915320000000003</v>
      </c>
      <c r="AO1262">
        <v>0.43438199999999999</v>
      </c>
      <c r="AP1262">
        <v>4.5516120000000004</v>
      </c>
      <c r="AQ1262">
        <v>-1.9589780000000001</v>
      </c>
      <c r="AR1262">
        <v>4.1311590000000002</v>
      </c>
      <c r="AS1262">
        <v>-2.8563429999999999</v>
      </c>
      <c r="AT1262">
        <v>3.0371130000000002</v>
      </c>
      <c r="AU1262">
        <v>-2.637254</v>
      </c>
      <c r="AV1262">
        <v>2.9423659999999998</v>
      </c>
      <c r="AW1262">
        <v>1.0899920000000001</v>
      </c>
      <c r="AX1262">
        <v>6.7138059999999999</v>
      </c>
      <c r="AY1262">
        <v>0.985738</v>
      </c>
      <c r="AZ1262">
        <v>7.3719809999999999</v>
      </c>
      <c r="BA1262">
        <v>-0.81010899999999997</v>
      </c>
      <c r="BB1262">
        <v>6.4322350000000004</v>
      </c>
      <c r="BC1262">
        <v>-2.0483479999999998</v>
      </c>
      <c r="BD1262">
        <v>4.8627250000000002</v>
      </c>
      <c r="BE1262">
        <v>-2.439905</v>
      </c>
      <c r="BF1262">
        <v>4.0442090000000004</v>
      </c>
      <c r="BG1262">
        <v>-2.6421429999999999</v>
      </c>
      <c r="BH1262">
        <v>1.805312</v>
      </c>
      <c r="BI1262">
        <v>1.484083</v>
      </c>
      <c r="BJ1262">
        <v>7.3269909999999996</v>
      </c>
      <c r="BK1262">
        <v>1.3040670000000001</v>
      </c>
      <c r="BL1262">
        <v>5.6211989999999998</v>
      </c>
      <c r="BM1262">
        <v>-0.24340700000000001</v>
      </c>
      <c r="BN1262">
        <v>5.102417</v>
      </c>
      <c r="BO1262">
        <v>-1.958577</v>
      </c>
      <c r="BP1262">
        <v>2.3753030000000002</v>
      </c>
      <c r="BQ1262">
        <v>-2.8039619999999998</v>
      </c>
      <c r="BR1262">
        <v>2.5769090000000001</v>
      </c>
      <c r="BS1262">
        <v>-2.6336849999999998</v>
      </c>
      <c r="BT1262">
        <v>2.4038430000000002</v>
      </c>
      <c r="BU1262">
        <v>1.6966460000000001</v>
      </c>
      <c r="BV1262">
        <v>5.9320320000000004</v>
      </c>
      <c r="BW1262">
        <v>1.4468259999999999</v>
      </c>
      <c r="BX1262">
        <v>5.994237</v>
      </c>
      <c r="BY1262">
        <v>-0.89799799999999996</v>
      </c>
      <c r="BZ1262">
        <v>3.4916659999999999</v>
      </c>
      <c r="CA1262">
        <v>-2.0438489999999998</v>
      </c>
      <c r="CB1262">
        <v>1.269512</v>
      </c>
      <c r="CC1262">
        <v>-2.2464919999999999</v>
      </c>
      <c r="CD1262">
        <v>3.6528969999999998</v>
      </c>
      <c r="CE1262">
        <v>-2.4505240000000001</v>
      </c>
      <c r="CF1262">
        <v>1.0600959999999999</v>
      </c>
      <c r="CG1262">
        <v>1.431324</v>
      </c>
      <c r="CH1262">
        <v>4.7336980000000004</v>
      </c>
      <c r="CI1262">
        <v>0.99277199999999999</v>
      </c>
      <c r="CJ1262">
        <v>3.9860000000000002</v>
      </c>
      <c r="CK1262">
        <v>-0.28596700000000003</v>
      </c>
      <c r="CL1262">
        <v>2.99736</v>
      </c>
      <c r="CM1262">
        <v>-1.988761</v>
      </c>
      <c r="CN1262">
        <v>1.0785469999999999</v>
      </c>
      <c r="CO1262">
        <v>-2.8921579999999998</v>
      </c>
      <c r="CP1262">
        <v>1.228785</v>
      </c>
      <c r="CQ1262">
        <v>-2.8440129999999999</v>
      </c>
      <c r="CR1262">
        <v>1.2772049999999999</v>
      </c>
      <c r="CS1262">
        <v>2.3061039999999999</v>
      </c>
      <c r="CT1262">
        <v>6.8201840000000002</v>
      </c>
      <c r="CU1262">
        <v>1.179281</v>
      </c>
      <c r="CV1262">
        <v>4.3263740000000004</v>
      </c>
      <c r="CW1262">
        <v>-0.68292399999999998</v>
      </c>
      <c r="CX1262">
        <v>3.0634869999999998</v>
      </c>
      <c r="CY1262">
        <v>-2.1561889999999999</v>
      </c>
      <c r="CZ1262">
        <v>2.0901179999999999</v>
      </c>
      <c r="DA1262">
        <v>-2.1426440000000002</v>
      </c>
      <c r="DB1262">
        <v>0.311892</v>
      </c>
      <c r="DC1262">
        <v>-2.440782</v>
      </c>
      <c r="DD1262">
        <v>3.9933130000000001</v>
      </c>
      <c r="DE1262">
        <v>99.473343999999997</v>
      </c>
      <c r="DF1262">
        <v>81.635509999999996</v>
      </c>
      <c r="DG1262">
        <v>88.693955000000003</v>
      </c>
      <c r="DH1262">
        <v>101.31284100000001</v>
      </c>
      <c r="DI1262">
        <v>78.652794999999998</v>
      </c>
      <c r="DJ1262">
        <v>94.594740999999999</v>
      </c>
      <c r="DK1262">
        <v>99.608332000000004</v>
      </c>
      <c r="DL1262">
        <v>95.372174999999999</v>
      </c>
      <c r="DM1262">
        <v>117.017325</v>
      </c>
      <c r="DN1262">
        <v>97.953124000000003</v>
      </c>
      <c r="DO1262">
        <v>104.64528199999999</v>
      </c>
      <c r="DP1262">
        <v>94.208904000000004</v>
      </c>
      <c r="DQ1262">
        <v>112.450299</v>
      </c>
      <c r="DR1262">
        <v>145.482179</v>
      </c>
      <c r="DS1262">
        <v>115.168357</v>
      </c>
      <c r="DT1262">
        <v>16.210263999999999</v>
      </c>
      <c r="DU1262">
        <v>174.615005</v>
      </c>
      <c r="DV1262">
        <v>13.29528</v>
      </c>
      <c r="DW1262">
        <v>182.39371600000001</v>
      </c>
      <c r="DX1262">
        <v>13.785354999999999</v>
      </c>
      <c r="DY1262">
        <v>167.02251899999999</v>
      </c>
      <c r="DZ1262">
        <v>118.12</v>
      </c>
      <c r="EA1262">
        <v>6.1429999999999998</v>
      </c>
      <c r="EB1262">
        <v>718.2</v>
      </c>
      <c r="EC1262">
        <v>120.88</v>
      </c>
      <c r="ED1262">
        <v>5.4950000000000001</v>
      </c>
      <c r="EE1262">
        <v>654.5</v>
      </c>
      <c r="EF1262">
        <v>120.03</v>
      </c>
      <c r="EG1262">
        <v>5.726</v>
      </c>
      <c r="EH1262">
        <v>677</v>
      </c>
      <c r="EI1262">
        <v>120.290001</v>
      </c>
      <c r="EJ1262">
        <v>4.8920000000000003</v>
      </c>
      <c r="EK1262">
        <v>543.5</v>
      </c>
      <c r="EL1262">
        <v>19.803453000000001</v>
      </c>
      <c r="EM1262">
        <v>4.5207059999999997</v>
      </c>
      <c r="EN1262">
        <v>3.3468789999999999</v>
      </c>
      <c r="EO1262">
        <v>-11.184685999999999</v>
      </c>
      <c r="EP1262">
        <v>-15.955220000000001</v>
      </c>
      <c r="EQ1262">
        <v>-15.127208</v>
      </c>
      <c r="ER1262">
        <v>100.174559</v>
      </c>
      <c r="ES1262">
        <v>103.293539</v>
      </c>
      <c r="ET1262">
        <v>97.038347999999999</v>
      </c>
      <c r="EU1262">
        <v>1.596176</v>
      </c>
      <c r="EV1262">
        <v>11304.913983</v>
      </c>
      <c r="EW1262" t="s">
        <v>1173</v>
      </c>
      <c r="EX1262">
        <v>9927.995535</v>
      </c>
      <c r="EY1262">
        <v>8479.1362329999993</v>
      </c>
    </row>
    <row r="1263" spans="1:155" x14ac:dyDescent="0.25">
      <c r="A1263" s="741">
        <v>46300</v>
      </c>
      <c r="B1263" s="740">
        <v>4.50462962962963E-2</v>
      </c>
      <c r="C1263">
        <v>71400</v>
      </c>
      <c r="D1263">
        <v>0</v>
      </c>
      <c r="E1263">
        <v>0</v>
      </c>
      <c r="F1263">
        <v>80.001367999999999</v>
      </c>
      <c r="G1263">
        <v>77.133003000000002</v>
      </c>
      <c r="H1263">
        <v>68.821899000000002</v>
      </c>
      <c r="I1263">
        <v>77.726628000000005</v>
      </c>
      <c r="J1263">
        <v>81.987223999999998</v>
      </c>
      <c r="K1263">
        <v>78.092868999999993</v>
      </c>
      <c r="L1263">
        <v>75.491264999999999</v>
      </c>
      <c r="M1263">
        <v>77.241850999999997</v>
      </c>
      <c r="N1263">
        <v>8.1262000000000001E-2</v>
      </c>
      <c r="O1263">
        <v>-0.64860499999999999</v>
      </c>
      <c r="P1263">
        <v>-1.7984560000000001</v>
      </c>
      <c r="Q1263">
        <v>-2.4301089999999999</v>
      </c>
      <c r="R1263">
        <v>-2.8406739999999999</v>
      </c>
      <c r="S1263">
        <v>-3.0416449999999999</v>
      </c>
      <c r="T1263">
        <v>-2.2749190000000001</v>
      </c>
      <c r="U1263">
        <v>-0.18673899999999999</v>
      </c>
      <c r="V1263">
        <v>3.182083</v>
      </c>
      <c r="W1263">
        <v>3.4652609999999999</v>
      </c>
      <c r="X1263">
        <v>0.57584900000000006</v>
      </c>
      <c r="Y1263">
        <v>-0.34697600000000001</v>
      </c>
      <c r="Z1263">
        <v>2.7300960000000001</v>
      </c>
      <c r="AA1263">
        <v>3.005188</v>
      </c>
      <c r="AB1263">
        <v>2.6567810000000001</v>
      </c>
      <c r="AC1263">
        <v>-2.5346190000000002</v>
      </c>
      <c r="AD1263">
        <v>0.29250399999999999</v>
      </c>
      <c r="AE1263">
        <v>-6.2382489999999997</v>
      </c>
      <c r="AF1263">
        <v>-0.90564699999999998</v>
      </c>
      <c r="AG1263">
        <v>-6.1939299999999999</v>
      </c>
      <c r="AH1263">
        <v>8.6655730000000002</v>
      </c>
      <c r="AI1263">
        <v>-7.3140580000000002</v>
      </c>
      <c r="AJ1263">
        <v>-11.834163999999999</v>
      </c>
      <c r="AK1263">
        <v>1.820735</v>
      </c>
      <c r="AL1263">
        <v>8.2422039999999992</v>
      </c>
      <c r="AM1263">
        <v>1.464515</v>
      </c>
      <c r="AN1263">
        <v>6.473255</v>
      </c>
      <c r="AO1263">
        <v>0.396208</v>
      </c>
      <c r="AP1263">
        <v>4.5334070000000004</v>
      </c>
      <c r="AQ1263">
        <v>-1.9467779999999999</v>
      </c>
      <c r="AR1263">
        <v>4.0957689999999998</v>
      </c>
      <c r="AS1263">
        <v>-2.877726</v>
      </c>
      <c r="AT1263">
        <v>3.0039470000000001</v>
      </c>
      <c r="AU1263">
        <v>-2.6591109999999998</v>
      </c>
      <c r="AV1263">
        <v>2.9312749999999999</v>
      </c>
      <c r="AW1263">
        <v>1.0655110000000001</v>
      </c>
      <c r="AX1263">
        <v>6.6895290000000003</v>
      </c>
      <c r="AY1263">
        <v>0.98247499999999999</v>
      </c>
      <c r="AZ1263">
        <v>7.3371449999999996</v>
      </c>
      <c r="BA1263">
        <v>-0.83010799999999996</v>
      </c>
      <c r="BB1263">
        <v>6.4088459999999996</v>
      </c>
      <c r="BC1263">
        <v>-2.0595240000000001</v>
      </c>
      <c r="BD1263">
        <v>4.8333190000000004</v>
      </c>
      <c r="BE1263">
        <v>-2.4431859999999999</v>
      </c>
      <c r="BF1263">
        <v>4.0129479999999997</v>
      </c>
      <c r="BG1263">
        <v>-2.650064</v>
      </c>
      <c r="BH1263">
        <v>1.8240959999999999</v>
      </c>
      <c r="BI1263">
        <v>1.437416</v>
      </c>
      <c r="BJ1263">
        <v>7.2858359999999998</v>
      </c>
      <c r="BK1263">
        <v>1.2832920000000001</v>
      </c>
      <c r="BL1263">
        <v>5.6019329999999998</v>
      </c>
      <c r="BM1263">
        <v>-0.25822200000000001</v>
      </c>
      <c r="BN1263">
        <v>5.0483180000000001</v>
      </c>
      <c r="BO1263">
        <v>-1.9594990000000001</v>
      </c>
      <c r="BP1263">
        <v>2.3739270000000001</v>
      </c>
      <c r="BQ1263">
        <v>-2.825304</v>
      </c>
      <c r="BR1263">
        <v>2.5621019999999999</v>
      </c>
      <c r="BS1263">
        <v>-2.652787</v>
      </c>
      <c r="BT1263">
        <v>2.3922539999999999</v>
      </c>
      <c r="BU1263">
        <v>1.6823710000000001</v>
      </c>
      <c r="BV1263">
        <v>5.9219689999999998</v>
      </c>
      <c r="BW1263">
        <v>1.4343889999999999</v>
      </c>
      <c r="BX1263">
        <v>5.9928039999999996</v>
      </c>
      <c r="BY1263">
        <v>-0.90592300000000003</v>
      </c>
      <c r="BZ1263">
        <v>3.5018669999999998</v>
      </c>
      <c r="CA1263">
        <v>-2.0488569999999999</v>
      </c>
      <c r="CB1263">
        <v>1.2631460000000001</v>
      </c>
      <c r="CC1263">
        <v>-2.2562180000000001</v>
      </c>
      <c r="CD1263">
        <v>3.609715</v>
      </c>
      <c r="CE1263">
        <v>-2.451905</v>
      </c>
      <c r="CF1263">
        <v>1.038087</v>
      </c>
      <c r="CG1263">
        <v>1.4199310000000001</v>
      </c>
      <c r="CH1263">
        <v>4.709015</v>
      </c>
      <c r="CI1263">
        <v>0.97163999999999995</v>
      </c>
      <c r="CJ1263">
        <v>3.9658829999999998</v>
      </c>
      <c r="CK1263">
        <v>-0.30306</v>
      </c>
      <c r="CL1263">
        <v>2.980353</v>
      </c>
      <c r="CM1263">
        <v>-2.009144</v>
      </c>
      <c r="CN1263">
        <v>1.0569999999999999</v>
      </c>
      <c r="CO1263">
        <v>-2.9087320000000001</v>
      </c>
      <c r="CP1263">
        <v>1.2109239999999999</v>
      </c>
      <c r="CQ1263">
        <v>-2.8420299999999998</v>
      </c>
      <c r="CR1263">
        <v>1.2851699999999999</v>
      </c>
      <c r="CS1263">
        <v>2.2910360000000001</v>
      </c>
      <c r="CT1263">
        <v>6.797015</v>
      </c>
      <c r="CU1263">
        <v>1.1153280000000001</v>
      </c>
      <c r="CV1263">
        <v>4.3205619999999998</v>
      </c>
      <c r="CW1263">
        <v>-0.697106</v>
      </c>
      <c r="CX1263">
        <v>3.0479560000000001</v>
      </c>
      <c r="CY1263">
        <v>-2.1482019999999999</v>
      </c>
      <c r="CZ1263">
        <v>2.0589040000000001</v>
      </c>
      <c r="DA1263">
        <v>-2.1229770000000001</v>
      </c>
      <c r="DB1263">
        <v>0.298234</v>
      </c>
      <c r="DC1263">
        <v>-2.4531070000000001</v>
      </c>
      <c r="DD1263">
        <v>3.9467810000000001</v>
      </c>
      <c r="DE1263">
        <v>99.674430999999998</v>
      </c>
      <c r="DF1263">
        <v>81.823544999999996</v>
      </c>
      <c r="DG1263">
        <v>88.889611000000002</v>
      </c>
      <c r="DH1263">
        <v>102.569654</v>
      </c>
      <c r="DI1263">
        <v>79.333718000000005</v>
      </c>
      <c r="DJ1263">
        <v>94.897626000000002</v>
      </c>
      <c r="DK1263">
        <v>99.804006999999999</v>
      </c>
      <c r="DL1263">
        <v>95.587125</v>
      </c>
      <c r="DM1263">
        <v>114.424739</v>
      </c>
      <c r="DN1263">
        <v>92.352628999999993</v>
      </c>
      <c r="DO1263">
        <v>104.93419799999999</v>
      </c>
      <c r="DP1263">
        <v>94.535914000000005</v>
      </c>
      <c r="DQ1263">
        <v>112.471986</v>
      </c>
      <c r="DR1263">
        <v>144.66068999999999</v>
      </c>
      <c r="DS1263">
        <v>115.394595</v>
      </c>
      <c r="DT1263">
        <v>16.216873</v>
      </c>
      <c r="DU1263">
        <v>174.75437500000001</v>
      </c>
      <c r="DV1263">
        <v>12.674293</v>
      </c>
      <c r="DW1263">
        <v>186.13447099999999</v>
      </c>
      <c r="DX1263">
        <v>13.68112</v>
      </c>
      <c r="DY1263">
        <v>168.01628700000001</v>
      </c>
      <c r="DZ1263">
        <v>118.22</v>
      </c>
      <c r="EA1263">
        <v>6.1859999999999999</v>
      </c>
      <c r="EB1263">
        <v>716.7</v>
      </c>
      <c r="EC1263">
        <v>121.1</v>
      </c>
      <c r="ED1263">
        <v>5.4470000000000001</v>
      </c>
      <c r="EE1263">
        <v>647.20000000000005</v>
      </c>
      <c r="EF1263">
        <v>119.96</v>
      </c>
      <c r="EG1263">
        <v>5.7519999999999998</v>
      </c>
      <c r="EH1263">
        <v>678.4</v>
      </c>
      <c r="EI1263">
        <v>120.43</v>
      </c>
      <c r="EJ1263">
        <v>4.8949999999999996</v>
      </c>
      <c r="EK1263">
        <v>544.5</v>
      </c>
      <c r="EL1263">
        <v>19.839845</v>
      </c>
      <c r="EM1263">
        <v>9.7065940000000008</v>
      </c>
      <c r="EN1263">
        <v>3.4682300000000001</v>
      </c>
      <c r="EO1263">
        <v>-11.174272</v>
      </c>
      <c r="EP1263">
        <v>-17.020651999999998</v>
      </c>
      <c r="EQ1263">
        <v>-15.302394</v>
      </c>
      <c r="ER1263">
        <v>100.23126000000001</v>
      </c>
      <c r="ES1263">
        <v>104.76141200000001</v>
      </c>
      <c r="ET1263">
        <v>97.454238000000004</v>
      </c>
      <c r="EU1263">
        <v>1.5793159999999999</v>
      </c>
      <c r="EV1263">
        <v>11316.881825</v>
      </c>
      <c r="EW1263" t="s">
        <v>1173</v>
      </c>
      <c r="EX1263">
        <v>9939.2765319999999</v>
      </c>
      <c r="EY1263">
        <v>8487.5850680000003</v>
      </c>
    </row>
    <row r="1264" spans="1:155" x14ac:dyDescent="0.25">
      <c r="A1264" s="741">
        <v>46300</v>
      </c>
      <c r="B1264" s="740">
        <v>4.5740740740740742E-2</v>
      </c>
      <c r="C1264">
        <v>71460</v>
      </c>
      <c r="D1264">
        <v>0</v>
      </c>
      <c r="E1264">
        <v>0</v>
      </c>
      <c r="F1264">
        <v>80.208939999999998</v>
      </c>
      <c r="G1264">
        <v>77.184973999999997</v>
      </c>
      <c r="H1264">
        <v>68.962449000000007</v>
      </c>
      <c r="I1264">
        <v>77.758613999999994</v>
      </c>
      <c r="J1264">
        <v>82.040836999999996</v>
      </c>
      <c r="K1264">
        <v>78.238466000000003</v>
      </c>
      <c r="L1264">
        <v>75.517669999999995</v>
      </c>
      <c r="M1264">
        <v>77.288843999999997</v>
      </c>
      <c r="N1264">
        <v>3.4146000000000003E-2</v>
      </c>
      <c r="O1264">
        <v>-0.62639800000000001</v>
      </c>
      <c r="P1264">
        <v>-2.0435880000000002</v>
      </c>
      <c r="Q1264">
        <v>-2.590716</v>
      </c>
      <c r="R1264">
        <v>-3.0621939999999999</v>
      </c>
      <c r="S1264">
        <v>-3.2451240000000001</v>
      </c>
      <c r="T1264">
        <v>-2.4374920000000002</v>
      </c>
      <c r="U1264">
        <v>-0.385772</v>
      </c>
      <c r="V1264">
        <v>3.1517430000000002</v>
      </c>
      <c r="W1264">
        <v>3.602217</v>
      </c>
      <c r="X1264">
        <v>0.44289499999999998</v>
      </c>
      <c r="Y1264">
        <v>-0.39240399999999998</v>
      </c>
      <c r="Z1264">
        <v>2.5882429999999998</v>
      </c>
      <c r="AA1264">
        <v>2.9057149999999998</v>
      </c>
      <c r="AB1264">
        <v>2.6312009999999999</v>
      </c>
      <c r="AC1264">
        <v>-2.554373</v>
      </c>
      <c r="AD1264">
        <v>9.7262000000000001E-2</v>
      </c>
      <c r="AE1264">
        <v>-4.9019599999999999</v>
      </c>
      <c r="AF1264">
        <v>-1.0170220000000001</v>
      </c>
      <c r="AG1264">
        <v>-6.307626</v>
      </c>
      <c r="AH1264">
        <v>8.7134630000000008</v>
      </c>
      <c r="AI1264">
        <v>-3.6746810000000001</v>
      </c>
      <c r="AJ1264">
        <v>-11.868995</v>
      </c>
      <c r="AK1264">
        <v>1.8105979999999999</v>
      </c>
      <c r="AL1264">
        <v>8.2341339999999992</v>
      </c>
      <c r="AM1264">
        <v>1.4466829999999999</v>
      </c>
      <c r="AN1264">
        <v>6.4569279999999996</v>
      </c>
      <c r="AO1264">
        <v>0.39079399999999997</v>
      </c>
      <c r="AP1264">
        <v>4.5372050000000002</v>
      </c>
      <c r="AQ1264">
        <v>-1.9554549999999999</v>
      </c>
      <c r="AR1264">
        <v>4.081537</v>
      </c>
      <c r="AS1264">
        <v>-2.8818999999999999</v>
      </c>
      <c r="AT1264">
        <v>2.9951840000000001</v>
      </c>
      <c r="AU1264">
        <v>-2.6568149999999999</v>
      </c>
      <c r="AV1264">
        <v>2.9312510000000001</v>
      </c>
      <c r="AW1264">
        <v>1.078036</v>
      </c>
      <c r="AX1264">
        <v>6.6868559999999997</v>
      </c>
      <c r="AY1264">
        <v>0.95717200000000002</v>
      </c>
      <c r="AZ1264">
        <v>7.3454579999999998</v>
      </c>
      <c r="BA1264">
        <v>-0.85500200000000004</v>
      </c>
      <c r="BB1264">
        <v>6.3950940000000003</v>
      </c>
      <c r="BC1264">
        <v>-2.0683549999999999</v>
      </c>
      <c r="BD1264">
        <v>4.8259569999999998</v>
      </c>
      <c r="BE1264">
        <v>-2.467695</v>
      </c>
      <c r="BF1264">
        <v>4.007968</v>
      </c>
      <c r="BG1264">
        <v>-2.6857150000000001</v>
      </c>
      <c r="BH1264">
        <v>1.822341</v>
      </c>
      <c r="BI1264">
        <v>1.4222900000000001</v>
      </c>
      <c r="BJ1264">
        <v>7.2962879999999997</v>
      </c>
      <c r="BK1264">
        <v>1.2638640000000001</v>
      </c>
      <c r="BL1264">
        <v>5.6206569999999996</v>
      </c>
      <c r="BM1264">
        <v>-0.26798899999999998</v>
      </c>
      <c r="BN1264">
        <v>5.0583030000000004</v>
      </c>
      <c r="BO1264">
        <v>-1.970262</v>
      </c>
      <c r="BP1264">
        <v>2.3747440000000002</v>
      </c>
      <c r="BQ1264">
        <v>-2.827728</v>
      </c>
      <c r="BR1264">
        <v>2.5486909999999998</v>
      </c>
      <c r="BS1264">
        <v>-2.6310470000000001</v>
      </c>
      <c r="BT1264">
        <v>2.3562820000000002</v>
      </c>
      <c r="BU1264">
        <v>1.684879</v>
      </c>
      <c r="BV1264">
        <v>5.9212550000000004</v>
      </c>
      <c r="BW1264">
        <v>1.430444</v>
      </c>
      <c r="BX1264">
        <v>5.9628490000000003</v>
      </c>
      <c r="BY1264">
        <v>-0.90056599999999998</v>
      </c>
      <c r="BZ1264">
        <v>3.495844</v>
      </c>
      <c r="CA1264">
        <v>-2.0308299999999999</v>
      </c>
      <c r="CB1264">
        <v>1.2575639999999999</v>
      </c>
      <c r="CC1264">
        <v>-2.2349039999999998</v>
      </c>
      <c r="CD1264">
        <v>3.6023499999999999</v>
      </c>
      <c r="CE1264">
        <v>-2.4278019999999998</v>
      </c>
      <c r="CF1264">
        <v>1.0380130000000001</v>
      </c>
      <c r="CG1264">
        <v>1.4318439999999999</v>
      </c>
      <c r="CH1264">
        <v>4.7117199999999997</v>
      </c>
      <c r="CI1264">
        <v>0.98404800000000003</v>
      </c>
      <c r="CJ1264">
        <v>3.9506779999999999</v>
      </c>
      <c r="CK1264">
        <v>-0.28458299999999997</v>
      </c>
      <c r="CL1264">
        <v>2.9647019999999999</v>
      </c>
      <c r="CM1264">
        <v>-1.9952529999999999</v>
      </c>
      <c r="CN1264">
        <v>1.050929</v>
      </c>
      <c r="CO1264">
        <v>-2.899988</v>
      </c>
      <c r="CP1264">
        <v>1.207006</v>
      </c>
      <c r="CQ1264">
        <v>-2.8464369999999999</v>
      </c>
      <c r="CR1264">
        <v>1.268802</v>
      </c>
      <c r="CS1264">
        <v>2.2871239999999999</v>
      </c>
      <c r="CT1264">
        <v>6.7515489999999998</v>
      </c>
      <c r="CU1264">
        <v>1.1206739999999999</v>
      </c>
      <c r="CV1264">
        <v>4.2808979999999996</v>
      </c>
      <c r="CW1264">
        <v>-0.68203199999999997</v>
      </c>
      <c r="CX1264">
        <v>3.0353129999999999</v>
      </c>
      <c r="CY1264">
        <v>-2.1859799999999998</v>
      </c>
      <c r="CZ1264">
        <v>2.0628229999999999</v>
      </c>
      <c r="DA1264">
        <v>-2.117019</v>
      </c>
      <c r="DB1264">
        <v>0.31202099999999999</v>
      </c>
      <c r="DC1264">
        <v>-2.4448270000000001</v>
      </c>
      <c r="DD1264">
        <v>3.9535809999999998</v>
      </c>
      <c r="DE1264">
        <v>99.087816000000004</v>
      </c>
      <c r="DF1264">
        <v>82.310650999999993</v>
      </c>
      <c r="DG1264">
        <v>89.256443000000004</v>
      </c>
      <c r="DH1264">
        <v>98.524946</v>
      </c>
      <c r="DI1264">
        <v>79.001047999999997</v>
      </c>
      <c r="DJ1264">
        <v>94.904473999999993</v>
      </c>
      <c r="DK1264">
        <v>99.520106999999996</v>
      </c>
      <c r="DL1264">
        <v>95.488032000000004</v>
      </c>
      <c r="DM1264">
        <v>113.917137</v>
      </c>
      <c r="DN1264">
        <v>95.792872000000003</v>
      </c>
      <c r="DO1264">
        <v>105.058171</v>
      </c>
      <c r="DP1264">
        <v>94.555625000000006</v>
      </c>
      <c r="DQ1264">
        <v>112.403402</v>
      </c>
      <c r="DR1264">
        <v>138.94141500000001</v>
      </c>
      <c r="DS1264">
        <v>115.534847</v>
      </c>
      <c r="DT1264">
        <v>16.165313999999999</v>
      </c>
      <c r="DU1264">
        <v>173.93185600000001</v>
      </c>
      <c r="DV1264">
        <v>19.796288000000001</v>
      </c>
      <c r="DW1264">
        <v>162.75801899999999</v>
      </c>
      <c r="DX1264">
        <v>13.631213000000001</v>
      </c>
      <c r="DY1264">
        <v>167.447823</v>
      </c>
      <c r="DZ1264">
        <v>118.54</v>
      </c>
      <c r="EA1264">
        <v>6.1340000000000003</v>
      </c>
      <c r="EB1264">
        <v>717.7</v>
      </c>
      <c r="EC1264">
        <v>123.45</v>
      </c>
      <c r="ED1264">
        <v>0.52800000000000002</v>
      </c>
      <c r="EE1264">
        <v>36.1</v>
      </c>
      <c r="EF1264">
        <v>120.59</v>
      </c>
      <c r="EG1264">
        <v>5.71</v>
      </c>
      <c r="EH1264">
        <v>675.9</v>
      </c>
      <c r="EI1264">
        <v>120.360001</v>
      </c>
      <c r="EJ1264">
        <v>4.8940000000000001</v>
      </c>
      <c r="EK1264">
        <v>544.09997599999997</v>
      </c>
      <c r="EL1264">
        <v>19.969025999999999</v>
      </c>
      <c r="EM1264">
        <v>2.0946370000000001</v>
      </c>
      <c r="EN1264">
        <v>3.517452</v>
      </c>
      <c r="EO1264">
        <v>-11.255563</v>
      </c>
      <c r="EP1264">
        <v>-5.7693180000000002</v>
      </c>
      <c r="EQ1264">
        <v>-15.386447</v>
      </c>
      <c r="ER1264">
        <v>99.896186</v>
      </c>
      <c r="ES1264">
        <v>95.23451</v>
      </c>
      <c r="ET1264">
        <v>97.216539999999995</v>
      </c>
      <c r="EU1264">
        <v>1.5749029999999999</v>
      </c>
      <c r="EV1264">
        <v>11328.847449999999</v>
      </c>
      <c r="EW1264" t="s">
        <v>1173</v>
      </c>
      <c r="EX1264">
        <v>9950.5727000000006</v>
      </c>
      <c r="EY1264">
        <v>8496.6560910000007</v>
      </c>
    </row>
    <row r="1265" spans="1:155" x14ac:dyDescent="0.25">
      <c r="A1265" s="741">
        <v>46300</v>
      </c>
      <c r="B1265" s="740">
        <v>4.6435185185185184E-2</v>
      </c>
      <c r="C1265">
        <v>71520</v>
      </c>
      <c r="D1265">
        <v>0</v>
      </c>
      <c r="E1265">
        <v>0</v>
      </c>
      <c r="F1265">
        <v>80.222649000000004</v>
      </c>
      <c r="G1265">
        <v>77.126683999999997</v>
      </c>
      <c r="H1265">
        <v>68.841471999999996</v>
      </c>
      <c r="I1265">
        <v>77.742821000000006</v>
      </c>
      <c r="J1265">
        <v>81.981969000000007</v>
      </c>
      <c r="K1265">
        <v>78.226889</v>
      </c>
      <c r="L1265">
        <v>75.485552999999996</v>
      </c>
      <c r="M1265">
        <v>77.263113000000004</v>
      </c>
      <c r="N1265">
        <v>9.3439999999999995E-2</v>
      </c>
      <c r="O1265">
        <v>-0.53513699999999997</v>
      </c>
      <c r="P1265">
        <v>-0.505081</v>
      </c>
      <c r="Q1265">
        <v>-0.95924299999999996</v>
      </c>
      <c r="R1265">
        <v>-3.0276399999999999</v>
      </c>
      <c r="S1265">
        <v>-3.4125760000000001</v>
      </c>
      <c r="T1265">
        <v>-2.5523150000000001</v>
      </c>
      <c r="U1265">
        <v>-0.42717899999999998</v>
      </c>
      <c r="V1265">
        <v>3.2870759999999999</v>
      </c>
      <c r="W1265">
        <v>4.4285269999999999</v>
      </c>
      <c r="X1265">
        <v>1.267625</v>
      </c>
      <c r="Y1265">
        <v>-0.50547900000000001</v>
      </c>
      <c r="Z1265">
        <v>2.4558879999999998</v>
      </c>
      <c r="AA1265">
        <v>2.9818090000000002</v>
      </c>
      <c r="AB1265">
        <v>2.6875420000000001</v>
      </c>
      <c r="AC1265">
        <v>-2.609372</v>
      </c>
      <c r="AD1265">
        <v>0.961009</v>
      </c>
      <c r="AE1265">
        <v>0.91948600000000003</v>
      </c>
      <c r="AF1265">
        <v>-1.190593</v>
      </c>
      <c r="AG1265">
        <v>-6.3379690000000002</v>
      </c>
      <c r="AH1265">
        <v>8.2819240000000001</v>
      </c>
      <c r="AI1265">
        <v>10.127786</v>
      </c>
      <c r="AJ1265">
        <v>-11.946141000000001</v>
      </c>
      <c r="AK1265">
        <v>1.769641</v>
      </c>
      <c r="AL1265">
        <v>8.1661330000000003</v>
      </c>
      <c r="AM1265">
        <v>1.4245589999999999</v>
      </c>
      <c r="AN1265">
        <v>6.410717</v>
      </c>
      <c r="AO1265">
        <v>0.37296200000000002</v>
      </c>
      <c r="AP1265">
        <v>4.4685459999999999</v>
      </c>
      <c r="AQ1265">
        <v>-1.984011</v>
      </c>
      <c r="AR1265">
        <v>4.0532269999999997</v>
      </c>
      <c r="AS1265">
        <v>-2.8942700000000001</v>
      </c>
      <c r="AT1265">
        <v>2.9418190000000002</v>
      </c>
      <c r="AU1265">
        <v>-2.6795589999999998</v>
      </c>
      <c r="AV1265">
        <v>2.85948</v>
      </c>
      <c r="AW1265">
        <v>1.015611</v>
      </c>
      <c r="AX1265">
        <v>6.6231220000000004</v>
      </c>
      <c r="AY1265">
        <v>0.934415</v>
      </c>
      <c r="AZ1265">
        <v>7.288049</v>
      </c>
      <c r="BA1265">
        <v>-0.84511099999999995</v>
      </c>
      <c r="BB1265">
        <v>6.3287259999999996</v>
      </c>
      <c r="BC1265">
        <v>-2.0818080000000001</v>
      </c>
      <c r="BD1265">
        <v>4.7672330000000001</v>
      </c>
      <c r="BE1265">
        <v>-2.4664549999999998</v>
      </c>
      <c r="BF1265">
        <v>3.9403069999999998</v>
      </c>
      <c r="BG1265">
        <v>-2.6775159999999998</v>
      </c>
      <c r="BH1265">
        <v>1.7487919999999999</v>
      </c>
      <c r="BI1265">
        <v>1.4312240000000001</v>
      </c>
      <c r="BJ1265">
        <v>7.2289709999999996</v>
      </c>
      <c r="BK1265">
        <v>1.2651140000000001</v>
      </c>
      <c r="BL1265">
        <v>5.5238509999999996</v>
      </c>
      <c r="BM1265">
        <v>-0.28753699999999999</v>
      </c>
      <c r="BN1265">
        <v>4.9905290000000004</v>
      </c>
      <c r="BO1265">
        <v>-1.9905630000000001</v>
      </c>
      <c r="BP1265">
        <v>2.336163</v>
      </c>
      <c r="BQ1265">
        <v>-2.8359899999999998</v>
      </c>
      <c r="BR1265">
        <v>2.514437</v>
      </c>
      <c r="BS1265">
        <v>-2.689235</v>
      </c>
      <c r="BT1265">
        <v>2.356087</v>
      </c>
      <c r="BU1265">
        <v>1.6468</v>
      </c>
      <c r="BV1265">
        <v>5.8820430000000004</v>
      </c>
      <c r="BW1265">
        <v>1.4043369999999999</v>
      </c>
      <c r="BX1265">
        <v>5.9443000000000001</v>
      </c>
      <c r="BY1265">
        <v>-0.91190400000000005</v>
      </c>
      <c r="BZ1265">
        <v>3.4728249999999998</v>
      </c>
      <c r="CA1265">
        <v>-2.0545070000000001</v>
      </c>
      <c r="CB1265">
        <v>1.231239</v>
      </c>
      <c r="CC1265">
        <v>-2.2884850000000001</v>
      </c>
      <c r="CD1265">
        <v>3.5588950000000001</v>
      </c>
      <c r="CE1265">
        <v>-2.46563</v>
      </c>
      <c r="CF1265">
        <v>1.0279879999999999</v>
      </c>
      <c r="CG1265">
        <v>1.374798</v>
      </c>
      <c r="CH1265">
        <v>4.6460759999999999</v>
      </c>
      <c r="CI1265">
        <v>0.92541600000000002</v>
      </c>
      <c r="CJ1265">
        <v>3.923082</v>
      </c>
      <c r="CK1265">
        <v>-0.31165500000000002</v>
      </c>
      <c r="CL1265">
        <v>2.97594</v>
      </c>
      <c r="CM1265">
        <v>-1.9978320000000001</v>
      </c>
      <c r="CN1265">
        <v>1.0395209999999999</v>
      </c>
      <c r="CO1265">
        <v>-2.9272459999999998</v>
      </c>
      <c r="CP1265">
        <v>1.1678310000000001</v>
      </c>
      <c r="CQ1265">
        <v>-2.857084</v>
      </c>
      <c r="CR1265">
        <v>1.2720560000000001</v>
      </c>
      <c r="CS1265">
        <v>2.2415669999999999</v>
      </c>
      <c r="CT1265">
        <v>6.7538</v>
      </c>
      <c r="CU1265">
        <v>1.1178699999999999</v>
      </c>
      <c r="CV1265">
        <v>4.2909600000000001</v>
      </c>
      <c r="CW1265">
        <v>-0.70426999999999995</v>
      </c>
      <c r="CX1265">
        <v>3.0199609999999999</v>
      </c>
      <c r="CY1265">
        <v>-2.1513879999999999</v>
      </c>
      <c r="CZ1265">
        <v>2.0764649999999998</v>
      </c>
      <c r="DA1265">
        <v>-2.1324510000000001</v>
      </c>
      <c r="DB1265">
        <v>0.29433700000000002</v>
      </c>
      <c r="DC1265">
        <v>-2.425484</v>
      </c>
      <c r="DD1265">
        <v>3.9280170000000001</v>
      </c>
      <c r="DE1265">
        <v>98.540502000000004</v>
      </c>
      <c r="DF1265">
        <v>81.357428999999996</v>
      </c>
      <c r="DG1265">
        <v>88.898751000000004</v>
      </c>
      <c r="DH1265">
        <v>94.154225999999994</v>
      </c>
      <c r="DI1265">
        <v>79.295687000000001</v>
      </c>
      <c r="DJ1265">
        <v>94.952740000000006</v>
      </c>
      <c r="DK1265">
        <v>98.956451000000001</v>
      </c>
      <c r="DL1265">
        <v>95.352224000000007</v>
      </c>
      <c r="DM1265">
        <v>105.45634</v>
      </c>
      <c r="DN1265">
        <v>80.810935000000001</v>
      </c>
      <c r="DO1265">
        <v>105.304356</v>
      </c>
      <c r="DP1265">
        <v>94.462807999999995</v>
      </c>
      <c r="DQ1265">
        <v>112.38839</v>
      </c>
      <c r="DR1265">
        <v>117.189989</v>
      </c>
      <c r="DS1265">
        <v>115.406099</v>
      </c>
      <c r="DT1265">
        <v>16.087223000000002</v>
      </c>
      <c r="DU1265">
        <v>172.912721</v>
      </c>
      <c r="DV1265">
        <v>25.440531</v>
      </c>
      <c r="DW1265">
        <v>117.56678100000001</v>
      </c>
      <c r="DX1265">
        <v>13.695164</v>
      </c>
      <c r="DY1265">
        <v>167.584958</v>
      </c>
      <c r="DZ1265">
        <v>118.66</v>
      </c>
      <c r="EA1265">
        <v>6.1310000000000002</v>
      </c>
      <c r="EB1265">
        <v>716.1</v>
      </c>
      <c r="EC1265">
        <v>123.81</v>
      </c>
      <c r="ED1265">
        <v>0.51800000000000002</v>
      </c>
      <c r="EE1265">
        <v>35.200000000000003</v>
      </c>
      <c r="EF1265">
        <v>120.5</v>
      </c>
      <c r="EG1265">
        <v>5.7089999999999996</v>
      </c>
      <c r="EH1265">
        <v>677.6</v>
      </c>
      <c r="EI1265">
        <v>120.470001</v>
      </c>
      <c r="EJ1265">
        <v>4.8949999999999996</v>
      </c>
      <c r="EK1265">
        <v>544.70001200000002</v>
      </c>
      <c r="EL1265">
        <v>19.660809</v>
      </c>
      <c r="EM1265">
        <v>8.1882140000000003</v>
      </c>
      <c r="EN1265">
        <v>3.3326199999999999</v>
      </c>
      <c r="EO1265">
        <v>-11.378885</v>
      </c>
      <c r="EP1265">
        <v>1.9395720000000001</v>
      </c>
      <c r="EQ1265">
        <v>-15.278760999999999</v>
      </c>
      <c r="ER1265">
        <v>99.479526000000007</v>
      </c>
      <c r="ES1265">
        <v>73.829189</v>
      </c>
      <c r="ET1265">
        <v>97.273932000000002</v>
      </c>
      <c r="EU1265">
        <v>1.5460529999999999</v>
      </c>
      <c r="EV1265">
        <v>11340.797075</v>
      </c>
      <c r="EW1265" t="s">
        <v>1173</v>
      </c>
      <c r="EX1265">
        <v>9961.8598679999996</v>
      </c>
      <c r="EY1265">
        <v>8505.7272250000005</v>
      </c>
    </row>
    <row r="1266" spans="1:155" x14ac:dyDescent="0.25">
      <c r="A1266" s="741">
        <v>46300</v>
      </c>
      <c r="B1266" s="740">
        <v>4.7129629629629632E-2</v>
      </c>
      <c r="C1266">
        <v>71580</v>
      </c>
      <c r="D1266">
        <v>0</v>
      </c>
      <c r="E1266">
        <v>0</v>
      </c>
      <c r="F1266">
        <v>80.160062999999994</v>
      </c>
      <c r="G1266">
        <v>77.195753999999994</v>
      </c>
      <c r="H1266">
        <v>68.675062999999994</v>
      </c>
      <c r="I1266">
        <v>77.746115000000003</v>
      </c>
      <c r="J1266">
        <v>81.877562999999995</v>
      </c>
      <c r="K1266">
        <v>78.430463000000003</v>
      </c>
      <c r="L1266">
        <v>75.473175999999995</v>
      </c>
      <c r="M1266">
        <v>77.284464999999997</v>
      </c>
      <c r="N1266">
        <v>7.8999E-2</v>
      </c>
      <c r="O1266">
        <v>-0.40024700000000002</v>
      </c>
      <c r="P1266">
        <v>0.52188299999999999</v>
      </c>
      <c r="Q1266">
        <v>9.0882000000000004E-2</v>
      </c>
      <c r="R1266">
        <v>-3.0683410000000002</v>
      </c>
      <c r="S1266">
        <v>-3.605677</v>
      </c>
      <c r="T1266">
        <v>-2.628412</v>
      </c>
      <c r="U1266">
        <v>-0.45262799999999997</v>
      </c>
      <c r="V1266">
        <v>3.284198</v>
      </c>
      <c r="W1266">
        <v>4.7651890000000003</v>
      </c>
      <c r="X1266">
        <v>1.880992</v>
      </c>
      <c r="Y1266">
        <v>-0.398063</v>
      </c>
      <c r="Z1266">
        <v>2.4611010000000002</v>
      </c>
      <c r="AA1266">
        <v>2.9994360000000002</v>
      </c>
      <c r="AB1266">
        <v>2.7827649999999999</v>
      </c>
      <c r="AC1266">
        <v>-2.4962110000000002</v>
      </c>
      <c r="AD1266">
        <v>1.5631729999999999</v>
      </c>
      <c r="AE1266">
        <v>2.7825859999999998</v>
      </c>
      <c r="AF1266">
        <v>-1.1712400000000001</v>
      </c>
      <c r="AG1266">
        <v>-6.31846</v>
      </c>
      <c r="AH1266">
        <v>8.1298560000000002</v>
      </c>
      <c r="AI1266">
        <v>21.948556</v>
      </c>
      <c r="AJ1266">
        <v>-12.000363999999999</v>
      </c>
      <c r="AK1266">
        <v>1.791215</v>
      </c>
      <c r="AL1266">
        <v>8.1516920000000006</v>
      </c>
      <c r="AM1266">
        <v>1.39107</v>
      </c>
      <c r="AN1266">
        <v>6.40951</v>
      </c>
      <c r="AO1266">
        <v>0.346802</v>
      </c>
      <c r="AP1266">
        <v>4.4916520000000002</v>
      </c>
      <c r="AQ1266">
        <v>-1.9629939999999999</v>
      </c>
      <c r="AR1266">
        <v>4.0595340000000002</v>
      </c>
      <c r="AS1266">
        <v>-2.9073880000000001</v>
      </c>
      <c r="AT1266">
        <v>2.9593579999999999</v>
      </c>
      <c r="AU1266">
        <v>-2.669292</v>
      </c>
      <c r="AV1266">
        <v>2.86</v>
      </c>
      <c r="AW1266">
        <v>1.0096909999999999</v>
      </c>
      <c r="AX1266">
        <v>6.5930059999999999</v>
      </c>
      <c r="AY1266">
        <v>0.91234599999999999</v>
      </c>
      <c r="AZ1266">
        <v>7.2771439999999998</v>
      </c>
      <c r="BA1266">
        <v>-0.85337499999999999</v>
      </c>
      <c r="BB1266">
        <v>6.3347350000000002</v>
      </c>
      <c r="BC1266">
        <v>-2.0840649999999998</v>
      </c>
      <c r="BD1266">
        <v>4.7727979999999999</v>
      </c>
      <c r="BE1266">
        <v>-2.501163</v>
      </c>
      <c r="BF1266">
        <v>3.9458959999999998</v>
      </c>
      <c r="BG1266">
        <v>-2.6718709999999999</v>
      </c>
      <c r="BH1266">
        <v>1.7626790000000001</v>
      </c>
      <c r="BI1266">
        <v>1.4137690000000001</v>
      </c>
      <c r="BJ1266">
        <v>7.2415779999999996</v>
      </c>
      <c r="BK1266">
        <v>1.2326410000000001</v>
      </c>
      <c r="BL1266">
        <v>5.538322</v>
      </c>
      <c r="BM1266">
        <v>-0.30714399999999997</v>
      </c>
      <c r="BN1266">
        <v>5.0107879999999998</v>
      </c>
      <c r="BO1266">
        <v>-1.9890890000000001</v>
      </c>
      <c r="BP1266">
        <v>2.3339439999999998</v>
      </c>
      <c r="BQ1266">
        <v>-2.8238400000000001</v>
      </c>
      <c r="BR1266">
        <v>2.50528</v>
      </c>
      <c r="BS1266">
        <v>-2.6534629999999999</v>
      </c>
      <c r="BT1266">
        <v>2.3285119999999999</v>
      </c>
      <c r="BU1266">
        <v>1.6347609999999999</v>
      </c>
      <c r="BV1266">
        <v>5.8778649999999999</v>
      </c>
      <c r="BW1266">
        <v>1.4070469999999999</v>
      </c>
      <c r="BX1266">
        <v>5.9310910000000003</v>
      </c>
      <c r="BY1266">
        <v>-0.90442999999999996</v>
      </c>
      <c r="BZ1266">
        <v>3.4364189999999999</v>
      </c>
      <c r="CA1266">
        <v>-2.0258690000000001</v>
      </c>
      <c r="CB1266">
        <v>1.2126950000000001</v>
      </c>
      <c r="CC1266">
        <v>-2.2635879999999999</v>
      </c>
      <c r="CD1266">
        <v>3.5775969999999999</v>
      </c>
      <c r="CE1266">
        <v>-2.4453640000000001</v>
      </c>
      <c r="CF1266">
        <v>1.0155609999999999</v>
      </c>
      <c r="CG1266">
        <v>1.3840479999999999</v>
      </c>
      <c r="CH1266">
        <v>4.6528609999999997</v>
      </c>
      <c r="CI1266">
        <v>0.93177900000000002</v>
      </c>
      <c r="CJ1266">
        <v>3.87338</v>
      </c>
      <c r="CK1266">
        <v>-0.30208800000000002</v>
      </c>
      <c r="CL1266">
        <v>2.9647619999999999</v>
      </c>
      <c r="CM1266">
        <v>-1.987776</v>
      </c>
      <c r="CN1266">
        <v>1.048775</v>
      </c>
      <c r="CO1266">
        <v>-2.9188640000000001</v>
      </c>
      <c r="CP1266">
        <v>1.166857</v>
      </c>
      <c r="CQ1266">
        <v>-2.8724509999999999</v>
      </c>
      <c r="CR1266">
        <v>1.2212769999999999</v>
      </c>
      <c r="CS1266">
        <v>2.2419750000000001</v>
      </c>
      <c r="CT1266">
        <v>6.7428900000000001</v>
      </c>
      <c r="CU1266">
        <v>1.094414</v>
      </c>
      <c r="CV1266">
        <v>4.2588939999999997</v>
      </c>
      <c r="CW1266">
        <v>-0.70512699999999995</v>
      </c>
      <c r="CX1266">
        <v>3.0041799999999999</v>
      </c>
      <c r="CY1266">
        <v>-2.123256</v>
      </c>
      <c r="CZ1266">
        <v>2.0408559999999998</v>
      </c>
      <c r="DA1266">
        <v>-2.1399439999999998</v>
      </c>
      <c r="DB1266">
        <v>0.31781399999999999</v>
      </c>
      <c r="DC1266">
        <v>-2.4700829999999998</v>
      </c>
      <c r="DD1266">
        <v>3.9159760000000001</v>
      </c>
      <c r="DE1266">
        <v>98.388694999999998</v>
      </c>
      <c r="DF1266">
        <v>81.392020000000002</v>
      </c>
      <c r="DG1266">
        <v>88.652029999999996</v>
      </c>
      <c r="DH1266">
        <v>92.169820000000001</v>
      </c>
      <c r="DI1266">
        <v>78.706046000000001</v>
      </c>
      <c r="DJ1266">
        <v>94.665608000000006</v>
      </c>
      <c r="DK1266">
        <v>98.731037000000001</v>
      </c>
      <c r="DL1266">
        <v>95.170910000000006</v>
      </c>
      <c r="DM1266">
        <v>99.077498000000006</v>
      </c>
      <c r="DN1266">
        <v>78.477825999999993</v>
      </c>
      <c r="DO1266">
        <v>105.215197</v>
      </c>
      <c r="DP1266">
        <v>94.179222999999993</v>
      </c>
      <c r="DQ1266">
        <v>112.36390900000001</v>
      </c>
      <c r="DR1266">
        <v>105.93172</v>
      </c>
      <c r="DS1266">
        <v>115.319551</v>
      </c>
      <c r="DT1266">
        <v>16.12294</v>
      </c>
      <c r="DU1266">
        <v>172.44271000000001</v>
      </c>
      <c r="DV1266">
        <v>26.461452000000001</v>
      </c>
      <c r="DW1266">
        <v>54.006656999999997</v>
      </c>
      <c r="DX1266">
        <v>13.63996</v>
      </c>
      <c r="DY1266">
        <v>166.574862</v>
      </c>
      <c r="DZ1266">
        <v>118.76</v>
      </c>
      <c r="EA1266">
        <v>6.1310000000000002</v>
      </c>
      <c r="EB1266">
        <v>717</v>
      </c>
      <c r="EC1266">
        <v>123.64</v>
      </c>
      <c r="ED1266">
        <v>0.51400000000000001</v>
      </c>
      <c r="EE1266">
        <v>35</v>
      </c>
      <c r="EF1266">
        <v>120.3</v>
      </c>
      <c r="EG1266">
        <v>5.726</v>
      </c>
      <c r="EH1266">
        <v>676.3</v>
      </c>
      <c r="EI1266">
        <v>120.519997</v>
      </c>
      <c r="EJ1266">
        <v>4.8979999999999997</v>
      </c>
      <c r="EK1266">
        <v>545.20001200000002</v>
      </c>
      <c r="EL1266">
        <v>19.452306</v>
      </c>
      <c r="EM1266">
        <v>18.704329000000001</v>
      </c>
      <c r="EN1266">
        <v>3.371343</v>
      </c>
      <c r="EO1266">
        <v>-11.32245</v>
      </c>
      <c r="EP1266">
        <v>3.244227</v>
      </c>
      <c r="EQ1266">
        <v>-15.371707000000001</v>
      </c>
      <c r="ER1266">
        <v>99.286810000000003</v>
      </c>
      <c r="ES1266">
        <v>31.675899000000001</v>
      </c>
      <c r="ET1266">
        <v>96.850460999999996</v>
      </c>
      <c r="EU1266">
        <v>1.542295</v>
      </c>
      <c r="EV1266">
        <v>11352.746927</v>
      </c>
      <c r="EW1266" t="s">
        <v>1173</v>
      </c>
      <c r="EX1266">
        <v>9973.1493399999999</v>
      </c>
      <c r="EY1266">
        <v>8514.2300109999996</v>
      </c>
    </row>
    <row r="1267" spans="1:155" x14ac:dyDescent="0.25">
      <c r="A1267" s="741">
        <v>46300</v>
      </c>
      <c r="B1267" s="740">
        <v>4.7824074074074074E-2</v>
      </c>
      <c r="C1267">
        <v>71640</v>
      </c>
      <c r="D1267">
        <v>0</v>
      </c>
      <c r="E1267">
        <v>0</v>
      </c>
      <c r="F1267">
        <v>80.044487000000004</v>
      </c>
      <c r="G1267">
        <v>77.117278999999996</v>
      </c>
      <c r="H1267">
        <v>68.577494999999999</v>
      </c>
      <c r="I1267">
        <v>77.738225999999997</v>
      </c>
      <c r="J1267">
        <v>81.791349999999994</v>
      </c>
      <c r="K1267">
        <v>78.381349</v>
      </c>
      <c r="L1267">
        <v>75.472345000000004</v>
      </c>
      <c r="M1267">
        <v>77.315230999999997</v>
      </c>
      <c r="N1267">
        <v>0.122042</v>
      </c>
      <c r="O1267">
        <v>-0.300313</v>
      </c>
      <c r="P1267">
        <v>1.1140099999999999</v>
      </c>
      <c r="Q1267">
        <v>0.79802300000000004</v>
      </c>
      <c r="R1267">
        <v>-3.0894430000000002</v>
      </c>
      <c r="S1267">
        <v>-3.7745660000000001</v>
      </c>
      <c r="T1267">
        <v>-2.7130320000000001</v>
      </c>
      <c r="U1267">
        <v>-0.62112800000000001</v>
      </c>
      <c r="V1267">
        <v>3.3610500000000001</v>
      </c>
      <c r="W1267">
        <v>4.9271770000000004</v>
      </c>
      <c r="X1267">
        <v>2.4815619999999998</v>
      </c>
      <c r="Y1267">
        <v>-0.285941</v>
      </c>
      <c r="Z1267">
        <v>2.2993049999999999</v>
      </c>
      <c r="AA1267">
        <v>2.6933029999999998</v>
      </c>
      <c r="AB1267">
        <v>2.8736730000000001</v>
      </c>
      <c r="AC1267">
        <v>-2.4829430000000001</v>
      </c>
      <c r="AD1267">
        <v>1.9632559999999999</v>
      </c>
      <c r="AE1267">
        <v>2.0139260000000001</v>
      </c>
      <c r="AF1267">
        <v>-1.1720470000000001</v>
      </c>
      <c r="AG1267">
        <v>-6.3351379999999997</v>
      </c>
      <c r="AH1267">
        <v>8.0908110000000004</v>
      </c>
      <c r="AI1267">
        <v>-0.147589</v>
      </c>
      <c r="AJ1267">
        <v>-12.036396</v>
      </c>
      <c r="AK1267">
        <v>1.720928</v>
      </c>
      <c r="AL1267">
        <v>8.1424409999999998</v>
      </c>
      <c r="AM1267">
        <v>1.393713</v>
      </c>
      <c r="AN1267">
        <v>6.3851339999999999</v>
      </c>
      <c r="AO1267">
        <v>0.33702199999999999</v>
      </c>
      <c r="AP1267">
        <v>4.4677069999999999</v>
      </c>
      <c r="AQ1267">
        <v>-1.983932</v>
      </c>
      <c r="AR1267">
        <v>4.0410649999999997</v>
      </c>
      <c r="AS1267">
        <v>-2.9042400000000002</v>
      </c>
      <c r="AT1267">
        <v>2.9042849999999998</v>
      </c>
      <c r="AU1267">
        <v>-2.693292</v>
      </c>
      <c r="AV1267">
        <v>2.8403429999999998</v>
      </c>
      <c r="AW1267">
        <v>0.97261699999999995</v>
      </c>
      <c r="AX1267">
        <v>6.5887209999999996</v>
      </c>
      <c r="AY1267">
        <v>0.89049199999999995</v>
      </c>
      <c r="AZ1267">
        <v>7.2371379999999998</v>
      </c>
      <c r="BA1267">
        <v>-0.85362099999999996</v>
      </c>
      <c r="BB1267">
        <v>6.2890920000000001</v>
      </c>
      <c r="BC1267">
        <v>-2.072352</v>
      </c>
      <c r="BD1267">
        <v>4.7550309999999998</v>
      </c>
      <c r="BE1267">
        <v>-2.4864899999999999</v>
      </c>
      <c r="BF1267">
        <v>3.914037</v>
      </c>
      <c r="BG1267">
        <v>-2.6604420000000002</v>
      </c>
      <c r="BH1267">
        <v>1.7311000000000001</v>
      </c>
      <c r="BI1267">
        <v>1.4006149999999999</v>
      </c>
      <c r="BJ1267">
        <v>7.2081460000000002</v>
      </c>
      <c r="BK1267">
        <v>1.214127</v>
      </c>
      <c r="BL1267">
        <v>5.5304659999999997</v>
      </c>
      <c r="BM1267">
        <v>-0.3049</v>
      </c>
      <c r="BN1267">
        <v>5.0095270000000003</v>
      </c>
      <c r="BO1267">
        <v>-1.9565319999999999</v>
      </c>
      <c r="BP1267">
        <v>2.3395839999999999</v>
      </c>
      <c r="BQ1267">
        <v>-2.8511039999999999</v>
      </c>
      <c r="BR1267">
        <v>2.4828960000000002</v>
      </c>
      <c r="BS1267">
        <v>-2.6839119999999999</v>
      </c>
      <c r="BT1267">
        <v>2.3162509999999998</v>
      </c>
      <c r="BU1267">
        <v>1.5995109999999999</v>
      </c>
      <c r="BV1267">
        <v>5.8442119999999997</v>
      </c>
      <c r="BW1267">
        <v>1.366252</v>
      </c>
      <c r="BX1267">
        <v>5.8994350000000004</v>
      </c>
      <c r="BY1267">
        <v>-0.89986200000000005</v>
      </c>
      <c r="BZ1267">
        <v>3.411794</v>
      </c>
      <c r="CA1267">
        <v>-2.0442100000000001</v>
      </c>
      <c r="CB1267">
        <v>1.1985950000000001</v>
      </c>
      <c r="CC1267">
        <v>-2.2642910000000001</v>
      </c>
      <c r="CD1267">
        <v>3.52589</v>
      </c>
      <c r="CE1267">
        <v>-2.45627</v>
      </c>
      <c r="CF1267">
        <v>0.99710100000000002</v>
      </c>
      <c r="CG1267">
        <v>1.346233</v>
      </c>
      <c r="CH1267">
        <v>4.6236930000000003</v>
      </c>
      <c r="CI1267">
        <v>0.89275700000000002</v>
      </c>
      <c r="CJ1267">
        <v>3.891489</v>
      </c>
      <c r="CK1267">
        <v>-0.324515</v>
      </c>
      <c r="CL1267">
        <v>2.9516460000000002</v>
      </c>
      <c r="CM1267">
        <v>-1.9778199999999999</v>
      </c>
      <c r="CN1267">
        <v>1.034006</v>
      </c>
      <c r="CO1267">
        <v>-2.9239760000000001</v>
      </c>
      <c r="CP1267">
        <v>1.154531</v>
      </c>
      <c r="CQ1267">
        <v>-2.8519040000000002</v>
      </c>
      <c r="CR1267">
        <v>1.219098</v>
      </c>
      <c r="CS1267">
        <v>2.2269070000000002</v>
      </c>
      <c r="CT1267">
        <v>6.7127359999999996</v>
      </c>
      <c r="CU1267">
        <v>1.0898350000000001</v>
      </c>
      <c r="CV1267">
        <v>4.2401059999999999</v>
      </c>
      <c r="CW1267">
        <v>-0.70879300000000001</v>
      </c>
      <c r="CX1267">
        <v>2.9642249999999999</v>
      </c>
      <c r="CY1267">
        <v>-2.041617</v>
      </c>
      <c r="CZ1267">
        <v>2.0505879999999999</v>
      </c>
      <c r="DA1267">
        <v>-2.14716</v>
      </c>
      <c r="DB1267">
        <v>0.28984399999999999</v>
      </c>
      <c r="DC1267">
        <v>-2.4578229999999999</v>
      </c>
      <c r="DD1267">
        <v>3.8992450000000001</v>
      </c>
      <c r="DE1267">
        <v>98.642191999999994</v>
      </c>
      <c r="DF1267">
        <v>81.850838999999993</v>
      </c>
      <c r="DG1267">
        <v>88.543773999999999</v>
      </c>
      <c r="DH1267">
        <v>95.191964999999996</v>
      </c>
      <c r="DI1267">
        <v>78.774181999999996</v>
      </c>
      <c r="DJ1267">
        <v>94.637533000000005</v>
      </c>
      <c r="DK1267">
        <v>98.709256999999994</v>
      </c>
      <c r="DL1267">
        <v>95.114765000000006</v>
      </c>
      <c r="DM1267">
        <v>101.227891</v>
      </c>
      <c r="DN1267">
        <v>92.199071000000004</v>
      </c>
      <c r="DO1267">
        <v>105.181996</v>
      </c>
      <c r="DP1267">
        <v>94.065861999999996</v>
      </c>
      <c r="DQ1267">
        <v>112.321806</v>
      </c>
      <c r="DR1267">
        <v>128.65083899999999</v>
      </c>
      <c r="DS1267">
        <v>115.340541</v>
      </c>
      <c r="DT1267">
        <v>16.178968999999999</v>
      </c>
      <c r="DU1267">
        <v>173.87645699999999</v>
      </c>
      <c r="DV1267">
        <v>18.093782999999998</v>
      </c>
      <c r="DW1267">
        <v>174.798597</v>
      </c>
      <c r="DX1267">
        <v>13.561092</v>
      </c>
      <c r="DY1267">
        <v>166.81297799999999</v>
      </c>
      <c r="DZ1267">
        <v>118.08</v>
      </c>
      <c r="EA1267">
        <v>6.1440000000000001</v>
      </c>
      <c r="EB1267">
        <v>714.8</v>
      </c>
      <c r="EC1267">
        <v>120.8</v>
      </c>
      <c r="ED1267">
        <v>6.0309999999999997</v>
      </c>
      <c r="EE1267">
        <v>715.4</v>
      </c>
      <c r="EF1267">
        <v>119.94</v>
      </c>
      <c r="EG1267">
        <v>5.7210000000000001</v>
      </c>
      <c r="EH1267">
        <v>672.7</v>
      </c>
      <c r="EI1267">
        <v>120.269997</v>
      </c>
      <c r="EJ1267">
        <v>4.8899999999999997</v>
      </c>
      <c r="EK1267">
        <v>543.20001200000002</v>
      </c>
      <c r="EL1267">
        <v>19.324833999999999</v>
      </c>
      <c r="EM1267">
        <v>8.1359650000000006</v>
      </c>
      <c r="EN1267">
        <v>3.4683419999999998</v>
      </c>
      <c r="EO1267">
        <v>-11.234023000000001</v>
      </c>
      <c r="EP1267">
        <v>-8.2835540000000005</v>
      </c>
      <c r="EQ1267">
        <v>-15.504738</v>
      </c>
      <c r="ER1267">
        <v>99.873579000000007</v>
      </c>
      <c r="ES1267">
        <v>100.249245</v>
      </c>
      <c r="ET1267">
        <v>96.950443000000007</v>
      </c>
      <c r="EU1267">
        <v>1.5276829999999999</v>
      </c>
      <c r="EV1267">
        <v>11364.683663</v>
      </c>
      <c r="EW1267" t="s">
        <v>1173</v>
      </c>
      <c r="EX1267">
        <v>9984.4256960000002</v>
      </c>
      <c r="EY1267">
        <v>8523.2967279999993</v>
      </c>
    </row>
    <row r="1268" spans="1:155" x14ac:dyDescent="0.25">
      <c r="A1268" s="741">
        <v>46300</v>
      </c>
      <c r="B1268" s="740">
        <v>4.8518518518518516E-2</v>
      </c>
      <c r="C1268">
        <v>71700</v>
      </c>
      <c r="D1268">
        <v>0</v>
      </c>
      <c r="E1268">
        <v>0</v>
      </c>
      <c r="F1268">
        <v>80.008947000000006</v>
      </c>
      <c r="G1268">
        <v>77.202122000000003</v>
      </c>
      <c r="H1268">
        <v>68.537640999999994</v>
      </c>
      <c r="I1268">
        <v>77.750270999999998</v>
      </c>
      <c r="J1268">
        <v>81.827224999999999</v>
      </c>
      <c r="K1268">
        <v>78.260424999999998</v>
      </c>
      <c r="L1268">
        <v>75.487407000000005</v>
      </c>
      <c r="M1268">
        <v>77.311304000000007</v>
      </c>
      <c r="N1268">
        <v>0.188615</v>
      </c>
      <c r="O1268">
        <v>-0.36543700000000001</v>
      </c>
      <c r="P1268">
        <v>0.119327</v>
      </c>
      <c r="Q1268">
        <v>-0.50531199999999998</v>
      </c>
      <c r="R1268">
        <v>-3.2048209999999999</v>
      </c>
      <c r="S1268">
        <v>-3.8026870000000002</v>
      </c>
      <c r="T1268">
        <v>-2.7871589999999999</v>
      </c>
      <c r="U1268">
        <v>-0.72785599999999995</v>
      </c>
      <c r="V1268">
        <v>3.3229510000000002</v>
      </c>
      <c r="W1268">
        <v>4.5322579999999997</v>
      </c>
      <c r="X1268">
        <v>1.86869</v>
      </c>
      <c r="Y1268">
        <v>-0.51317299999999999</v>
      </c>
      <c r="Z1268">
        <v>2.2544089999999999</v>
      </c>
      <c r="AA1268">
        <v>2.8306369999999998</v>
      </c>
      <c r="AB1268">
        <v>2.825482</v>
      </c>
      <c r="AC1268">
        <v>-2.4494370000000001</v>
      </c>
      <c r="AD1268">
        <v>1.525773</v>
      </c>
      <c r="AE1268">
        <v>-3.0133529999999999</v>
      </c>
      <c r="AF1268">
        <v>-1.306937</v>
      </c>
      <c r="AG1268">
        <v>-6.4249159999999996</v>
      </c>
      <c r="AH1268">
        <v>8.4801079999999995</v>
      </c>
      <c r="AI1268">
        <v>-8.5764069999999997</v>
      </c>
      <c r="AJ1268">
        <v>-12.084873</v>
      </c>
      <c r="AK1268">
        <v>1.7518210000000001</v>
      </c>
      <c r="AL1268">
        <v>8.0938049999999997</v>
      </c>
      <c r="AM1268">
        <v>1.3551930000000001</v>
      </c>
      <c r="AN1268">
        <v>6.3551380000000002</v>
      </c>
      <c r="AO1268">
        <v>0.312031</v>
      </c>
      <c r="AP1268">
        <v>4.4313979999999997</v>
      </c>
      <c r="AQ1268">
        <v>-1.996963</v>
      </c>
      <c r="AR1268">
        <v>4.0051829999999997</v>
      </c>
      <c r="AS1268">
        <v>-2.934472</v>
      </c>
      <c r="AT1268">
        <v>2.9020320000000002</v>
      </c>
      <c r="AU1268">
        <v>-2.694172</v>
      </c>
      <c r="AV1268">
        <v>2.8224480000000001</v>
      </c>
      <c r="AW1268">
        <v>0.96236500000000003</v>
      </c>
      <c r="AX1268">
        <v>6.5364649999999997</v>
      </c>
      <c r="AY1268">
        <v>0.85116999999999998</v>
      </c>
      <c r="AZ1268">
        <v>7.2101569999999997</v>
      </c>
      <c r="BA1268">
        <v>-0.86335099999999998</v>
      </c>
      <c r="BB1268">
        <v>6.2804419999999999</v>
      </c>
      <c r="BC1268">
        <v>-2.0760130000000001</v>
      </c>
      <c r="BD1268">
        <v>4.7330589999999999</v>
      </c>
      <c r="BE1268">
        <v>-2.520915</v>
      </c>
      <c r="BF1268">
        <v>3.8620329999999998</v>
      </c>
      <c r="BG1268">
        <v>-2.6763180000000002</v>
      </c>
      <c r="BH1268">
        <v>1.6923760000000001</v>
      </c>
      <c r="BI1268">
        <v>1.363254</v>
      </c>
      <c r="BJ1268">
        <v>7.1942170000000001</v>
      </c>
      <c r="BK1268">
        <v>1.2102200000000001</v>
      </c>
      <c r="BL1268">
        <v>5.5050480000000004</v>
      </c>
      <c r="BM1268">
        <v>-0.31898599999999999</v>
      </c>
      <c r="BN1268">
        <v>4.9557640000000003</v>
      </c>
      <c r="BO1268">
        <v>-1.9617420000000001</v>
      </c>
      <c r="BP1268">
        <v>2.2938930000000002</v>
      </c>
      <c r="BQ1268">
        <v>-2.844255</v>
      </c>
      <c r="BR1268">
        <v>2.47566</v>
      </c>
      <c r="BS1268">
        <v>-2.6939890000000002</v>
      </c>
      <c r="BT1268">
        <v>2.2975029999999999</v>
      </c>
      <c r="BU1268">
        <v>1.5763940000000001</v>
      </c>
      <c r="BV1268">
        <v>5.8084179999999996</v>
      </c>
      <c r="BW1268">
        <v>1.359264</v>
      </c>
      <c r="BX1268">
        <v>5.9299660000000003</v>
      </c>
      <c r="BY1268">
        <v>-0.911582</v>
      </c>
      <c r="BZ1268">
        <v>3.4478770000000001</v>
      </c>
      <c r="CA1268">
        <v>-2.0518559999999999</v>
      </c>
      <c r="CB1268">
        <v>1.2288030000000001</v>
      </c>
      <c r="CC1268">
        <v>-2.2920090000000002</v>
      </c>
      <c r="CD1268">
        <v>3.5535640000000002</v>
      </c>
      <c r="CE1268">
        <v>-2.4686910000000002</v>
      </c>
      <c r="CF1268">
        <v>0.99138999999999999</v>
      </c>
      <c r="CG1268">
        <v>1.3511299999999999</v>
      </c>
      <c r="CH1268">
        <v>4.6413589999999996</v>
      </c>
      <c r="CI1268">
        <v>0.87407199999999996</v>
      </c>
      <c r="CJ1268">
        <v>3.862784</v>
      </c>
      <c r="CK1268">
        <v>-0.34475299999999998</v>
      </c>
      <c r="CL1268">
        <v>2.9476070000000001</v>
      </c>
      <c r="CM1268">
        <v>-1.9920850000000001</v>
      </c>
      <c r="CN1268">
        <v>1.025989</v>
      </c>
      <c r="CO1268">
        <v>-2.9366829999999999</v>
      </c>
      <c r="CP1268">
        <v>1.167319</v>
      </c>
      <c r="CQ1268">
        <v>-2.8705940000000001</v>
      </c>
      <c r="CR1268">
        <v>1.2157439999999999</v>
      </c>
      <c r="CS1268">
        <v>2.173365</v>
      </c>
      <c r="CT1268">
        <v>6.6956870000000004</v>
      </c>
      <c r="CU1268">
        <v>1.052808</v>
      </c>
      <c r="CV1268">
        <v>4.2372269999999999</v>
      </c>
      <c r="CW1268">
        <v>-0.71539399999999997</v>
      </c>
      <c r="CX1268">
        <v>2.9648140000000001</v>
      </c>
      <c r="CY1268">
        <v>-2.041023</v>
      </c>
      <c r="CZ1268">
        <v>2.0203180000000001</v>
      </c>
      <c r="DA1268">
        <v>-2.142118</v>
      </c>
      <c r="DB1268">
        <v>0.30271700000000001</v>
      </c>
      <c r="DC1268">
        <v>-2.4625180000000002</v>
      </c>
      <c r="DD1268">
        <v>3.8748239999999998</v>
      </c>
      <c r="DE1268">
        <v>99.558768999999998</v>
      </c>
      <c r="DF1268">
        <v>82.574145000000001</v>
      </c>
      <c r="DG1268">
        <v>88.447643999999997</v>
      </c>
      <c r="DH1268">
        <v>102.431702</v>
      </c>
      <c r="DI1268">
        <v>78.753895</v>
      </c>
      <c r="DJ1268">
        <v>94.539147999999997</v>
      </c>
      <c r="DK1268">
        <v>99.392059000000003</v>
      </c>
      <c r="DL1268">
        <v>95.373992999999999</v>
      </c>
      <c r="DM1268">
        <v>112.647356</v>
      </c>
      <c r="DN1268">
        <v>99.811374000000001</v>
      </c>
      <c r="DO1268">
        <v>105.184376</v>
      </c>
      <c r="DP1268">
        <v>94.102566999999993</v>
      </c>
      <c r="DQ1268">
        <v>112.60872999999999</v>
      </c>
      <c r="DR1268">
        <v>137.68754000000001</v>
      </c>
      <c r="DS1268">
        <v>115.609981</v>
      </c>
      <c r="DT1268">
        <v>16.234998000000001</v>
      </c>
      <c r="DU1268">
        <v>175.709754</v>
      </c>
      <c r="DV1268">
        <v>15.168253999999999</v>
      </c>
      <c r="DW1268">
        <v>185.909864</v>
      </c>
      <c r="DX1268">
        <v>13.492088000000001</v>
      </c>
      <c r="DY1268">
        <v>166.798205</v>
      </c>
      <c r="DZ1268">
        <v>118.18</v>
      </c>
      <c r="EA1268">
        <v>6.1630000000000003</v>
      </c>
      <c r="EB1268">
        <v>719.2</v>
      </c>
      <c r="EC1268">
        <v>120.96</v>
      </c>
      <c r="ED1268">
        <v>5.73</v>
      </c>
      <c r="EE1268">
        <v>678.7</v>
      </c>
      <c r="EF1268">
        <v>119.97</v>
      </c>
      <c r="EG1268">
        <v>5.7160000000000002</v>
      </c>
      <c r="EH1268">
        <v>675</v>
      </c>
      <c r="EI1268">
        <v>120.389999</v>
      </c>
      <c r="EJ1268">
        <v>4.8940000000000001</v>
      </c>
      <c r="EK1268">
        <v>544.20001200000002</v>
      </c>
      <c r="EL1268">
        <v>19.625827000000001</v>
      </c>
      <c r="EM1268">
        <v>4.2721270000000002</v>
      </c>
      <c r="EN1268">
        <v>3.5364939999999998</v>
      </c>
      <c r="EO1268">
        <v>-11.145719</v>
      </c>
      <c r="EP1268">
        <v>-12.848534000000001</v>
      </c>
      <c r="EQ1268">
        <v>-15.621366999999999</v>
      </c>
      <c r="ER1268">
        <v>100.619124</v>
      </c>
      <c r="ES1268">
        <v>104.673844</v>
      </c>
      <c r="ET1268">
        <v>96.944243</v>
      </c>
      <c r="EU1268">
        <v>1.513134</v>
      </c>
      <c r="EV1268">
        <v>11376.650664000001</v>
      </c>
      <c r="EW1268" t="s">
        <v>1173</v>
      </c>
      <c r="EX1268">
        <v>9995.6716300000007</v>
      </c>
      <c r="EY1268">
        <v>8532.3579630000004</v>
      </c>
    </row>
    <row r="1269" spans="1:155" x14ac:dyDescent="0.25">
      <c r="A1269" s="741">
        <v>46300</v>
      </c>
      <c r="B1269" s="740">
        <v>4.9212962962962965E-2</v>
      </c>
      <c r="C1269">
        <v>71760</v>
      </c>
      <c r="D1269">
        <v>0</v>
      </c>
      <c r="E1269">
        <v>0</v>
      </c>
      <c r="F1269">
        <v>79.965463</v>
      </c>
      <c r="G1269">
        <v>77.165235999999993</v>
      </c>
      <c r="H1269">
        <v>68.650621000000001</v>
      </c>
      <c r="I1269">
        <v>77.777387000000004</v>
      </c>
      <c r="J1269">
        <v>81.891506000000007</v>
      </c>
      <c r="K1269">
        <v>78.209676999999999</v>
      </c>
      <c r="L1269">
        <v>75.514689000000004</v>
      </c>
      <c r="M1269">
        <v>77.353269999999995</v>
      </c>
      <c r="N1269">
        <v>0.17588300000000001</v>
      </c>
      <c r="O1269">
        <v>-0.46371099999999998</v>
      </c>
      <c r="P1269">
        <v>-0.52566999999999997</v>
      </c>
      <c r="Q1269">
        <v>-1.1528240000000001</v>
      </c>
      <c r="R1269">
        <v>-2.5006650000000001</v>
      </c>
      <c r="S1269">
        <v>-2.7377199999999999</v>
      </c>
      <c r="T1269">
        <v>-2.1548500000000002</v>
      </c>
      <c r="U1269">
        <v>-0.28704299999999999</v>
      </c>
      <c r="V1269">
        <v>3.270743</v>
      </c>
      <c r="W1269">
        <v>4.2630439999999998</v>
      </c>
      <c r="X1269">
        <v>1.5006759999999999</v>
      </c>
      <c r="Y1269">
        <v>-0.36506499999999997</v>
      </c>
      <c r="Z1269">
        <v>2.5404420000000001</v>
      </c>
      <c r="AA1269">
        <v>2.923257</v>
      </c>
      <c r="AB1269">
        <v>2.7391390000000002</v>
      </c>
      <c r="AC1269">
        <v>-2.4631970000000001</v>
      </c>
      <c r="AD1269">
        <v>1.107399</v>
      </c>
      <c r="AE1269">
        <v>-4.7486649999999999</v>
      </c>
      <c r="AF1269">
        <v>-0.76611399999999996</v>
      </c>
      <c r="AG1269">
        <v>-1.6854420000000001</v>
      </c>
      <c r="AH1269">
        <v>8.6143070000000002</v>
      </c>
      <c r="AI1269">
        <v>-11.753399999999999</v>
      </c>
      <c r="AJ1269">
        <v>0.50702700000000001</v>
      </c>
      <c r="AK1269">
        <v>1.7113480000000001</v>
      </c>
      <c r="AL1269">
        <v>8.0836000000000006</v>
      </c>
      <c r="AM1269">
        <v>1.3494969999999999</v>
      </c>
      <c r="AN1269">
        <v>6.3384999999999998</v>
      </c>
      <c r="AO1269">
        <v>0.30147000000000002</v>
      </c>
      <c r="AP1269">
        <v>4.425033</v>
      </c>
      <c r="AQ1269">
        <v>-1.9709479999999999</v>
      </c>
      <c r="AR1269">
        <v>3.9851969999999999</v>
      </c>
      <c r="AS1269">
        <v>-2.9207890000000001</v>
      </c>
      <c r="AT1269">
        <v>2.8714849999999998</v>
      </c>
      <c r="AU1269">
        <v>-2.689721</v>
      </c>
      <c r="AV1269">
        <v>2.8075399999999999</v>
      </c>
      <c r="AW1269">
        <v>0.96393700000000004</v>
      </c>
      <c r="AX1269">
        <v>6.5389390000000001</v>
      </c>
      <c r="AY1269">
        <v>0.86473900000000004</v>
      </c>
      <c r="AZ1269">
        <v>7.1986290000000004</v>
      </c>
      <c r="BA1269">
        <v>-0.84402200000000005</v>
      </c>
      <c r="BB1269">
        <v>6.2573720000000002</v>
      </c>
      <c r="BC1269">
        <v>-2.077591</v>
      </c>
      <c r="BD1269">
        <v>4.7227810000000003</v>
      </c>
      <c r="BE1269">
        <v>-2.506348</v>
      </c>
      <c r="BF1269">
        <v>3.8576260000000002</v>
      </c>
      <c r="BG1269">
        <v>-2.675665</v>
      </c>
      <c r="BH1269">
        <v>1.709786</v>
      </c>
      <c r="BI1269">
        <v>1.3424039999999999</v>
      </c>
      <c r="BJ1269">
        <v>7.1635780000000002</v>
      </c>
      <c r="BK1269">
        <v>1.20421</v>
      </c>
      <c r="BL1269">
        <v>5.4775400000000003</v>
      </c>
      <c r="BM1269">
        <v>-0.32269900000000001</v>
      </c>
      <c r="BN1269">
        <v>4.9653510000000001</v>
      </c>
      <c r="BO1269">
        <v>-1.9376869999999999</v>
      </c>
      <c r="BP1269">
        <v>2.294311</v>
      </c>
      <c r="BQ1269">
        <v>-2.85358</v>
      </c>
      <c r="BR1269">
        <v>2.4371749999999999</v>
      </c>
      <c r="BS1269">
        <v>-2.6951990000000001</v>
      </c>
      <c r="BT1269">
        <v>2.2801870000000002</v>
      </c>
      <c r="BU1269">
        <v>1.5720730000000001</v>
      </c>
      <c r="BV1269">
        <v>5.7931319999999999</v>
      </c>
      <c r="BW1269">
        <v>1.3286610000000001</v>
      </c>
      <c r="BX1269">
        <v>5.8670840000000002</v>
      </c>
      <c r="BY1269">
        <v>-0.901084</v>
      </c>
      <c r="BZ1269">
        <v>3.4159860000000002</v>
      </c>
      <c r="CA1269">
        <v>-2.054351</v>
      </c>
      <c r="CB1269">
        <v>1.1968049999999999</v>
      </c>
      <c r="CC1269">
        <v>-2.2793429999999999</v>
      </c>
      <c r="CD1269">
        <v>3.5431409999999999</v>
      </c>
      <c r="CE1269">
        <v>-2.466688</v>
      </c>
      <c r="CF1269">
        <v>0.95382599999999995</v>
      </c>
      <c r="CG1269">
        <v>1.329264</v>
      </c>
      <c r="CH1269">
        <v>4.588419</v>
      </c>
      <c r="CI1269">
        <v>0.87943199999999999</v>
      </c>
      <c r="CJ1269">
        <v>3.831372</v>
      </c>
      <c r="CK1269">
        <v>-0.34090799999999999</v>
      </c>
      <c r="CL1269">
        <v>2.8976150000000001</v>
      </c>
      <c r="CM1269">
        <v>-1.9845219999999999</v>
      </c>
      <c r="CN1269">
        <v>0.98888799999999999</v>
      </c>
      <c r="CO1269">
        <v>-2.9169230000000002</v>
      </c>
      <c r="CP1269">
        <v>1.154979</v>
      </c>
      <c r="CQ1269">
        <v>-2.867696</v>
      </c>
      <c r="CR1269">
        <v>1.1831119999999999</v>
      </c>
      <c r="CS1269">
        <v>2.1854499999999999</v>
      </c>
      <c r="CT1269">
        <v>6.6500260000000004</v>
      </c>
      <c r="CU1269">
        <v>1.0233669999999999</v>
      </c>
      <c r="CV1269">
        <v>4.2175690000000001</v>
      </c>
      <c r="CW1269">
        <v>-0.69172199999999995</v>
      </c>
      <c r="CX1269">
        <v>2.9883700000000002</v>
      </c>
      <c r="CY1269">
        <v>-2.0594640000000002</v>
      </c>
      <c r="CZ1269">
        <v>2.0199560000000001</v>
      </c>
      <c r="DA1269">
        <v>-2.140628</v>
      </c>
      <c r="DB1269">
        <v>0.26263700000000001</v>
      </c>
      <c r="DC1269">
        <v>-2.4554619999999998</v>
      </c>
      <c r="DD1269">
        <v>3.8839809999999999</v>
      </c>
      <c r="DE1269">
        <v>99.004182999999998</v>
      </c>
      <c r="DF1269">
        <v>81.356593000000004</v>
      </c>
      <c r="DG1269">
        <v>81.029493000000002</v>
      </c>
      <c r="DH1269">
        <v>99.032252</v>
      </c>
      <c r="DI1269">
        <v>81.008353999999997</v>
      </c>
      <c r="DJ1269">
        <v>88.476186999999996</v>
      </c>
      <c r="DK1269">
        <v>99.603877999999995</v>
      </c>
      <c r="DL1269">
        <v>95.239632999999998</v>
      </c>
      <c r="DM1269">
        <v>115.27135699999999</v>
      </c>
      <c r="DN1269">
        <v>91.813829999999996</v>
      </c>
      <c r="DO1269">
        <v>101.395079</v>
      </c>
      <c r="DP1269">
        <v>83.541623999999999</v>
      </c>
      <c r="DQ1269">
        <v>112.40218400000001</v>
      </c>
      <c r="DR1269">
        <v>139.25661700000001</v>
      </c>
      <c r="DS1269">
        <v>113.240657</v>
      </c>
      <c r="DT1269">
        <v>16.165703000000001</v>
      </c>
      <c r="DU1269">
        <v>173.545039</v>
      </c>
      <c r="DV1269">
        <v>13.398446</v>
      </c>
      <c r="DW1269">
        <v>175.85252600000001</v>
      </c>
      <c r="DX1269">
        <v>23.750028</v>
      </c>
      <c r="DY1269">
        <v>64.128591999999998</v>
      </c>
      <c r="DZ1269">
        <v>118.41</v>
      </c>
      <c r="EA1269">
        <v>6.1559999999999997</v>
      </c>
      <c r="EB1269">
        <v>716.9</v>
      </c>
      <c r="EC1269">
        <v>121.47</v>
      </c>
      <c r="ED1269">
        <v>5.4779999999999998</v>
      </c>
      <c r="EE1269">
        <v>650.5</v>
      </c>
      <c r="EF1269">
        <v>122.86</v>
      </c>
      <c r="EG1269">
        <v>0.505</v>
      </c>
      <c r="EH1269">
        <v>34.4</v>
      </c>
      <c r="EI1269">
        <v>120.370003</v>
      </c>
      <c r="EJ1269">
        <v>4.8920000000000003</v>
      </c>
      <c r="EK1269">
        <v>544</v>
      </c>
      <c r="EL1269">
        <v>19.869256</v>
      </c>
      <c r="EM1269">
        <v>4.0265899999999997</v>
      </c>
      <c r="EN1269">
        <v>0.78448799999999996</v>
      </c>
      <c r="EO1269">
        <v>-11.254949</v>
      </c>
      <c r="EP1269">
        <v>-15.77999</v>
      </c>
      <c r="EQ1269">
        <v>-0.27746100000000001</v>
      </c>
      <c r="ER1269">
        <v>99.738235000000003</v>
      </c>
      <c r="ES1269">
        <v>100.676963</v>
      </c>
      <c r="ET1269">
        <v>39.940178000000003</v>
      </c>
      <c r="EU1269">
        <v>1.5035320000000001</v>
      </c>
      <c r="EV1269">
        <v>11388.629747000001</v>
      </c>
      <c r="EW1269" t="s">
        <v>1173</v>
      </c>
      <c r="EX1269">
        <v>10001.765744</v>
      </c>
      <c r="EY1269">
        <v>8541.3775590000005</v>
      </c>
    </row>
    <row r="1270" spans="1:155" x14ac:dyDescent="0.25">
      <c r="A1270" s="741">
        <v>46300</v>
      </c>
      <c r="B1270" s="740">
        <v>4.9907407407407407E-2</v>
      </c>
      <c r="C1270">
        <v>71820</v>
      </c>
      <c r="D1270">
        <v>0</v>
      </c>
      <c r="E1270">
        <v>0</v>
      </c>
      <c r="F1270">
        <v>79.830545999999998</v>
      </c>
      <c r="G1270">
        <v>77.189152000000007</v>
      </c>
      <c r="H1270">
        <v>68.550927999999999</v>
      </c>
      <c r="I1270">
        <v>77.731752999999998</v>
      </c>
      <c r="J1270">
        <v>81.782812000000007</v>
      </c>
      <c r="K1270">
        <v>77.976770999999999</v>
      </c>
      <c r="L1270">
        <v>75.483468000000002</v>
      </c>
      <c r="M1270">
        <v>77.179299999999998</v>
      </c>
      <c r="N1270">
        <v>5.9018000000000001E-2</v>
      </c>
      <c r="O1270">
        <v>-0.52612400000000004</v>
      </c>
      <c r="P1270">
        <v>-1.1080909999999999</v>
      </c>
      <c r="Q1270">
        <v>-1.6010470000000001</v>
      </c>
      <c r="R1270">
        <v>-1.1963600000000001</v>
      </c>
      <c r="S1270">
        <v>-1.096848</v>
      </c>
      <c r="T1270">
        <v>-0.74984700000000004</v>
      </c>
      <c r="U1270">
        <v>0.62206099999999998</v>
      </c>
      <c r="V1270">
        <v>3.271671</v>
      </c>
      <c r="W1270">
        <v>3.9228040000000002</v>
      </c>
      <c r="X1270">
        <v>1.1092010000000001</v>
      </c>
      <c r="Y1270">
        <v>0.349219</v>
      </c>
      <c r="Z1270">
        <v>3.3862700000000001</v>
      </c>
      <c r="AA1270">
        <v>3.1232920000000002</v>
      </c>
      <c r="AB1270">
        <v>2.6052919999999999</v>
      </c>
      <c r="AC1270">
        <v>-2.6584249999999998</v>
      </c>
      <c r="AD1270">
        <v>0.58867400000000003</v>
      </c>
      <c r="AE1270">
        <v>-5.8192310000000003</v>
      </c>
      <c r="AF1270">
        <v>0.16061600000000001</v>
      </c>
      <c r="AG1270">
        <v>0.30748999999999999</v>
      </c>
      <c r="AH1270">
        <v>8.2566539999999993</v>
      </c>
      <c r="AI1270">
        <v>-3.3714469999999999</v>
      </c>
      <c r="AJ1270">
        <v>8.2598490000000009</v>
      </c>
      <c r="AK1270">
        <v>1.6694720000000001</v>
      </c>
      <c r="AL1270">
        <v>8.0497320000000006</v>
      </c>
      <c r="AM1270">
        <v>1.324511</v>
      </c>
      <c r="AN1270">
        <v>6.3320069999999999</v>
      </c>
      <c r="AO1270">
        <v>0.27871699999999999</v>
      </c>
      <c r="AP1270">
        <v>4.4157310000000001</v>
      </c>
      <c r="AQ1270">
        <v>-1.9789509999999999</v>
      </c>
      <c r="AR1270">
        <v>3.9758689999999999</v>
      </c>
      <c r="AS1270">
        <v>-2.956671</v>
      </c>
      <c r="AT1270">
        <v>2.868058</v>
      </c>
      <c r="AU1270">
        <v>-2.6899289999999998</v>
      </c>
      <c r="AV1270">
        <v>2.7884699999999998</v>
      </c>
      <c r="AW1270">
        <v>0.91131200000000001</v>
      </c>
      <c r="AX1270">
        <v>6.4913270000000001</v>
      </c>
      <c r="AY1270">
        <v>0.83517799999999998</v>
      </c>
      <c r="AZ1270">
        <v>7.1794479999999998</v>
      </c>
      <c r="BA1270">
        <v>-0.88749400000000001</v>
      </c>
      <c r="BB1270">
        <v>6.2292459999999998</v>
      </c>
      <c r="BC1270">
        <v>-2.0828980000000001</v>
      </c>
      <c r="BD1270">
        <v>4.7028480000000004</v>
      </c>
      <c r="BE1270">
        <v>-2.5355979999999998</v>
      </c>
      <c r="BF1270">
        <v>3.8327930000000001</v>
      </c>
      <c r="BG1270">
        <v>-2.7090990000000001</v>
      </c>
      <c r="BH1270">
        <v>1.6945950000000001</v>
      </c>
      <c r="BI1270">
        <v>1.3166</v>
      </c>
      <c r="BJ1270">
        <v>7.1546570000000003</v>
      </c>
      <c r="BK1270">
        <v>1.1583129999999999</v>
      </c>
      <c r="BL1270">
        <v>5.4832609999999997</v>
      </c>
      <c r="BM1270">
        <v>-0.33079599999999998</v>
      </c>
      <c r="BN1270">
        <v>4.9435770000000003</v>
      </c>
      <c r="BO1270">
        <v>-1.9680329999999999</v>
      </c>
      <c r="BP1270">
        <v>2.3023769999999999</v>
      </c>
      <c r="BQ1270">
        <v>-2.8538030000000001</v>
      </c>
      <c r="BR1270">
        <v>2.4613559999999999</v>
      </c>
      <c r="BS1270">
        <v>-2.6814969999999998</v>
      </c>
      <c r="BT1270">
        <v>2.2781310000000001</v>
      </c>
      <c r="BU1270">
        <v>1.5486530000000001</v>
      </c>
      <c r="BV1270">
        <v>5.79047</v>
      </c>
      <c r="BW1270">
        <v>1.3158369999999999</v>
      </c>
      <c r="BX1270">
        <v>5.8553750000000004</v>
      </c>
      <c r="BY1270">
        <v>-0.90042199999999994</v>
      </c>
      <c r="BZ1270">
        <v>3.4316580000000001</v>
      </c>
      <c r="CA1270">
        <v>-2.0325229999999999</v>
      </c>
      <c r="CB1270">
        <v>1.222675</v>
      </c>
      <c r="CC1270">
        <v>-2.2932079999999999</v>
      </c>
      <c r="CD1270">
        <v>3.5482390000000001</v>
      </c>
      <c r="CE1270">
        <v>-2.470818</v>
      </c>
      <c r="CF1270">
        <v>0.99268800000000001</v>
      </c>
      <c r="CG1270">
        <v>1.2745010000000001</v>
      </c>
      <c r="CH1270">
        <v>4.6008509999999996</v>
      </c>
      <c r="CI1270">
        <v>0.851329</v>
      </c>
      <c r="CJ1270">
        <v>3.8520859999999999</v>
      </c>
      <c r="CK1270">
        <v>-0.33069399999999999</v>
      </c>
      <c r="CL1270">
        <v>2.905939</v>
      </c>
      <c r="CM1270">
        <v>-1.9886490000000001</v>
      </c>
      <c r="CN1270">
        <v>1.0392809999999999</v>
      </c>
      <c r="CO1270">
        <v>-2.9117069999999998</v>
      </c>
      <c r="CP1270">
        <v>1.145059</v>
      </c>
      <c r="CQ1270">
        <v>-2.8813900000000001</v>
      </c>
      <c r="CR1270">
        <v>1.2160839999999999</v>
      </c>
      <c r="CS1270">
        <v>2.1737039999999999</v>
      </c>
      <c r="CT1270">
        <v>6.6605020000000001</v>
      </c>
      <c r="CU1270">
        <v>0.98134100000000002</v>
      </c>
      <c r="CV1270">
        <v>4.2046679999999999</v>
      </c>
      <c r="CW1270">
        <v>-0.69639399999999996</v>
      </c>
      <c r="CX1270">
        <v>2.9740980000000001</v>
      </c>
      <c r="CY1270">
        <v>-2.0794079999999999</v>
      </c>
      <c r="CZ1270">
        <v>2.0134940000000001</v>
      </c>
      <c r="DA1270">
        <v>-2.1855509999999998</v>
      </c>
      <c r="DB1270">
        <v>0.2576</v>
      </c>
      <c r="DC1270">
        <v>-2.4530989999999999</v>
      </c>
      <c r="DD1270">
        <v>3.8619530000000002</v>
      </c>
      <c r="DE1270">
        <v>97.907210000000006</v>
      </c>
      <c r="DF1270">
        <v>79.725954000000002</v>
      </c>
      <c r="DG1270">
        <v>79.717132000000007</v>
      </c>
      <c r="DH1270">
        <v>96.772942</v>
      </c>
      <c r="DI1270">
        <v>82.185008999999994</v>
      </c>
      <c r="DJ1270">
        <v>85.766518000000005</v>
      </c>
      <c r="DK1270">
        <v>99.401475000000005</v>
      </c>
      <c r="DL1270">
        <v>94.340215000000001</v>
      </c>
      <c r="DM1270">
        <v>111.45498000000001</v>
      </c>
      <c r="DN1270">
        <v>90.112661000000003</v>
      </c>
      <c r="DO1270">
        <v>94.816096999999999</v>
      </c>
      <c r="DP1270">
        <v>78.842922000000002</v>
      </c>
      <c r="DQ1270">
        <v>111.874976</v>
      </c>
      <c r="DR1270">
        <v>141.80915899999999</v>
      </c>
      <c r="DS1270">
        <v>101.137581</v>
      </c>
      <c r="DT1270">
        <v>16.025945</v>
      </c>
      <c r="DU1270">
        <v>170.55430699999999</v>
      </c>
      <c r="DV1270">
        <v>12.545469000000001</v>
      </c>
      <c r="DW1270">
        <v>170.01781800000001</v>
      </c>
      <c r="DX1270">
        <v>24.274118999999999</v>
      </c>
      <c r="DY1270">
        <v>24.643091999999999</v>
      </c>
      <c r="DZ1270">
        <v>118.49</v>
      </c>
      <c r="EA1270">
        <v>6.1219999999999999</v>
      </c>
      <c r="EB1270">
        <v>713.6</v>
      </c>
      <c r="EC1270">
        <v>121.53</v>
      </c>
      <c r="ED1270">
        <v>5.3819999999999997</v>
      </c>
      <c r="EE1270">
        <v>638.9</v>
      </c>
      <c r="EF1270">
        <v>122.78</v>
      </c>
      <c r="EG1270">
        <v>0.501</v>
      </c>
      <c r="EH1270">
        <v>34.4</v>
      </c>
      <c r="EI1270">
        <v>120.400002</v>
      </c>
      <c r="EJ1270">
        <v>4.8929999999999998</v>
      </c>
      <c r="EK1270">
        <v>544.09997599999997</v>
      </c>
      <c r="EL1270">
        <v>19.732478</v>
      </c>
      <c r="EM1270">
        <v>13.872565</v>
      </c>
      <c r="EN1270">
        <v>7.8421690000000002</v>
      </c>
      <c r="EO1270">
        <v>-11.475823999999999</v>
      </c>
      <c r="EP1270">
        <v>-17.244012000000001</v>
      </c>
      <c r="EQ1270">
        <v>0.41768</v>
      </c>
      <c r="ER1270">
        <v>98.508922999999996</v>
      </c>
      <c r="ES1270">
        <v>98.286868999999996</v>
      </c>
      <c r="ET1270">
        <v>0.90281299999999998</v>
      </c>
      <c r="EU1270">
        <v>1.4930140000000001</v>
      </c>
      <c r="EV1270">
        <v>11400.561562999999</v>
      </c>
      <c r="EW1270" t="s">
        <v>1173</v>
      </c>
      <c r="EX1270">
        <v>10002.336342000001</v>
      </c>
      <c r="EY1270">
        <v>8550.4427169999999</v>
      </c>
    </row>
    <row r="1271" spans="1:155" x14ac:dyDescent="0.25">
      <c r="A1271" s="741">
        <v>46300</v>
      </c>
      <c r="B1271" s="740">
        <v>5.0601851851851849E-2</v>
      </c>
      <c r="C1271">
        <v>71880</v>
      </c>
      <c r="D1271">
        <v>0</v>
      </c>
      <c r="E1271">
        <v>0</v>
      </c>
      <c r="F1271">
        <v>79.626728</v>
      </c>
      <c r="G1271">
        <v>77.168002999999999</v>
      </c>
      <c r="H1271">
        <v>68.282653999999994</v>
      </c>
      <c r="I1271">
        <v>77.734228999999999</v>
      </c>
      <c r="J1271">
        <v>81.701876999999996</v>
      </c>
      <c r="K1271">
        <v>77.829802999999998</v>
      </c>
      <c r="L1271">
        <v>75.490566999999999</v>
      </c>
      <c r="M1271">
        <v>77.022896000000003</v>
      </c>
      <c r="N1271">
        <v>-2.9637E-2</v>
      </c>
      <c r="O1271">
        <v>-0.71799800000000003</v>
      </c>
      <c r="P1271">
        <v>-1.524248</v>
      </c>
      <c r="Q1271">
        <v>-1.784537</v>
      </c>
      <c r="R1271">
        <v>-0.49598100000000001</v>
      </c>
      <c r="S1271">
        <v>-0.13958000000000001</v>
      </c>
      <c r="T1271">
        <v>8.0798999999999996E-2</v>
      </c>
      <c r="U1271">
        <v>1.2494730000000001</v>
      </c>
      <c r="V1271">
        <v>3.2243680000000001</v>
      </c>
      <c r="W1271">
        <v>3.7303860000000002</v>
      </c>
      <c r="X1271">
        <v>0.89888999999999997</v>
      </c>
      <c r="Y1271">
        <v>0.80848500000000001</v>
      </c>
      <c r="Z1271">
        <v>4.026224</v>
      </c>
      <c r="AA1271">
        <v>2.758489</v>
      </c>
      <c r="AB1271">
        <v>2.556457</v>
      </c>
      <c r="AC1271">
        <v>-2.8338670000000001</v>
      </c>
      <c r="AD1271">
        <v>0.44439499999999998</v>
      </c>
      <c r="AE1271">
        <v>-6.1809010000000004</v>
      </c>
      <c r="AF1271">
        <v>0.80628100000000003</v>
      </c>
      <c r="AG1271">
        <v>1.1020110000000001</v>
      </c>
      <c r="AH1271">
        <v>7.9791270000000001</v>
      </c>
      <c r="AI1271">
        <v>-8.878819</v>
      </c>
      <c r="AJ1271">
        <v>19.066648000000001</v>
      </c>
      <c r="AK1271">
        <v>1.660725</v>
      </c>
      <c r="AL1271">
        <v>8.0282970000000002</v>
      </c>
      <c r="AM1271">
        <v>1.2973269999999999</v>
      </c>
      <c r="AN1271">
        <v>6.2990760000000003</v>
      </c>
      <c r="AO1271">
        <v>0.255936</v>
      </c>
      <c r="AP1271">
        <v>4.3898789999999996</v>
      </c>
      <c r="AQ1271">
        <v>-1.9957860000000001</v>
      </c>
      <c r="AR1271">
        <v>3.973128</v>
      </c>
      <c r="AS1271">
        <v>-2.9608349999999999</v>
      </c>
      <c r="AT1271">
        <v>2.8688959999999999</v>
      </c>
      <c r="AU1271">
        <v>-2.7127469999999998</v>
      </c>
      <c r="AV1271">
        <v>2.7805659999999999</v>
      </c>
      <c r="AW1271">
        <v>0.88666100000000003</v>
      </c>
      <c r="AX1271">
        <v>6.4709989999999999</v>
      </c>
      <c r="AY1271">
        <v>0.81144799999999995</v>
      </c>
      <c r="AZ1271">
        <v>7.1734140000000002</v>
      </c>
      <c r="BA1271">
        <v>-0.89776699999999998</v>
      </c>
      <c r="BB1271">
        <v>6.2195510000000001</v>
      </c>
      <c r="BC1271">
        <v>-2.0778829999999999</v>
      </c>
      <c r="BD1271">
        <v>4.6807449999999999</v>
      </c>
      <c r="BE1271">
        <v>-2.5506389999999999</v>
      </c>
      <c r="BF1271">
        <v>3.8298420000000002</v>
      </c>
      <c r="BG1271">
        <v>-2.6870270000000001</v>
      </c>
      <c r="BH1271">
        <v>1.6677729999999999</v>
      </c>
      <c r="BI1271">
        <v>1.3017510000000001</v>
      </c>
      <c r="BJ1271">
        <v>7.1423379999999996</v>
      </c>
      <c r="BK1271">
        <v>1.1574139999999999</v>
      </c>
      <c r="BL1271">
        <v>5.4534979999999997</v>
      </c>
      <c r="BM1271">
        <v>-0.35157500000000003</v>
      </c>
      <c r="BN1271">
        <v>4.9287749999999999</v>
      </c>
      <c r="BO1271">
        <v>-1.9825280000000001</v>
      </c>
      <c r="BP1271">
        <v>2.299026</v>
      </c>
      <c r="BQ1271">
        <v>-2.8748149999999999</v>
      </c>
      <c r="BR1271">
        <v>2.4147889999999999</v>
      </c>
      <c r="BS1271">
        <v>-2.676005</v>
      </c>
      <c r="BT1271">
        <v>2.2416809999999998</v>
      </c>
      <c r="BU1271">
        <v>1.5215209999999999</v>
      </c>
      <c r="BV1271">
        <v>5.7401499999999999</v>
      </c>
      <c r="BW1271">
        <v>1.2863899999999999</v>
      </c>
      <c r="BX1271">
        <v>5.8390810000000002</v>
      </c>
      <c r="BY1271">
        <v>-0.92335999999999996</v>
      </c>
      <c r="BZ1271">
        <v>3.3937080000000002</v>
      </c>
      <c r="CA1271">
        <v>-2.0439080000000001</v>
      </c>
      <c r="CB1271">
        <v>1.1633830000000001</v>
      </c>
      <c r="CC1271">
        <v>-2.2882929999999999</v>
      </c>
      <c r="CD1271">
        <v>3.5048569999999999</v>
      </c>
      <c r="CE1271">
        <v>-2.4904829999999998</v>
      </c>
      <c r="CF1271">
        <v>0.96434200000000003</v>
      </c>
      <c r="CG1271">
        <v>1.2742960000000001</v>
      </c>
      <c r="CH1271">
        <v>4.5492020000000002</v>
      </c>
      <c r="CI1271">
        <v>0.826152</v>
      </c>
      <c r="CJ1271">
        <v>3.7865980000000001</v>
      </c>
      <c r="CK1271">
        <v>-0.34705799999999998</v>
      </c>
      <c r="CL1271">
        <v>2.8970159999999998</v>
      </c>
      <c r="CM1271">
        <v>-1.990688</v>
      </c>
      <c r="CN1271">
        <v>0.98371799999999998</v>
      </c>
      <c r="CO1271">
        <v>-2.9216600000000001</v>
      </c>
      <c r="CP1271">
        <v>1.1013630000000001</v>
      </c>
      <c r="CQ1271">
        <v>-2.8877649999999999</v>
      </c>
      <c r="CR1271">
        <v>1.1719310000000001</v>
      </c>
      <c r="CS1271">
        <v>2.1259320000000002</v>
      </c>
      <c r="CT1271">
        <v>6.6374529999999998</v>
      </c>
      <c r="CU1271">
        <v>0.99085100000000004</v>
      </c>
      <c r="CV1271">
        <v>4.1599570000000003</v>
      </c>
      <c r="CW1271">
        <v>-0.72894999999999999</v>
      </c>
      <c r="CX1271">
        <v>2.9496560000000001</v>
      </c>
      <c r="CY1271">
        <v>-2.1012580000000001</v>
      </c>
      <c r="CZ1271">
        <v>2.0028359999999998</v>
      </c>
      <c r="DA1271">
        <v>-2.1569989999999999</v>
      </c>
      <c r="DB1271">
        <v>0.26618599999999998</v>
      </c>
      <c r="DC1271">
        <v>-2.4857559999999999</v>
      </c>
      <c r="DD1271">
        <v>3.858006</v>
      </c>
      <c r="DE1271">
        <v>97.860062999999997</v>
      </c>
      <c r="DF1271">
        <v>79.781293000000005</v>
      </c>
      <c r="DG1271">
        <v>79.343070999999995</v>
      </c>
      <c r="DH1271">
        <v>96.943365</v>
      </c>
      <c r="DI1271">
        <v>82.038784000000007</v>
      </c>
      <c r="DJ1271">
        <v>83.942896000000005</v>
      </c>
      <c r="DK1271">
        <v>99.160319999999999</v>
      </c>
      <c r="DL1271">
        <v>93.983380999999994</v>
      </c>
      <c r="DM1271">
        <v>112.349524</v>
      </c>
      <c r="DN1271">
        <v>89.281182999999999</v>
      </c>
      <c r="DO1271">
        <v>90.674796999999998</v>
      </c>
      <c r="DP1271">
        <v>77.788371999999995</v>
      </c>
      <c r="DQ1271">
        <v>111.669954</v>
      </c>
      <c r="DR1271">
        <v>142.026116</v>
      </c>
      <c r="DS1271">
        <v>94.162367000000003</v>
      </c>
      <c r="DT1271">
        <v>15.924868999999999</v>
      </c>
      <c r="DU1271">
        <v>170.906621</v>
      </c>
      <c r="DV1271">
        <v>12.306822</v>
      </c>
      <c r="DW1271">
        <v>172.16824500000001</v>
      </c>
      <c r="DX1271">
        <v>24.674488</v>
      </c>
      <c r="DY1271">
        <v>24.990735999999998</v>
      </c>
      <c r="DZ1271">
        <v>118.58</v>
      </c>
      <c r="EA1271">
        <v>6.0970000000000004</v>
      </c>
      <c r="EB1271">
        <v>711.4</v>
      </c>
      <c r="EC1271">
        <v>121.63</v>
      </c>
      <c r="ED1271">
        <v>5.359</v>
      </c>
      <c r="EE1271">
        <v>638.20000000000005</v>
      </c>
      <c r="EF1271">
        <v>122.93</v>
      </c>
      <c r="EG1271">
        <v>0.499</v>
      </c>
      <c r="EH1271">
        <v>33.9</v>
      </c>
      <c r="EI1271">
        <v>120.44000200000001</v>
      </c>
      <c r="EJ1271">
        <v>4.8949999999999996</v>
      </c>
      <c r="EK1271">
        <v>544.59997599999997</v>
      </c>
      <c r="EL1271">
        <v>19.615175000000001</v>
      </c>
      <c r="EM1271">
        <v>8.7811330000000005</v>
      </c>
      <c r="EN1271">
        <v>18.122714999999999</v>
      </c>
      <c r="EO1271">
        <v>-11.636048000000001</v>
      </c>
      <c r="EP1271">
        <v>-17.659952000000001</v>
      </c>
      <c r="EQ1271">
        <v>0.94393300000000002</v>
      </c>
      <c r="ER1271">
        <v>98.654490999999993</v>
      </c>
      <c r="ES1271">
        <v>99.174108000000004</v>
      </c>
      <c r="ET1271">
        <v>1.3567389999999999</v>
      </c>
      <c r="EU1271">
        <v>1.4735320000000001</v>
      </c>
      <c r="EV1271">
        <v>11412.448788</v>
      </c>
      <c r="EW1271" t="s">
        <v>1173</v>
      </c>
      <c r="EX1271">
        <v>10002.904132</v>
      </c>
      <c r="EY1271">
        <v>8559.5121579999995</v>
      </c>
    </row>
    <row r="1272" spans="1:155" x14ac:dyDescent="0.25">
      <c r="A1272" s="741">
        <v>46300</v>
      </c>
      <c r="B1272" s="740">
        <v>5.1296296296296298E-2</v>
      </c>
      <c r="C1272">
        <v>71940</v>
      </c>
      <c r="D1272">
        <v>0</v>
      </c>
      <c r="E1272">
        <v>0</v>
      </c>
      <c r="F1272">
        <v>79.513574000000006</v>
      </c>
      <c r="G1272">
        <v>77.194412999999997</v>
      </c>
      <c r="H1272">
        <v>68.333184000000003</v>
      </c>
      <c r="I1272">
        <v>77.726072000000002</v>
      </c>
      <c r="J1272">
        <v>81.632565</v>
      </c>
      <c r="K1272">
        <v>77.617433000000005</v>
      </c>
      <c r="L1272">
        <v>75.488782999999998</v>
      </c>
      <c r="M1272">
        <v>76.886677000000006</v>
      </c>
      <c r="N1272">
        <v>-7.4409000000000003E-2</v>
      </c>
      <c r="O1272">
        <v>-0.76096699999999995</v>
      </c>
      <c r="P1272">
        <v>-1.840122</v>
      </c>
      <c r="Q1272">
        <v>-2.1620840000000001</v>
      </c>
      <c r="R1272">
        <v>-0.37099300000000002</v>
      </c>
      <c r="S1272">
        <v>-5.6245999999999997E-2</v>
      </c>
      <c r="T1272">
        <v>0.36973499999999998</v>
      </c>
      <c r="U1272">
        <v>1.5332840000000001</v>
      </c>
      <c r="V1272">
        <v>3.1568269999999998</v>
      </c>
      <c r="W1272">
        <v>3.3669310000000001</v>
      </c>
      <c r="X1272">
        <v>0.44153599999999998</v>
      </c>
      <c r="Y1272">
        <v>0.91430699999999998</v>
      </c>
      <c r="Z1272">
        <v>4.296805</v>
      </c>
      <c r="AA1272">
        <v>2.8414570000000001</v>
      </c>
      <c r="AB1272">
        <v>2.5111560000000002</v>
      </c>
      <c r="AC1272">
        <v>-2.8814009999999999</v>
      </c>
      <c r="AD1272">
        <v>-3.5685000000000001E-2</v>
      </c>
      <c r="AE1272">
        <v>-5.1751880000000003</v>
      </c>
      <c r="AF1272">
        <v>0.90946099999999996</v>
      </c>
      <c r="AG1272">
        <v>-1.532162</v>
      </c>
      <c r="AH1272">
        <v>8.0430569999999992</v>
      </c>
      <c r="AI1272">
        <v>0.99353400000000003</v>
      </c>
      <c r="AJ1272">
        <v>-5.0065</v>
      </c>
      <c r="AK1272">
        <v>1.6556690000000001</v>
      </c>
      <c r="AL1272">
        <v>7.9962460000000002</v>
      </c>
      <c r="AM1272">
        <v>1.3027660000000001</v>
      </c>
      <c r="AN1272">
        <v>6.2564169999999999</v>
      </c>
      <c r="AO1272">
        <v>0.27842</v>
      </c>
      <c r="AP1272">
        <v>4.3585240000000001</v>
      </c>
      <c r="AQ1272">
        <v>-1.978785</v>
      </c>
      <c r="AR1272">
        <v>3.9404149999999998</v>
      </c>
      <c r="AS1272">
        <v>-2.9442309999999998</v>
      </c>
      <c r="AT1272">
        <v>2.8329800000000001</v>
      </c>
      <c r="AU1272">
        <v>-2.682623</v>
      </c>
      <c r="AV1272">
        <v>2.7501669999999998</v>
      </c>
      <c r="AW1272">
        <v>0.90097000000000005</v>
      </c>
      <c r="AX1272">
        <v>6.4490410000000002</v>
      </c>
      <c r="AY1272">
        <v>0.81468399999999996</v>
      </c>
      <c r="AZ1272">
        <v>7.1429410000000004</v>
      </c>
      <c r="BA1272">
        <v>-0.86985199999999996</v>
      </c>
      <c r="BB1272">
        <v>6.1980050000000002</v>
      </c>
      <c r="BC1272">
        <v>-2.0705</v>
      </c>
      <c r="BD1272">
        <v>4.6458449999999996</v>
      </c>
      <c r="BE1272">
        <v>-2.530688</v>
      </c>
      <c r="BF1272">
        <v>3.771506</v>
      </c>
      <c r="BG1272">
        <v>-2.6860930000000001</v>
      </c>
      <c r="BH1272">
        <v>1.6568670000000001</v>
      </c>
      <c r="BI1272">
        <v>1.312972</v>
      </c>
      <c r="BJ1272">
        <v>7.1092870000000001</v>
      </c>
      <c r="BK1272">
        <v>1.160965</v>
      </c>
      <c r="BL1272">
        <v>5.4116590000000002</v>
      </c>
      <c r="BM1272">
        <v>-0.331374</v>
      </c>
      <c r="BN1272">
        <v>4.8995949999999997</v>
      </c>
      <c r="BO1272">
        <v>-1.941109</v>
      </c>
      <c r="BP1272">
        <v>2.232434</v>
      </c>
      <c r="BQ1272">
        <v>-2.859327</v>
      </c>
      <c r="BR1272">
        <v>2.3981210000000002</v>
      </c>
      <c r="BS1272">
        <v>-2.6932689999999999</v>
      </c>
      <c r="BT1272">
        <v>2.2314539999999998</v>
      </c>
      <c r="BU1272">
        <v>1.4876769999999999</v>
      </c>
      <c r="BV1272">
        <v>5.7303389999999998</v>
      </c>
      <c r="BW1272">
        <v>1.276513</v>
      </c>
      <c r="BX1272">
        <v>5.8293039999999996</v>
      </c>
      <c r="BY1272">
        <v>-0.92305899999999996</v>
      </c>
      <c r="BZ1272">
        <v>3.3948640000000001</v>
      </c>
      <c r="CA1272">
        <v>-2.0571109999999999</v>
      </c>
      <c r="CB1272">
        <v>1.159008</v>
      </c>
      <c r="CC1272">
        <v>-2.3029259999999998</v>
      </c>
      <c r="CD1272">
        <v>3.5032209999999999</v>
      </c>
      <c r="CE1272">
        <v>-2.4921340000000001</v>
      </c>
      <c r="CF1272">
        <v>0.97504800000000003</v>
      </c>
      <c r="CG1272">
        <v>1.2624010000000001</v>
      </c>
      <c r="CH1272">
        <v>4.5476029999999996</v>
      </c>
      <c r="CI1272">
        <v>0.81162199999999995</v>
      </c>
      <c r="CJ1272">
        <v>3.7804030000000002</v>
      </c>
      <c r="CK1272">
        <v>-0.347779</v>
      </c>
      <c r="CL1272">
        <v>2.876058</v>
      </c>
      <c r="CM1272">
        <v>-1.9983629999999999</v>
      </c>
      <c r="CN1272">
        <v>0.99673</v>
      </c>
      <c r="CO1272">
        <v>-2.9466269999999999</v>
      </c>
      <c r="CP1272">
        <v>1.1295010000000001</v>
      </c>
      <c r="CQ1272">
        <v>-2.8826580000000002</v>
      </c>
      <c r="CR1272">
        <v>1.174701</v>
      </c>
      <c r="CS1272">
        <v>2.1001430000000001</v>
      </c>
      <c r="CT1272">
        <v>6.6127710000000004</v>
      </c>
      <c r="CU1272">
        <v>0.98026100000000005</v>
      </c>
      <c r="CV1272">
        <v>4.1705379999999996</v>
      </c>
      <c r="CW1272">
        <v>-0.71690299999999996</v>
      </c>
      <c r="CX1272">
        <v>2.9224670000000001</v>
      </c>
      <c r="CY1272">
        <v>-2.1198510000000002</v>
      </c>
      <c r="CZ1272">
        <v>1.9825170000000001</v>
      </c>
      <c r="DA1272">
        <v>-2.1786249999999998</v>
      </c>
      <c r="DB1272">
        <v>0.227552</v>
      </c>
      <c r="DC1272">
        <v>-2.4865200000000001</v>
      </c>
      <c r="DD1272">
        <v>3.7958769999999999</v>
      </c>
      <c r="DE1272">
        <v>98.096919</v>
      </c>
      <c r="DF1272">
        <v>81.629803999999993</v>
      </c>
      <c r="DG1272">
        <v>86.136850999999993</v>
      </c>
      <c r="DH1272">
        <v>95.363866999999999</v>
      </c>
      <c r="DI1272">
        <v>78.992694999999998</v>
      </c>
      <c r="DJ1272">
        <v>93.527123000000003</v>
      </c>
      <c r="DK1272">
        <v>98.752690000000001</v>
      </c>
      <c r="DL1272">
        <v>94.073778000000004</v>
      </c>
      <c r="DM1272">
        <v>112.37898199999999</v>
      </c>
      <c r="DN1272">
        <v>92.597576000000004</v>
      </c>
      <c r="DO1272">
        <v>99.856432999999996</v>
      </c>
      <c r="DP1272">
        <v>92.149208999999999</v>
      </c>
      <c r="DQ1272">
        <v>111.893602</v>
      </c>
      <c r="DR1272">
        <v>136.80591699999999</v>
      </c>
      <c r="DS1272">
        <v>105.440118</v>
      </c>
      <c r="DT1272">
        <v>15.886625</v>
      </c>
      <c r="DU1272">
        <v>171.645848</v>
      </c>
      <c r="DV1272">
        <v>19.470220000000001</v>
      </c>
      <c r="DW1272">
        <v>156.45729600000001</v>
      </c>
      <c r="DX1272">
        <v>16.548141000000001</v>
      </c>
      <c r="DY1272">
        <v>170.41687999999999</v>
      </c>
      <c r="DZ1272">
        <v>118.67</v>
      </c>
      <c r="EA1272">
        <v>6.0940000000000003</v>
      </c>
      <c r="EB1272">
        <v>713.4</v>
      </c>
      <c r="EC1272">
        <v>123.67</v>
      </c>
      <c r="ED1272">
        <v>0.52300000000000002</v>
      </c>
      <c r="EE1272">
        <v>36</v>
      </c>
      <c r="EF1272">
        <v>120.44</v>
      </c>
      <c r="EG1272">
        <v>5.9580000000000002</v>
      </c>
      <c r="EH1272">
        <v>709.8</v>
      </c>
      <c r="EI1272">
        <v>120.389999</v>
      </c>
      <c r="EJ1272">
        <v>4.8929999999999998</v>
      </c>
      <c r="EK1272">
        <v>544.09997599999997</v>
      </c>
      <c r="EL1272">
        <v>19.739834999999999</v>
      </c>
      <c r="EM1272">
        <v>7.2369009999999996</v>
      </c>
      <c r="EN1272">
        <v>5.6479470000000003</v>
      </c>
      <c r="EO1272">
        <v>-11.696778</v>
      </c>
      <c r="EP1272">
        <v>-6.2433670000000001</v>
      </c>
      <c r="EQ1272">
        <v>-10.654446999999999</v>
      </c>
      <c r="ER1272">
        <v>98.959264000000005</v>
      </c>
      <c r="ES1272">
        <v>92.510317999999998</v>
      </c>
      <c r="ET1272">
        <v>98.452087000000006</v>
      </c>
      <c r="EU1272">
        <v>1.4638150000000001</v>
      </c>
      <c r="EV1272">
        <v>11424.320546999999</v>
      </c>
      <c r="EW1272" t="s">
        <v>1173</v>
      </c>
      <c r="EX1272">
        <v>10008.080561000001</v>
      </c>
      <c r="EY1272">
        <v>8568.5836299999992</v>
      </c>
    </row>
    <row r="1273" spans="1:155" x14ac:dyDescent="0.25">
      <c r="A1273" s="741">
        <v>46300</v>
      </c>
      <c r="B1273" s="740">
        <v>5.199074074074074E-2</v>
      </c>
      <c r="C1273">
        <v>72000</v>
      </c>
      <c r="D1273">
        <v>0</v>
      </c>
      <c r="E1273">
        <v>0</v>
      </c>
      <c r="F1273">
        <v>79.549087</v>
      </c>
      <c r="G1273">
        <v>77.114999999999995</v>
      </c>
      <c r="H1273">
        <v>68.476443000000003</v>
      </c>
      <c r="I1273">
        <v>77.697745999999995</v>
      </c>
      <c r="J1273">
        <v>81.551970999999995</v>
      </c>
      <c r="K1273">
        <v>77.817742999999993</v>
      </c>
      <c r="L1273">
        <v>75.509838000000002</v>
      </c>
      <c r="M1273">
        <v>76.943521000000004</v>
      </c>
      <c r="N1273">
        <v>-0.17252200000000001</v>
      </c>
      <c r="O1273">
        <v>-0.69635400000000003</v>
      </c>
      <c r="P1273">
        <v>-0.38006299999999998</v>
      </c>
      <c r="Q1273">
        <v>-0.44181900000000002</v>
      </c>
      <c r="R1273">
        <v>-1.082484</v>
      </c>
      <c r="S1273">
        <v>-1.4569989999999999</v>
      </c>
      <c r="T1273">
        <v>-0.72853199999999996</v>
      </c>
      <c r="U1273">
        <v>0.840395</v>
      </c>
      <c r="V1273">
        <v>3.1309330000000002</v>
      </c>
      <c r="W1273">
        <v>4.2290400000000004</v>
      </c>
      <c r="X1273">
        <v>1.4817419999999999</v>
      </c>
      <c r="Y1273">
        <v>0.57316299999999998</v>
      </c>
      <c r="Z1273">
        <v>3.7447270000000001</v>
      </c>
      <c r="AA1273">
        <v>2.6982789999999999</v>
      </c>
      <c r="AB1273">
        <v>2.56575</v>
      </c>
      <c r="AC1273">
        <v>-2.8249610000000001</v>
      </c>
      <c r="AD1273">
        <v>1.118474</v>
      </c>
      <c r="AE1273">
        <v>1.122625</v>
      </c>
      <c r="AF1273">
        <v>0.17871100000000001</v>
      </c>
      <c r="AG1273">
        <v>-4.4792240000000003</v>
      </c>
      <c r="AH1273">
        <v>7.8935909999999998</v>
      </c>
      <c r="AI1273">
        <v>13.352086</v>
      </c>
      <c r="AJ1273">
        <v>-10.478490000000001</v>
      </c>
      <c r="AK1273">
        <v>1.6084909999999999</v>
      </c>
      <c r="AL1273">
        <v>7.9767089999999996</v>
      </c>
      <c r="AM1273">
        <v>1.2549049999999999</v>
      </c>
      <c r="AN1273">
        <v>6.2615470000000002</v>
      </c>
      <c r="AO1273">
        <v>0.22887199999999999</v>
      </c>
      <c r="AP1273">
        <v>4.3515090000000001</v>
      </c>
      <c r="AQ1273">
        <v>-1.9974540000000001</v>
      </c>
      <c r="AR1273">
        <v>3.9562050000000002</v>
      </c>
      <c r="AS1273">
        <v>-2.9635479999999998</v>
      </c>
      <c r="AT1273">
        <v>2.8107090000000001</v>
      </c>
      <c r="AU1273">
        <v>-2.6763180000000002</v>
      </c>
      <c r="AV1273">
        <v>2.7205309999999998</v>
      </c>
      <c r="AW1273">
        <v>0.87056599999999995</v>
      </c>
      <c r="AX1273">
        <v>6.423006</v>
      </c>
      <c r="AY1273">
        <v>0.78796699999999997</v>
      </c>
      <c r="AZ1273">
        <v>7.1085430000000001</v>
      </c>
      <c r="BA1273">
        <v>-0.89124899999999996</v>
      </c>
      <c r="BB1273">
        <v>6.147462</v>
      </c>
      <c r="BC1273">
        <v>-2.0878399999999999</v>
      </c>
      <c r="BD1273">
        <v>4.650703</v>
      </c>
      <c r="BE1273">
        <v>-2.5617179999999999</v>
      </c>
      <c r="BF1273">
        <v>3.7554750000000001</v>
      </c>
      <c r="BG1273">
        <v>-2.7092429999999998</v>
      </c>
      <c r="BH1273">
        <v>1.625413</v>
      </c>
      <c r="BI1273">
        <v>1.2658229999999999</v>
      </c>
      <c r="BJ1273">
        <v>7.1014290000000004</v>
      </c>
      <c r="BK1273">
        <v>1.1152150000000001</v>
      </c>
      <c r="BL1273">
        <v>5.4184450000000002</v>
      </c>
      <c r="BM1273">
        <v>-0.35503800000000002</v>
      </c>
      <c r="BN1273">
        <v>4.9117119999999996</v>
      </c>
      <c r="BO1273">
        <v>-1.9524999999999999</v>
      </c>
      <c r="BP1273">
        <v>2.2685430000000002</v>
      </c>
      <c r="BQ1273">
        <v>-2.8795519999999999</v>
      </c>
      <c r="BR1273">
        <v>2.384125</v>
      </c>
      <c r="BS1273">
        <v>-2.6878880000000001</v>
      </c>
      <c r="BT1273">
        <v>2.2087059999999998</v>
      </c>
      <c r="BU1273">
        <v>1.471184</v>
      </c>
      <c r="BV1273">
        <v>5.7281510000000004</v>
      </c>
      <c r="BW1273">
        <v>1.2535590000000001</v>
      </c>
      <c r="BX1273">
        <v>5.8111819999999996</v>
      </c>
      <c r="BY1273">
        <v>-0.93535100000000004</v>
      </c>
      <c r="BZ1273">
        <v>3.3736419999999998</v>
      </c>
      <c r="CA1273">
        <v>-2.0613610000000002</v>
      </c>
      <c r="CB1273">
        <v>1.167694</v>
      </c>
      <c r="CC1273">
        <v>-2.3090169999999999</v>
      </c>
      <c r="CD1273">
        <v>3.4723660000000001</v>
      </c>
      <c r="CE1273">
        <v>-2.5098220000000002</v>
      </c>
      <c r="CF1273">
        <v>0.95775200000000005</v>
      </c>
      <c r="CG1273">
        <v>1.2474190000000001</v>
      </c>
      <c r="CH1273">
        <v>4.5011789999999996</v>
      </c>
      <c r="CI1273">
        <v>0.78339499999999995</v>
      </c>
      <c r="CJ1273">
        <v>3.7670029999999999</v>
      </c>
      <c r="CK1273">
        <v>-0.363097</v>
      </c>
      <c r="CL1273">
        <v>2.875076</v>
      </c>
      <c r="CM1273">
        <v>-1.969228</v>
      </c>
      <c r="CN1273">
        <v>0.96697900000000003</v>
      </c>
      <c r="CO1273">
        <v>-2.9282889999999999</v>
      </c>
      <c r="CP1273">
        <v>1.0704670000000001</v>
      </c>
      <c r="CQ1273">
        <v>-2.894253</v>
      </c>
      <c r="CR1273">
        <v>1.150263</v>
      </c>
      <c r="CS1273">
        <v>2.0757400000000001</v>
      </c>
      <c r="CT1273">
        <v>6.5986310000000001</v>
      </c>
      <c r="CU1273">
        <v>0.96553999999999995</v>
      </c>
      <c r="CV1273">
        <v>4.1462459999999997</v>
      </c>
      <c r="CW1273">
        <v>-0.70853500000000003</v>
      </c>
      <c r="CX1273">
        <v>2.94746</v>
      </c>
      <c r="CY1273">
        <v>-2.0881750000000001</v>
      </c>
      <c r="CZ1273">
        <v>2.009388</v>
      </c>
      <c r="DA1273">
        <v>-2.1742789999999999</v>
      </c>
      <c r="DB1273">
        <v>0.25220399999999998</v>
      </c>
      <c r="DC1273">
        <v>-2.470577</v>
      </c>
      <c r="DD1273">
        <v>3.7942070000000001</v>
      </c>
      <c r="DE1273">
        <v>97.907424000000006</v>
      </c>
      <c r="DF1273">
        <v>81.072710000000001</v>
      </c>
      <c r="DG1273">
        <v>88.274241000000004</v>
      </c>
      <c r="DH1273">
        <v>91.673396999999994</v>
      </c>
      <c r="DI1273">
        <v>78.349002999999996</v>
      </c>
      <c r="DJ1273">
        <v>94.473671999999993</v>
      </c>
      <c r="DK1273">
        <v>98.209783999999999</v>
      </c>
      <c r="DL1273">
        <v>94.507008999999996</v>
      </c>
      <c r="DM1273">
        <v>103.735337</v>
      </c>
      <c r="DN1273">
        <v>74.497943000000006</v>
      </c>
      <c r="DO1273">
        <v>104.108861</v>
      </c>
      <c r="DP1273">
        <v>94.187297000000001</v>
      </c>
      <c r="DQ1273">
        <v>111.982131</v>
      </c>
      <c r="DR1273">
        <v>115.584751</v>
      </c>
      <c r="DS1273">
        <v>115.073033</v>
      </c>
      <c r="DT1273">
        <v>15.916461999999999</v>
      </c>
      <c r="DU1273">
        <v>171.371092</v>
      </c>
      <c r="DV1273">
        <v>25.591076999999999</v>
      </c>
      <c r="DW1273">
        <v>96.768567000000004</v>
      </c>
      <c r="DX1273">
        <v>14.442011000000001</v>
      </c>
      <c r="DY1273">
        <v>167.20202900000001</v>
      </c>
      <c r="DZ1273">
        <v>118.47</v>
      </c>
      <c r="EA1273">
        <v>6.1070000000000002</v>
      </c>
      <c r="EB1273">
        <v>713.1</v>
      </c>
      <c r="EC1273">
        <v>123.59</v>
      </c>
      <c r="ED1273">
        <v>0.51600000000000001</v>
      </c>
      <c r="EE1273">
        <v>35.4</v>
      </c>
      <c r="EF1273">
        <v>120.72</v>
      </c>
      <c r="EG1273">
        <v>5.7670000000000003</v>
      </c>
      <c r="EH1273">
        <v>683.3</v>
      </c>
      <c r="EI1273">
        <v>120.349998</v>
      </c>
      <c r="EJ1273">
        <v>4.8920000000000003</v>
      </c>
      <c r="EK1273">
        <v>543.90002400000003</v>
      </c>
      <c r="EL1273">
        <v>19.542984000000001</v>
      </c>
      <c r="EM1273">
        <v>11.218552000000001</v>
      </c>
      <c r="EN1273">
        <v>3.5563210000000001</v>
      </c>
      <c r="EO1273">
        <v>-11.649393</v>
      </c>
      <c r="EP1273">
        <v>2.133534</v>
      </c>
      <c r="EQ1273">
        <v>-14.034810999999999</v>
      </c>
      <c r="ER1273">
        <v>98.846090000000004</v>
      </c>
      <c r="ES1273">
        <v>62.116607999999999</v>
      </c>
      <c r="ET1273">
        <v>97.113596000000001</v>
      </c>
      <c r="EU1273">
        <v>1.4503470000000001</v>
      </c>
      <c r="EV1273">
        <v>11436.21083</v>
      </c>
      <c r="EW1273" t="s">
        <v>1173</v>
      </c>
      <c r="EX1273">
        <v>10019.583736</v>
      </c>
      <c r="EY1273">
        <v>8577.6548610000009</v>
      </c>
    </row>
    <row r="1274" spans="1:155" x14ac:dyDescent="0.25">
      <c r="A1274" s="741">
        <v>46300</v>
      </c>
      <c r="B1274" s="740">
        <v>5.2685185185185182E-2</v>
      </c>
      <c r="C1274">
        <v>72060</v>
      </c>
      <c r="D1274">
        <v>0</v>
      </c>
      <c r="E1274">
        <v>0</v>
      </c>
      <c r="F1274">
        <v>79.493431999999999</v>
      </c>
      <c r="G1274">
        <v>77.106380000000001</v>
      </c>
      <c r="H1274">
        <v>68.573721000000006</v>
      </c>
      <c r="I1274">
        <v>77.733714000000006</v>
      </c>
      <c r="J1274">
        <v>81.534960999999996</v>
      </c>
      <c r="K1274">
        <v>77.924851000000004</v>
      </c>
      <c r="L1274">
        <v>75.487024000000005</v>
      </c>
      <c r="M1274">
        <v>76.927488999999994</v>
      </c>
      <c r="N1274">
        <v>4.3144000000000002E-2</v>
      </c>
      <c r="O1274">
        <v>-0.49623499999999998</v>
      </c>
      <c r="P1274">
        <v>0.61254299999999995</v>
      </c>
      <c r="Q1274">
        <v>0.59978600000000004</v>
      </c>
      <c r="R1274">
        <v>-1.498364</v>
      </c>
      <c r="S1274">
        <v>-2.0306850000000001</v>
      </c>
      <c r="T1274">
        <v>-1.2256389999999999</v>
      </c>
      <c r="U1274">
        <v>0.523173</v>
      </c>
      <c r="V1274">
        <v>3.1850679999999998</v>
      </c>
      <c r="W1274">
        <v>4.533677</v>
      </c>
      <c r="X1274">
        <v>2.2072720000000001</v>
      </c>
      <c r="Y1274">
        <v>0.43912699999999999</v>
      </c>
      <c r="Z1274">
        <v>3.4173939999999998</v>
      </c>
      <c r="AA1274">
        <v>2.7965909999999998</v>
      </c>
      <c r="AB1274">
        <v>2.692625</v>
      </c>
      <c r="AC1274">
        <v>-2.6687319999999999</v>
      </c>
      <c r="AD1274">
        <v>1.814295</v>
      </c>
      <c r="AE1274">
        <v>2.8055530000000002</v>
      </c>
      <c r="AF1274">
        <v>-0.214313</v>
      </c>
      <c r="AG1274">
        <v>-5.0496980000000002</v>
      </c>
      <c r="AH1274">
        <v>7.8851899999999997</v>
      </c>
      <c r="AI1274">
        <v>24.184373999999998</v>
      </c>
      <c r="AJ1274">
        <v>-11.085296</v>
      </c>
      <c r="AK1274">
        <v>1.6138380000000001</v>
      </c>
      <c r="AL1274">
        <v>7.9278040000000001</v>
      </c>
      <c r="AM1274">
        <v>1.2442470000000001</v>
      </c>
      <c r="AN1274">
        <v>6.2225910000000004</v>
      </c>
      <c r="AO1274">
        <v>0.23113500000000001</v>
      </c>
      <c r="AP1274">
        <v>4.3179559999999997</v>
      </c>
      <c r="AQ1274">
        <v>-1.9822059999999999</v>
      </c>
      <c r="AR1274">
        <v>3.9183840000000001</v>
      </c>
      <c r="AS1274">
        <v>-2.959533</v>
      </c>
      <c r="AT1274">
        <v>2.7671800000000002</v>
      </c>
      <c r="AU1274">
        <v>-2.7058309999999999</v>
      </c>
      <c r="AV1274">
        <v>2.6815980000000001</v>
      </c>
      <c r="AW1274">
        <v>0.84767899999999996</v>
      </c>
      <c r="AX1274">
        <v>6.4181559999999998</v>
      </c>
      <c r="AY1274">
        <v>0.78261400000000003</v>
      </c>
      <c r="AZ1274">
        <v>7.0844880000000003</v>
      </c>
      <c r="BA1274">
        <v>-0.89477399999999996</v>
      </c>
      <c r="BB1274">
        <v>6.116968</v>
      </c>
      <c r="BC1274">
        <v>-2.092759</v>
      </c>
      <c r="BD1274">
        <v>4.604082</v>
      </c>
      <c r="BE1274">
        <v>-2.5745200000000001</v>
      </c>
      <c r="BF1274">
        <v>3.732688</v>
      </c>
      <c r="BG1274">
        <v>-2.7146249999999998</v>
      </c>
      <c r="BH1274">
        <v>1.615448</v>
      </c>
      <c r="BI1274">
        <v>1.235563</v>
      </c>
      <c r="BJ1274">
        <v>7.0390769999999998</v>
      </c>
      <c r="BK1274">
        <v>1.0675269999999999</v>
      </c>
      <c r="BL1274">
        <v>5.3793139999999999</v>
      </c>
      <c r="BM1274">
        <v>-0.37879400000000002</v>
      </c>
      <c r="BN1274">
        <v>4.8617970000000001</v>
      </c>
      <c r="BO1274">
        <v>-1.970961</v>
      </c>
      <c r="BP1274">
        <v>2.2304020000000002</v>
      </c>
      <c r="BQ1274">
        <v>-2.8924699999999999</v>
      </c>
      <c r="BR1274">
        <v>2.3778790000000001</v>
      </c>
      <c r="BS1274">
        <v>-2.6904710000000001</v>
      </c>
      <c r="BT1274">
        <v>2.2162730000000002</v>
      </c>
      <c r="BU1274">
        <v>1.4696899999999999</v>
      </c>
      <c r="BV1274">
        <v>5.7193379999999996</v>
      </c>
      <c r="BW1274">
        <v>1.2834220000000001</v>
      </c>
      <c r="BX1274">
        <v>5.7841649999999998</v>
      </c>
      <c r="BY1274">
        <v>-0.92794200000000004</v>
      </c>
      <c r="BZ1274">
        <v>3.3610690000000001</v>
      </c>
      <c r="CA1274">
        <v>-2.0327869999999999</v>
      </c>
      <c r="CB1274">
        <v>1.165225</v>
      </c>
      <c r="CC1274">
        <v>-2.3012489999999999</v>
      </c>
      <c r="CD1274">
        <v>3.4731719999999999</v>
      </c>
      <c r="CE1274">
        <v>-2.4974129999999999</v>
      </c>
      <c r="CF1274">
        <v>0.93091900000000005</v>
      </c>
      <c r="CG1274">
        <v>1.1998450000000001</v>
      </c>
      <c r="CH1274">
        <v>4.4996400000000003</v>
      </c>
      <c r="CI1274">
        <v>0.77307999999999999</v>
      </c>
      <c r="CJ1274">
        <v>3.7852169999999998</v>
      </c>
      <c r="CK1274">
        <v>-0.34194600000000003</v>
      </c>
      <c r="CL1274">
        <v>2.8984230000000002</v>
      </c>
      <c r="CM1274">
        <v>-1.9633179999999999</v>
      </c>
      <c r="CN1274">
        <v>1.004273</v>
      </c>
      <c r="CO1274">
        <v>-2.9339330000000001</v>
      </c>
      <c r="CP1274">
        <v>1.09097</v>
      </c>
      <c r="CQ1274">
        <v>-2.9102890000000001</v>
      </c>
      <c r="CR1274">
        <v>1.1753750000000001</v>
      </c>
      <c r="CS1274">
        <v>2.069499</v>
      </c>
      <c r="CT1274">
        <v>6.5936219999999999</v>
      </c>
      <c r="CU1274">
        <v>0.97986600000000001</v>
      </c>
      <c r="CV1274">
        <v>4.1357090000000003</v>
      </c>
      <c r="CW1274">
        <v>-0.67428399999999999</v>
      </c>
      <c r="CX1274">
        <v>2.9215650000000002</v>
      </c>
      <c r="CY1274">
        <v>-2.025277</v>
      </c>
      <c r="CZ1274">
        <v>1.9779279999999999</v>
      </c>
      <c r="DA1274">
        <v>-2.164479</v>
      </c>
      <c r="DB1274">
        <v>0.21624199999999999</v>
      </c>
      <c r="DC1274">
        <v>-2.4510339999999999</v>
      </c>
      <c r="DD1274">
        <v>3.7910219999999999</v>
      </c>
      <c r="DE1274">
        <v>98.169076000000004</v>
      </c>
      <c r="DF1274">
        <v>81.257243000000003</v>
      </c>
      <c r="DG1274">
        <v>88.345789999999994</v>
      </c>
      <c r="DH1274">
        <v>90.261876999999998</v>
      </c>
      <c r="DI1274">
        <v>78.587475999999995</v>
      </c>
      <c r="DJ1274">
        <v>94.623526999999996</v>
      </c>
      <c r="DK1274">
        <v>98.391081999999997</v>
      </c>
      <c r="DL1274">
        <v>94.707284999999999</v>
      </c>
      <c r="DM1274">
        <v>97.460813999999999</v>
      </c>
      <c r="DN1274">
        <v>79.490898999999999</v>
      </c>
      <c r="DO1274">
        <v>104.336827</v>
      </c>
      <c r="DP1274">
        <v>94.238122000000004</v>
      </c>
      <c r="DQ1274">
        <v>112.329937</v>
      </c>
      <c r="DR1274">
        <v>104.89139900000001</v>
      </c>
      <c r="DS1274">
        <v>114.337991</v>
      </c>
      <c r="DT1274">
        <v>16.033768999999999</v>
      </c>
      <c r="DU1274">
        <v>171.761796</v>
      </c>
      <c r="DV1274">
        <v>26.365283000000002</v>
      </c>
      <c r="DW1274">
        <v>29.259364999999999</v>
      </c>
      <c r="DX1274">
        <v>14.223675999999999</v>
      </c>
      <c r="DY1274">
        <v>167.395535</v>
      </c>
      <c r="DZ1274">
        <v>118.62</v>
      </c>
      <c r="EA1274">
        <v>6.1079999999999997</v>
      </c>
      <c r="EB1274">
        <v>717</v>
      </c>
      <c r="EC1274">
        <v>123.79</v>
      </c>
      <c r="ED1274">
        <v>0.51100000000000001</v>
      </c>
      <c r="EE1274">
        <v>35</v>
      </c>
      <c r="EF1274">
        <v>120.6</v>
      </c>
      <c r="EG1274">
        <v>5.7359999999999998</v>
      </c>
      <c r="EH1274">
        <v>682.3</v>
      </c>
      <c r="EI1274">
        <v>120.5</v>
      </c>
      <c r="EJ1274">
        <v>4.8979999999999997</v>
      </c>
      <c r="EK1274">
        <v>545.09997599999997</v>
      </c>
      <c r="EL1274">
        <v>19.348628999999999</v>
      </c>
      <c r="EM1274">
        <v>21.061986000000001</v>
      </c>
      <c r="EN1274">
        <v>3.3106049999999998</v>
      </c>
      <c r="EO1274">
        <v>-11.463438999999999</v>
      </c>
      <c r="EP1274">
        <v>3.1223879999999999</v>
      </c>
      <c r="EQ1274">
        <v>-14.395901</v>
      </c>
      <c r="ER1274">
        <v>99.006988000000007</v>
      </c>
      <c r="ES1274">
        <v>6.6977679999999999</v>
      </c>
      <c r="ET1274">
        <v>97.194649999999996</v>
      </c>
      <c r="EU1274">
        <v>1.4410149999999999</v>
      </c>
      <c r="EV1274">
        <v>11448.125426000001</v>
      </c>
      <c r="EW1274" t="s">
        <v>1173</v>
      </c>
      <c r="EX1274">
        <v>10030.964762</v>
      </c>
      <c r="EY1274">
        <v>8586.7275609999997</v>
      </c>
    </row>
    <row r="1275" spans="1:155" x14ac:dyDescent="0.25">
      <c r="A1275" s="741">
        <v>46300</v>
      </c>
      <c r="B1275" s="740">
        <v>5.3379629629629631E-2</v>
      </c>
      <c r="C1275">
        <v>72120</v>
      </c>
      <c r="D1275">
        <v>0</v>
      </c>
      <c r="E1275">
        <v>0</v>
      </c>
      <c r="F1275">
        <v>79.542962000000003</v>
      </c>
      <c r="G1275">
        <v>77.069670000000002</v>
      </c>
      <c r="H1275">
        <v>68.583459000000005</v>
      </c>
      <c r="I1275">
        <v>77.698323000000002</v>
      </c>
      <c r="J1275">
        <v>81.481281999999993</v>
      </c>
      <c r="K1275">
        <v>77.974922000000007</v>
      </c>
      <c r="L1275">
        <v>75.477097999999998</v>
      </c>
      <c r="M1275">
        <v>76.966466999999994</v>
      </c>
      <c r="N1275">
        <v>1.4076E-2</v>
      </c>
      <c r="O1275">
        <v>-0.42268099999999997</v>
      </c>
      <c r="P1275">
        <v>1.1492009999999999</v>
      </c>
      <c r="Q1275">
        <v>1.116409</v>
      </c>
      <c r="R1275">
        <v>-1.7468079999999999</v>
      </c>
      <c r="S1275">
        <v>-2.4643600000000001</v>
      </c>
      <c r="T1275">
        <v>-1.531401</v>
      </c>
      <c r="U1275">
        <v>0.28243000000000001</v>
      </c>
      <c r="V1275">
        <v>3.2697050000000001</v>
      </c>
      <c r="W1275">
        <v>4.9144730000000001</v>
      </c>
      <c r="X1275">
        <v>2.6984599999999999</v>
      </c>
      <c r="Y1275">
        <v>0.38308300000000001</v>
      </c>
      <c r="Z1275">
        <v>3.1045919999999998</v>
      </c>
      <c r="AA1275">
        <v>2.9680010000000001</v>
      </c>
      <c r="AB1275">
        <v>2.838301</v>
      </c>
      <c r="AC1275">
        <v>-2.6480290000000002</v>
      </c>
      <c r="AD1275">
        <v>2.166636</v>
      </c>
      <c r="AE1275">
        <v>2.2426149999999998</v>
      </c>
      <c r="AF1275">
        <v>-0.37660199999999999</v>
      </c>
      <c r="AG1275">
        <v>-5.4056069999999998</v>
      </c>
      <c r="AH1275">
        <v>7.9273550000000004</v>
      </c>
      <c r="AI1275">
        <v>1.8084640000000001</v>
      </c>
      <c r="AJ1275">
        <v>-11.390779999999999</v>
      </c>
      <c r="AK1275">
        <v>1.5513110000000001</v>
      </c>
      <c r="AL1275">
        <v>7.9259979999999999</v>
      </c>
      <c r="AM1275">
        <v>1.240578</v>
      </c>
      <c r="AN1275">
        <v>6.2093360000000004</v>
      </c>
      <c r="AO1275">
        <v>0.22828200000000001</v>
      </c>
      <c r="AP1275">
        <v>4.3174149999999996</v>
      </c>
      <c r="AQ1275">
        <v>-1.9646779999999999</v>
      </c>
      <c r="AR1275">
        <v>3.9002289999999999</v>
      </c>
      <c r="AS1275">
        <v>-2.959314</v>
      </c>
      <c r="AT1275">
        <v>2.7791860000000002</v>
      </c>
      <c r="AU1275">
        <v>-2.6992919999999998</v>
      </c>
      <c r="AV1275">
        <v>2.683942</v>
      </c>
      <c r="AW1275">
        <v>0.82538999999999996</v>
      </c>
      <c r="AX1275">
        <v>6.3717990000000002</v>
      </c>
      <c r="AY1275">
        <v>0.778783</v>
      </c>
      <c r="AZ1275">
        <v>7.0666770000000003</v>
      </c>
      <c r="BA1275">
        <v>-0.89614400000000005</v>
      </c>
      <c r="BB1275">
        <v>6.0941210000000003</v>
      </c>
      <c r="BC1275">
        <v>-2.081591</v>
      </c>
      <c r="BD1275">
        <v>4.5885259999999999</v>
      </c>
      <c r="BE1275">
        <v>-2.5533229999999998</v>
      </c>
      <c r="BF1275">
        <v>3.6980919999999999</v>
      </c>
      <c r="BG1275">
        <v>-2.7059500000000001</v>
      </c>
      <c r="BH1275">
        <v>1.6145449999999999</v>
      </c>
      <c r="BI1275">
        <v>1.2498769999999999</v>
      </c>
      <c r="BJ1275">
        <v>7.036905</v>
      </c>
      <c r="BK1275">
        <v>1.0837859999999999</v>
      </c>
      <c r="BL1275">
        <v>5.3629290000000003</v>
      </c>
      <c r="BM1275">
        <v>-0.39948299999999998</v>
      </c>
      <c r="BN1275">
        <v>4.8700400000000004</v>
      </c>
      <c r="BO1275">
        <v>-1.9510460000000001</v>
      </c>
      <c r="BP1275">
        <v>2.2377570000000002</v>
      </c>
      <c r="BQ1275">
        <v>-2.8613879999999998</v>
      </c>
      <c r="BR1275">
        <v>2.3386930000000001</v>
      </c>
      <c r="BS1275">
        <v>-2.7044440000000001</v>
      </c>
      <c r="BT1275">
        <v>2.1982599999999999</v>
      </c>
      <c r="BU1275">
        <v>1.4564360000000001</v>
      </c>
      <c r="BV1275">
        <v>5.7208259999999997</v>
      </c>
      <c r="BW1275">
        <v>1.24065</v>
      </c>
      <c r="BX1275">
        <v>5.7962179999999996</v>
      </c>
      <c r="BY1275">
        <v>-0.91437900000000005</v>
      </c>
      <c r="BZ1275">
        <v>3.3556810000000001</v>
      </c>
      <c r="CA1275">
        <v>-2.041928</v>
      </c>
      <c r="CB1275">
        <v>1.1621250000000001</v>
      </c>
      <c r="CC1275">
        <v>-2.3041839999999998</v>
      </c>
      <c r="CD1275">
        <v>3.4615309999999999</v>
      </c>
      <c r="CE1275">
        <v>-2.4887540000000001</v>
      </c>
      <c r="CF1275">
        <v>0.92900000000000005</v>
      </c>
      <c r="CG1275">
        <v>1.225597</v>
      </c>
      <c r="CH1275">
        <v>4.4607609999999998</v>
      </c>
      <c r="CI1275">
        <v>0.77366999999999997</v>
      </c>
      <c r="CJ1275">
        <v>3.7665099999999998</v>
      </c>
      <c r="CK1275">
        <v>-0.34810799999999997</v>
      </c>
      <c r="CL1275">
        <v>2.8849309999999999</v>
      </c>
      <c r="CM1275">
        <v>-1.9546650000000001</v>
      </c>
      <c r="CN1275">
        <v>0.967754</v>
      </c>
      <c r="CO1275">
        <v>-2.9289010000000002</v>
      </c>
      <c r="CP1275">
        <v>1.0845990000000001</v>
      </c>
      <c r="CQ1275">
        <v>-2.9023119999999998</v>
      </c>
      <c r="CR1275">
        <v>1.1440999999999999</v>
      </c>
      <c r="CS1275">
        <v>2.060835</v>
      </c>
      <c r="CT1275">
        <v>6.5897079999999999</v>
      </c>
      <c r="CU1275">
        <v>0.96992</v>
      </c>
      <c r="CV1275">
        <v>4.1225969999999998</v>
      </c>
      <c r="CW1275">
        <v>-0.69951799999999997</v>
      </c>
      <c r="CX1275">
        <v>2.9160279999999998</v>
      </c>
      <c r="CY1275">
        <v>-1.976631</v>
      </c>
      <c r="CZ1275">
        <v>1.9631700000000001</v>
      </c>
      <c r="DA1275">
        <v>-2.1933470000000002</v>
      </c>
      <c r="DB1275">
        <v>0.19717999999999999</v>
      </c>
      <c r="DC1275">
        <v>-2.4608989999999999</v>
      </c>
      <c r="DD1275">
        <v>3.7768410000000001</v>
      </c>
      <c r="DE1275">
        <v>98.458635999999998</v>
      </c>
      <c r="DF1275">
        <v>81.760831999999994</v>
      </c>
      <c r="DG1275">
        <v>88.166219999999996</v>
      </c>
      <c r="DH1275">
        <v>93.691918999999999</v>
      </c>
      <c r="DI1275">
        <v>78.614073000000005</v>
      </c>
      <c r="DJ1275">
        <v>94.592239000000006</v>
      </c>
      <c r="DK1275">
        <v>98.305644999999998</v>
      </c>
      <c r="DL1275">
        <v>94.884795999999994</v>
      </c>
      <c r="DM1275">
        <v>98.915525000000002</v>
      </c>
      <c r="DN1275">
        <v>91.084562000000005</v>
      </c>
      <c r="DO1275">
        <v>104.640798</v>
      </c>
      <c r="DP1275">
        <v>94.110164999999995</v>
      </c>
      <c r="DQ1275">
        <v>112.462825</v>
      </c>
      <c r="DR1275">
        <v>127.12242999999999</v>
      </c>
      <c r="DS1275">
        <v>114.57601</v>
      </c>
      <c r="DT1275">
        <v>16.074783</v>
      </c>
      <c r="DU1275">
        <v>173.05850599999999</v>
      </c>
      <c r="DV1275">
        <v>18.706121</v>
      </c>
      <c r="DW1275">
        <v>172.09982299999999</v>
      </c>
      <c r="DX1275">
        <v>14.100344</v>
      </c>
      <c r="DY1275">
        <v>167.174136</v>
      </c>
      <c r="DZ1275">
        <v>118.38</v>
      </c>
      <c r="EA1275">
        <v>6.1260000000000003</v>
      </c>
      <c r="EB1275">
        <v>718.7</v>
      </c>
      <c r="EC1275">
        <v>120.85</v>
      </c>
      <c r="ED1275">
        <v>6.0839999999999996</v>
      </c>
      <c r="EE1275">
        <v>718.8</v>
      </c>
      <c r="EF1275">
        <v>120.19</v>
      </c>
      <c r="EG1275">
        <v>5.7469999999999999</v>
      </c>
      <c r="EH1275">
        <v>680.6</v>
      </c>
      <c r="EI1275">
        <v>120.44000200000001</v>
      </c>
      <c r="EJ1275">
        <v>4.8949999999999996</v>
      </c>
      <c r="EK1275">
        <v>544.5</v>
      </c>
      <c r="EL1275">
        <v>19.325907000000001</v>
      </c>
      <c r="EM1275">
        <v>9.1764419999999998</v>
      </c>
      <c r="EN1275">
        <v>3.2100230000000001</v>
      </c>
      <c r="EO1275">
        <v>-11.398552</v>
      </c>
      <c r="EP1275">
        <v>-7.3679779999999999</v>
      </c>
      <c r="EQ1275">
        <v>-14.600803000000001</v>
      </c>
      <c r="ER1275">
        <v>99.539230000000003</v>
      </c>
      <c r="ES1275">
        <v>99.145994000000002</v>
      </c>
      <c r="ET1275">
        <v>97.101906999999997</v>
      </c>
      <c r="EU1275">
        <v>1.4345669999999999</v>
      </c>
      <c r="EV1275">
        <v>11460.05818</v>
      </c>
      <c r="EW1275" t="s">
        <v>1173</v>
      </c>
      <c r="EX1275">
        <v>10042.318141</v>
      </c>
      <c r="EY1275">
        <v>8595.1863269999994</v>
      </c>
    </row>
    <row r="1276" spans="1:155" x14ac:dyDescent="0.25">
      <c r="A1276" s="741">
        <v>46300</v>
      </c>
      <c r="B1276" s="740">
        <v>5.4074074074074073E-2</v>
      </c>
      <c r="C1276">
        <v>72180</v>
      </c>
      <c r="D1276">
        <v>0</v>
      </c>
      <c r="E1276">
        <v>0</v>
      </c>
      <c r="F1276">
        <v>79.623194999999996</v>
      </c>
      <c r="G1276">
        <v>77.093252000000007</v>
      </c>
      <c r="H1276">
        <v>68.725161</v>
      </c>
      <c r="I1276">
        <v>77.701718</v>
      </c>
      <c r="J1276">
        <v>81.604129999999998</v>
      </c>
      <c r="K1276">
        <v>78.043557000000007</v>
      </c>
      <c r="L1276">
        <v>75.475093000000001</v>
      </c>
      <c r="M1276">
        <v>77.013349000000005</v>
      </c>
      <c r="N1276">
        <v>0.13625699999999999</v>
      </c>
      <c r="O1276">
        <v>-0.46545999999999998</v>
      </c>
      <c r="P1276">
        <v>0.28221299999999999</v>
      </c>
      <c r="Q1276">
        <v>-0.125889</v>
      </c>
      <c r="R1276">
        <v>-2.0877829999999999</v>
      </c>
      <c r="S1276">
        <v>-2.6730130000000001</v>
      </c>
      <c r="T1276">
        <v>-1.805347</v>
      </c>
      <c r="U1276">
        <v>6.0531000000000001E-2</v>
      </c>
      <c r="V1276">
        <v>3.2901509999999998</v>
      </c>
      <c r="W1276">
        <v>4.4921740000000003</v>
      </c>
      <c r="X1276">
        <v>2.113124</v>
      </c>
      <c r="Y1276">
        <v>0.11852699999999999</v>
      </c>
      <c r="Z1276">
        <v>2.974987</v>
      </c>
      <c r="AA1276">
        <v>2.7472750000000001</v>
      </c>
      <c r="AB1276">
        <v>2.7709510000000002</v>
      </c>
      <c r="AC1276">
        <v>-2.5674939999999999</v>
      </c>
      <c r="AD1276">
        <v>1.624001</v>
      </c>
      <c r="AE1276">
        <v>-2.7028340000000002</v>
      </c>
      <c r="AF1276">
        <v>-0.60633800000000004</v>
      </c>
      <c r="AG1276">
        <v>-5.7135889999999998</v>
      </c>
      <c r="AH1276">
        <v>8.3651879999999998</v>
      </c>
      <c r="AI1276">
        <v>-8.1209000000000007</v>
      </c>
      <c r="AJ1276">
        <v>-11.468294999999999</v>
      </c>
      <c r="AK1276">
        <v>1.541725</v>
      </c>
      <c r="AL1276">
        <v>7.9140360000000003</v>
      </c>
      <c r="AM1276">
        <v>1.2151240000000001</v>
      </c>
      <c r="AN1276">
        <v>6.217028</v>
      </c>
      <c r="AO1276">
        <v>0.221637</v>
      </c>
      <c r="AP1276">
        <v>4.3075989999999997</v>
      </c>
      <c r="AQ1276">
        <v>-1.9773689999999999</v>
      </c>
      <c r="AR1276">
        <v>3.8849719999999999</v>
      </c>
      <c r="AS1276">
        <v>-2.9821580000000001</v>
      </c>
      <c r="AT1276">
        <v>2.7542080000000002</v>
      </c>
      <c r="AU1276">
        <v>-2.705921</v>
      </c>
      <c r="AV1276">
        <v>2.6989939999999999</v>
      </c>
      <c r="AW1276">
        <v>0.81845999999999997</v>
      </c>
      <c r="AX1276">
        <v>6.375909</v>
      </c>
      <c r="AY1276">
        <v>0.73677800000000004</v>
      </c>
      <c r="AZ1276">
        <v>7.0297489999999998</v>
      </c>
      <c r="BA1276">
        <v>-0.91547100000000003</v>
      </c>
      <c r="BB1276">
        <v>6.1123010000000004</v>
      </c>
      <c r="BC1276">
        <v>-2.068746</v>
      </c>
      <c r="BD1276">
        <v>4.605829</v>
      </c>
      <c r="BE1276">
        <v>-2.5732780000000002</v>
      </c>
      <c r="BF1276">
        <v>3.706353</v>
      </c>
      <c r="BG1276">
        <v>-2.7119900000000001</v>
      </c>
      <c r="BH1276">
        <v>1.6022050000000001</v>
      </c>
      <c r="BI1276">
        <v>1.2200059999999999</v>
      </c>
      <c r="BJ1276">
        <v>7.0360490000000002</v>
      </c>
      <c r="BK1276">
        <v>1.070929</v>
      </c>
      <c r="BL1276">
        <v>5.3703200000000004</v>
      </c>
      <c r="BM1276">
        <v>-0.37307299999999999</v>
      </c>
      <c r="BN1276">
        <v>4.8623279999999998</v>
      </c>
      <c r="BO1276">
        <v>-1.9287160000000001</v>
      </c>
      <c r="BP1276">
        <v>2.2401439999999999</v>
      </c>
      <c r="BQ1276">
        <v>-2.88822</v>
      </c>
      <c r="BR1276">
        <v>2.3508680000000002</v>
      </c>
      <c r="BS1276">
        <v>-2.7060940000000002</v>
      </c>
      <c r="BT1276">
        <v>2.1662300000000001</v>
      </c>
      <c r="BU1276">
        <v>1.4492910000000001</v>
      </c>
      <c r="BV1276">
        <v>5.676164</v>
      </c>
      <c r="BW1276">
        <v>1.216901</v>
      </c>
      <c r="BX1276">
        <v>5.75739</v>
      </c>
      <c r="BY1276">
        <v>-0.91195899999999996</v>
      </c>
      <c r="BZ1276">
        <v>3.3526210000000001</v>
      </c>
      <c r="CA1276">
        <v>-2.0218389999999999</v>
      </c>
      <c r="CB1276">
        <v>1.1655120000000001</v>
      </c>
      <c r="CC1276">
        <v>-2.3062939999999998</v>
      </c>
      <c r="CD1276">
        <v>3.4644940000000002</v>
      </c>
      <c r="CE1276">
        <v>-2.4848349999999999</v>
      </c>
      <c r="CF1276">
        <v>0.90440100000000001</v>
      </c>
      <c r="CG1276">
        <v>1.1821010000000001</v>
      </c>
      <c r="CH1276">
        <v>4.4728500000000002</v>
      </c>
      <c r="CI1276">
        <v>0.75306200000000001</v>
      </c>
      <c r="CJ1276">
        <v>3.7501289999999998</v>
      </c>
      <c r="CK1276">
        <v>-0.35576000000000002</v>
      </c>
      <c r="CL1276">
        <v>2.8501750000000001</v>
      </c>
      <c r="CM1276">
        <v>-1.958629</v>
      </c>
      <c r="CN1276">
        <v>0.95423000000000002</v>
      </c>
      <c r="CO1276">
        <v>-2.9295119999999999</v>
      </c>
      <c r="CP1276">
        <v>1.073191</v>
      </c>
      <c r="CQ1276">
        <v>-2.8789820000000002</v>
      </c>
      <c r="CR1276">
        <v>1.134077</v>
      </c>
      <c r="CS1276">
        <v>2.0600369999999999</v>
      </c>
      <c r="CT1276">
        <v>6.5204019999999998</v>
      </c>
      <c r="CU1276">
        <v>0.91617800000000005</v>
      </c>
      <c r="CV1276">
        <v>4.091151</v>
      </c>
      <c r="CW1276">
        <v>-0.67846600000000001</v>
      </c>
      <c r="CX1276">
        <v>2.9193190000000002</v>
      </c>
      <c r="CY1276">
        <v>-1.962656</v>
      </c>
      <c r="CZ1276">
        <v>1.934221</v>
      </c>
      <c r="DA1276">
        <v>-2.1913070000000001</v>
      </c>
      <c r="DB1276">
        <v>0.19228400000000001</v>
      </c>
      <c r="DC1276">
        <v>-2.4379870000000001</v>
      </c>
      <c r="DD1276">
        <v>3.7463829999999998</v>
      </c>
      <c r="DE1276">
        <v>99.195426999999995</v>
      </c>
      <c r="DF1276">
        <v>81.419873999999993</v>
      </c>
      <c r="DG1276">
        <v>88.470917999999998</v>
      </c>
      <c r="DH1276">
        <v>102.408356</v>
      </c>
      <c r="DI1276">
        <v>78.963964000000004</v>
      </c>
      <c r="DJ1276">
        <v>94.756589000000005</v>
      </c>
      <c r="DK1276">
        <v>99.092819000000006</v>
      </c>
      <c r="DL1276">
        <v>95.044150000000002</v>
      </c>
      <c r="DM1276">
        <v>112.22013699999999</v>
      </c>
      <c r="DN1276">
        <v>100.115109</v>
      </c>
      <c r="DO1276">
        <v>105.018663</v>
      </c>
      <c r="DP1276">
        <v>94.371499999999997</v>
      </c>
      <c r="DQ1276">
        <v>112.572937</v>
      </c>
      <c r="DR1276">
        <v>135.761109</v>
      </c>
      <c r="DS1276">
        <v>115.249062</v>
      </c>
      <c r="DT1276">
        <v>16.146459</v>
      </c>
      <c r="DU1276">
        <v>174.423832</v>
      </c>
      <c r="DV1276">
        <v>15.481688</v>
      </c>
      <c r="DW1276">
        <v>186.38356899999999</v>
      </c>
      <c r="DX1276">
        <v>13.885265</v>
      </c>
      <c r="DY1276">
        <v>168.05292800000001</v>
      </c>
      <c r="DZ1276">
        <v>118.26</v>
      </c>
      <c r="EA1276">
        <v>6.1630000000000003</v>
      </c>
      <c r="EB1276">
        <v>716.4</v>
      </c>
      <c r="EC1276">
        <v>121.13</v>
      </c>
      <c r="ED1276">
        <v>5.7450000000000001</v>
      </c>
      <c r="EE1276">
        <v>681.1</v>
      </c>
      <c r="EF1276">
        <v>120.24</v>
      </c>
      <c r="EG1276">
        <v>5.76</v>
      </c>
      <c r="EH1276">
        <v>680.8</v>
      </c>
      <c r="EI1276">
        <v>120.480003</v>
      </c>
      <c r="EJ1276">
        <v>4.8959999999999999</v>
      </c>
      <c r="EK1276">
        <v>544.90002400000003</v>
      </c>
      <c r="EL1276">
        <v>19.650504999999999</v>
      </c>
      <c r="EM1276">
        <v>4.2225149999999996</v>
      </c>
      <c r="EN1276">
        <v>3.4914610000000001</v>
      </c>
      <c r="EO1276">
        <v>-11.285316999999999</v>
      </c>
      <c r="EP1276">
        <v>-12.343415</v>
      </c>
      <c r="EQ1276">
        <v>-14.959756</v>
      </c>
      <c r="ER1276">
        <v>100.096733</v>
      </c>
      <c r="ES1276">
        <v>104.85844400000001</v>
      </c>
      <c r="ET1276">
        <v>97.469539999999995</v>
      </c>
      <c r="EU1276">
        <v>1.425654</v>
      </c>
      <c r="EV1276">
        <v>11471.997622999999</v>
      </c>
      <c r="EW1276" t="s">
        <v>1173</v>
      </c>
      <c r="EX1276">
        <v>10053.642737</v>
      </c>
      <c r="EY1276">
        <v>8604.2608020000007</v>
      </c>
    </row>
    <row r="1277" spans="1:155" x14ac:dyDescent="0.25">
      <c r="A1277" s="741">
        <v>46300</v>
      </c>
      <c r="B1277" s="740">
        <v>5.4768518518518522E-2</v>
      </c>
      <c r="C1277">
        <v>72240</v>
      </c>
      <c r="D1277">
        <v>0</v>
      </c>
      <c r="E1277">
        <v>0</v>
      </c>
      <c r="F1277">
        <v>79.830018999999993</v>
      </c>
      <c r="G1277">
        <v>77.173878000000002</v>
      </c>
      <c r="H1277">
        <v>68.611258000000007</v>
      </c>
      <c r="I1277">
        <v>77.732405999999997</v>
      </c>
      <c r="J1277">
        <v>81.735686999999999</v>
      </c>
      <c r="K1277">
        <v>78.032984999999996</v>
      </c>
      <c r="L1277">
        <v>75.474593999999996</v>
      </c>
      <c r="M1277">
        <v>77.048670000000001</v>
      </c>
      <c r="N1277">
        <v>-4.7434999999999998E-2</v>
      </c>
      <c r="O1277">
        <v>-0.55266899999999997</v>
      </c>
      <c r="P1277">
        <v>-0.41303200000000001</v>
      </c>
      <c r="Q1277">
        <v>-0.92139099999999996</v>
      </c>
      <c r="R1277">
        <v>-2.3814259999999998</v>
      </c>
      <c r="S1277">
        <v>-2.8040250000000002</v>
      </c>
      <c r="T1277">
        <v>-1.9806779999999999</v>
      </c>
      <c r="U1277">
        <v>-0.12169000000000001</v>
      </c>
      <c r="V1277">
        <v>3.1827480000000001</v>
      </c>
      <c r="W1277">
        <v>4.4281069999999998</v>
      </c>
      <c r="X1277">
        <v>1.6198790000000001</v>
      </c>
      <c r="Y1277">
        <v>3.7053000000000003E-2</v>
      </c>
      <c r="Z1277">
        <v>2.9145660000000002</v>
      </c>
      <c r="AA1277">
        <v>2.8050799999999998</v>
      </c>
      <c r="AB1277">
        <v>2.736272</v>
      </c>
      <c r="AC1277">
        <v>-2.5152510000000001</v>
      </c>
      <c r="AD1277">
        <v>1.3574120000000001</v>
      </c>
      <c r="AE1277">
        <v>-4.3061160000000003</v>
      </c>
      <c r="AF1277">
        <v>-0.78224000000000005</v>
      </c>
      <c r="AG1277">
        <v>-5.9328609999999999</v>
      </c>
      <c r="AH1277">
        <v>8.5618289999999995</v>
      </c>
      <c r="AI1277">
        <v>-10.709066</v>
      </c>
      <c r="AJ1277">
        <v>-11.73883</v>
      </c>
      <c r="AK1277">
        <v>1.54495</v>
      </c>
      <c r="AL1277">
        <v>7.8659780000000001</v>
      </c>
      <c r="AM1277">
        <v>1.1573599999999999</v>
      </c>
      <c r="AN1277">
        <v>6.156949</v>
      </c>
      <c r="AO1277">
        <v>0.16994100000000001</v>
      </c>
      <c r="AP1277">
        <v>4.2709109999999999</v>
      </c>
      <c r="AQ1277">
        <v>-2.001433</v>
      </c>
      <c r="AR1277">
        <v>3.8540350000000001</v>
      </c>
      <c r="AS1277">
        <v>-3.0087799999999998</v>
      </c>
      <c r="AT1277">
        <v>2.7130559999999999</v>
      </c>
      <c r="AU1277">
        <v>-2.6945260000000002</v>
      </c>
      <c r="AV1277">
        <v>2.6629</v>
      </c>
      <c r="AW1277">
        <v>0.78935100000000002</v>
      </c>
      <c r="AX1277">
        <v>6.3127170000000001</v>
      </c>
      <c r="AY1277">
        <v>0.70120300000000002</v>
      </c>
      <c r="AZ1277">
        <v>7.0048950000000003</v>
      </c>
      <c r="BA1277">
        <v>-0.92396599999999995</v>
      </c>
      <c r="BB1277">
        <v>6.0686070000000001</v>
      </c>
      <c r="BC1277">
        <v>-2.0814650000000001</v>
      </c>
      <c r="BD1277">
        <v>4.5551539999999999</v>
      </c>
      <c r="BE1277">
        <v>-2.6071780000000002</v>
      </c>
      <c r="BF1277">
        <v>3.6429109999999998</v>
      </c>
      <c r="BG1277">
        <v>-2.736618</v>
      </c>
      <c r="BH1277">
        <v>1.542119</v>
      </c>
      <c r="BI1277">
        <v>1.173721</v>
      </c>
      <c r="BJ1277">
        <v>6.9892139999999996</v>
      </c>
      <c r="BK1277">
        <v>1.0504309999999999</v>
      </c>
      <c r="BL1277">
        <v>5.3233709999999999</v>
      </c>
      <c r="BM1277">
        <v>-0.39500299999999999</v>
      </c>
      <c r="BN1277">
        <v>4.8179629999999998</v>
      </c>
      <c r="BO1277">
        <v>-1.971687</v>
      </c>
      <c r="BP1277">
        <v>2.1919209999999998</v>
      </c>
      <c r="BQ1277">
        <v>-2.8806669999999999</v>
      </c>
      <c r="BR1277">
        <v>2.3137780000000001</v>
      </c>
      <c r="BS1277">
        <v>-2.7212019999999999</v>
      </c>
      <c r="BT1277">
        <v>2.1475499999999998</v>
      </c>
      <c r="BU1277">
        <v>1.387521</v>
      </c>
      <c r="BV1277">
        <v>5.6248630000000004</v>
      </c>
      <c r="BW1277">
        <v>1.1915439999999999</v>
      </c>
      <c r="BX1277">
        <v>5.7361709999999997</v>
      </c>
      <c r="BY1277">
        <v>-0.93246799999999996</v>
      </c>
      <c r="BZ1277">
        <v>3.3044880000000001</v>
      </c>
      <c r="CA1277">
        <v>-2.056</v>
      </c>
      <c r="CB1277">
        <v>1.1324399999999999</v>
      </c>
      <c r="CC1277">
        <v>-2.323188</v>
      </c>
      <c r="CD1277">
        <v>3.4362590000000002</v>
      </c>
      <c r="CE1277">
        <v>-2.5193590000000001</v>
      </c>
      <c r="CF1277">
        <v>0.90361000000000002</v>
      </c>
      <c r="CG1277">
        <v>1.168396</v>
      </c>
      <c r="CH1277">
        <v>4.4303059999999999</v>
      </c>
      <c r="CI1277">
        <v>0.72735300000000003</v>
      </c>
      <c r="CJ1277">
        <v>3.6955930000000001</v>
      </c>
      <c r="CK1277">
        <v>-0.357346</v>
      </c>
      <c r="CL1277">
        <v>2.8366349999999998</v>
      </c>
      <c r="CM1277">
        <v>-1.9741230000000001</v>
      </c>
      <c r="CN1277">
        <v>0.92437199999999997</v>
      </c>
      <c r="CO1277">
        <v>-2.9479449999999998</v>
      </c>
      <c r="CP1277">
        <v>1.0443519999999999</v>
      </c>
      <c r="CQ1277">
        <v>-2.9154230000000001</v>
      </c>
      <c r="CR1277">
        <v>1.1121589999999999</v>
      </c>
      <c r="CS1277">
        <v>2.0252530000000002</v>
      </c>
      <c r="CT1277">
        <v>6.5262089999999997</v>
      </c>
      <c r="CU1277">
        <v>0.91372900000000001</v>
      </c>
      <c r="CV1277">
        <v>4.084581</v>
      </c>
      <c r="CW1277">
        <v>-0.70497299999999996</v>
      </c>
      <c r="CX1277">
        <v>2.9002849999999998</v>
      </c>
      <c r="CY1277">
        <v>-2.0114939999999999</v>
      </c>
      <c r="CZ1277">
        <v>1.958461</v>
      </c>
      <c r="DA1277">
        <v>-2.20845</v>
      </c>
      <c r="DB1277">
        <v>0.22555</v>
      </c>
      <c r="DC1277">
        <v>-2.4945599999999999</v>
      </c>
      <c r="DD1277">
        <v>3.7549160000000001</v>
      </c>
      <c r="DE1277">
        <v>99.663878999999994</v>
      </c>
      <c r="DF1277">
        <v>81.853663999999995</v>
      </c>
      <c r="DG1277">
        <v>88.667572000000007</v>
      </c>
      <c r="DH1277">
        <v>102.262184</v>
      </c>
      <c r="DI1277">
        <v>78.957137000000003</v>
      </c>
      <c r="DJ1277">
        <v>94.887778999999995</v>
      </c>
      <c r="DK1277">
        <v>99.449697</v>
      </c>
      <c r="DL1277">
        <v>95.331925999999996</v>
      </c>
      <c r="DM1277">
        <v>113.564877</v>
      </c>
      <c r="DN1277">
        <v>97.617170999999999</v>
      </c>
      <c r="DO1277">
        <v>105.188829</v>
      </c>
      <c r="DP1277">
        <v>94.454913000000005</v>
      </c>
      <c r="DQ1277">
        <v>112.516575</v>
      </c>
      <c r="DR1277">
        <v>138.594044</v>
      </c>
      <c r="DS1277">
        <v>115.350264</v>
      </c>
      <c r="DT1277">
        <v>16.233734999999999</v>
      </c>
      <c r="DU1277">
        <v>175.288241</v>
      </c>
      <c r="DV1277">
        <v>14.107779000000001</v>
      </c>
      <c r="DW1277">
        <v>185.353353</v>
      </c>
      <c r="DX1277">
        <v>13.819274</v>
      </c>
      <c r="DY1277">
        <v>167.648909</v>
      </c>
      <c r="DZ1277">
        <v>118.3</v>
      </c>
      <c r="EA1277">
        <v>6.157</v>
      </c>
      <c r="EB1277">
        <v>715.6</v>
      </c>
      <c r="EC1277">
        <v>121.13</v>
      </c>
      <c r="ED1277">
        <v>5.593</v>
      </c>
      <c r="EE1277">
        <v>665.2</v>
      </c>
      <c r="EF1277">
        <v>120.33</v>
      </c>
      <c r="EG1277">
        <v>5.7240000000000002</v>
      </c>
      <c r="EH1277">
        <v>679.2</v>
      </c>
      <c r="EI1277">
        <v>120.510002</v>
      </c>
      <c r="EJ1277">
        <v>4.8970000000000002</v>
      </c>
      <c r="EK1277">
        <v>545</v>
      </c>
      <c r="EL1277">
        <v>19.709537999999998</v>
      </c>
      <c r="EM1277">
        <v>3.879365</v>
      </c>
      <c r="EN1277">
        <v>3.3314780000000002</v>
      </c>
      <c r="EO1277">
        <v>-11.147709000000001</v>
      </c>
      <c r="EP1277">
        <v>-14.588431</v>
      </c>
      <c r="EQ1277">
        <v>-15.070308000000001</v>
      </c>
      <c r="ER1277">
        <v>100.44817399999999</v>
      </c>
      <c r="ES1277">
        <v>104.456566</v>
      </c>
      <c r="ET1277">
        <v>97.300685000000001</v>
      </c>
      <c r="EU1277">
        <v>1.397197</v>
      </c>
      <c r="EV1277">
        <v>11483.961727</v>
      </c>
      <c r="EW1277" t="s">
        <v>1173</v>
      </c>
      <c r="EX1277">
        <v>10064.960728</v>
      </c>
      <c r="EY1277">
        <v>8613.3393120000001</v>
      </c>
    </row>
    <row r="1278" spans="1:155" x14ac:dyDescent="0.25">
      <c r="A1278" s="741">
        <v>46300</v>
      </c>
      <c r="B1278" s="740">
        <v>5.5462962962962964E-2</v>
      </c>
      <c r="C1278">
        <v>72300</v>
      </c>
      <c r="D1278">
        <v>0</v>
      </c>
      <c r="E1278">
        <v>0</v>
      </c>
      <c r="F1278">
        <v>80.037086000000002</v>
      </c>
      <c r="G1278">
        <v>77.082042000000001</v>
      </c>
      <c r="H1278">
        <v>68.777670000000001</v>
      </c>
      <c r="I1278">
        <v>77.749180999999993</v>
      </c>
      <c r="J1278">
        <v>81.833682999999994</v>
      </c>
      <c r="K1278">
        <v>78.112044999999995</v>
      </c>
      <c r="L1278">
        <v>75.528570000000002</v>
      </c>
      <c r="M1278">
        <v>77.207459999999998</v>
      </c>
      <c r="N1278">
        <v>9.4465999999999994E-2</v>
      </c>
      <c r="O1278">
        <v>-0.57017899999999999</v>
      </c>
      <c r="P1278">
        <v>-0.96614599999999995</v>
      </c>
      <c r="Q1278">
        <v>-1.5505340000000001</v>
      </c>
      <c r="R1278">
        <v>-2.6862170000000001</v>
      </c>
      <c r="S1278">
        <v>-3.1484800000000002</v>
      </c>
      <c r="T1278">
        <v>-2.2393339999999999</v>
      </c>
      <c r="U1278">
        <v>-0.27282200000000001</v>
      </c>
      <c r="V1278">
        <v>3.1864889999999999</v>
      </c>
      <c r="W1278">
        <v>4.1674379999999998</v>
      </c>
      <c r="X1278">
        <v>1.3036939999999999</v>
      </c>
      <c r="Y1278">
        <v>-0.288327</v>
      </c>
      <c r="Z1278">
        <v>2.78295</v>
      </c>
      <c r="AA1278">
        <v>3.1132040000000001</v>
      </c>
      <c r="AB1278">
        <v>2.6304370000000001</v>
      </c>
      <c r="AC1278">
        <v>-2.5746259999999999</v>
      </c>
      <c r="AD1278">
        <v>0.79260699999999995</v>
      </c>
      <c r="AE1278">
        <v>-5.330883</v>
      </c>
      <c r="AF1278">
        <v>-0.96149499999999999</v>
      </c>
      <c r="AG1278">
        <v>-6.1564719999999999</v>
      </c>
      <c r="AH1278">
        <v>8.6122510000000005</v>
      </c>
      <c r="AI1278">
        <v>-11.884950999999999</v>
      </c>
      <c r="AJ1278">
        <v>-11.864711</v>
      </c>
      <c r="AK1278">
        <v>1.51339</v>
      </c>
      <c r="AL1278">
        <v>7.876887</v>
      </c>
      <c r="AM1278">
        <v>1.154542</v>
      </c>
      <c r="AN1278">
        <v>6.1633069999999996</v>
      </c>
      <c r="AO1278">
        <v>0.167606</v>
      </c>
      <c r="AP1278">
        <v>4.263541</v>
      </c>
      <c r="AQ1278">
        <v>-1.9977510000000001</v>
      </c>
      <c r="AR1278">
        <v>3.8752439999999999</v>
      </c>
      <c r="AS1278">
        <v>-3.0142699999999998</v>
      </c>
      <c r="AT1278">
        <v>2.7244869999999999</v>
      </c>
      <c r="AU1278">
        <v>-2.728005</v>
      </c>
      <c r="AV1278">
        <v>2.6632880000000001</v>
      </c>
      <c r="AW1278">
        <v>0.768405</v>
      </c>
      <c r="AX1278">
        <v>6.3253529999999998</v>
      </c>
      <c r="AY1278">
        <v>0.69317799999999996</v>
      </c>
      <c r="AZ1278">
        <v>6.9885279999999996</v>
      </c>
      <c r="BA1278">
        <v>-0.93590300000000004</v>
      </c>
      <c r="BB1278">
        <v>6.0474740000000002</v>
      </c>
      <c r="BC1278">
        <v>-2.0986880000000001</v>
      </c>
      <c r="BD1278">
        <v>4.5486579999999996</v>
      </c>
      <c r="BE1278">
        <v>-2.6078229999999998</v>
      </c>
      <c r="BF1278">
        <v>3.6464080000000001</v>
      </c>
      <c r="BG1278">
        <v>-2.7284470000000001</v>
      </c>
      <c r="BH1278">
        <v>1.537142</v>
      </c>
      <c r="BI1278">
        <v>1.1636679999999999</v>
      </c>
      <c r="BJ1278">
        <v>6.988156</v>
      </c>
      <c r="BK1278">
        <v>1.004616</v>
      </c>
      <c r="BL1278">
        <v>5.323226</v>
      </c>
      <c r="BM1278">
        <v>-0.42011399999999999</v>
      </c>
      <c r="BN1278">
        <v>4.820894</v>
      </c>
      <c r="BO1278">
        <v>-1.947408</v>
      </c>
      <c r="BP1278">
        <v>2.2003889999999999</v>
      </c>
      <c r="BQ1278">
        <v>-2.900906</v>
      </c>
      <c r="BR1278">
        <v>2.2931029999999999</v>
      </c>
      <c r="BS1278">
        <v>-2.7174450000000001</v>
      </c>
      <c r="BT1278">
        <v>2.1323970000000001</v>
      </c>
      <c r="BU1278">
        <v>1.4056070000000001</v>
      </c>
      <c r="BV1278">
        <v>5.6190110000000004</v>
      </c>
      <c r="BW1278">
        <v>1.196261</v>
      </c>
      <c r="BX1278">
        <v>5.7056180000000003</v>
      </c>
      <c r="BY1278">
        <v>-0.93279100000000004</v>
      </c>
      <c r="BZ1278">
        <v>3.3135089999999998</v>
      </c>
      <c r="CA1278">
        <v>-2.0265119999999999</v>
      </c>
      <c r="CB1278">
        <v>1.136417</v>
      </c>
      <c r="CC1278">
        <v>-2.3283559999999999</v>
      </c>
      <c r="CD1278">
        <v>3.419645</v>
      </c>
      <c r="CE1278">
        <v>-2.5064389999999999</v>
      </c>
      <c r="CF1278">
        <v>0.89150700000000005</v>
      </c>
      <c r="CG1278">
        <v>1.1498409999999999</v>
      </c>
      <c r="CH1278">
        <v>4.4145279999999998</v>
      </c>
      <c r="CI1278">
        <v>0.71194900000000005</v>
      </c>
      <c r="CJ1278">
        <v>3.6793390000000001</v>
      </c>
      <c r="CK1278">
        <v>-0.38653799999999999</v>
      </c>
      <c r="CL1278">
        <v>2.8508290000000001</v>
      </c>
      <c r="CM1278">
        <v>-1.959824</v>
      </c>
      <c r="CN1278">
        <v>0.91780700000000004</v>
      </c>
      <c r="CO1278">
        <v>-2.9480520000000001</v>
      </c>
      <c r="CP1278">
        <v>1.055056</v>
      </c>
      <c r="CQ1278">
        <v>-2.900013</v>
      </c>
      <c r="CR1278">
        <v>1.1113299999999999</v>
      </c>
      <c r="CS1278">
        <v>2.005541</v>
      </c>
      <c r="CT1278">
        <v>6.5145590000000002</v>
      </c>
      <c r="CU1278">
        <v>0.90059699999999998</v>
      </c>
      <c r="CV1278">
        <v>4.0820730000000003</v>
      </c>
      <c r="CW1278">
        <v>-0.71304999999999996</v>
      </c>
      <c r="CX1278">
        <v>2.8671479999999998</v>
      </c>
      <c r="CY1278">
        <v>-2.007339</v>
      </c>
      <c r="CZ1278">
        <v>1.935411</v>
      </c>
      <c r="DA1278">
        <v>-2.187214</v>
      </c>
      <c r="DB1278">
        <v>0.18712500000000001</v>
      </c>
      <c r="DC1278">
        <v>-2.4538350000000002</v>
      </c>
      <c r="DD1278">
        <v>3.7200489999999999</v>
      </c>
      <c r="DE1278">
        <v>99.728797</v>
      </c>
      <c r="DF1278">
        <v>81.644067000000007</v>
      </c>
      <c r="DG1278">
        <v>88.909874000000002</v>
      </c>
      <c r="DH1278">
        <v>102.13888900000001</v>
      </c>
      <c r="DI1278">
        <v>79.532587000000007</v>
      </c>
      <c r="DJ1278">
        <v>95.034362999999999</v>
      </c>
      <c r="DK1278">
        <v>99.648500999999996</v>
      </c>
      <c r="DL1278">
        <v>95.482749999999996</v>
      </c>
      <c r="DM1278">
        <v>115.01069200000001</v>
      </c>
      <c r="DN1278">
        <v>94.557286000000005</v>
      </c>
      <c r="DO1278">
        <v>105.425027</v>
      </c>
      <c r="DP1278">
        <v>94.570500999999993</v>
      </c>
      <c r="DQ1278">
        <v>112.57409800000001</v>
      </c>
      <c r="DR1278">
        <v>142.48682500000001</v>
      </c>
      <c r="DS1278">
        <v>115.770714</v>
      </c>
      <c r="DT1278">
        <v>16.232665999999998</v>
      </c>
      <c r="DU1278">
        <v>175.209225</v>
      </c>
      <c r="DV1278">
        <v>13.042589</v>
      </c>
      <c r="DW1278">
        <v>184.67311799999999</v>
      </c>
      <c r="DX1278">
        <v>13.700362999999999</v>
      </c>
      <c r="DY1278">
        <v>168.33332100000001</v>
      </c>
      <c r="DZ1278">
        <v>118.09</v>
      </c>
      <c r="EA1278">
        <v>6.1520000000000001</v>
      </c>
      <c r="EB1278">
        <v>718.8</v>
      </c>
      <c r="EC1278">
        <v>121.34</v>
      </c>
      <c r="ED1278">
        <v>5.48</v>
      </c>
      <c r="EE1278">
        <v>652.29999999999995</v>
      </c>
      <c r="EF1278">
        <v>120.3</v>
      </c>
      <c r="EG1278">
        <v>5.7279999999999998</v>
      </c>
      <c r="EH1278">
        <v>676</v>
      </c>
      <c r="EI1278">
        <v>120.33000199999999</v>
      </c>
      <c r="EJ1278">
        <v>4.891</v>
      </c>
      <c r="EK1278">
        <v>543.59997599999997</v>
      </c>
      <c r="EL1278">
        <v>19.761642999999999</v>
      </c>
      <c r="EM1278">
        <v>4.5015879999999999</v>
      </c>
      <c r="EN1278">
        <v>3.4053040000000001</v>
      </c>
      <c r="EO1278">
        <v>-11.149392000000001</v>
      </c>
      <c r="EP1278">
        <v>-16.386538999999999</v>
      </c>
      <c r="EQ1278">
        <v>-15.270015000000001</v>
      </c>
      <c r="ER1278">
        <v>100.41609800000001</v>
      </c>
      <c r="ES1278">
        <v>104.19038</v>
      </c>
      <c r="ET1278">
        <v>97.586567000000002</v>
      </c>
      <c r="EU1278">
        <v>1.3920539999999999</v>
      </c>
      <c r="EV1278">
        <v>11495.917482999999</v>
      </c>
      <c r="EW1278" t="s">
        <v>1173</v>
      </c>
      <c r="EX1278">
        <v>10076.258390999999</v>
      </c>
      <c r="EY1278">
        <v>8622.4086530000004</v>
      </c>
    </row>
    <row r="1279" spans="1:155" x14ac:dyDescent="0.25">
      <c r="A1279" s="741">
        <v>46300</v>
      </c>
      <c r="B1279" s="740">
        <v>5.6157407407407406E-2</v>
      </c>
      <c r="C1279">
        <v>72360</v>
      </c>
      <c r="D1279">
        <v>0</v>
      </c>
      <c r="E1279">
        <v>0</v>
      </c>
      <c r="F1279">
        <v>80.149488000000005</v>
      </c>
      <c r="G1279">
        <v>77.195676000000006</v>
      </c>
      <c r="H1279">
        <v>68.782219999999995</v>
      </c>
      <c r="I1279">
        <v>77.768480999999994</v>
      </c>
      <c r="J1279">
        <v>81.911553999999995</v>
      </c>
      <c r="K1279">
        <v>78.217607999999998</v>
      </c>
      <c r="L1279">
        <v>75.525882999999993</v>
      </c>
      <c r="M1279">
        <v>77.353909999999999</v>
      </c>
      <c r="N1279">
        <v>-1.5205E-2</v>
      </c>
      <c r="O1279">
        <v>-0.62029999999999996</v>
      </c>
      <c r="P1279">
        <v>-1.503298</v>
      </c>
      <c r="Q1279">
        <v>-2.0084740000000001</v>
      </c>
      <c r="R1279">
        <v>-2.971346</v>
      </c>
      <c r="S1279">
        <v>-3.339064</v>
      </c>
      <c r="T1279">
        <v>-2.4692820000000002</v>
      </c>
      <c r="U1279">
        <v>-0.35828599999999999</v>
      </c>
      <c r="V1279">
        <v>3.1716009999999999</v>
      </c>
      <c r="W1279">
        <v>3.5186660000000001</v>
      </c>
      <c r="X1279">
        <v>0.93775600000000003</v>
      </c>
      <c r="Y1279">
        <v>-0.43599599999999999</v>
      </c>
      <c r="Z1279">
        <v>2.5664799999999999</v>
      </c>
      <c r="AA1279">
        <v>2.8563610000000001</v>
      </c>
      <c r="AB1279">
        <v>2.5821679999999998</v>
      </c>
      <c r="AC1279">
        <v>-2.6149309999999999</v>
      </c>
      <c r="AD1279">
        <v>0.54214600000000002</v>
      </c>
      <c r="AE1279">
        <v>-5.9977229999999997</v>
      </c>
      <c r="AF1279">
        <v>-1.1478299999999999</v>
      </c>
      <c r="AG1279">
        <v>-6.3545860000000003</v>
      </c>
      <c r="AH1279">
        <v>8.6542189999999994</v>
      </c>
      <c r="AI1279">
        <v>-3.6737009999999999</v>
      </c>
      <c r="AJ1279">
        <v>-11.984273999999999</v>
      </c>
      <c r="AK1279">
        <v>1.4848129999999999</v>
      </c>
      <c r="AL1279">
        <v>7.8290850000000001</v>
      </c>
      <c r="AM1279">
        <v>1.130706</v>
      </c>
      <c r="AN1279">
        <v>6.1497210000000004</v>
      </c>
      <c r="AO1279">
        <v>0.13366700000000001</v>
      </c>
      <c r="AP1279">
        <v>4.2573559999999997</v>
      </c>
      <c r="AQ1279">
        <v>-2.0114100000000001</v>
      </c>
      <c r="AR1279">
        <v>3.8445279999999999</v>
      </c>
      <c r="AS1279">
        <v>-3.0281349999999998</v>
      </c>
      <c r="AT1279">
        <v>2.7099519999999999</v>
      </c>
      <c r="AU1279">
        <v>-2.7412700000000001</v>
      </c>
      <c r="AV1279">
        <v>2.6289639999999999</v>
      </c>
      <c r="AW1279">
        <v>0.74087700000000001</v>
      </c>
      <c r="AX1279">
        <v>6.3159029999999996</v>
      </c>
      <c r="AY1279">
        <v>0.67764800000000003</v>
      </c>
      <c r="AZ1279">
        <v>6.9596239999999998</v>
      </c>
      <c r="BA1279">
        <v>-0.93368899999999999</v>
      </c>
      <c r="BB1279">
        <v>6.0403370000000001</v>
      </c>
      <c r="BC1279">
        <v>-2.099888</v>
      </c>
      <c r="BD1279">
        <v>4.5277390000000004</v>
      </c>
      <c r="BE1279">
        <v>-2.6169370000000001</v>
      </c>
      <c r="BF1279">
        <v>3.620838</v>
      </c>
      <c r="BG1279">
        <v>-2.731995</v>
      </c>
      <c r="BH1279">
        <v>1.541191</v>
      </c>
      <c r="BI1279">
        <v>1.131283</v>
      </c>
      <c r="BJ1279">
        <v>6.9752340000000004</v>
      </c>
      <c r="BK1279">
        <v>1.015568</v>
      </c>
      <c r="BL1279">
        <v>5.304773</v>
      </c>
      <c r="BM1279">
        <v>-0.41376200000000002</v>
      </c>
      <c r="BN1279">
        <v>4.7936290000000001</v>
      </c>
      <c r="BO1279">
        <v>-1.958272</v>
      </c>
      <c r="BP1279">
        <v>2.1693319999999998</v>
      </c>
      <c r="BQ1279">
        <v>-2.90204</v>
      </c>
      <c r="BR1279">
        <v>2.2823310000000001</v>
      </c>
      <c r="BS1279">
        <v>-2.729228</v>
      </c>
      <c r="BT1279">
        <v>2.121623</v>
      </c>
      <c r="BU1279">
        <v>1.365653</v>
      </c>
      <c r="BV1279">
        <v>5.5907629999999999</v>
      </c>
      <c r="BW1279">
        <v>1.1521440000000001</v>
      </c>
      <c r="BX1279">
        <v>5.6899160000000002</v>
      </c>
      <c r="BY1279">
        <v>-0.92644199999999999</v>
      </c>
      <c r="BZ1279">
        <v>3.3070360000000001</v>
      </c>
      <c r="CA1279">
        <v>-2.063164</v>
      </c>
      <c r="CB1279">
        <v>1.117931</v>
      </c>
      <c r="CC1279">
        <v>-2.3585090000000002</v>
      </c>
      <c r="CD1279">
        <v>3.4030860000000001</v>
      </c>
      <c r="CE1279">
        <v>-2.5138720000000001</v>
      </c>
      <c r="CF1279">
        <v>0.89919899999999997</v>
      </c>
      <c r="CG1279">
        <v>1.1367750000000001</v>
      </c>
      <c r="CH1279">
        <v>4.4167860000000001</v>
      </c>
      <c r="CI1279">
        <v>0.71745099999999995</v>
      </c>
      <c r="CJ1279">
        <v>3.674248</v>
      </c>
      <c r="CK1279">
        <v>-0.38331399999999999</v>
      </c>
      <c r="CL1279">
        <v>2.815394</v>
      </c>
      <c r="CM1279">
        <v>-1.9658599999999999</v>
      </c>
      <c r="CN1279">
        <v>0.92688199999999998</v>
      </c>
      <c r="CO1279">
        <v>-2.9542389999999998</v>
      </c>
      <c r="CP1279">
        <v>1.044232</v>
      </c>
      <c r="CQ1279">
        <v>-2.9039419999999998</v>
      </c>
      <c r="CR1279">
        <v>1.0792889999999999</v>
      </c>
      <c r="CS1279">
        <v>1.981374</v>
      </c>
      <c r="CT1279">
        <v>6.481814</v>
      </c>
      <c r="CU1279">
        <v>0.84542700000000004</v>
      </c>
      <c r="CV1279">
        <v>4.0478319999999997</v>
      </c>
      <c r="CW1279">
        <v>-0.71608700000000003</v>
      </c>
      <c r="CX1279">
        <v>2.8884840000000001</v>
      </c>
      <c r="CY1279">
        <v>-2.0498020000000001</v>
      </c>
      <c r="CZ1279">
        <v>1.940194</v>
      </c>
      <c r="DA1279">
        <v>-2.1934809999999998</v>
      </c>
      <c r="DB1279">
        <v>0.20028000000000001</v>
      </c>
      <c r="DC1279">
        <v>-2.4698440000000002</v>
      </c>
      <c r="DD1279">
        <v>3.7155420000000001</v>
      </c>
      <c r="DE1279">
        <v>99.645112999999995</v>
      </c>
      <c r="DF1279">
        <v>81.511510999999999</v>
      </c>
      <c r="DG1279">
        <v>88.693614999999994</v>
      </c>
      <c r="DH1279">
        <v>101.748481</v>
      </c>
      <c r="DI1279">
        <v>78.991877000000002</v>
      </c>
      <c r="DJ1279">
        <v>94.887213000000003</v>
      </c>
      <c r="DK1279">
        <v>99.545644999999993</v>
      </c>
      <c r="DL1279">
        <v>95.700622999999993</v>
      </c>
      <c r="DM1279">
        <v>114.527407</v>
      </c>
      <c r="DN1279">
        <v>94.392394999999993</v>
      </c>
      <c r="DO1279">
        <v>105.49142999999999</v>
      </c>
      <c r="DP1279">
        <v>94.371741999999998</v>
      </c>
      <c r="DQ1279">
        <v>112.428173</v>
      </c>
      <c r="DR1279">
        <v>145.23442600000001</v>
      </c>
      <c r="DS1279">
        <v>115.67007599999999</v>
      </c>
      <c r="DT1279">
        <v>16.201857</v>
      </c>
      <c r="DU1279">
        <v>174.86692199999999</v>
      </c>
      <c r="DV1279">
        <v>12.773668000000001</v>
      </c>
      <c r="DW1279">
        <v>183.15238199999999</v>
      </c>
      <c r="DX1279">
        <v>13.583881999999999</v>
      </c>
      <c r="DY1279">
        <v>167.91948600000001</v>
      </c>
      <c r="DZ1279">
        <v>118.24</v>
      </c>
      <c r="EA1279">
        <v>6.15</v>
      </c>
      <c r="EB1279">
        <v>716.5</v>
      </c>
      <c r="EC1279">
        <v>121.27</v>
      </c>
      <c r="ED1279">
        <v>5.4359999999999999</v>
      </c>
      <c r="EE1279">
        <v>645</v>
      </c>
      <c r="EF1279">
        <v>120.05</v>
      </c>
      <c r="EG1279">
        <v>5.69</v>
      </c>
      <c r="EH1279">
        <v>676.2</v>
      </c>
      <c r="EI1279">
        <v>120.41999800000001</v>
      </c>
      <c r="EJ1279">
        <v>4.8940000000000001</v>
      </c>
      <c r="EK1279">
        <v>544.29998799999998</v>
      </c>
      <c r="EL1279">
        <v>19.852155</v>
      </c>
      <c r="EM1279">
        <v>13.175205999999999</v>
      </c>
      <c r="EN1279">
        <v>3.4819939999999998</v>
      </c>
      <c r="EO1279">
        <v>-11.197936</v>
      </c>
      <c r="EP1279">
        <v>-16.848907000000001</v>
      </c>
      <c r="EQ1279">
        <v>-15.466267999999999</v>
      </c>
      <c r="ER1279">
        <v>100.27702600000001</v>
      </c>
      <c r="ES1279">
        <v>103.592879</v>
      </c>
      <c r="ET1279">
        <v>97.413799999999995</v>
      </c>
      <c r="EU1279">
        <v>1.3772120000000001</v>
      </c>
      <c r="EV1279">
        <v>11507.878629999999</v>
      </c>
      <c r="EW1279" t="s">
        <v>1173</v>
      </c>
      <c r="EX1279">
        <v>10087.538961</v>
      </c>
      <c r="EY1279">
        <v>8631.4794920000004</v>
      </c>
    </row>
    <row r="1280" spans="1:155" x14ac:dyDescent="0.25">
      <c r="A1280" s="741">
        <v>46300</v>
      </c>
      <c r="B1280" s="740">
        <v>5.6851851851851855E-2</v>
      </c>
      <c r="C1280">
        <v>72420</v>
      </c>
      <c r="D1280">
        <v>0</v>
      </c>
      <c r="E1280">
        <v>0</v>
      </c>
      <c r="F1280">
        <v>80.236098999999996</v>
      </c>
      <c r="G1280">
        <v>77.157036000000005</v>
      </c>
      <c r="H1280">
        <v>68.744898000000006</v>
      </c>
      <c r="I1280">
        <v>77.768511000000004</v>
      </c>
      <c r="J1280">
        <v>81.981975000000006</v>
      </c>
      <c r="K1280">
        <v>78.245831999999993</v>
      </c>
      <c r="L1280">
        <v>75.533219000000003</v>
      </c>
      <c r="M1280">
        <v>77.511177000000004</v>
      </c>
      <c r="N1280">
        <v>-9.1760000000000001E-3</v>
      </c>
      <c r="O1280">
        <v>-0.67855200000000004</v>
      </c>
      <c r="P1280">
        <v>-1.8131660000000001</v>
      </c>
      <c r="Q1280">
        <v>-2.3635899999999999</v>
      </c>
      <c r="R1280">
        <v>-3.2085780000000002</v>
      </c>
      <c r="S1280">
        <v>-3.3989820000000002</v>
      </c>
      <c r="T1280">
        <v>-2.5907279999999999</v>
      </c>
      <c r="U1280">
        <v>-0.56118199999999996</v>
      </c>
      <c r="V1280">
        <v>3.080114</v>
      </c>
      <c r="W1280">
        <v>3.4699719999999998</v>
      </c>
      <c r="X1280">
        <v>0.81273499999999999</v>
      </c>
      <c r="Y1280">
        <v>-0.726877</v>
      </c>
      <c r="Z1280">
        <v>2.5006599999999999</v>
      </c>
      <c r="AA1280">
        <v>2.803912</v>
      </c>
      <c r="AB1280">
        <v>2.590992</v>
      </c>
      <c r="AC1280">
        <v>-2.5897999999999999</v>
      </c>
      <c r="AD1280">
        <v>0.30549500000000002</v>
      </c>
      <c r="AE1280">
        <v>-6.2708469999999998</v>
      </c>
      <c r="AF1280">
        <v>-1.222135</v>
      </c>
      <c r="AG1280">
        <v>-6.4649640000000002</v>
      </c>
      <c r="AH1280">
        <v>8.6703899999999994</v>
      </c>
      <c r="AI1280">
        <v>-4.5616149999999998</v>
      </c>
      <c r="AJ1280">
        <v>-12.074926</v>
      </c>
      <c r="AK1280">
        <v>1.476264</v>
      </c>
      <c r="AL1280">
        <v>7.8082640000000003</v>
      </c>
      <c r="AM1280">
        <v>1.1359669999999999</v>
      </c>
      <c r="AN1280">
        <v>6.1036700000000002</v>
      </c>
      <c r="AO1280">
        <v>0.14673</v>
      </c>
      <c r="AP1280">
        <v>4.2496799999999997</v>
      </c>
      <c r="AQ1280">
        <v>-1.9936700000000001</v>
      </c>
      <c r="AR1280">
        <v>3.8310650000000002</v>
      </c>
      <c r="AS1280">
        <v>-3.021315</v>
      </c>
      <c r="AT1280">
        <v>2.6796700000000002</v>
      </c>
      <c r="AU1280">
        <v>-2.7291180000000002</v>
      </c>
      <c r="AV1280">
        <v>2.5977579999999998</v>
      </c>
      <c r="AW1280">
        <v>0.71460299999999999</v>
      </c>
      <c r="AX1280">
        <v>6.2825240000000004</v>
      </c>
      <c r="AY1280">
        <v>0.68321799999999999</v>
      </c>
      <c r="AZ1280">
        <v>6.9416180000000001</v>
      </c>
      <c r="BA1280">
        <v>-0.92368600000000001</v>
      </c>
      <c r="BB1280">
        <v>5.9854789999999998</v>
      </c>
      <c r="BC1280">
        <v>-2.083577</v>
      </c>
      <c r="BD1280">
        <v>4.5241550000000004</v>
      </c>
      <c r="BE1280">
        <v>-2.6080909999999999</v>
      </c>
      <c r="BF1280">
        <v>3.5955970000000002</v>
      </c>
      <c r="BG1280">
        <v>-2.744027</v>
      </c>
      <c r="BH1280">
        <v>1.5152019999999999</v>
      </c>
      <c r="BI1280">
        <v>1.1481730000000001</v>
      </c>
      <c r="BJ1280">
        <v>6.937716</v>
      </c>
      <c r="BK1280">
        <v>0.96802500000000002</v>
      </c>
      <c r="BL1280">
        <v>5.2712880000000002</v>
      </c>
      <c r="BM1280">
        <v>-0.42950700000000003</v>
      </c>
      <c r="BN1280">
        <v>4.7942270000000002</v>
      </c>
      <c r="BO1280">
        <v>-1.929862</v>
      </c>
      <c r="BP1280">
        <v>2.1786829999999999</v>
      </c>
      <c r="BQ1280">
        <v>-2.8861189999999999</v>
      </c>
      <c r="BR1280">
        <v>2.263493</v>
      </c>
      <c r="BS1280">
        <v>-2.7185169999999999</v>
      </c>
      <c r="BT1280">
        <v>2.1096879999999998</v>
      </c>
      <c r="BU1280">
        <v>1.342166</v>
      </c>
      <c r="BV1280">
        <v>5.59354</v>
      </c>
      <c r="BW1280">
        <v>1.155861</v>
      </c>
      <c r="BX1280">
        <v>5.6720899999999999</v>
      </c>
      <c r="BY1280">
        <v>-0.93473099999999998</v>
      </c>
      <c r="BZ1280">
        <v>3.296961</v>
      </c>
      <c r="CA1280">
        <v>-2.0436589999999999</v>
      </c>
      <c r="CB1280">
        <v>1.136881</v>
      </c>
      <c r="CC1280">
        <v>-2.3385739999999999</v>
      </c>
      <c r="CD1280">
        <v>3.393888</v>
      </c>
      <c r="CE1280">
        <v>-2.5245449999999998</v>
      </c>
      <c r="CF1280">
        <v>0.89263199999999998</v>
      </c>
      <c r="CG1280">
        <v>1.084546</v>
      </c>
      <c r="CH1280">
        <v>4.3837799999999998</v>
      </c>
      <c r="CI1280">
        <v>0.66671999999999998</v>
      </c>
      <c r="CJ1280">
        <v>3.6761249999999999</v>
      </c>
      <c r="CK1280">
        <v>-0.37129899999999999</v>
      </c>
      <c r="CL1280">
        <v>2.825971</v>
      </c>
      <c r="CM1280">
        <v>-1.9663280000000001</v>
      </c>
      <c r="CN1280">
        <v>0.90324400000000005</v>
      </c>
      <c r="CO1280">
        <v>-2.9622380000000001</v>
      </c>
      <c r="CP1280">
        <v>0.998641</v>
      </c>
      <c r="CQ1280">
        <v>-2.9177849999999999</v>
      </c>
      <c r="CR1280">
        <v>1.0862879999999999</v>
      </c>
      <c r="CS1280">
        <v>1.9745440000000001</v>
      </c>
      <c r="CT1280">
        <v>6.4860749999999996</v>
      </c>
      <c r="CU1280">
        <v>0.87602500000000005</v>
      </c>
      <c r="CV1280">
        <v>4.0364959999999996</v>
      </c>
      <c r="CW1280">
        <v>-0.69790399999999997</v>
      </c>
      <c r="CX1280">
        <v>2.897634</v>
      </c>
      <c r="CY1280">
        <v>-2.1156730000000001</v>
      </c>
      <c r="CZ1280">
        <v>1.9544239999999999</v>
      </c>
      <c r="DA1280">
        <v>-2.2140249999999999</v>
      </c>
      <c r="DB1280">
        <v>0.21445400000000001</v>
      </c>
      <c r="DC1280">
        <v>-2.4750920000000001</v>
      </c>
      <c r="DD1280">
        <v>3.7261479999999998</v>
      </c>
      <c r="DE1280">
        <v>99.668142000000003</v>
      </c>
      <c r="DF1280">
        <v>82.632264000000006</v>
      </c>
      <c r="DG1280">
        <v>89.034571</v>
      </c>
      <c r="DH1280">
        <v>102.269515</v>
      </c>
      <c r="DI1280">
        <v>79.308207999999993</v>
      </c>
      <c r="DJ1280">
        <v>95.088453999999999</v>
      </c>
      <c r="DK1280">
        <v>99.755274999999997</v>
      </c>
      <c r="DL1280">
        <v>95.673858999999993</v>
      </c>
      <c r="DM1280">
        <v>116.95944</v>
      </c>
      <c r="DN1280">
        <v>93.155772999999996</v>
      </c>
      <c r="DO1280">
        <v>105.692634</v>
      </c>
      <c r="DP1280">
        <v>94.586207000000002</v>
      </c>
      <c r="DQ1280">
        <v>112.400047</v>
      </c>
      <c r="DR1280">
        <v>146.14338000000001</v>
      </c>
      <c r="DS1280">
        <v>115.81228</v>
      </c>
      <c r="DT1280">
        <v>16.192041</v>
      </c>
      <c r="DU1280">
        <v>175.397482</v>
      </c>
      <c r="DV1280">
        <v>12.551202999999999</v>
      </c>
      <c r="DW1280">
        <v>184.908804</v>
      </c>
      <c r="DX1280">
        <v>13.467207</v>
      </c>
      <c r="DY1280">
        <v>168.30367799999999</v>
      </c>
      <c r="DZ1280">
        <v>118.27</v>
      </c>
      <c r="EA1280">
        <v>6.1440000000000001</v>
      </c>
      <c r="EB1280">
        <v>717.3</v>
      </c>
      <c r="EC1280">
        <v>120.96</v>
      </c>
      <c r="ED1280">
        <v>5.4240000000000004</v>
      </c>
      <c r="EE1280">
        <v>644.20000000000005</v>
      </c>
      <c r="EF1280">
        <v>120.25</v>
      </c>
      <c r="EG1280">
        <v>5.7060000000000004</v>
      </c>
      <c r="EH1280">
        <v>677.9</v>
      </c>
      <c r="EI1280">
        <v>120.339996</v>
      </c>
      <c r="EJ1280">
        <v>4.8920000000000003</v>
      </c>
      <c r="EK1280">
        <v>543.79998799999998</v>
      </c>
      <c r="EL1280">
        <v>19.883800000000001</v>
      </c>
      <c r="EM1280">
        <v>12.672437</v>
      </c>
      <c r="EN1280">
        <v>3.5885479999999998</v>
      </c>
      <c r="EO1280">
        <v>-11.21341</v>
      </c>
      <c r="EP1280">
        <v>-17.234051999999998</v>
      </c>
      <c r="EQ1280">
        <v>-15.663474000000001</v>
      </c>
      <c r="ER1280">
        <v>100.49250499999999</v>
      </c>
      <c r="ES1280">
        <v>104.28268300000001</v>
      </c>
      <c r="ET1280">
        <v>97.574201000000002</v>
      </c>
      <c r="EU1280">
        <v>1.3692850000000001</v>
      </c>
      <c r="EV1280">
        <v>11519.829605999999</v>
      </c>
      <c r="EW1280" t="s">
        <v>1173</v>
      </c>
      <c r="EX1280">
        <v>10098.794538</v>
      </c>
      <c r="EY1280">
        <v>8640.5446240000001</v>
      </c>
    </row>
    <row r="1281" spans="1:155" x14ac:dyDescent="0.25">
      <c r="A1281" s="741">
        <v>46300</v>
      </c>
      <c r="B1281" s="740">
        <v>5.7546296296296297E-2</v>
      </c>
      <c r="C1281">
        <v>72480</v>
      </c>
      <c r="D1281">
        <v>0</v>
      </c>
      <c r="E1281">
        <v>0</v>
      </c>
      <c r="F1281">
        <v>80.166240999999999</v>
      </c>
      <c r="G1281">
        <v>77.197739999999996</v>
      </c>
      <c r="H1281">
        <v>68.809835000000007</v>
      </c>
      <c r="I1281">
        <v>77.777614999999997</v>
      </c>
      <c r="J1281">
        <v>81.996482</v>
      </c>
      <c r="K1281">
        <v>78.243570000000005</v>
      </c>
      <c r="L1281">
        <v>75.532180999999994</v>
      </c>
      <c r="M1281">
        <v>77.462969999999999</v>
      </c>
      <c r="N1281">
        <v>-7.9435000000000006E-2</v>
      </c>
      <c r="O1281">
        <v>-0.72436699999999998</v>
      </c>
      <c r="P1281">
        <v>-1.5681389999999999</v>
      </c>
      <c r="Q1281">
        <v>-1.930048</v>
      </c>
      <c r="R1281">
        <v>-2.243852</v>
      </c>
      <c r="S1281">
        <v>-2.1979540000000002</v>
      </c>
      <c r="T1281">
        <v>-1.7426999999999999</v>
      </c>
      <c r="U1281">
        <v>-3.5300000000000002E-4</v>
      </c>
      <c r="V1281">
        <v>3.051577</v>
      </c>
      <c r="W1281">
        <v>3.6556009999999999</v>
      </c>
      <c r="X1281">
        <v>0.62763899999999995</v>
      </c>
      <c r="Y1281">
        <v>-0.22371099999999999</v>
      </c>
      <c r="Z1281">
        <v>2.8647459999999998</v>
      </c>
      <c r="AA1281">
        <v>2.888207</v>
      </c>
      <c r="AB1281">
        <v>2.5529350000000002</v>
      </c>
      <c r="AC1281">
        <v>-2.7093500000000001</v>
      </c>
      <c r="AD1281">
        <v>0.30570399999999998</v>
      </c>
      <c r="AE1281">
        <v>-2.6988789999999998</v>
      </c>
      <c r="AF1281">
        <v>-0.485404</v>
      </c>
      <c r="AG1281">
        <v>-1.1085240000000001</v>
      </c>
      <c r="AH1281">
        <v>8.3974119999999992</v>
      </c>
      <c r="AI1281">
        <v>4.5598390000000002</v>
      </c>
      <c r="AJ1281">
        <v>1.3566849999999999</v>
      </c>
      <c r="AK1281">
        <v>1.4488939999999999</v>
      </c>
      <c r="AL1281">
        <v>7.7836210000000001</v>
      </c>
      <c r="AM1281">
        <v>1.124916</v>
      </c>
      <c r="AN1281">
        <v>6.0785080000000002</v>
      </c>
      <c r="AO1281">
        <v>0.11155900000000001</v>
      </c>
      <c r="AP1281">
        <v>4.2239089999999999</v>
      </c>
      <c r="AQ1281">
        <v>-1.9909520000000001</v>
      </c>
      <c r="AR1281">
        <v>3.8074949999999999</v>
      </c>
      <c r="AS1281">
        <v>-3.0307439999999999</v>
      </c>
      <c r="AT1281">
        <v>2.6657739999999999</v>
      </c>
      <c r="AU1281">
        <v>-2.7394180000000001</v>
      </c>
      <c r="AV1281">
        <v>2.5907640000000001</v>
      </c>
      <c r="AW1281">
        <v>0.72046399999999999</v>
      </c>
      <c r="AX1281">
        <v>6.2476019999999997</v>
      </c>
      <c r="AY1281">
        <v>0.68123299999999998</v>
      </c>
      <c r="AZ1281">
        <v>6.9190839999999998</v>
      </c>
      <c r="BA1281">
        <v>-0.92242800000000003</v>
      </c>
      <c r="BB1281">
        <v>5.9711939999999997</v>
      </c>
      <c r="BC1281">
        <v>-2.086913</v>
      </c>
      <c r="BD1281">
        <v>4.5066259999999998</v>
      </c>
      <c r="BE1281">
        <v>-2.617972</v>
      </c>
      <c r="BF1281">
        <v>3.560994</v>
      </c>
      <c r="BG1281">
        <v>-2.7163270000000002</v>
      </c>
      <c r="BH1281">
        <v>1.5063150000000001</v>
      </c>
      <c r="BI1281">
        <v>1.122676</v>
      </c>
      <c r="BJ1281">
        <v>6.9108210000000003</v>
      </c>
      <c r="BK1281">
        <v>0.99209999999999998</v>
      </c>
      <c r="BL1281">
        <v>5.2612880000000004</v>
      </c>
      <c r="BM1281">
        <v>-0.42109999999999997</v>
      </c>
      <c r="BN1281">
        <v>4.787655</v>
      </c>
      <c r="BO1281">
        <v>-1.9378919999999999</v>
      </c>
      <c r="BP1281">
        <v>2.1564269999999999</v>
      </c>
      <c r="BQ1281">
        <v>-2.9094760000000002</v>
      </c>
      <c r="BR1281">
        <v>2.242734</v>
      </c>
      <c r="BS1281">
        <v>-2.7487159999999999</v>
      </c>
      <c r="BT1281">
        <v>2.0847790000000002</v>
      </c>
      <c r="BU1281">
        <v>1.3365199999999999</v>
      </c>
      <c r="BV1281">
        <v>5.574643</v>
      </c>
      <c r="BW1281">
        <v>1.1308419999999999</v>
      </c>
      <c r="BX1281">
        <v>5.6687700000000003</v>
      </c>
      <c r="BY1281">
        <v>-0.92605400000000004</v>
      </c>
      <c r="BZ1281">
        <v>3.2948230000000001</v>
      </c>
      <c r="CA1281">
        <v>-2.0203229999999999</v>
      </c>
      <c r="CB1281">
        <v>1.101987</v>
      </c>
      <c r="CC1281">
        <v>-2.3388330000000002</v>
      </c>
      <c r="CD1281">
        <v>3.3660510000000001</v>
      </c>
      <c r="CE1281">
        <v>-2.5178470000000002</v>
      </c>
      <c r="CF1281">
        <v>0.83697999999999995</v>
      </c>
      <c r="CG1281">
        <v>1.088417</v>
      </c>
      <c r="CH1281">
        <v>4.3655799999999996</v>
      </c>
      <c r="CI1281">
        <v>0.66918800000000001</v>
      </c>
      <c r="CJ1281">
        <v>3.6583649999999999</v>
      </c>
      <c r="CK1281">
        <v>-0.39328600000000002</v>
      </c>
      <c r="CL1281">
        <v>2.8004099999999998</v>
      </c>
      <c r="CM1281">
        <v>-1.954075</v>
      </c>
      <c r="CN1281">
        <v>0.906192</v>
      </c>
      <c r="CO1281">
        <v>-2.9532370000000001</v>
      </c>
      <c r="CP1281">
        <v>1.018143</v>
      </c>
      <c r="CQ1281">
        <v>-2.9093040000000001</v>
      </c>
      <c r="CR1281">
        <v>1.091488</v>
      </c>
      <c r="CS1281">
        <v>1.952558</v>
      </c>
      <c r="CT1281">
        <v>6.4516270000000002</v>
      </c>
      <c r="CU1281">
        <v>0.823291</v>
      </c>
      <c r="CV1281">
        <v>4.0276399999999999</v>
      </c>
      <c r="CW1281">
        <v>-0.69479800000000003</v>
      </c>
      <c r="CX1281">
        <v>2.8802150000000002</v>
      </c>
      <c r="CY1281">
        <v>-2.0683310000000001</v>
      </c>
      <c r="CZ1281">
        <v>1.9153290000000001</v>
      </c>
      <c r="DA1281">
        <v>-2.2014049999999998</v>
      </c>
      <c r="DB1281">
        <v>0.17113800000000001</v>
      </c>
      <c r="DC1281">
        <v>-2.4661770000000001</v>
      </c>
      <c r="DD1281">
        <v>3.6978900000000001</v>
      </c>
      <c r="DE1281">
        <v>98.352610999999996</v>
      </c>
      <c r="DF1281">
        <v>81.847791000000001</v>
      </c>
      <c r="DG1281">
        <v>82.738211000000007</v>
      </c>
      <c r="DH1281">
        <v>93.974011000000004</v>
      </c>
      <c r="DI1281">
        <v>81.347471999999996</v>
      </c>
      <c r="DJ1281">
        <v>87.563185000000004</v>
      </c>
      <c r="DK1281">
        <v>99.415229999999994</v>
      </c>
      <c r="DL1281">
        <v>95.194716</v>
      </c>
      <c r="DM1281">
        <v>112.514807</v>
      </c>
      <c r="DN1281">
        <v>90.102003999999994</v>
      </c>
      <c r="DO1281">
        <v>100.97445500000001</v>
      </c>
      <c r="DP1281">
        <v>82.538931000000005</v>
      </c>
      <c r="DQ1281">
        <v>112.14532699999999</v>
      </c>
      <c r="DR1281">
        <v>133.67658399999999</v>
      </c>
      <c r="DS1281">
        <v>112.10361399999999</v>
      </c>
      <c r="DT1281">
        <v>16.025507999999999</v>
      </c>
      <c r="DU1281">
        <v>171.70280199999999</v>
      </c>
      <c r="DV1281">
        <v>22.222608000000001</v>
      </c>
      <c r="DW1281">
        <v>143.924386</v>
      </c>
      <c r="DX1281">
        <v>24.026918999999999</v>
      </c>
      <c r="DY1281">
        <v>37.955820000000003</v>
      </c>
      <c r="DZ1281">
        <v>118.77</v>
      </c>
      <c r="EA1281">
        <v>6.0949999999999998</v>
      </c>
      <c r="EB1281">
        <v>717.8</v>
      </c>
      <c r="EC1281">
        <v>123.88</v>
      </c>
      <c r="ED1281">
        <v>0.51700000000000002</v>
      </c>
      <c r="EE1281">
        <v>35.6</v>
      </c>
      <c r="EF1281">
        <v>123.09</v>
      </c>
      <c r="EG1281">
        <v>0.50700000000000001</v>
      </c>
      <c r="EH1281">
        <v>34.700000000000003</v>
      </c>
      <c r="EI1281">
        <v>120.370003</v>
      </c>
      <c r="EJ1281">
        <v>4.8920000000000003</v>
      </c>
      <c r="EK1281">
        <v>544</v>
      </c>
      <c r="EL1281">
        <v>19.873927999999999</v>
      </c>
      <c r="EM1281">
        <v>6.9053509999999996</v>
      </c>
      <c r="EN1281">
        <v>1.2659910000000001</v>
      </c>
      <c r="EO1281">
        <v>-11.476516</v>
      </c>
      <c r="EP1281">
        <v>-2.3455119999999998</v>
      </c>
      <c r="EQ1281">
        <v>9.0693999999999997E-2</v>
      </c>
      <c r="ER1281">
        <v>98.982709</v>
      </c>
      <c r="ES1281">
        <v>86.865105</v>
      </c>
      <c r="ET1281">
        <v>16.464462000000001</v>
      </c>
      <c r="EU1281">
        <v>1.357915</v>
      </c>
      <c r="EV1281">
        <v>11531.780658</v>
      </c>
      <c r="EW1281" t="s">
        <v>1173</v>
      </c>
      <c r="EX1281">
        <v>10103.46586</v>
      </c>
      <c r="EY1281">
        <v>8649.1290690000005</v>
      </c>
    </row>
    <row r="1282" spans="1:155" x14ac:dyDescent="0.25">
      <c r="A1282" s="741">
        <v>46300</v>
      </c>
      <c r="B1282" s="740">
        <v>5.8240740740740739E-2</v>
      </c>
      <c r="C1282">
        <v>72540</v>
      </c>
      <c r="D1282">
        <v>0</v>
      </c>
      <c r="E1282">
        <v>0</v>
      </c>
      <c r="F1282">
        <v>79.869913999999994</v>
      </c>
      <c r="G1282">
        <v>77.232433</v>
      </c>
      <c r="H1282">
        <v>68.624870000000001</v>
      </c>
      <c r="I1282">
        <v>77.768843000000004</v>
      </c>
      <c r="J1282">
        <v>81.796260000000004</v>
      </c>
      <c r="K1282">
        <v>78.185565999999994</v>
      </c>
      <c r="L1282">
        <v>75.508118999999994</v>
      </c>
      <c r="M1282">
        <v>77.266675000000006</v>
      </c>
      <c r="N1282">
        <v>-9.7382999999999997E-2</v>
      </c>
      <c r="O1282">
        <v>-0.57305799999999996</v>
      </c>
      <c r="P1282">
        <v>-0.12464699999999999</v>
      </c>
      <c r="Q1282">
        <v>-7.3880000000000001E-2</v>
      </c>
      <c r="R1282">
        <v>-0.70354399999999995</v>
      </c>
      <c r="S1282">
        <v>-0.80530900000000005</v>
      </c>
      <c r="T1282">
        <v>-0.400588</v>
      </c>
      <c r="U1282">
        <v>0.96274300000000002</v>
      </c>
      <c r="V1282">
        <v>3.1615549999999999</v>
      </c>
      <c r="W1282">
        <v>4.3358109999999996</v>
      </c>
      <c r="X1282">
        <v>1.6594720000000001</v>
      </c>
      <c r="Y1282">
        <v>0.52285999999999999</v>
      </c>
      <c r="Z1282">
        <v>3.7024750000000002</v>
      </c>
      <c r="AA1282">
        <v>2.8446020000000001</v>
      </c>
      <c r="AB1282">
        <v>2.6049470000000001</v>
      </c>
      <c r="AC1282">
        <v>-2.8341630000000002</v>
      </c>
      <c r="AD1282">
        <v>1.323253</v>
      </c>
      <c r="AE1282">
        <v>1.6814290000000001</v>
      </c>
      <c r="AF1282">
        <v>0.418877</v>
      </c>
      <c r="AG1282">
        <v>0.55369000000000002</v>
      </c>
      <c r="AH1282">
        <v>7.5321540000000002</v>
      </c>
      <c r="AI1282">
        <v>16.763722000000001</v>
      </c>
      <c r="AJ1282">
        <v>9.5922850000000004</v>
      </c>
      <c r="AK1282">
        <v>1.4511480000000001</v>
      </c>
      <c r="AL1282">
        <v>7.7672600000000003</v>
      </c>
      <c r="AM1282">
        <v>1.1185389999999999</v>
      </c>
      <c r="AN1282">
        <v>6.0840820000000004</v>
      </c>
      <c r="AO1282">
        <v>0.123677</v>
      </c>
      <c r="AP1282">
        <v>4.2263109999999999</v>
      </c>
      <c r="AQ1282">
        <v>-1.9834290000000001</v>
      </c>
      <c r="AR1282">
        <v>3.8059910000000001</v>
      </c>
      <c r="AS1282">
        <v>-3.0257649999999998</v>
      </c>
      <c r="AT1282">
        <v>2.656873</v>
      </c>
      <c r="AU1282">
        <v>-2.7200899999999999</v>
      </c>
      <c r="AV1282">
        <v>2.5947469999999999</v>
      </c>
      <c r="AW1282">
        <v>0.722557</v>
      </c>
      <c r="AX1282">
        <v>6.259747</v>
      </c>
      <c r="AY1282">
        <v>0.657941</v>
      </c>
      <c r="AZ1282">
        <v>6.9027820000000002</v>
      </c>
      <c r="BA1282">
        <v>-0.94540100000000005</v>
      </c>
      <c r="BB1282">
        <v>5.9687469999999996</v>
      </c>
      <c r="BC1282">
        <v>-2.093099</v>
      </c>
      <c r="BD1282">
        <v>4.5197760000000002</v>
      </c>
      <c r="BE1282">
        <v>-2.6381359999999998</v>
      </c>
      <c r="BF1282">
        <v>3.5787019999999998</v>
      </c>
      <c r="BG1282">
        <v>-2.7262870000000001</v>
      </c>
      <c r="BH1282">
        <v>1.5069360000000001</v>
      </c>
      <c r="BI1282">
        <v>1.1145339999999999</v>
      </c>
      <c r="BJ1282">
        <v>6.9094199999999999</v>
      </c>
      <c r="BK1282">
        <v>0.95239399999999996</v>
      </c>
      <c r="BL1282">
        <v>5.2525490000000001</v>
      </c>
      <c r="BM1282">
        <v>-0.414657</v>
      </c>
      <c r="BN1282">
        <v>4.7835340000000004</v>
      </c>
      <c r="BO1282">
        <v>-1.9156409999999999</v>
      </c>
      <c r="BP1282">
        <v>2.1780789999999999</v>
      </c>
      <c r="BQ1282">
        <v>-2.8950819999999999</v>
      </c>
      <c r="BR1282">
        <v>2.2585700000000002</v>
      </c>
      <c r="BS1282">
        <v>-2.7100230000000001</v>
      </c>
      <c r="BT1282">
        <v>2.1056849999999998</v>
      </c>
      <c r="BU1282">
        <v>1.3399799999999999</v>
      </c>
      <c r="BV1282">
        <v>5.5551719999999998</v>
      </c>
      <c r="BW1282">
        <v>1.1223110000000001</v>
      </c>
      <c r="BX1282">
        <v>5.6601889999999999</v>
      </c>
      <c r="BY1282">
        <v>-0.92130299999999998</v>
      </c>
      <c r="BZ1282">
        <v>3.2968389999999999</v>
      </c>
      <c r="CA1282">
        <v>-2.0192169999999998</v>
      </c>
      <c r="CB1282">
        <v>1.1399870000000001</v>
      </c>
      <c r="CC1282">
        <v>-2.3411749999999998</v>
      </c>
      <c r="CD1282">
        <v>3.3880919999999999</v>
      </c>
      <c r="CE1282">
        <v>-2.5127679999999999</v>
      </c>
      <c r="CF1282">
        <v>0.88295800000000002</v>
      </c>
      <c r="CG1282">
        <v>1.056424</v>
      </c>
      <c r="CH1282">
        <v>4.3630040000000001</v>
      </c>
      <c r="CI1282">
        <v>0.65413500000000002</v>
      </c>
      <c r="CJ1282">
        <v>3.687948</v>
      </c>
      <c r="CK1282">
        <v>-0.38637500000000002</v>
      </c>
      <c r="CL1282">
        <v>2.8049879999999998</v>
      </c>
      <c r="CM1282">
        <v>-1.9406589999999999</v>
      </c>
      <c r="CN1282">
        <v>0.92171499999999995</v>
      </c>
      <c r="CO1282">
        <v>-2.9529390000000002</v>
      </c>
      <c r="CP1282">
        <v>1.031674</v>
      </c>
      <c r="CQ1282">
        <v>-2.9304999999999999</v>
      </c>
      <c r="CR1282">
        <v>1.0865670000000001</v>
      </c>
      <c r="CS1282">
        <v>1.9388920000000001</v>
      </c>
      <c r="CT1282">
        <v>6.456385</v>
      </c>
      <c r="CU1282">
        <v>0.83777800000000002</v>
      </c>
      <c r="CV1282">
        <v>4.0236890000000001</v>
      </c>
      <c r="CW1282">
        <v>-0.68212600000000001</v>
      </c>
      <c r="CX1282">
        <v>2.8681730000000001</v>
      </c>
      <c r="CY1282">
        <v>-2.0345789999999999</v>
      </c>
      <c r="CZ1282">
        <v>1.91801</v>
      </c>
      <c r="DA1282">
        <v>-2.1993610000000001</v>
      </c>
      <c r="DB1282">
        <v>0.15931699999999999</v>
      </c>
      <c r="DC1282">
        <v>-2.4696980000000002</v>
      </c>
      <c r="DD1282">
        <v>3.6682640000000002</v>
      </c>
      <c r="DE1282">
        <v>96.84939</v>
      </c>
      <c r="DF1282">
        <v>80.337226999999999</v>
      </c>
      <c r="DG1282">
        <v>81.606953000000004</v>
      </c>
      <c r="DH1282">
        <v>89.308159000000003</v>
      </c>
      <c r="DI1282">
        <v>82.588733000000005</v>
      </c>
      <c r="DJ1282">
        <v>85.103855999999993</v>
      </c>
      <c r="DK1282">
        <v>98.994781000000003</v>
      </c>
      <c r="DL1282">
        <v>93.867870999999994</v>
      </c>
      <c r="DM1282">
        <v>104.422999</v>
      </c>
      <c r="DN1282">
        <v>73.882834000000003</v>
      </c>
      <c r="DO1282">
        <v>94.780454000000006</v>
      </c>
      <c r="DP1282">
        <v>78.785591999999994</v>
      </c>
      <c r="DQ1282">
        <v>111.754677</v>
      </c>
      <c r="DR1282">
        <v>116.312496</v>
      </c>
      <c r="DS1282">
        <v>100.227501</v>
      </c>
      <c r="DT1282">
        <v>15.807028000000001</v>
      </c>
      <c r="DU1282">
        <v>168.60438400000001</v>
      </c>
      <c r="DV1282">
        <v>26.003692000000001</v>
      </c>
      <c r="DW1282">
        <v>85.865791999999999</v>
      </c>
      <c r="DX1282">
        <v>24.438804999999999</v>
      </c>
      <c r="DY1282">
        <v>24.762440000000002</v>
      </c>
      <c r="DZ1282">
        <v>118.61</v>
      </c>
      <c r="EA1282">
        <v>6.0869999999999997</v>
      </c>
      <c r="EB1282">
        <v>709.8</v>
      </c>
      <c r="EC1282">
        <v>123.69</v>
      </c>
      <c r="ED1282">
        <v>0.52</v>
      </c>
      <c r="EE1282">
        <v>35.700000000000003</v>
      </c>
      <c r="EF1282">
        <v>123.08</v>
      </c>
      <c r="EG1282">
        <v>0.497</v>
      </c>
      <c r="EH1282">
        <v>34</v>
      </c>
      <c r="EI1282">
        <v>120.269997</v>
      </c>
      <c r="EJ1282">
        <v>4.8899999999999997</v>
      </c>
      <c r="EK1282">
        <v>543.29998799999998</v>
      </c>
      <c r="EL1282">
        <v>19.355516999999999</v>
      </c>
      <c r="EM1282">
        <v>14.101393</v>
      </c>
      <c r="EN1282">
        <v>8.9576419999999999</v>
      </c>
      <c r="EO1282">
        <v>-11.823363000000001</v>
      </c>
      <c r="EP1282">
        <v>2.6623290000000002</v>
      </c>
      <c r="EQ1282">
        <v>0.63464299999999996</v>
      </c>
      <c r="ER1282">
        <v>97.699574999999996</v>
      </c>
      <c r="ES1282">
        <v>55.318958000000002</v>
      </c>
      <c r="ET1282">
        <v>1.058991</v>
      </c>
      <c r="EU1282">
        <v>1.359788</v>
      </c>
      <c r="EV1282">
        <v>11543.65977</v>
      </c>
      <c r="EW1282" t="s">
        <v>1173</v>
      </c>
      <c r="EX1282">
        <v>10104.035153000001</v>
      </c>
      <c r="EY1282">
        <v>8658.1888299999991</v>
      </c>
    </row>
    <row r="1283" spans="1:155" x14ac:dyDescent="0.25">
      <c r="A1283" s="741">
        <v>46300</v>
      </c>
      <c r="B1283" s="740">
        <v>5.8935185185185188E-2</v>
      </c>
      <c r="C1283">
        <v>72600</v>
      </c>
      <c r="D1283">
        <v>0</v>
      </c>
      <c r="E1283">
        <v>0</v>
      </c>
      <c r="F1283">
        <v>79.624669999999995</v>
      </c>
      <c r="G1283">
        <v>77.294015000000002</v>
      </c>
      <c r="H1283">
        <v>68.438939000000005</v>
      </c>
      <c r="I1283">
        <v>77.693173999999999</v>
      </c>
      <c r="J1283">
        <v>81.530232999999996</v>
      </c>
      <c r="K1283">
        <v>77.920523000000003</v>
      </c>
      <c r="L1283">
        <v>75.497432000000003</v>
      </c>
      <c r="M1283">
        <v>76.985922000000002</v>
      </c>
      <c r="N1283">
        <v>-8.5112999999999994E-2</v>
      </c>
      <c r="O1283">
        <v>-0.54366999999999999</v>
      </c>
      <c r="P1283">
        <v>0.68612499999999998</v>
      </c>
      <c r="Q1283">
        <v>1.0974839999999999</v>
      </c>
      <c r="R1283">
        <v>0.28978599999999999</v>
      </c>
      <c r="S1283">
        <v>7.8234999999999999E-2</v>
      </c>
      <c r="T1283">
        <v>0.40410699999999999</v>
      </c>
      <c r="U1283">
        <v>1.4966090000000001</v>
      </c>
      <c r="V1283">
        <v>3.166407</v>
      </c>
      <c r="W1283">
        <v>4.790788</v>
      </c>
      <c r="X1283">
        <v>2.320732</v>
      </c>
      <c r="Y1283">
        <v>1.219244</v>
      </c>
      <c r="Z1283">
        <v>4.1173299999999999</v>
      </c>
      <c r="AA1283">
        <v>2.4084509999999999</v>
      </c>
      <c r="AB1283">
        <v>2.6480429999999999</v>
      </c>
      <c r="AC1283">
        <v>-2.9206470000000002</v>
      </c>
      <c r="AD1283">
        <v>1.972305</v>
      </c>
      <c r="AE1283">
        <v>3.082443</v>
      </c>
      <c r="AF1283">
        <v>1.044837</v>
      </c>
      <c r="AG1283">
        <v>1.442812</v>
      </c>
      <c r="AH1283">
        <v>7.1620359999999996</v>
      </c>
      <c r="AI1283">
        <v>26.765626000000001</v>
      </c>
      <c r="AJ1283">
        <v>20.354733</v>
      </c>
      <c r="AK1283">
        <v>1.432744</v>
      </c>
      <c r="AL1283">
        <v>7.7220579999999996</v>
      </c>
      <c r="AM1283">
        <v>1.05905</v>
      </c>
      <c r="AN1283">
        <v>6.0575409999999996</v>
      </c>
      <c r="AO1283">
        <v>7.1970000000000006E-2</v>
      </c>
      <c r="AP1283">
        <v>4.173546</v>
      </c>
      <c r="AQ1283">
        <v>-2.00657</v>
      </c>
      <c r="AR1283">
        <v>3.7891059999999999</v>
      </c>
      <c r="AS1283">
        <v>-3.0674299999999999</v>
      </c>
      <c r="AT1283">
        <v>2.6387610000000001</v>
      </c>
      <c r="AU1283">
        <v>-2.7453120000000002</v>
      </c>
      <c r="AV1283">
        <v>2.562827</v>
      </c>
      <c r="AW1283">
        <v>0.66724099999999997</v>
      </c>
      <c r="AX1283">
        <v>6.2007690000000002</v>
      </c>
      <c r="AY1283">
        <v>0.61739100000000002</v>
      </c>
      <c r="AZ1283">
        <v>6.8945759999999998</v>
      </c>
      <c r="BA1283">
        <v>-0.98702000000000001</v>
      </c>
      <c r="BB1283">
        <v>5.9324070000000004</v>
      </c>
      <c r="BC1283">
        <v>-2.0965099999999999</v>
      </c>
      <c r="BD1283">
        <v>4.4824409999999997</v>
      </c>
      <c r="BE1283">
        <v>-2.665438</v>
      </c>
      <c r="BF1283">
        <v>3.5162719999999998</v>
      </c>
      <c r="BG1283">
        <v>-2.7559130000000001</v>
      </c>
      <c r="BH1283">
        <v>1.4931319999999999</v>
      </c>
      <c r="BI1283">
        <v>1.0785819999999999</v>
      </c>
      <c r="BJ1283">
        <v>6.8905399999999997</v>
      </c>
      <c r="BK1283">
        <v>0.94072800000000001</v>
      </c>
      <c r="BL1283">
        <v>5.2198710000000004</v>
      </c>
      <c r="BM1283">
        <v>-0.45778799999999997</v>
      </c>
      <c r="BN1283">
        <v>4.7355710000000002</v>
      </c>
      <c r="BO1283">
        <v>-1.9627049999999999</v>
      </c>
      <c r="BP1283">
        <v>2.138217</v>
      </c>
      <c r="BQ1283">
        <v>-2.9185469999999998</v>
      </c>
      <c r="BR1283">
        <v>2.2227589999999999</v>
      </c>
      <c r="BS1283">
        <v>-2.7447159999999999</v>
      </c>
      <c r="BT1283">
        <v>2.0859860000000001</v>
      </c>
      <c r="BU1283">
        <v>1.2997909999999999</v>
      </c>
      <c r="BV1283">
        <v>5.5413540000000001</v>
      </c>
      <c r="BW1283">
        <v>1.104249</v>
      </c>
      <c r="BX1283">
        <v>5.6382320000000004</v>
      </c>
      <c r="BY1283">
        <v>-0.94116599999999995</v>
      </c>
      <c r="BZ1283">
        <v>3.2886410000000001</v>
      </c>
      <c r="CA1283">
        <v>-2.0367519999999999</v>
      </c>
      <c r="CB1283">
        <v>1.1146959999999999</v>
      </c>
      <c r="CC1283">
        <v>-2.3720270000000001</v>
      </c>
      <c r="CD1283">
        <v>3.3887659999999999</v>
      </c>
      <c r="CE1283">
        <v>-2.5422370000000001</v>
      </c>
      <c r="CF1283">
        <v>0.85085599999999995</v>
      </c>
      <c r="CG1283">
        <v>1.0676920000000001</v>
      </c>
      <c r="CH1283">
        <v>4.3382940000000003</v>
      </c>
      <c r="CI1283">
        <v>0.63159399999999999</v>
      </c>
      <c r="CJ1283">
        <v>3.6057779999999999</v>
      </c>
      <c r="CK1283">
        <v>-0.407887</v>
      </c>
      <c r="CL1283">
        <v>2.8019820000000002</v>
      </c>
      <c r="CM1283">
        <v>-1.971956</v>
      </c>
      <c r="CN1283">
        <v>0.89838099999999999</v>
      </c>
      <c r="CO1283">
        <v>-2.9815179999999999</v>
      </c>
      <c r="CP1283">
        <v>1.0052289999999999</v>
      </c>
      <c r="CQ1283">
        <v>-2.9051239999999998</v>
      </c>
      <c r="CR1283">
        <v>1.0651980000000001</v>
      </c>
      <c r="CS1283">
        <v>1.906034</v>
      </c>
      <c r="CT1283">
        <v>6.4097710000000001</v>
      </c>
      <c r="CU1283">
        <v>0.79215500000000005</v>
      </c>
      <c r="CV1283">
        <v>4.0017069999999997</v>
      </c>
      <c r="CW1283">
        <v>-0.69825300000000001</v>
      </c>
      <c r="CX1283">
        <v>2.8482569999999998</v>
      </c>
      <c r="CY1283">
        <v>-1.968439</v>
      </c>
      <c r="CZ1283">
        <v>1.8929990000000001</v>
      </c>
      <c r="DA1283">
        <v>-2.174966</v>
      </c>
      <c r="DB1283">
        <v>0.16237599999999999</v>
      </c>
      <c r="DC1283">
        <v>-2.484715</v>
      </c>
      <c r="DD1283">
        <v>3.6546539999999998</v>
      </c>
      <c r="DE1283">
        <v>96.060798000000005</v>
      </c>
      <c r="DF1283">
        <v>79.445672999999999</v>
      </c>
      <c r="DG1283">
        <v>80.878242</v>
      </c>
      <c r="DH1283">
        <v>87.705202999999997</v>
      </c>
      <c r="DI1283">
        <v>81.739096000000004</v>
      </c>
      <c r="DJ1283">
        <v>83.377870999999999</v>
      </c>
      <c r="DK1283">
        <v>98.603780999999998</v>
      </c>
      <c r="DL1283">
        <v>92.987472999999994</v>
      </c>
      <c r="DM1283">
        <v>98.199766999999994</v>
      </c>
      <c r="DN1283">
        <v>77.510935000000003</v>
      </c>
      <c r="DO1283">
        <v>90.821275</v>
      </c>
      <c r="DP1283">
        <v>77.762332000000001</v>
      </c>
      <c r="DQ1283">
        <v>111.243522</v>
      </c>
      <c r="DR1283">
        <v>106.87900500000001</v>
      </c>
      <c r="DS1283">
        <v>93.740339000000006</v>
      </c>
      <c r="DT1283">
        <v>15.754497000000001</v>
      </c>
      <c r="DU1283">
        <v>166.665346</v>
      </c>
      <c r="DV1283">
        <v>26.481715999999999</v>
      </c>
      <c r="DW1283">
        <v>26.687944000000002</v>
      </c>
      <c r="DX1283">
        <v>24.950990999999998</v>
      </c>
      <c r="DY1283">
        <v>25.287842000000001</v>
      </c>
      <c r="DZ1283">
        <v>118.47</v>
      </c>
      <c r="EA1283">
        <v>6.0590000000000002</v>
      </c>
      <c r="EB1283">
        <v>708.9</v>
      </c>
      <c r="EC1283">
        <v>123.81</v>
      </c>
      <c r="ED1283">
        <v>0.51600000000000001</v>
      </c>
      <c r="EE1283">
        <v>35.299999999999997</v>
      </c>
      <c r="EF1283">
        <v>123.25</v>
      </c>
      <c r="EG1283">
        <v>0.5</v>
      </c>
      <c r="EH1283">
        <v>34.200000000000003</v>
      </c>
      <c r="EI1283">
        <v>120.25</v>
      </c>
      <c r="EJ1283">
        <v>4.8899999999999997</v>
      </c>
      <c r="EK1283">
        <v>543.20001200000002</v>
      </c>
      <c r="EL1283">
        <v>19.069078999999999</v>
      </c>
      <c r="EM1283">
        <v>23.495754000000002</v>
      </c>
      <c r="EN1283">
        <v>19.049735999999999</v>
      </c>
      <c r="EO1283">
        <v>-11.907043</v>
      </c>
      <c r="EP1283">
        <v>3.2698719999999999</v>
      </c>
      <c r="EQ1283">
        <v>1.304997</v>
      </c>
      <c r="ER1283">
        <v>96.888464999999997</v>
      </c>
      <c r="ES1283">
        <v>3.5303209999999998</v>
      </c>
      <c r="ET1283">
        <v>1.742281</v>
      </c>
      <c r="EU1283">
        <v>1.3338859999999999</v>
      </c>
      <c r="EV1283">
        <v>11555.50268</v>
      </c>
      <c r="EW1283" t="s">
        <v>1173</v>
      </c>
      <c r="EX1283">
        <v>10104.602919000001</v>
      </c>
      <c r="EY1283">
        <v>8667.2416279999998</v>
      </c>
    </row>
    <row r="1284" spans="1:155" x14ac:dyDescent="0.25">
      <c r="A1284" s="741">
        <v>46300</v>
      </c>
      <c r="B1284" s="740">
        <v>5.962962962962963E-2</v>
      </c>
      <c r="C1284">
        <v>72660</v>
      </c>
      <c r="D1284">
        <v>0</v>
      </c>
      <c r="E1284">
        <v>0</v>
      </c>
      <c r="F1284">
        <v>79.245215999999999</v>
      </c>
      <c r="G1284">
        <v>77.248941000000002</v>
      </c>
      <c r="H1284">
        <v>68.173697000000004</v>
      </c>
      <c r="I1284">
        <v>77.684032999999999</v>
      </c>
      <c r="J1284">
        <v>81.297669999999997</v>
      </c>
      <c r="K1284">
        <v>77.702980999999994</v>
      </c>
      <c r="L1284">
        <v>75.460165000000003</v>
      </c>
      <c r="M1284">
        <v>76.864428000000004</v>
      </c>
      <c r="N1284">
        <v>-0.132994</v>
      </c>
      <c r="O1284">
        <v>-0.48291800000000001</v>
      </c>
      <c r="P1284">
        <v>0.87966299999999997</v>
      </c>
      <c r="Q1284">
        <v>1.2264710000000001</v>
      </c>
      <c r="R1284">
        <v>0.199571</v>
      </c>
      <c r="S1284">
        <v>-0.22180900000000001</v>
      </c>
      <c r="T1284">
        <v>0.39263599999999999</v>
      </c>
      <c r="U1284">
        <v>1.499447</v>
      </c>
      <c r="V1284">
        <v>3.2144029999999999</v>
      </c>
      <c r="W1284">
        <v>4.6409539999999998</v>
      </c>
      <c r="X1284">
        <v>2.7829899999999999</v>
      </c>
      <c r="Y1284">
        <v>1.439495</v>
      </c>
      <c r="Z1284">
        <v>4.284751</v>
      </c>
      <c r="AA1284">
        <v>2.856058</v>
      </c>
      <c r="AB1284">
        <v>2.6656019999999998</v>
      </c>
      <c r="AC1284">
        <v>-2.8908700000000001</v>
      </c>
      <c r="AD1284">
        <v>2.1798570000000002</v>
      </c>
      <c r="AE1284">
        <v>0.24060300000000001</v>
      </c>
      <c r="AF1284">
        <v>0.89058099999999996</v>
      </c>
      <c r="AG1284">
        <v>-2.3064680000000002</v>
      </c>
      <c r="AH1284">
        <v>7.3746499999999999</v>
      </c>
      <c r="AI1284">
        <v>-2.8669639999999998</v>
      </c>
      <c r="AJ1284">
        <v>-6.0720239999999999</v>
      </c>
      <c r="AK1284">
        <v>1.4079429999999999</v>
      </c>
      <c r="AL1284">
        <v>7.7045120000000002</v>
      </c>
      <c r="AM1284">
        <v>1.0630090000000001</v>
      </c>
      <c r="AN1284">
        <v>6.0463620000000002</v>
      </c>
      <c r="AO1284">
        <v>6.7904000000000006E-2</v>
      </c>
      <c r="AP1284">
        <v>4.1883290000000004</v>
      </c>
      <c r="AQ1284">
        <v>-2.001843</v>
      </c>
      <c r="AR1284">
        <v>3.7768969999999999</v>
      </c>
      <c r="AS1284">
        <v>-3.047736</v>
      </c>
      <c r="AT1284">
        <v>2.6191249999999999</v>
      </c>
      <c r="AU1284">
        <v>-2.7284549999999999</v>
      </c>
      <c r="AV1284">
        <v>2.5611380000000001</v>
      </c>
      <c r="AW1284">
        <v>0.66953700000000005</v>
      </c>
      <c r="AX1284">
        <v>6.1911449999999997</v>
      </c>
      <c r="AY1284">
        <v>0.60814699999999999</v>
      </c>
      <c r="AZ1284">
        <v>6.8576560000000004</v>
      </c>
      <c r="BA1284">
        <v>-0.95589599999999997</v>
      </c>
      <c r="BB1284">
        <v>5.9192790000000004</v>
      </c>
      <c r="BC1284">
        <v>-2.0870860000000002</v>
      </c>
      <c r="BD1284">
        <v>4.4683669999999998</v>
      </c>
      <c r="BE1284">
        <v>-2.6580270000000001</v>
      </c>
      <c r="BF1284">
        <v>3.4905240000000002</v>
      </c>
      <c r="BG1284">
        <v>-2.7475719999999999</v>
      </c>
      <c r="BH1284">
        <v>1.48173</v>
      </c>
      <c r="BI1284">
        <v>1.0727070000000001</v>
      </c>
      <c r="BJ1284">
        <v>6.8612450000000003</v>
      </c>
      <c r="BK1284">
        <v>0.94392900000000002</v>
      </c>
      <c r="BL1284">
        <v>5.2285529999999998</v>
      </c>
      <c r="BM1284">
        <v>-0.42683900000000002</v>
      </c>
      <c r="BN1284">
        <v>4.7394429999999996</v>
      </c>
      <c r="BO1284">
        <v>-1.950915</v>
      </c>
      <c r="BP1284">
        <v>2.1223010000000002</v>
      </c>
      <c r="BQ1284">
        <v>-2.9062749999999999</v>
      </c>
      <c r="BR1284">
        <v>2.181079</v>
      </c>
      <c r="BS1284">
        <v>-2.7314989999999999</v>
      </c>
      <c r="BT1284">
        <v>2.0115940000000001</v>
      </c>
      <c r="BU1284">
        <v>1.289642</v>
      </c>
      <c r="BV1284">
        <v>5.4680350000000004</v>
      </c>
      <c r="BW1284">
        <v>1.0954809999999999</v>
      </c>
      <c r="BX1284">
        <v>5.5799269999999996</v>
      </c>
      <c r="BY1284">
        <v>-0.95193000000000005</v>
      </c>
      <c r="BZ1284">
        <v>3.2368519999999998</v>
      </c>
      <c r="CA1284">
        <v>-2.0435409999999998</v>
      </c>
      <c r="CB1284">
        <v>1.078419</v>
      </c>
      <c r="CC1284">
        <v>-2.379991</v>
      </c>
      <c r="CD1284">
        <v>3.3275489999999999</v>
      </c>
      <c r="CE1284">
        <v>-2.5395349999999999</v>
      </c>
      <c r="CF1284">
        <v>0.82175399999999998</v>
      </c>
      <c r="CG1284">
        <v>1.0224549999999999</v>
      </c>
      <c r="CH1284">
        <v>4.292554</v>
      </c>
      <c r="CI1284">
        <v>0.61098600000000003</v>
      </c>
      <c r="CJ1284">
        <v>3.565042</v>
      </c>
      <c r="CK1284">
        <v>-0.41120400000000001</v>
      </c>
      <c r="CL1284">
        <v>2.7402500000000001</v>
      </c>
      <c r="CM1284">
        <v>-1.9298649999999999</v>
      </c>
      <c r="CN1284">
        <v>0.85497800000000002</v>
      </c>
      <c r="CO1284">
        <v>-2.9755150000000001</v>
      </c>
      <c r="CP1284">
        <v>0.95652199999999998</v>
      </c>
      <c r="CQ1284">
        <v>-2.9304549999999998</v>
      </c>
      <c r="CR1284">
        <v>1.0206470000000001</v>
      </c>
      <c r="CS1284">
        <v>1.8813500000000001</v>
      </c>
      <c r="CT1284">
        <v>6.3760700000000003</v>
      </c>
      <c r="CU1284">
        <v>0.77062900000000001</v>
      </c>
      <c r="CV1284">
        <v>3.974774</v>
      </c>
      <c r="CW1284">
        <v>-0.71751600000000004</v>
      </c>
      <c r="CX1284">
        <v>2.8459460000000001</v>
      </c>
      <c r="CY1284">
        <v>-1.893378</v>
      </c>
      <c r="CZ1284">
        <v>1.9045049999999999</v>
      </c>
      <c r="DA1284">
        <v>-2.2035610000000001</v>
      </c>
      <c r="DB1284">
        <v>0.153284</v>
      </c>
      <c r="DC1284">
        <v>-2.4845670000000002</v>
      </c>
      <c r="DD1284">
        <v>3.6397599999999999</v>
      </c>
      <c r="DE1284">
        <v>97.201901000000007</v>
      </c>
      <c r="DF1284">
        <v>80.152580999999998</v>
      </c>
      <c r="DG1284">
        <v>86.813604999999995</v>
      </c>
      <c r="DH1284">
        <v>99.371750000000006</v>
      </c>
      <c r="DI1284">
        <v>77.966387999999995</v>
      </c>
      <c r="DJ1284">
        <v>93.962141000000003</v>
      </c>
      <c r="DK1284">
        <v>97.990066999999996</v>
      </c>
      <c r="DL1284">
        <v>93.308287000000007</v>
      </c>
      <c r="DM1284">
        <v>108.34581799999999</v>
      </c>
      <c r="DN1284">
        <v>96.780708000000004</v>
      </c>
      <c r="DO1284">
        <v>101.325157</v>
      </c>
      <c r="DP1284">
        <v>92.953731000000005</v>
      </c>
      <c r="DQ1284">
        <v>111.379167</v>
      </c>
      <c r="DR1284">
        <v>133.56849700000001</v>
      </c>
      <c r="DS1284">
        <v>108.722962</v>
      </c>
      <c r="DT1284">
        <v>15.865195</v>
      </c>
      <c r="DU1284">
        <v>169.88738900000001</v>
      </c>
      <c r="DV1284">
        <v>17.605409000000002</v>
      </c>
      <c r="DW1284">
        <v>182.37087600000001</v>
      </c>
      <c r="DX1284">
        <v>15.397523</v>
      </c>
      <c r="DY1284">
        <v>167.83181999999999</v>
      </c>
      <c r="DZ1284">
        <v>118.06</v>
      </c>
      <c r="EA1284">
        <v>6.1159999999999997</v>
      </c>
      <c r="EB1284">
        <v>710</v>
      </c>
      <c r="EC1284">
        <v>120.84</v>
      </c>
      <c r="ED1284">
        <v>5.9390000000000001</v>
      </c>
      <c r="EE1284">
        <v>700.7</v>
      </c>
      <c r="EF1284">
        <v>120.03</v>
      </c>
      <c r="EG1284">
        <v>5.8310000000000004</v>
      </c>
      <c r="EH1284">
        <v>693</v>
      </c>
      <c r="EI1284">
        <v>120.339996</v>
      </c>
      <c r="EJ1284">
        <v>4.8920000000000003</v>
      </c>
      <c r="EK1284">
        <v>543.79998799999998</v>
      </c>
      <c r="EL1284">
        <v>19.105484000000001</v>
      </c>
      <c r="EM1284">
        <v>6.1562659999999996</v>
      </c>
      <c r="EN1284">
        <v>6.4066299999999998</v>
      </c>
      <c r="EO1284">
        <v>-11.730834</v>
      </c>
      <c r="EP1284">
        <v>-9.0232299999999999</v>
      </c>
      <c r="EQ1284">
        <v>-12.478654000000001</v>
      </c>
      <c r="ER1284">
        <v>98.232812999999993</v>
      </c>
      <c r="ES1284">
        <v>103.284514</v>
      </c>
      <c r="ET1284">
        <v>97.377163999999993</v>
      </c>
      <c r="EU1284">
        <v>1.320648</v>
      </c>
      <c r="EV1284">
        <v>11567.321728000001</v>
      </c>
      <c r="EW1284" t="s">
        <v>1173</v>
      </c>
      <c r="EX1284">
        <v>10111.350281000001</v>
      </c>
      <c r="EY1284">
        <v>8675.9314259999992</v>
      </c>
    </row>
    <row r="1285" spans="1:155" x14ac:dyDescent="0.25">
      <c r="A1285" s="741">
        <v>46300</v>
      </c>
      <c r="B1285" s="740">
        <v>6.0324074074074072E-2</v>
      </c>
      <c r="C1285">
        <v>72720</v>
      </c>
      <c r="D1285">
        <v>0</v>
      </c>
      <c r="E1285">
        <v>0</v>
      </c>
      <c r="F1285">
        <v>79.332490000000007</v>
      </c>
      <c r="G1285">
        <v>77.202028999999996</v>
      </c>
      <c r="H1285">
        <v>68.329385000000002</v>
      </c>
      <c r="I1285">
        <v>77.687967999999998</v>
      </c>
      <c r="J1285">
        <v>81.352322999999998</v>
      </c>
      <c r="K1285">
        <v>77.572586000000001</v>
      </c>
      <c r="L1285">
        <v>75.470088000000004</v>
      </c>
      <c r="M1285">
        <v>76.853261000000003</v>
      </c>
      <c r="N1285">
        <v>-0.15656100000000001</v>
      </c>
      <c r="O1285">
        <v>-0.59944500000000001</v>
      </c>
      <c r="P1285">
        <v>7.9550999999999997E-2</v>
      </c>
      <c r="Q1285">
        <v>3.5853000000000003E-2</v>
      </c>
      <c r="R1285">
        <v>-0.91889100000000001</v>
      </c>
      <c r="S1285">
        <v>-1.341923</v>
      </c>
      <c r="T1285">
        <v>-0.68495099999999998</v>
      </c>
      <c r="U1285">
        <v>0.84418899999999997</v>
      </c>
      <c r="V1285">
        <v>3.1219830000000002</v>
      </c>
      <c r="W1285">
        <v>4.2513209999999999</v>
      </c>
      <c r="X1285">
        <v>2.0902099999999999</v>
      </c>
      <c r="Y1285">
        <v>0.84386399999999995</v>
      </c>
      <c r="Z1285">
        <v>3.7523200000000001</v>
      </c>
      <c r="AA1285">
        <v>3.0453739999999998</v>
      </c>
      <c r="AB1285">
        <v>2.579199</v>
      </c>
      <c r="AC1285">
        <v>-2.7663899999999999</v>
      </c>
      <c r="AD1285">
        <v>1.6928890000000001</v>
      </c>
      <c r="AE1285">
        <v>-3.0000830000000001</v>
      </c>
      <c r="AF1285">
        <v>0.19760800000000001</v>
      </c>
      <c r="AG1285">
        <v>-4.4820570000000002</v>
      </c>
      <c r="AH1285">
        <v>7.9835120000000002</v>
      </c>
      <c r="AI1285">
        <v>-8.5609909999999996</v>
      </c>
      <c r="AJ1285">
        <v>-10.56776</v>
      </c>
      <c r="AK1285">
        <v>1.3839669999999999</v>
      </c>
      <c r="AL1285">
        <v>7.6662059999999999</v>
      </c>
      <c r="AM1285">
        <v>1.039085</v>
      </c>
      <c r="AN1285">
        <v>6.0070480000000002</v>
      </c>
      <c r="AO1285">
        <v>6.2995999999999996E-2</v>
      </c>
      <c r="AP1285">
        <v>4.1563629999999998</v>
      </c>
      <c r="AQ1285">
        <v>-1.9998149999999999</v>
      </c>
      <c r="AR1285">
        <v>3.7494499999999999</v>
      </c>
      <c r="AS1285">
        <v>-3.0592239999999999</v>
      </c>
      <c r="AT1285">
        <v>2.6022409999999998</v>
      </c>
      <c r="AU1285">
        <v>-2.7083599999999999</v>
      </c>
      <c r="AV1285">
        <v>2.5373489999999999</v>
      </c>
      <c r="AW1285">
        <v>0.64624099999999995</v>
      </c>
      <c r="AX1285">
        <v>6.1593429999999998</v>
      </c>
      <c r="AY1285">
        <v>0.58900300000000005</v>
      </c>
      <c r="AZ1285">
        <v>6.8238589999999997</v>
      </c>
      <c r="BA1285">
        <v>-0.96603000000000006</v>
      </c>
      <c r="BB1285">
        <v>5.9029360000000004</v>
      </c>
      <c r="BC1285">
        <v>-2.0730369999999998</v>
      </c>
      <c r="BD1285">
        <v>4.4267459999999996</v>
      </c>
      <c r="BE1285">
        <v>-2.6369060000000002</v>
      </c>
      <c r="BF1285">
        <v>3.4765190000000001</v>
      </c>
      <c r="BG1285">
        <v>-2.7426879999999998</v>
      </c>
      <c r="BH1285">
        <v>1.455498</v>
      </c>
      <c r="BI1285">
        <v>1.0566070000000001</v>
      </c>
      <c r="BJ1285">
        <v>6.8416449999999998</v>
      </c>
      <c r="BK1285">
        <v>0.93707300000000004</v>
      </c>
      <c r="BL1285">
        <v>5.1850670000000001</v>
      </c>
      <c r="BM1285">
        <v>-0.457289</v>
      </c>
      <c r="BN1285">
        <v>4.7153450000000001</v>
      </c>
      <c r="BO1285">
        <v>-1.9131609999999999</v>
      </c>
      <c r="BP1285">
        <v>2.1040960000000002</v>
      </c>
      <c r="BQ1285">
        <v>-2.921837</v>
      </c>
      <c r="BR1285">
        <v>2.1944149999999998</v>
      </c>
      <c r="BS1285">
        <v>-2.7092459999999998</v>
      </c>
      <c r="BT1285">
        <v>2.045661</v>
      </c>
      <c r="BU1285">
        <v>1.282484</v>
      </c>
      <c r="BV1285">
        <v>5.5030789999999996</v>
      </c>
      <c r="BW1285">
        <v>1.0920110000000001</v>
      </c>
      <c r="BX1285">
        <v>5.6142750000000001</v>
      </c>
      <c r="BY1285">
        <v>-0.91816600000000004</v>
      </c>
      <c r="BZ1285">
        <v>3.2677689999999999</v>
      </c>
      <c r="CA1285">
        <v>-2.0160809999999998</v>
      </c>
      <c r="CB1285">
        <v>1.098368</v>
      </c>
      <c r="CC1285">
        <v>-2.3647550000000002</v>
      </c>
      <c r="CD1285">
        <v>3.340814</v>
      </c>
      <c r="CE1285">
        <v>-2.512699</v>
      </c>
      <c r="CF1285">
        <v>0.85831900000000005</v>
      </c>
      <c r="CG1285">
        <v>1.0387109999999999</v>
      </c>
      <c r="CH1285">
        <v>4.2963399999999998</v>
      </c>
      <c r="CI1285">
        <v>0.60417600000000005</v>
      </c>
      <c r="CJ1285">
        <v>3.5476939999999999</v>
      </c>
      <c r="CK1285">
        <v>-0.40849600000000003</v>
      </c>
      <c r="CL1285">
        <v>2.7719309999999999</v>
      </c>
      <c r="CM1285">
        <v>-1.936882</v>
      </c>
      <c r="CN1285">
        <v>0.86385599999999996</v>
      </c>
      <c r="CO1285">
        <v>-2.9605510000000002</v>
      </c>
      <c r="CP1285">
        <v>0.96971799999999997</v>
      </c>
      <c r="CQ1285">
        <v>-2.8981509999999999</v>
      </c>
      <c r="CR1285">
        <v>1.021387</v>
      </c>
      <c r="CS1285">
        <v>1.8701099999999999</v>
      </c>
      <c r="CT1285">
        <v>6.3795019999999996</v>
      </c>
      <c r="CU1285">
        <v>0.76855300000000004</v>
      </c>
      <c r="CV1285">
        <v>3.9465300000000001</v>
      </c>
      <c r="CW1285">
        <v>-0.70387</v>
      </c>
      <c r="CX1285">
        <v>2.83432</v>
      </c>
      <c r="CY1285">
        <v>-1.9208449999999999</v>
      </c>
      <c r="CZ1285">
        <v>1.877659</v>
      </c>
      <c r="DA1285">
        <v>-2.2010879999999999</v>
      </c>
      <c r="DB1285">
        <v>0.13542399999999999</v>
      </c>
      <c r="DC1285">
        <v>-2.4913690000000002</v>
      </c>
      <c r="DD1285">
        <v>3.6184470000000002</v>
      </c>
      <c r="DE1285">
        <v>98.509310999999997</v>
      </c>
      <c r="DF1285">
        <v>80.281814999999995</v>
      </c>
      <c r="DG1285">
        <v>88.362071999999998</v>
      </c>
      <c r="DH1285">
        <v>102.190258</v>
      </c>
      <c r="DI1285">
        <v>78.717541999999995</v>
      </c>
      <c r="DJ1285">
        <v>94.481560000000002</v>
      </c>
      <c r="DK1285">
        <v>98.873382000000007</v>
      </c>
      <c r="DL1285">
        <v>94.060411999999999</v>
      </c>
      <c r="DM1285">
        <v>113.578073</v>
      </c>
      <c r="DN1285">
        <v>99.294863000000007</v>
      </c>
      <c r="DO1285">
        <v>104.97673399999999</v>
      </c>
      <c r="DP1285">
        <v>94.201001000000005</v>
      </c>
      <c r="DQ1285">
        <v>111.721287</v>
      </c>
      <c r="DR1285">
        <v>135.94786400000001</v>
      </c>
      <c r="DS1285">
        <v>115.058943</v>
      </c>
      <c r="DT1285">
        <v>15.986438</v>
      </c>
      <c r="DU1285">
        <v>172.37574599999999</v>
      </c>
      <c r="DV1285">
        <v>15.265879999999999</v>
      </c>
      <c r="DW1285">
        <v>185.63753700000001</v>
      </c>
      <c r="DX1285">
        <v>14.341858</v>
      </c>
      <c r="DY1285">
        <v>167.708583</v>
      </c>
      <c r="DZ1285">
        <v>118</v>
      </c>
      <c r="EA1285">
        <v>6.1340000000000003</v>
      </c>
      <c r="EB1285">
        <v>714.1</v>
      </c>
      <c r="EC1285">
        <v>120.88</v>
      </c>
      <c r="ED1285">
        <v>5.7110000000000003</v>
      </c>
      <c r="EE1285">
        <v>683.1</v>
      </c>
      <c r="EF1285">
        <v>119.9</v>
      </c>
      <c r="EG1285">
        <v>5.7850000000000001</v>
      </c>
      <c r="EH1285">
        <v>682.3</v>
      </c>
      <c r="EI1285">
        <v>120.279999</v>
      </c>
      <c r="EJ1285">
        <v>4.891</v>
      </c>
      <c r="EK1285">
        <v>543.79998799999998</v>
      </c>
      <c r="EL1285">
        <v>19.521913999999999</v>
      </c>
      <c r="EM1285">
        <v>4.1297759999999997</v>
      </c>
      <c r="EN1285">
        <v>3.6324269999999999</v>
      </c>
      <c r="EO1285">
        <v>-11.538402</v>
      </c>
      <c r="EP1285">
        <v>-12.690766999999999</v>
      </c>
      <c r="EQ1285">
        <v>-14.200187</v>
      </c>
      <c r="ER1285">
        <v>99.259324000000007</v>
      </c>
      <c r="ES1285">
        <v>104.56757500000001</v>
      </c>
      <c r="ET1285">
        <v>97.325642000000002</v>
      </c>
      <c r="EU1285">
        <v>1.3173010000000001</v>
      </c>
      <c r="EV1285">
        <v>11579.206689000001</v>
      </c>
      <c r="EW1285" t="s">
        <v>1173</v>
      </c>
      <c r="EX1285">
        <v>10122.771584</v>
      </c>
      <c r="EY1285">
        <v>8684.9891229999994</v>
      </c>
    </row>
    <row r="1286" spans="1:155" x14ac:dyDescent="0.25">
      <c r="A1286" s="741">
        <v>46300</v>
      </c>
      <c r="B1286" s="740">
        <v>6.1018518518518521E-2</v>
      </c>
      <c r="C1286">
        <v>72780</v>
      </c>
      <c r="D1286">
        <v>0</v>
      </c>
      <c r="E1286">
        <v>0</v>
      </c>
      <c r="F1286">
        <v>79.562692999999996</v>
      </c>
      <c r="G1286">
        <v>77.153925000000001</v>
      </c>
      <c r="H1286">
        <v>68.649409000000006</v>
      </c>
      <c r="I1286">
        <v>77.715790999999996</v>
      </c>
      <c r="J1286">
        <v>81.500349999999997</v>
      </c>
      <c r="K1286">
        <v>77.642944999999997</v>
      </c>
      <c r="L1286">
        <v>75.474750999999998</v>
      </c>
      <c r="M1286">
        <v>76.982667000000006</v>
      </c>
      <c r="N1286">
        <v>-0.142735</v>
      </c>
      <c r="O1286">
        <v>-0.66006699999999996</v>
      </c>
      <c r="P1286">
        <v>-0.53289200000000003</v>
      </c>
      <c r="Q1286">
        <v>-0.81157699999999999</v>
      </c>
      <c r="R1286">
        <v>-1.497063</v>
      </c>
      <c r="S1286">
        <v>-1.9116690000000001</v>
      </c>
      <c r="T1286">
        <v>-1.15439</v>
      </c>
      <c r="U1286">
        <v>0.64639000000000002</v>
      </c>
      <c r="V1286">
        <v>3.1495359999999999</v>
      </c>
      <c r="W1286">
        <v>4.0800299999999998</v>
      </c>
      <c r="X1286">
        <v>1.652495</v>
      </c>
      <c r="Y1286">
        <v>0.41595300000000002</v>
      </c>
      <c r="Z1286">
        <v>3.503714</v>
      </c>
      <c r="AA1286">
        <v>2.6860780000000002</v>
      </c>
      <c r="AB1286">
        <v>2.532902</v>
      </c>
      <c r="AC1286">
        <v>-2.7128420000000002</v>
      </c>
      <c r="AD1286">
        <v>1.24787</v>
      </c>
      <c r="AE1286">
        <v>-4.5780669999999999</v>
      </c>
      <c r="AF1286">
        <v>-0.14166899999999999</v>
      </c>
      <c r="AG1286">
        <v>-5.1469430000000003</v>
      </c>
      <c r="AH1286">
        <v>8.3075109999999999</v>
      </c>
      <c r="AI1286">
        <v>-11.317971</v>
      </c>
      <c r="AJ1286">
        <v>-11.045267000000001</v>
      </c>
      <c r="AK1286">
        <v>1.3423849999999999</v>
      </c>
      <c r="AL1286">
        <v>7.6756690000000001</v>
      </c>
      <c r="AM1286">
        <v>1.00943</v>
      </c>
      <c r="AN1286">
        <v>6.0142439999999997</v>
      </c>
      <c r="AO1286">
        <v>3.6822000000000001E-2</v>
      </c>
      <c r="AP1286">
        <v>4.1702959999999996</v>
      </c>
      <c r="AQ1286">
        <v>-2.0223640000000001</v>
      </c>
      <c r="AR1286">
        <v>3.7551230000000002</v>
      </c>
      <c r="AS1286">
        <v>-3.082274</v>
      </c>
      <c r="AT1286">
        <v>2.578274</v>
      </c>
      <c r="AU1286">
        <v>-2.7348430000000001</v>
      </c>
      <c r="AV1286">
        <v>2.5419149999999999</v>
      </c>
      <c r="AW1286">
        <v>0.63284499999999999</v>
      </c>
      <c r="AX1286">
        <v>6.1442259999999997</v>
      </c>
      <c r="AY1286">
        <v>0.58068399999999998</v>
      </c>
      <c r="AZ1286">
        <v>6.8135000000000003</v>
      </c>
      <c r="BA1286">
        <v>-0.97419699999999998</v>
      </c>
      <c r="BB1286">
        <v>5.8946569999999996</v>
      </c>
      <c r="BC1286">
        <v>-2.0957849999999998</v>
      </c>
      <c r="BD1286">
        <v>4.4391020000000001</v>
      </c>
      <c r="BE1286">
        <v>-2.6833100000000001</v>
      </c>
      <c r="BF1286">
        <v>3.465938</v>
      </c>
      <c r="BG1286">
        <v>-2.75569</v>
      </c>
      <c r="BH1286">
        <v>1.4515100000000001</v>
      </c>
      <c r="BI1286">
        <v>1.024478</v>
      </c>
      <c r="BJ1286">
        <v>6.8146459999999998</v>
      </c>
      <c r="BK1286">
        <v>0.86553999999999998</v>
      </c>
      <c r="BL1286">
        <v>5.1919279999999999</v>
      </c>
      <c r="BM1286">
        <v>-0.46470299999999998</v>
      </c>
      <c r="BN1286">
        <v>4.7122029999999997</v>
      </c>
      <c r="BO1286">
        <v>-1.9302379999999999</v>
      </c>
      <c r="BP1286">
        <v>2.1165989999999999</v>
      </c>
      <c r="BQ1286">
        <v>-2.9166620000000001</v>
      </c>
      <c r="BR1286">
        <v>2.1934459999999998</v>
      </c>
      <c r="BS1286">
        <v>-2.723678</v>
      </c>
      <c r="BT1286">
        <v>2.0400860000000001</v>
      </c>
      <c r="BU1286">
        <v>1.264699</v>
      </c>
      <c r="BV1286">
        <v>5.4675349999999998</v>
      </c>
      <c r="BW1286">
        <v>1.0732980000000001</v>
      </c>
      <c r="BX1286">
        <v>5.5793270000000001</v>
      </c>
      <c r="BY1286">
        <v>-0.90904300000000005</v>
      </c>
      <c r="BZ1286">
        <v>3.2443900000000001</v>
      </c>
      <c r="CA1286">
        <v>-1.995619</v>
      </c>
      <c r="CB1286">
        <v>1.1104290000000001</v>
      </c>
      <c r="CC1286">
        <v>-2.3660580000000002</v>
      </c>
      <c r="CD1286">
        <v>3.3238919999999998</v>
      </c>
      <c r="CE1286">
        <v>-2.526062</v>
      </c>
      <c r="CF1286">
        <v>0.82570600000000005</v>
      </c>
      <c r="CG1286">
        <v>0.99226700000000001</v>
      </c>
      <c r="CH1286">
        <v>4.2927359999999997</v>
      </c>
      <c r="CI1286">
        <v>0.58024100000000001</v>
      </c>
      <c r="CJ1286">
        <v>3.5909580000000001</v>
      </c>
      <c r="CK1286">
        <v>-0.3987</v>
      </c>
      <c r="CL1286">
        <v>2.760516</v>
      </c>
      <c r="CM1286">
        <v>-1.9191849999999999</v>
      </c>
      <c r="CN1286">
        <v>0.87830900000000001</v>
      </c>
      <c r="CO1286">
        <v>-2.9631859999999999</v>
      </c>
      <c r="CP1286">
        <v>0.97416899999999995</v>
      </c>
      <c r="CQ1286">
        <v>-2.8997069999999998</v>
      </c>
      <c r="CR1286">
        <v>1.0415220000000001</v>
      </c>
      <c r="CS1286">
        <v>1.8906799999999999</v>
      </c>
      <c r="CT1286">
        <v>6.3507689999999997</v>
      </c>
      <c r="CU1286">
        <v>0.77465099999999998</v>
      </c>
      <c r="CV1286">
        <v>3.9686720000000002</v>
      </c>
      <c r="CW1286">
        <v>-0.677871</v>
      </c>
      <c r="CX1286">
        <v>2.8301080000000001</v>
      </c>
      <c r="CY1286">
        <v>-1.9320390000000001</v>
      </c>
      <c r="CZ1286">
        <v>1.870676</v>
      </c>
      <c r="DA1286">
        <v>-2.2194410000000002</v>
      </c>
      <c r="DB1286">
        <v>0.12083199999999999</v>
      </c>
      <c r="DC1286">
        <v>-2.4791180000000002</v>
      </c>
      <c r="DD1286">
        <v>3.5985619999999998</v>
      </c>
      <c r="DE1286">
        <v>98.919835000000006</v>
      </c>
      <c r="DF1286">
        <v>80.433150999999995</v>
      </c>
      <c r="DG1286">
        <v>88.509091999999995</v>
      </c>
      <c r="DH1286">
        <v>102.24329</v>
      </c>
      <c r="DI1286">
        <v>78.474723999999995</v>
      </c>
      <c r="DJ1286">
        <v>94.667283999999995</v>
      </c>
      <c r="DK1286">
        <v>99.32235</v>
      </c>
      <c r="DL1286">
        <v>94.576807000000002</v>
      </c>
      <c r="DM1286">
        <v>114.602114</v>
      </c>
      <c r="DN1286">
        <v>96.359331999999995</v>
      </c>
      <c r="DO1286">
        <v>105.16550700000001</v>
      </c>
      <c r="DP1286">
        <v>94.340436999999994</v>
      </c>
      <c r="DQ1286">
        <v>112.04200400000001</v>
      </c>
      <c r="DR1286">
        <v>139.584902</v>
      </c>
      <c r="DS1286">
        <v>114.846875</v>
      </c>
      <c r="DT1286">
        <v>16.017247000000001</v>
      </c>
      <c r="DU1286">
        <v>172.79502400000001</v>
      </c>
      <c r="DV1286">
        <v>13.778114</v>
      </c>
      <c r="DW1286">
        <v>185.22301999999999</v>
      </c>
      <c r="DX1286">
        <v>14.099323</v>
      </c>
      <c r="DY1286">
        <v>167.73919799999999</v>
      </c>
      <c r="DZ1286">
        <v>118.14</v>
      </c>
      <c r="EA1286">
        <v>6.133</v>
      </c>
      <c r="EB1286">
        <v>718.3</v>
      </c>
      <c r="EC1286">
        <v>120.72</v>
      </c>
      <c r="ED1286">
        <v>5.5910000000000002</v>
      </c>
      <c r="EE1286">
        <v>661.6</v>
      </c>
      <c r="EF1286">
        <v>120.06</v>
      </c>
      <c r="EG1286">
        <v>5.7350000000000003</v>
      </c>
      <c r="EH1286">
        <v>681.5</v>
      </c>
      <c r="EI1286">
        <v>120.230003</v>
      </c>
      <c r="EJ1286">
        <v>4.8890000000000002</v>
      </c>
      <c r="EK1286">
        <v>543</v>
      </c>
      <c r="EL1286">
        <v>19.797107</v>
      </c>
      <c r="EM1286">
        <v>3.8213910000000002</v>
      </c>
      <c r="EN1286">
        <v>3.5572349999999999</v>
      </c>
      <c r="EO1286">
        <v>-11.489596000000001</v>
      </c>
      <c r="EP1286">
        <v>-15.139362</v>
      </c>
      <c r="EQ1286">
        <v>-14.602501999999999</v>
      </c>
      <c r="ER1286">
        <v>99.431301000000005</v>
      </c>
      <c r="ES1286">
        <v>104.40561599999999</v>
      </c>
      <c r="ET1286">
        <v>97.338443999999996</v>
      </c>
      <c r="EU1286">
        <v>1.308899</v>
      </c>
      <c r="EV1286">
        <v>11591.113584999999</v>
      </c>
      <c r="EW1286" t="s">
        <v>1173</v>
      </c>
      <c r="EX1286">
        <v>10134.139042999999</v>
      </c>
      <c r="EY1286">
        <v>8694.0422249999992</v>
      </c>
    </row>
    <row r="1287" spans="1:155" x14ac:dyDescent="0.25">
      <c r="A1287" s="741">
        <v>46300</v>
      </c>
      <c r="B1287" s="740">
        <v>6.1712962962962963E-2</v>
      </c>
      <c r="C1287">
        <v>72840</v>
      </c>
      <c r="D1287">
        <v>0</v>
      </c>
      <c r="E1287">
        <v>0</v>
      </c>
      <c r="F1287">
        <v>79.670137999999994</v>
      </c>
      <c r="G1287">
        <v>77.116738999999995</v>
      </c>
      <c r="H1287">
        <v>68.696963999999994</v>
      </c>
      <c r="I1287">
        <v>77.702744999999993</v>
      </c>
      <c r="J1287">
        <v>81.640360999999999</v>
      </c>
      <c r="K1287">
        <v>77.776428999999993</v>
      </c>
      <c r="L1287">
        <v>75.483970999999997</v>
      </c>
      <c r="M1287">
        <v>77.147780999999995</v>
      </c>
      <c r="N1287">
        <v>-0.13774600000000001</v>
      </c>
      <c r="O1287">
        <v>-0.74064300000000005</v>
      </c>
      <c r="P1287">
        <v>-1.044152</v>
      </c>
      <c r="Q1287">
        <v>-1.426612</v>
      </c>
      <c r="R1287">
        <v>-1.9255070000000001</v>
      </c>
      <c r="S1287">
        <v>-2.3468800000000001</v>
      </c>
      <c r="T1287">
        <v>-1.5216179999999999</v>
      </c>
      <c r="U1287">
        <v>0.36607400000000001</v>
      </c>
      <c r="V1287">
        <v>3.0602290000000001</v>
      </c>
      <c r="W1287">
        <v>4.0027889999999999</v>
      </c>
      <c r="X1287">
        <v>1.170617</v>
      </c>
      <c r="Y1287">
        <v>0.239148</v>
      </c>
      <c r="Z1287">
        <v>3.2688899999999999</v>
      </c>
      <c r="AA1287">
        <v>2.7063869999999999</v>
      </c>
      <c r="AB1287">
        <v>2.517172</v>
      </c>
      <c r="AC1287">
        <v>-2.7212749999999999</v>
      </c>
      <c r="AD1287">
        <v>0.85070599999999996</v>
      </c>
      <c r="AE1287">
        <v>-5.4846820000000003</v>
      </c>
      <c r="AF1287">
        <v>-0.43841799999999997</v>
      </c>
      <c r="AG1287">
        <v>-5.5629720000000002</v>
      </c>
      <c r="AH1287">
        <v>8.4246940000000006</v>
      </c>
      <c r="AI1287">
        <v>-7.9504089999999996</v>
      </c>
      <c r="AJ1287">
        <v>-11.449756000000001</v>
      </c>
      <c r="AK1287">
        <v>1.3376840000000001</v>
      </c>
      <c r="AL1287">
        <v>7.6304270000000001</v>
      </c>
      <c r="AM1287">
        <v>0.98911000000000004</v>
      </c>
      <c r="AN1287">
        <v>5.9707239999999997</v>
      </c>
      <c r="AO1287">
        <v>2.0327000000000001E-2</v>
      </c>
      <c r="AP1287">
        <v>4.1199269999999997</v>
      </c>
      <c r="AQ1287">
        <v>-2.007396</v>
      </c>
      <c r="AR1287">
        <v>3.7316129999999998</v>
      </c>
      <c r="AS1287">
        <v>-3.0800329999999998</v>
      </c>
      <c r="AT1287">
        <v>2.5537169999999998</v>
      </c>
      <c r="AU1287">
        <v>-2.763312</v>
      </c>
      <c r="AV1287">
        <v>2.4957250000000002</v>
      </c>
      <c r="AW1287">
        <v>0.592167</v>
      </c>
      <c r="AX1287">
        <v>6.1189910000000003</v>
      </c>
      <c r="AY1287">
        <v>0.54369599999999996</v>
      </c>
      <c r="AZ1287">
        <v>6.8025599999999997</v>
      </c>
      <c r="BA1287">
        <v>-0.99776100000000001</v>
      </c>
      <c r="BB1287">
        <v>5.8624359999999998</v>
      </c>
      <c r="BC1287">
        <v>-2.0889980000000001</v>
      </c>
      <c r="BD1287">
        <v>4.3994679999999997</v>
      </c>
      <c r="BE1287">
        <v>-2.7005340000000002</v>
      </c>
      <c r="BF1287">
        <v>3.4442789999999999</v>
      </c>
      <c r="BG1287">
        <v>-2.7719879999999999</v>
      </c>
      <c r="BH1287">
        <v>1.4123589999999999</v>
      </c>
      <c r="BI1287">
        <v>0.99129900000000004</v>
      </c>
      <c r="BJ1287">
        <v>6.7839450000000001</v>
      </c>
      <c r="BK1287">
        <v>0.82210499999999997</v>
      </c>
      <c r="BL1287">
        <v>5.137772</v>
      </c>
      <c r="BM1287">
        <v>-0.505915</v>
      </c>
      <c r="BN1287">
        <v>4.6813250000000002</v>
      </c>
      <c r="BO1287">
        <v>-1.938258</v>
      </c>
      <c r="BP1287">
        <v>2.086983</v>
      </c>
      <c r="BQ1287">
        <v>-2.9400110000000002</v>
      </c>
      <c r="BR1287">
        <v>2.1661440000000001</v>
      </c>
      <c r="BS1287">
        <v>-2.7293790000000002</v>
      </c>
      <c r="BT1287">
        <v>2.0307409999999999</v>
      </c>
      <c r="BU1287">
        <v>1.2343109999999999</v>
      </c>
      <c r="BV1287">
        <v>5.4822470000000001</v>
      </c>
      <c r="BW1287">
        <v>1.0507439999999999</v>
      </c>
      <c r="BX1287">
        <v>5.5717549999999996</v>
      </c>
      <c r="BY1287">
        <v>-0.93704799999999999</v>
      </c>
      <c r="BZ1287">
        <v>3.2586499999999998</v>
      </c>
      <c r="CA1287">
        <v>-2.0183219999999999</v>
      </c>
      <c r="CB1287">
        <v>1.107669</v>
      </c>
      <c r="CC1287">
        <v>-2.3670249999999999</v>
      </c>
      <c r="CD1287">
        <v>3.3128199999999999</v>
      </c>
      <c r="CE1287">
        <v>-2.5330590000000002</v>
      </c>
      <c r="CF1287">
        <v>0.80677500000000002</v>
      </c>
      <c r="CG1287">
        <v>0.961808</v>
      </c>
      <c r="CH1287">
        <v>4.2720859999999998</v>
      </c>
      <c r="CI1287">
        <v>0.57470900000000003</v>
      </c>
      <c r="CJ1287">
        <v>3.5863700000000001</v>
      </c>
      <c r="CK1287">
        <v>-0.40151399999999998</v>
      </c>
      <c r="CL1287">
        <v>2.766918</v>
      </c>
      <c r="CM1287">
        <v>-1.927103</v>
      </c>
      <c r="CN1287">
        <v>0.88106600000000002</v>
      </c>
      <c r="CO1287">
        <v>-2.967374</v>
      </c>
      <c r="CP1287">
        <v>0.97364499999999998</v>
      </c>
      <c r="CQ1287">
        <v>-2.9192619999999998</v>
      </c>
      <c r="CR1287">
        <v>1.042843</v>
      </c>
      <c r="CS1287">
        <v>1.8468500000000001</v>
      </c>
      <c r="CT1287">
        <v>6.3686280000000002</v>
      </c>
      <c r="CU1287">
        <v>0.78112199999999998</v>
      </c>
      <c r="CV1287">
        <v>3.9351560000000001</v>
      </c>
      <c r="CW1287">
        <v>-0.68387200000000004</v>
      </c>
      <c r="CX1287">
        <v>2.850689</v>
      </c>
      <c r="CY1287">
        <v>-1.945136</v>
      </c>
      <c r="CZ1287">
        <v>1.8797699999999999</v>
      </c>
      <c r="DA1287">
        <v>-2.2206239999999999</v>
      </c>
      <c r="DB1287">
        <v>0.13120200000000001</v>
      </c>
      <c r="DC1287">
        <v>-2.4816929999999999</v>
      </c>
      <c r="DD1287">
        <v>3.6115020000000002</v>
      </c>
      <c r="DE1287">
        <v>99.154933</v>
      </c>
      <c r="DF1287">
        <v>81.186881999999997</v>
      </c>
      <c r="DG1287">
        <v>88.623662999999993</v>
      </c>
      <c r="DH1287">
        <v>102.211985</v>
      </c>
      <c r="DI1287">
        <v>78.873679999999993</v>
      </c>
      <c r="DJ1287">
        <v>94.783541999999997</v>
      </c>
      <c r="DK1287">
        <v>99.310258000000005</v>
      </c>
      <c r="DL1287">
        <v>94.875912999999997</v>
      </c>
      <c r="DM1287">
        <v>115.72156200000001</v>
      </c>
      <c r="DN1287">
        <v>93.294532000000004</v>
      </c>
      <c r="DO1287">
        <v>105.42891</v>
      </c>
      <c r="DP1287">
        <v>94.370401000000001</v>
      </c>
      <c r="DQ1287">
        <v>112.144289</v>
      </c>
      <c r="DR1287">
        <v>143.04445200000001</v>
      </c>
      <c r="DS1287">
        <v>114.913723</v>
      </c>
      <c r="DT1287">
        <v>16.026771</v>
      </c>
      <c r="DU1287">
        <v>174.14275799999999</v>
      </c>
      <c r="DV1287">
        <v>12.889030999999999</v>
      </c>
      <c r="DW1287">
        <v>184.77089100000001</v>
      </c>
      <c r="DX1287">
        <v>13.963113</v>
      </c>
      <c r="DY1287">
        <v>167.80256600000001</v>
      </c>
      <c r="DZ1287">
        <v>118.02</v>
      </c>
      <c r="EA1287">
        <v>6.1479999999999997</v>
      </c>
      <c r="EB1287">
        <v>714</v>
      </c>
      <c r="EC1287">
        <v>120.97</v>
      </c>
      <c r="ED1287">
        <v>5.4749999999999996</v>
      </c>
      <c r="EE1287">
        <v>649.6</v>
      </c>
      <c r="EF1287">
        <v>119.96</v>
      </c>
      <c r="EG1287">
        <v>5.75</v>
      </c>
      <c r="EH1287">
        <v>677.9</v>
      </c>
      <c r="EI1287">
        <v>120.269997</v>
      </c>
      <c r="EJ1287">
        <v>4.8899999999999997</v>
      </c>
      <c r="EK1287">
        <v>542.90002400000003</v>
      </c>
      <c r="EL1287">
        <v>19.899211000000001</v>
      </c>
      <c r="EM1287">
        <v>8.6997219999999995</v>
      </c>
      <c r="EN1287">
        <v>3.3798360000000001</v>
      </c>
      <c r="EO1287">
        <v>-11.474517000000001</v>
      </c>
      <c r="EP1287">
        <v>-16.650130999999998</v>
      </c>
      <c r="EQ1287">
        <v>-14.829592</v>
      </c>
      <c r="ER1287">
        <v>99.982203999999996</v>
      </c>
      <c r="ES1287">
        <v>104.22868099999999</v>
      </c>
      <c r="ET1287">
        <v>97.364936</v>
      </c>
      <c r="EU1287">
        <v>1.2929060000000001</v>
      </c>
      <c r="EV1287">
        <v>11603.046553</v>
      </c>
      <c r="EW1287" t="s">
        <v>1173</v>
      </c>
      <c r="EX1287">
        <v>10145.468940999999</v>
      </c>
      <c r="EY1287">
        <v>8703.0912050000006</v>
      </c>
    </row>
    <row r="1288" spans="1:155" x14ac:dyDescent="0.25">
      <c r="A1288" s="741">
        <v>46300</v>
      </c>
      <c r="B1288" s="740">
        <v>6.2407407407407404E-2</v>
      </c>
      <c r="C1288">
        <v>72900</v>
      </c>
      <c r="D1288">
        <v>0</v>
      </c>
      <c r="E1288">
        <v>0</v>
      </c>
      <c r="F1288">
        <v>79.822042999999994</v>
      </c>
      <c r="G1288">
        <v>77.212221</v>
      </c>
      <c r="H1288">
        <v>68.679354000000004</v>
      </c>
      <c r="I1288">
        <v>77.725350000000006</v>
      </c>
      <c r="J1288">
        <v>81.792364000000006</v>
      </c>
      <c r="K1288">
        <v>77.816714000000005</v>
      </c>
      <c r="L1288">
        <v>75.504087999999996</v>
      </c>
      <c r="M1288">
        <v>77.172492000000005</v>
      </c>
      <c r="N1288">
        <v>-0.17067499999999999</v>
      </c>
      <c r="O1288">
        <v>-0.79256800000000005</v>
      </c>
      <c r="P1288">
        <v>-1.4905379999999999</v>
      </c>
      <c r="Q1288">
        <v>-1.960377</v>
      </c>
      <c r="R1288">
        <v>-2.3483849999999999</v>
      </c>
      <c r="S1288">
        <v>-2.5635819999999998</v>
      </c>
      <c r="T1288">
        <v>-1.835474</v>
      </c>
      <c r="U1288">
        <v>9.7941E-2</v>
      </c>
      <c r="V1288">
        <v>3.0642520000000002</v>
      </c>
      <c r="W1288">
        <v>3.9333239999999998</v>
      </c>
      <c r="X1288">
        <v>0.94493199999999999</v>
      </c>
      <c r="Y1288">
        <v>-0.117159</v>
      </c>
      <c r="Z1288">
        <v>3.0186299999999999</v>
      </c>
      <c r="AA1288">
        <v>2.7936939999999999</v>
      </c>
      <c r="AB1288">
        <v>2.469055</v>
      </c>
      <c r="AC1288">
        <v>-2.7526130000000002</v>
      </c>
      <c r="AD1288">
        <v>0.48725000000000002</v>
      </c>
      <c r="AE1288">
        <v>-5.9981460000000002</v>
      </c>
      <c r="AF1288">
        <v>-0.56532199999999999</v>
      </c>
      <c r="AG1288">
        <v>-5.845199</v>
      </c>
      <c r="AH1288">
        <v>8.4300529999999991</v>
      </c>
      <c r="AI1288">
        <v>-10.403206000000001</v>
      </c>
      <c r="AJ1288">
        <v>-11.582537</v>
      </c>
      <c r="AK1288">
        <v>1.3472500000000001</v>
      </c>
      <c r="AL1288">
        <v>7.6207929999999999</v>
      </c>
      <c r="AM1288">
        <v>0.99691200000000002</v>
      </c>
      <c r="AN1288">
        <v>5.9541979999999999</v>
      </c>
      <c r="AO1288">
        <v>1.085E-2</v>
      </c>
      <c r="AP1288">
        <v>4.1049990000000003</v>
      </c>
      <c r="AQ1288">
        <v>-1.9826060000000001</v>
      </c>
      <c r="AR1288">
        <v>3.7064059999999999</v>
      </c>
      <c r="AS1288">
        <v>-3.071151</v>
      </c>
      <c r="AT1288">
        <v>2.5304639999999998</v>
      </c>
      <c r="AU1288">
        <v>-2.7357149999999999</v>
      </c>
      <c r="AV1288">
        <v>2.494103</v>
      </c>
      <c r="AW1288">
        <v>0.61314599999999997</v>
      </c>
      <c r="AX1288">
        <v>6.0825719999999999</v>
      </c>
      <c r="AY1288">
        <v>0.55498199999999998</v>
      </c>
      <c r="AZ1288">
        <v>6.7445060000000003</v>
      </c>
      <c r="BA1288">
        <v>-0.97089099999999995</v>
      </c>
      <c r="BB1288">
        <v>5.8273890000000002</v>
      </c>
      <c r="BC1288">
        <v>-2.0808970000000002</v>
      </c>
      <c r="BD1288">
        <v>4.389589</v>
      </c>
      <c r="BE1288">
        <v>-2.672488</v>
      </c>
      <c r="BF1288">
        <v>3.4155289999999998</v>
      </c>
      <c r="BG1288">
        <v>-2.762499</v>
      </c>
      <c r="BH1288">
        <v>1.4271430000000001</v>
      </c>
      <c r="BI1288">
        <v>0.99132900000000002</v>
      </c>
      <c r="BJ1288">
        <v>6.7701700000000002</v>
      </c>
      <c r="BK1288">
        <v>0.86358000000000001</v>
      </c>
      <c r="BL1288">
        <v>5.1248800000000001</v>
      </c>
      <c r="BM1288">
        <v>-0.47221600000000002</v>
      </c>
      <c r="BN1288">
        <v>4.6770699999999996</v>
      </c>
      <c r="BO1288">
        <v>-1.923556</v>
      </c>
      <c r="BP1288">
        <v>2.0808689999999999</v>
      </c>
      <c r="BQ1288">
        <v>-2.9452440000000002</v>
      </c>
      <c r="BR1288">
        <v>2.1675080000000002</v>
      </c>
      <c r="BS1288">
        <v>-2.7335729999999998</v>
      </c>
      <c r="BT1288">
        <v>2.0026259999999998</v>
      </c>
      <c r="BU1288">
        <v>1.2229779999999999</v>
      </c>
      <c r="BV1288">
        <v>5.4334090000000002</v>
      </c>
      <c r="BW1288">
        <v>1.0227999999999999</v>
      </c>
      <c r="BX1288">
        <v>5.5383800000000001</v>
      </c>
      <c r="BY1288">
        <v>-0.93373600000000001</v>
      </c>
      <c r="BZ1288">
        <v>3.2422</v>
      </c>
      <c r="CA1288">
        <v>-2.0191469999999998</v>
      </c>
      <c r="CB1288">
        <v>1.0893200000000001</v>
      </c>
      <c r="CC1288">
        <v>-2.3756629999999999</v>
      </c>
      <c r="CD1288">
        <v>3.314371</v>
      </c>
      <c r="CE1288">
        <v>-2.5222180000000001</v>
      </c>
      <c r="CF1288">
        <v>0.81128599999999995</v>
      </c>
      <c r="CG1288">
        <v>0.94878700000000005</v>
      </c>
      <c r="CH1288">
        <v>4.2795319999999997</v>
      </c>
      <c r="CI1288">
        <v>0.56511599999999995</v>
      </c>
      <c r="CJ1288">
        <v>3.5736050000000001</v>
      </c>
      <c r="CK1288">
        <v>-0.411049</v>
      </c>
      <c r="CL1288">
        <v>2.7537470000000002</v>
      </c>
      <c r="CM1288">
        <v>-1.9417580000000001</v>
      </c>
      <c r="CN1288">
        <v>0.86712100000000003</v>
      </c>
      <c r="CO1288">
        <v>-2.988829</v>
      </c>
      <c r="CP1288">
        <v>0.96834200000000004</v>
      </c>
      <c r="CQ1288">
        <v>-2.941306</v>
      </c>
      <c r="CR1288">
        <v>1.0329280000000001</v>
      </c>
      <c r="CS1288">
        <v>1.8258890000000001</v>
      </c>
      <c r="CT1288">
        <v>6.3248119999999997</v>
      </c>
      <c r="CU1288">
        <v>0.72724699999999998</v>
      </c>
      <c r="CV1288">
        <v>3.9366530000000002</v>
      </c>
      <c r="CW1288">
        <v>-0.67588999999999999</v>
      </c>
      <c r="CX1288">
        <v>2.8173590000000002</v>
      </c>
      <c r="CY1288">
        <v>-1.9712959999999999</v>
      </c>
      <c r="CZ1288">
        <v>1.8648199999999999</v>
      </c>
      <c r="DA1288">
        <v>-2.2089310000000002</v>
      </c>
      <c r="DB1288">
        <v>0.119756</v>
      </c>
      <c r="DC1288">
        <v>-2.468604</v>
      </c>
      <c r="DD1288">
        <v>3.5853169999999999</v>
      </c>
      <c r="DE1288">
        <v>99.153706999999997</v>
      </c>
      <c r="DF1288">
        <v>81.686586000000005</v>
      </c>
      <c r="DG1288">
        <v>88.641096000000005</v>
      </c>
      <c r="DH1288">
        <v>101.205397</v>
      </c>
      <c r="DI1288">
        <v>78.963705000000004</v>
      </c>
      <c r="DJ1288">
        <v>94.820742999999993</v>
      </c>
      <c r="DK1288">
        <v>99.382182999999998</v>
      </c>
      <c r="DL1288">
        <v>94.927977999999996</v>
      </c>
      <c r="DM1288">
        <v>115.911186</v>
      </c>
      <c r="DN1288">
        <v>97.297466999999997</v>
      </c>
      <c r="DO1288">
        <v>105.52923699999999</v>
      </c>
      <c r="DP1288">
        <v>94.281143999999998</v>
      </c>
      <c r="DQ1288">
        <v>112.122058</v>
      </c>
      <c r="DR1288">
        <v>145.51006799999999</v>
      </c>
      <c r="DS1288">
        <v>115.33074000000001</v>
      </c>
      <c r="DT1288">
        <v>16.019238999999999</v>
      </c>
      <c r="DU1288">
        <v>174.64834099999999</v>
      </c>
      <c r="DV1288">
        <v>12.908809</v>
      </c>
      <c r="DW1288">
        <v>181.67732699999999</v>
      </c>
      <c r="DX1288">
        <v>13.796336999999999</v>
      </c>
      <c r="DY1288">
        <v>167.781768</v>
      </c>
      <c r="DZ1288">
        <v>118.1</v>
      </c>
      <c r="EA1288">
        <v>6.1369999999999996</v>
      </c>
      <c r="EB1288">
        <v>715.7</v>
      </c>
      <c r="EC1288">
        <v>120.84</v>
      </c>
      <c r="ED1288">
        <v>5.4690000000000003</v>
      </c>
      <c r="EE1288">
        <v>647.70000000000005</v>
      </c>
      <c r="EF1288">
        <v>119.9</v>
      </c>
      <c r="EG1288">
        <v>5.72</v>
      </c>
      <c r="EH1288">
        <v>675.8</v>
      </c>
      <c r="EI1288">
        <v>120.199997</v>
      </c>
      <c r="EJ1288">
        <v>4.8879999999999999</v>
      </c>
      <c r="EK1288">
        <v>543.09997599999997</v>
      </c>
      <c r="EL1288">
        <v>19.916495000000001</v>
      </c>
      <c r="EM1288">
        <v>6.2129120000000002</v>
      </c>
      <c r="EN1288">
        <v>3.526243</v>
      </c>
      <c r="EO1288">
        <v>-11.486442</v>
      </c>
      <c r="EP1288">
        <v>-16.616118</v>
      </c>
      <c r="EQ1288">
        <v>-15.108779999999999</v>
      </c>
      <c r="ER1288">
        <v>100.188124</v>
      </c>
      <c r="ES1288">
        <v>103.010103</v>
      </c>
      <c r="ET1288">
        <v>97.356241999999995</v>
      </c>
      <c r="EU1288">
        <v>1.2854909999999999</v>
      </c>
      <c r="EV1288">
        <v>11614.971160999999</v>
      </c>
      <c r="EW1288" t="s">
        <v>1173</v>
      </c>
      <c r="EX1288">
        <v>10156.775564</v>
      </c>
      <c r="EY1288">
        <v>8712.1445129999993</v>
      </c>
    </row>
    <row r="1289" spans="1:155" x14ac:dyDescent="0.25">
      <c r="A1289" s="741">
        <v>46300</v>
      </c>
      <c r="B1289" s="740">
        <v>6.3101851851851853E-2</v>
      </c>
      <c r="C1289">
        <v>72960</v>
      </c>
      <c r="D1289">
        <v>0</v>
      </c>
      <c r="E1289">
        <v>0</v>
      </c>
      <c r="F1289">
        <v>79.947596000000004</v>
      </c>
      <c r="G1289">
        <v>77.220200000000006</v>
      </c>
      <c r="H1289">
        <v>68.545264000000003</v>
      </c>
      <c r="I1289">
        <v>77.723951999999997</v>
      </c>
      <c r="J1289">
        <v>81.840840999999998</v>
      </c>
      <c r="K1289">
        <v>77.841840000000005</v>
      </c>
      <c r="L1289">
        <v>75.449190000000002</v>
      </c>
      <c r="M1289">
        <v>77.201969000000005</v>
      </c>
      <c r="N1289">
        <v>-0.16353899999999999</v>
      </c>
      <c r="O1289">
        <v>-0.82613499999999995</v>
      </c>
      <c r="P1289">
        <v>-1.816897</v>
      </c>
      <c r="Q1289">
        <v>-2.2869060000000001</v>
      </c>
      <c r="R1289">
        <v>-2.6556250000000001</v>
      </c>
      <c r="S1289">
        <v>-2.7976030000000001</v>
      </c>
      <c r="T1289">
        <v>-2.0584690000000001</v>
      </c>
      <c r="U1289">
        <v>-7.3097999999999996E-2</v>
      </c>
      <c r="V1289">
        <v>2.962812</v>
      </c>
      <c r="W1289">
        <v>3.8963230000000002</v>
      </c>
      <c r="X1289">
        <v>0.68118199999999995</v>
      </c>
      <c r="Y1289">
        <v>-0.30684499999999998</v>
      </c>
      <c r="Z1289">
        <v>2.9255309999999999</v>
      </c>
      <c r="AA1289">
        <v>2.7626780000000002</v>
      </c>
      <c r="AB1289">
        <v>2.4505530000000002</v>
      </c>
      <c r="AC1289">
        <v>-2.7462070000000001</v>
      </c>
      <c r="AD1289">
        <v>0.33541900000000002</v>
      </c>
      <c r="AE1289">
        <v>-6.3124659999999997</v>
      </c>
      <c r="AF1289">
        <v>-0.89041199999999998</v>
      </c>
      <c r="AG1289">
        <v>-6.1016029999999999</v>
      </c>
      <c r="AH1289">
        <v>8.4691860000000005</v>
      </c>
      <c r="AI1289">
        <v>-5.8779649999999997</v>
      </c>
      <c r="AJ1289">
        <v>-11.875819999999999</v>
      </c>
      <c r="AK1289">
        <v>1.3061069999999999</v>
      </c>
      <c r="AL1289">
        <v>7.5902729999999998</v>
      </c>
      <c r="AM1289">
        <v>0.93794699999999998</v>
      </c>
      <c r="AN1289">
        <v>5.9483319999999997</v>
      </c>
      <c r="AO1289">
        <v>-2.3982E-2</v>
      </c>
      <c r="AP1289">
        <v>4.0905860000000001</v>
      </c>
      <c r="AQ1289">
        <v>-2.0166189999999999</v>
      </c>
      <c r="AR1289">
        <v>3.7086039999999998</v>
      </c>
      <c r="AS1289">
        <v>-3.100962</v>
      </c>
      <c r="AT1289">
        <v>2.5124930000000001</v>
      </c>
      <c r="AU1289">
        <v>-2.7691439999999998</v>
      </c>
      <c r="AV1289">
        <v>2.4480529999999998</v>
      </c>
      <c r="AW1289">
        <v>0.57356600000000002</v>
      </c>
      <c r="AX1289">
        <v>6.0584239999999996</v>
      </c>
      <c r="AY1289">
        <v>0.51170499999999997</v>
      </c>
      <c r="AZ1289">
        <v>6.752605</v>
      </c>
      <c r="BA1289">
        <v>-0.99323700000000004</v>
      </c>
      <c r="BB1289">
        <v>5.7925599999999999</v>
      </c>
      <c r="BC1289">
        <v>-2.1068750000000001</v>
      </c>
      <c r="BD1289">
        <v>4.366161</v>
      </c>
      <c r="BE1289">
        <v>-2.7043819999999998</v>
      </c>
      <c r="BF1289">
        <v>3.3922050000000001</v>
      </c>
      <c r="BG1289">
        <v>-2.772589</v>
      </c>
      <c r="BH1289">
        <v>1.4085669999999999</v>
      </c>
      <c r="BI1289">
        <v>0.96120799999999995</v>
      </c>
      <c r="BJ1289">
        <v>6.7525930000000001</v>
      </c>
      <c r="BK1289">
        <v>0.79647199999999996</v>
      </c>
      <c r="BL1289">
        <v>5.1040520000000003</v>
      </c>
      <c r="BM1289">
        <v>-0.50431899999999996</v>
      </c>
      <c r="BN1289">
        <v>4.6509669999999996</v>
      </c>
      <c r="BO1289">
        <v>-1.95641</v>
      </c>
      <c r="BP1289">
        <v>2.0588099999999998</v>
      </c>
      <c r="BQ1289">
        <v>-2.95912</v>
      </c>
      <c r="BR1289">
        <v>2.1609349999999998</v>
      </c>
      <c r="BS1289">
        <v>-2.752723</v>
      </c>
      <c r="BT1289">
        <v>1.977166</v>
      </c>
      <c r="BU1289">
        <v>1.190115</v>
      </c>
      <c r="BV1289">
        <v>5.4167940000000003</v>
      </c>
      <c r="BW1289">
        <v>1.0199130000000001</v>
      </c>
      <c r="BX1289">
        <v>5.5386189999999997</v>
      </c>
      <c r="BY1289">
        <v>-0.93719600000000003</v>
      </c>
      <c r="BZ1289">
        <v>3.2235360000000002</v>
      </c>
      <c r="CA1289">
        <v>-2.0115419999999999</v>
      </c>
      <c r="CB1289">
        <v>1.077976</v>
      </c>
      <c r="CC1289">
        <v>-2.370171</v>
      </c>
      <c r="CD1289">
        <v>3.2917719999999999</v>
      </c>
      <c r="CE1289">
        <v>-2.549194</v>
      </c>
      <c r="CF1289">
        <v>0.816442</v>
      </c>
      <c r="CG1289">
        <v>0.95578600000000002</v>
      </c>
      <c r="CH1289">
        <v>4.214531</v>
      </c>
      <c r="CI1289">
        <v>0.53852900000000004</v>
      </c>
      <c r="CJ1289">
        <v>3.5122119999999999</v>
      </c>
      <c r="CK1289">
        <v>-0.41250900000000001</v>
      </c>
      <c r="CL1289">
        <v>2.747233</v>
      </c>
      <c r="CM1289">
        <v>-1.9316359999999999</v>
      </c>
      <c r="CN1289">
        <v>0.85566399999999998</v>
      </c>
      <c r="CO1289">
        <v>-3.002211</v>
      </c>
      <c r="CP1289">
        <v>0.95816100000000004</v>
      </c>
      <c r="CQ1289">
        <v>-2.9329830000000001</v>
      </c>
      <c r="CR1289">
        <v>1.004756</v>
      </c>
      <c r="CS1289">
        <v>1.805123</v>
      </c>
      <c r="CT1289">
        <v>6.3098599999999996</v>
      </c>
      <c r="CU1289">
        <v>0.709399</v>
      </c>
      <c r="CV1289">
        <v>3.8959269999999999</v>
      </c>
      <c r="CW1289">
        <v>-0.70025099999999996</v>
      </c>
      <c r="CX1289">
        <v>2.801536</v>
      </c>
      <c r="CY1289">
        <v>-1.991406</v>
      </c>
      <c r="CZ1289">
        <v>1.8706290000000001</v>
      </c>
      <c r="DA1289">
        <v>-2.1999059999999999</v>
      </c>
      <c r="DB1289">
        <v>0.109808</v>
      </c>
      <c r="DC1289">
        <v>-2.4952890000000001</v>
      </c>
      <c r="DD1289">
        <v>3.5824609999999999</v>
      </c>
      <c r="DE1289">
        <v>99.241124999999997</v>
      </c>
      <c r="DF1289">
        <v>81.215210999999996</v>
      </c>
      <c r="DG1289">
        <v>88.626804000000007</v>
      </c>
      <c r="DH1289">
        <v>102.527424</v>
      </c>
      <c r="DI1289">
        <v>79.032425000000003</v>
      </c>
      <c r="DJ1289">
        <v>94.808130000000006</v>
      </c>
      <c r="DK1289">
        <v>99.538025000000005</v>
      </c>
      <c r="DL1289">
        <v>95.231041000000005</v>
      </c>
      <c r="DM1289">
        <v>113.36127500000001</v>
      </c>
      <c r="DN1289">
        <v>91.993945999999994</v>
      </c>
      <c r="DO1289">
        <v>105.71712100000001</v>
      </c>
      <c r="DP1289">
        <v>94.315276999999995</v>
      </c>
      <c r="DQ1289">
        <v>112.00884000000001</v>
      </c>
      <c r="DR1289">
        <v>145.63337999999999</v>
      </c>
      <c r="DS1289">
        <v>115.45158000000001</v>
      </c>
      <c r="DT1289">
        <v>16.087806</v>
      </c>
      <c r="DU1289">
        <v>174.083181</v>
      </c>
      <c r="DV1289">
        <v>12.548821999999999</v>
      </c>
      <c r="DW1289">
        <v>185.49175099999999</v>
      </c>
      <c r="DX1289">
        <v>13.649145000000001</v>
      </c>
      <c r="DY1289">
        <v>167.44432399999999</v>
      </c>
      <c r="DZ1289">
        <v>118.11</v>
      </c>
      <c r="EA1289">
        <v>6.1219999999999999</v>
      </c>
      <c r="EB1289">
        <v>717.3</v>
      </c>
      <c r="EC1289">
        <v>121.09</v>
      </c>
      <c r="ED1289">
        <v>5.4130000000000003</v>
      </c>
      <c r="EE1289">
        <v>643.70000000000005</v>
      </c>
      <c r="EF1289">
        <v>119.9</v>
      </c>
      <c r="EG1289">
        <v>5.734</v>
      </c>
      <c r="EH1289">
        <v>676.4</v>
      </c>
      <c r="EI1289">
        <v>120.300003</v>
      </c>
      <c r="EJ1289">
        <v>4.891</v>
      </c>
      <c r="EK1289">
        <v>543.40002400000003</v>
      </c>
      <c r="EL1289">
        <v>19.847149000000002</v>
      </c>
      <c r="EM1289">
        <v>11.360223</v>
      </c>
      <c r="EN1289">
        <v>3.480413</v>
      </c>
      <c r="EO1289">
        <v>-11.377962999999999</v>
      </c>
      <c r="EP1289">
        <v>-17.238188000000001</v>
      </c>
      <c r="EQ1289">
        <v>-15.356233</v>
      </c>
      <c r="ER1289">
        <v>99.957911999999993</v>
      </c>
      <c r="ES1289">
        <v>104.510642</v>
      </c>
      <c r="ET1289">
        <v>97.215075999999996</v>
      </c>
      <c r="EU1289">
        <v>1.265452</v>
      </c>
      <c r="EV1289">
        <v>11626.906724</v>
      </c>
      <c r="EW1289" t="s">
        <v>1173</v>
      </c>
      <c r="EX1289">
        <v>10168.064523999999</v>
      </c>
      <c r="EY1289">
        <v>8721.1924760000002</v>
      </c>
    </row>
    <row r="1290" spans="1:155" x14ac:dyDescent="0.25">
      <c r="A1290" s="741">
        <v>46300</v>
      </c>
      <c r="B1290" s="740">
        <v>6.3796296296296295E-2</v>
      </c>
      <c r="C1290">
        <v>73020</v>
      </c>
      <c r="D1290">
        <v>0</v>
      </c>
      <c r="E1290">
        <v>0</v>
      </c>
      <c r="F1290">
        <v>80.016435999999999</v>
      </c>
      <c r="G1290">
        <v>77.207949999999997</v>
      </c>
      <c r="H1290">
        <v>68.639291999999998</v>
      </c>
      <c r="I1290">
        <v>77.743663999999995</v>
      </c>
      <c r="J1290">
        <v>81.887694999999994</v>
      </c>
      <c r="K1290">
        <v>77.900700999999998</v>
      </c>
      <c r="L1290">
        <v>75.489463000000001</v>
      </c>
      <c r="M1290">
        <v>77.184861999999995</v>
      </c>
      <c r="N1290">
        <v>-0.22184599999999999</v>
      </c>
      <c r="O1290">
        <v>-0.79336399999999996</v>
      </c>
      <c r="P1290">
        <v>-1.596001</v>
      </c>
      <c r="Q1290">
        <v>-2.0672619999999999</v>
      </c>
      <c r="R1290">
        <v>-2.8273980000000001</v>
      </c>
      <c r="S1290">
        <v>-3.037649</v>
      </c>
      <c r="T1290">
        <v>-2.2065350000000001</v>
      </c>
      <c r="U1290">
        <v>-0.38342100000000001</v>
      </c>
      <c r="V1290">
        <v>2.9558390000000001</v>
      </c>
      <c r="W1290">
        <v>3.370133</v>
      </c>
      <c r="X1290">
        <v>0.64049100000000003</v>
      </c>
      <c r="Y1290">
        <v>-0.39431100000000002</v>
      </c>
      <c r="Z1290">
        <v>2.6406480000000001</v>
      </c>
      <c r="AA1290">
        <v>2.7782260000000001</v>
      </c>
      <c r="AB1290">
        <v>2.4485209999999999</v>
      </c>
      <c r="AC1290">
        <v>-2.7983690000000001</v>
      </c>
      <c r="AD1290">
        <v>0.38884299999999999</v>
      </c>
      <c r="AE1290">
        <v>-2.6139619999999999</v>
      </c>
      <c r="AF1290">
        <v>-1.000678</v>
      </c>
      <c r="AG1290">
        <v>-6.2678190000000003</v>
      </c>
      <c r="AH1290">
        <v>8.3521450000000002</v>
      </c>
      <c r="AI1290">
        <v>2.3715549999999999</v>
      </c>
      <c r="AJ1290">
        <v>-11.880768</v>
      </c>
      <c r="AK1290">
        <v>1.2800480000000001</v>
      </c>
      <c r="AL1290">
        <v>7.5849279999999997</v>
      </c>
      <c r="AM1290">
        <v>0.95561700000000005</v>
      </c>
      <c r="AN1290">
        <v>5.9287789999999996</v>
      </c>
      <c r="AO1290">
        <v>2.0378E-2</v>
      </c>
      <c r="AP1290">
        <v>4.0878370000000004</v>
      </c>
      <c r="AQ1290">
        <v>-1.9758290000000001</v>
      </c>
      <c r="AR1290">
        <v>3.6813799999999999</v>
      </c>
      <c r="AS1290">
        <v>-3.0871529999999998</v>
      </c>
      <c r="AT1290">
        <v>2.5220479999999998</v>
      </c>
      <c r="AU1290">
        <v>-2.73028</v>
      </c>
      <c r="AV1290">
        <v>2.4723380000000001</v>
      </c>
      <c r="AW1290">
        <v>0.58310300000000004</v>
      </c>
      <c r="AX1290">
        <v>6.0376649999999996</v>
      </c>
      <c r="AY1290">
        <v>0.54894200000000004</v>
      </c>
      <c r="AZ1290">
        <v>6.7236599999999997</v>
      </c>
      <c r="BA1290">
        <v>-0.98689000000000004</v>
      </c>
      <c r="BB1290">
        <v>5.7961140000000002</v>
      </c>
      <c r="BC1290">
        <v>-2.0652699999999999</v>
      </c>
      <c r="BD1290">
        <v>4.3655920000000004</v>
      </c>
      <c r="BE1290">
        <v>-2.6655679999999999</v>
      </c>
      <c r="BF1290">
        <v>3.379178</v>
      </c>
      <c r="BG1290">
        <v>-2.748154</v>
      </c>
      <c r="BH1290">
        <v>1.3876900000000001</v>
      </c>
      <c r="BI1290">
        <v>0.975379</v>
      </c>
      <c r="BJ1290">
        <v>6.7415130000000003</v>
      </c>
      <c r="BK1290">
        <v>0.82267100000000004</v>
      </c>
      <c r="BL1290">
        <v>5.0975289999999998</v>
      </c>
      <c r="BM1290">
        <v>-0.47945500000000002</v>
      </c>
      <c r="BN1290">
        <v>4.6647109999999996</v>
      </c>
      <c r="BO1290">
        <v>-1.8994310000000001</v>
      </c>
      <c r="BP1290">
        <v>2.07491</v>
      </c>
      <c r="BQ1290">
        <v>-2.916439</v>
      </c>
      <c r="BR1290">
        <v>2.100832</v>
      </c>
      <c r="BS1290">
        <v>-2.7311519999999998</v>
      </c>
      <c r="BT1290">
        <v>1.9538990000000001</v>
      </c>
      <c r="BU1290">
        <v>1.1887490000000001</v>
      </c>
      <c r="BV1290">
        <v>5.3751069999999999</v>
      </c>
      <c r="BW1290">
        <v>1.014856</v>
      </c>
      <c r="BX1290">
        <v>5.4854710000000004</v>
      </c>
      <c r="BY1290">
        <v>-0.93256499999999998</v>
      </c>
      <c r="BZ1290">
        <v>3.2106140000000001</v>
      </c>
      <c r="CA1290">
        <v>-2.0157620000000001</v>
      </c>
      <c r="CB1290">
        <v>1.029954</v>
      </c>
      <c r="CC1290">
        <v>-2.3978619999999999</v>
      </c>
      <c r="CD1290">
        <v>3.2578839999999998</v>
      </c>
      <c r="CE1290">
        <v>-2.519374</v>
      </c>
      <c r="CF1290">
        <v>0.76261500000000004</v>
      </c>
      <c r="CG1290">
        <v>0.94718599999999997</v>
      </c>
      <c r="CH1290">
        <v>4.1873959999999997</v>
      </c>
      <c r="CI1290">
        <v>0.51862900000000001</v>
      </c>
      <c r="CJ1290">
        <v>3.4832100000000001</v>
      </c>
      <c r="CK1290">
        <v>-0.411914</v>
      </c>
      <c r="CL1290">
        <v>2.6875499999999999</v>
      </c>
      <c r="CM1290">
        <v>-1.919918</v>
      </c>
      <c r="CN1290">
        <v>0.80184100000000003</v>
      </c>
      <c r="CO1290">
        <v>-2.9523779999999999</v>
      </c>
      <c r="CP1290">
        <v>0.91929300000000003</v>
      </c>
      <c r="CQ1290">
        <v>-2.928455</v>
      </c>
      <c r="CR1290">
        <v>0.98480599999999996</v>
      </c>
      <c r="CS1290">
        <v>1.7980989999999999</v>
      </c>
      <c r="CT1290">
        <v>6.283868</v>
      </c>
      <c r="CU1290">
        <v>0.69564999999999999</v>
      </c>
      <c r="CV1290">
        <v>3.8730570000000002</v>
      </c>
      <c r="CW1290">
        <v>-0.67934099999999997</v>
      </c>
      <c r="CX1290">
        <v>2.8096939999999999</v>
      </c>
      <c r="CY1290">
        <v>-2.0193379999999999</v>
      </c>
      <c r="CZ1290">
        <v>1.8497729999999999</v>
      </c>
      <c r="DA1290">
        <v>-2.200774</v>
      </c>
      <c r="DB1290">
        <v>0.10201399999999999</v>
      </c>
      <c r="DC1290">
        <v>-2.4780679999999999</v>
      </c>
      <c r="DD1290">
        <v>3.5684209999999998</v>
      </c>
      <c r="DE1290">
        <v>98.873152000000005</v>
      </c>
      <c r="DF1290">
        <v>82.563342000000006</v>
      </c>
      <c r="DG1290">
        <v>88.831485000000001</v>
      </c>
      <c r="DH1290">
        <v>95.608688000000001</v>
      </c>
      <c r="DI1290">
        <v>78.800146999999996</v>
      </c>
      <c r="DJ1290">
        <v>94.651880000000006</v>
      </c>
      <c r="DK1290">
        <v>99.215008999999995</v>
      </c>
      <c r="DL1290">
        <v>95.386339000000007</v>
      </c>
      <c r="DM1290">
        <v>112.858982</v>
      </c>
      <c r="DN1290">
        <v>92.946605000000005</v>
      </c>
      <c r="DO1290">
        <v>105.999853</v>
      </c>
      <c r="DP1290">
        <v>94.174541000000005</v>
      </c>
      <c r="DQ1290">
        <v>111.832464</v>
      </c>
      <c r="DR1290">
        <v>132.57918900000001</v>
      </c>
      <c r="DS1290">
        <v>115.4619</v>
      </c>
      <c r="DT1290">
        <v>16.030221999999998</v>
      </c>
      <c r="DU1290">
        <v>173.50373300000001</v>
      </c>
      <c r="DV1290">
        <v>22.107876000000001</v>
      </c>
      <c r="DW1290">
        <v>151.21789100000001</v>
      </c>
      <c r="DX1290">
        <v>13.571248000000001</v>
      </c>
      <c r="DY1290">
        <v>166.76924199999999</v>
      </c>
      <c r="DZ1290">
        <v>118.43</v>
      </c>
      <c r="EA1290">
        <v>6.1150000000000002</v>
      </c>
      <c r="EB1290">
        <v>718.8</v>
      </c>
      <c r="EC1290">
        <v>123.28</v>
      </c>
      <c r="ED1290">
        <v>0.52500000000000002</v>
      </c>
      <c r="EE1290">
        <v>36</v>
      </c>
      <c r="EF1290">
        <v>120.31</v>
      </c>
      <c r="EG1290">
        <v>5.7309999999999999</v>
      </c>
      <c r="EH1290">
        <v>675.8</v>
      </c>
      <c r="EI1290">
        <v>120.290001</v>
      </c>
      <c r="EJ1290">
        <v>4.8890000000000002</v>
      </c>
      <c r="EK1290">
        <v>543.70001200000002</v>
      </c>
      <c r="EL1290">
        <v>19.821197999999999</v>
      </c>
      <c r="EM1290">
        <v>4.8750289999999996</v>
      </c>
      <c r="EN1290">
        <v>3.606824</v>
      </c>
      <c r="EO1290">
        <v>-11.469053000000001</v>
      </c>
      <c r="EP1290">
        <v>-2.5034740000000002</v>
      </c>
      <c r="EQ1290">
        <v>-15.487591999999999</v>
      </c>
      <c r="ER1290">
        <v>99.721355000000003</v>
      </c>
      <c r="ES1290">
        <v>90.188461000000004</v>
      </c>
      <c r="ET1290">
        <v>96.932085999999998</v>
      </c>
      <c r="EU1290">
        <v>1.262238</v>
      </c>
      <c r="EV1290">
        <v>11638.833881</v>
      </c>
      <c r="EW1290" t="s">
        <v>1173</v>
      </c>
      <c r="EX1290">
        <v>10179.335004</v>
      </c>
      <c r="EY1290">
        <v>8729.8776419999995</v>
      </c>
    </row>
    <row r="1291" spans="1:155" x14ac:dyDescent="0.25">
      <c r="A1291" s="741">
        <v>46300</v>
      </c>
      <c r="B1291" s="740">
        <v>6.4490740740740737E-2</v>
      </c>
      <c r="C1291">
        <v>73080</v>
      </c>
      <c r="D1291">
        <v>0</v>
      </c>
      <c r="E1291">
        <v>0</v>
      </c>
      <c r="F1291">
        <v>80.012227999999993</v>
      </c>
      <c r="G1291">
        <v>77.148955999999998</v>
      </c>
      <c r="H1291">
        <v>68.505639000000002</v>
      </c>
      <c r="I1291">
        <v>77.730165</v>
      </c>
      <c r="J1291">
        <v>81.802184999999994</v>
      </c>
      <c r="K1291">
        <v>78.021484999999998</v>
      </c>
      <c r="L1291">
        <v>75.454764999999995</v>
      </c>
      <c r="M1291">
        <v>77.161608999999999</v>
      </c>
      <c r="N1291">
        <v>-0.12914700000000001</v>
      </c>
      <c r="O1291">
        <v>-0.63999399999999995</v>
      </c>
      <c r="P1291">
        <v>-0.14901900000000001</v>
      </c>
      <c r="Q1291">
        <v>-0.50725500000000001</v>
      </c>
      <c r="R1291">
        <v>-2.8781119999999998</v>
      </c>
      <c r="S1291">
        <v>-3.403213</v>
      </c>
      <c r="T1291">
        <v>-2.341491</v>
      </c>
      <c r="U1291">
        <v>-0.26834999999999998</v>
      </c>
      <c r="V1291">
        <v>3.0761440000000002</v>
      </c>
      <c r="W1291">
        <v>4.225301</v>
      </c>
      <c r="X1291">
        <v>1.6918519999999999</v>
      </c>
      <c r="Y1291">
        <v>-0.34774899999999997</v>
      </c>
      <c r="Z1291">
        <v>2.5006089999999999</v>
      </c>
      <c r="AA1291">
        <v>2.736688</v>
      </c>
      <c r="AB1291">
        <v>2.546068</v>
      </c>
      <c r="AC1291">
        <v>-2.818819</v>
      </c>
      <c r="AD1291">
        <v>1.2529399999999999</v>
      </c>
      <c r="AE1291">
        <v>1.5323359999999999</v>
      </c>
      <c r="AF1291">
        <v>-1.1216680000000001</v>
      </c>
      <c r="AG1291">
        <v>-6.2768879999999996</v>
      </c>
      <c r="AH1291">
        <v>7.9689019999999999</v>
      </c>
      <c r="AI1291">
        <v>14.661552</v>
      </c>
      <c r="AJ1291">
        <v>-11.996394</v>
      </c>
      <c r="AK1291">
        <v>1.2742260000000001</v>
      </c>
      <c r="AL1291">
        <v>7.5550199999999998</v>
      </c>
      <c r="AM1291">
        <v>0.91064699999999998</v>
      </c>
      <c r="AN1291">
        <v>5.9084149999999998</v>
      </c>
      <c r="AO1291">
        <v>-1.5462E-2</v>
      </c>
      <c r="AP1291">
        <v>4.0747169999999997</v>
      </c>
      <c r="AQ1291">
        <v>-2.0117799999999999</v>
      </c>
      <c r="AR1291">
        <v>3.6964030000000001</v>
      </c>
      <c r="AS1291">
        <v>-3.1095769999999998</v>
      </c>
      <c r="AT1291">
        <v>2.5113449999999999</v>
      </c>
      <c r="AU1291">
        <v>-2.78051</v>
      </c>
      <c r="AV1291">
        <v>2.439079</v>
      </c>
      <c r="AW1291">
        <v>0.53189200000000003</v>
      </c>
      <c r="AX1291">
        <v>6.0289960000000002</v>
      </c>
      <c r="AY1291">
        <v>0.49264999999999998</v>
      </c>
      <c r="AZ1291">
        <v>6.714372</v>
      </c>
      <c r="BA1291">
        <v>-1.0018389999999999</v>
      </c>
      <c r="BB1291">
        <v>5.757066</v>
      </c>
      <c r="BC1291">
        <v>-2.1052499999999998</v>
      </c>
      <c r="BD1291">
        <v>4.3507879999999997</v>
      </c>
      <c r="BE1291">
        <v>-2.7045089999999998</v>
      </c>
      <c r="BF1291">
        <v>3.3723130000000001</v>
      </c>
      <c r="BG1291">
        <v>-2.8038059999999998</v>
      </c>
      <c r="BH1291">
        <v>1.365418</v>
      </c>
      <c r="BI1291">
        <v>0.92448799999999998</v>
      </c>
      <c r="BJ1291">
        <v>6.7255089999999997</v>
      </c>
      <c r="BK1291">
        <v>0.78944999999999999</v>
      </c>
      <c r="BL1291">
        <v>5.0732330000000001</v>
      </c>
      <c r="BM1291">
        <v>-0.52337699999999998</v>
      </c>
      <c r="BN1291">
        <v>4.6554489999999999</v>
      </c>
      <c r="BO1291">
        <v>-1.926396</v>
      </c>
      <c r="BP1291">
        <v>2.0803500000000001</v>
      </c>
      <c r="BQ1291">
        <v>-2.9508730000000001</v>
      </c>
      <c r="BR1291">
        <v>2.1366459999999998</v>
      </c>
      <c r="BS1291">
        <v>-2.7437879999999999</v>
      </c>
      <c r="BT1291">
        <v>1.965768</v>
      </c>
      <c r="BU1291">
        <v>1.1552119999999999</v>
      </c>
      <c r="BV1291">
        <v>5.3981510000000004</v>
      </c>
      <c r="BW1291">
        <v>0.99791799999999997</v>
      </c>
      <c r="BX1291">
        <v>5.4991219999999998</v>
      </c>
      <c r="BY1291">
        <v>-0.94145299999999998</v>
      </c>
      <c r="BZ1291">
        <v>3.2172079999999998</v>
      </c>
      <c r="CA1291">
        <v>-2.0021640000000001</v>
      </c>
      <c r="CB1291">
        <v>1.060095</v>
      </c>
      <c r="CC1291">
        <v>-2.37683</v>
      </c>
      <c r="CD1291">
        <v>3.2778160000000001</v>
      </c>
      <c r="CE1291">
        <v>-2.5270950000000001</v>
      </c>
      <c r="CF1291">
        <v>0.78691599999999995</v>
      </c>
      <c r="CG1291">
        <v>0.90550399999999998</v>
      </c>
      <c r="CH1291">
        <v>4.1811249999999998</v>
      </c>
      <c r="CI1291">
        <v>0.51047699999999996</v>
      </c>
      <c r="CJ1291">
        <v>3.5182950000000002</v>
      </c>
      <c r="CK1291">
        <v>-0.42330899999999999</v>
      </c>
      <c r="CL1291">
        <v>2.7590309999999998</v>
      </c>
      <c r="CM1291">
        <v>-1.892414</v>
      </c>
      <c r="CN1291">
        <v>0.841368</v>
      </c>
      <c r="CO1291">
        <v>-2.9711029999999998</v>
      </c>
      <c r="CP1291">
        <v>0.93669400000000003</v>
      </c>
      <c r="CQ1291">
        <v>-2.939263</v>
      </c>
      <c r="CR1291">
        <v>1.00728</v>
      </c>
      <c r="CS1291">
        <v>1.7790760000000001</v>
      </c>
      <c r="CT1291">
        <v>6.3041499999999999</v>
      </c>
      <c r="CU1291">
        <v>0.71056399999999997</v>
      </c>
      <c r="CV1291">
        <v>3.9016790000000001</v>
      </c>
      <c r="CW1291">
        <v>-0.67780799999999997</v>
      </c>
      <c r="CX1291">
        <v>2.790921</v>
      </c>
      <c r="CY1291">
        <v>-2.0058069999999999</v>
      </c>
      <c r="CZ1291">
        <v>1.8632230000000001</v>
      </c>
      <c r="DA1291">
        <v>-2.2178949999999999</v>
      </c>
      <c r="DB1291">
        <v>0.11729100000000001</v>
      </c>
      <c r="DC1291">
        <v>-2.4720059999999999</v>
      </c>
      <c r="DD1291">
        <v>3.5678930000000002</v>
      </c>
      <c r="DE1291">
        <v>98.120281000000006</v>
      </c>
      <c r="DF1291">
        <v>81.828862999999998</v>
      </c>
      <c r="DG1291">
        <v>88.829626000000005</v>
      </c>
      <c r="DH1291">
        <v>92.011701000000002</v>
      </c>
      <c r="DI1291">
        <v>78.926227999999995</v>
      </c>
      <c r="DJ1291">
        <v>94.678652999999997</v>
      </c>
      <c r="DK1291">
        <v>98.863624999999999</v>
      </c>
      <c r="DL1291">
        <v>95.052277000000004</v>
      </c>
      <c r="DM1291">
        <v>104.264366</v>
      </c>
      <c r="DN1291">
        <v>77.276004999999998</v>
      </c>
      <c r="DO1291">
        <v>105.876521</v>
      </c>
      <c r="DP1291">
        <v>94.153688000000002</v>
      </c>
      <c r="DQ1291">
        <v>111.853463</v>
      </c>
      <c r="DR1291">
        <v>113.821332</v>
      </c>
      <c r="DS1291">
        <v>115.35126700000001</v>
      </c>
      <c r="DT1291">
        <v>15.936434</v>
      </c>
      <c r="DU1291">
        <v>171.628354</v>
      </c>
      <c r="DV1291">
        <v>25.813882</v>
      </c>
      <c r="DW1291">
        <v>108.99740300000001</v>
      </c>
      <c r="DX1291">
        <v>13.586701</v>
      </c>
      <c r="DY1291">
        <v>167.23497699999999</v>
      </c>
      <c r="DZ1291">
        <v>118.05</v>
      </c>
      <c r="EA1291">
        <v>6.1219999999999999</v>
      </c>
      <c r="EB1291">
        <v>713.5</v>
      </c>
      <c r="EC1291">
        <v>123.54</v>
      </c>
      <c r="ED1291">
        <v>0.51700000000000002</v>
      </c>
      <c r="EE1291">
        <v>35.299999999999997</v>
      </c>
      <c r="EF1291">
        <v>120.4</v>
      </c>
      <c r="EG1291">
        <v>5.7149999999999999</v>
      </c>
      <c r="EH1291">
        <v>675.4</v>
      </c>
      <c r="EI1291">
        <v>120.260002</v>
      </c>
      <c r="EJ1291">
        <v>4.8899999999999997</v>
      </c>
      <c r="EK1291">
        <v>542.79998799999998</v>
      </c>
      <c r="EL1291">
        <v>19.586597000000001</v>
      </c>
      <c r="EM1291">
        <v>12.241968999999999</v>
      </c>
      <c r="EN1291">
        <v>3.4651169999999998</v>
      </c>
      <c r="EO1291">
        <v>-11.617694999999999</v>
      </c>
      <c r="EP1291">
        <v>2.4195829999999998</v>
      </c>
      <c r="EQ1291">
        <v>-15.461511</v>
      </c>
      <c r="ER1291">
        <v>98.952061999999998</v>
      </c>
      <c r="ES1291">
        <v>69.180316000000005</v>
      </c>
      <c r="ET1291">
        <v>97.127401000000006</v>
      </c>
      <c r="EU1291">
        <v>1.254124</v>
      </c>
      <c r="EV1291">
        <v>11650.733453999999</v>
      </c>
      <c r="EW1291" t="s">
        <v>1173</v>
      </c>
      <c r="EX1291">
        <v>10190.603055</v>
      </c>
      <c r="EY1291">
        <v>8738.9315779999997</v>
      </c>
    </row>
    <row r="1292" spans="1:155" x14ac:dyDescent="0.25">
      <c r="A1292" s="741">
        <v>46300</v>
      </c>
      <c r="B1292" s="740">
        <v>6.5185185185185179E-2</v>
      </c>
      <c r="C1292">
        <v>73140</v>
      </c>
      <c r="D1292">
        <v>0</v>
      </c>
      <c r="E1292">
        <v>0</v>
      </c>
      <c r="F1292">
        <v>79.929422000000002</v>
      </c>
      <c r="G1292">
        <v>77.187222000000006</v>
      </c>
      <c r="H1292">
        <v>68.436604000000003</v>
      </c>
      <c r="I1292">
        <v>77.732440999999994</v>
      </c>
      <c r="J1292">
        <v>81.734044999999995</v>
      </c>
      <c r="K1292">
        <v>78.126876999999993</v>
      </c>
      <c r="L1292">
        <v>75.465433000000004</v>
      </c>
      <c r="M1292">
        <v>77.107788999999997</v>
      </c>
      <c r="N1292">
        <v>-4.3966999999999999E-2</v>
      </c>
      <c r="O1292">
        <v>-0.51128099999999999</v>
      </c>
      <c r="P1292">
        <v>0.728607</v>
      </c>
      <c r="Q1292">
        <v>0.32002900000000001</v>
      </c>
      <c r="R1292">
        <v>-2.8932989999999998</v>
      </c>
      <c r="S1292">
        <v>-3.5340790000000002</v>
      </c>
      <c r="T1292">
        <v>-2.474126</v>
      </c>
      <c r="U1292">
        <v>-0.41720400000000002</v>
      </c>
      <c r="V1292">
        <v>3.140218</v>
      </c>
      <c r="W1292">
        <v>4.8353010000000003</v>
      </c>
      <c r="X1292">
        <v>2.2903660000000001</v>
      </c>
      <c r="Y1292">
        <v>-0.25470999999999999</v>
      </c>
      <c r="Z1292">
        <v>2.5624099999999999</v>
      </c>
      <c r="AA1292">
        <v>2.6296010000000001</v>
      </c>
      <c r="AB1292">
        <v>2.6537540000000002</v>
      </c>
      <c r="AC1292">
        <v>-2.75989</v>
      </c>
      <c r="AD1292">
        <v>1.7451460000000001</v>
      </c>
      <c r="AE1292">
        <v>2.9849220000000001</v>
      </c>
      <c r="AF1292">
        <v>-1.0694859999999999</v>
      </c>
      <c r="AG1292">
        <v>-6.3091970000000002</v>
      </c>
      <c r="AH1292">
        <v>7.9135629999999999</v>
      </c>
      <c r="AI1292">
        <v>25.468554000000001</v>
      </c>
      <c r="AJ1292">
        <v>-12.010141000000001</v>
      </c>
      <c r="AK1292">
        <v>1.2506159999999999</v>
      </c>
      <c r="AL1292">
        <v>7.4967730000000001</v>
      </c>
      <c r="AM1292">
        <v>0.92333799999999999</v>
      </c>
      <c r="AN1292">
        <v>5.8610199999999999</v>
      </c>
      <c r="AO1292">
        <v>-4.1570999999999997E-2</v>
      </c>
      <c r="AP1292">
        <v>4.0336160000000003</v>
      </c>
      <c r="AQ1292">
        <v>-1.9860610000000001</v>
      </c>
      <c r="AR1292">
        <v>3.6619649999999999</v>
      </c>
      <c r="AS1292">
        <v>-3.110948</v>
      </c>
      <c r="AT1292">
        <v>2.4658679999999999</v>
      </c>
      <c r="AU1292">
        <v>-2.7548979999999998</v>
      </c>
      <c r="AV1292">
        <v>2.4262809999999999</v>
      </c>
      <c r="AW1292">
        <v>0.52619899999999997</v>
      </c>
      <c r="AX1292">
        <v>5.9922139999999997</v>
      </c>
      <c r="AY1292">
        <v>0.48187799999999997</v>
      </c>
      <c r="AZ1292">
        <v>6.6814910000000003</v>
      </c>
      <c r="BA1292">
        <v>-1.002712</v>
      </c>
      <c r="BB1292">
        <v>5.7438729999999998</v>
      </c>
      <c r="BC1292">
        <v>-2.0880079999999999</v>
      </c>
      <c r="BD1292">
        <v>4.3182879999999999</v>
      </c>
      <c r="BE1292">
        <v>-2.7065190000000001</v>
      </c>
      <c r="BF1292">
        <v>3.3096429999999999</v>
      </c>
      <c r="BG1292">
        <v>-2.760805</v>
      </c>
      <c r="BH1292">
        <v>1.3465659999999999</v>
      </c>
      <c r="BI1292">
        <v>0.93007700000000004</v>
      </c>
      <c r="BJ1292">
        <v>6.6759940000000002</v>
      </c>
      <c r="BK1292">
        <v>0.79302700000000004</v>
      </c>
      <c r="BL1292">
        <v>5.0547789999999999</v>
      </c>
      <c r="BM1292">
        <v>-0.50869600000000004</v>
      </c>
      <c r="BN1292">
        <v>4.6039050000000001</v>
      </c>
      <c r="BO1292">
        <v>-1.9084810000000001</v>
      </c>
      <c r="BP1292">
        <v>2.0415040000000002</v>
      </c>
      <c r="BQ1292">
        <v>-2.9245760000000001</v>
      </c>
      <c r="BR1292">
        <v>2.08785</v>
      </c>
      <c r="BS1292">
        <v>-2.7604700000000002</v>
      </c>
      <c r="BT1292">
        <v>1.944599</v>
      </c>
      <c r="BU1292">
        <v>1.1448609999999999</v>
      </c>
      <c r="BV1292">
        <v>5.3782420000000002</v>
      </c>
      <c r="BW1292">
        <v>0.96311400000000003</v>
      </c>
      <c r="BX1292">
        <v>5.4862820000000001</v>
      </c>
      <c r="BY1292">
        <v>-0.93035800000000002</v>
      </c>
      <c r="BZ1292">
        <v>3.195176</v>
      </c>
      <c r="CA1292">
        <v>-1.9905390000000001</v>
      </c>
      <c r="CB1292">
        <v>1.049523</v>
      </c>
      <c r="CC1292">
        <v>-2.3839299999999999</v>
      </c>
      <c r="CD1292">
        <v>3.2436509999999998</v>
      </c>
      <c r="CE1292">
        <v>-2.537445</v>
      </c>
      <c r="CF1292">
        <v>0.76972799999999997</v>
      </c>
      <c r="CG1292">
        <v>0.87863000000000002</v>
      </c>
      <c r="CH1292">
        <v>4.1504009999999996</v>
      </c>
      <c r="CI1292">
        <v>0.48281299999999999</v>
      </c>
      <c r="CJ1292">
        <v>3.4774289999999999</v>
      </c>
      <c r="CK1292">
        <v>-0.43316199999999999</v>
      </c>
      <c r="CL1292">
        <v>2.718858</v>
      </c>
      <c r="CM1292">
        <v>-1.90646</v>
      </c>
      <c r="CN1292">
        <v>0.819106</v>
      </c>
      <c r="CO1292">
        <v>-2.9679679999999999</v>
      </c>
      <c r="CP1292">
        <v>0.90477099999999999</v>
      </c>
      <c r="CQ1292">
        <v>-2.9384220000000001</v>
      </c>
      <c r="CR1292">
        <v>0.981819</v>
      </c>
      <c r="CS1292">
        <v>1.7642439999999999</v>
      </c>
      <c r="CT1292">
        <v>6.2434269999999996</v>
      </c>
      <c r="CU1292">
        <v>0.68163899999999999</v>
      </c>
      <c r="CV1292">
        <v>3.8416589999999999</v>
      </c>
      <c r="CW1292">
        <v>-0.69476899999999997</v>
      </c>
      <c r="CX1292">
        <v>2.7663769999999999</v>
      </c>
      <c r="CY1292">
        <v>-1.956842</v>
      </c>
      <c r="CZ1292">
        <v>1.8400270000000001</v>
      </c>
      <c r="DA1292">
        <v>-2.2273160000000001</v>
      </c>
      <c r="DB1292">
        <v>8.5267999999999997E-2</v>
      </c>
      <c r="DC1292">
        <v>-2.487924</v>
      </c>
      <c r="DD1292">
        <v>3.5143409999999999</v>
      </c>
      <c r="DE1292">
        <v>97.980614000000003</v>
      </c>
      <c r="DF1292">
        <v>81.294815999999997</v>
      </c>
      <c r="DG1292">
        <v>88.43629</v>
      </c>
      <c r="DH1292">
        <v>90.333505000000002</v>
      </c>
      <c r="DI1292">
        <v>78.635755000000003</v>
      </c>
      <c r="DJ1292">
        <v>94.489631000000003</v>
      </c>
      <c r="DK1292">
        <v>98.610131999999993</v>
      </c>
      <c r="DL1292">
        <v>94.867830999999995</v>
      </c>
      <c r="DM1292">
        <v>97.936879000000005</v>
      </c>
      <c r="DN1292">
        <v>78.442978999999994</v>
      </c>
      <c r="DO1292">
        <v>105.989864</v>
      </c>
      <c r="DP1292">
        <v>93.896235000000004</v>
      </c>
      <c r="DQ1292">
        <v>111.986845</v>
      </c>
      <c r="DR1292">
        <v>104.174598</v>
      </c>
      <c r="DS1292">
        <v>115.417965</v>
      </c>
      <c r="DT1292">
        <v>15.931867</v>
      </c>
      <c r="DU1292">
        <v>171.255922</v>
      </c>
      <c r="DV1292">
        <v>26.529969999999999</v>
      </c>
      <c r="DW1292">
        <v>42.106560000000002</v>
      </c>
      <c r="DX1292">
        <v>13.587137999999999</v>
      </c>
      <c r="DY1292">
        <v>166.72152199999999</v>
      </c>
      <c r="DZ1292">
        <v>118.49</v>
      </c>
      <c r="EA1292">
        <v>6.1079999999999997</v>
      </c>
      <c r="EB1292">
        <v>714.2</v>
      </c>
      <c r="EC1292">
        <v>123.5</v>
      </c>
      <c r="ED1292">
        <v>0.51500000000000001</v>
      </c>
      <c r="EE1292">
        <v>35.200000000000003</v>
      </c>
      <c r="EF1292">
        <v>120.2</v>
      </c>
      <c r="EG1292">
        <v>5.6909999999999998</v>
      </c>
      <c r="EH1292">
        <v>674</v>
      </c>
      <c r="EI1292">
        <v>121.129997</v>
      </c>
      <c r="EJ1292">
        <v>2.6579999999999999</v>
      </c>
      <c r="EK1292">
        <v>321.60000600000001</v>
      </c>
      <c r="EL1292">
        <v>19.538505000000001</v>
      </c>
      <c r="EM1292">
        <v>22.137651999999999</v>
      </c>
      <c r="EN1292">
        <v>3.4506320000000001</v>
      </c>
      <c r="EO1292">
        <v>-11.624942000000001</v>
      </c>
      <c r="EP1292">
        <v>3.330902</v>
      </c>
      <c r="EQ1292">
        <v>-15.460773</v>
      </c>
      <c r="ER1292">
        <v>98.798614000000001</v>
      </c>
      <c r="ES1292">
        <v>20.700284</v>
      </c>
      <c r="ET1292">
        <v>96.912053</v>
      </c>
      <c r="EU1292">
        <v>1.236443</v>
      </c>
      <c r="EV1292">
        <v>11662.635627</v>
      </c>
      <c r="EW1292" t="s">
        <v>1173</v>
      </c>
      <c r="EX1292">
        <v>10201.867050000001</v>
      </c>
      <c r="EY1292">
        <v>8747.6761420000003</v>
      </c>
    </row>
    <row r="1293" spans="1:155" x14ac:dyDescent="0.25">
      <c r="A1293" s="741">
        <v>46300</v>
      </c>
      <c r="B1293" s="740">
        <v>6.5879629629629635E-2</v>
      </c>
      <c r="C1293">
        <v>73200</v>
      </c>
      <c r="D1293">
        <v>0</v>
      </c>
      <c r="E1293">
        <v>0</v>
      </c>
      <c r="F1293">
        <v>79.802982999999998</v>
      </c>
      <c r="G1293">
        <v>77.160661000000005</v>
      </c>
      <c r="H1293">
        <v>68.458296000000004</v>
      </c>
      <c r="I1293">
        <v>77.700827000000004</v>
      </c>
      <c r="J1293">
        <v>81.645157999999995</v>
      </c>
      <c r="K1293">
        <v>78.104956999999999</v>
      </c>
      <c r="L1293">
        <v>75.438462999999999</v>
      </c>
      <c r="M1293">
        <v>77.110788999999997</v>
      </c>
      <c r="N1293">
        <v>-0.120999</v>
      </c>
      <c r="O1293">
        <v>-0.49264799999999997</v>
      </c>
      <c r="P1293">
        <v>0.84180600000000005</v>
      </c>
      <c r="Q1293">
        <v>0.43964900000000001</v>
      </c>
      <c r="R1293">
        <v>-3.006526</v>
      </c>
      <c r="S1293">
        <v>-3.6464889999999999</v>
      </c>
      <c r="T1293">
        <v>-2.658226</v>
      </c>
      <c r="U1293">
        <v>-0.58083499999999999</v>
      </c>
      <c r="V1293">
        <v>3.1003479999999999</v>
      </c>
      <c r="W1293">
        <v>4.61937</v>
      </c>
      <c r="X1293">
        <v>2.4594550000000002</v>
      </c>
      <c r="Y1293">
        <v>-0.28334399999999998</v>
      </c>
      <c r="Z1293">
        <v>2.3359610000000002</v>
      </c>
      <c r="AA1293">
        <v>2.6443509999999999</v>
      </c>
      <c r="AB1293">
        <v>2.6100910000000002</v>
      </c>
      <c r="AC1293">
        <v>-2.7384909999999998</v>
      </c>
      <c r="AD1293">
        <v>1.9544280000000001</v>
      </c>
      <c r="AE1293">
        <v>-0.162934</v>
      </c>
      <c r="AF1293">
        <v>-1.1749000000000001</v>
      </c>
      <c r="AG1293">
        <v>-6.3594780000000002</v>
      </c>
      <c r="AH1293">
        <v>7.9608359999999996</v>
      </c>
      <c r="AI1293">
        <v>-3.9513579999999999</v>
      </c>
      <c r="AJ1293">
        <v>-12.043317999999999</v>
      </c>
      <c r="AK1293">
        <v>1.2171970000000001</v>
      </c>
      <c r="AL1293">
        <v>7.4856819999999997</v>
      </c>
      <c r="AM1293">
        <v>0.89506600000000003</v>
      </c>
      <c r="AN1293">
        <v>5.8563140000000002</v>
      </c>
      <c r="AO1293">
        <v>-4.4576999999999999E-2</v>
      </c>
      <c r="AP1293">
        <v>4.0177699999999996</v>
      </c>
      <c r="AQ1293">
        <v>-1.985832</v>
      </c>
      <c r="AR1293">
        <v>3.640711</v>
      </c>
      <c r="AS1293">
        <v>-3.112924</v>
      </c>
      <c r="AT1293">
        <v>2.4635739999999999</v>
      </c>
      <c r="AU1293">
        <v>-2.763242</v>
      </c>
      <c r="AV1293">
        <v>2.3779530000000002</v>
      </c>
      <c r="AW1293">
        <v>0.51999899999999999</v>
      </c>
      <c r="AX1293">
        <v>5.9439380000000002</v>
      </c>
      <c r="AY1293">
        <v>0.46136500000000003</v>
      </c>
      <c r="AZ1293">
        <v>6.6522649999999999</v>
      </c>
      <c r="BA1293">
        <v>-0.99248099999999995</v>
      </c>
      <c r="BB1293">
        <v>5.7260160000000004</v>
      </c>
      <c r="BC1293">
        <v>-2.0754860000000002</v>
      </c>
      <c r="BD1293">
        <v>4.3036070000000004</v>
      </c>
      <c r="BE1293">
        <v>-2.7141410000000001</v>
      </c>
      <c r="BF1293">
        <v>3.3085260000000001</v>
      </c>
      <c r="BG1293">
        <v>-2.773069</v>
      </c>
      <c r="BH1293">
        <v>1.32264</v>
      </c>
      <c r="BI1293">
        <v>0.90798100000000004</v>
      </c>
      <c r="BJ1293">
        <v>6.674563</v>
      </c>
      <c r="BK1293">
        <v>0.76481699999999997</v>
      </c>
      <c r="BL1293">
        <v>5.0372960000000004</v>
      </c>
      <c r="BM1293">
        <v>-0.51291699999999996</v>
      </c>
      <c r="BN1293">
        <v>4.6068980000000002</v>
      </c>
      <c r="BO1293">
        <v>-1.9193610000000001</v>
      </c>
      <c r="BP1293">
        <v>2.040362</v>
      </c>
      <c r="BQ1293">
        <v>-2.9391859999999999</v>
      </c>
      <c r="BR1293">
        <v>2.0696140000000001</v>
      </c>
      <c r="BS1293">
        <v>-2.7635299999999998</v>
      </c>
      <c r="BT1293">
        <v>1.9162239999999999</v>
      </c>
      <c r="BU1293">
        <v>1.1143860000000001</v>
      </c>
      <c r="BV1293">
        <v>5.3346689999999999</v>
      </c>
      <c r="BW1293">
        <v>0.94877800000000001</v>
      </c>
      <c r="BX1293">
        <v>5.4376889999999998</v>
      </c>
      <c r="BY1293">
        <v>-0.94842300000000002</v>
      </c>
      <c r="BZ1293">
        <v>3.1784829999999999</v>
      </c>
      <c r="CA1293">
        <v>-2.0291489999999999</v>
      </c>
      <c r="CB1293">
        <v>1.0466150000000001</v>
      </c>
      <c r="CC1293">
        <v>-2.4129399999999999</v>
      </c>
      <c r="CD1293">
        <v>3.2263839999999999</v>
      </c>
      <c r="CE1293">
        <v>-2.546516</v>
      </c>
      <c r="CF1293">
        <v>0.75304199999999999</v>
      </c>
      <c r="CG1293">
        <v>0.87717400000000001</v>
      </c>
      <c r="CH1293">
        <v>4.1484240000000003</v>
      </c>
      <c r="CI1293">
        <v>0.46512799999999999</v>
      </c>
      <c r="CJ1293">
        <v>3.4207559999999999</v>
      </c>
      <c r="CK1293">
        <v>-0.463009</v>
      </c>
      <c r="CL1293">
        <v>2.6914539999999998</v>
      </c>
      <c r="CM1293">
        <v>-1.9257169999999999</v>
      </c>
      <c r="CN1293">
        <v>0.81534200000000001</v>
      </c>
      <c r="CO1293">
        <v>-2.9921769999999999</v>
      </c>
      <c r="CP1293">
        <v>0.91717199999999999</v>
      </c>
      <c r="CQ1293">
        <v>-2.9384790000000001</v>
      </c>
      <c r="CR1293">
        <v>0.96238599999999996</v>
      </c>
      <c r="CS1293">
        <v>1.7351559999999999</v>
      </c>
      <c r="CT1293">
        <v>6.2296950000000004</v>
      </c>
      <c r="CU1293">
        <v>0.63871299999999998</v>
      </c>
      <c r="CV1293">
        <v>3.843496</v>
      </c>
      <c r="CW1293">
        <v>-0.71419500000000002</v>
      </c>
      <c r="CX1293">
        <v>2.7394240000000001</v>
      </c>
      <c r="CY1293">
        <v>-1.896406</v>
      </c>
      <c r="CZ1293">
        <v>1.8268580000000001</v>
      </c>
      <c r="DA1293">
        <v>-2.2136140000000002</v>
      </c>
      <c r="DB1293">
        <v>7.6284000000000005E-2</v>
      </c>
      <c r="DC1293">
        <v>-2.4830290000000002</v>
      </c>
      <c r="DD1293">
        <v>3.5342690000000001</v>
      </c>
      <c r="DE1293">
        <v>98.482101</v>
      </c>
      <c r="DF1293">
        <v>81.520221000000006</v>
      </c>
      <c r="DG1293">
        <v>88.303881000000004</v>
      </c>
      <c r="DH1293">
        <v>100.517771</v>
      </c>
      <c r="DI1293">
        <v>78.363511000000003</v>
      </c>
      <c r="DJ1293">
        <v>94.275599999999997</v>
      </c>
      <c r="DK1293">
        <v>98.998878000000005</v>
      </c>
      <c r="DL1293">
        <v>94.980176</v>
      </c>
      <c r="DM1293">
        <v>108.765179</v>
      </c>
      <c r="DN1293">
        <v>97.867121999999995</v>
      </c>
      <c r="DO1293">
        <v>105.982375</v>
      </c>
      <c r="DP1293">
        <v>93.753900999999999</v>
      </c>
      <c r="DQ1293">
        <v>112.17794000000001</v>
      </c>
      <c r="DR1293">
        <v>133.943881</v>
      </c>
      <c r="DS1293">
        <v>115.476814</v>
      </c>
      <c r="DT1293">
        <v>16.039503</v>
      </c>
      <c r="DU1293">
        <v>172.566238</v>
      </c>
      <c r="DV1293">
        <v>17.135404000000001</v>
      </c>
      <c r="DW1293">
        <v>184.69158400000001</v>
      </c>
      <c r="DX1293">
        <v>13.523868</v>
      </c>
      <c r="DY1293">
        <v>166.135952</v>
      </c>
      <c r="DZ1293">
        <v>118.16</v>
      </c>
      <c r="EA1293">
        <v>6.1379999999999999</v>
      </c>
      <c r="EB1293">
        <v>717.2</v>
      </c>
      <c r="EC1293">
        <v>120.85</v>
      </c>
      <c r="ED1293">
        <v>5.9370000000000003</v>
      </c>
      <c r="EE1293">
        <v>702.4</v>
      </c>
      <c r="EF1293">
        <v>120.2</v>
      </c>
      <c r="EG1293">
        <v>5.7089999999999996</v>
      </c>
      <c r="EH1293">
        <v>674.6</v>
      </c>
      <c r="EI1293">
        <v>120.400002</v>
      </c>
      <c r="EJ1293">
        <v>4.8899999999999997</v>
      </c>
      <c r="EK1293">
        <v>543.29998799999998</v>
      </c>
      <c r="EL1293">
        <v>19.415199000000001</v>
      </c>
      <c r="EM1293">
        <v>5.7918799999999999</v>
      </c>
      <c r="EN1293">
        <v>3.524308</v>
      </c>
      <c r="EO1293">
        <v>-11.454363000000001</v>
      </c>
      <c r="EP1293">
        <v>-9.7432379999999998</v>
      </c>
      <c r="EQ1293">
        <v>-15.567626000000001</v>
      </c>
      <c r="ER1293">
        <v>99.337494000000007</v>
      </c>
      <c r="ES1293">
        <v>104.197615</v>
      </c>
      <c r="ET1293">
        <v>96.665914000000001</v>
      </c>
      <c r="EU1293">
        <v>1.2223850000000001</v>
      </c>
      <c r="EV1293">
        <v>11674.540417</v>
      </c>
      <c r="EW1293" t="s">
        <v>1173</v>
      </c>
      <c r="EX1293">
        <v>10213.132685</v>
      </c>
      <c r="EY1293">
        <v>8756.1824560000005</v>
      </c>
    </row>
    <row r="1294" spans="1:155" x14ac:dyDescent="0.25">
      <c r="A1294" s="741">
        <v>46300</v>
      </c>
      <c r="B1294" s="740">
        <v>6.6574074074074077E-2</v>
      </c>
      <c r="C1294">
        <v>73260</v>
      </c>
      <c r="D1294">
        <v>0</v>
      </c>
      <c r="E1294">
        <v>0</v>
      </c>
      <c r="F1294">
        <v>79.758827999999994</v>
      </c>
      <c r="G1294">
        <v>77.106257999999997</v>
      </c>
      <c r="H1294">
        <v>68.528906000000006</v>
      </c>
      <c r="I1294">
        <v>77.702707000000004</v>
      </c>
      <c r="J1294">
        <v>81.714089000000001</v>
      </c>
      <c r="K1294">
        <v>78.129983999999993</v>
      </c>
      <c r="L1294">
        <v>75.466959000000003</v>
      </c>
      <c r="M1294">
        <v>77.254669000000007</v>
      </c>
      <c r="N1294">
        <v>1.8846000000000002E-2</v>
      </c>
      <c r="O1294">
        <v>-0.60610299999999995</v>
      </c>
      <c r="P1294">
        <v>-9.5744999999999997E-2</v>
      </c>
      <c r="Q1294">
        <v>-0.70272100000000004</v>
      </c>
      <c r="R1294">
        <v>-3.1290789999999999</v>
      </c>
      <c r="S1294">
        <v>-3.6859820000000001</v>
      </c>
      <c r="T1294">
        <v>-2.770041</v>
      </c>
      <c r="U1294">
        <v>-0.52534099999999995</v>
      </c>
      <c r="V1294">
        <v>3.0730550000000001</v>
      </c>
      <c r="W1294">
        <v>4.4232670000000001</v>
      </c>
      <c r="X1294">
        <v>1.9380250000000001</v>
      </c>
      <c r="Y1294">
        <v>-0.37625599999999998</v>
      </c>
      <c r="Z1294">
        <v>2.2609170000000001</v>
      </c>
      <c r="AA1294">
        <v>2.6590790000000002</v>
      </c>
      <c r="AB1294">
        <v>2.607332</v>
      </c>
      <c r="AC1294">
        <v>-2.687916</v>
      </c>
      <c r="AD1294">
        <v>1.440625</v>
      </c>
      <c r="AE1294">
        <v>-3.5198459999999998</v>
      </c>
      <c r="AF1294">
        <v>-1.3776390000000001</v>
      </c>
      <c r="AG1294">
        <v>-6.4280460000000001</v>
      </c>
      <c r="AH1294">
        <v>8.2689489999999992</v>
      </c>
      <c r="AI1294">
        <v>-9.4192370000000007</v>
      </c>
      <c r="AJ1294">
        <v>-12.121486000000001</v>
      </c>
      <c r="AK1294">
        <v>1.195514</v>
      </c>
      <c r="AL1294">
        <v>7.4541829999999996</v>
      </c>
      <c r="AM1294">
        <v>0.89048000000000005</v>
      </c>
      <c r="AN1294">
        <v>5.8494719999999996</v>
      </c>
      <c r="AO1294">
        <v>-4.3129000000000001E-2</v>
      </c>
      <c r="AP1294">
        <v>4.0334450000000004</v>
      </c>
      <c r="AQ1294">
        <v>-1.9834529999999999</v>
      </c>
      <c r="AR1294">
        <v>3.6548379999999998</v>
      </c>
      <c r="AS1294">
        <v>-3.121864</v>
      </c>
      <c r="AT1294">
        <v>2.457522</v>
      </c>
      <c r="AU1294">
        <v>-2.7739829999999999</v>
      </c>
      <c r="AV1294">
        <v>2.3723610000000002</v>
      </c>
      <c r="AW1294">
        <v>0.50146599999999997</v>
      </c>
      <c r="AX1294">
        <v>5.9383780000000002</v>
      </c>
      <c r="AY1294">
        <v>0.45021800000000001</v>
      </c>
      <c r="AZ1294">
        <v>6.6475350000000004</v>
      </c>
      <c r="BA1294">
        <v>-0.99587800000000004</v>
      </c>
      <c r="BB1294">
        <v>5.6897609999999998</v>
      </c>
      <c r="BC1294">
        <v>-2.0769440000000001</v>
      </c>
      <c r="BD1294">
        <v>4.2842599999999997</v>
      </c>
      <c r="BE1294">
        <v>-2.722559</v>
      </c>
      <c r="BF1294">
        <v>3.2767390000000001</v>
      </c>
      <c r="BG1294">
        <v>-2.7791670000000002</v>
      </c>
      <c r="BH1294">
        <v>1.3234049999999999</v>
      </c>
      <c r="BI1294">
        <v>0.93089299999999997</v>
      </c>
      <c r="BJ1294">
        <v>6.6628470000000002</v>
      </c>
      <c r="BK1294">
        <v>0.75668899999999994</v>
      </c>
      <c r="BL1294">
        <v>5.01959</v>
      </c>
      <c r="BM1294">
        <v>-0.53724499999999997</v>
      </c>
      <c r="BN1294">
        <v>4.5941729999999996</v>
      </c>
      <c r="BO1294">
        <v>-1.8988480000000001</v>
      </c>
      <c r="BP1294">
        <v>2.0110060000000001</v>
      </c>
      <c r="BQ1294">
        <v>-2.930707</v>
      </c>
      <c r="BR1294">
        <v>2.054252</v>
      </c>
      <c r="BS1294">
        <v>-2.7803979999999999</v>
      </c>
      <c r="BT1294">
        <v>1.903162</v>
      </c>
      <c r="BU1294">
        <v>1.1144689999999999</v>
      </c>
      <c r="BV1294">
        <v>5.3187090000000001</v>
      </c>
      <c r="BW1294">
        <v>0.93409699999999996</v>
      </c>
      <c r="BX1294">
        <v>5.4458070000000003</v>
      </c>
      <c r="BY1294">
        <v>-0.93004699999999996</v>
      </c>
      <c r="BZ1294">
        <v>3.1679789999999999</v>
      </c>
      <c r="CA1294">
        <v>-1.9938530000000001</v>
      </c>
      <c r="CB1294">
        <v>1.0111669999999999</v>
      </c>
      <c r="CC1294">
        <v>-2.412423</v>
      </c>
      <c r="CD1294">
        <v>3.2301150000000001</v>
      </c>
      <c r="CE1294">
        <v>-2.5413600000000001</v>
      </c>
      <c r="CF1294">
        <v>0.76696200000000003</v>
      </c>
      <c r="CG1294">
        <v>0.89339800000000003</v>
      </c>
      <c r="CH1294">
        <v>4.1080909999999999</v>
      </c>
      <c r="CI1294">
        <v>0.48274499999999998</v>
      </c>
      <c r="CJ1294">
        <v>3.4373740000000002</v>
      </c>
      <c r="CK1294">
        <v>-0.43336599999999997</v>
      </c>
      <c r="CL1294">
        <v>2.7043910000000002</v>
      </c>
      <c r="CM1294">
        <v>-1.8992500000000001</v>
      </c>
      <c r="CN1294">
        <v>0.80157299999999998</v>
      </c>
      <c r="CO1294">
        <v>-2.9744630000000001</v>
      </c>
      <c r="CP1294">
        <v>0.88807999999999998</v>
      </c>
      <c r="CQ1294">
        <v>-2.949179</v>
      </c>
      <c r="CR1294">
        <v>0.94806000000000001</v>
      </c>
      <c r="CS1294">
        <v>1.7249950000000001</v>
      </c>
      <c r="CT1294">
        <v>6.2392000000000003</v>
      </c>
      <c r="CU1294">
        <v>0.65660600000000002</v>
      </c>
      <c r="CV1294">
        <v>3.8319049999999999</v>
      </c>
      <c r="CW1294">
        <v>-0.68053900000000001</v>
      </c>
      <c r="CX1294">
        <v>2.7435659999999999</v>
      </c>
      <c r="CY1294">
        <v>-1.911697</v>
      </c>
      <c r="CZ1294">
        <v>1.838838</v>
      </c>
      <c r="DA1294">
        <v>-2.2235580000000001</v>
      </c>
      <c r="DB1294">
        <v>0.10333299999999999</v>
      </c>
      <c r="DC1294">
        <v>-2.4952969999999999</v>
      </c>
      <c r="DD1294">
        <v>3.5143599999999999</v>
      </c>
      <c r="DE1294">
        <v>98.960012000000006</v>
      </c>
      <c r="DF1294">
        <v>80.881923999999998</v>
      </c>
      <c r="DG1294">
        <v>88.692653000000007</v>
      </c>
      <c r="DH1294">
        <v>102.448173</v>
      </c>
      <c r="DI1294">
        <v>78.769958000000003</v>
      </c>
      <c r="DJ1294">
        <v>94.624301000000003</v>
      </c>
      <c r="DK1294">
        <v>99.602822000000003</v>
      </c>
      <c r="DL1294">
        <v>95.037897000000001</v>
      </c>
      <c r="DM1294">
        <v>115.17416299999999</v>
      </c>
      <c r="DN1294">
        <v>98.682592</v>
      </c>
      <c r="DO1294">
        <v>106.330876</v>
      </c>
      <c r="DP1294">
        <v>94.102665000000002</v>
      </c>
      <c r="DQ1294">
        <v>112.322598</v>
      </c>
      <c r="DR1294">
        <v>138.40735000000001</v>
      </c>
      <c r="DS1294">
        <v>115.66049</v>
      </c>
      <c r="DT1294">
        <v>16.093150999999999</v>
      </c>
      <c r="DU1294">
        <v>173.52268599999999</v>
      </c>
      <c r="DV1294">
        <v>14.678616999999999</v>
      </c>
      <c r="DW1294">
        <v>185.93250900000001</v>
      </c>
      <c r="DX1294">
        <v>13.473962</v>
      </c>
      <c r="DY1294">
        <v>166.950988</v>
      </c>
      <c r="DZ1294">
        <v>118.23</v>
      </c>
      <c r="EA1294">
        <v>6.1390000000000002</v>
      </c>
      <c r="EB1294">
        <v>717.4</v>
      </c>
      <c r="EC1294">
        <v>121.08</v>
      </c>
      <c r="ED1294">
        <v>5.6559999999999997</v>
      </c>
      <c r="EE1294">
        <v>676.8</v>
      </c>
      <c r="EF1294">
        <v>120.09</v>
      </c>
      <c r="EG1294">
        <v>5.6929999999999996</v>
      </c>
      <c r="EH1294">
        <v>675.8</v>
      </c>
      <c r="EI1294">
        <v>120.400002</v>
      </c>
      <c r="EJ1294">
        <v>4.891</v>
      </c>
      <c r="EK1294">
        <v>543.5</v>
      </c>
      <c r="EL1294">
        <v>19.638463999999999</v>
      </c>
      <c r="EM1294">
        <v>4.2266130000000004</v>
      </c>
      <c r="EN1294">
        <v>3.5305529999999998</v>
      </c>
      <c r="EO1294">
        <v>-11.369515</v>
      </c>
      <c r="EP1294">
        <v>-13.645849999999999</v>
      </c>
      <c r="EQ1294">
        <v>-15.652039</v>
      </c>
      <c r="ER1294">
        <v>99.729101</v>
      </c>
      <c r="ES1294">
        <v>104.682676</v>
      </c>
      <c r="ET1294">
        <v>97.008348999999995</v>
      </c>
      <c r="EU1294">
        <v>1.2190110000000001</v>
      </c>
      <c r="EV1294">
        <v>11686.474335000001</v>
      </c>
      <c r="EW1294" t="s">
        <v>1173</v>
      </c>
      <c r="EX1294">
        <v>10224.382613</v>
      </c>
      <c r="EY1294">
        <v>8765.2411429999993</v>
      </c>
    </row>
    <row r="1295" spans="1:155" x14ac:dyDescent="0.25">
      <c r="A1295" s="741">
        <v>46300</v>
      </c>
      <c r="B1295" s="740">
        <v>6.7268518518518519E-2</v>
      </c>
      <c r="C1295">
        <v>73320</v>
      </c>
      <c r="D1295">
        <v>0</v>
      </c>
      <c r="E1295">
        <v>0</v>
      </c>
      <c r="F1295">
        <v>79.884040999999996</v>
      </c>
      <c r="G1295">
        <v>77.174138999999997</v>
      </c>
      <c r="H1295">
        <v>68.666421999999997</v>
      </c>
      <c r="I1295">
        <v>77.722577000000001</v>
      </c>
      <c r="J1295">
        <v>81.744343999999998</v>
      </c>
      <c r="K1295">
        <v>78.074088000000003</v>
      </c>
      <c r="L1295">
        <v>75.473552999999995</v>
      </c>
      <c r="M1295">
        <v>77.145388999999994</v>
      </c>
      <c r="N1295">
        <v>-0.12328699999999999</v>
      </c>
      <c r="O1295">
        <v>-0.69101699999999999</v>
      </c>
      <c r="P1295">
        <v>-0.79555500000000001</v>
      </c>
      <c r="Q1295">
        <v>-1.2345349999999999</v>
      </c>
      <c r="R1295">
        <v>-2.0710929999999999</v>
      </c>
      <c r="S1295">
        <v>-2.1804899999999998</v>
      </c>
      <c r="T1295">
        <v>-1.7463329999999999</v>
      </c>
      <c r="U1295">
        <v>7.5750000000000001E-3</v>
      </c>
      <c r="V1295">
        <v>2.990456</v>
      </c>
      <c r="W1295">
        <v>4.0465479999999996</v>
      </c>
      <c r="X1295">
        <v>1.338147</v>
      </c>
      <c r="Y1295">
        <v>-8.1523999999999999E-2</v>
      </c>
      <c r="Z1295">
        <v>2.7592409999999998</v>
      </c>
      <c r="AA1295">
        <v>2.763382</v>
      </c>
      <c r="AB1295">
        <v>2.4756830000000001</v>
      </c>
      <c r="AC1295">
        <v>-2.8108939999999998</v>
      </c>
      <c r="AD1295">
        <v>0.92642999999999998</v>
      </c>
      <c r="AE1295">
        <v>-5.1259230000000002</v>
      </c>
      <c r="AF1295">
        <v>-0.45038600000000001</v>
      </c>
      <c r="AG1295">
        <v>-0.89485800000000004</v>
      </c>
      <c r="AH1295">
        <v>8.2112990000000003</v>
      </c>
      <c r="AI1295">
        <v>-7.6682160000000001</v>
      </c>
      <c r="AJ1295">
        <v>1.5983229999999999</v>
      </c>
      <c r="AK1295">
        <v>1.1796880000000001</v>
      </c>
      <c r="AL1295">
        <v>7.4623650000000001</v>
      </c>
      <c r="AM1295">
        <v>0.84891000000000005</v>
      </c>
      <c r="AN1295">
        <v>5.8654580000000003</v>
      </c>
      <c r="AO1295">
        <v>-9.6243999999999996E-2</v>
      </c>
      <c r="AP1295">
        <v>4.0233660000000002</v>
      </c>
      <c r="AQ1295">
        <v>-1.996405</v>
      </c>
      <c r="AR1295">
        <v>3.64507</v>
      </c>
      <c r="AS1295">
        <v>-3.1405539999999998</v>
      </c>
      <c r="AT1295">
        <v>2.4563959999999998</v>
      </c>
      <c r="AU1295">
        <v>-2.7885749999999998</v>
      </c>
      <c r="AV1295">
        <v>2.391489</v>
      </c>
      <c r="AW1295">
        <v>0.45503199999999999</v>
      </c>
      <c r="AX1295">
        <v>5.9385729999999999</v>
      </c>
      <c r="AY1295">
        <v>0.426867</v>
      </c>
      <c r="AZ1295">
        <v>6.6231749999999998</v>
      </c>
      <c r="BA1295">
        <v>-0.99182899999999996</v>
      </c>
      <c r="BB1295">
        <v>5.7010079999999999</v>
      </c>
      <c r="BC1295">
        <v>-2.0836410000000001</v>
      </c>
      <c r="BD1295">
        <v>4.2950710000000001</v>
      </c>
      <c r="BE1295">
        <v>-2.7344249999999999</v>
      </c>
      <c r="BF1295">
        <v>3.2810730000000001</v>
      </c>
      <c r="BG1295">
        <v>-2.7868580000000001</v>
      </c>
      <c r="BH1295">
        <v>1.3136060000000001</v>
      </c>
      <c r="BI1295">
        <v>0.86248999999999998</v>
      </c>
      <c r="BJ1295">
        <v>6.6541110000000003</v>
      </c>
      <c r="BK1295">
        <v>0.73680000000000001</v>
      </c>
      <c r="BL1295">
        <v>5.0323849999999997</v>
      </c>
      <c r="BM1295">
        <v>-0.54191400000000001</v>
      </c>
      <c r="BN1295">
        <v>4.5945150000000003</v>
      </c>
      <c r="BO1295">
        <v>-1.90777</v>
      </c>
      <c r="BP1295">
        <v>2.032537</v>
      </c>
      <c r="BQ1295">
        <v>-2.9628510000000001</v>
      </c>
      <c r="BR1295">
        <v>2.0291920000000001</v>
      </c>
      <c r="BS1295">
        <v>-2.7708430000000002</v>
      </c>
      <c r="BT1295">
        <v>1.888693</v>
      </c>
      <c r="BU1295">
        <v>1.1193340000000001</v>
      </c>
      <c r="BV1295">
        <v>5.2891680000000001</v>
      </c>
      <c r="BW1295">
        <v>0.92835199999999996</v>
      </c>
      <c r="BX1295">
        <v>5.4209800000000001</v>
      </c>
      <c r="BY1295">
        <v>-0.93198000000000003</v>
      </c>
      <c r="BZ1295">
        <v>3.1474790000000001</v>
      </c>
      <c r="CA1295">
        <v>-1.9885619999999999</v>
      </c>
      <c r="CB1295">
        <v>1.0219689999999999</v>
      </c>
      <c r="CC1295">
        <v>-2.417503</v>
      </c>
      <c r="CD1295">
        <v>3.217263</v>
      </c>
      <c r="CE1295">
        <v>-2.5404100000000001</v>
      </c>
      <c r="CF1295">
        <v>0.73342700000000005</v>
      </c>
      <c r="CG1295">
        <v>0.86448400000000003</v>
      </c>
      <c r="CH1295">
        <v>4.0986390000000004</v>
      </c>
      <c r="CI1295">
        <v>0.47924299999999997</v>
      </c>
      <c r="CJ1295">
        <v>3.4269940000000001</v>
      </c>
      <c r="CK1295">
        <v>-0.407916</v>
      </c>
      <c r="CL1295">
        <v>2.6758839999999999</v>
      </c>
      <c r="CM1295">
        <v>-1.8774489999999999</v>
      </c>
      <c r="CN1295">
        <v>0.79803599999999997</v>
      </c>
      <c r="CO1295">
        <v>-2.9826619999999999</v>
      </c>
      <c r="CP1295">
        <v>0.88214300000000001</v>
      </c>
      <c r="CQ1295">
        <v>-2.9430839999999998</v>
      </c>
      <c r="CR1295">
        <v>0.92597499999999999</v>
      </c>
      <c r="CS1295">
        <v>1.713074</v>
      </c>
      <c r="CT1295">
        <v>6.2083000000000004</v>
      </c>
      <c r="CU1295">
        <v>0.61621400000000004</v>
      </c>
      <c r="CV1295">
        <v>3.7811400000000002</v>
      </c>
      <c r="CW1295">
        <v>-0.67476100000000006</v>
      </c>
      <c r="CX1295">
        <v>2.751023</v>
      </c>
      <c r="CY1295">
        <v>-1.9398679999999999</v>
      </c>
      <c r="CZ1295">
        <v>1.820044</v>
      </c>
      <c r="DA1295">
        <v>-2.2242730000000002</v>
      </c>
      <c r="DB1295">
        <v>6.7973000000000006E-2</v>
      </c>
      <c r="DC1295">
        <v>-2.5103900000000001</v>
      </c>
      <c r="DD1295">
        <v>3.4944009999999999</v>
      </c>
      <c r="DE1295">
        <v>98.293463000000003</v>
      </c>
      <c r="DF1295">
        <v>80.771128000000004</v>
      </c>
      <c r="DG1295">
        <v>80.158344999999997</v>
      </c>
      <c r="DH1295">
        <v>98.564572999999996</v>
      </c>
      <c r="DI1295">
        <v>81.645003000000003</v>
      </c>
      <c r="DJ1295">
        <v>86.828436999999994</v>
      </c>
      <c r="DK1295">
        <v>99.920990000000003</v>
      </c>
      <c r="DL1295">
        <v>94.704920000000001</v>
      </c>
      <c r="DM1295">
        <v>112.37411400000001</v>
      </c>
      <c r="DN1295">
        <v>89.390792000000005</v>
      </c>
      <c r="DO1295">
        <v>100.69079000000001</v>
      </c>
      <c r="DP1295">
        <v>81.710441000000003</v>
      </c>
      <c r="DQ1295">
        <v>112.172758</v>
      </c>
      <c r="DR1295">
        <v>140.573532</v>
      </c>
      <c r="DS1295">
        <v>110.98992699999999</v>
      </c>
      <c r="DT1295">
        <v>15.977010999999999</v>
      </c>
      <c r="DU1295">
        <v>172.39800199999999</v>
      </c>
      <c r="DV1295">
        <v>12.814584999999999</v>
      </c>
      <c r="DW1295">
        <v>175.05663699999999</v>
      </c>
      <c r="DX1295">
        <v>24.116624000000002</v>
      </c>
      <c r="DY1295">
        <v>32.504401999999999</v>
      </c>
      <c r="DZ1295">
        <v>118.56</v>
      </c>
      <c r="EA1295">
        <v>6.1029999999999998</v>
      </c>
      <c r="EB1295">
        <v>714.6</v>
      </c>
      <c r="EC1295">
        <v>121.29</v>
      </c>
      <c r="ED1295">
        <v>5.4269999999999996</v>
      </c>
      <c r="EE1295">
        <v>647.29999999999995</v>
      </c>
      <c r="EF1295">
        <v>122.93</v>
      </c>
      <c r="EG1295">
        <v>0.50700000000000001</v>
      </c>
      <c r="EH1295">
        <v>34.200000000000003</v>
      </c>
      <c r="EI1295">
        <v>120.30999799999999</v>
      </c>
      <c r="EJ1295">
        <v>4.891</v>
      </c>
      <c r="EK1295">
        <v>543.79998799999998</v>
      </c>
      <c r="EL1295">
        <v>19.764641999999998</v>
      </c>
      <c r="EM1295">
        <v>9.1101150000000004</v>
      </c>
      <c r="EN1295">
        <v>1.388787</v>
      </c>
      <c r="EO1295">
        <v>-11.553343</v>
      </c>
      <c r="EP1295">
        <v>-16.778331000000001</v>
      </c>
      <c r="EQ1295">
        <v>0.209536</v>
      </c>
      <c r="ER1295">
        <v>99.268460000000005</v>
      </c>
      <c r="ES1295">
        <v>100.35412700000001</v>
      </c>
      <c r="ET1295">
        <v>10.500154999999999</v>
      </c>
      <c r="EU1295">
        <v>1.208037</v>
      </c>
      <c r="EV1295">
        <v>11698.407959</v>
      </c>
      <c r="EW1295" t="s">
        <v>1173</v>
      </c>
      <c r="EX1295">
        <v>10228.69088</v>
      </c>
      <c r="EY1295">
        <v>8774.3015809999997</v>
      </c>
    </row>
    <row r="1296" spans="1:155" x14ac:dyDescent="0.25">
      <c r="A1296" s="741">
        <v>46300</v>
      </c>
      <c r="B1296" s="740">
        <v>6.7962962962962961E-2</v>
      </c>
      <c r="C1296">
        <v>73380</v>
      </c>
      <c r="D1296">
        <v>0</v>
      </c>
      <c r="E1296">
        <v>0</v>
      </c>
      <c r="F1296">
        <v>79.582713999999996</v>
      </c>
      <c r="G1296">
        <v>77.113328999999993</v>
      </c>
      <c r="H1296">
        <v>68.407921999999999</v>
      </c>
      <c r="I1296">
        <v>77.710331999999994</v>
      </c>
      <c r="J1296">
        <v>81.660487000000003</v>
      </c>
      <c r="K1296">
        <v>77.897264000000007</v>
      </c>
      <c r="L1296">
        <v>75.470124999999996</v>
      </c>
      <c r="M1296">
        <v>76.986897999999997</v>
      </c>
      <c r="N1296">
        <v>-0.19411600000000001</v>
      </c>
      <c r="O1296">
        <v>-0.81047999999999998</v>
      </c>
      <c r="P1296">
        <v>-1.327882</v>
      </c>
      <c r="Q1296">
        <v>-1.620314</v>
      </c>
      <c r="R1296">
        <v>-1.010121</v>
      </c>
      <c r="S1296">
        <v>-0.84309000000000001</v>
      </c>
      <c r="T1296">
        <v>-0.47181699999999999</v>
      </c>
      <c r="U1296">
        <v>0.81275799999999998</v>
      </c>
      <c r="V1296">
        <v>2.9871150000000002</v>
      </c>
      <c r="W1296">
        <v>3.778197</v>
      </c>
      <c r="X1296">
        <v>1.0691569999999999</v>
      </c>
      <c r="Y1296">
        <v>0.52993800000000002</v>
      </c>
      <c r="Z1296">
        <v>3.5408840000000001</v>
      </c>
      <c r="AA1296">
        <v>2.7555019999999999</v>
      </c>
      <c r="AB1296">
        <v>2.3876680000000001</v>
      </c>
      <c r="AC1296">
        <v>-2.9483600000000001</v>
      </c>
      <c r="AD1296">
        <v>0.48563000000000001</v>
      </c>
      <c r="AE1296">
        <v>-5.975066</v>
      </c>
      <c r="AF1296">
        <v>0.31339800000000001</v>
      </c>
      <c r="AG1296">
        <v>0.49671100000000001</v>
      </c>
      <c r="AH1296">
        <v>7.9490360000000004</v>
      </c>
      <c r="AI1296">
        <v>-2.0648390000000001</v>
      </c>
      <c r="AJ1296">
        <v>10.134496</v>
      </c>
      <c r="AK1296">
        <v>1.1872929999999999</v>
      </c>
      <c r="AL1296">
        <v>7.4120369999999998</v>
      </c>
      <c r="AM1296">
        <v>0.83684599999999998</v>
      </c>
      <c r="AN1296">
        <v>5.800357</v>
      </c>
      <c r="AO1296">
        <v>-8.2197000000000006E-2</v>
      </c>
      <c r="AP1296">
        <v>3.9969139999999999</v>
      </c>
      <c r="AQ1296">
        <v>-2.0040990000000001</v>
      </c>
      <c r="AR1296">
        <v>3.6123280000000002</v>
      </c>
      <c r="AS1296">
        <v>-3.136031</v>
      </c>
      <c r="AT1296">
        <v>2.406069</v>
      </c>
      <c r="AU1296">
        <v>-2.7766630000000001</v>
      </c>
      <c r="AV1296">
        <v>2.3618749999999999</v>
      </c>
      <c r="AW1296">
        <v>0.45527099999999998</v>
      </c>
      <c r="AX1296">
        <v>5.9090439999999997</v>
      </c>
      <c r="AY1296">
        <v>0.41740899999999997</v>
      </c>
      <c r="AZ1296">
        <v>6.5827039999999997</v>
      </c>
      <c r="BA1296">
        <v>-1.0022260000000001</v>
      </c>
      <c r="BB1296">
        <v>5.6408459999999998</v>
      </c>
      <c r="BC1296">
        <v>-2.0916730000000001</v>
      </c>
      <c r="BD1296">
        <v>4.2678370000000001</v>
      </c>
      <c r="BE1296">
        <v>-2.742537</v>
      </c>
      <c r="BF1296">
        <v>3.221082</v>
      </c>
      <c r="BG1296">
        <v>-2.7764090000000001</v>
      </c>
      <c r="BH1296">
        <v>1.2857240000000001</v>
      </c>
      <c r="BI1296">
        <v>0.86965800000000004</v>
      </c>
      <c r="BJ1296">
        <v>6.6127140000000004</v>
      </c>
      <c r="BK1296">
        <v>0.72964899999999999</v>
      </c>
      <c r="BL1296">
        <v>4.9780490000000004</v>
      </c>
      <c r="BM1296">
        <v>-0.55555299999999996</v>
      </c>
      <c r="BN1296">
        <v>4.5593719999999998</v>
      </c>
      <c r="BO1296">
        <v>-1.893216</v>
      </c>
      <c r="BP1296">
        <v>1.994955</v>
      </c>
      <c r="BQ1296">
        <v>-2.9501300000000001</v>
      </c>
      <c r="BR1296">
        <v>2.0334599999999998</v>
      </c>
      <c r="BS1296">
        <v>-2.7809279999999998</v>
      </c>
      <c r="BT1296">
        <v>1.877759</v>
      </c>
      <c r="BU1296">
        <v>1.060276</v>
      </c>
      <c r="BV1296">
        <v>5.2749430000000004</v>
      </c>
      <c r="BW1296">
        <v>0.89096299999999995</v>
      </c>
      <c r="BX1296">
        <v>5.407578</v>
      </c>
      <c r="BY1296">
        <v>-0.94921199999999994</v>
      </c>
      <c r="BZ1296">
        <v>3.1522670000000002</v>
      </c>
      <c r="CA1296">
        <v>-2.0027370000000002</v>
      </c>
      <c r="CB1296">
        <v>1.021237</v>
      </c>
      <c r="CC1296">
        <v>-2.4148510000000001</v>
      </c>
      <c r="CD1296">
        <v>3.204259</v>
      </c>
      <c r="CE1296">
        <v>-2.5600239999999999</v>
      </c>
      <c r="CF1296">
        <v>0.73905299999999996</v>
      </c>
      <c r="CG1296">
        <v>0.837808</v>
      </c>
      <c r="CH1296">
        <v>4.0891869999999999</v>
      </c>
      <c r="CI1296">
        <v>0.41433199999999998</v>
      </c>
      <c r="CJ1296">
        <v>3.4120159999999999</v>
      </c>
      <c r="CK1296">
        <v>-0.44457099999999999</v>
      </c>
      <c r="CL1296">
        <v>2.6960000000000002</v>
      </c>
      <c r="CM1296">
        <v>-1.895189</v>
      </c>
      <c r="CN1296">
        <v>0.77551099999999995</v>
      </c>
      <c r="CO1296">
        <v>-3.0029979999999998</v>
      </c>
      <c r="CP1296">
        <v>0.88081900000000002</v>
      </c>
      <c r="CQ1296">
        <v>-2.9574120000000002</v>
      </c>
      <c r="CR1296">
        <v>0.94495099999999999</v>
      </c>
      <c r="CS1296">
        <v>1.6665890000000001</v>
      </c>
      <c r="CT1296">
        <v>6.2004710000000003</v>
      </c>
      <c r="CU1296">
        <v>0.625861</v>
      </c>
      <c r="CV1296">
        <v>3.8251930000000001</v>
      </c>
      <c r="CW1296">
        <v>-0.69516</v>
      </c>
      <c r="CX1296">
        <v>2.7238180000000001</v>
      </c>
      <c r="CY1296">
        <v>-1.945489</v>
      </c>
      <c r="CZ1296">
        <v>1.804319</v>
      </c>
      <c r="DA1296">
        <v>-2.2218909999999998</v>
      </c>
      <c r="DB1296">
        <v>6.6650000000000001E-2</v>
      </c>
      <c r="DC1296">
        <v>-2.4885269999999999</v>
      </c>
      <c r="DD1296">
        <v>3.4797699999999998</v>
      </c>
      <c r="DE1296">
        <v>97.923338000000001</v>
      </c>
      <c r="DF1296">
        <v>79.967712000000006</v>
      </c>
      <c r="DG1296">
        <v>79.544712000000004</v>
      </c>
      <c r="DH1296">
        <v>96.449749999999995</v>
      </c>
      <c r="DI1296">
        <v>82.445674999999994</v>
      </c>
      <c r="DJ1296">
        <v>85.031773999999999</v>
      </c>
      <c r="DK1296">
        <v>99.928445999999994</v>
      </c>
      <c r="DL1296">
        <v>94.219245000000001</v>
      </c>
      <c r="DM1296">
        <v>114.540054</v>
      </c>
      <c r="DN1296">
        <v>91.662662999999995</v>
      </c>
      <c r="DO1296">
        <v>94.307967000000005</v>
      </c>
      <c r="DP1296">
        <v>78.974360000000004</v>
      </c>
      <c r="DQ1296">
        <v>111.728886</v>
      </c>
      <c r="DR1296">
        <v>142.59382500000001</v>
      </c>
      <c r="DS1296">
        <v>99.529774000000003</v>
      </c>
      <c r="DT1296">
        <v>15.840849</v>
      </c>
      <c r="DU1296">
        <v>170.626519</v>
      </c>
      <c r="DV1296">
        <v>12.637361</v>
      </c>
      <c r="DW1296">
        <v>169.24311599999999</v>
      </c>
      <c r="DX1296">
        <v>24.367372</v>
      </c>
      <c r="DY1296">
        <v>24.685758</v>
      </c>
      <c r="DZ1296">
        <v>118.56</v>
      </c>
      <c r="EA1296">
        <v>6.1020000000000003</v>
      </c>
      <c r="EB1296">
        <v>710.3</v>
      </c>
      <c r="EC1296">
        <v>121.55</v>
      </c>
      <c r="ED1296">
        <v>5.36</v>
      </c>
      <c r="EE1296">
        <v>637.6</v>
      </c>
      <c r="EF1296">
        <v>122.99</v>
      </c>
      <c r="EG1296">
        <v>0.501</v>
      </c>
      <c r="EH1296">
        <v>33.9</v>
      </c>
      <c r="EI1296">
        <v>120.400002</v>
      </c>
      <c r="EJ1296">
        <v>4.8940000000000001</v>
      </c>
      <c r="EK1296">
        <v>542.59997599999997</v>
      </c>
      <c r="EL1296">
        <v>19.718582000000001</v>
      </c>
      <c r="EM1296">
        <v>15.019764</v>
      </c>
      <c r="EN1296">
        <v>9.5938750000000006</v>
      </c>
      <c r="EO1296">
        <v>-11.769546</v>
      </c>
      <c r="EP1296">
        <v>-17.084603000000001</v>
      </c>
      <c r="EQ1296">
        <v>0.54062100000000002</v>
      </c>
      <c r="ER1296">
        <v>98.538775999999999</v>
      </c>
      <c r="ES1296">
        <v>97.965383000000003</v>
      </c>
      <c r="ET1296">
        <v>0.95868699999999996</v>
      </c>
      <c r="EU1296">
        <v>1.1926859999999999</v>
      </c>
      <c r="EV1296">
        <v>11710.301665999999</v>
      </c>
      <c r="EW1296" t="s">
        <v>1173</v>
      </c>
      <c r="EX1296">
        <v>10229.259340000001</v>
      </c>
      <c r="EY1296">
        <v>8782.8693999999996</v>
      </c>
    </row>
    <row r="1297" spans="1:155" x14ac:dyDescent="0.25">
      <c r="A1297" s="741">
        <v>46300</v>
      </c>
      <c r="B1297" s="740">
        <v>6.8657407407407403E-2</v>
      </c>
      <c r="C1297">
        <v>73440</v>
      </c>
      <c r="D1297">
        <v>0</v>
      </c>
      <c r="E1297">
        <v>0</v>
      </c>
      <c r="F1297">
        <v>79.459598</v>
      </c>
      <c r="G1297">
        <v>77.104474999999994</v>
      </c>
      <c r="H1297">
        <v>68.365770999999995</v>
      </c>
      <c r="I1297">
        <v>77.682119999999998</v>
      </c>
      <c r="J1297">
        <v>81.562404999999998</v>
      </c>
      <c r="K1297">
        <v>77.808434000000005</v>
      </c>
      <c r="L1297">
        <v>75.441631000000001</v>
      </c>
      <c r="M1297">
        <v>76.819790999999995</v>
      </c>
      <c r="N1297">
        <v>-0.163937</v>
      </c>
      <c r="O1297">
        <v>-0.90795899999999996</v>
      </c>
      <c r="P1297">
        <v>-1.677386</v>
      </c>
      <c r="Q1297">
        <v>-1.902434</v>
      </c>
      <c r="R1297">
        <v>-0.365346</v>
      </c>
      <c r="S1297">
        <v>2.2863000000000001E-2</v>
      </c>
      <c r="T1297">
        <v>0.30599999999999999</v>
      </c>
      <c r="U1297">
        <v>1.343799</v>
      </c>
      <c r="V1297">
        <v>3.0042710000000001</v>
      </c>
      <c r="W1297">
        <v>3.4759869999999999</v>
      </c>
      <c r="X1297">
        <v>0.831233</v>
      </c>
      <c r="Y1297">
        <v>0.867344</v>
      </c>
      <c r="Z1297">
        <v>4.1706580000000004</v>
      </c>
      <c r="AA1297">
        <v>2.4531700000000001</v>
      </c>
      <c r="AB1297">
        <v>2.3182689999999999</v>
      </c>
      <c r="AC1297">
        <v>-3.054538</v>
      </c>
      <c r="AD1297">
        <v>0.27610299999999999</v>
      </c>
      <c r="AE1297">
        <v>-6.3369350000000004</v>
      </c>
      <c r="AF1297">
        <v>0.93435000000000001</v>
      </c>
      <c r="AG1297">
        <v>1.2420119999999999</v>
      </c>
      <c r="AH1297">
        <v>7.7866369999999998</v>
      </c>
      <c r="AI1297">
        <v>-6.1378630000000003</v>
      </c>
      <c r="AJ1297">
        <v>20.828721000000002</v>
      </c>
      <c r="AK1297">
        <v>1.1514850000000001</v>
      </c>
      <c r="AL1297">
        <v>7.3892329999999999</v>
      </c>
      <c r="AM1297">
        <v>0.81012499999999998</v>
      </c>
      <c r="AN1297">
        <v>5.7619259999999999</v>
      </c>
      <c r="AO1297">
        <v>-0.11179</v>
      </c>
      <c r="AP1297">
        <v>3.9647480000000002</v>
      </c>
      <c r="AQ1297">
        <v>-2.0180210000000001</v>
      </c>
      <c r="AR1297">
        <v>3.6036410000000001</v>
      </c>
      <c r="AS1297">
        <v>-3.1406290000000001</v>
      </c>
      <c r="AT1297">
        <v>2.4018869999999999</v>
      </c>
      <c r="AU1297">
        <v>-2.7934070000000002</v>
      </c>
      <c r="AV1297">
        <v>2.3434210000000002</v>
      </c>
      <c r="AW1297">
        <v>0.42883599999999999</v>
      </c>
      <c r="AX1297">
        <v>5.8681700000000001</v>
      </c>
      <c r="AY1297">
        <v>0.41636899999999999</v>
      </c>
      <c r="AZ1297">
        <v>6.575628</v>
      </c>
      <c r="BA1297">
        <v>-0.98855999999999999</v>
      </c>
      <c r="BB1297">
        <v>5.6183589999999999</v>
      </c>
      <c r="BC1297">
        <v>-2.1037650000000001</v>
      </c>
      <c r="BD1297">
        <v>4.2333679999999996</v>
      </c>
      <c r="BE1297">
        <v>-2.7677109999999998</v>
      </c>
      <c r="BF1297">
        <v>3.216828</v>
      </c>
      <c r="BG1297">
        <v>-2.7950879999999998</v>
      </c>
      <c r="BH1297">
        <v>1.2781309999999999</v>
      </c>
      <c r="BI1297">
        <v>0.85375400000000001</v>
      </c>
      <c r="BJ1297">
        <v>6.5932690000000003</v>
      </c>
      <c r="BK1297">
        <v>0.68280099999999999</v>
      </c>
      <c r="BL1297">
        <v>4.9608499999999998</v>
      </c>
      <c r="BM1297">
        <v>-0.57058399999999998</v>
      </c>
      <c r="BN1297">
        <v>4.5459769999999997</v>
      </c>
      <c r="BO1297">
        <v>-1.9113770000000001</v>
      </c>
      <c r="BP1297">
        <v>1.992103</v>
      </c>
      <c r="BQ1297">
        <v>-2.9590369999999999</v>
      </c>
      <c r="BR1297">
        <v>2.016578</v>
      </c>
      <c r="BS1297">
        <v>-2.763598</v>
      </c>
      <c r="BT1297">
        <v>1.8820650000000001</v>
      </c>
      <c r="BU1297">
        <v>1.083599</v>
      </c>
      <c r="BV1297">
        <v>5.282076</v>
      </c>
      <c r="BW1297">
        <v>0.91798299999999999</v>
      </c>
      <c r="BX1297">
        <v>5.3973849999999999</v>
      </c>
      <c r="BY1297">
        <v>-0.89703999999999995</v>
      </c>
      <c r="BZ1297">
        <v>3.147316</v>
      </c>
      <c r="CA1297">
        <v>-1.9785299999999999</v>
      </c>
      <c r="CB1297">
        <v>1.031493</v>
      </c>
      <c r="CC1297">
        <v>-2.3922400000000001</v>
      </c>
      <c r="CD1297">
        <v>3.194032</v>
      </c>
      <c r="CE1297">
        <v>-2.5401899999999999</v>
      </c>
      <c r="CF1297">
        <v>0.75116799999999995</v>
      </c>
      <c r="CG1297">
        <v>0.82961799999999997</v>
      </c>
      <c r="CH1297">
        <v>4.0791919999999999</v>
      </c>
      <c r="CI1297">
        <v>0.43244700000000003</v>
      </c>
      <c r="CJ1297">
        <v>3.4121229999999998</v>
      </c>
      <c r="CK1297">
        <v>-0.436361</v>
      </c>
      <c r="CL1297">
        <v>2.6751819999999999</v>
      </c>
      <c r="CM1297">
        <v>-1.88001</v>
      </c>
      <c r="CN1297">
        <v>0.799624</v>
      </c>
      <c r="CO1297">
        <v>-2.9689969999999999</v>
      </c>
      <c r="CP1297">
        <v>0.87792800000000004</v>
      </c>
      <c r="CQ1297">
        <v>-2.952429</v>
      </c>
      <c r="CR1297">
        <v>0.93837000000000004</v>
      </c>
      <c r="CS1297">
        <v>1.687206</v>
      </c>
      <c r="CT1297">
        <v>6.1944949999999999</v>
      </c>
      <c r="CU1297">
        <v>0.63783599999999996</v>
      </c>
      <c r="CV1297">
        <v>3.7755550000000002</v>
      </c>
      <c r="CW1297">
        <v>-0.66604699999999994</v>
      </c>
      <c r="CX1297">
        <v>2.738829</v>
      </c>
      <c r="CY1297">
        <v>-1.991079</v>
      </c>
      <c r="CZ1297">
        <v>1.819812</v>
      </c>
      <c r="DA1297">
        <v>-2.2422140000000002</v>
      </c>
      <c r="DB1297">
        <v>4.4551E-2</v>
      </c>
      <c r="DC1297">
        <v>-2.474072</v>
      </c>
      <c r="DD1297">
        <v>3.483114</v>
      </c>
      <c r="DE1297">
        <v>97.933735999999996</v>
      </c>
      <c r="DF1297">
        <v>79.992146000000005</v>
      </c>
      <c r="DG1297">
        <v>79.385110999999995</v>
      </c>
      <c r="DH1297">
        <v>97.125405999999998</v>
      </c>
      <c r="DI1297">
        <v>82.033348000000004</v>
      </c>
      <c r="DJ1297">
        <v>84.393839</v>
      </c>
      <c r="DK1297">
        <v>99.663467999999995</v>
      </c>
      <c r="DL1297">
        <v>94.161630000000002</v>
      </c>
      <c r="DM1297">
        <v>119.605093</v>
      </c>
      <c r="DN1297">
        <v>87.814196999999993</v>
      </c>
      <c r="DO1297">
        <v>90.331284999999994</v>
      </c>
      <c r="DP1297">
        <v>78.088946000000007</v>
      </c>
      <c r="DQ1297">
        <v>111.64241199999999</v>
      </c>
      <c r="DR1297">
        <v>142.44425799999999</v>
      </c>
      <c r="DS1297">
        <v>93.339383999999995</v>
      </c>
      <c r="DT1297">
        <v>15.788221999999999</v>
      </c>
      <c r="DU1297">
        <v>170.55421000000001</v>
      </c>
      <c r="DV1297">
        <v>12.292049</v>
      </c>
      <c r="DW1297">
        <v>172.06794500000001</v>
      </c>
      <c r="DX1297">
        <v>24.755203999999999</v>
      </c>
      <c r="DY1297">
        <v>25.079567000000001</v>
      </c>
      <c r="DZ1297">
        <v>118.58</v>
      </c>
      <c r="EA1297">
        <v>6.0860000000000003</v>
      </c>
      <c r="EB1297">
        <v>711.6</v>
      </c>
      <c r="EC1297">
        <v>121.49</v>
      </c>
      <c r="ED1297">
        <v>5.3319999999999999</v>
      </c>
      <c r="EE1297">
        <v>635.6</v>
      </c>
      <c r="EF1297">
        <v>122.77</v>
      </c>
      <c r="EG1297">
        <v>0.50600000000000001</v>
      </c>
      <c r="EH1297">
        <v>34.1</v>
      </c>
      <c r="EI1297">
        <v>120.33000199999999</v>
      </c>
      <c r="EJ1297">
        <v>4.8879999999999999</v>
      </c>
      <c r="EK1297">
        <v>543</v>
      </c>
      <c r="EL1297">
        <v>19.639944</v>
      </c>
      <c r="EM1297">
        <v>11.547931</v>
      </c>
      <c r="EN1297">
        <v>19.779188000000001</v>
      </c>
      <c r="EO1297">
        <v>-11.853306999999999</v>
      </c>
      <c r="EP1297">
        <v>-17.685794000000001</v>
      </c>
      <c r="EQ1297">
        <v>1.049533</v>
      </c>
      <c r="ER1297">
        <v>98.508882999999997</v>
      </c>
      <c r="ES1297">
        <v>99.132891999999998</v>
      </c>
      <c r="ET1297">
        <v>1.4722409999999999</v>
      </c>
      <c r="EU1297">
        <v>1.18719</v>
      </c>
      <c r="EV1297">
        <v>11722.152873999999</v>
      </c>
      <c r="EW1297" t="s">
        <v>1173</v>
      </c>
      <c r="EX1297">
        <v>10229.824386</v>
      </c>
      <c r="EY1297">
        <v>8791.9261299999998</v>
      </c>
    </row>
    <row r="1298" spans="1:155" x14ac:dyDescent="0.25">
      <c r="A1298" s="741">
        <v>46300</v>
      </c>
      <c r="B1298" s="740">
        <v>6.9351851851851845E-2</v>
      </c>
      <c r="C1298">
        <v>73500</v>
      </c>
      <c r="D1298">
        <v>0</v>
      </c>
      <c r="E1298">
        <v>0</v>
      </c>
      <c r="F1298">
        <v>79.503871000000004</v>
      </c>
      <c r="G1298">
        <v>77.133702</v>
      </c>
      <c r="H1298">
        <v>68.284609000000003</v>
      </c>
      <c r="I1298">
        <v>77.676209</v>
      </c>
      <c r="J1298">
        <v>81.538076000000004</v>
      </c>
      <c r="K1298">
        <v>77.631573000000003</v>
      </c>
      <c r="L1298">
        <v>75.476906999999997</v>
      </c>
      <c r="M1298">
        <v>76.780826000000005</v>
      </c>
      <c r="N1298">
        <v>-0.25589099999999998</v>
      </c>
      <c r="O1298">
        <v>-0.912103</v>
      </c>
      <c r="P1298">
        <v>-1.5486009999999999</v>
      </c>
      <c r="Q1298">
        <v>-1.635818</v>
      </c>
      <c r="R1298">
        <v>-0.50290100000000004</v>
      </c>
      <c r="S1298">
        <v>-0.43955699999999998</v>
      </c>
      <c r="T1298">
        <v>0.130996</v>
      </c>
      <c r="U1298">
        <v>1.4060900000000001</v>
      </c>
      <c r="V1298">
        <v>2.9145989999999999</v>
      </c>
      <c r="W1298">
        <v>3.5279389999999999</v>
      </c>
      <c r="X1298">
        <v>0.70342000000000005</v>
      </c>
      <c r="Y1298">
        <v>0.97645099999999996</v>
      </c>
      <c r="Z1298">
        <v>4.1809789999999998</v>
      </c>
      <c r="AA1298">
        <v>2.7345799999999998</v>
      </c>
      <c r="AB1298">
        <v>2.282864</v>
      </c>
      <c r="AC1298">
        <v>-3.1375899999999999</v>
      </c>
      <c r="AD1298">
        <v>0.33858100000000002</v>
      </c>
      <c r="AE1298">
        <v>-2.7243080000000002</v>
      </c>
      <c r="AF1298">
        <v>0.72683299999999995</v>
      </c>
      <c r="AG1298">
        <v>-2.8686210000000001</v>
      </c>
      <c r="AH1298">
        <v>7.6688400000000003</v>
      </c>
      <c r="AI1298">
        <v>4.0714880000000004</v>
      </c>
      <c r="AJ1298">
        <v>-5.7922700000000003</v>
      </c>
      <c r="AK1298">
        <v>1.1335360000000001</v>
      </c>
      <c r="AL1298">
        <v>7.3868809999999998</v>
      </c>
      <c r="AM1298">
        <v>0.79713599999999996</v>
      </c>
      <c r="AN1298">
        <v>5.7536129999999996</v>
      </c>
      <c r="AO1298">
        <v>-0.13683799999999999</v>
      </c>
      <c r="AP1298">
        <v>3.9508770000000002</v>
      </c>
      <c r="AQ1298">
        <v>-2.0005039999999998</v>
      </c>
      <c r="AR1298">
        <v>3.5848620000000002</v>
      </c>
      <c r="AS1298">
        <v>-3.1558890000000002</v>
      </c>
      <c r="AT1298">
        <v>2.396922</v>
      </c>
      <c r="AU1298">
        <v>-2.7585060000000001</v>
      </c>
      <c r="AV1298">
        <v>2.336614</v>
      </c>
      <c r="AW1298">
        <v>0.40777799999999997</v>
      </c>
      <c r="AX1298">
        <v>5.8637709999999998</v>
      </c>
      <c r="AY1298">
        <v>0.38007299999999999</v>
      </c>
      <c r="AZ1298">
        <v>6.53444</v>
      </c>
      <c r="BA1298">
        <v>-1.011709</v>
      </c>
      <c r="BB1298">
        <v>5.617083</v>
      </c>
      <c r="BC1298">
        <v>-2.1101540000000001</v>
      </c>
      <c r="BD1298">
        <v>4.2366799999999998</v>
      </c>
      <c r="BE1298">
        <v>-2.7536079999999998</v>
      </c>
      <c r="BF1298">
        <v>3.2055150000000001</v>
      </c>
      <c r="BG1298">
        <v>-2.8083619999999998</v>
      </c>
      <c r="BH1298">
        <v>1.2656670000000001</v>
      </c>
      <c r="BI1298">
        <v>0.83943699999999999</v>
      </c>
      <c r="BJ1298">
        <v>6.5884289999999996</v>
      </c>
      <c r="BK1298">
        <v>0.69268700000000005</v>
      </c>
      <c r="BL1298">
        <v>4.9449920000000001</v>
      </c>
      <c r="BM1298">
        <v>-0.581951</v>
      </c>
      <c r="BN1298">
        <v>4.5273440000000003</v>
      </c>
      <c r="BO1298">
        <v>-1.9116580000000001</v>
      </c>
      <c r="BP1298">
        <v>1.9835320000000001</v>
      </c>
      <c r="BQ1298">
        <v>-2.961176</v>
      </c>
      <c r="BR1298">
        <v>1.991682</v>
      </c>
      <c r="BS1298">
        <v>-2.7696529999999999</v>
      </c>
      <c r="BT1298">
        <v>1.8474889999999999</v>
      </c>
      <c r="BU1298">
        <v>1.0482370000000001</v>
      </c>
      <c r="BV1298">
        <v>5.2171399999999997</v>
      </c>
      <c r="BW1298">
        <v>0.86231000000000002</v>
      </c>
      <c r="BX1298">
        <v>5.366555</v>
      </c>
      <c r="BY1298">
        <v>-0.91613599999999995</v>
      </c>
      <c r="BZ1298">
        <v>3.1175899999999999</v>
      </c>
      <c r="CA1298">
        <v>-1.9788289999999999</v>
      </c>
      <c r="CB1298">
        <v>1.007668</v>
      </c>
      <c r="CC1298">
        <v>-2.41791</v>
      </c>
      <c r="CD1298">
        <v>3.1593849999999999</v>
      </c>
      <c r="CE1298">
        <v>-2.5524140000000002</v>
      </c>
      <c r="CF1298">
        <v>0.71219699999999997</v>
      </c>
      <c r="CG1298">
        <v>0.80818800000000002</v>
      </c>
      <c r="CH1298">
        <v>4.0426190000000002</v>
      </c>
      <c r="CI1298">
        <v>0.394287</v>
      </c>
      <c r="CJ1298">
        <v>3.3732150000000001</v>
      </c>
      <c r="CK1298">
        <v>-0.44253399999999998</v>
      </c>
      <c r="CL1298">
        <v>2.6612149999999999</v>
      </c>
      <c r="CM1298">
        <v>-1.8861969999999999</v>
      </c>
      <c r="CN1298">
        <v>0.76296399999999998</v>
      </c>
      <c r="CO1298">
        <v>-2.9766279999999998</v>
      </c>
      <c r="CP1298">
        <v>0.85131999999999997</v>
      </c>
      <c r="CQ1298">
        <v>-2.9499529999999998</v>
      </c>
      <c r="CR1298">
        <v>0.89653899999999997</v>
      </c>
      <c r="CS1298">
        <v>1.627448</v>
      </c>
      <c r="CT1298">
        <v>6.1647360000000004</v>
      </c>
      <c r="CU1298">
        <v>0.582901</v>
      </c>
      <c r="CV1298">
        <v>3.7521209999999998</v>
      </c>
      <c r="CW1298">
        <v>-0.68917700000000004</v>
      </c>
      <c r="CX1298">
        <v>2.7072319999999999</v>
      </c>
      <c r="CY1298">
        <v>-1.996488</v>
      </c>
      <c r="CZ1298">
        <v>1.780799</v>
      </c>
      <c r="DA1298">
        <v>-2.2444950000000001</v>
      </c>
      <c r="DB1298">
        <v>3.2576000000000001E-2</v>
      </c>
      <c r="DC1298">
        <v>-2.4986169999999999</v>
      </c>
      <c r="DD1298">
        <v>3.451889</v>
      </c>
      <c r="DE1298">
        <v>97.912779999999998</v>
      </c>
      <c r="DF1298">
        <v>81.746241999999995</v>
      </c>
      <c r="DG1298">
        <v>87.405102999999997</v>
      </c>
      <c r="DH1298">
        <v>93.118030000000005</v>
      </c>
      <c r="DI1298">
        <v>78.241980999999996</v>
      </c>
      <c r="DJ1298">
        <v>94.320286999999993</v>
      </c>
      <c r="DK1298">
        <v>98.924159000000003</v>
      </c>
      <c r="DL1298">
        <v>94.278814999999994</v>
      </c>
      <c r="DM1298">
        <v>111.502544</v>
      </c>
      <c r="DN1298">
        <v>88.610885999999994</v>
      </c>
      <c r="DO1298">
        <v>102.203906</v>
      </c>
      <c r="DP1298">
        <v>93.539856</v>
      </c>
      <c r="DQ1298">
        <v>111.541201</v>
      </c>
      <c r="DR1298">
        <v>130.25232299999999</v>
      </c>
      <c r="DS1298">
        <v>109.875376</v>
      </c>
      <c r="DT1298">
        <v>15.737781</v>
      </c>
      <c r="DU1298">
        <v>171.66052400000001</v>
      </c>
      <c r="DV1298">
        <v>22.179649999999999</v>
      </c>
      <c r="DW1298">
        <v>139.06917999999999</v>
      </c>
      <c r="DX1298">
        <v>15.1874</v>
      </c>
      <c r="DY1298">
        <v>168.395036</v>
      </c>
      <c r="DZ1298">
        <v>118.38</v>
      </c>
      <c r="EA1298">
        <v>6.08</v>
      </c>
      <c r="EB1298">
        <v>710.8</v>
      </c>
      <c r="EC1298">
        <v>123.62</v>
      </c>
      <c r="ED1298">
        <v>0.52400000000000002</v>
      </c>
      <c r="EE1298">
        <v>35.6</v>
      </c>
      <c r="EF1298">
        <v>120.27</v>
      </c>
      <c r="EG1298">
        <v>5.8449999999999998</v>
      </c>
      <c r="EH1298">
        <v>689.2</v>
      </c>
      <c r="EI1298">
        <v>120.290001</v>
      </c>
      <c r="EJ1298">
        <v>4.8879999999999999</v>
      </c>
      <c r="EK1298">
        <v>542.70001200000002</v>
      </c>
      <c r="EL1298">
        <v>19.602533999999999</v>
      </c>
      <c r="EM1298">
        <v>6.4760999999999997</v>
      </c>
      <c r="EN1298">
        <v>7.0252920000000003</v>
      </c>
      <c r="EO1298">
        <v>-11.933693999999999</v>
      </c>
      <c r="EP1298">
        <v>-2.4046120000000002</v>
      </c>
      <c r="EQ1298">
        <v>-12.817562000000001</v>
      </c>
      <c r="ER1298">
        <v>98.965305999999998</v>
      </c>
      <c r="ES1298">
        <v>84.590143999999995</v>
      </c>
      <c r="ET1298">
        <v>97.612307000000001</v>
      </c>
      <c r="EU1298">
        <v>1.1685939999999999</v>
      </c>
      <c r="EV1298">
        <v>11733.997947</v>
      </c>
      <c r="EW1298" t="s">
        <v>1173</v>
      </c>
      <c r="EX1298">
        <v>10237.552059</v>
      </c>
      <c r="EY1298">
        <v>8800.9766689999997</v>
      </c>
    </row>
    <row r="1299" spans="1:155" x14ac:dyDescent="0.25">
      <c r="A1299" s="741">
        <v>46300</v>
      </c>
      <c r="B1299" s="740">
        <v>7.0046296296296301E-2</v>
      </c>
      <c r="C1299">
        <v>73560</v>
      </c>
      <c r="D1299">
        <v>0</v>
      </c>
      <c r="E1299">
        <v>0</v>
      </c>
      <c r="F1299">
        <v>79.433824999999999</v>
      </c>
      <c r="G1299">
        <v>77.059669</v>
      </c>
      <c r="H1299">
        <v>68.340511000000006</v>
      </c>
      <c r="I1299">
        <v>77.683059</v>
      </c>
      <c r="J1299">
        <v>81.470275999999998</v>
      </c>
      <c r="K1299">
        <v>77.840526999999994</v>
      </c>
      <c r="L1299">
        <v>75.480519000000001</v>
      </c>
      <c r="M1299">
        <v>76.789068999999998</v>
      </c>
      <c r="N1299">
        <v>-0.23969299999999999</v>
      </c>
      <c r="O1299">
        <v>-0.83528100000000005</v>
      </c>
      <c r="P1299">
        <v>-0.10197100000000001</v>
      </c>
      <c r="Q1299">
        <v>-0.15327099999999999</v>
      </c>
      <c r="R1299">
        <v>-1.144857</v>
      </c>
      <c r="S1299">
        <v>-1.5865629999999999</v>
      </c>
      <c r="T1299">
        <v>-0.81300399999999995</v>
      </c>
      <c r="U1299">
        <v>0.72843599999999997</v>
      </c>
      <c r="V1299">
        <v>2.9845350000000002</v>
      </c>
      <c r="W1299">
        <v>4.3376799999999998</v>
      </c>
      <c r="X1299">
        <v>1.7373860000000001</v>
      </c>
      <c r="Y1299">
        <v>0.54049499999999995</v>
      </c>
      <c r="Z1299">
        <v>3.6924589999999999</v>
      </c>
      <c r="AA1299">
        <v>2.8295119999999998</v>
      </c>
      <c r="AB1299">
        <v>2.4485610000000002</v>
      </c>
      <c r="AC1299">
        <v>-3.0415290000000001</v>
      </c>
      <c r="AD1299">
        <v>1.3246869999999999</v>
      </c>
      <c r="AE1299">
        <v>1.6298630000000001</v>
      </c>
      <c r="AF1299">
        <v>0.113188</v>
      </c>
      <c r="AG1299">
        <v>-4.6685379999999999</v>
      </c>
      <c r="AH1299">
        <v>7.5982190000000003</v>
      </c>
      <c r="AI1299">
        <v>16.120296</v>
      </c>
      <c r="AJ1299">
        <v>-10.548344999999999</v>
      </c>
      <c r="AK1299">
        <v>1.112503</v>
      </c>
      <c r="AL1299">
        <v>7.3639320000000001</v>
      </c>
      <c r="AM1299">
        <v>0.80672500000000003</v>
      </c>
      <c r="AN1299">
        <v>5.7883230000000001</v>
      </c>
      <c r="AO1299">
        <v>-0.11201999999999999</v>
      </c>
      <c r="AP1299">
        <v>3.975082</v>
      </c>
      <c r="AQ1299">
        <v>-2.0075919999999998</v>
      </c>
      <c r="AR1299">
        <v>3.5793529999999998</v>
      </c>
      <c r="AS1299">
        <v>-3.1679560000000002</v>
      </c>
      <c r="AT1299">
        <v>2.388096</v>
      </c>
      <c r="AU1299">
        <v>-2.7697219999999998</v>
      </c>
      <c r="AV1299">
        <v>2.3544900000000002</v>
      </c>
      <c r="AW1299">
        <v>0.40013900000000002</v>
      </c>
      <c r="AX1299">
        <v>5.8594010000000001</v>
      </c>
      <c r="AY1299">
        <v>0.38582499999999997</v>
      </c>
      <c r="AZ1299">
        <v>6.5388820000000001</v>
      </c>
      <c r="BA1299">
        <v>-1.0164709999999999</v>
      </c>
      <c r="BB1299">
        <v>5.6014270000000002</v>
      </c>
      <c r="BC1299">
        <v>-2.0773229999999998</v>
      </c>
      <c r="BD1299">
        <v>4.2292560000000003</v>
      </c>
      <c r="BE1299">
        <v>-2.754788</v>
      </c>
      <c r="BF1299">
        <v>3.1988279999999998</v>
      </c>
      <c r="BG1299">
        <v>-2.775668</v>
      </c>
      <c r="BH1299">
        <v>1.2641500000000001</v>
      </c>
      <c r="BI1299">
        <v>0.81484599999999996</v>
      </c>
      <c r="BJ1299">
        <v>6.5682609999999997</v>
      </c>
      <c r="BK1299">
        <v>0.66680200000000001</v>
      </c>
      <c r="BL1299">
        <v>4.9545839999999997</v>
      </c>
      <c r="BM1299">
        <v>-0.57551600000000003</v>
      </c>
      <c r="BN1299">
        <v>4.5564239999999998</v>
      </c>
      <c r="BO1299">
        <v>-1.8948020000000001</v>
      </c>
      <c r="BP1299">
        <v>1.991536</v>
      </c>
      <c r="BQ1299">
        <v>-2.9702850000000001</v>
      </c>
      <c r="BR1299">
        <v>1.999042</v>
      </c>
      <c r="BS1299">
        <v>-2.7515670000000001</v>
      </c>
      <c r="BT1299">
        <v>1.8760429999999999</v>
      </c>
      <c r="BU1299">
        <v>1.025469</v>
      </c>
      <c r="BV1299">
        <v>5.2371460000000001</v>
      </c>
      <c r="BW1299">
        <v>0.86629800000000001</v>
      </c>
      <c r="BX1299">
        <v>5.3587210000000001</v>
      </c>
      <c r="BY1299">
        <v>-0.938388</v>
      </c>
      <c r="BZ1299">
        <v>3.138055</v>
      </c>
      <c r="CA1299">
        <v>-1.974424</v>
      </c>
      <c r="CB1299">
        <v>1.037887</v>
      </c>
      <c r="CC1299">
        <v>-2.4263949999999999</v>
      </c>
      <c r="CD1299">
        <v>3.1606269999999999</v>
      </c>
      <c r="CE1299">
        <v>-2.576209</v>
      </c>
      <c r="CF1299">
        <v>0.729715</v>
      </c>
      <c r="CG1299">
        <v>0.76432699999999998</v>
      </c>
      <c r="CH1299">
        <v>4.0483609999999999</v>
      </c>
      <c r="CI1299">
        <v>0.39221099999999998</v>
      </c>
      <c r="CJ1299">
        <v>3.416655</v>
      </c>
      <c r="CK1299">
        <v>-0.46394000000000002</v>
      </c>
      <c r="CL1299">
        <v>2.6758030000000002</v>
      </c>
      <c r="CM1299">
        <v>-1.8979189999999999</v>
      </c>
      <c r="CN1299">
        <v>0.80632199999999998</v>
      </c>
      <c r="CO1299">
        <v>-2.9942869999999999</v>
      </c>
      <c r="CP1299">
        <v>0.86876100000000001</v>
      </c>
      <c r="CQ1299">
        <v>-2.9718619999999998</v>
      </c>
      <c r="CR1299">
        <v>0.93289500000000003</v>
      </c>
      <c r="CS1299">
        <v>1.6457889999999999</v>
      </c>
      <c r="CT1299">
        <v>6.1710390000000004</v>
      </c>
      <c r="CU1299">
        <v>0.60172000000000003</v>
      </c>
      <c r="CV1299">
        <v>3.7662559999999998</v>
      </c>
      <c r="CW1299">
        <v>-0.664771</v>
      </c>
      <c r="CX1299">
        <v>2.725832</v>
      </c>
      <c r="CY1299">
        <v>-1.939289</v>
      </c>
      <c r="CZ1299">
        <v>1.7888269999999999</v>
      </c>
      <c r="DA1299">
        <v>-2.252526</v>
      </c>
      <c r="DB1299">
        <v>2.9655000000000001E-2</v>
      </c>
      <c r="DC1299">
        <v>-2.4727929999999998</v>
      </c>
      <c r="DD1299">
        <v>3.429983</v>
      </c>
      <c r="DE1299">
        <v>97.799359999999993</v>
      </c>
      <c r="DF1299">
        <v>81.029650000000004</v>
      </c>
      <c r="DG1299">
        <v>88.318886000000006</v>
      </c>
      <c r="DH1299">
        <v>90.100142000000005</v>
      </c>
      <c r="DI1299">
        <v>78.899019999999993</v>
      </c>
      <c r="DJ1299">
        <v>94.621375999999998</v>
      </c>
      <c r="DK1299">
        <v>98.695228999999998</v>
      </c>
      <c r="DL1299">
        <v>94.488393000000002</v>
      </c>
      <c r="DM1299">
        <v>102.894125</v>
      </c>
      <c r="DN1299">
        <v>77.653253000000007</v>
      </c>
      <c r="DO1299">
        <v>105.362858</v>
      </c>
      <c r="DP1299">
        <v>94.343181000000001</v>
      </c>
      <c r="DQ1299">
        <v>111.95525600000001</v>
      </c>
      <c r="DR1299">
        <v>112.02735199999999</v>
      </c>
      <c r="DS1299">
        <v>114.934016</v>
      </c>
      <c r="DT1299">
        <v>15.741571</v>
      </c>
      <c r="DU1299">
        <v>170.86482899999999</v>
      </c>
      <c r="DV1299">
        <v>25.909419</v>
      </c>
      <c r="DW1299">
        <v>71.775031999999996</v>
      </c>
      <c r="DX1299">
        <v>14.353909</v>
      </c>
      <c r="DY1299">
        <v>167.63151199999999</v>
      </c>
      <c r="DZ1299">
        <v>118.31</v>
      </c>
      <c r="EA1299">
        <v>6.0949999999999998</v>
      </c>
      <c r="EB1299">
        <v>710.2</v>
      </c>
      <c r="EC1299">
        <v>123.39</v>
      </c>
      <c r="ED1299">
        <v>0.51400000000000001</v>
      </c>
      <c r="EE1299">
        <v>35.1</v>
      </c>
      <c r="EF1299">
        <v>120.31</v>
      </c>
      <c r="EG1299">
        <v>5.7590000000000003</v>
      </c>
      <c r="EH1299">
        <v>681.8</v>
      </c>
      <c r="EI1299">
        <v>120.209999</v>
      </c>
      <c r="EJ1299">
        <v>4.8879999999999999</v>
      </c>
      <c r="EK1299">
        <v>542.70001200000002</v>
      </c>
      <c r="EL1299">
        <v>19.525870000000001</v>
      </c>
      <c r="EM1299">
        <v>13.578424</v>
      </c>
      <c r="EN1299">
        <v>3.63192</v>
      </c>
      <c r="EO1299">
        <v>-11.927650999999999</v>
      </c>
      <c r="EP1299">
        <v>2.5418720000000001</v>
      </c>
      <c r="EQ1299">
        <v>-14.180265</v>
      </c>
      <c r="ER1299">
        <v>98.637234000000007</v>
      </c>
      <c r="ES1299">
        <v>45.672964999999998</v>
      </c>
      <c r="ET1299">
        <v>97.293407000000002</v>
      </c>
      <c r="EU1299">
        <v>1.172858</v>
      </c>
      <c r="EV1299">
        <v>11745.847479</v>
      </c>
      <c r="EW1299" t="s">
        <v>1173</v>
      </c>
      <c r="EX1299">
        <v>10248.995596000001</v>
      </c>
      <c r="EY1299">
        <v>8810.0249829999993</v>
      </c>
    </row>
    <row r="1300" spans="1:155" x14ac:dyDescent="0.25">
      <c r="A1300" s="741">
        <v>46300</v>
      </c>
      <c r="B1300" s="740">
        <v>7.0740740740740743E-2</v>
      </c>
      <c r="C1300">
        <v>73620</v>
      </c>
      <c r="D1300">
        <v>0</v>
      </c>
      <c r="E1300">
        <v>0</v>
      </c>
      <c r="F1300">
        <v>79.334680000000006</v>
      </c>
      <c r="G1300">
        <v>77.037789000000004</v>
      </c>
      <c r="H1300">
        <v>68.261353</v>
      </c>
      <c r="I1300">
        <v>77.670196000000004</v>
      </c>
      <c r="J1300">
        <v>81.401291999999998</v>
      </c>
      <c r="K1300">
        <v>77.887027000000003</v>
      </c>
      <c r="L1300">
        <v>75.465418999999997</v>
      </c>
      <c r="M1300">
        <v>76.843963000000002</v>
      </c>
      <c r="N1300">
        <v>-0.18674399999999999</v>
      </c>
      <c r="O1300">
        <v>-0.69717399999999996</v>
      </c>
      <c r="P1300">
        <v>0.67554599999999998</v>
      </c>
      <c r="Q1300">
        <v>0.74236800000000003</v>
      </c>
      <c r="R1300">
        <v>-1.4585790000000001</v>
      </c>
      <c r="S1300">
        <v>-2.0678040000000002</v>
      </c>
      <c r="T1300">
        <v>-1.2623869999999999</v>
      </c>
      <c r="U1300">
        <v>0.51930200000000004</v>
      </c>
      <c r="V1300">
        <v>3.0776940000000002</v>
      </c>
      <c r="W1300">
        <v>4.4875569999999998</v>
      </c>
      <c r="X1300">
        <v>2.2526259999999998</v>
      </c>
      <c r="Y1300">
        <v>0.39060499999999998</v>
      </c>
      <c r="Z1300">
        <v>3.3815019999999998</v>
      </c>
      <c r="AA1300">
        <v>2.679224</v>
      </c>
      <c r="AB1300">
        <v>2.5589930000000001</v>
      </c>
      <c r="AC1300">
        <v>-2.9501200000000001</v>
      </c>
      <c r="AD1300">
        <v>1.821096</v>
      </c>
      <c r="AE1300">
        <v>2.8675489999999999</v>
      </c>
      <c r="AF1300">
        <v>-0.29299900000000001</v>
      </c>
      <c r="AG1300">
        <v>-5.1783450000000002</v>
      </c>
      <c r="AH1300">
        <v>7.5585100000000001</v>
      </c>
      <c r="AI1300">
        <v>26.395949999999999</v>
      </c>
      <c r="AJ1300">
        <v>-11.100459000000001</v>
      </c>
      <c r="AK1300">
        <v>1.077944</v>
      </c>
      <c r="AL1300">
        <v>7.3554589999999997</v>
      </c>
      <c r="AM1300">
        <v>0.75525100000000001</v>
      </c>
      <c r="AN1300">
        <v>5.7697539999999998</v>
      </c>
      <c r="AO1300">
        <v>-0.150951</v>
      </c>
      <c r="AP1300">
        <v>3.961652</v>
      </c>
      <c r="AQ1300">
        <v>-2.0197560000000001</v>
      </c>
      <c r="AR1300">
        <v>3.5675690000000002</v>
      </c>
      <c r="AS1300">
        <v>-3.1975060000000002</v>
      </c>
      <c r="AT1300">
        <v>2.3655789999999999</v>
      </c>
      <c r="AU1300">
        <v>-2.798451</v>
      </c>
      <c r="AV1300">
        <v>2.323223</v>
      </c>
      <c r="AW1300">
        <v>0.36636800000000003</v>
      </c>
      <c r="AX1300">
        <v>5.8423930000000004</v>
      </c>
      <c r="AY1300">
        <v>0.36729099999999998</v>
      </c>
      <c r="AZ1300">
        <v>6.5032249999999996</v>
      </c>
      <c r="BA1300">
        <v>-1.0479080000000001</v>
      </c>
      <c r="BB1300">
        <v>5.5913880000000002</v>
      </c>
      <c r="BC1300">
        <v>-2.099996</v>
      </c>
      <c r="BD1300">
        <v>4.2035869999999997</v>
      </c>
      <c r="BE1300">
        <v>-2.7799079999999998</v>
      </c>
      <c r="BF1300">
        <v>3.1881900000000001</v>
      </c>
      <c r="BG1300">
        <v>-2.800325</v>
      </c>
      <c r="BH1300">
        <v>1.270176</v>
      </c>
      <c r="BI1300">
        <v>0.78580499999999998</v>
      </c>
      <c r="BJ1300">
        <v>6.5309970000000002</v>
      </c>
      <c r="BK1300">
        <v>0.62505200000000005</v>
      </c>
      <c r="BL1300">
        <v>4.9176900000000003</v>
      </c>
      <c r="BM1300">
        <v>-0.60023300000000002</v>
      </c>
      <c r="BN1300">
        <v>4.5171150000000004</v>
      </c>
      <c r="BO1300">
        <v>-1.8955740000000001</v>
      </c>
      <c r="BP1300">
        <v>1.987544</v>
      </c>
      <c r="BQ1300">
        <v>-2.9710580000000002</v>
      </c>
      <c r="BR1300">
        <v>1.9683710000000001</v>
      </c>
      <c r="BS1300">
        <v>-2.749053</v>
      </c>
      <c r="BT1300">
        <v>1.836152</v>
      </c>
      <c r="BU1300">
        <v>1.0172920000000001</v>
      </c>
      <c r="BV1300">
        <v>5.2281040000000001</v>
      </c>
      <c r="BW1300">
        <v>0.84612200000000004</v>
      </c>
      <c r="BX1300">
        <v>5.3491179999999998</v>
      </c>
      <c r="BY1300">
        <v>-0.92587299999999995</v>
      </c>
      <c r="BZ1300">
        <v>3.1205430000000001</v>
      </c>
      <c r="CA1300">
        <v>-1.9804870000000001</v>
      </c>
      <c r="CB1300">
        <v>1.0189349999999999</v>
      </c>
      <c r="CC1300">
        <v>-2.404496</v>
      </c>
      <c r="CD1300">
        <v>3.1446360000000002</v>
      </c>
      <c r="CE1300">
        <v>-2.5431720000000002</v>
      </c>
      <c r="CF1300">
        <v>0.69958900000000002</v>
      </c>
      <c r="CG1300">
        <v>0.74297299999999999</v>
      </c>
      <c r="CH1300">
        <v>4.0180150000000001</v>
      </c>
      <c r="CI1300">
        <v>0.37462600000000001</v>
      </c>
      <c r="CJ1300">
        <v>3.3605390000000002</v>
      </c>
      <c r="CK1300">
        <v>-0.451816</v>
      </c>
      <c r="CL1300">
        <v>2.663942</v>
      </c>
      <c r="CM1300">
        <v>-1.8621369999999999</v>
      </c>
      <c r="CN1300">
        <v>0.78819899999999998</v>
      </c>
      <c r="CO1300">
        <v>-2.9920930000000001</v>
      </c>
      <c r="CP1300">
        <v>0.867282</v>
      </c>
      <c r="CQ1300">
        <v>-2.9519989999999998</v>
      </c>
      <c r="CR1300">
        <v>0.92403400000000002</v>
      </c>
      <c r="CS1300">
        <v>1.623572</v>
      </c>
      <c r="CT1300">
        <v>6.1602030000000001</v>
      </c>
      <c r="CU1300">
        <v>0.58109900000000003</v>
      </c>
      <c r="CV1300">
        <v>3.723681</v>
      </c>
      <c r="CW1300">
        <v>-0.65074399999999999</v>
      </c>
      <c r="CX1300">
        <v>2.7329050000000001</v>
      </c>
      <c r="CY1300">
        <v>-1.915019</v>
      </c>
      <c r="CZ1300">
        <v>1.8106549999999999</v>
      </c>
      <c r="DA1300">
        <v>-2.2549600000000001</v>
      </c>
      <c r="DB1300">
        <v>4.8021000000000001E-2</v>
      </c>
      <c r="DC1300">
        <v>-2.494243</v>
      </c>
      <c r="DD1300">
        <v>3.433081</v>
      </c>
      <c r="DE1300">
        <v>97.869201000000004</v>
      </c>
      <c r="DF1300">
        <v>81.078273999999993</v>
      </c>
      <c r="DG1300">
        <v>88.250226999999995</v>
      </c>
      <c r="DH1300">
        <v>88.980344000000002</v>
      </c>
      <c r="DI1300">
        <v>78.407577000000003</v>
      </c>
      <c r="DJ1300">
        <v>94.577836000000005</v>
      </c>
      <c r="DK1300">
        <v>98.924801000000002</v>
      </c>
      <c r="DL1300">
        <v>94.617469</v>
      </c>
      <c r="DM1300">
        <v>96.645208999999994</v>
      </c>
      <c r="DN1300">
        <v>80.592034999999996</v>
      </c>
      <c r="DO1300">
        <v>105.419541</v>
      </c>
      <c r="DP1300">
        <v>94.177903999999998</v>
      </c>
      <c r="DQ1300">
        <v>112.13126099999999</v>
      </c>
      <c r="DR1300">
        <v>103.13775800000001</v>
      </c>
      <c r="DS1300">
        <v>114.216928</v>
      </c>
      <c r="DT1300">
        <v>15.832734</v>
      </c>
      <c r="DU1300">
        <v>171.106346</v>
      </c>
      <c r="DV1300">
        <v>26.217022</v>
      </c>
      <c r="DW1300">
        <v>26.405415999999999</v>
      </c>
      <c r="DX1300">
        <v>14.138004</v>
      </c>
      <c r="DY1300">
        <v>167.46385900000001</v>
      </c>
      <c r="DZ1300">
        <v>118.26</v>
      </c>
      <c r="EA1300">
        <v>6.0990000000000002</v>
      </c>
      <c r="EB1300">
        <v>713</v>
      </c>
      <c r="EC1300">
        <v>123.5</v>
      </c>
      <c r="ED1300">
        <v>0.51100000000000001</v>
      </c>
      <c r="EE1300">
        <v>35.200000000000003</v>
      </c>
      <c r="EF1300">
        <v>120.45</v>
      </c>
      <c r="EG1300">
        <v>5.7439999999999998</v>
      </c>
      <c r="EH1300">
        <v>682.5</v>
      </c>
      <c r="EI1300">
        <v>120.220001</v>
      </c>
      <c r="EJ1300">
        <v>4.8869999999999996</v>
      </c>
      <c r="EK1300">
        <v>542.59997599999997</v>
      </c>
      <c r="EL1300">
        <v>19.340964</v>
      </c>
      <c r="EM1300">
        <v>23.461822999999999</v>
      </c>
      <c r="EN1300">
        <v>3.4377040000000001</v>
      </c>
      <c r="EO1300">
        <v>-11.782454</v>
      </c>
      <c r="EP1300">
        <v>2.9341270000000002</v>
      </c>
      <c r="EQ1300">
        <v>-14.538163000000001</v>
      </c>
      <c r="ER1300">
        <v>98.736922000000007</v>
      </c>
      <c r="ES1300">
        <v>3.17326</v>
      </c>
      <c r="ET1300">
        <v>97.223253</v>
      </c>
      <c r="EU1300">
        <v>1.1585719999999999</v>
      </c>
      <c r="EV1300">
        <v>11757.709814</v>
      </c>
      <c r="EW1300" t="s">
        <v>1173</v>
      </c>
      <c r="EX1300">
        <v>10260.368452999999</v>
      </c>
      <c r="EY1300">
        <v>8819.0690400000003</v>
      </c>
    </row>
    <row r="1301" spans="1:155" x14ac:dyDescent="0.25">
      <c r="A1301" s="741">
        <v>46300</v>
      </c>
      <c r="B1301" s="740">
        <v>7.1435185185185185E-2</v>
      </c>
      <c r="C1301">
        <v>73680</v>
      </c>
      <c r="D1301">
        <v>0</v>
      </c>
      <c r="E1301">
        <v>0</v>
      </c>
      <c r="F1301">
        <v>79.467658</v>
      </c>
      <c r="G1301">
        <v>77.091069000000005</v>
      </c>
      <c r="H1301">
        <v>68.171270000000007</v>
      </c>
      <c r="I1301">
        <v>77.660179999999997</v>
      </c>
      <c r="J1301">
        <v>81.421925000000002</v>
      </c>
      <c r="K1301">
        <v>77.899745999999993</v>
      </c>
      <c r="L1301">
        <v>75.447463999999997</v>
      </c>
      <c r="M1301">
        <v>76.903588999999997</v>
      </c>
      <c r="N1301">
        <v>-0.199379</v>
      </c>
      <c r="O1301">
        <v>-0.65894200000000003</v>
      </c>
      <c r="P1301">
        <v>0.91858399999999996</v>
      </c>
      <c r="Q1301">
        <v>0.81625899999999996</v>
      </c>
      <c r="R1301">
        <v>-1.765614</v>
      </c>
      <c r="S1301">
        <v>-2.4739110000000002</v>
      </c>
      <c r="T1301">
        <v>-1.5969279999999999</v>
      </c>
      <c r="U1301">
        <v>0.26835199999999998</v>
      </c>
      <c r="V1301">
        <v>3.0393680000000001</v>
      </c>
      <c r="W1301">
        <v>4.8640569999999999</v>
      </c>
      <c r="X1301">
        <v>2.6216460000000001</v>
      </c>
      <c r="Y1301">
        <v>0.35556399999999999</v>
      </c>
      <c r="Z1301">
        <v>3.1806510000000001</v>
      </c>
      <c r="AA1301">
        <v>2.6097899999999998</v>
      </c>
      <c r="AB1301">
        <v>2.5698210000000001</v>
      </c>
      <c r="AC1301">
        <v>-2.906247</v>
      </c>
      <c r="AD1301">
        <v>2.0367920000000002</v>
      </c>
      <c r="AE1301">
        <v>0.21859999999999999</v>
      </c>
      <c r="AF1301">
        <v>-0.49631599999999998</v>
      </c>
      <c r="AG1301">
        <v>-5.48665</v>
      </c>
      <c r="AH1301">
        <v>7.6676339999999996</v>
      </c>
      <c r="AI1301">
        <v>-2.675192</v>
      </c>
      <c r="AJ1301">
        <v>-11.403814000000001</v>
      </c>
      <c r="AK1301">
        <v>1.073739</v>
      </c>
      <c r="AL1301">
        <v>7.3263340000000001</v>
      </c>
      <c r="AM1301">
        <v>0.73691300000000004</v>
      </c>
      <c r="AN1301">
        <v>5.7387290000000002</v>
      </c>
      <c r="AO1301">
        <v>-0.15476000000000001</v>
      </c>
      <c r="AP1301">
        <v>3.953274</v>
      </c>
      <c r="AQ1301">
        <v>-1.998548</v>
      </c>
      <c r="AR1301">
        <v>3.5949230000000001</v>
      </c>
      <c r="AS1301">
        <v>-3.1721879999999998</v>
      </c>
      <c r="AT1301">
        <v>2.3591579999999999</v>
      </c>
      <c r="AU1301">
        <v>-2.778937</v>
      </c>
      <c r="AV1301">
        <v>2.3250899999999999</v>
      </c>
      <c r="AW1301">
        <v>0.361487</v>
      </c>
      <c r="AX1301">
        <v>5.809615</v>
      </c>
      <c r="AY1301">
        <v>0.33932200000000001</v>
      </c>
      <c r="AZ1301">
        <v>6.5267720000000002</v>
      </c>
      <c r="BA1301">
        <v>-1.025018</v>
      </c>
      <c r="BB1301">
        <v>5.5712529999999996</v>
      </c>
      <c r="BC1301">
        <v>-2.0795759999999999</v>
      </c>
      <c r="BD1301">
        <v>4.2137120000000001</v>
      </c>
      <c r="BE1301">
        <v>-2.776923</v>
      </c>
      <c r="BF1301">
        <v>3.196205</v>
      </c>
      <c r="BG1301">
        <v>-2.7968760000000001</v>
      </c>
      <c r="BH1301">
        <v>1.245949</v>
      </c>
      <c r="BI1301">
        <v>0.76848300000000003</v>
      </c>
      <c r="BJ1301">
        <v>6.5421120000000004</v>
      </c>
      <c r="BK1301">
        <v>0.62287999999999999</v>
      </c>
      <c r="BL1301">
        <v>4.915991</v>
      </c>
      <c r="BM1301">
        <v>-0.60241</v>
      </c>
      <c r="BN1301">
        <v>4.5176869999999996</v>
      </c>
      <c r="BO1301">
        <v>-1.901484</v>
      </c>
      <c r="BP1301">
        <v>1.9835119999999999</v>
      </c>
      <c r="BQ1301">
        <v>-2.9820829999999998</v>
      </c>
      <c r="BR1301">
        <v>1.9618930000000001</v>
      </c>
      <c r="BS1301">
        <v>-2.7732109999999999</v>
      </c>
      <c r="BT1301">
        <v>1.819536</v>
      </c>
      <c r="BU1301">
        <v>0.99693500000000002</v>
      </c>
      <c r="BV1301">
        <v>5.2124600000000001</v>
      </c>
      <c r="BW1301">
        <v>0.85898399999999997</v>
      </c>
      <c r="BX1301">
        <v>5.3338570000000001</v>
      </c>
      <c r="BY1301">
        <v>-0.938504</v>
      </c>
      <c r="BZ1301">
        <v>3.1140279999999998</v>
      </c>
      <c r="CA1301">
        <v>-1.994931</v>
      </c>
      <c r="CB1301">
        <v>1.0036339999999999</v>
      </c>
      <c r="CC1301">
        <v>-2.4279299999999999</v>
      </c>
      <c r="CD1301">
        <v>3.1508289999999999</v>
      </c>
      <c r="CE1301">
        <v>-2.5656829999999999</v>
      </c>
      <c r="CF1301">
        <v>0.713646</v>
      </c>
      <c r="CG1301">
        <v>0.74779799999999996</v>
      </c>
      <c r="CH1301">
        <v>4.0032430000000003</v>
      </c>
      <c r="CI1301">
        <v>0.36438999999999999</v>
      </c>
      <c r="CJ1301">
        <v>3.3360989999999999</v>
      </c>
      <c r="CK1301">
        <v>-0.484427</v>
      </c>
      <c r="CL1301">
        <v>2.6632370000000001</v>
      </c>
      <c r="CM1301">
        <v>-1.8725769999999999</v>
      </c>
      <c r="CN1301">
        <v>0.77087300000000003</v>
      </c>
      <c r="CO1301">
        <v>-3.0067349999999999</v>
      </c>
      <c r="CP1301">
        <v>0.83880900000000003</v>
      </c>
      <c r="CQ1301">
        <v>-2.9606810000000001</v>
      </c>
      <c r="CR1301">
        <v>0.90432999999999997</v>
      </c>
      <c r="CS1301">
        <v>1.6117250000000001</v>
      </c>
      <c r="CT1301">
        <v>6.1306589999999996</v>
      </c>
      <c r="CU1301">
        <v>0.54345900000000003</v>
      </c>
      <c r="CV1301">
        <v>3.721597</v>
      </c>
      <c r="CW1301">
        <v>-0.673655</v>
      </c>
      <c r="CX1301">
        <v>2.6840839999999999</v>
      </c>
      <c r="CY1301">
        <v>-1.8682650000000001</v>
      </c>
      <c r="CZ1301">
        <v>1.776972</v>
      </c>
      <c r="DA1301">
        <v>-2.2346360000000001</v>
      </c>
      <c r="DB1301">
        <v>4.1014000000000002E-2</v>
      </c>
      <c r="DC1301">
        <v>-2.495711</v>
      </c>
      <c r="DD1301">
        <v>3.403273</v>
      </c>
      <c r="DE1301">
        <v>98.391633999999996</v>
      </c>
      <c r="DF1301">
        <v>81.385716000000002</v>
      </c>
      <c r="DG1301">
        <v>88.122998999999993</v>
      </c>
      <c r="DH1301">
        <v>100.06074</v>
      </c>
      <c r="DI1301">
        <v>77.851658</v>
      </c>
      <c r="DJ1301">
        <v>94.426297000000005</v>
      </c>
      <c r="DK1301">
        <v>99.150006000000005</v>
      </c>
      <c r="DL1301">
        <v>94.748160999999996</v>
      </c>
      <c r="DM1301">
        <v>107.93640499999999</v>
      </c>
      <c r="DN1301">
        <v>97.882000000000005</v>
      </c>
      <c r="DO1301">
        <v>105.696988</v>
      </c>
      <c r="DP1301">
        <v>94.002359999999996</v>
      </c>
      <c r="DQ1301">
        <v>112.356432</v>
      </c>
      <c r="DR1301">
        <v>131.23346599999999</v>
      </c>
      <c r="DS1301">
        <v>114.45814900000001</v>
      </c>
      <c r="DT1301">
        <v>15.884536000000001</v>
      </c>
      <c r="DU1301">
        <v>172.791719</v>
      </c>
      <c r="DV1301">
        <v>17.780981000000001</v>
      </c>
      <c r="DW1301">
        <v>184.63385299999999</v>
      </c>
      <c r="DX1301">
        <v>14.018219</v>
      </c>
      <c r="DY1301">
        <v>166.588663</v>
      </c>
      <c r="DZ1301">
        <v>117.65</v>
      </c>
      <c r="EA1301">
        <v>6.1260000000000003</v>
      </c>
      <c r="EB1301">
        <v>712.6</v>
      </c>
      <c r="EC1301">
        <v>120.71</v>
      </c>
      <c r="ED1301">
        <v>6.0060000000000002</v>
      </c>
      <c r="EE1301">
        <v>707.5</v>
      </c>
      <c r="EF1301">
        <v>119.99</v>
      </c>
      <c r="EG1301">
        <v>5.7380000000000004</v>
      </c>
      <c r="EH1301">
        <v>677.6</v>
      </c>
      <c r="EI1301">
        <v>120.94000200000001</v>
      </c>
      <c r="EJ1301">
        <v>2.6560000000000001</v>
      </c>
      <c r="EK1301">
        <v>321.29998799999998</v>
      </c>
      <c r="EL1301">
        <v>19.367730999999999</v>
      </c>
      <c r="EM1301">
        <v>6.0811400000000004</v>
      </c>
      <c r="EN1301">
        <v>3.3338049999999999</v>
      </c>
      <c r="EO1301">
        <v>-11.700097</v>
      </c>
      <c r="EP1301">
        <v>-8.7563320000000004</v>
      </c>
      <c r="EQ1301">
        <v>-14.737619</v>
      </c>
      <c r="ER1301">
        <v>99.429946000000001</v>
      </c>
      <c r="ES1301">
        <v>104.174995</v>
      </c>
      <c r="ET1301">
        <v>96.856257999999997</v>
      </c>
      <c r="EU1301">
        <v>1.1508989999999999</v>
      </c>
      <c r="EV1301">
        <v>11769.584311000001</v>
      </c>
      <c r="EW1301" t="s">
        <v>1173</v>
      </c>
      <c r="EX1301">
        <v>10271.701105</v>
      </c>
      <c r="EY1301">
        <v>8827.4810049999996</v>
      </c>
    </row>
    <row r="1302" spans="1:155" x14ac:dyDescent="0.25">
      <c r="A1302" s="741">
        <v>46300</v>
      </c>
      <c r="B1302" s="740">
        <v>7.2129629629629627E-2</v>
      </c>
      <c r="C1302">
        <v>73740</v>
      </c>
      <c r="D1302">
        <v>0</v>
      </c>
      <c r="E1302">
        <v>0</v>
      </c>
      <c r="F1302">
        <v>79.487459999999999</v>
      </c>
      <c r="G1302">
        <v>77.019486000000001</v>
      </c>
      <c r="H1302">
        <v>68.371437</v>
      </c>
      <c r="I1302">
        <v>77.660066</v>
      </c>
      <c r="J1302">
        <v>81.505236999999994</v>
      </c>
      <c r="K1302">
        <v>77.928257000000002</v>
      </c>
      <c r="L1302">
        <v>75.446847000000005</v>
      </c>
      <c r="M1302">
        <v>76.976303999999999</v>
      </c>
      <c r="N1302">
        <v>-0.23627000000000001</v>
      </c>
      <c r="O1302">
        <v>-0.70510899999999999</v>
      </c>
      <c r="P1302">
        <v>3.6371000000000001E-2</v>
      </c>
      <c r="Q1302">
        <v>-0.29290300000000002</v>
      </c>
      <c r="R1302">
        <v>-2.1394030000000002</v>
      </c>
      <c r="S1302">
        <v>-2.743239</v>
      </c>
      <c r="T1302">
        <v>-1.762526</v>
      </c>
      <c r="U1302">
        <v>2.7001000000000001E-2</v>
      </c>
      <c r="V1302">
        <v>3.0343930000000001</v>
      </c>
      <c r="W1302">
        <v>4.5430099999999998</v>
      </c>
      <c r="X1302">
        <v>2.0895350000000001</v>
      </c>
      <c r="Y1302">
        <v>8.5099999999999995E-2</v>
      </c>
      <c r="Z1302">
        <v>2.9159459999999999</v>
      </c>
      <c r="AA1302">
        <v>2.650941</v>
      </c>
      <c r="AB1302">
        <v>2.5290970000000002</v>
      </c>
      <c r="AC1302">
        <v>-2.8071600000000001</v>
      </c>
      <c r="AD1302">
        <v>1.474569</v>
      </c>
      <c r="AE1302">
        <v>-3.1661250000000001</v>
      </c>
      <c r="AF1302">
        <v>-0.64203699999999997</v>
      </c>
      <c r="AG1302">
        <v>-5.7882660000000001</v>
      </c>
      <c r="AH1302">
        <v>8.0844819999999995</v>
      </c>
      <c r="AI1302">
        <v>-8.8128740000000008</v>
      </c>
      <c r="AJ1302">
        <v>-11.504064</v>
      </c>
      <c r="AK1302">
        <v>1.0298590000000001</v>
      </c>
      <c r="AL1302">
        <v>7.3205239999999998</v>
      </c>
      <c r="AM1302">
        <v>0.72412299999999996</v>
      </c>
      <c r="AN1302">
        <v>5.7205380000000003</v>
      </c>
      <c r="AO1302">
        <v>-0.18667900000000001</v>
      </c>
      <c r="AP1302">
        <v>3.9481920000000001</v>
      </c>
      <c r="AQ1302">
        <v>-2.0069210000000002</v>
      </c>
      <c r="AR1302">
        <v>3.5640839999999998</v>
      </c>
      <c r="AS1302">
        <v>-3.1880259999999998</v>
      </c>
      <c r="AT1302">
        <v>2.3401019999999999</v>
      </c>
      <c r="AU1302">
        <v>-2.7976800000000002</v>
      </c>
      <c r="AV1302">
        <v>2.2834720000000002</v>
      </c>
      <c r="AW1302">
        <v>0.33544800000000002</v>
      </c>
      <c r="AX1302">
        <v>5.827299</v>
      </c>
      <c r="AY1302">
        <v>0.32990599999999998</v>
      </c>
      <c r="AZ1302">
        <v>6.4759209999999996</v>
      </c>
      <c r="BA1302">
        <v>-1.022305</v>
      </c>
      <c r="BB1302">
        <v>5.5454160000000003</v>
      </c>
      <c r="BC1302">
        <v>-2.0899549999999998</v>
      </c>
      <c r="BD1302">
        <v>4.1836900000000004</v>
      </c>
      <c r="BE1302">
        <v>-2.7719999999999998</v>
      </c>
      <c r="BF1302">
        <v>3.1408489999999998</v>
      </c>
      <c r="BG1302">
        <v>-2.7747839999999999</v>
      </c>
      <c r="BH1302">
        <v>1.266637</v>
      </c>
      <c r="BI1302">
        <v>0.75965099999999997</v>
      </c>
      <c r="BJ1302">
        <v>6.5015479999999997</v>
      </c>
      <c r="BK1302">
        <v>0.59626500000000004</v>
      </c>
      <c r="BL1302">
        <v>4.9037649999999999</v>
      </c>
      <c r="BM1302">
        <v>-0.58699100000000004</v>
      </c>
      <c r="BN1302">
        <v>4.5267239999999997</v>
      </c>
      <c r="BO1302">
        <v>-1.881237</v>
      </c>
      <c r="BP1302">
        <v>1.959417</v>
      </c>
      <c r="BQ1302">
        <v>-2.975727</v>
      </c>
      <c r="BR1302">
        <v>1.9635069999999999</v>
      </c>
      <c r="BS1302">
        <v>-2.7855059999999998</v>
      </c>
      <c r="BT1302">
        <v>1.830827</v>
      </c>
      <c r="BU1302">
        <v>0.95163799999999998</v>
      </c>
      <c r="BV1302">
        <v>5.1967889999999999</v>
      </c>
      <c r="BW1302">
        <v>0.79291100000000003</v>
      </c>
      <c r="BX1302">
        <v>5.3107049999999996</v>
      </c>
      <c r="BY1302">
        <v>-0.93642800000000004</v>
      </c>
      <c r="BZ1302">
        <v>3.113124</v>
      </c>
      <c r="CA1302">
        <v>-1.993989</v>
      </c>
      <c r="CB1302">
        <v>1.0114920000000001</v>
      </c>
      <c r="CC1302">
        <v>-2.438977</v>
      </c>
      <c r="CD1302">
        <v>3.1559699999999999</v>
      </c>
      <c r="CE1302">
        <v>-2.5702389999999999</v>
      </c>
      <c r="CF1302">
        <v>0.68563300000000005</v>
      </c>
      <c r="CG1302">
        <v>0.69486400000000004</v>
      </c>
      <c r="CH1302">
        <v>3.981214</v>
      </c>
      <c r="CI1302">
        <v>0.32607700000000001</v>
      </c>
      <c r="CJ1302">
        <v>3.352662</v>
      </c>
      <c r="CK1302">
        <v>-0.46400000000000002</v>
      </c>
      <c r="CL1302">
        <v>2.6554959999999999</v>
      </c>
      <c r="CM1302">
        <v>-1.874347</v>
      </c>
      <c r="CN1302">
        <v>0.77285899999999996</v>
      </c>
      <c r="CO1302">
        <v>-3.003809</v>
      </c>
      <c r="CP1302">
        <v>0.83706100000000006</v>
      </c>
      <c r="CQ1302">
        <v>-2.9721860000000002</v>
      </c>
      <c r="CR1302">
        <v>0.92518999999999996</v>
      </c>
      <c r="CS1302">
        <v>1.565731</v>
      </c>
      <c r="CT1302">
        <v>6.1048150000000003</v>
      </c>
      <c r="CU1302">
        <v>0.52016799999999996</v>
      </c>
      <c r="CV1302">
        <v>3.719093</v>
      </c>
      <c r="CW1302">
        <v>-0.66970200000000002</v>
      </c>
      <c r="CX1302">
        <v>2.718156</v>
      </c>
      <c r="CY1302">
        <v>-1.8478559999999999</v>
      </c>
      <c r="CZ1302">
        <v>1.780219</v>
      </c>
      <c r="DA1302">
        <v>-2.2515879999999999</v>
      </c>
      <c r="DB1302">
        <v>4.3987999999999999E-2</v>
      </c>
      <c r="DC1302">
        <v>-2.4829859999999999</v>
      </c>
      <c r="DD1302">
        <v>3.4172579999999999</v>
      </c>
      <c r="DE1302">
        <v>98.884285000000006</v>
      </c>
      <c r="DF1302">
        <v>80.885673999999995</v>
      </c>
      <c r="DG1302">
        <v>88.600742999999994</v>
      </c>
      <c r="DH1302">
        <v>102.597542</v>
      </c>
      <c r="DI1302">
        <v>78.820958000000005</v>
      </c>
      <c r="DJ1302">
        <v>94.633911999999995</v>
      </c>
      <c r="DK1302">
        <v>99.938361</v>
      </c>
      <c r="DL1302">
        <v>94.962042999999994</v>
      </c>
      <c r="DM1302">
        <v>114.19573699999999</v>
      </c>
      <c r="DN1302">
        <v>99.988372999999996</v>
      </c>
      <c r="DO1302">
        <v>106.003107</v>
      </c>
      <c r="DP1302">
        <v>94.204693000000006</v>
      </c>
      <c r="DQ1302">
        <v>112.269262</v>
      </c>
      <c r="DR1302">
        <v>135.70104499999999</v>
      </c>
      <c r="DS1302">
        <v>114.93294899999999</v>
      </c>
      <c r="DT1302">
        <v>15.935268000000001</v>
      </c>
      <c r="DU1302">
        <v>173.528323</v>
      </c>
      <c r="DV1302">
        <v>15.219618000000001</v>
      </c>
      <c r="DW1302">
        <v>186.772233</v>
      </c>
      <c r="DX1302">
        <v>13.845563</v>
      </c>
      <c r="DY1302">
        <v>167.61372600000001</v>
      </c>
      <c r="DZ1302">
        <v>118.07</v>
      </c>
      <c r="EA1302">
        <v>6.1269999999999998</v>
      </c>
      <c r="EB1302">
        <v>716</v>
      </c>
      <c r="EC1302">
        <v>120.99</v>
      </c>
      <c r="ED1302">
        <v>5.7359999999999998</v>
      </c>
      <c r="EE1302">
        <v>678.3</v>
      </c>
      <c r="EF1302">
        <v>120.13</v>
      </c>
      <c r="EG1302">
        <v>5.7249999999999996</v>
      </c>
      <c r="EH1302">
        <v>676.7</v>
      </c>
      <c r="EI1302">
        <v>120.209999</v>
      </c>
      <c r="EJ1302">
        <v>4.8849999999999998</v>
      </c>
      <c r="EK1302">
        <v>542</v>
      </c>
      <c r="EL1302">
        <v>19.704027</v>
      </c>
      <c r="EM1302">
        <v>3.9526050000000001</v>
      </c>
      <c r="EN1302">
        <v>3.5221789999999999</v>
      </c>
      <c r="EO1302">
        <v>-11.619545</v>
      </c>
      <c r="EP1302">
        <v>-12.765478999999999</v>
      </c>
      <c r="EQ1302">
        <v>-15.026242999999999</v>
      </c>
      <c r="ER1302">
        <v>99.731403999999998</v>
      </c>
      <c r="ES1302">
        <v>105.00966699999999</v>
      </c>
      <c r="ET1302">
        <v>97.285966999999999</v>
      </c>
      <c r="EU1302">
        <v>1.1407910000000001</v>
      </c>
      <c r="EV1302">
        <v>11781.493248999999</v>
      </c>
      <c r="EW1302" t="s">
        <v>1173</v>
      </c>
      <c r="EX1302">
        <v>10283.010251</v>
      </c>
      <c r="EY1302">
        <v>8836.0973080000003</v>
      </c>
    </row>
    <row r="1303" spans="1:155" x14ac:dyDescent="0.25">
      <c r="A1303" s="741">
        <v>46300</v>
      </c>
      <c r="B1303" s="740">
        <v>7.2824074074074069E-2</v>
      </c>
      <c r="C1303">
        <v>73800</v>
      </c>
      <c r="D1303">
        <v>0</v>
      </c>
      <c r="E1303">
        <v>0</v>
      </c>
      <c r="F1303">
        <v>79.760936999999998</v>
      </c>
      <c r="G1303">
        <v>77.101630999999998</v>
      </c>
      <c r="H1303">
        <v>68.639148000000006</v>
      </c>
      <c r="I1303">
        <v>77.679743999999999</v>
      </c>
      <c r="J1303">
        <v>81.647223999999994</v>
      </c>
      <c r="K1303">
        <v>78.009805999999998</v>
      </c>
      <c r="L1303">
        <v>75.445352999999997</v>
      </c>
      <c r="M1303">
        <v>77.041396000000006</v>
      </c>
      <c r="N1303">
        <v>-0.30020599999999997</v>
      </c>
      <c r="O1303">
        <v>-0.79962299999999997</v>
      </c>
      <c r="P1303">
        <v>-0.59564799999999996</v>
      </c>
      <c r="Q1303">
        <v>-1.0111129999999999</v>
      </c>
      <c r="R1303">
        <v>-2.4254359999999999</v>
      </c>
      <c r="S1303">
        <v>-2.9575939999999998</v>
      </c>
      <c r="T1303">
        <v>-2.032159</v>
      </c>
      <c r="U1303">
        <v>-0.188275</v>
      </c>
      <c r="V1303">
        <v>2.9914710000000002</v>
      </c>
      <c r="W1303">
        <v>3.797247</v>
      </c>
      <c r="X1303">
        <v>1.7102349999999999</v>
      </c>
      <c r="Y1303">
        <v>-0.126472</v>
      </c>
      <c r="Z1303">
        <v>2.873211</v>
      </c>
      <c r="AA1303">
        <v>2.834568</v>
      </c>
      <c r="AB1303">
        <v>2.4334129999999998</v>
      </c>
      <c r="AC1303">
        <v>-2.8395860000000002</v>
      </c>
      <c r="AD1303">
        <v>1.0657239999999999</v>
      </c>
      <c r="AE1303">
        <v>-4.7060089999999999</v>
      </c>
      <c r="AF1303">
        <v>-0.87915399999999999</v>
      </c>
      <c r="AG1303">
        <v>-5.9787879999999998</v>
      </c>
      <c r="AH1303">
        <v>8.2084130000000002</v>
      </c>
      <c r="AI1303">
        <v>-11.382467999999999</v>
      </c>
      <c r="AJ1303">
        <v>-11.578626</v>
      </c>
      <c r="AK1303">
        <v>1.022251</v>
      </c>
      <c r="AL1303">
        <v>7.2845570000000004</v>
      </c>
      <c r="AM1303">
        <v>0.70626199999999995</v>
      </c>
      <c r="AN1303">
        <v>5.6950219999999998</v>
      </c>
      <c r="AO1303">
        <v>-0.21981999999999999</v>
      </c>
      <c r="AP1303">
        <v>3.8991820000000001</v>
      </c>
      <c r="AQ1303">
        <v>-2.0299589999999998</v>
      </c>
      <c r="AR1303">
        <v>3.5184549999999999</v>
      </c>
      <c r="AS1303">
        <v>-3.2211280000000002</v>
      </c>
      <c r="AT1303">
        <v>2.329907</v>
      </c>
      <c r="AU1303">
        <v>-2.8228059999999999</v>
      </c>
      <c r="AV1303">
        <v>2.274197</v>
      </c>
      <c r="AW1303">
        <v>0.33284599999999998</v>
      </c>
      <c r="AX1303">
        <v>5.7596790000000002</v>
      </c>
      <c r="AY1303">
        <v>0.29359200000000002</v>
      </c>
      <c r="AZ1303">
        <v>6.4415459999999998</v>
      </c>
      <c r="BA1303">
        <v>-1.0427249999999999</v>
      </c>
      <c r="BB1303">
        <v>5.5302290000000003</v>
      </c>
      <c r="BC1303">
        <v>-2.1002200000000002</v>
      </c>
      <c r="BD1303">
        <v>4.158372</v>
      </c>
      <c r="BE1303">
        <v>-2.8112720000000002</v>
      </c>
      <c r="BF1303">
        <v>3.0899730000000001</v>
      </c>
      <c r="BG1303">
        <v>-2.8173050000000002</v>
      </c>
      <c r="BH1303">
        <v>1.198788</v>
      </c>
      <c r="BI1303">
        <v>0.72082599999999997</v>
      </c>
      <c r="BJ1303">
        <v>6.4619390000000001</v>
      </c>
      <c r="BK1303">
        <v>0.56969099999999995</v>
      </c>
      <c r="BL1303">
        <v>4.8700239999999999</v>
      </c>
      <c r="BM1303">
        <v>-0.61777599999999999</v>
      </c>
      <c r="BN1303">
        <v>4.4651639999999997</v>
      </c>
      <c r="BO1303">
        <v>-1.89011</v>
      </c>
      <c r="BP1303">
        <v>1.9307879999999999</v>
      </c>
      <c r="BQ1303">
        <v>-2.996683</v>
      </c>
      <c r="BR1303">
        <v>1.96088</v>
      </c>
      <c r="BS1303">
        <v>-2.7691270000000001</v>
      </c>
      <c r="BT1303">
        <v>1.8277380000000001</v>
      </c>
      <c r="BU1303">
        <v>0.98011000000000004</v>
      </c>
      <c r="BV1303">
        <v>5.1897820000000001</v>
      </c>
      <c r="BW1303">
        <v>0.82092900000000002</v>
      </c>
      <c r="BX1303">
        <v>5.3191249999999997</v>
      </c>
      <c r="BY1303">
        <v>-0.915435</v>
      </c>
      <c r="BZ1303">
        <v>3.123294</v>
      </c>
      <c r="CA1303">
        <v>-1.970763</v>
      </c>
      <c r="CB1303">
        <v>1.024923</v>
      </c>
      <c r="CC1303">
        <v>-2.4331870000000002</v>
      </c>
      <c r="CD1303">
        <v>3.1327419999999999</v>
      </c>
      <c r="CE1303">
        <v>-2.5709409999999999</v>
      </c>
      <c r="CF1303">
        <v>0.70281000000000005</v>
      </c>
      <c r="CG1303">
        <v>0.70327099999999998</v>
      </c>
      <c r="CH1303">
        <v>3.9955039999999999</v>
      </c>
      <c r="CI1303">
        <v>0.33213399999999998</v>
      </c>
      <c r="CJ1303">
        <v>3.3347880000000001</v>
      </c>
      <c r="CK1303">
        <v>-0.45637800000000001</v>
      </c>
      <c r="CL1303">
        <v>2.6465169999999998</v>
      </c>
      <c r="CM1303">
        <v>-1.8606849999999999</v>
      </c>
      <c r="CN1303">
        <v>0.77619000000000005</v>
      </c>
      <c r="CO1303">
        <v>-2.9883899999999999</v>
      </c>
      <c r="CP1303">
        <v>0.84680999999999995</v>
      </c>
      <c r="CQ1303">
        <v>-2.9512399999999999</v>
      </c>
      <c r="CR1303">
        <v>0.91325299999999998</v>
      </c>
      <c r="CS1303">
        <v>1.586071</v>
      </c>
      <c r="CT1303">
        <v>6.0867310000000003</v>
      </c>
      <c r="CU1303">
        <v>0.50793299999999997</v>
      </c>
      <c r="CV1303">
        <v>3.7018629999999999</v>
      </c>
      <c r="CW1303">
        <v>-0.63755899999999999</v>
      </c>
      <c r="CX1303">
        <v>2.6797490000000002</v>
      </c>
      <c r="CY1303">
        <v>-1.8721680000000001</v>
      </c>
      <c r="CZ1303">
        <v>1.7426779999999999</v>
      </c>
      <c r="DA1303">
        <v>-2.2366389999999998</v>
      </c>
      <c r="DB1303">
        <v>-9.9559999999999996E-3</v>
      </c>
      <c r="DC1303">
        <v>-2.465249</v>
      </c>
      <c r="DD1303">
        <v>3.371988</v>
      </c>
      <c r="DE1303">
        <v>99.393129000000002</v>
      </c>
      <c r="DF1303">
        <v>81.416745000000006</v>
      </c>
      <c r="DG1303">
        <v>88.705235999999999</v>
      </c>
      <c r="DH1303">
        <v>102.493307</v>
      </c>
      <c r="DI1303">
        <v>78.795624000000004</v>
      </c>
      <c r="DJ1303">
        <v>94.739519000000001</v>
      </c>
      <c r="DK1303">
        <v>100.047443</v>
      </c>
      <c r="DL1303">
        <v>95.234504999999999</v>
      </c>
      <c r="DM1303">
        <v>115.547601</v>
      </c>
      <c r="DN1303">
        <v>96.970214999999996</v>
      </c>
      <c r="DO1303">
        <v>106.079071</v>
      </c>
      <c r="DP1303">
        <v>94.410137000000006</v>
      </c>
      <c r="DQ1303">
        <v>112.480909</v>
      </c>
      <c r="DR1303">
        <v>139.32997599999999</v>
      </c>
      <c r="DS1303">
        <v>115.03055000000001</v>
      </c>
      <c r="DT1303">
        <v>15.947951</v>
      </c>
      <c r="DU1303">
        <v>174.912893</v>
      </c>
      <c r="DV1303">
        <v>13.799642</v>
      </c>
      <c r="DW1303">
        <v>185.79517899999999</v>
      </c>
      <c r="DX1303">
        <v>13.774274999999999</v>
      </c>
      <c r="DY1303">
        <v>167.50555399999999</v>
      </c>
      <c r="DZ1303">
        <v>118.06</v>
      </c>
      <c r="EA1303">
        <v>6.125</v>
      </c>
      <c r="EB1303">
        <v>718.3</v>
      </c>
      <c r="EC1303">
        <v>120.83</v>
      </c>
      <c r="ED1303">
        <v>5.569</v>
      </c>
      <c r="EE1303">
        <v>660.7</v>
      </c>
      <c r="EF1303">
        <v>119.97</v>
      </c>
      <c r="EG1303">
        <v>5.7370000000000001</v>
      </c>
      <c r="EH1303">
        <v>677.4</v>
      </c>
      <c r="EI1303">
        <v>120.220001</v>
      </c>
      <c r="EJ1303">
        <v>4.8879999999999999</v>
      </c>
      <c r="EK1303">
        <v>542.70001200000002</v>
      </c>
      <c r="EL1303">
        <v>19.807836000000002</v>
      </c>
      <c r="EM1303">
        <v>3.7207669999999999</v>
      </c>
      <c r="EN1303">
        <v>3.5671810000000002</v>
      </c>
      <c r="EO1303">
        <v>-11.599423</v>
      </c>
      <c r="EP1303">
        <v>-15.103235</v>
      </c>
      <c r="EQ1303">
        <v>-15.145807</v>
      </c>
      <c r="ER1303">
        <v>100.295714</v>
      </c>
      <c r="ES1303">
        <v>104.629104</v>
      </c>
      <c r="ET1303">
        <v>97.240705000000005</v>
      </c>
      <c r="EU1303">
        <v>1.1271329999999999</v>
      </c>
      <c r="EV1303">
        <v>11793.411958999999</v>
      </c>
      <c r="EW1303" t="s">
        <v>1173</v>
      </c>
      <c r="EX1303">
        <v>10294.312472</v>
      </c>
      <c r="EY1303">
        <v>8845.1421790000004</v>
      </c>
    </row>
    <row r="1304" spans="1:155" x14ac:dyDescent="0.25">
      <c r="A1304" s="741">
        <v>46300</v>
      </c>
      <c r="B1304" s="740">
        <v>7.3518518518518525E-2</v>
      </c>
      <c r="C1304">
        <v>73860</v>
      </c>
      <c r="D1304">
        <v>0</v>
      </c>
      <c r="E1304">
        <v>0</v>
      </c>
      <c r="F1304">
        <v>80.018072000000004</v>
      </c>
      <c r="G1304">
        <v>77.130381999999997</v>
      </c>
      <c r="H1304">
        <v>68.722657999999996</v>
      </c>
      <c r="I1304">
        <v>77.706197000000003</v>
      </c>
      <c r="J1304">
        <v>81.790484000000006</v>
      </c>
      <c r="K1304">
        <v>78.192390000000003</v>
      </c>
      <c r="L1304">
        <v>75.463177000000002</v>
      </c>
      <c r="M1304">
        <v>77.171267</v>
      </c>
      <c r="N1304">
        <v>-0.24407000000000001</v>
      </c>
      <c r="O1304">
        <v>-0.83966300000000005</v>
      </c>
      <c r="P1304">
        <v>-1.1214649999999999</v>
      </c>
      <c r="Q1304">
        <v>-1.6213329999999999</v>
      </c>
      <c r="R1304">
        <v>-2.7135259999999999</v>
      </c>
      <c r="S1304">
        <v>-3.0899169999999998</v>
      </c>
      <c r="T1304">
        <v>-2.1661809999999999</v>
      </c>
      <c r="U1304">
        <v>-0.25997700000000001</v>
      </c>
      <c r="V1304">
        <v>2.9438430000000002</v>
      </c>
      <c r="W1304">
        <v>4.1891879999999997</v>
      </c>
      <c r="X1304">
        <v>1.174282</v>
      </c>
      <c r="Y1304">
        <v>-0.28872399999999998</v>
      </c>
      <c r="Z1304">
        <v>2.7241219999999999</v>
      </c>
      <c r="AA1304">
        <v>2.6412949999999999</v>
      </c>
      <c r="AB1304">
        <v>2.4186209999999999</v>
      </c>
      <c r="AC1304">
        <v>-2.891626</v>
      </c>
      <c r="AD1304">
        <v>0.85436100000000004</v>
      </c>
      <c r="AE1304">
        <v>-5.6450370000000003</v>
      </c>
      <c r="AF1304">
        <v>-1.025433</v>
      </c>
      <c r="AG1304">
        <v>-6.1201689999999997</v>
      </c>
      <c r="AH1304">
        <v>8.2861829999999994</v>
      </c>
      <c r="AI1304">
        <v>-11.53092</v>
      </c>
      <c r="AJ1304">
        <v>-11.662186</v>
      </c>
      <c r="AK1304">
        <v>1.0178240000000001</v>
      </c>
      <c r="AL1304">
        <v>7.2681259999999996</v>
      </c>
      <c r="AM1304">
        <v>0.70120700000000002</v>
      </c>
      <c r="AN1304">
        <v>5.6712239999999996</v>
      </c>
      <c r="AO1304">
        <v>-0.19318299999999999</v>
      </c>
      <c r="AP1304">
        <v>3.8990140000000002</v>
      </c>
      <c r="AQ1304">
        <v>-1.98888</v>
      </c>
      <c r="AR1304">
        <v>3.5192999999999999</v>
      </c>
      <c r="AS1304">
        <v>-3.1738420000000001</v>
      </c>
      <c r="AT1304">
        <v>2.3131789999999999</v>
      </c>
      <c r="AU1304">
        <v>-2.777485</v>
      </c>
      <c r="AV1304">
        <v>2.2804890000000002</v>
      </c>
      <c r="AW1304">
        <v>0.33027600000000001</v>
      </c>
      <c r="AX1304">
        <v>5.745679</v>
      </c>
      <c r="AY1304">
        <v>0.31596000000000002</v>
      </c>
      <c r="AZ1304">
        <v>6.4129719999999999</v>
      </c>
      <c r="BA1304">
        <v>-1.0355259999999999</v>
      </c>
      <c r="BB1304">
        <v>5.5080819999999999</v>
      </c>
      <c r="BC1304">
        <v>-2.0558770000000002</v>
      </c>
      <c r="BD1304">
        <v>4.1453629999999997</v>
      </c>
      <c r="BE1304">
        <v>-2.7892610000000002</v>
      </c>
      <c r="BF1304">
        <v>3.0970710000000001</v>
      </c>
      <c r="BG1304">
        <v>-2.7990059999999999</v>
      </c>
      <c r="BH1304">
        <v>1.2087300000000001</v>
      </c>
      <c r="BI1304">
        <v>0.71969799999999995</v>
      </c>
      <c r="BJ1304">
        <v>6.4626080000000004</v>
      </c>
      <c r="BK1304">
        <v>0.58467599999999997</v>
      </c>
      <c r="BL1304">
        <v>4.8679430000000004</v>
      </c>
      <c r="BM1304">
        <v>-0.59860100000000005</v>
      </c>
      <c r="BN1304">
        <v>4.4753540000000003</v>
      </c>
      <c r="BO1304">
        <v>-1.8793569999999999</v>
      </c>
      <c r="BP1304">
        <v>1.9437819999999999</v>
      </c>
      <c r="BQ1304">
        <v>-2.962704</v>
      </c>
      <c r="BR1304">
        <v>1.917451</v>
      </c>
      <c r="BS1304">
        <v>-2.7813189999999999</v>
      </c>
      <c r="BT1304">
        <v>1.7916730000000001</v>
      </c>
      <c r="BU1304">
        <v>0.92296299999999998</v>
      </c>
      <c r="BV1304">
        <v>5.1591279999999999</v>
      </c>
      <c r="BW1304">
        <v>0.76746000000000003</v>
      </c>
      <c r="BX1304">
        <v>5.2870879999999998</v>
      </c>
      <c r="BY1304">
        <v>-0.92649199999999998</v>
      </c>
      <c r="BZ1304">
        <v>3.0973109999999999</v>
      </c>
      <c r="CA1304">
        <v>-1.9872160000000001</v>
      </c>
      <c r="CB1304">
        <v>0.99978100000000003</v>
      </c>
      <c r="CC1304">
        <v>-2.4436559999999998</v>
      </c>
      <c r="CD1304">
        <v>3.1237409999999999</v>
      </c>
      <c r="CE1304">
        <v>-2.5716709999999998</v>
      </c>
      <c r="CF1304">
        <v>0.69447400000000004</v>
      </c>
      <c r="CG1304">
        <v>0.70785900000000002</v>
      </c>
      <c r="CH1304">
        <v>3.9608300000000001</v>
      </c>
      <c r="CI1304">
        <v>0.29126299999999999</v>
      </c>
      <c r="CJ1304">
        <v>3.294562</v>
      </c>
      <c r="CK1304">
        <v>-0.45987899999999998</v>
      </c>
      <c r="CL1304">
        <v>2.6319870000000001</v>
      </c>
      <c r="CM1304">
        <v>-1.8767050000000001</v>
      </c>
      <c r="CN1304">
        <v>0.73462700000000003</v>
      </c>
      <c r="CO1304">
        <v>-3.0051290000000002</v>
      </c>
      <c r="CP1304">
        <v>0.84050100000000005</v>
      </c>
      <c r="CQ1304">
        <v>-2.956194</v>
      </c>
      <c r="CR1304">
        <v>0.90694399999999997</v>
      </c>
      <c r="CS1304">
        <v>1.5415110000000001</v>
      </c>
      <c r="CT1304">
        <v>6.0408210000000002</v>
      </c>
      <c r="CU1304">
        <v>0.49118499999999998</v>
      </c>
      <c r="CV1304">
        <v>3.6939250000000001</v>
      </c>
      <c r="CW1304">
        <v>-0.67098599999999997</v>
      </c>
      <c r="CX1304">
        <v>2.6564429999999999</v>
      </c>
      <c r="CY1304">
        <v>-1.941049</v>
      </c>
      <c r="CZ1304">
        <v>1.747449</v>
      </c>
      <c r="DA1304">
        <v>-2.259795</v>
      </c>
      <c r="DB1304">
        <v>-5.7720000000000002E-3</v>
      </c>
      <c r="DC1304">
        <v>-2.5148510000000002</v>
      </c>
      <c r="DD1304">
        <v>3.3673440000000001</v>
      </c>
      <c r="DE1304">
        <v>99.427588</v>
      </c>
      <c r="DF1304">
        <v>80.960060999999996</v>
      </c>
      <c r="DG1304">
        <v>88.775493999999995</v>
      </c>
      <c r="DH1304">
        <v>102.4315</v>
      </c>
      <c r="DI1304">
        <v>78.914812999999995</v>
      </c>
      <c r="DJ1304">
        <v>94.827645000000004</v>
      </c>
      <c r="DK1304">
        <v>100.50062800000001</v>
      </c>
      <c r="DL1304">
        <v>95.521203999999997</v>
      </c>
      <c r="DM1304">
        <v>117.91165700000001</v>
      </c>
      <c r="DN1304">
        <v>93.559674000000001</v>
      </c>
      <c r="DO1304">
        <v>106.30653</v>
      </c>
      <c r="DP1304">
        <v>94.485309000000001</v>
      </c>
      <c r="DQ1304">
        <v>112.5325</v>
      </c>
      <c r="DR1304">
        <v>142.67826299999999</v>
      </c>
      <c r="DS1304">
        <v>115.193405</v>
      </c>
      <c r="DT1304">
        <v>15.998343999999999</v>
      </c>
      <c r="DU1304">
        <v>174.37649999999999</v>
      </c>
      <c r="DV1304">
        <v>12.895543</v>
      </c>
      <c r="DW1304">
        <v>185.82239300000001</v>
      </c>
      <c r="DX1304">
        <v>13.686562</v>
      </c>
      <c r="DY1304">
        <v>167.64871400000001</v>
      </c>
      <c r="DZ1304">
        <v>117.81</v>
      </c>
      <c r="EA1304">
        <v>6.133</v>
      </c>
      <c r="EB1304">
        <v>715.2</v>
      </c>
      <c r="EC1304">
        <v>120.86</v>
      </c>
      <c r="ED1304">
        <v>5.4820000000000002</v>
      </c>
      <c r="EE1304">
        <v>649.70000000000005</v>
      </c>
      <c r="EF1304">
        <v>120.02</v>
      </c>
      <c r="EG1304">
        <v>5.7279999999999998</v>
      </c>
      <c r="EH1304">
        <v>675.6</v>
      </c>
      <c r="EI1304">
        <v>120.110001</v>
      </c>
      <c r="EJ1304">
        <v>4.8869999999999996</v>
      </c>
      <c r="EK1304">
        <v>542.59997599999997</v>
      </c>
      <c r="EL1304">
        <v>19.805720000000001</v>
      </c>
      <c r="EM1304">
        <v>5.1080100000000002</v>
      </c>
      <c r="EN1304">
        <v>3.631049</v>
      </c>
      <c r="EO1304">
        <v>-11.519537</v>
      </c>
      <c r="EP1304">
        <v>-16.638929999999998</v>
      </c>
      <c r="EQ1304">
        <v>-15.293234999999999</v>
      </c>
      <c r="ER1304">
        <v>100.077455</v>
      </c>
      <c r="ES1304">
        <v>104.63972200000001</v>
      </c>
      <c r="ET1304">
        <v>97.300602999999995</v>
      </c>
      <c r="EU1304">
        <v>1.1180890000000001</v>
      </c>
      <c r="EV1304">
        <v>11805.335564000001</v>
      </c>
      <c r="EW1304" t="s">
        <v>1173</v>
      </c>
      <c r="EX1304">
        <v>10305.606227</v>
      </c>
      <c r="EY1304">
        <v>8854.1853879999999</v>
      </c>
    </row>
    <row r="1305" spans="1:155" x14ac:dyDescent="0.25">
      <c r="A1305" s="741">
        <v>46300</v>
      </c>
      <c r="B1305" s="740">
        <v>7.4212962962962967E-2</v>
      </c>
      <c r="C1305">
        <v>73920</v>
      </c>
      <c r="D1305">
        <v>0</v>
      </c>
      <c r="E1305">
        <v>0</v>
      </c>
      <c r="F1305">
        <v>80.162491000000003</v>
      </c>
      <c r="G1305">
        <v>77.148472999999996</v>
      </c>
      <c r="H1305">
        <v>68.864327000000003</v>
      </c>
      <c r="I1305">
        <v>77.722289000000004</v>
      </c>
      <c r="J1305">
        <v>81.910000999999994</v>
      </c>
      <c r="K1305">
        <v>78.142402000000004</v>
      </c>
      <c r="L1305">
        <v>75.491240000000005</v>
      </c>
      <c r="M1305">
        <v>77.387581999999995</v>
      </c>
      <c r="N1305">
        <v>-0.241726</v>
      </c>
      <c r="O1305">
        <v>-0.92568399999999995</v>
      </c>
      <c r="P1305">
        <v>-1.5978589999999999</v>
      </c>
      <c r="Q1305">
        <v>-2.00014</v>
      </c>
      <c r="R1305">
        <v>-2.958358</v>
      </c>
      <c r="S1305">
        <v>-3.2350500000000002</v>
      </c>
      <c r="T1305">
        <v>-2.3791959999999999</v>
      </c>
      <c r="U1305">
        <v>-0.418271</v>
      </c>
      <c r="V1305">
        <v>2.9438749999999998</v>
      </c>
      <c r="W1305">
        <v>3.773139</v>
      </c>
      <c r="X1305">
        <v>0.87815500000000002</v>
      </c>
      <c r="Y1305">
        <v>-0.48270200000000002</v>
      </c>
      <c r="Z1305">
        <v>2.5890230000000001</v>
      </c>
      <c r="AA1305">
        <v>2.6824400000000002</v>
      </c>
      <c r="AB1305">
        <v>2.3908040000000002</v>
      </c>
      <c r="AC1305">
        <v>-2.902034</v>
      </c>
      <c r="AD1305">
        <v>0.45308599999999999</v>
      </c>
      <c r="AE1305">
        <v>-6.185181</v>
      </c>
      <c r="AF1305">
        <v>-1.060775</v>
      </c>
      <c r="AG1305">
        <v>-6.2500270000000002</v>
      </c>
      <c r="AH1305">
        <v>8.3617080000000001</v>
      </c>
      <c r="AI1305">
        <v>-2.8509169999999999</v>
      </c>
      <c r="AJ1305">
        <v>-11.683125</v>
      </c>
      <c r="AK1305">
        <v>1.009752</v>
      </c>
      <c r="AL1305">
        <v>7.2438510000000003</v>
      </c>
      <c r="AM1305">
        <v>0.694693</v>
      </c>
      <c r="AN1305">
        <v>5.6624679999999996</v>
      </c>
      <c r="AO1305">
        <v>-0.184832</v>
      </c>
      <c r="AP1305">
        <v>3.8829699999999998</v>
      </c>
      <c r="AQ1305">
        <v>-1.993946</v>
      </c>
      <c r="AR1305">
        <v>3.498348</v>
      </c>
      <c r="AS1305">
        <v>-3.1834020000000001</v>
      </c>
      <c r="AT1305">
        <v>2.2790650000000001</v>
      </c>
      <c r="AU1305">
        <v>-2.7988729999999999</v>
      </c>
      <c r="AV1305">
        <v>2.2647919999999999</v>
      </c>
      <c r="AW1305">
        <v>0.30651</v>
      </c>
      <c r="AX1305">
        <v>5.7046989999999997</v>
      </c>
      <c r="AY1305">
        <v>0.31667000000000001</v>
      </c>
      <c r="AZ1305">
        <v>6.4015240000000002</v>
      </c>
      <c r="BA1305">
        <v>-1.034608</v>
      </c>
      <c r="BB1305">
        <v>5.4855869999999998</v>
      </c>
      <c r="BC1305">
        <v>-2.0656539999999999</v>
      </c>
      <c r="BD1305">
        <v>4.1177710000000003</v>
      </c>
      <c r="BE1305">
        <v>-2.7931879999999998</v>
      </c>
      <c r="BF1305">
        <v>3.0697260000000002</v>
      </c>
      <c r="BG1305">
        <v>-2.8020040000000002</v>
      </c>
      <c r="BH1305">
        <v>1.183818</v>
      </c>
      <c r="BI1305">
        <v>0.69661399999999996</v>
      </c>
      <c r="BJ1305">
        <v>6.4246939999999997</v>
      </c>
      <c r="BK1305">
        <v>0.56073700000000004</v>
      </c>
      <c r="BL1305">
        <v>4.8400299999999996</v>
      </c>
      <c r="BM1305">
        <v>-0.59529799999999999</v>
      </c>
      <c r="BN1305">
        <v>4.4365230000000002</v>
      </c>
      <c r="BO1305">
        <v>-1.862033</v>
      </c>
      <c r="BP1305">
        <v>1.901578</v>
      </c>
      <c r="BQ1305">
        <v>-2.9871240000000001</v>
      </c>
      <c r="BR1305">
        <v>1.934274</v>
      </c>
      <c r="BS1305">
        <v>-2.7829350000000002</v>
      </c>
      <c r="BT1305">
        <v>1.786843</v>
      </c>
      <c r="BU1305">
        <v>0.92260299999999995</v>
      </c>
      <c r="BV1305">
        <v>5.1340130000000004</v>
      </c>
      <c r="BW1305">
        <v>0.76156100000000004</v>
      </c>
      <c r="BX1305">
        <v>5.2809549999999996</v>
      </c>
      <c r="BY1305">
        <v>-0.938697</v>
      </c>
      <c r="BZ1305">
        <v>3.0902660000000002</v>
      </c>
      <c r="CA1305">
        <v>-1.9706809999999999</v>
      </c>
      <c r="CB1305">
        <v>1.00563</v>
      </c>
      <c r="CC1305">
        <v>-2.4351259999999999</v>
      </c>
      <c r="CD1305">
        <v>3.1101260000000002</v>
      </c>
      <c r="CE1305">
        <v>-2.5733450000000002</v>
      </c>
      <c r="CF1305">
        <v>0.67305999999999999</v>
      </c>
      <c r="CG1305">
        <v>0.65736700000000003</v>
      </c>
      <c r="CH1305">
        <v>3.9432299999999998</v>
      </c>
      <c r="CI1305">
        <v>0.285111</v>
      </c>
      <c r="CJ1305">
        <v>3.3086660000000001</v>
      </c>
      <c r="CK1305">
        <v>-0.48189199999999999</v>
      </c>
      <c r="CL1305">
        <v>2.6156009999999998</v>
      </c>
      <c r="CM1305">
        <v>-1.8894979999999999</v>
      </c>
      <c r="CN1305">
        <v>0.75198100000000001</v>
      </c>
      <c r="CO1305">
        <v>-3.0108830000000002</v>
      </c>
      <c r="CP1305">
        <v>0.81134600000000001</v>
      </c>
      <c r="CQ1305">
        <v>-2.958599</v>
      </c>
      <c r="CR1305">
        <v>0.89163499999999996</v>
      </c>
      <c r="CS1305">
        <v>1.5405059999999999</v>
      </c>
      <c r="CT1305">
        <v>6.0461159999999996</v>
      </c>
      <c r="CU1305">
        <v>0.44527600000000001</v>
      </c>
      <c r="CV1305">
        <v>3.6436440000000001</v>
      </c>
      <c r="CW1305">
        <v>-0.66841200000000001</v>
      </c>
      <c r="CX1305">
        <v>2.680402</v>
      </c>
      <c r="CY1305">
        <v>-1.932213</v>
      </c>
      <c r="CZ1305">
        <v>1.741951</v>
      </c>
      <c r="DA1305">
        <v>-2.223338</v>
      </c>
      <c r="DB1305">
        <v>-2.0726000000000001E-2</v>
      </c>
      <c r="DC1305">
        <v>-2.4389569999999998</v>
      </c>
      <c r="DD1305">
        <v>3.3739469999999998</v>
      </c>
      <c r="DE1305">
        <v>99.486058</v>
      </c>
      <c r="DF1305">
        <v>81.937468999999993</v>
      </c>
      <c r="DG1305">
        <v>88.804347000000007</v>
      </c>
      <c r="DH1305">
        <v>101.732653</v>
      </c>
      <c r="DI1305">
        <v>79.143406999999996</v>
      </c>
      <c r="DJ1305">
        <v>94.924961999999994</v>
      </c>
      <c r="DK1305">
        <v>100.55958800000001</v>
      </c>
      <c r="DL1305">
        <v>95.519071999999994</v>
      </c>
      <c r="DM1305">
        <v>119.662937</v>
      </c>
      <c r="DN1305">
        <v>95.709213000000005</v>
      </c>
      <c r="DO1305">
        <v>106.471752</v>
      </c>
      <c r="DP1305">
        <v>94.535864000000004</v>
      </c>
      <c r="DQ1305">
        <v>112.380985</v>
      </c>
      <c r="DR1305">
        <v>145.444175</v>
      </c>
      <c r="DS1305">
        <v>115.18118800000001</v>
      </c>
      <c r="DT1305">
        <v>15.975942</v>
      </c>
      <c r="DU1305">
        <v>174.838639</v>
      </c>
      <c r="DV1305">
        <v>12.730418999999999</v>
      </c>
      <c r="DW1305">
        <v>182.917765</v>
      </c>
      <c r="DX1305">
        <v>13.649825</v>
      </c>
      <c r="DY1305">
        <v>168.10842299999999</v>
      </c>
      <c r="DZ1305">
        <v>118.14</v>
      </c>
      <c r="EA1305">
        <v>6.1189999999999998</v>
      </c>
      <c r="EB1305">
        <v>715.4</v>
      </c>
      <c r="EC1305">
        <v>120.92</v>
      </c>
      <c r="ED1305">
        <v>5.4379999999999997</v>
      </c>
      <c r="EE1305">
        <v>645.29999999999995</v>
      </c>
      <c r="EF1305">
        <v>120.08</v>
      </c>
      <c r="EG1305">
        <v>5.7149999999999999</v>
      </c>
      <c r="EH1305">
        <v>676.5</v>
      </c>
      <c r="EI1305">
        <v>120.230003</v>
      </c>
      <c r="EJ1305">
        <v>4.8890000000000002</v>
      </c>
      <c r="EK1305">
        <v>543.09997599999997</v>
      </c>
      <c r="EL1305">
        <v>19.916746</v>
      </c>
      <c r="EM1305">
        <v>14.072676</v>
      </c>
      <c r="EN1305">
        <v>3.6719620000000002</v>
      </c>
      <c r="EO1305">
        <v>-11.555038</v>
      </c>
      <c r="EP1305">
        <v>-16.923593</v>
      </c>
      <c r="EQ1305">
        <v>-15.355086999999999</v>
      </c>
      <c r="ER1305">
        <v>100.26552700000001</v>
      </c>
      <c r="ES1305">
        <v>103.500399</v>
      </c>
      <c r="ET1305">
        <v>97.492711999999997</v>
      </c>
      <c r="EU1305">
        <v>1.1082259999999999</v>
      </c>
      <c r="EV1305">
        <v>11817.251509</v>
      </c>
      <c r="EW1305" t="s">
        <v>1173</v>
      </c>
      <c r="EX1305">
        <v>10316.884489</v>
      </c>
      <c r="EY1305">
        <v>8863.2326369999992</v>
      </c>
    </row>
    <row r="1306" spans="1:155" x14ac:dyDescent="0.25">
      <c r="A1306" s="741">
        <v>46300</v>
      </c>
      <c r="B1306" s="740">
        <v>7.4907407407407409E-2</v>
      </c>
      <c r="C1306">
        <v>73980</v>
      </c>
      <c r="D1306">
        <v>0</v>
      </c>
      <c r="E1306">
        <v>0</v>
      </c>
      <c r="F1306">
        <v>80.175590999999997</v>
      </c>
      <c r="G1306">
        <v>77.102209000000002</v>
      </c>
      <c r="H1306">
        <v>68.798886999999993</v>
      </c>
      <c r="I1306">
        <v>77.738962999999998</v>
      </c>
      <c r="J1306">
        <v>81.972263999999996</v>
      </c>
      <c r="K1306">
        <v>78.195680999999993</v>
      </c>
      <c r="L1306">
        <v>75.491699999999994</v>
      </c>
      <c r="M1306">
        <v>77.487443999999996</v>
      </c>
      <c r="N1306">
        <v>-0.25140200000000001</v>
      </c>
      <c r="O1306">
        <v>-0.97701499999999997</v>
      </c>
      <c r="P1306">
        <v>-1.9026670000000001</v>
      </c>
      <c r="Q1306">
        <v>-2.3253349999999999</v>
      </c>
      <c r="R1306">
        <v>-3.177702</v>
      </c>
      <c r="S1306">
        <v>-3.440089</v>
      </c>
      <c r="T1306">
        <v>-2.5701260000000001</v>
      </c>
      <c r="U1306">
        <v>-0.54064400000000001</v>
      </c>
      <c r="V1306">
        <v>2.8330440000000001</v>
      </c>
      <c r="W1306">
        <v>3.516778</v>
      </c>
      <c r="X1306">
        <v>0.451241</v>
      </c>
      <c r="Y1306">
        <v>-0.70583300000000004</v>
      </c>
      <c r="Z1306">
        <v>2.4217170000000001</v>
      </c>
      <c r="AA1306">
        <v>2.7309869999999998</v>
      </c>
      <c r="AB1306">
        <v>2.3380169999999998</v>
      </c>
      <c r="AC1306">
        <v>-2.913017</v>
      </c>
      <c r="AD1306">
        <v>0.24279600000000001</v>
      </c>
      <c r="AE1306">
        <v>-6.3943839999999996</v>
      </c>
      <c r="AF1306">
        <v>-1.2136910000000001</v>
      </c>
      <c r="AG1306">
        <v>-6.376652</v>
      </c>
      <c r="AH1306">
        <v>8.3901330000000005</v>
      </c>
      <c r="AI1306">
        <v>-7.168158</v>
      </c>
      <c r="AJ1306">
        <v>-11.869353</v>
      </c>
      <c r="AK1306">
        <v>0.96698300000000004</v>
      </c>
      <c r="AL1306">
        <v>7.2319610000000001</v>
      </c>
      <c r="AM1306">
        <v>0.67022400000000004</v>
      </c>
      <c r="AN1306">
        <v>5.6363479999999999</v>
      </c>
      <c r="AO1306">
        <v>-0.21264</v>
      </c>
      <c r="AP1306">
        <v>3.8796780000000002</v>
      </c>
      <c r="AQ1306">
        <v>-1.9833639999999999</v>
      </c>
      <c r="AR1306">
        <v>3.5146999999999999</v>
      </c>
      <c r="AS1306">
        <v>-3.1831330000000002</v>
      </c>
      <c r="AT1306">
        <v>2.2819419999999999</v>
      </c>
      <c r="AU1306">
        <v>-2.775093</v>
      </c>
      <c r="AV1306">
        <v>2.2446459999999999</v>
      </c>
      <c r="AW1306">
        <v>0.30014200000000002</v>
      </c>
      <c r="AX1306">
        <v>5.7102930000000001</v>
      </c>
      <c r="AY1306">
        <v>0.28721099999999999</v>
      </c>
      <c r="AZ1306">
        <v>6.3910439999999999</v>
      </c>
      <c r="BA1306">
        <v>-1.030861</v>
      </c>
      <c r="BB1306">
        <v>5.4724120000000003</v>
      </c>
      <c r="BC1306">
        <v>-2.0780539999999998</v>
      </c>
      <c r="BD1306">
        <v>4.1334960000000001</v>
      </c>
      <c r="BE1306">
        <v>-2.7930899999999999</v>
      </c>
      <c r="BF1306">
        <v>3.061086</v>
      </c>
      <c r="BG1306">
        <v>-2.8000500000000001</v>
      </c>
      <c r="BH1306">
        <v>1.1884749999999999</v>
      </c>
      <c r="BI1306">
        <v>0.70358200000000004</v>
      </c>
      <c r="BJ1306">
        <v>6.4237299999999999</v>
      </c>
      <c r="BK1306">
        <v>0.55330199999999996</v>
      </c>
      <c r="BL1306">
        <v>4.8097089999999998</v>
      </c>
      <c r="BM1306">
        <v>-0.61569499999999999</v>
      </c>
      <c r="BN1306">
        <v>4.4357870000000004</v>
      </c>
      <c r="BO1306">
        <v>-1.855362</v>
      </c>
      <c r="BP1306">
        <v>1.908671</v>
      </c>
      <c r="BQ1306">
        <v>-2.9688379999999999</v>
      </c>
      <c r="BR1306">
        <v>1.8922410000000001</v>
      </c>
      <c r="BS1306">
        <v>-2.7844389999999999</v>
      </c>
      <c r="BT1306">
        <v>1.767379</v>
      </c>
      <c r="BU1306">
        <v>0.90792899999999999</v>
      </c>
      <c r="BV1306">
        <v>5.1212660000000003</v>
      </c>
      <c r="BW1306">
        <v>0.74826800000000004</v>
      </c>
      <c r="BX1306">
        <v>5.2575229999999999</v>
      </c>
      <c r="BY1306">
        <v>-0.94847000000000004</v>
      </c>
      <c r="BZ1306">
        <v>3.0683479999999999</v>
      </c>
      <c r="CA1306">
        <v>-1.9779389999999999</v>
      </c>
      <c r="CB1306">
        <v>0.97764499999999999</v>
      </c>
      <c r="CC1306">
        <v>-2.4608089999999998</v>
      </c>
      <c r="CD1306">
        <v>3.0929380000000002</v>
      </c>
      <c r="CE1306">
        <v>-2.5623870000000002</v>
      </c>
      <c r="CF1306">
        <v>0.63650399999999996</v>
      </c>
      <c r="CG1306">
        <v>0.63927400000000001</v>
      </c>
      <c r="CH1306">
        <v>3.8979159999999999</v>
      </c>
      <c r="CI1306">
        <v>0.26587</v>
      </c>
      <c r="CJ1306">
        <v>3.281698</v>
      </c>
      <c r="CK1306">
        <v>-0.48992599999999997</v>
      </c>
      <c r="CL1306">
        <v>2.618649</v>
      </c>
      <c r="CM1306">
        <v>-1.8725270000000001</v>
      </c>
      <c r="CN1306">
        <v>0.72973699999999997</v>
      </c>
      <c r="CO1306">
        <v>-3.0044759999999999</v>
      </c>
      <c r="CP1306">
        <v>0.77350200000000002</v>
      </c>
      <c r="CQ1306">
        <v>-2.9739200000000001</v>
      </c>
      <c r="CR1306">
        <v>0.85794800000000004</v>
      </c>
      <c r="CS1306">
        <v>1.514689</v>
      </c>
      <c r="CT1306">
        <v>6.0406120000000003</v>
      </c>
      <c r="CU1306">
        <v>0.494668</v>
      </c>
      <c r="CV1306">
        <v>3.643634</v>
      </c>
      <c r="CW1306">
        <v>-0.65963400000000005</v>
      </c>
      <c r="CX1306">
        <v>2.673098</v>
      </c>
      <c r="CY1306">
        <v>-1.9863759999999999</v>
      </c>
      <c r="CZ1306">
        <v>1.7567550000000001</v>
      </c>
      <c r="DA1306">
        <v>-2.2609509999999999</v>
      </c>
      <c r="DB1306">
        <v>6.0140000000000002E-3</v>
      </c>
      <c r="DC1306">
        <v>-2.4784380000000001</v>
      </c>
      <c r="DD1306">
        <v>3.3502689999999999</v>
      </c>
      <c r="DE1306">
        <v>99.690348</v>
      </c>
      <c r="DF1306">
        <v>82.033404000000004</v>
      </c>
      <c r="DG1306">
        <v>89.041251000000003</v>
      </c>
      <c r="DH1306">
        <v>102.829447</v>
      </c>
      <c r="DI1306">
        <v>78.719717000000003</v>
      </c>
      <c r="DJ1306">
        <v>94.937894</v>
      </c>
      <c r="DK1306">
        <v>100.536751</v>
      </c>
      <c r="DL1306">
        <v>95.623996000000005</v>
      </c>
      <c r="DM1306">
        <v>118.583153</v>
      </c>
      <c r="DN1306">
        <v>92.134355999999997</v>
      </c>
      <c r="DO1306">
        <v>106.497007</v>
      </c>
      <c r="DP1306">
        <v>94.554438000000005</v>
      </c>
      <c r="DQ1306">
        <v>112.503378</v>
      </c>
      <c r="DR1306">
        <v>145.14282800000001</v>
      </c>
      <c r="DS1306">
        <v>115.33751100000001</v>
      </c>
      <c r="DT1306">
        <v>15.92623</v>
      </c>
      <c r="DU1306">
        <v>175.286102</v>
      </c>
      <c r="DV1306">
        <v>12.467328999999999</v>
      </c>
      <c r="DW1306">
        <v>186.85513700000001</v>
      </c>
      <c r="DX1306">
        <v>13.657745999999999</v>
      </c>
      <c r="DY1306">
        <v>167.93182899999999</v>
      </c>
      <c r="DZ1306">
        <v>118.06</v>
      </c>
      <c r="EA1306">
        <v>6.1440000000000001</v>
      </c>
      <c r="EB1306">
        <v>717</v>
      </c>
      <c r="EC1306">
        <v>120.94</v>
      </c>
      <c r="ED1306">
        <v>5.4320000000000004</v>
      </c>
      <c r="EE1306">
        <v>646.29999999999995</v>
      </c>
      <c r="EF1306">
        <v>120.2</v>
      </c>
      <c r="EG1306">
        <v>5.71</v>
      </c>
      <c r="EH1306">
        <v>678.6</v>
      </c>
      <c r="EI1306">
        <v>120.209999</v>
      </c>
      <c r="EJ1306">
        <v>4.8920000000000003</v>
      </c>
      <c r="EK1306">
        <v>543.90002400000003</v>
      </c>
      <c r="EL1306">
        <v>20.024021000000001</v>
      </c>
      <c r="EM1306">
        <v>10.211733000000001</v>
      </c>
      <c r="EN1306">
        <v>3.4723929999999998</v>
      </c>
      <c r="EO1306">
        <v>-11.633888000000001</v>
      </c>
      <c r="EP1306">
        <v>-17.379891000000001</v>
      </c>
      <c r="EQ1306">
        <v>-15.341746000000001</v>
      </c>
      <c r="ER1306">
        <v>100.447306</v>
      </c>
      <c r="ES1306">
        <v>105.041895</v>
      </c>
      <c r="ET1306">
        <v>97.418957000000006</v>
      </c>
      <c r="EU1306">
        <v>1.0981019999999999</v>
      </c>
      <c r="EV1306">
        <v>11829.160637000001</v>
      </c>
      <c r="EW1306" t="s">
        <v>1173</v>
      </c>
      <c r="EX1306">
        <v>10328.157933</v>
      </c>
      <c r="EY1306">
        <v>8872.288869</v>
      </c>
    </row>
    <row r="1307" spans="1:155" x14ac:dyDescent="0.25">
      <c r="A1307" s="741">
        <v>46300</v>
      </c>
      <c r="B1307" s="740">
        <v>7.5601851851851851E-2</v>
      </c>
      <c r="C1307">
        <v>74040</v>
      </c>
      <c r="D1307">
        <v>0</v>
      </c>
      <c r="E1307">
        <v>0</v>
      </c>
      <c r="F1307">
        <v>80.332143000000002</v>
      </c>
      <c r="G1307">
        <v>77.158208999999999</v>
      </c>
      <c r="H1307">
        <v>68.879264000000006</v>
      </c>
      <c r="I1307">
        <v>77.770680999999996</v>
      </c>
      <c r="J1307">
        <v>82.005082999999999</v>
      </c>
      <c r="K1307">
        <v>78.372127000000006</v>
      </c>
      <c r="L1307">
        <v>75.510169000000005</v>
      </c>
      <c r="M1307">
        <v>77.581254999999999</v>
      </c>
      <c r="N1307">
        <v>-0.30630499999999999</v>
      </c>
      <c r="O1307">
        <v>-0.90519400000000005</v>
      </c>
      <c r="P1307">
        <v>-1.289328</v>
      </c>
      <c r="Q1307">
        <v>-1.7608490000000001</v>
      </c>
      <c r="R1307">
        <v>-3.1596389999999999</v>
      </c>
      <c r="S1307">
        <v>-3.4113359999999999</v>
      </c>
      <c r="T1307">
        <v>-2.6394319999999998</v>
      </c>
      <c r="U1307">
        <v>-0.63886900000000002</v>
      </c>
      <c r="V1307">
        <v>2.8727079999999998</v>
      </c>
      <c r="W1307">
        <v>4.1783330000000003</v>
      </c>
      <c r="X1307">
        <v>0.84045099999999995</v>
      </c>
      <c r="Y1307">
        <v>-0.69107600000000002</v>
      </c>
      <c r="Z1307">
        <v>2.3185509999999998</v>
      </c>
      <c r="AA1307">
        <v>2.529382</v>
      </c>
      <c r="AB1307">
        <v>2.3212579999999998</v>
      </c>
      <c r="AC1307">
        <v>-3.002319</v>
      </c>
      <c r="AD1307">
        <v>0.65079299999999995</v>
      </c>
      <c r="AE1307">
        <v>-1.299955</v>
      </c>
      <c r="AF1307">
        <v>-1.219406</v>
      </c>
      <c r="AG1307">
        <v>-4.9528359999999996</v>
      </c>
      <c r="AH1307">
        <v>8.0979039999999998</v>
      </c>
      <c r="AI1307">
        <v>5.9527429999999999</v>
      </c>
      <c r="AJ1307">
        <v>-5.461519</v>
      </c>
      <c r="AK1307">
        <v>0.95992299999999997</v>
      </c>
      <c r="AL1307">
        <v>7.2177920000000002</v>
      </c>
      <c r="AM1307">
        <v>0.653146</v>
      </c>
      <c r="AN1307">
        <v>5.6482599999999996</v>
      </c>
      <c r="AO1307">
        <v>-0.241451</v>
      </c>
      <c r="AP1307">
        <v>3.8827389999999999</v>
      </c>
      <c r="AQ1307">
        <v>-2.004839</v>
      </c>
      <c r="AR1307">
        <v>3.5206569999999999</v>
      </c>
      <c r="AS1307">
        <v>-3.2207599999999998</v>
      </c>
      <c r="AT1307">
        <v>2.2898200000000002</v>
      </c>
      <c r="AU1307">
        <v>-2.8154119999999998</v>
      </c>
      <c r="AV1307">
        <v>2.2419349999999998</v>
      </c>
      <c r="AW1307">
        <v>0.26644899999999999</v>
      </c>
      <c r="AX1307">
        <v>5.7048160000000001</v>
      </c>
      <c r="AY1307">
        <v>0.27707100000000001</v>
      </c>
      <c r="AZ1307">
        <v>6.399286</v>
      </c>
      <c r="BA1307">
        <v>-1.0516799999999999</v>
      </c>
      <c r="BB1307">
        <v>5.4646730000000003</v>
      </c>
      <c r="BC1307">
        <v>-2.0872730000000002</v>
      </c>
      <c r="BD1307">
        <v>4.1248230000000001</v>
      </c>
      <c r="BE1307">
        <v>-2.830657</v>
      </c>
      <c r="BF1307">
        <v>3.0597259999999999</v>
      </c>
      <c r="BG1307">
        <v>-2.824624</v>
      </c>
      <c r="BH1307">
        <v>1.1949369999999999</v>
      </c>
      <c r="BI1307">
        <v>0.66112499999999996</v>
      </c>
      <c r="BJ1307">
        <v>6.4134010000000004</v>
      </c>
      <c r="BK1307">
        <v>0.50871900000000003</v>
      </c>
      <c r="BL1307">
        <v>4.8236650000000001</v>
      </c>
      <c r="BM1307">
        <v>-0.63908399999999999</v>
      </c>
      <c r="BN1307">
        <v>4.4641060000000001</v>
      </c>
      <c r="BO1307">
        <v>-1.866155</v>
      </c>
      <c r="BP1307">
        <v>1.924199</v>
      </c>
      <c r="BQ1307">
        <v>-2.9889329999999998</v>
      </c>
      <c r="BR1307">
        <v>1.898398</v>
      </c>
      <c r="BS1307">
        <v>-2.7972619999999999</v>
      </c>
      <c r="BT1307">
        <v>1.7887439999999999</v>
      </c>
      <c r="BU1307">
        <v>0.905864</v>
      </c>
      <c r="BV1307">
        <v>5.117839</v>
      </c>
      <c r="BW1307">
        <v>0.73604999999999998</v>
      </c>
      <c r="BX1307">
        <v>5.2643050000000002</v>
      </c>
      <c r="BY1307">
        <v>-0.91941499999999998</v>
      </c>
      <c r="BZ1307">
        <v>3.0966269999999998</v>
      </c>
      <c r="CA1307">
        <v>-1.954075</v>
      </c>
      <c r="CB1307">
        <v>1.006014</v>
      </c>
      <c r="CC1307">
        <v>-2.4570639999999999</v>
      </c>
      <c r="CD1307">
        <v>3.114125</v>
      </c>
      <c r="CE1307">
        <v>-2.5595690000000002</v>
      </c>
      <c r="CF1307">
        <v>0.67871199999999998</v>
      </c>
      <c r="CG1307">
        <v>0.65332599999999996</v>
      </c>
      <c r="CH1307">
        <v>3.9289149999999999</v>
      </c>
      <c r="CI1307">
        <v>0.273949</v>
      </c>
      <c r="CJ1307">
        <v>3.2929580000000001</v>
      </c>
      <c r="CK1307">
        <v>-0.47787000000000002</v>
      </c>
      <c r="CL1307">
        <v>2.629267</v>
      </c>
      <c r="CM1307">
        <v>-1.8465450000000001</v>
      </c>
      <c r="CN1307">
        <v>0.75624800000000003</v>
      </c>
      <c r="CO1307">
        <v>-2.994059</v>
      </c>
      <c r="CP1307">
        <v>0.834399</v>
      </c>
      <c r="CQ1307">
        <v>-2.962332</v>
      </c>
      <c r="CR1307">
        <v>0.89161500000000005</v>
      </c>
      <c r="CS1307">
        <v>1.510985</v>
      </c>
      <c r="CT1307">
        <v>6.0672490000000003</v>
      </c>
      <c r="CU1307">
        <v>0.46658699999999997</v>
      </c>
      <c r="CV1307">
        <v>3.6464729999999999</v>
      </c>
      <c r="CW1307">
        <v>-0.662327</v>
      </c>
      <c r="CX1307">
        <v>2.6730749999999999</v>
      </c>
      <c r="CY1307">
        <v>-2.0016929999999999</v>
      </c>
      <c r="CZ1307">
        <v>1.747055</v>
      </c>
      <c r="DA1307">
        <v>-2.270864</v>
      </c>
      <c r="DB1307">
        <v>-4.7889999999999999E-3</v>
      </c>
      <c r="DC1307">
        <v>-2.4786139999999999</v>
      </c>
      <c r="DD1307">
        <v>3.3287800000000001</v>
      </c>
      <c r="DE1307">
        <v>98.682278999999994</v>
      </c>
      <c r="DF1307">
        <v>82.205696000000003</v>
      </c>
      <c r="DG1307">
        <v>87.533586</v>
      </c>
      <c r="DH1307">
        <v>94.694547</v>
      </c>
      <c r="DI1307">
        <v>79.720584000000002</v>
      </c>
      <c r="DJ1307">
        <v>92.340519999999998</v>
      </c>
      <c r="DK1307">
        <v>99.911043000000006</v>
      </c>
      <c r="DL1307">
        <v>95.487694000000005</v>
      </c>
      <c r="DM1307">
        <v>111.93820700000001</v>
      </c>
      <c r="DN1307">
        <v>87.283353000000005</v>
      </c>
      <c r="DO1307">
        <v>105.193834</v>
      </c>
      <c r="DP1307">
        <v>90.587214000000003</v>
      </c>
      <c r="DQ1307">
        <v>111.991632</v>
      </c>
      <c r="DR1307">
        <v>127.775063</v>
      </c>
      <c r="DS1307">
        <v>115.02073799999999</v>
      </c>
      <c r="DT1307">
        <v>15.827437</v>
      </c>
      <c r="DU1307">
        <v>172.864126</v>
      </c>
      <c r="DV1307">
        <v>23.586701999999999</v>
      </c>
      <c r="DW1307">
        <v>135.15739600000001</v>
      </c>
      <c r="DX1307">
        <v>20.565538</v>
      </c>
      <c r="DY1307">
        <v>137.788512</v>
      </c>
      <c r="DZ1307">
        <v>118.72</v>
      </c>
      <c r="EA1307">
        <v>6.1050000000000004</v>
      </c>
      <c r="EB1307">
        <v>714</v>
      </c>
      <c r="EC1307">
        <v>123.95</v>
      </c>
      <c r="ED1307">
        <v>0.52</v>
      </c>
      <c r="EE1307">
        <v>35.799999999999997</v>
      </c>
      <c r="EF1307">
        <v>123.24</v>
      </c>
      <c r="EG1307">
        <v>0.504</v>
      </c>
      <c r="EH1307">
        <v>34.6</v>
      </c>
      <c r="EI1307">
        <v>120.349998</v>
      </c>
      <c r="EJ1307">
        <v>4.891</v>
      </c>
      <c r="EK1307">
        <v>543.40002400000003</v>
      </c>
      <c r="EL1307">
        <v>19.888786</v>
      </c>
      <c r="EM1307">
        <v>6.4483129999999997</v>
      </c>
      <c r="EN1307">
        <v>-0.79711600000000005</v>
      </c>
      <c r="EO1307">
        <v>-11.790882</v>
      </c>
      <c r="EP1307">
        <v>-0.49557000000000001</v>
      </c>
      <c r="EQ1307">
        <v>-4.6644030000000001</v>
      </c>
      <c r="ER1307">
        <v>99.459616999999994</v>
      </c>
      <c r="ES1307">
        <v>82.718586999999999</v>
      </c>
      <c r="ET1307">
        <v>83.981306000000004</v>
      </c>
      <c r="EU1307">
        <v>1.0979369999999999</v>
      </c>
      <c r="EV1307">
        <v>11841.074133</v>
      </c>
      <c r="EW1307" t="s">
        <v>1173</v>
      </c>
      <c r="EX1307">
        <v>10338.177653999999</v>
      </c>
      <c r="EY1307">
        <v>8881.3506969999999</v>
      </c>
    </row>
    <row r="1308" spans="1:155" x14ac:dyDescent="0.25">
      <c r="A1308" s="741">
        <v>46300</v>
      </c>
      <c r="B1308" s="740">
        <v>7.6296296296296293E-2</v>
      </c>
      <c r="C1308">
        <v>74100</v>
      </c>
      <c r="D1308">
        <v>0</v>
      </c>
      <c r="E1308">
        <v>0</v>
      </c>
      <c r="F1308">
        <v>80.086961000000002</v>
      </c>
      <c r="G1308">
        <v>77.283340999999993</v>
      </c>
      <c r="H1308">
        <v>68.555425999999997</v>
      </c>
      <c r="I1308">
        <v>77.746161999999998</v>
      </c>
      <c r="J1308">
        <v>81.822297000000006</v>
      </c>
      <c r="K1308">
        <v>78.308494999999994</v>
      </c>
      <c r="L1308">
        <v>75.513177999999996</v>
      </c>
      <c r="M1308">
        <v>77.404415999999998</v>
      </c>
      <c r="N1308">
        <v>-0.331899</v>
      </c>
      <c r="O1308">
        <v>-0.84336800000000001</v>
      </c>
      <c r="P1308">
        <v>-3.4729000000000003E-2</v>
      </c>
      <c r="Q1308">
        <v>1.4418E-2</v>
      </c>
      <c r="R1308">
        <v>-1.1712849999999999</v>
      </c>
      <c r="S1308">
        <v>-1.333772</v>
      </c>
      <c r="T1308">
        <v>-0.90095999999999998</v>
      </c>
      <c r="U1308">
        <v>0.58483399999999996</v>
      </c>
      <c r="V1308">
        <v>2.9116399999999998</v>
      </c>
      <c r="W1308">
        <v>4.3448029999999997</v>
      </c>
      <c r="X1308">
        <v>1.768038</v>
      </c>
      <c r="Y1308">
        <v>0.20612900000000001</v>
      </c>
      <c r="Z1308">
        <v>3.2865959999999999</v>
      </c>
      <c r="AA1308">
        <v>2.4254229999999999</v>
      </c>
      <c r="AB1308">
        <v>2.4098389999999998</v>
      </c>
      <c r="AC1308">
        <v>-3.0907909999999998</v>
      </c>
      <c r="AD1308">
        <v>1.3989370000000001</v>
      </c>
      <c r="AE1308">
        <v>1.982361</v>
      </c>
      <c r="AF1308">
        <v>0.113667</v>
      </c>
      <c r="AG1308">
        <v>5.4535E-2</v>
      </c>
      <c r="AH1308">
        <v>7.293228</v>
      </c>
      <c r="AI1308">
        <v>18.567641999999999</v>
      </c>
      <c r="AJ1308">
        <v>4.5469929999999996</v>
      </c>
      <c r="AK1308">
        <v>0.96281099999999997</v>
      </c>
      <c r="AL1308">
        <v>7.1749169999999998</v>
      </c>
      <c r="AM1308">
        <v>0.62739</v>
      </c>
      <c r="AN1308">
        <v>5.6144489999999996</v>
      </c>
      <c r="AO1308">
        <v>-0.23718500000000001</v>
      </c>
      <c r="AP1308">
        <v>3.838749</v>
      </c>
      <c r="AQ1308">
        <v>-1.9866569999999999</v>
      </c>
      <c r="AR1308">
        <v>3.490043</v>
      </c>
      <c r="AS1308">
        <v>-3.2010779999999999</v>
      </c>
      <c r="AT1308">
        <v>2.2740170000000002</v>
      </c>
      <c r="AU1308">
        <v>-2.7900399999999999</v>
      </c>
      <c r="AV1308">
        <v>2.2307350000000001</v>
      </c>
      <c r="AW1308">
        <v>0.27022400000000002</v>
      </c>
      <c r="AX1308">
        <v>5.6467179999999999</v>
      </c>
      <c r="AY1308">
        <v>0.230043</v>
      </c>
      <c r="AZ1308">
        <v>6.3585450000000003</v>
      </c>
      <c r="BA1308">
        <v>-1.055858</v>
      </c>
      <c r="BB1308">
        <v>5.4278649999999997</v>
      </c>
      <c r="BC1308">
        <v>-2.0735169999999998</v>
      </c>
      <c r="BD1308">
        <v>4.1196250000000001</v>
      </c>
      <c r="BE1308">
        <v>-2.8078370000000001</v>
      </c>
      <c r="BF1308">
        <v>3.0124369999999998</v>
      </c>
      <c r="BG1308">
        <v>-2.8027329999999999</v>
      </c>
      <c r="BH1308">
        <v>1.1732480000000001</v>
      </c>
      <c r="BI1308">
        <v>0.66988099999999995</v>
      </c>
      <c r="BJ1308">
        <v>6.419022</v>
      </c>
      <c r="BK1308">
        <v>0.55086100000000005</v>
      </c>
      <c r="BL1308">
        <v>4.8132469999999996</v>
      </c>
      <c r="BM1308">
        <v>-0.63987700000000003</v>
      </c>
      <c r="BN1308">
        <v>4.4243969999999999</v>
      </c>
      <c r="BO1308">
        <v>-1.884933</v>
      </c>
      <c r="BP1308">
        <v>1.9327099999999999</v>
      </c>
      <c r="BQ1308">
        <v>-2.9706100000000002</v>
      </c>
      <c r="BR1308">
        <v>1.853815</v>
      </c>
      <c r="BS1308">
        <v>-2.7748819999999998</v>
      </c>
      <c r="BT1308">
        <v>1.718809</v>
      </c>
      <c r="BU1308">
        <v>0.90224700000000002</v>
      </c>
      <c r="BV1308">
        <v>5.0867360000000001</v>
      </c>
      <c r="BW1308">
        <v>0.73889300000000002</v>
      </c>
      <c r="BX1308">
        <v>5.2105059999999996</v>
      </c>
      <c r="BY1308">
        <v>-0.91588199999999997</v>
      </c>
      <c r="BZ1308">
        <v>3.0530870000000001</v>
      </c>
      <c r="CA1308">
        <v>-1.9298280000000001</v>
      </c>
      <c r="CB1308">
        <v>0.97294700000000001</v>
      </c>
      <c r="CC1308">
        <v>-2.4380959999999998</v>
      </c>
      <c r="CD1308">
        <v>3.0657930000000002</v>
      </c>
      <c r="CE1308">
        <v>-2.5382790000000002</v>
      </c>
      <c r="CF1308">
        <v>0.63542399999999999</v>
      </c>
      <c r="CG1308">
        <v>0.66450299999999995</v>
      </c>
      <c r="CH1308">
        <v>3.8831329999999999</v>
      </c>
      <c r="CI1308">
        <v>0.27409800000000001</v>
      </c>
      <c r="CJ1308">
        <v>3.2002359999999999</v>
      </c>
      <c r="CK1308">
        <v>-0.46173399999999998</v>
      </c>
      <c r="CL1308">
        <v>2.5758369999999999</v>
      </c>
      <c r="CM1308">
        <v>-1.833618</v>
      </c>
      <c r="CN1308">
        <v>0.69542700000000002</v>
      </c>
      <c r="CO1308">
        <v>-2.9888530000000002</v>
      </c>
      <c r="CP1308">
        <v>0.77146999999999999</v>
      </c>
      <c r="CQ1308">
        <v>-2.9518279999999999</v>
      </c>
      <c r="CR1308">
        <v>0.84068900000000002</v>
      </c>
      <c r="CS1308">
        <v>1.497447</v>
      </c>
      <c r="CT1308">
        <v>5.9578170000000004</v>
      </c>
      <c r="CU1308">
        <v>0.45365899999999998</v>
      </c>
      <c r="CV1308">
        <v>3.6078749999999999</v>
      </c>
      <c r="CW1308">
        <v>-0.64660200000000001</v>
      </c>
      <c r="CX1308">
        <v>2.6531169999999999</v>
      </c>
      <c r="CY1308">
        <v>-1.945789</v>
      </c>
      <c r="CZ1308">
        <v>1.730755</v>
      </c>
      <c r="DA1308">
        <v>-2.2440989999999998</v>
      </c>
      <c r="DB1308">
        <v>-2.6050000000000001E-3</v>
      </c>
      <c r="DC1308">
        <v>-2.4759579999999999</v>
      </c>
      <c r="DD1308">
        <v>3.345434</v>
      </c>
      <c r="DE1308">
        <v>96.780826000000005</v>
      </c>
      <c r="DF1308">
        <v>80.343633999999994</v>
      </c>
      <c r="DG1308">
        <v>82.678184000000002</v>
      </c>
      <c r="DH1308">
        <v>89.512647999999999</v>
      </c>
      <c r="DI1308">
        <v>82.418559000000002</v>
      </c>
      <c r="DJ1308">
        <v>85.433836999999997</v>
      </c>
      <c r="DK1308">
        <v>99.819350999999997</v>
      </c>
      <c r="DL1308">
        <v>94.228657999999996</v>
      </c>
      <c r="DM1308">
        <v>104.010436</v>
      </c>
      <c r="DN1308">
        <v>76.970431000000005</v>
      </c>
      <c r="DO1308">
        <v>97.709598</v>
      </c>
      <c r="DP1308">
        <v>79.840177999999995</v>
      </c>
      <c r="DQ1308">
        <v>111.72858100000001</v>
      </c>
      <c r="DR1308">
        <v>112.771253</v>
      </c>
      <c r="DS1308">
        <v>104.613456</v>
      </c>
      <c r="DT1308">
        <v>15.590199</v>
      </c>
      <c r="DU1308">
        <v>168.25138999999999</v>
      </c>
      <c r="DV1308">
        <v>26.104476999999999</v>
      </c>
      <c r="DW1308">
        <v>70.246928999999994</v>
      </c>
      <c r="DX1308">
        <v>24.237089999999998</v>
      </c>
      <c r="DY1308">
        <v>24.612672</v>
      </c>
      <c r="DZ1308">
        <v>118.71</v>
      </c>
      <c r="EA1308">
        <v>6.0640000000000001</v>
      </c>
      <c r="EB1308">
        <v>707</v>
      </c>
      <c r="EC1308">
        <v>123.67</v>
      </c>
      <c r="ED1308">
        <v>0.51600000000000001</v>
      </c>
      <c r="EE1308">
        <v>35.4</v>
      </c>
      <c r="EF1308">
        <v>123.12</v>
      </c>
      <c r="EG1308">
        <v>0.5</v>
      </c>
      <c r="EH1308">
        <v>34.4</v>
      </c>
      <c r="EI1308">
        <v>120.30999799999999</v>
      </c>
      <c r="EJ1308">
        <v>4.8949999999999996</v>
      </c>
      <c r="EK1308">
        <v>544.40002400000003</v>
      </c>
      <c r="EL1308">
        <v>19.462712</v>
      </c>
      <c r="EM1308">
        <v>15.776771</v>
      </c>
      <c r="EN1308">
        <v>4.1781920000000001</v>
      </c>
      <c r="EO1308">
        <v>-12.169484000000001</v>
      </c>
      <c r="EP1308">
        <v>2.7908710000000001</v>
      </c>
      <c r="EQ1308">
        <v>0.36880099999999999</v>
      </c>
      <c r="ER1308">
        <v>97.552385000000001</v>
      </c>
      <c r="ES1308">
        <v>44.558335</v>
      </c>
      <c r="ET1308">
        <v>0.86294800000000005</v>
      </c>
      <c r="EU1308">
        <v>1.084074</v>
      </c>
      <c r="EV1308">
        <v>11852.94515</v>
      </c>
      <c r="EW1308" t="s">
        <v>1173</v>
      </c>
      <c r="EX1308">
        <v>10338.750927999999</v>
      </c>
      <c r="EY1308">
        <v>8890.4125700000004</v>
      </c>
    </row>
    <row r="1309" spans="1:155" x14ac:dyDescent="0.25">
      <c r="A1309" s="741">
        <v>46300</v>
      </c>
      <c r="B1309" s="740">
        <v>7.6990740740740735E-2</v>
      </c>
      <c r="C1309">
        <v>74160</v>
      </c>
      <c r="D1309">
        <v>0</v>
      </c>
      <c r="E1309">
        <v>0</v>
      </c>
      <c r="F1309">
        <v>79.633785000000003</v>
      </c>
      <c r="G1309">
        <v>77.213842</v>
      </c>
      <c r="H1309">
        <v>68.196133000000003</v>
      </c>
      <c r="I1309">
        <v>77.659564000000003</v>
      </c>
      <c r="J1309">
        <v>81.553783999999993</v>
      </c>
      <c r="K1309">
        <v>78.001419999999996</v>
      </c>
      <c r="L1309">
        <v>75.488928999999999</v>
      </c>
      <c r="M1309">
        <v>77.160313000000002</v>
      </c>
      <c r="N1309">
        <v>-0.32634999999999997</v>
      </c>
      <c r="O1309">
        <v>-0.78369</v>
      </c>
      <c r="P1309">
        <v>0.69537499999999997</v>
      </c>
      <c r="Q1309">
        <v>1.167886</v>
      </c>
      <c r="R1309">
        <v>-9.3809000000000003E-2</v>
      </c>
      <c r="S1309">
        <v>-0.34939999999999999</v>
      </c>
      <c r="T1309">
        <v>8.6750000000000004E-3</v>
      </c>
      <c r="U1309">
        <v>1.166409</v>
      </c>
      <c r="V1309">
        <v>2.904741</v>
      </c>
      <c r="W1309">
        <v>4.6678649999999999</v>
      </c>
      <c r="X1309">
        <v>2.3829020000000001</v>
      </c>
      <c r="Y1309">
        <v>0.97784099999999996</v>
      </c>
      <c r="Z1309">
        <v>3.7534130000000001</v>
      </c>
      <c r="AA1309">
        <v>2.394015</v>
      </c>
      <c r="AB1309">
        <v>2.414177</v>
      </c>
      <c r="AC1309">
        <v>-3.197845</v>
      </c>
      <c r="AD1309">
        <v>1.88398</v>
      </c>
      <c r="AE1309">
        <v>3.0991230000000001</v>
      </c>
      <c r="AF1309">
        <v>0.63982000000000006</v>
      </c>
      <c r="AG1309">
        <v>1.077251</v>
      </c>
      <c r="AH1309">
        <v>6.8659439999999998</v>
      </c>
      <c r="AI1309">
        <v>27.886213000000001</v>
      </c>
      <c r="AJ1309">
        <v>15.603901</v>
      </c>
      <c r="AK1309">
        <v>0.920987</v>
      </c>
      <c r="AL1309">
        <v>7.1359000000000004</v>
      </c>
      <c r="AM1309">
        <v>0.61060800000000004</v>
      </c>
      <c r="AN1309">
        <v>5.587256</v>
      </c>
      <c r="AO1309">
        <v>-0.28669</v>
      </c>
      <c r="AP1309">
        <v>3.8272170000000001</v>
      </c>
      <c r="AQ1309">
        <v>-2.022392</v>
      </c>
      <c r="AR1309">
        <v>3.489684</v>
      </c>
      <c r="AS1309">
        <v>-3.2515909999999999</v>
      </c>
      <c r="AT1309">
        <v>2.2400660000000001</v>
      </c>
      <c r="AU1309">
        <v>-2.835858</v>
      </c>
      <c r="AV1309">
        <v>2.175138</v>
      </c>
      <c r="AW1309">
        <v>0.21274199999999999</v>
      </c>
      <c r="AX1309">
        <v>5.632765</v>
      </c>
      <c r="AY1309">
        <v>0.20997099999999999</v>
      </c>
      <c r="AZ1309">
        <v>6.3279509999999997</v>
      </c>
      <c r="BA1309">
        <v>-1.0715239999999999</v>
      </c>
      <c r="BB1309">
        <v>5.4059889999999999</v>
      </c>
      <c r="BC1309">
        <v>-2.11233</v>
      </c>
      <c r="BD1309">
        <v>4.0733689999999996</v>
      </c>
      <c r="BE1309">
        <v>-2.8679139999999999</v>
      </c>
      <c r="BF1309">
        <v>2.9878499999999999</v>
      </c>
      <c r="BG1309">
        <v>-2.8307880000000001</v>
      </c>
      <c r="BH1309">
        <v>1.144261</v>
      </c>
      <c r="BI1309">
        <v>0.62979399999999996</v>
      </c>
      <c r="BJ1309">
        <v>6.3686970000000001</v>
      </c>
      <c r="BK1309">
        <v>0.47793000000000002</v>
      </c>
      <c r="BL1309">
        <v>4.7706</v>
      </c>
      <c r="BM1309">
        <v>-0.66761400000000004</v>
      </c>
      <c r="BN1309">
        <v>4.4031859999999998</v>
      </c>
      <c r="BO1309">
        <v>-1.8984719999999999</v>
      </c>
      <c r="BP1309">
        <v>1.915565</v>
      </c>
      <c r="BQ1309">
        <v>-3.0129510000000002</v>
      </c>
      <c r="BR1309">
        <v>1.8575459999999999</v>
      </c>
      <c r="BS1309">
        <v>-2.783188</v>
      </c>
      <c r="BT1309">
        <v>1.7676989999999999</v>
      </c>
      <c r="BU1309">
        <v>0.85808600000000002</v>
      </c>
      <c r="BV1309">
        <v>5.077699</v>
      </c>
      <c r="BW1309">
        <v>0.72148900000000005</v>
      </c>
      <c r="BX1309">
        <v>5.2224050000000002</v>
      </c>
      <c r="BY1309">
        <v>-0.92885600000000001</v>
      </c>
      <c r="BZ1309">
        <v>3.0655749999999999</v>
      </c>
      <c r="CA1309">
        <v>-1.942269</v>
      </c>
      <c r="CB1309">
        <v>0.98501300000000003</v>
      </c>
      <c r="CC1309">
        <v>-2.4464899999999998</v>
      </c>
      <c r="CD1309">
        <v>3.09334</v>
      </c>
      <c r="CE1309">
        <v>-2.5401799999999999</v>
      </c>
      <c r="CF1309">
        <v>0.66443399999999997</v>
      </c>
      <c r="CG1309">
        <v>0.61365999999999998</v>
      </c>
      <c r="CH1309">
        <v>3.8804479999999999</v>
      </c>
      <c r="CI1309">
        <v>0.23444999999999999</v>
      </c>
      <c r="CJ1309">
        <v>3.2416870000000002</v>
      </c>
      <c r="CK1309">
        <v>-0.48258699999999999</v>
      </c>
      <c r="CL1309">
        <v>2.6300949999999998</v>
      </c>
      <c r="CM1309">
        <v>-1.828568</v>
      </c>
      <c r="CN1309">
        <v>0.73781799999999997</v>
      </c>
      <c r="CO1309">
        <v>-2.9842810000000002</v>
      </c>
      <c r="CP1309">
        <v>0.78423799999999999</v>
      </c>
      <c r="CQ1309">
        <v>-2.9538380000000002</v>
      </c>
      <c r="CR1309">
        <v>0.86914400000000003</v>
      </c>
      <c r="CS1309">
        <v>1.469635</v>
      </c>
      <c r="CT1309">
        <v>6.0058509999999998</v>
      </c>
      <c r="CU1309">
        <v>0.44576500000000002</v>
      </c>
      <c r="CV1309">
        <v>3.608749</v>
      </c>
      <c r="CW1309">
        <v>-0.64664699999999997</v>
      </c>
      <c r="CX1309">
        <v>2.6209359999999999</v>
      </c>
      <c r="CY1309">
        <v>-1.8688340000000001</v>
      </c>
      <c r="CZ1309">
        <v>1.7275609999999999</v>
      </c>
      <c r="DA1309">
        <v>-2.2447460000000001</v>
      </c>
      <c r="DB1309">
        <v>1.371E-3</v>
      </c>
      <c r="DC1309">
        <v>-2.485417</v>
      </c>
      <c r="DD1309">
        <v>3.320522</v>
      </c>
      <c r="DE1309">
        <v>96.075219000000004</v>
      </c>
      <c r="DF1309">
        <v>79.302199000000002</v>
      </c>
      <c r="DG1309">
        <v>81.738902999999993</v>
      </c>
      <c r="DH1309">
        <v>87.344099</v>
      </c>
      <c r="DI1309">
        <v>82.495054999999994</v>
      </c>
      <c r="DJ1309">
        <v>83.922150999999999</v>
      </c>
      <c r="DK1309">
        <v>99.616800999999995</v>
      </c>
      <c r="DL1309">
        <v>93.243457000000006</v>
      </c>
      <c r="DM1309">
        <v>98.115792999999996</v>
      </c>
      <c r="DN1309">
        <v>79.350950999999995</v>
      </c>
      <c r="DO1309">
        <v>92.683788000000007</v>
      </c>
      <c r="DP1309">
        <v>78.111131999999998</v>
      </c>
      <c r="DQ1309">
        <v>111.40872899999999</v>
      </c>
      <c r="DR1309">
        <v>104.727655</v>
      </c>
      <c r="DS1309">
        <v>95.726614999999995</v>
      </c>
      <c r="DT1309">
        <v>15.49719</v>
      </c>
      <c r="DU1309">
        <v>166.67973000000001</v>
      </c>
      <c r="DV1309">
        <v>26.378889999999998</v>
      </c>
      <c r="DW1309">
        <v>26.595420000000001</v>
      </c>
      <c r="DX1309">
        <v>24.753599999999999</v>
      </c>
      <c r="DY1309">
        <v>25.079955000000002</v>
      </c>
      <c r="DZ1309">
        <v>118.57</v>
      </c>
      <c r="EA1309">
        <v>6.0229999999999997</v>
      </c>
      <c r="EB1309">
        <v>705.8</v>
      </c>
      <c r="EC1309">
        <v>123.83</v>
      </c>
      <c r="ED1309">
        <v>0.50700000000000001</v>
      </c>
      <c r="EE1309">
        <v>35.1</v>
      </c>
      <c r="EF1309">
        <v>123.24</v>
      </c>
      <c r="EG1309">
        <v>0.497</v>
      </c>
      <c r="EH1309">
        <v>34</v>
      </c>
      <c r="EI1309">
        <v>120.300003</v>
      </c>
      <c r="EJ1309">
        <v>4.8920000000000003</v>
      </c>
      <c r="EK1309">
        <v>543.70001200000002</v>
      </c>
      <c r="EL1309">
        <v>19.184481000000002</v>
      </c>
      <c r="EM1309">
        <v>24.746572</v>
      </c>
      <c r="EN1309">
        <v>14.556464999999999</v>
      </c>
      <c r="EO1309">
        <v>-12.318536999999999</v>
      </c>
      <c r="EP1309">
        <v>3.1396410000000001</v>
      </c>
      <c r="EQ1309">
        <v>1.047436</v>
      </c>
      <c r="ER1309">
        <v>96.894506000000007</v>
      </c>
      <c r="ES1309">
        <v>3.4135930000000001</v>
      </c>
      <c r="ET1309">
        <v>1.472745</v>
      </c>
      <c r="EU1309">
        <v>1.07026</v>
      </c>
      <c r="EV1309">
        <v>11864.752328</v>
      </c>
      <c r="EW1309" t="s">
        <v>1173</v>
      </c>
      <c r="EX1309">
        <v>10339.320081</v>
      </c>
      <c r="EY1309">
        <v>8899.4769479999995</v>
      </c>
    </row>
    <row r="1310" spans="1:155" x14ac:dyDescent="0.25">
      <c r="A1310" s="741">
        <v>46300</v>
      </c>
      <c r="B1310" s="740">
        <v>7.768518518518519E-2</v>
      </c>
      <c r="C1310">
        <v>74220</v>
      </c>
      <c r="D1310">
        <v>0</v>
      </c>
      <c r="E1310">
        <v>0</v>
      </c>
      <c r="F1310">
        <v>79.323904999999996</v>
      </c>
      <c r="G1310">
        <v>77.230497999999997</v>
      </c>
      <c r="H1310">
        <v>68.102677</v>
      </c>
      <c r="I1310">
        <v>77.652375000000006</v>
      </c>
      <c r="J1310">
        <v>81.347489999999993</v>
      </c>
      <c r="K1310">
        <v>77.678483</v>
      </c>
      <c r="L1310">
        <v>75.485142999999994</v>
      </c>
      <c r="M1310">
        <v>76.985454000000004</v>
      </c>
      <c r="N1310">
        <v>-0.30596800000000002</v>
      </c>
      <c r="O1310">
        <v>-0.80261300000000002</v>
      </c>
      <c r="P1310">
        <v>0.60356600000000005</v>
      </c>
      <c r="Q1310">
        <v>0.99196399999999996</v>
      </c>
      <c r="R1310">
        <v>0.60940899999999998</v>
      </c>
      <c r="S1310">
        <v>0.41181400000000001</v>
      </c>
      <c r="T1310">
        <v>0.74279799999999996</v>
      </c>
      <c r="U1310">
        <v>1.6872830000000001</v>
      </c>
      <c r="V1310">
        <v>2.9360629999999999</v>
      </c>
      <c r="W1310">
        <v>4.7344280000000003</v>
      </c>
      <c r="X1310">
        <v>2.5486529999999998</v>
      </c>
      <c r="Y1310">
        <v>1.4724950000000001</v>
      </c>
      <c r="Z1310">
        <v>4.4713640000000003</v>
      </c>
      <c r="AA1310">
        <v>2.701279</v>
      </c>
      <c r="AB1310">
        <v>2.4596640000000001</v>
      </c>
      <c r="AC1310">
        <v>-3.1867860000000001</v>
      </c>
      <c r="AD1310">
        <v>2.0767199999999999</v>
      </c>
      <c r="AE1310">
        <v>-1.100152</v>
      </c>
      <c r="AF1310">
        <v>1.2669999999999999</v>
      </c>
      <c r="AG1310">
        <v>0.78308800000000001</v>
      </c>
      <c r="AH1310">
        <v>7.100079</v>
      </c>
      <c r="AI1310">
        <v>-5.8974890000000002</v>
      </c>
      <c r="AJ1310">
        <v>3.810308</v>
      </c>
      <c r="AK1310">
        <v>0.91779500000000003</v>
      </c>
      <c r="AL1310">
        <v>7.1445400000000001</v>
      </c>
      <c r="AM1310">
        <v>0.61979499999999998</v>
      </c>
      <c r="AN1310">
        <v>5.5872099999999998</v>
      </c>
      <c r="AO1310">
        <v>-0.26454299999999997</v>
      </c>
      <c r="AP1310">
        <v>3.8336079999999999</v>
      </c>
      <c r="AQ1310">
        <v>-1.976086</v>
      </c>
      <c r="AR1310">
        <v>3.4676179999999999</v>
      </c>
      <c r="AS1310">
        <v>-3.211198</v>
      </c>
      <c r="AT1310">
        <v>2.2491560000000002</v>
      </c>
      <c r="AU1310">
        <v>-2.7979250000000002</v>
      </c>
      <c r="AV1310">
        <v>2.1980439999999999</v>
      </c>
      <c r="AW1310">
        <v>0.23175499999999999</v>
      </c>
      <c r="AX1310">
        <v>5.6332979999999999</v>
      </c>
      <c r="AY1310">
        <v>0.245611</v>
      </c>
      <c r="AZ1310">
        <v>6.2993690000000004</v>
      </c>
      <c r="BA1310">
        <v>-1.050908</v>
      </c>
      <c r="BB1310">
        <v>5.3957879999999996</v>
      </c>
      <c r="BC1310">
        <v>-2.0767579999999999</v>
      </c>
      <c r="BD1310">
        <v>4.0952919999999997</v>
      </c>
      <c r="BE1310">
        <v>-2.8112219999999999</v>
      </c>
      <c r="BF1310">
        <v>2.9911449999999999</v>
      </c>
      <c r="BG1310">
        <v>-2.796837</v>
      </c>
      <c r="BH1310">
        <v>1.1551210000000001</v>
      </c>
      <c r="BI1310">
        <v>0.63143199999999999</v>
      </c>
      <c r="BJ1310">
        <v>6.3720850000000002</v>
      </c>
      <c r="BK1310">
        <v>0.50904899999999997</v>
      </c>
      <c r="BL1310">
        <v>4.7561059999999999</v>
      </c>
      <c r="BM1310">
        <v>-0.62996600000000003</v>
      </c>
      <c r="BN1310">
        <v>4.4013200000000001</v>
      </c>
      <c r="BO1310">
        <v>-1.836875</v>
      </c>
      <c r="BP1310">
        <v>1.9012530000000001</v>
      </c>
      <c r="BQ1310">
        <v>-2.9962710000000001</v>
      </c>
      <c r="BR1310">
        <v>1.8578300000000001</v>
      </c>
      <c r="BS1310">
        <v>-2.7504219999999999</v>
      </c>
      <c r="BT1310">
        <v>1.7375700000000001</v>
      </c>
      <c r="BU1310">
        <v>0.858186</v>
      </c>
      <c r="BV1310">
        <v>5.0667939999999998</v>
      </c>
      <c r="BW1310">
        <v>0.69343600000000005</v>
      </c>
      <c r="BX1310">
        <v>5.2043020000000002</v>
      </c>
      <c r="BY1310">
        <v>-0.92862100000000003</v>
      </c>
      <c r="BZ1310">
        <v>3.0605090000000001</v>
      </c>
      <c r="CA1310">
        <v>-1.9274469999999999</v>
      </c>
      <c r="CB1310">
        <v>0.97301099999999996</v>
      </c>
      <c r="CC1310">
        <v>-2.4375</v>
      </c>
      <c r="CD1310">
        <v>3.0889180000000001</v>
      </c>
      <c r="CE1310">
        <v>-2.5506700000000002</v>
      </c>
      <c r="CF1310">
        <v>0.65737999999999996</v>
      </c>
      <c r="CG1310">
        <v>0.61122200000000004</v>
      </c>
      <c r="CH1310">
        <v>3.8753880000000001</v>
      </c>
      <c r="CI1310">
        <v>0.239985</v>
      </c>
      <c r="CJ1310">
        <v>3.241679</v>
      </c>
      <c r="CK1310">
        <v>-0.46530100000000002</v>
      </c>
      <c r="CL1310">
        <v>2.5934569999999999</v>
      </c>
      <c r="CM1310">
        <v>-1.8265359999999999</v>
      </c>
      <c r="CN1310">
        <v>0.75291699999999995</v>
      </c>
      <c r="CO1310">
        <v>-2.9825550000000001</v>
      </c>
      <c r="CP1310">
        <v>0.81863200000000003</v>
      </c>
      <c r="CQ1310">
        <v>-2.9559120000000001</v>
      </c>
      <c r="CR1310">
        <v>0.865699</v>
      </c>
      <c r="CS1310">
        <v>1.468958</v>
      </c>
      <c r="CT1310">
        <v>5.9968729999999999</v>
      </c>
      <c r="CU1310">
        <v>0.43809599999999999</v>
      </c>
      <c r="CV1310">
        <v>3.6273089999999999</v>
      </c>
      <c r="CW1310">
        <v>-0.64554199999999995</v>
      </c>
      <c r="CX1310">
        <v>2.653108</v>
      </c>
      <c r="CY1310">
        <v>-1.81281</v>
      </c>
      <c r="CZ1310">
        <v>1.711392</v>
      </c>
      <c r="DA1310">
        <v>-2.2667410000000001</v>
      </c>
      <c r="DB1310">
        <v>-1.9623999999999999E-2</v>
      </c>
      <c r="DC1310">
        <v>-2.4884040000000001</v>
      </c>
      <c r="DD1310">
        <v>3.2936130000000001</v>
      </c>
      <c r="DE1310">
        <v>96.959290999999993</v>
      </c>
      <c r="DF1310">
        <v>78.454733000000004</v>
      </c>
      <c r="DG1310">
        <v>81.849777000000003</v>
      </c>
      <c r="DH1310">
        <v>98.159732000000005</v>
      </c>
      <c r="DI1310">
        <v>80.058732000000006</v>
      </c>
      <c r="DJ1310">
        <v>88.028730999999993</v>
      </c>
      <c r="DK1310">
        <v>99.638482999999994</v>
      </c>
      <c r="DL1310">
        <v>93.069658000000004</v>
      </c>
      <c r="DM1310">
        <v>111.54957</v>
      </c>
      <c r="DN1310">
        <v>95.624131000000006</v>
      </c>
      <c r="DO1310">
        <v>94.694322</v>
      </c>
      <c r="DP1310">
        <v>85.738502999999994</v>
      </c>
      <c r="DQ1310">
        <v>111.34136700000001</v>
      </c>
      <c r="DR1310">
        <v>133.59886900000001</v>
      </c>
      <c r="DS1310">
        <v>99.032612</v>
      </c>
      <c r="DT1310">
        <v>15.583007</v>
      </c>
      <c r="DU1310">
        <v>168.63276300000001</v>
      </c>
      <c r="DV1310">
        <v>16.323391999999998</v>
      </c>
      <c r="DW1310">
        <v>177.614195</v>
      </c>
      <c r="DX1310">
        <v>18.932523</v>
      </c>
      <c r="DY1310">
        <v>162.36595500000001</v>
      </c>
      <c r="DZ1310">
        <v>118.03</v>
      </c>
      <c r="EA1310">
        <v>6.0819999999999999</v>
      </c>
      <c r="EB1310">
        <v>706.6</v>
      </c>
      <c r="EC1310">
        <v>120.94</v>
      </c>
      <c r="ED1310">
        <v>5.7629999999999999</v>
      </c>
      <c r="EE1310">
        <v>685.5</v>
      </c>
      <c r="EF1310">
        <v>119.95</v>
      </c>
      <c r="EG1310">
        <v>6.2009999999999996</v>
      </c>
      <c r="EH1310">
        <v>729.8</v>
      </c>
      <c r="EI1310">
        <v>120.339996</v>
      </c>
      <c r="EJ1310">
        <v>4.8929999999999998</v>
      </c>
      <c r="EK1310">
        <v>543.90002400000003</v>
      </c>
      <c r="EL1310">
        <v>19.281075999999999</v>
      </c>
      <c r="EM1310">
        <v>5.1091680000000004</v>
      </c>
      <c r="EN1310">
        <v>10.843026</v>
      </c>
      <c r="EO1310">
        <v>-12.180997</v>
      </c>
      <c r="EP1310">
        <v>-11.006657000000001</v>
      </c>
      <c r="EQ1310">
        <v>-7.032718</v>
      </c>
      <c r="ER1310">
        <v>97.711399</v>
      </c>
      <c r="ES1310">
        <v>101.388052</v>
      </c>
      <c r="ET1310">
        <v>95.067082999999997</v>
      </c>
      <c r="EU1310">
        <v>1.076611</v>
      </c>
      <c r="EV1310">
        <v>11876.528437000001</v>
      </c>
      <c r="EW1310" t="s">
        <v>1173</v>
      </c>
      <c r="EX1310">
        <v>10341.177185</v>
      </c>
      <c r="EY1310">
        <v>8908.2925149999992</v>
      </c>
    </row>
    <row r="1311" spans="1:155" x14ac:dyDescent="0.25">
      <c r="A1311" s="741">
        <v>46300</v>
      </c>
      <c r="B1311" s="740">
        <v>7.8379629629629632E-2</v>
      </c>
      <c r="C1311">
        <v>74280</v>
      </c>
      <c r="D1311">
        <v>0</v>
      </c>
      <c r="E1311">
        <v>0</v>
      </c>
      <c r="F1311">
        <v>79.375793999999999</v>
      </c>
      <c r="G1311">
        <v>77.158649999999994</v>
      </c>
      <c r="H1311">
        <v>68.073918000000006</v>
      </c>
      <c r="I1311">
        <v>77.650159000000002</v>
      </c>
      <c r="J1311">
        <v>81.337316999999999</v>
      </c>
      <c r="K1311">
        <v>77.603415999999996</v>
      </c>
      <c r="L1311">
        <v>75.458681999999996</v>
      </c>
      <c r="M1311">
        <v>76.962832000000006</v>
      </c>
      <c r="N1311">
        <v>-0.371475</v>
      </c>
      <c r="O1311">
        <v>-0.94034700000000004</v>
      </c>
      <c r="P1311">
        <v>-0.218473</v>
      </c>
      <c r="Q1311">
        <v>-0.245923</v>
      </c>
      <c r="R1311">
        <v>-0.57833400000000001</v>
      </c>
      <c r="S1311">
        <v>-0.94191599999999998</v>
      </c>
      <c r="T1311">
        <v>-0.33192100000000002</v>
      </c>
      <c r="U1311">
        <v>1.0460290000000001</v>
      </c>
      <c r="V1311">
        <v>2.8474179999999998</v>
      </c>
      <c r="W1311">
        <v>3.9280789999999999</v>
      </c>
      <c r="X1311">
        <v>1.926709</v>
      </c>
      <c r="Y1311">
        <v>1.04928</v>
      </c>
      <c r="Z1311">
        <v>4.0923049999999996</v>
      </c>
      <c r="AA1311">
        <v>2.3317990000000002</v>
      </c>
      <c r="AB1311">
        <v>2.3911660000000001</v>
      </c>
      <c r="AC1311">
        <v>-3.171373</v>
      </c>
      <c r="AD1311">
        <v>1.447845</v>
      </c>
      <c r="AE1311">
        <v>-3.5873680000000001</v>
      </c>
      <c r="AF1311">
        <v>0.35064400000000001</v>
      </c>
      <c r="AG1311">
        <v>-3.9991379999999999</v>
      </c>
      <c r="AH1311">
        <v>7.609362</v>
      </c>
      <c r="AI1311">
        <v>-9.5456540000000007</v>
      </c>
      <c r="AJ1311">
        <v>-9.8712009999999992</v>
      </c>
      <c r="AK1311">
        <v>0.89586200000000005</v>
      </c>
      <c r="AL1311">
        <v>7.0957460000000001</v>
      </c>
      <c r="AM1311">
        <v>0.58160100000000003</v>
      </c>
      <c r="AN1311">
        <v>5.5419700000000001</v>
      </c>
      <c r="AO1311">
        <v>-0.26680399999999999</v>
      </c>
      <c r="AP1311">
        <v>3.8171210000000002</v>
      </c>
      <c r="AQ1311">
        <v>-1.9866950000000001</v>
      </c>
      <c r="AR1311">
        <v>3.457255</v>
      </c>
      <c r="AS1311">
        <v>-3.2170230000000002</v>
      </c>
      <c r="AT1311">
        <v>2.2250830000000001</v>
      </c>
      <c r="AU1311">
        <v>-2.7850630000000001</v>
      </c>
      <c r="AV1311">
        <v>2.175351</v>
      </c>
      <c r="AW1311">
        <v>0.204649</v>
      </c>
      <c r="AX1311">
        <v>5.5807549999999999</v>
      </c>
      <c r="AY1311">
        <v>0.18571099999999999</v>
      </c>
      <c r="AZ1311">
        <v>6.2979120000000002</v>
      </c>
      <c r="BA1311">
        <v>-1.059785</v>
      </c>
      <c r="BB1311">
        <v>5.3718279999999998</v>
      </c>
      <c r="BC1311">
        <v>-2.0819869999999998</v>
      </c>
      <c r="BD1311">
        <v>4.0699079999999999</v>
      </c>
      <c r="BE1311">
        <v>-2.8468089999999999</v>
      </c>
      <c r="BF1311">
        <v>2.9466739999999998</v>
      </c>
      <c r="BG1311">
        <v>-2.8217500000000002</v>
      </c>
      <c r="BH1311">
        <v>1.1361270000000001</v>
      </c>
      <c r="BI1311">
        <v>0.59441999999999995</v>
      </c>
      <c r="BJ1311">
        <v>6.3545920000000002</v>
      </c>
      <c r="BK1311">
        <v>0.47431899999999999</v>
      </c>
      <c r="BL1311">
        <v>4.7587549999999998</v>
      </c>
      <c r="BM1311">
        <v>-0.65596900000000002</v>
      </c>
      <c r="BN1311">
        <v>4.379543</v>
      </c>
      <c r="BO1311">
        <v>-1.861639</v>
      </c>
      <c r="BP1311">
        <v>1.9070370000000001</v>
      </c>
      <c r="BQ1311">
        <v>-2.9621300000000002</v>
      </c>
      <c r="BR1311">
        <v>1.881705</v>
      </c>
      <c r="BS1311">
        <v>-2.7866979999999999</v>
      </c>
      <c r="BT1311">
        <v>1.7153689999999999</v>
      </c>
      <c r="BU1311">
        <v>0.83957999999999999</v>
      </c>
      <c r="BV1311">
        <v>5.0478480000000001</v>
      </c>
      <c r="BW1311">
        <v>0.69236500000000001</v>
      </c>
      <c r="BX1311">
        <v>5.1906939999999997</v>
      </c>
      <c r="BY1311">
        <v>-0.91552</v>
      </c>
      <c r="BZ1311">
        <v>3.0333230000000002</v>
      </c>
      <c r="CA1311">
        <v>-1.9548399999999999</v>
      </c>
      <c r="CB1311">
        <v>0.97157499999999997</v>
      </c>
      <c r="CC1311">
        <v>-2.4488249999999998</v>
      </c>
      <c r="CD1311">
        <v>3.07355</v>
      </c>
      <c r="CE1311">
        <v>-2.5694189999999999</v>
      </c>
      <c r="CF1311">
        <v>0.66761199999999998</v>
      </c>
      <c r="CG1311">
        <v>0.61637699999999995</v>
      </c>
      <c r="CH1311">
        <v>3.8422649999999998</v>
      </c>
      <c r="CI1311">
        <v>0.232544</v>
      </c>
      <c r="CJ1311">
        <v>3.1841550000000001</v>
      </c>
      <c r="CK1311">
        <v>-0.47058100000000003</v>
      </c>
      <c r="CL1311">
        <v>2.596025</v>
      </c>
      <c r="CM1311">
        <v>-1.8309</v>
      </c>
      <c r="CN1311">
        <v>0.72438199999999997</v>
      </c>
      <c r="CO1311">
        <v>-3.0038279999999999</v>
      </c>
      <c r="CP1311">
        <v>0.77242900000000003</v>
      </c>
      <c r="CQ1311">
        <v>-2.9601459999999999</v>
      </c>
      <c r="CR1311">
        <v>0.83703300000000003</v>
      </c>
      <c r="CS1311">
        <v>1.420496</v>
      </c>
      <c r="CT1311">
        <v>5.9642470000000003</v>
      </c>
      <c r="CU1311">
        <v>0.41119899999999998</v>
      </c>
      <c r="CV1311">
        <v>3.5835400000000002</v>
      </c>
      <c r="CW1311">
        <v>-0.65490800000000005</v>
      </c>
      <c r="CX1311">
        <v>2.608279</v>
      </c>
      <c r="CY1311">
        <v>-1.81532</v>
      </c>
      <c r="CZ1311">
        <v>1.719034</v>
      </c>
      <c r="DA1311">
        <v>-2.2375790000000002</v>
      </c>
      <c r="DB1311">
        <v>-1.3664000000000001E-2</v>
      </c>
      <c r="DC1311">
        <v>-2.4870589999999999</v>
      </c>
      <c r="DD1311">
        <v>3.2925080000000002</v>
      </c>
      <c r="DE1311">
        <v>98.52158</v>
      </c>
      <c r="DF1311">
        <v>81.634905000000003</v>
      </c>
      <c r="DG1311">
        <v>87.871866999999995</v>
      </c>
      <c r="DH1311">
        <v>101.941969</v>
      </c>
      <c r="DI1311">
        <v>78.160848999999999</v>
      </c>
      <c r="DJ1311">
        <v>94.070417000000006</v>
      </c>
      <c r="DK1311">
        <v>99.555239999999998</v>
      </c>
      <c r="DL1311">
        <v>94.107729000000006</v>
      </c>
      <c r="DM1311">
        <v>116.46150299999999</v>
      </c>
      <c r="DN1311">
        <v>98.091161</v>
      </c>
      <c r="DO1311">
        <v>105.069258</v>
      </c>
      <c r="DP1311">
        <v>93.807468</v>
      </c>
      <c r="DQ1311">
        <v>111.87797399999999</v>
      </c>
      <c r="DR1311">
        <v>136.426547</v>
      </c>
      <c r="DS1311">
        <v>114.48948</v>
      </c>
      <c r="DT1311">
        <v>15.710665000000001</v>
      </c>
      <c r="DU1311">
        <v>173.107101</v>
      </c>
      <c r="DV1311">
        <v>14.701651</v>
      </c>
      <c r="DW1311">
        <v>184.84913</v>
      </c>
      <c r="DX1311">
        <v>14.470293</v>
      </c>
      <c r="DY1311">
        <v>166.57816700000001</v>
      </c>
      <c r="DZ1311">
        <v>118.02</v>
      </c>
      <c r="EA1311">
        <v>6.101</v>
      </c>
      <c r="EB1311">
        <v>710.1</v>
      </c>
      <c r="EC1311">
        <v>120.96</v>
      </c>
      <c r="ED1311">
        <v>5.6660000000000004</v>
      </c>
      <c r="EE1311">
        <v>675.3</v>
      </c>
      <c r="EF1311">
        <v>119.95</v>
      </c>
      <c r="EG1311">
        <v>5.8239999999999998</v>
      </c>
      <c r="EH1311">
        <v>686.8</v>
      </c>
      <c r="EI1311">
        <v>120.269997</v>
      </c>
      <c r="EJ1311">
        <v>4.8920000000000003</v>
      </c>
      <c r="EK1311">
        <v>543.59997599999997</v>
      </c>
      <c r="EL1311">
        <v>19.586313000000001</v>
      </c>
      <c r="EM1311">
        <v>4.0624589999999996</v>
      </c>
      <c r="EN1311">
        <v>4.1169890000000002</v>
      </c>
      <c r="EO1311">
        <v>-11.976951</v>
      </c>
      <c r="EP1311">
        <v>-13.608112999999999</v>
      </c>
      <c r="EQ1311">
        <v>-13.988189999999999</v>
      </c>
      <c r="ER1311">
        <v>99.559123999999997</v>
      </c>
      <c r="ES1311">
        <v>104.25932</v>
      </c>
      <c r="ET1311">
        <v>96.851849000000001</v>
      </c>
      <c r="EU1311">
        <v>1.0593809999999999</v>
      </c>
      <c r="EV1311">
        <v>11888.346758</v>
      </c>
      <c r="EW1311" t="s">
        <v>1173</v>
      </c>
      <c r="EX1311">
        <v>10352.818533</v>
      </c>
      <c r="EY1311">
        <v>8917.3527429999995</v>
      </c>
    </row>
    <row r="1312" spans="1:155" x14ac:dyDescent="0.25">
      <c r="A1312" s="741">
        <v>46300</v>
      </c>
      <c r="B1312" s="740">
        <v>7.9074074074074074E-2</v>
      </c>
      <c r="C1312">
        <v>74340</v>
      </c>
      <c r="D1312">
        <v>0</v>
      </c>
      <c r="E1312">
        <v>0</v>
      </c>
      <c r="F1312">
        <v>79.351056999999997</v>
      </c>
      <c r="G1312">
        <v>77.140591000000001</v>
      </c>
      <c r="H1312">
        <v>68.309026000000003</v>
      </c>
      <c r="I1312">
        <v>77.678933999999998</v>
      </c>
      <c r="J1312">
        <v>81.480841999999996</v>
      </c>
      <c r="K1312">
        <v>77.642719999999997</v>
      </c>
      <c r="L1312">
        <v>75.47972</v>
      </c>
      <c r="M1312">
        <v>76.875522000000004</v>
      </c>
      <c r="N1312">
        <v>-0.40551900000000002</v>
      </c>
      <c r="O1312">
        <v>-0.96377900000000005</v>
      </c>
      <c r="P1312">
        <v>-0.77085499999999996</v>
      </c>
      <c r="Q1312">
        <v>-0.97986799999999996</v>
      </c>
      <c r="R1312">
        <v>-1.307563</v>
      </c>
      <c r="S1312">
        <v>-1.7021269999999999</v>
      </c>
      <c r="T1312">
        <v>-0.92144300000000001</v>
      </c>
      <c r="U1312">
        <v>0.65348600000000001</v>
      </c>
      <c r="V1312">
        <v>2.8963450000000002</v>
      </c>
      <c r="W1312">
        <v>3.5910419999999998</v>
      </c>
      <c r="X1312">
        <v>1.4835560000000001</v>
      </c>
      <c r="Y1312">
        <v>0.52826600000000001</v>
      </c>
      <c r="Z1312">
        <v>3.5837949999999998</v>
      </c>
      <c r="AA1312">
        <v>2.4008449999999999</v>
      </c>
      <c r="AB1312">
        <v>2.2867929999999999</v>
      </c>
      <c r="AC1312">
        <v>-3.0913810000000002</v>
      </c>
      <c r="AD1312">
        <v>1.053358</v>
      </c>
      <c r="AE1312">
        <v>-4.9833670000000003</v>
      </c>
      <c r="AF1312">
        <v>-6.3912999999999998E-2</v>
      </c>
      <c r="AG1312">
        <v>-4.8576629999999996</v>
      </c>
      <c r="AH1312">
        <v>7.9705539999999999</v>
      </c>
      <c r="AI1312">
        <v>-11.827584</v>
      </c>
      <c r="AJ1312">
        <v>-10.721088</v>
      </c>
      <c r="AK1312">
        <v>0.91011600000000004</v>
      </c>
      <c r="AL1312">
        <v>7.0896819999999998</v>
      </c>
      <c r="AM1312">
        <v>0.57132300000000003</v>
      </c>
      <c r="AN1312">
        <v>5.5560520000000002</v>
      </c>
      <c r="AO1312">
        <v>-0.30636200000000002</v>
      </c>
      <c r="AP1312">
        <v>3.806289</v>
      </c>
      <c r="AQ1312">
        <v>-2.0031850000000002</v>
      </c>
      <c r="AR1312">
        <v>3.4337900000000001</v>
      </c>
      <c r="AS1312">
        <v>-3.233765</v>
      </c>
      <c r="AT1312">
        <v>2.2004579999999998</v>
      </c>
      <c r="AU1312">
        <v>-2.7889970000000002</v>
      </c>
      <c r="AV1312">
        <v>2.1861830000000002</v>
      </c>
      <c r="AW1312">
        <v>0.20116100000000001</v>
      </c>
      <c r="AX1312">
        <v>5.5685900000000004</v>
      </c>
      <c r="AY1312">
        <v>0.17621800000000001</v>
      </c>
      <c r="AZ1312">
        <v>6.2791769999999998</v>
      </c>
      <c r="BA1312">
        <v>-1.08382</v>
      </c>
      <c r="BB1312">
        <v>5.3486940000000001</v>
      </c>
      <c r="BC1312">
        <v>-2.0817450000000002</v>
      </c>
      <c r="BD1312">
        <v>4.0582089999999997</v>
      </c>
      <c r="BE1312">
        <v>-2.8563459999999998</v>
      </c>
      <c r="BF1312">
        <v>2.9551590000000001</v>
      </c>
      <c r="BG1312">
        <v>-2.8094760000000001</v>
      </c>
      <c r="BH1312">
        <v>1.126932</v>
      </c>
      <c r="BI1312">
        <v>0.59167999999999998</v>
      </c>
      <c r="BJ1312">
        <v>6.3295839999999997</v>
      </c>
      <c r="BK1312">
        <v>0.45924700000000002</v>
      </c>
      <c r="BL1312">
        <v>4.7483680000000001</v>
      </c>
      <c r="BM1312">
        <v>-0.646092</v>
      </c>
      <c r="BN1312">
        <v>4.3674439999999999</v>
      </c>
      <c r="BO1312">
        <v>-1.864123</v>
      </c>
      <c r="BP1312">
        <v>1.877386</v>
      </c>
      <c r="BQ1312">
        <v>-3.0022150000000001</v>
      </c>
      <c r="BR1312">
        <v>1.8429530000000001</v>
      </c>
      <c r="BS1312">
        <v>-2.7904620000000002</v>
      </c>
      <c r="BT1312">
        <v>1.712553</v>
      </c>
      <c r="BU1312">
        <v>0.82487299999999997</v>
      </c>
      <c r="BV1312">
        <v>5.0350679999999999</v>
      </c>
      <c r="BW1312">
        <v>0.67811600000000005</v>
      </c>
      <c r="BX1312">
        <v>5.1688320000000001</v>
      </c>
      <c r="BY1312">
        <v>-0.93850999999999996</v>
      </c>
      <c r="BZ1312">
        <v>3.0403859999999998</v>
      </c>
      <c r="CA1312">
        <v>-1.957919</v>
      </c>
      <c r="CB1312">
        <v>0.96481899999999998</v>
      </c>
      <c r="CC1312">
        <v>-2.4582830000000002</v>
      </c>
      <c r="CD1312">
        <v>3.041636</v>
      </c>
      <c r="CE1312">
        <v>-2.5751680000000001</v>
      </c>
      <c r="CF1312">
        <v>0.63888599999999995</v>
      </c>
      <c r="CG1312">
        <v>0.58303199999999999</v>
      </c>
      <c r="CH1312">
        <v>3.8461029999999998</v>
      </c>
      <c r="CI1312">
        <v>0.19160099999999999</v>
      </c>
      <c r="CJ1312">
        <v>3.1944349999999999</v>
      </c>
      <c r="CK1312">
        <v>-0.48232199999999997</v>
      </c>
      <c r="CL1312">
        <v>2.5765150000000001</v>
      </c>
      <c r="CM1312">
        <v>-1.8533230000000001</v>
      </c>
      <c r="CN1312">
        <v>0.70627300000000004</v>
      </c>
      <c r="CO1312">
        <v>-3.005795</v>
      </c>
      <c r="CP1312">
        <v>0.77980700000000003</v>
      </c>
      <c r="CQ1312">
        <v>-2.9610799999999999</v>
      </c>
      <c r="CR1312">
        <v>0.83056799999999997</v>
      </c>
      <c r="CS1312">
        <v>1.4163410000000001</v>
      </c>
      <c r="CT1312">
        <v>5.9221649999999997</v>
      </c>
      <c r="CU1312">
        <v>0.36830299999999999</v>
      </c>
      <c r="CV1312">
        <v>3.5835870000000001</v>
      </c>
      <c r="CW1312">
        <v>-0.63913600000000004</v>
      </c>
      <c r="CX1312">
        <v>2.6206529999999999</v>
      </c>
      <c r="CY1312">
        <v>-1.838538</v>
      </c>
      <c r="CZ1312">
        <v>1.6885680000000001</v>
      </c>
      <c r="DA1312">
        <v>-2.2534830000000001</v>
      </c>
      <c r="DB1312">
        <v>-3.5057999999999999E-2</v>
      </c>
      <c r="DC1312">
        <v>-2.4769960000000002</v>
      </c>
      <c r="DD1312">
        <v>3.2629079999999999</v>
      </c>
      <c r="DE1312">
        <v>98.742586000000003</v>
      </c>
      <c r="DF1312">
        <v>80.646952999999996</v>
      </c>
      <c r="DG1312">
        <v>88.461038000000002</v>
      </c>
      <c r="DH1312">
        <v>101.806099</v>
      </c>
      <c r="DI1312">
        <v>78.549363</v>
      </c>
      <c r="DJ1312">
        <v>94.565049999999999</v>
      </c>
      <c r="DK1312">
        <v>99.861699000000002</v>
      </c>
      <c r="DL1312">
        <v>94.550201000000001</v>
      </c>
      <c r="DM1312">
        <v>116.563931</v>
      </c>
      <c r="DN1312">
        <v>94.828745999999995</v>
      </c>
      <c r="DO1312">
        <v>105.80902500000001</v>
      </c>
      <c r="DP1312">
        <v>94.339380000000006</v>
      </c>
      <c r="DQ1312">
        <v>112.009776</v>
      </c>
      <c r="DR1312">
        <v>140.750157</v>
      </c>
      <c r="DS1312">
        <v>114.463786</v>
      </c>
      <c r="DT1312">
        <v>15.725826</v>
      </c>
      <c r="DU1312">
        <v>173.37933000000001</v>
      </c>
      <c r="DV1312">
        <v>13.395676</v>
      </c>
      <c r="DW1312">
        <v>183.964212</v>
      </c>
      <c r="DX1312">
        <v>14.338699</v>
      </c>
      <c r="DY1312">
        <v>167.87905499999999</v>
      </c>
      <c r="DZ1312">
        <v>118.23</v>
      </c>
      <c r="EA1312">
        <v>6.0910000000000002</v>
      </c>
      <c r="EB1312">
        <v>713.2</v>
      </c>
      <c r="EC1312">
        <v>120.99</v>
      </c>
      <c r="ED1312">
        <v>5.5090000000000003</v>
      </c>
      <c r="EE1312">
        <v>653.9</v>
      </c>
      <c r="EF1312">
        <v>119.93</v>
      </c>
      <c r="EG1312">
        <v>5.7709999999999999</v>
      </c>
      <c r="EH1312">
        <v>684</v>
      </c>
      <c r="EI1312">
        <v>120.41999800000001</v>
      </c>
      <c r="EJ1312">
        <v>4.8940000000000001</v>
      </c>
      <c r="EK1312">
        <v>544.20001200000002</v>
      </c>
      <c r="EL1312">
        <v>19.923316</v>
      </c>
      <c r="EM1312">
        <v>3.9571049999999999</v>
      </c>
      <c r="EN1312">
        <v>3.4843229999999998</v>
      </c>
      <c r="EO1312">
        <v>-11.952762</v>
      </c>
      <c r="EP1312">
        <v>-15.784689</v>
      </c>
      <c r="EQ1312">
        <v>-14.205411</v>
      </c>
      <c r="ER1312">
        <v>99.670497999999995</v>
      </c>
      <c r="ES1312">
        <v>103.912266</v>
      </c>
      <c r="ET1312">
        <v>97.396905000000004</v>
      </c>
      <c r="EU1312">
        <v>1.047479</v>
      </c>
      <c r="EV1312">
        <v>11900.212294999999</v>
      </c>
      <c r="EW1312" t="s">
        <v>1173</v>
      </c>
      <c r="EX1312">
        <v>10364.219944</v>
      </c>
      <c r="EY1312">
        <v>8926.4129400000002</v>
      </c>
    </row>
    <row r="1313" spans="1:155" x14ac:dyDescent="0.25">
      <c r="A1313" s="741">
        <v>46300</v>
      </c>
      <c r="B1313" s="740">
        <v>7.9768518518518516E-2</v>
      </c>
      <c r="C1313">
        <v>74400</v>
      </c>
      <c r="D1313">
        <v>0</v>
      </c>
      <c r="E1313">
        <v>0</v>
      </c>
      <c r="F1313">
        <v>79.515715999999998</v>
      </c>
      <c r="G1313">
        <v>77.137153999999995</v>
      </c>
      <c r="H1313">
        <v>68.523510999999999</v>
      </c>
      <c r="I1313">
        <v>77.673534000000004</v>
      </c>
      <c r="J1313">
        <v>81.600804999999994</v>
      </c>
      <c r="K1313">
        <v>77.676481999999993</v>
      </c>
      <c r="L1313">
        <v>75.455799999999996</v>
      </c>
      <c r="M1313">
        <v>76.901796000000004</v>
      </c>
      <c r="N1313">
        <v>-0.415381</v>
      </c>
      <c r="O1313">
        <v>-1.0541689999999999</v>
      </c>
      <c r="P1313">
        <v>-1.2573620000000001</v>
      </c>
      <c r="Q1313">
        <v>-1.668885</v>
      </c>
      <c r="R1313">
        <v>-1.8352029999999999</v>
      </c>
      <c r="S1313">
        <v>-1.967732</v>
      </c>
      <c r="T1313">
        <v>-1.3767529999999999</v>
      </c>
      <c r="U1313">
        <v>0.347528</v>
      </c>
      <c r="V1313">
        <v>2.8083269999999998</v>
      </c>
      <c r="W1313">
        <v>3.6731389999999999</v>
      </c>
      <c r="X1313">
        <v>1.1564829999999999</v>
      </c>
      <c r="Y1313">
        <v>0.26680500000000001</v>
      </c>
      <c r="Z1313">
        <v>3.3396330000000001</v>
      </c>
      <c r="AA1313">
        <v>2.376798</v>
      </c>
      <c r="AB1313">
        <v>2.2123339999999998</v>
      </c>
      <c r="AC1313">
        <v>-3.1061019999999999</v>
      </c>
      <c r="AD1313">
        <v>0.62575099999999995</v>
      </c>
      <c r="AE1313">
        <v>-5.8838889999999999</v>
      </c>
      <c r="AF1313">
        <v>-0.26572400000000002</v>
      </c>
      <c r="AG1313">
        <v>-5.3851719999999998</v>
      </c>
      <c r="AH1313">
        <v>8.151904</v>
      </c>
      <c r="AI1313">
        <v>-5.8519769999999998</v>
      </c>
      <c r="AJ1313">
        <v>-11.164650999999999</v>
      </c>
      <c r="AK1313">
        <v>0.86501499999999998</v>
      </c>
      <c r="AL1313">
        <v>7.0594739999999998</v>
      </c>
      <c r="AM1313">
        <v>0.55143699999999995</v>
      </c>
      <c r="AN1313">
        <v>5.5299009999999997</v>
      </c>
      <c r="AO1313">
        <v>-0.30930400000000002</v>
      </c>
      <c r="AP1313">
        <v>3.7794780000000001</v>
      </c>
      <c r="AQ1313">
        <v>-1.9926950000000001</v>
      </c>
      <c r="AR1313">
        <v>3.4076270000000002</v>
      </c>
      <c r="AS1313">
        <v>-3.2216550000000002</v>
      </c>
      <c r="AT1313">
        <v>2.1963020000000002</v>
      </c>
      <c r="AU1313">
        <v>-2.7913290000000002</v>
      </c>
      <c r="AV1313">
        <v>2.1617649999999999</v>
      </c>
      <c r="AW1313">
        <v>0.19372200000000001</v>
      </c>
      <c r="AX1313">
        <v>5.5635019999999997</v>
      </c>
      <c r="AY1313">
        <v>0.16184999999999999</v>
      </c>
      <c r="AZ1313">
        <v>6.2336390000000002</v>
      </c>
      <c r="BA1313">
        <v>-1.064147</v>
      </c>
      <c r="BB1313">
        <v>5.3408910000000001</v>
      </c>
      <c r="BC1313">
        <v>-2.052092</v>
      </c>
      <c r="BD1313">
        <v>4.0214600000000003</v>
      </c>
      <c r="BE1313">
        <v>-2.8503620000000001</v>
      </c>
      <c r="BF1313">
        <v>2.9215330000000002</v>
      </c>
      <c r="BG1313">
        <v>-2.8146300000000002</v>
      </c>
      <c r="BH1313">
        <v>1.1133299999999999</v>
      </c>
      <c r="BI1313">
        <v>0.57575799999999999</v>
      </c>
      <c r="BJ1313">
        <v>6.280068</v>
      </c>
      <c r="BK1313">
        <v>0.43514900000000001</v>
      </c>
      <c r="BL1313">
        <v>4.7280959999999999</v>
      </c>
      <c r="BM1313">
        <v>-0.64803100000000002</v>
      </c>
      <c r="BN1313">
        <v>4.3507189999999998</v>
      </c>
      <c r="BO1313">
        <v>-1.8462559999999999</v>
      </c>
      <c r="BP1313">
        <v>1.8587549999999999</v>
      </c>
      <c r="BQ1313">
        <v>-3.0010270000000001</v>
      </c>
      <c r="BR1313">
        <v>1.82545</v>
      </c>
      <c r="BS1313">
        <v>-2.7950979999999999</v>
      </c>
      <c r="BT1313">
        <v>1.6895150000000001</v>
      </c>
      <c r="BU1313">
        <v>0.79871499999999995</v>
      </c>
      <c r="BV1313">
        <v>5.0104499999999996</v>
      </c>
      <c r="BW1313">
        <v>0.65610599999999997</v>
      </c>
      <c r="BX1313">
        <v>5.1691419999999999</v>
      </c>
      <c r="BY1313">
        <v>-0.92292799999999997</v>
      </c>
      <c r="BZ1313">
        <v>3.0364119999999999</v>
      </c>
      <c r="CA1313">
        <v>-1.9577530000000001</v>
      </c>
      <c r="CB1313">
        <v>0.97190500000000002</v>
      </c>
      <c r="CC1313">
        <v>-2.4462429999999999</v>
      </c>
      <c r="CD1313">
        <v>3.0383979999999999</v>
      </c>
      <c r="CE1313">
        <v>-2.576114</v>
      </c>
      <c r="CF1313">
        <v>0.65914499999999998</v>
      </c>
      <c r="CG1313">
        <v>0.54974500000000004</v>
      </c>
      <c r="CH1313">
        <v>3.8329469999999999</v>
      </c>
      <c r="CI1313">
        <v>0.18391399999999999</v>
      </c>
      <c r="CJ1313">
        <v>3.1849440000000002</v>
      </c>
      <c r="CK1313">
        <v>-0.48372799999999999</v>
      </c>
      <c r="CL1313">
        <v>2.5691329999999999</v>
      </c>
      <c r="CM1313">
        <v>-1.8297110000000001</v>
      </c>
      <c r="CN1313">
        <v>0.72468399999999999</v>
      </c>
      <c r="CO1313">
        <v>-2.9905270000000002</v>
      </c>
      <c r="CP1313">
        <v>0.77171400000000001</v>
      </c>
      <c r="CQ1313">
        <v>-2.9525100000000002</v>
      </c>
      <c r="CR1313">
        <v>0.84693200000000002</v>
      </c>
      <c r="CS1313">
        <v>1.4156329999999999</v>
      </c>
      <c r="CT1313">
        <v>5.9186870000000003</v>
      </c>
      <c r="CU1313">
        <v>0.38280399999999998</v>
      </c>
      <c r="CV1313">
        <v>3.5520640000000001</v>
      </c>
      <c r="CW1313">
        <v>-0.64079900000000001</v>
      </c>
      <c r="CX1313">
        <v>2.6436380000000002</v>
      </c>
      <c r="CY1313">
        <v>-1.8733139999999999</v>
      </c>
      <c r="CZ1313">
        <v>1.725411</v>
      </c>
      <c r="DA1313">
        <v>-2.2550430000000001</v>
      </c>
      <c r="DB1313">
        <v>-3.9385999999999997E-2</v>
      </c>
      <c r="DC1313">
        <v>-2.4873699999999999</v>
      </c>
      <c r="DD1313">
        <v>3.2729840000000001</v>
      </c>
      <c r="DE1313">
        <v>99.184713000000002</v>
      </c>
      <c r="DF1313">
        <v>81.728283000000005</v>
      </c>
      <c r="DG1313">
        <v>88.462500000000006</v>
      </c>
      <c r="DH1313">
        <v>101.96686800000001</v>
      </c>
      <c r="DI1313">
        <v>78.206646000000006</v>
      </c>
      <c r="DJ1313">
        <v>94.630888999999996</v>
      </c>
      <c r="DK1313">
        <v>100.10569099999999</v>
      </c>
      <c r="DL1313">
        <v>94.918429000000003</v>
      </c>
      <c r="DM1313">
        <v>115.016563</v>
      </c>
      <c r="DN1313">
        <v>92.701443999999995</v>
      </c>
      <c r="DO1313">
        <v>105.95317799999999</v>
      </c>
      <c r="DP1313">
        <v>94.378007999999994</v>
      </c>
      <c r="DQ1313">
        <v>112.222162</v>
      </c>
      <c r="DR1313">
        <v>143.94712999999999</v>
      </c>
      <c r="DS1313">
        <v>114.451035</v>
      </c>
      <c r="DT1313">
        <v>15.804695000000001</v>
      </c>
      <c r="DU1313">
        <v>173.920582</v>
      </c>
      <c r="DV1313">
        <v>12.69927</v>
      </c>
      <c r="DW1313">
        <v>184.06888599999999</v>
      </c>
      <c r="DX1313">
        <v>14.021912</v>
      </c>
      <c r="DY1313">
        <v>167.17695399999999</v>
      </c>
      <c r="DZ1313">
        <v>118.17</v>
      </c>
      <c r="EA1313">
        <v>6.1</v>
      </c>
      <c r="EB1313">
        <v>716.4</v>
      </c>
      <c r="EC1313">
        <v>120.83</v>
      </c>
      <c r="ED1313">
        <v>5.4669999999999996</v>
      </c>
      <c r="EE1313">
        <v>647.5</v>
      </c>
      <c r="EF1313">
        <v>120.04</v>
      </c>
      <c r="EG1313">
        <v>5.7569999999999997</v>
      </c>
      <c r="EH1313">
        <v>680.7</v>
      </c>
      <c r="EI1313">
        <v>120.339996</v>
      </c>
      <c r="EJ1313">
        <v>4.8949999999999996</v>
      </c>
      <c r="EK1313">
        <v>544.5</v>
      </c>
      <c r="EL1313">
        <v>19.978981000000001</v>
      </c>
      <c r="EM1313">
        <v>11.125463</v>
      </c>
      <c r="EN1313">
        <v>3.5668090000000001</v>
      </c>
      <c r="EO1313">
        <v>-11.827076999999999</v>
      </c>
      <c r="EP1313">
        <v>-16.977440000000001</v>
      </c>
      <c r="EQ1313">
        <v>-14.73146</v>
      </c>
      <c r="ER1313">
        <v>99.891585000000006</v>
      </c>
      <c r="ES1313">
        <v>103.953377</v>
      </c>
      <c r="ET1313">
        <v>97.103088</v>
      </c>
      <c r="EU1313">
        <v>1.0405260000000001</v>
      </c>
      <c r="EV1313">
        <v>11912.093833999999</v>
      </c>
      <c r="EW1313" t="s">
        <v>1173</v>
      </c>
      <c r="EX1313">
        <v>10375.581795</v>
      </c>
      <c r="EY1313">
        <v>8935.1841409999997</v>
      </c>
    </row>
    <row r="1314" spans="1:155" x14ac:dyDescent="0.25">
      <c r="A1314" s="741">
        <v>46300</v>
      </c>
      <c r="B1314" s="740">
        <v>8.0462962962962958E-2</v>
      </c>
      <c r="C1314">
        <v>74460</v>
      </c>
      <c r="D1314">
        <v>0</v>
      </c>
      <c r="E1314">
        <v>0</v>
      </c>
      <c r="F1314">
        <v>79.721829</v>
      </c>
      <c r="G1314">
        <v>77.171532999999997</v>
      </c>
      <c r="H1314">
        <v>68.644638</v>
      </c>
      <c r="I1314">
        <v>77.675832</v>
      </c>
      <c r="J1314">
        <v>81.703265000000002</v>
      </c>
      <c r="K1314">
        <v>77.752886000000004</v>
      </c>
      <c r="L1314">
        <v>75.417670000000001</v>
      </c>
      <c r="M1314">
        <v>76.977523000000005</v>
      </c>
      <c r="N1314">
        <v>-0.491261</v>
      </c>
      <c r="O1314">
        <v>-1.115313</v>
      </c>
      <c r="P1314">
        <v>-1.7089270000000001</v>
      </c>
      <c r="Q1314">
        <v>-2.0936279999999998</v>
      </c>
      <c r="R1314">
        <v>-2.208593</v>
      </c>
      <c r="S1314">
        <v>-2.5030510000000001</v>
      </c>
      <c r="T1314">
        <v>-1.665011</v>
      </c>
      <c r="U1314">
        <v>0.21570700000000001</v>
      </c>
      <c r="V1314">
        <v>2.7769879999999998</v>
      </c>
      <c r="W1314">
        <v>3.6519499999999998</v>
      </c>
      <c r="X1314">
        <v>0.73335899999999998</v>
      </c>
      <c r="Y1314">
        <v>3.4626999999999998E-2</v>
      </c>
      <c r="Z1314">
        <v>3.228548</v>
      </c>
      <c r="AA1314">
        <v>2.4073500000000001</v>
      </c>
      <c r="AB1314">
        <v>2.173454</v>
      </c>
      <c r="AC1314">
        <v>-3.1545869999999998</v>
      </c>
      <c r="AD1314">
        <v>0.44881799999999999</v>
      </c>
      <c r="AE1314">
        <v>-6.1927589999999997</v>
      </c>
      <c r="AF1314">
        <v>-0.62416499999999997</v>
      </c>
      <c r="AG1314">
        <v>-5.7310920000000003</v>
      </c>
      <c r="AH1314">
        <v>8.2414679999999993</v>
      </c>
      <c r="AI1314">
        <v>-9.7251169999999991</v>
      </c>
      <c r="AJ1314">
        <v>-11.395908</v>
      </c>
      <c r="AK1314">
        <v>0.83835899999999997</v>
      </c>
      <c r="AL1314">
        <v>7.0482589999999998</v>
      </c>
      <c r="AM1314">
        <v>0.55165399999999998</v>
      </c>
      <c r="AN1314">
        <v>5.5250750000000002</v>
      </c>
      <c r="AO1314">
        <v>-0.31991900000000001</v>
      </c>
      <c r="AP1314">
        <v>3.7781169999999999</v>
      </c>
      <c r="AQ1314">
        <v>-1.982944</v>
      </c>
      <c r="AR1314">
        <v>3.4390619999999998</v>
      </c>
      <c r="AS1314">
        <v>-3.235868</v>
      </c>
      <c r="AT1314">
        <v>2.2004540000000001</v>
      </c>
      <c r="AU1314">
        <v>-2.7913209999999999</v>
      </c>
      <c r="AV1314">
        <v>2.1847970000000001</v>
      </c>
      <c r="AW1314">
        <v>0.178316</v>
      </c>
      <c r="AX1314">
        <v>5.5463880000000003</v>
      </c>
      <c r="AY1314">
        <v>0.16630700000000001</v>
      </c>
      <c r="AZ1314">
        <v>6.2335609999999999</v>
      </c>
      <c r="BA1314">
        <v>-1.0605230000000001</v>
      </c>
      <c r="BB1314">
        <v>5.3216479999999997</v>
      </c>
      <c r="BC1314">
        <v>-2.0734059999999999</v>
      </c>
      <c r="BD1314">
        <v>4.0352439999999996</v>
      </c>
      <c r="BE1314">
        <v>-2.844957</v>
      </c>
      <c r="BF1314">
        <v>2.9278110000000002</v>
      </c>
      <c r="BG1314">
        <v>-2.818041</v>
      </c>
      <c r="BH1314">
        <v>1.105872</v>
      </c>
      <c r="BI1314">
        <v>0.560446</v>
      </c>
      <c r="BJ1314">
        <v>6.280545</v>
      </c>
      <c r="BK1314">
        <v>0.42316399999999998</v>
      </c>
      <c r="BL1314">
        <v>4.7152710000000004</v>
      </c>
      <c r="BM1314">
        <v>-0.67067299999999996</v>
      </c>
      <c r="BN1314">
        <v>4.3622249999999996</v>
      </c>
      <c r="BO1314">
        <v>-1.8378840000000001</v>
      </c>
      <c r="BP1314">
        <v>1.86754</v>
      </c>
      <c r="BQ1314">
        <v>-2.994961</v>
      </c>
      <c r="BR1314">
        <v>1.7817480000000001</v>
      </c>
      <c r="BS1314">
        <v>-2.7787850000000001</v>
      </c>
      <c r="BT1314">
        <v>1.662857</v>
      </c>
      <c r="BU1314">
        <v>0.78595800000000005</v>
      </c>
      <c r="BV1314">
        <v>4.9624649999999999</v>
      </c>
      <c r="BW1314">
        <v>0.62395999999999996</v>
      </c>
      <c r="BX1314">
        <v>5.112215</v>
      </c>
      <c r="BY1314">
        <v>-0.92902300000000004</v>
      </c>
      <c r="BZ1314">
        <v>3.0040149999999999</v>
      </c>
      <c r="CA1314">
        <v>-1.9533229999999999</v>
      </c>
      <c r="CB1314">
        <v>0.93617700000000004</v>
      </c>
      <c r="CC1314">
        <v>-2.4770319999999999</v>
      </c>
      <c r="CD1314">
        <v>3.0064869999999999</v>
      </c>
      <c r="CE1314">
        <v>-2.5623770000000001</v>
      </c>
      <c r="CF1314">
        <v>0.595974</v>
      </c>
      <c r="CG1314">
        <v>0.533192</v>
      </c>
      <c r="CH1314">
        <v>3.7854290000000002</v>
      </c>
      <c r="CI1314">
        <v>0.168929</v>
      </c>
      <c r="CJ1314">
        <v>3.1396790000000001</v>
      </c>
      <c r="CK1314">
        <v>-0.50147600000000003</v>
      </c>
      <c r="CL1314">
        <v>2.528915</v>
      </c>
      <c r="CM1314">
        <v>-1.83823</v>
      </c>
      <c r="CN1314">
        <v>0.68644400000000005</v>
      </c>
      <c r="CO1314">
        <v>-3.0132050000000001</v>
      </c>
      <c r="CP1314">
        <v>0.75458400000000003</v>
      </c>
      <c r="CQ1314">
        <v>-2.9711310000000002</v>
      </c>
      <c r="CR1314">
        <v>0.79473300000000002</v>
      </c>
      <c r="CS1314">
        <v>1.39022</v>
      </c>
      <c r="CT1314">
        <v>5.8814549999999999</v>
      </c>
      <c r="CU1314">
        <v>0.35265000000000002</v>
      </c>
      <c r="CV1314">
        <v>3.5298669999999999</v>
      </c>
      <c r="CW1314">
        <v>-0.65527599999999997</v>
      </c>
      <c r="CX1314">
        <v>2.6173920000000002</v>
      </c>
      <c r="CY1314">
        <v>-1.911327</v>
      </c>
      <c r="CZ1314">
        <v>1.70604</v>
      </c>
      <c r="DA1314">
        <v>-2.2574610000000002</v>
      </c>
      <c r="DB1314">
        <v>-6.9057999999999994E-2</v>
      </c>
      <c r="DC1314">
        <v>-2.4670619999999999</v>
      </c>
      <c r="DD1314">
        <v>3.2484799999999998</v>
      </c>
      <c r="DE1314">
        <v>99.304134000000005</v>
      </c>
      <c r="DF1314">
        <v>82.138025999999996</v>
      </c>
      <c r="DG1314">
        <v>88.775546000000006</v>
      </c>
      <c r="DH1314">
        <v>101.74728399999999</v>
      </c>
      <c r="DI1314">
        <v>79.205600000000004</v>
      </c>
      <c r="DJ1314">
        <v>94.988927000000004</v>
      </c>
      <c r="DK1314">
        <v>100.31547</v>
      </c>
      <c r="DL1314">
        <v>95.217355999999995</v>
      </c>
      <c r="DM1314">
        <v>118.97853000000001</v>
      </c>
      <c r="DN1314">
        <v>94.512206000000006</v>
      </c>
      <c r="DO1314">
        <v>106.212425</v>
      </c>
      <c r="DP1314">
        <v>94.728178999999997</v>
      </c>
      <c r="DQ1314">
        <v>112.247353</v>
      </c>
      <c r="DR1314">
        <v>145.626327</v>
      </c>
      <c r="DS1314">
        <v>114.681343</v>
      </c>
      <c r="DT1314">
        <v>15.811546999999999</v>
      </c>
      <c r="DU1314">
        <v>174.473107</v>
      </c>
      <c r="DV1314">
        <v>12.715403</v>
      </c>
      <c r="DW1314">
        <v>183.48214899999999</v>
      </c>
      <c r="DX1314">
        <v>13.933228</v>
      </c>
      <c r="DY1314">
        <v>168.19618600000001</v>
      </c>
      <c r="DZ1314">
        <v>118.07</v>
      </c>
      <c r="EA1314">
        <v>6.1390000000000002</v>
      </c>
      <c r="EB1314">
        <v>713.6</v>
      </c>
      <c r="EC1314">
        <v>120.95</v>
      </c>
      <c r="ED1314">
        <v>5.4459999999999997</v>
      </c>
      <c r="EE1314">
        <v>647.1</v>
      </c>
      <c r="EF1314">
        <v>120.16</v>
      </c>
      <c r="EG1314">
        <v>5.7569999999999997</v>
      </c>
      <c r="EH1314">
        <v>679.6</v>
      </c>
      <c r="EI1314">
        <v>120.349998</v>
      </c>
      <c r="EJ1314">
        <v>4.8959999999999999</v>
      </c>
      <c r="EK1314">
        <v>544.59997599999997</v>
      </c>
      <c r="EL1314">
        <v>20.057637</v>
      </c>
      <c r="EM1314">
        <v>7.2244279999999996</v>
      </c>
      <c r="EN1314">
        <v>3.4836200000000002</v>
      </c>
      <c r="EO1314">
        <v>-11.816169</v>
      </c>
      <c r="EP1314">
        <v>-16.949545000000001</v>
      </c>
      <c r="EQ1314">
        <v>-14.879528000000001</v>
      </c>
      <c r="ER1314">
        <v>100.116798</v>
      </c>
      <c r="ES1314">
        <v>103.722731</v>
      </c>
      <c r="ET1314">
        <v>97.529347999999999</v>
      </c>
      <c r="EU1314">
        <v>1.0258989999999999</v>
      </c>
      <c r="EV1314">
        <v>11923.979656</v>
      </c>
      <c r="EW1314" t="s">
        <v>1173</v>
      </c>
      <c r="EX1314">
        <v>10386.916378</v>
      </c>
      <c r="EY1314">
        <v>8944.2448800000002</v>
      </c>
    </row>
    <row r="1315" spans="1:155" x14ac:dyDescent="0.25">
      <c r="A1315" s="741">
        <v>46300</v>
      </c>
      <c r="B1315" s="740">
        <v>8.1157407407407414E-2</v>
      </c>
      <c r="C1315">
        <v>74520</v>
      </c>
      <c r="D1315">
        <v>0</v>
      </c>
      <c r="E1315">
        <v>0</v>
      </c>
      <c r="F1315">
        <v>80.017630999999994</v>
      </c>
      <c r="G1315">
        <v>77.145949999999999</v>
      </c>
      <c r="H1315">
        <v>68.693698999999995</v>
      </c>
      <c r="I1315">
        <v>77.693836000000005</v>
      </c>
      <c r="J1315">
        <v>81.824279000000004</v>
      </c>
      <c r="K1315">
        <v>77.854670999999996</v>
      </c>
      <c r="L1315">
        <v>75.477413999999996</v>
      </c>
      <c r="M1315">
        <v>77.113005000000001</v>
      </c>
      <c r="N1315">
        <v>-0.487738</v>
      </c>
      <c r="O1315">
        <v>-1.173807</v>
      </c>
      <c r="P1315">
        <v>-2.0265080000000002</v>
      </c>
      <c r="Q1315">
        <v>-2.4340899999999999</v>
      </c>
      <c r="R1315">
        <v>-2.54494</v>
      </c>
      <c r="S1315">
        <v>-2.6906059999999998</v>
      </c>
      <c r="T1315">
        <v>-1.933942</v>
      </c>
      <c r="U1315">
        <v>-7.0930000000000007E-2</v>
      </c>
      <c r="V1315">
        <v>2.7257419999999999</v>
      </c>
      <c r="W1315">
        <v>3.4518719999999998</v>
      </c>
      <c r="X1315">
        <v>0.59240599999999999</v>
      </c>
      <c r="Y1315">
        <v>-0.24185499999999999</v>
      </c>
      <c r="Z1315">
        <v>2.9538660000000001</v>
      </c>
      <c r="AA1315">
        <v>2.6396380000000002</v>
      </c>
      <c r="AB1315">
        <v>2.1870609999999999</v>
      </c>
      <c r="AC1315">
        <v>-3.1547960000000002</v>
      </c>
      <c r="AD1315">
        <v>0.23784</v>
      </c>
      <c r="AE1315">
        <v>-5.4150520000000002</v>
      </c>
      <c r="AF1315">
        <v>-0.81189699999999998</v>
      </c>
      <c r="AG1315">
        <v>-6.0023949999999999</v>
      </c>
      <c r="AH1315">
        <v>8.2732969999999995</v>
      </c>
      <c r="AI1315">
        <v>-0.35752</v>
      </c>
      <c r="AJ1315">
        <v>-11.644417000000001</v>
      </c>
      <c r="AK1315">
        <v>0.80916900000000003</v>
      </c>
      <c r="AL1315">
        <v>7.0359759999999998</v>
      </c>
      <c r="AM1315">
        <v>0.518015</v>
      </c>
      <c r="AN1315">
        <v>5.4921449999999998</v>
      </c>
      <c r="AO1315">
        <v>-0.316909</v>
      </c>
      <c r="AP1315">
        <v>3.7507869999999999</v>
      </c>
      <c r="AQ1315">
        <v>-1.9845619999999999</v>
      </c>
      <c r="AR1315">
        <v>3.416058</v>
      </c>
      <c r="AS1315">
        <v>-3.2233540000000001</v>
      </c>
      <c r="AT1315">
        <v>2.1555360000000001</v>
      </c>
      <c r="AU1315">
        <v>-2.7734760000000001</v>
      </c>
      <c r="AV1315">
        <v>2.127904</v>
      </c>
      <c r="AW1315">
        <v>0.15563399999999999</v>
      </c>
      <c r="AX1315">
        <v>5.4927299999999999</v>
      </c>
      <c r="AY1315">
        <v>0.14732000000000001</v>
      </c>
      <c r="AZ1315">
        <v>6.1910689999999997</v>
      </c>
      <c r="BA1315">
        <v>-1.0646100000000001</v>
      </c>
      <c r="BB1315">
        <v>5.2801479999999996</v>
      </c>
      <c r="BC1315">
        <v>-2.0690219999999999</v>
      </c>
      <c r="BD1315">
        <v>3.997798</v>
      </c>
      <c r="BE1315">
        <v>-2.8663530000000002</v>
      </c>
      <c r="BF1315">
        <v>2.8762430000000001</v>
      </c>
      <c r="BG1315">
        <v>-2.8357239999999999</v>
      </c>
      <c r="BH1315">
        <v>1.0958019999999999</v>
      </c>
      <c r="BI1315">
        <v>0.565141</v>
      </c>
      <c r="BJ1315">
        <v>6.2788950000000003</v>
      </c>
      <c r="BK1315">
        <v>0.44781799999999999</v>
      </c>
      <c r="BL1315">
        <v>4.673705</v>
      </c>
      <c r="BM1315">
        <v>-0.65569</v>
      </c>
      <c r="BN1315">
        <v>4.3059289999999999</v>
      </c>
      <c r="BO1315">
        <v>-1.83633</v>
      </c>
      <c r="BP1315">
        <v>1.831305</v>
      </c>
      <c r="BQ1315">
        <v>-2.965554</v>
      </c>
      <c r="BR1315">
        <v>1.785353</v>
      </c>
      <c r="BS1315">
        <v>-2.796964</v>
      </c>
      <c r="BT1315">
        <v>1.658628</v>
      </c>
      <c r="BU1315">
        <v>0.78770099999999998</v>
      </c>
      <c r="BV1315">
        <v>4.9504380000000001</v>
      </c>
      <c r="BW1315">
        <v>0.62801099999999999</v>
      </c>
      <c r="BX1315">
        <v>5.1139299999999999</v>
      </c>
      <c r="BY1315">
        <v>-0.93469400000000002</v>
      </c>
      <c r="BZ1315">
        <v>2.992683</v>
      </c>
      <c r="CA1315">
        <v>-1.9415690000000001</v>
      </c>
      <c r="CB1315">
        <v>0.93588300000000002</v>
      </c>
      <c r="CC1315">
        <v>-2.4510879999999999</v>
      </c>
      <c r="CD1315">
        <v>3.0285350000000002</v>
      </c>
      <c r="CE1315">
        <v>-2.5651890000000002</v>
      </c>
      <c r="CF1315">
        <v>0.612425</v>
      </c>
      <c r="CG1315">
        <v>0.53394799999999998</v>
      </c>
      <c r="CH1315">
        <v>3.7708949999999999</v>
      </c>
      <c r="CI1315">
        <v>0.15246799999999999</v>
      </c>
      <c r="CJ1315">
        <v>3.1214520000000001</v>
      </c>
      <c r="CK1315">
        <v>-0.49133199999999999</v>
      </c>
      <c r="CL1315">
        <v>2.5638649999999998</v>
      </c>
      <c r="CM1315">
        <v>-1.845672</v>
      </c>
      <c r="CN1315">
        <v>0.67196800000000001</v>
      </c>
      <c r="CO1315">
        <v>-3.0036260000000001</v>
      </c>
      <c r="CP1315">
        <v>0.73154300000000005</v>
      </c>
      <c r="CQ1315">
        <v>-2.952531</v>
      </c>
      <c r="CR1315">
        <v>0.80999600000000005</v>
      </c>
      <c r="CS1315">
        <v>1.3681239999999999</v>
      </c>
      <c r="CT1315">
        <v>5.8700419999999998</v>
      </c>
      <c r="CU1315">
        <v>0.33790900000000001</v>
      </c>
      <c r="CV1315">
        <v>3.5133589999999999</v>
      </c>
      <c r="CW1315">
        <v>-0.64968999999999999</v>
      </c>
      <c r="CX1315">
        <v>2.5982699999999999</v>
      </c>
      <c r="CY1315">
        <v>-1.95468</v>
      </c>
      <c r="CZ1315">
        <v>1.7145410000000001</v>
      </c>
      <c r="DA1315">
        <v>-2.2385609999999998</v>
      </c>
      <c r="DB1315">
        <v>-3.0353000000000002E-2</v>
      </c>
      <c r="DC1315">
        <v>-2.4829409999999998</v>
      </c>
      <c r="DD1315">
        <v>3.2572649999999999</v>
      </c>
      <c r="DE1315">
        <v>99.023574999999994</v>
      </c>
      <c r="DF1315">
        <v>81.877595999999997</v>
      </c>
      <c r="DG1315">
        <v>88.887527000000006</v>
      </c>
      <c r="DH1315">
        <v>99.255337999999995</v>
      </c>
      <c r="DI1315">
        <v>79.290621999999999</v>
      </c>
      <c r="DJ1315">
        <v>94.898229000000001</v>
      </c>
      <c r="DK1315">
        <v>100.356207</v>
      </c>
      <c r="DL1315">
        <v>95.368477999999996</v>
      </c>
      <c r="DM1315">
        <v>117.473629</v>
      </c>
      <c r="DN1315">
        <v>94.080676999999994</v>
      </c>
      <c r="DO1315">
        <v>106.43145199999999</v>
      </c>
      <c r="DP1315">
        <v>94.483870999999994</v>
      </c>
      <c r="DQ1315">
        <v>112.313468</v>
      </c>
      <c r="DR1315">
        <v>140.077349</v>
      </c>
      <c r="DS1315">
        <v>115.058171</v>
      </c>
      <c r="DT1315">
        <v>15.758967999999999</v>
      </c>
      <c r="DU1315">
        <v>173.699669</v>
      </c>
      <c r="DV1315">
        <v>18.991516000000001</v>
      </c>
      <c r="DW1315">
        <v>163.41512</v>
      </c>
      <c r="DX1315">
        <v>13.754352000000001</v>
      </c>
      <c r="DY1315">
        <v>167.810633</v>
      </c>
      <c r="DZ1315">
        <v>118.29</v>
      </c>
      <c r="EA1315">
        <v>6.1120000000000001</v>
      </c>
      <c r="EB1315">
        <v>714.5</v>
      </c>
      <c r="EC1315">
        <v>123.33</v>
      </c>
      <c r="ED1315">
        <v>0.52200000000000002</v>
      </c>
      <c r="EE1315">
        <v>35.799999999999997</v>
      </c>
      <c r="EF1315">
        <v>120.32</v>
      </c>
      <c r="EG1315">
        <v>5.75</v>
      </c>
      <c r="EH1315">
        <v>679.3</v>
      </c>
      <c r="EI1315">
        <v>120.199997</v>
      </c>
      <c r="EJ1315">
        <v>4.8899999999999997</v>
      </c>
      <c r="EK1315">
        <v>543.09997599999997</v>
      </c>
      <c r="EL1315">
        <v>20.173213000000001</v>
      </c>
      <c r="EM1315">
        <v>6.5881249999999998</v>
      </c>
      <c r="EN1315">
        <v>3.5348459999999999</v>
      </c>
      <c r="EO1315">
        <v>-11.899915999999999</v>
      </c>
      <c r="EP1315">
        <v>-6.9456449999999998</v>
      </c>
      <c r="EQ1315">
        <v>-15.179263000000001</v>
      </c>
      <c r="ER1315">
        <v>99.801404000000005</v>
      </c>
      <c r="ES1315">
        <v>95.514511999999996</v>
      </c>
      <c r="ET1315">
        <v>97.368307999999999</v>
      </c>
      <c r="EU1315">
        <v>1.0169980000000001</v>
      </c>
      <c r="EV1315">
        <v>11935.883250000001</v>
      </c>
      <c r="EW1315" t="s">
        <v>1173</v>
      </c>
      <c r="EX1315">
        <v>10398.234426999999</v>
      </c>
      <c r="EY1315">
        <v>8953.3068579999999</v>
      </c>
    </row>
    <row r="1316" spans="1:155" x14ac:dyDescent="0.25">
      <c r="A1316" s="741">
        <v>46300</v>
      </c>
      <c r="B1316" s="740">
        <v>8.1851851851851856E-2</v>
      </c>
      <c r="C1316">
        <v>74580</v>
      </c>
      <c r="D1316">
        <v>0</v>
      </c>
      <c r="E1316">
        <v>0</v>
      </c>
      <c r="F1316">
        <v>80.080686999999998</v>
      </c>
      <c r="G1316">
        <v>77.165822000000006</v>
      </c>
      <c r="H1316">
        <v>68.742281000000006</v>
      </c>
      <c r="I1316">
        <v>77.741656000000006</v>
      </c>
      <c r="J1316">
        <v>81.779677000000007</v>
      </c>
      <c r="K1316">
        <v>78.117990000000006</v>
      </c>
      <c r="L1316">
        <v>75.500703000000001</v>
      </c>
      <c r="M1316">
        <v>77.120238000000001</v>
      </c>
      <c r="N1316">
        <v>-0.41247</v>
      </c>
      <c r="O1316">
        <v>-0.98600600000000005</v>
      </c>
      <c r="P1316">
        <v>-0.52759900000000004</v>
      </c>
      <c r="Q1316">
        <v>-0.76697400000000004</v>
      </c>
      <c r="R1316">
        <v>-2.574471</v>
      </c>
      <c r="S1316">
        <v>-2.9526370000000002</v>
      </c>
      <c r="T1316">
        <v>-2.1120380000000001</v>
      </c>
      <c r="U1316">
        <v>-0.224942</v>
      </c>
      <c r="V1316">
        <v>2.821345</v>
      </c>
      <c r="W1316">
        <v>4.0591119999999998</v>
      </c>
      <c r="X1316">
        <v>1.348919</v>
      </c>
      <c r="Y1316">
        <v>-0.214892</v>
      </c>
      <c r="Z1316">
        <v>2.8523619999999998</v>
      </c>
      <c r="AA1316">
        <v>2.449713</v>
      </c>
      <c r="AB1316">
        <v>2.2716669999999999</v>
      </c>
      <c r="AC1316">
        <v>-3.1344889999999999</v>
      </c>
      <c r="AD1316">
        <v>1.0707100000000001</v>
      </c>
      <c r="AE1316">
        <v>0.79711699999999996</v>
      </c>
      <c r="AF1316">
        <v>-0.84500600000000003</v>
      </c>
      <c r="AG1316">
        <v>-6.0492980000000003</v>
      </c>
      <c r="AH1316">
        <v>7.8965920000000001</v>
      </c>
      <c r="AI1316">
        <v>12.822385000000001</v>
      </c>
      <c r="AJ1316">
        <v>-11.66475</v>
      </c>
      <c r="AK1316">
        <v>0.82799</v>
      </c>
      <c r="AL1316">
        <v>7.0093909999999999</v>
      </c>
      <c r="AM1316">
        <v>0.50455700000000003</v>
      </c>
      <c r="AN1316">
        <v>5.4893270000000003</v>
      </c>
      <c r="AO1316">
        <v>-0.32968999999999998</v>
      </c>
      <c r="AP1316">
        <v>3.73441</v>
      </c>
      <c r="AQ1316">
        <v>-1.984399</v>
      </c>
      <c r="AR1316">
        <v>3.4144009999999998</v>
      </c>
      <c r="AS1316">
        <v>-3.2487089999999998</v>
      </c>
      <c r="AT1316">
        <v>2.156952</v>
      </c>
      <c r="AU1316">
        <v>-2.7813289999999999</v>
      </c>
      <c r="AV1316">
        <v>2.1201099999999999</v>
      </c>
      <c r="AW1316">
        <v>0.158634</v>
      </c>
      <c r="AX1316">
        <v>5.4842500000000003</v>
      </c>
      <c r="AY1316">
        <v>0.13415199999999999</v>
      </c>
      <c r="AZ1316">
        <v>6.1938969999999998</v>
      </c>
      <c r="BA1316">
        <v>-1.075172</v>
      </c>
      <c r="BB1316">
        <v>5.2788079999999997</v>
      </c>
      <c r="BC1316">
        <v>-2.0657420000000002</v>
      </c>
      <c r="BD1316">
        <v>4.0001290000000003</v>
      </c>
      <c r="BE1316">
        <v>-2.8744770000000002</v>
      </c>
      <c r="BF1316">
        <v>2.8741699999999999</v>
      </c>
      <c r="BG1316">
        <v>-2.8122919999999998</v>
      </c>
      <c r="BH1316">
        <v>1.0945</v>
      </c>
      <c r="BI1316">
        <v>0.54814200000000002</v>
      </c>
      <c r="BJ1316">
        <v>6.2566300000000004</v>
      </c>
      <c r="BK1316">
        <v>0.40365499999999999</v>
      </c>
      <c r="BL1316">
        <v>4.675243</v>
      </c>
      <c r="BM1316">
        <v>-0.67310199999999998</v>
      </c>
      <c r="BN1316">
        <v>4.3211729999999999</v>
      </c>
      <c r="BO1316">
        <v>-1.8454999999999999</v>
      </c>
      <c r="BP1316">
        <v>1.852595</v>
      </c>
      <c r="BQ1316">
        <v>-2.9849519999999998</v>
      </c>
      <c r="BR1316">
        <v>1.7722629999999999</v>
      </c>
      <c r="BS1316">
        <v>-2.8064339999999999</v>
      </c>
      <c r="BT1316">
        <v>1.6616660000000001</v>
      </c>
      <c r="BU1316">
        <v>0.74649699999999997</v>
      </c>
      <c r="BV1316">
        <v>4.9264609999999998</v>
      </c>
      <c r="BW1316">
        <v>0.60572300000000001</v>
      </c>
      <c r="BX1316">
        <v>5.094379</v>
      </c>
      <c r="BY1316">
        <v>-0.92342500000000005</v>
      </c>
      <c r="BZ1316">
        <v>3.007816</v>
      </c>
      <c r="CA1316">
        <v>-1.956445</v>
      </c>
      <c r="CB1316">
        <v>0.93214600000000003</v>
      </c>
      <c r="CC1316">
        <v>-2.4747159999999999</v>
      </c>
      <c r="CD1316">
        <v>3.013843</v>
      </c>
      <c r="CE1316">
        <v>-2.5906760000000002</v>
      </c>
      <c r="CF1316">
        <v>0.63133499999999998</v>
      </c>
      <c r="CG1316">
        <v>0.50161699999999998</v>
      </c>
      <c r="CH1316">
        <v>3.7782</v>
      </c>
      <c r="CI1316">
        <v>0.147341</v>
      </c>
      <c r="CJ1316">
        <v>3.1117499999999998</v>
      </c>
      <c r="CK1316">
        <v>-0.50656599999999996</v>
      </c>
      <c r="CL1316">
        <v>2.5413380000000001</v>
      </c>
      <c r="CM1316">
        <v>-1.838233</v>
      </c>
      <c r="CN1316">
        <v>0.68903099999999995</v>
      </c>
      <c r="CO1316">
        <v>-3.013852</v>
      </c>
      <c r="CP1316">
        <v>0.74704000000000004</v>
      </c>
      <c r="CQ1316">
        <v>-2.9754700000000001</v>
      </c>
      <c r="CR1316">
        <v>0.78811299999999995</v>
      </c>
      <c r="CS1316">
        <v>1.347642</v>
      </c>
      <c r="CT1316">
        <v>5.8786019999999999</v>
      </c>
      <c r="CU1316">
        <v>0.30497800000000003</v>
      </c>
      <c r="CV1316">
        <v>3.526545</v>
      </c>
      <c r="CW1316">
        <v>-0.65491999999999995</v>
      </c>
      <c r="CX1316">
        <v>2.5845880000000001</v>
      </c>
      <c r="CY1316">
        <v>-1.9337</v>
      </c>
      <c r="CZ1316">
        <v>1.675956</v>
      </c>
      <c r="DA1316">
        <v>-2.2308180000000002</v>
      </c>
      <c r="DB1316">
        <v>-5.0359000000000001E-2</v>
      </c>
      <c r="DC1316">
        <v>-2.4724110000000001</v>
      </c>
      <c r="DD1316">
        <v>3.2299329999999999</v>
      </c>
      <c r="DE1316">
        <v>98.490289000000004</v>
      </c>
      <c r="DF1316">
        <v>81.632489000000007</v>
      </c>
      <c r="DG1316">
        <v>88.934552999999994</v>
      </c>
      <c r="DH1316">
        <v>94.625579999999999</v>
      </c>
      <c r="DI1316">
        <v>78.929567000000006</v>
      </c>
      <c r="DJ1316">
        <v>94.807865000000007</v>
      </c>
      <c r="DK1316">
        <v>99.743070000000003</v>
      </c>
      <c r="DL1316">
        <v>95.224704000000003</v>
      </c>
      <c r="DM1316">
        <v>107.712806</v>
      </c>
      <c r="DN1316">
        <v>79.474541000000002</v>
      </c>
      <c r="DO1316">
        <v>106.617728</v>
      </c>
      <c r="DP1316">
        <v>94.352992999999998</v>
      </c>
      <c r="DQ1316">
        <v>112.374652</v>
      </c>
      <c r="DR1316">
        <v>117.695328</v>
      </c>
      <c r="DS1316">
        <v>115.05175800000001</v>
      </c>
      <c r="DT1316">
        <v>15.721743999999999</v>
      </c>
      <c r="DU1316">
        <v>172.721451</v>
      </c>
      <c r="DV1316">
        <v>25.249846999999999</v>
      </c>
      <c r="DW1316">
        <v>112.682239</v>
      </c>
      <c r="DX1316">
        <v>13.701627</v>
      </c>
      <c r="DY1316">
        <v>167.323711</v>
      </c>
      <c r="DZ1316">
        <v>118.44</v>
      </c>
      <c r="EA1316">
        <v>6.0919999999999996</v>
      </c>
      <c r="EB1316">
        <v>710.8</v>
      </c>
      <c r="EC1316">
        <v>123.5</v>
      </c>
      <c r="ED1316">
        <v>0.51700000000000002</v>
      </c>
      <c r="EE1316">
        <v>35.6</v>
      </c>
      <c r="EF1316">
        <v>120.24</v>
      </c>
      <c r="EG1316">
        <v>5.7380000000000004</v>
      </c>
      <c r="EH1316">
        <v>677.9</v>
      </c>
      <c r="EI1316">
        <v>120.349998</v>
      </c>
      <c r="EJ1316">
        <v>4.8890000000000002</v>
      </c>
      <c r="EK1316">
        <v>542.90002400000003</v>
      </c>
      <c r="EL1316">
        <v>19.855865999999999</v>
      </c>
      <c r="EM1316">
        <v>11.129286</v>
      </c>
      <c r="EN1316">
        <v>3.6031390000000001</v>
      </c>
      <c r="EO1316">
        <v>-11.959274000000001</v>
      </c>
      <c r="EP1316">
        <v>1.6930989999999999</v>
      </c>
      <c r="EQ1316">
        <v>-15.267889</v>
      </c>
      <c r="ER1316">
        <v>99.401143000000005</v>
      </c>
      <c r="ES1316">
        <v>71.207481000000001</v>
      </c>
      <c r="ET1316">
        <v>97.164572000000007</v>
      </c>
      <c r="EU1316">
        <v>1.009368</v>
      </c>
      <c r="EV1316">
        <v>11947.755163</v>
      </c>
      <c r="EW1316" t="s">
        <v>1173</v>
      </c>
      <c r="EX1316">
        <v>10409.539102999999</v>
      </c>
      <c r="EY1316">
        <v>8961.8651129999998</v>
      </c>
    </row>
    <row r="1317" spans="1:155" x14ac:dyDescent="0.25">
      <c r="A1317" s="741">
        <v>46300</v>
      </c>
      <c r="B1317" s="740">
        <v>8.2546296296296298E-2</v>
      </c>
      <c r="C1317">
        <v>74640</v>
      </c>
      <c r="D1317">
        <v>0</v>
      </c>
      <c r="E1317">
        <v>0</v>
      </c>
      <c r="F1317">
        <v>79.896350999999996</v>
      </c>
      <c r="G1317">
        <v>77.084520999999995</v>
      </c>
      <c r="H1317">
        <v>68.483112000000006</v>
      </c>
      <c r="I1317">
        <v>77.699577000000005</v>
      </c>
      <c r="J1317">
        <v>81.693790000000007</v>
      </c>
      <c r="K1317">
        <v>78.191243999999998</v>
      </c>
      <c r="L1317">
        <v>75.488398000000004</v>
      </c>
      <c r="M1317">
        <v>77.072141000000002</v>
      </c>
      <c r="N1317">
        <v>-0.43137300000000001</v>
      </c>
      <c r="O1317">
        <v>-0.89942800000000001</v>
      </c>
      <c r="P1317">
        <v>0.45663500000000001</v>
      </c>
      <c r="Q1317">
        <v>0.215144</v>
      </c>
      <c r="R1317">
        <v>-2.6506669999999999</v>
      </c>
      <c r="S1317">
        <v>-3.1760459999999999</v>
      </c>
      <c r="T1317">
        <v>-2.2469920000000001</v>
      </c>
      <c r="U1317">
        <v>-0.373834</v>
      </c>
      <c r="V1317">
        <v>2.8637199999999998</v>
      </c>
      <c r="W1317">
        <v>4.7856810000000003</v>
      </c>
      <c r="X1317">
        <v>2.1567479999999999</v>
      </c>
      <c r="Y1317">
        <v>-0.28480100000000003</v>
      </c>
      <c r="Z1317">
        <v>2.7004190000000001</v>
      </c>
      <c r="AA1317">
        <v>2.4841199999999999</v>
      </c>
      <c r="AB1317">
        <v>2.3443619999999998</v>
      </c>
      <c r="AC1317">
        <v>-3.0871840000000002</v>
      </c>
      <c r="AD1317">
        <v>1.656757</v>
      </c>
      <c r="AE1317">
        <v>2.6431900000000002</v>
      </c>
      <c r="AF1317">
        <v>-0.94445199999999996</v>
      </c>
      <c r="AG1317">
        <v>-6.1397570000000004</v>
      </c>
      <c r="AH1317">
        <v>7.7509930000000002</v>
      </c>
      <c r="AI1317">
        <v>24.021919</v>
      </c>
      <c r="AJ1317">
        <v>-11.714549</v>
      </c>
      <c r="AK1317">
        <v>0.77915400000000001</v>
      </c>
      <c r="AL1317">
        <v>6.975657</v>
      </c>
      <c r="AM1317">
        <v>0.48480699999999999</v>
      </c>
      <c r="AN1317">
        <v>5.4403969999999999</v>
      </c>
      <c r="AO1317">
        <v>-0.32927400000000001</v>
      </c>
      <c r="AP1317">
        <v>3.7237979999999999</v>
      </c>
      <c r="AQ1317">
        <v>-1.9867619999999999</v>
      </c>
      <c r="AR1317">
        <v>3.3671760000000002</v>
      </c>
      <c r="AS1317">
        <v>-3.2536960000000001</v>
      </c>
      <c r="AT1317">
        <v>2.145429</v>
      </c>
      <c r="AU1317">
        <v>-2.8087170000000001</v>
      </c>
      <c r="AV1317">
        <v>2.0777290000000002</v>
      </c>
      <c r="AW1317">
        <v>0.12764500000000001</v>
      </c>
      <c r="AX1317">
        <v>5.4617570000000004</v>
      </c>
      <c r="AY1317">
        <v>0.114248</v>
      </c>
      <c r="AZ1317">
        <v>6.1410900000000002</v>
      </c>
      <c r="BA1317">
        <v>-1.072098</v>
      </c>
      <c r="BB1317">
        <v>5.2567959999999996</v>
      </c>
      <c r="BC1317">
        <v>-2.0717780000000001</v>
      </c>
      <c r="BD1317">
        <v>3.96889</v>
      </c>
      <c r="BE1317">
        <v>-2.8633790000000001</v>
      </c>
      <c r="BF1317">
        <v>2.8483689999999999</v>
      </c>
      <c r="BG1317">
        <v>-2.8141889999999998</v>
      </c>
      <c r="BH1317">
        <v>1.032524</v>
      </c>
      <c r="BI1317">
        <v>0.52443200000000001</v>
      </c>
      <c r="BJ1317">
        <v>6.2293209999999997</v>
      </c>
      <c r="BK1317">
        <v>0.37148799999999998</v>
      </c>
      <c r="BL1317">
        <v>4.6460359999999996</v>
      </c>
      <c r="BM1317">
        <v>-0.70254700000000003</v>
      </c>
      <c r="BN1317">
        <v>4.3005740000000001</v>
      </c>
      <c r="BO1317">
        <v>-1.844052</v>
      </c>
      <c r="BP1317">
        <v>1.822705</v>
      </c>
      <c r="BQ1317">
        <v>-2.993249</v>
      </c>
      <c r="BR1317">
        <v>1.772659</v>
      </c>
      <c r="BS1317">
        <v>-2.8143880000000001</v>
      </c>
      <c r="BT1317">
        <v>1.65561</v>
      </c>
      <c r="BU1317">
        <v>0.765208</v>
      </c>
      <c r="BV1317">
        <v>4.9528509999999999</v>
      </c>
      <c r="BW1317">
        <v>0.63043899999999997</v>
      </c>
      <c r="BX1317">
        <v>5.0875300000000001</v>
      </c>
      <c r="BY1317">
        <v>-0.91830599999999996</v>
      </c>
      <c r="BZ1317">
        <v>2.9979230000000001</v>
      </c>
      <c r="CA1317">
        <v>-1.9140459999999999</v>
      </c>
      <c r="CB1317">
        <v>0.97251100000000001</v>
      </c>
      <c r="CC1317">
        <v>-2.4447329999999998</v>
      </c>
      <c r="CD1317">
        <v>3.0109219999999999</v>
      </c>
      <c r="CE1317">
        <v>-2.5579049999999999</v>
      </c>
      <c r="CF1317">
        <v>0.60958100000000004</v>
      </c>
      <c r="CG1317">
        <v>0.49971100000000002</v>
      </c>
      <c r="CH1317">
        <v>3.7628059999999999</v>
      </c>
      <c r="CI1317">
        <v>0.119852</v>
      </c>
      <c r="CJ1317">
        <v>3.127151</v>
      </c>
      <c r="CK1317">
        <v>-0.48037299999999999</v>
      </c>
      <c r="CL1317">
        <v>2.5632679999999999</v>
      </c>
      <c r="CM1317">
        <v>-1.799013</v>
      </c>
      <c r="CN1317">
        <v>0.69774099999999994</v>
      </c>
      <c r="CO1317">
        <v>-2.9721359999999999</v>
      </c>
      <c r="CP1317">
        <v>0.72687900000000005</v>
      </c>
      <c r="CQ1317">
        <v>-2.9525800000000002</v>
      </c>
      <c r="CR1317">
        <v>0.81548399999999999</v>
      </c>
      <c r="CS1317">
        <v>1.355165</v>
      </c>
      <c r="CT1317">
        <v>5.9050479999999999</v>
      </c>
      <c r="CU1317">
        <v>0.339036</v>
      </c>
      <c r="CV1317">
        <v>3.5085060000000001</v>
      </c>
      <c r="CW1317">
        <v>-0.60462499999999997</v>
      </c>
      <c r="CX1317">
        <v>2.5921669999999999</v>
      </c>
      <c r="CY1317">
        <v>-1.893168</v>
      </c>
      <c r="CZ1317">
        <v>1.689997</v>
      </c>
      <c r="DA1317">
        <v>-2.288494</v>
      </c>
      <c r="DB1317">
        <v>-6.9487999999999994E-2</v>
      </c>
      <c r="DC1317">
        <v>-2.5157310000000002</v>
      </c>
      <c r="DD1317">
        <v>3.2341199999999999</v>
      </c>
      <c r="DE1317">
        <v>98.258825000000002</v>
      </c>
      <c r="DF1317">
        <v>81.491703000000001</v>
      </c>
      <c r="DG1317">
        <v>88.614930999999999</v>
      </c>
      <c r="DH1317">
        <v>92.807623000000007</v>
      </c>
      <c r="DI1317">
        <v>78.926483000000005</v>
      </c>
      <c r="DJ1317">
        <v>94.720195000000004</v>
      </c>
      <c r="DK1317">
        <v>99.560209999999998</v>
      </c>
      <c r="DL1317">
        <v>95.042614</v>
      </c>
      <c r="DM1317">
        <v>100.37745200000001</v>
      </c>
      <c r="DN1317">
        <v>80.189898999999997</v>
      </c>
      <c r="DO1317">
        <v>106.68297200000001</v>
      </c>
      <c r="DP1317">
        <v>94.241100000000003</v>
      </c>
      <c r="DQ1317">
        <v>112.155457</v>
      </c>
      <c r="DR1317">
        <v>106.25345799999999</v>
      </c>
      <c r="DS1317">
        <v>114.964827</v>
      </c>
      <c r="DT1317">
        <v>15.721647000000001</v>
      </c>
      <c r="DU1317">
        <v>172.16620399999999</v>
      </c>
      <c r="DV1317">
        <v>26.374856999999999</v>
      </c>
      <c r="DW1317">
        <v>46.109769</v>
      </c>
      <c r="DX1317">
        <v>13.722085</v>
      </c>
      <c r="DY1317">
        <v>167.46939900000001</v>
      </c>
      <c r="DZ1317">
        <v>118.27</v>
      </c>
      <c r="EA1317">
        <v>6.0880000000000001</v>
      </c>
      <c r="EB1317">
        <v>711.6</v>
      </c>
      <c r="EC1317">
        <v>123.3</v>
      </c>
      <c r="ED1317">
        <v>0.51500000000000001</v>
      </c>
      <c r="EE1317">
        <v>35.299999999999997</v>
      </c>
      <c r="EF1317">
        <v>120.23</v>
      </c>
      <c r="EG1317">
        <v>5.7169999999999996</v>
      </c>
      <c r="EH1317">
        <v>679.4</v>
      </c>
      <c r="EI1317">
        <v>120.239998</v>
      </c>
      <c r="EJ1317">
        <v>4.8899999999999997</v>
      </c>
      <c r="EK1317">
        <v>543.09997599999997</v>
      </c>
      <c r="EL1317">
        <v>19.710421</v>
      </c>
      <c r="EM1317">
        <v>20.887391000000001</v>
      </c>
      <c r="EN1317">
        <v>3.5189370000000002</v>
      </c>
      <c r="EO1317">
        <v>-11.959428000000001</v>
      </c>
      <c r="EP1317">
        <v>3.134528</v>
      </c>
      <c r="EQ1317">
        <v>-15.233485999999999</v>
      </c>
      <c r="ER1317">
        <v>99.173270000000002</v>
      </c>
      <c r="ES1317">
        <v>24.570309000000002</v>
      </c>
      <c r="ET1317">
        <v>97.225572</v>
      </c>
      <c r="EU1317">
        <v>1.0037149999999999</v>
      </c>
      <c r="EV1317">
        <v>11959.615184</v>
      </c>
      <c r="EW1317" t="s">
        <v>1173</v>
      </c>
      <c r="EX1317">
        <v>10420.821162</v>
      </c>
      <c r="EY1317">
        <v>8970.9134040000008</v>
      </c>
    </row>
    <row r="1318" spans="1:155" x14ac:dyDescent="0.25">
      <c r="A1318" s="741">
        <v>46300</v>
      </c>
      <c r="B1318" s="740">
        <v>8.324074074074074E-2</v>
      </c>
      <c r="C1318">
        <v>74700</v>
      </c>
      <c r="D1318">
        <v>0</v>
      </c>
      <c r="E1318">
        <v>0</v>
      </c>
      <c r="F1318">
        <v>79.862511999999995</v>
      </c>
      <c r="G1318">
        <v>77.131052999999994</v>
      </c>
      <c r="H1318">
        <v>68.358992000000001</v>
      </c>
      <c r="I1318">
        <v>77.706817000000001</v>
      </c>
      <c r="J1318">
        <v>81.575672999999995</v>
      </c>
      <c r="K1318">
        <v>78.259497999999994</v>
      </c>
      <c r="L1318">
        <v>75.458737999999997</v>
      </c>
      <c r="M1318">
        <v>77.000816999999998</v>
      </c>
      <c r="N1318">
        <v>-0.415219</v>
      </c>
      <c r="O1318">
        <v>-0.77778400000000003</v>
      </c>
      <c r="P1318">
        <v>1.055631</v>
      </c>
      <c r="Q1318">
        <v>0.80006999999999995</v>
      </c>
      <c r="R1318">
        <v>-2.789409</v>
      </c>
      <c r="S1318">
        <v>-3.4101119999999998</v>
      </c>
      <c r="T1318">
        <v>-2.39771</v>
      </c>
      <c r="U1318">
        <v>-0.42424499999999998</v>
      </c>
      <c r="V1318">
        <v>2.8770340000000001</v>
      </c>
      <c r="W1318">
        <v>4.6989539999999996</v>
      </c>
      <c r="X1318">
        <v>2.5554060000000001</v>
      </c>
      <c r="Y1318">
        <v>-0.194686</v>
      </c>
      <c r="Z1318">
        <v>2.5020570000000002</v>
      </c>
      <c r="AA1318">
        <v>2.3915820000000001</v>
      </c>
      <c r="AB1318">
        <v>2.407413</v>
      </c>
      <c r="AC1318">
        <v>-3.0547070000000001</v>
      </c>
      <c r="AD1318">
        <v>2.1188020000000001</v>
      </c>
      <c r="AE1318">
        <v>2.2495829999999999</v>
      </c>
      <c r="AF1318">
        <v>-1.0351889999999999</v>
      </c>
      <c r="AG1318">
        <v>-6.1981080000000004</v>
      </c>
      <c r="AH1318">
        <v>7.6017380000000001</v>
      </c>
      <c r="AI1318">
        <v>10.496516</v>
      </c>
      <c r="AJ1318">
        <v>-11.893753999999999</v>
      </c>
      <c r="AK1318">
        <v>0.80048900000000001</v>
      </c>
      <c r="AL1318">
        <v>6.9761610000000003</v>
      </c>
      <c r="AM1318">
        <v>0.44191599999999998</v>
      </c>
      <c r="AN1318">
        <v>5.443651</v>
      </c>
      <c r="AO1318">
        <v>-0.36665300000000001</v>
      </c>
      <c r="AP1318">
        <v>3.7197269999999998</v>
      </c>
      <c r="AQ1318">
        <v>-1.9894780000000001</v>
      </c>
      <c r="AR1318">
        <v>3.3736700000000002</v>
      </c>
      <c r="AS1318">
        <v>-3.2619959999999999</v>
      </c>
      <c r="AT1318">
        <v>2.1481240000000001</v>
      </c>
      <c r="AU1318">
        <v>-2.8148179999999998</v>
      </c>
      <c r="AV1318">
        <v>2.1094400000000002</v>
      </c>
      <c r="AW1318">
        <v>0.106715</v>
      </c>
      <c r="AX1318">
        <v>5.464823</v>
      </c>
      <c r="AY1318">
        <v>8.2230999999999999E-2</v>
      </c>
      <c r="AZ1318">
        <v>6.1573169999999999</v>
      </c>
      <c r="BA1318">
        <v>-1.080684</v>
      </c>
      <c r="BB1318">
        <v>5.2425179999999996</v>
      </c>
      <c r="BC1318">
        <v>-2.0672109999999999</v>
      </c>
      <c r="BD1318">
        <v>3.9637699999999998</v>
      </c>
      <c r="BE1318">
        <v>-2.8941520000000001</v>
      </c>
      <c r="BF1318">
        <v>2.8367270000000002</v>
      </c>
      <c r="BG1318">
        <v>-2.8347500000000001</v>
      </c>
      <c r="BH1318">
        <v>1.0585629999999999</v>
      </c>
      <c r="BI1318">
        <v>0.49740099999999998</v>
      </c>
      <c r="BJ1318">
        <v>6.2381070000000003</v>
      </c>
      <c r="BK1318">
        <v>0.38035099999999999</v>
      </c>
      <c r="BL1318">
        <v>4.6277730000000004</v>
      </c>
      <c r="BM1318">
        <v>-0.68904399999999999</v>
      </c>
      <c r="BN1318">
        <v>4.3044089999999997</v>
      </c>
      <c r="BO1318">
        <v>-1.843424</v>
      </c>
      <c r="BP1318">
        <v>1.8537380000000001</v>
      </c>
      <c r="BQ1318">
        <v>-2.9944769999999998</v>
      </c>
      <c r="BR1318">
        <v>1.7496</v>
      </c>
      <c r="BS1318">
        <v>-2.8065199999999999</v>
      </c>
      <c r="BT1318">
        <v>1.6311640000000001</v>
      </c>
      <c r="BU1318">
        <v>0.71826199999999996</v>
      </c>
      <c r="BV1318">
        <v>4.9071170000000004</v>
      </c>
      <c r="BW1318">
        <v>0.55301599999999995</v>
      </c>
      <c r="BX1318">
        <v>5.0531090000000001</v>
      </c>
      <c r="BY1318">
        <v>-0.94378700000000004</v>
      </c>
      <c r="BZ1318">
        <v>2.9831569999999998</v>
      </c>
      <c r="CA1318">
        <v>-1.9456070000000001</v>
      </c>
      <c r="CB1318">
        <v>0.928172</v>
      </c>
      <c r="CC1318">
        <v>-2.4759709999999999</v>
      </c>
      <c r="CD1318">
        <v>2.9919020000000001</v>
      </c>
      <c r="CE1318">
        <v>-2.5826539999999998</v>
      </c>
      <c r="CF1318">
        <v>0.606985</v>
      </c>
      <c r="CG1318">
        <v>0.48788100000000001</v>
      </c>
      <c r="CH1318">
        <v>3.7338149999999999</v>
      </c>
      <c r="CI1318">
        <v>9.9476999999999996E-2</v>
      </c>
      <c r="CJ1318">
        <v>3.0815769999999998</v>
      </c>
      <c r="CK1318">
        <v>-0.53833600000000004</v>
      </c>
      <c r="CL1318">
        <v>2.516159</v>
      </c>
      <c r="CM1318">
        <v>-1.8283659999999999</v>
      </c>
      <c r="CN1318">
        <v>0.65083599999999997</v>
      </c>
      <c r="CO1318">
        <v>-3.023485</v>
      </c>
      <c r="CP1318">
        <v>0.71676099999999998</v>
      </c>
      <c r="CQ1318">
        <v>-2.981322</v>
      </c>
      <c r="CR1318">
        <v>0.78737100000000004</v>
      </c>
      <c r="CS1318">
        <v>1.3220019999999999</v>
      </c>
      <c r="CT1318">
        <v>5.8285169999999997</v>
      </c>
      <c r="CU1318">
        <v>0.289572</v>
      </c>
      <c r="CV1318">
        <v>3.4854759999999998</v>
      </c>
      <c r="CW1318">
        <v>-0.64953700000000003</v>
      </c>
      <c r="CX1318">
        <v>2.5735670000000002</v>
      </c>
      <c r="CY1318">
        <v>-1.8076399999999999</v>
      </c>
      <c r="CZ1318">
        <v>1.691649</v>
      </c>
      <c r="DA1318">
        <v>-2.221886</v>
      </c>
      <c r="DB1318">
        <v>-4.4939999999999997E-3</v>
      </c>
      <c r="DC1318">
        <v>-2.4759989999999998</v>
      </c>
      <c r="DD1318">
        <v>3.240605</v>
      </c>
      <c r="DE1318">
        <v>98.384293999999997</v>
      </c>
      <c r="DF1318">
        <v>81.613864000000007</v>
      </c>
      <c r="DG1318">
        <v>88.556481000000005</v>
      </c>
      <c r="DH1318">
        <v>94.132616999999996</v>
      </c>
      <c r="DI1318">
        <v>78.725899999999996</v>
      </c>
      <c r="DJ1318">
        <v>94.557085999999998</v>
      </c>
      <c r="DK1318">
        <v>99.561854999999994</v>
      </c>
      <c r="DL1318">
        <v>94.912936000000002</v>
      </c>
      <c r="DM1318">
        <v>99.906261000000001</v>
      </c>
      <c r="DN1318">
        <v>91.007581999999999</v>
      </c>
      <c r="DO1318">
        <v>106.75199600000001</v>
      </c>
      <c r="DP1318">
        <v>93.988820000000004</v>
      </c>
      <c r="DQ1318">
        <v>112.22268099999999</v>
      </c>
      <c r="DR1318">
        <v>127.26940999999999</v>
      </c>
      <c r="DS1318">
        <v>115.276855</v>
      </c>
      <c r="DT1318">
        <v>15.772088</v>
      </c>
      <c r="DU1318">
        <v>173.08124799999999</v>
      </c>
      <c r="DV1318">
        <v>18.318144</v>
      </c>
      <c r="DW1318">
        <v>170.72973500000001</v>
      </c>
      <c r="DX1318">
        <v>13.605458</v>
      </c>
      <c r="DY1318">
        <v>166.96741299999999</v>
      </c>
      <c r="DZ1318">
        <v>118.02</v>
      </c>
      <c r="EA1318">
        <v>6.1059999999999999</v>
      </c>
      <c r="EB1318">
        <v>710.2</v>
      </c>
      <c r="EC1318">
        <v>120.72</v>
      </c>
      <c r="ED1318">
        <v>5.9139999999999997</v>
      </c>
      <c r="EE1318">
        <v>703.4</v>
      </c>
      <c r="EF1318">
        <v>119.95</v>
      </c>
      <c r="EG1318">
        <v>5.7160000000000002</v>
      </c>
      <c r="EH1318">
        <v>676.5</v>
      </c>
      <c r="EI1318">
        <v>120.269997</v>
      </c>
      <c r="EJ1318">
        <v>4.891</v>
      </c>
      <c r="EK1318">
        <v>543.5</v>
      </c>
      <c r="EL1318">
        <v>19.480747000000001</v>
      </c>
      <c r="EM1318">
        <v>18.443092</v>
      </c>
      <c r="EN1318">
        <v>3.536114</v>
      </c>
      <c r="EO1318">
        <v>-11.879009</v>
      </c>
      <c r="EP1318">
        <v>-7.9465760000000003</v>
      </c>
      <c r="EQ1318">
        <v>-15.429868000000001</v>
      </c>
      <c r="ER1318">
        <v>99.548540000000003</v>
      </c>
      <c r="ES1318">
        <v>98.581430999999995</v>
      </c>
      <c r="ET1318">
        <v>97.015237999999997</v>
      </c>
      <c r="EU1318">
        <v>0.99073699999999998</v>
      </c>
      <c r="EV1318">
        <v>11971.473748</v>
      </c>
      <c r="EW1318" t="s">
        <v>1173</v>
      </c>
      <c r="EX1318">
        <v>10432.096203999999</v>
      </c>
      <c r="EY1318">
        <v>8979.9612699999998</v>
      </c>
    </row>
    <row r="1319" spans="1:155" x14ac:dyDescent="0.25">
      <c r="A1319" s="741">
        <v>46300</v>
      </c>
      <c r="B1319" s="740">
        <v>8.3935185185185182E-2</v>
      </c>
      <c r="C1319">
        <v>74760</v>
      </c>
      <c r="D1319">
        <v>0</v>
      </c>
      <c r="E1319">
        <v>0</v>
      </c>
      <c r="F1319">
        <v>79.794942000000006</v>
      </c>
      <c r="G1319">
        <v>77.043882999999994</v>
      </c>
      <c r="H1319">
        <v>68.409280999999993</v>
      </c>
      <c r="I1319">
        <v>77.685407999999995</v>
      </c>
      <c r="J1319">
        <v>81.669208999999995</v>
      </c>
      <c r="K1319">
        <v>78.180871999999994</v>
      </c>
      <c r="L1319">
        <v>75.459359000000006</v>
      </c>
      <c r="M1319">
        <v>77.062961000000001</v>
      </c>
      <c r="N1319">
        <v>-0.35203299999999998</v>
      </c>
      <c r="O1319">
        <v>-0.84038599999999997</v>
      </c>
      <c r="P1319">
        <v>0.16644100000000001</v>
      </c>
      <c r="Q1319">
        <v>-0.271318</v>
      </c>
      <c r="R1319">
        <v>-2.8849130000000001</v>
      </c>
      <c r="S1319">
        <v>-3.4272049999999998</v>
      </c>
      <c r="T1319">
        <v>-2.4957989999999999</v>
      </c>
      <c r="U1319">
        <v>-0.47209899999999999</v>
      </c>
      <c r="V1319">
        <v>2.8939050000000002</v>
      </c>
      <c r="W1319">
        <v>4.4758110000000002</v>
      </c>
      <c r="X1319">
        <v>2.0934780000000002</v>
      </c>
      <c r="Y1319">
        <v>-0.34204200000000001</v>
      </c>
      <c r="Z1319">
        <v>2.4869599999999998</v>
      </c>
      <c r="AA1319">
        <v>2.3727999999999998</v>
      </c>
      <c r="AB1319">
        <v>2.354241</v>
      </c>
      <c r="AC1319">
        <v>-2.9834540000000001</v>
      </c>
      <c r="AD1319">
        <v>1.5216130000000001</v>
      </c>
      <c r="AE1319">
        <v>-2.765536</v>
      </c>
      <c r="AF1319">
        <v>-1.215751</v>
      </c>
      <c r="AG1319">
        <v>-6.2882069999999999</v>
      </c>
      <c r="AH1319">
        <v>8.1306829999999994</v>
      </c>
      <c r="AI1319">
        <v>-8.1966260000000002</v>
      </c>
      <c r="AJ1319">
        <v>-11.841345</v>
      </c>
      <c r="AK1319">
        <v>0.77803599999999995</v>
      </c>
      <c r="AL1319">
        <v>6.987209</v>
      </c>
      <c r="AM1319">
        <v>0.47661799999999999</v>
      </c>
      <c r="AN1319">
        <v>5.4547230000000004</v>
      </c>
      <c r="AO1319">
        <v>-0.35541899999999998</v>
      </c>
      <c r="AP1319">
        <v>3.771779</v>
      </c>
      <c r="AQ1319">
        <v>-1.9675560000000001</v>
      </c>
      <c r="AR1319">
        <v>3.411705</v>
      </c>
      <c r="AS1319">
        <v>-3.2435390000000002</v>
      </c>
      <c r="AT1319">
        <v>2.117909</v>
      </c>
      <c r="AU1319">
        <v>-2.7918989999999999</v>
      </c>
      <c r="AV1319">
        <v>2.1091579999999999</v>
      </c>
      <c r="AW1319">
        <v>0.10370600000000001</v>
      </c>
      <c r="AX1319">
        <v>5.4535900000000002</v>
      </c>
      <c r="AY1319">
        <v>9.8624000000000003E-2</v>
      </c>
      <c r="AZ1319">
        <v>6.1489779999999996</v>
      </c>
      <c r="BA1319">
        <v>-1.0701400000000001</v>
      </c>
      <c r="BB1319">
        <v>5.2303199999999999</v>
      </c>
      <c r="BC1319">
        <v>-2.0600779999999999</v>
      </c>
      <c r="BD1319">
        <v>3.9731350000000001</v>
      </c>
      <c r="BE1319">
        <v>-2.860976</v>
      </c>
      <c r="BF1319">
        <v>2.8498320000000001</v>
      </c>
      <c r="BG1319">
        <v>-2.7969360000000001</v>
      </c>
      <c r="BH1319">
        <v>1.063537</v>
      </c>
      <c r="BI1319">
        <v>0.49914700000000001</v>
      </c>
      <c r="BJ1319">
        <v>6.1954459999999996</v>
      </c>
      <c r="BK1319">
        <v>0.37287100000000001</v>
      </c>
      <c r="BL1319">
        <v>4.6308930000000004</v>
      </c>
      <c r="BM1319">
        <v>-0.69191199999999997</v>
      </c>
      <c r="BN1319">
        <v>4.3105700000000002</v>
      </c>
      <c r="BO1319">
        <v>-1.825159</v>
      </c>
      <c r="BP1319">
        <v>1.833199</v>
      </c>
      <c r="BQ1319">
        <v>-2.999387</v>
      </c>
      <c r="BR1319">
        <v>1.7549809999999999</v>
      </c>
      <c r="BS1319">
        <v>-2.8256950000000001</v>
      </c>
      <c r="BT1319">
        <v>1.6236409999999999</v>
      </c>
      <c r="BU1319">
        <v>0.70148299999999997</v>
      </c>
      <c r="BV1319">
        <v>4.9005330000000002</v>
      </c>
      <c r="BW1319">
        <v>0.57501000000000002</v>
      </c>
      <c r="BX1319">
        <v>5.0510089999999996</v>
      </c>
      <c r="BY1319">
        <v>-0.93248799999999998</v>
      </c>
      <c r="BZ1319">
        <v>2.9621409999999999</v>
      </c>
      <c r="CA1319">
        <v>-1.9352689999999999</v>
      </c>
      <c r="CB1319">
        <v>0.92969800000000002</v>
      </c>
      <c r="CC1319">
        <v>-2.4709180000000002</v>
      </c>
      <c r="CD1319">
        <v>2.963797</v>
      </c>
      <c r="CE1319">
        <v>-2.5697139999999998</v>
      </c>
      <c r="CF1319">
        <v>0.58666200000000002</v>
      </c>
      <c r="CG1319">
        <v>0.43338700000000002</v>
      </c>
      <c r="CH1319">
        <v>3.713282</v>
      </c>
      <c r="CI1319">
        <v>6.5895999999999996E-2</v>
      </c>
      <c r="CJ1319">
        <v>3.0876969999999999</v>
      </c>
      <c r="CK1319">
        <v>-0.5222</v>
      </c>
      <c r="CL1319">
        <v>2.5197940000000001</v>
      </c>
      <c r="CM1319">
        <v>-1.8284149999999999</v>
      </c>
      <c r="CN1319">
        <v>0.66005499999999995</v>
      </c>
      <c r="CO1319">
        <v>-3.0109650000000001</v>
      </c>
      <c r="CP1319">
        <v>0.697577</v>
      </c>
      <c r="CQ1319">
        <v>-2.9769420000000002</v>
      </c>
      <c r="CR1319">
        <v>0.77557299999999996</v>
      </c>
      <c r="CS1319">
        <v>1.312519</v>
      </c>
      <c r="CT1319">
        <v>5.8041739999999997</v>
      </c>
      <c r="CU1319">
        <v>0.278418</v>
      </c>
      <c r="CV1319">
        <v>3.4435829999999998</v>
      </c>
      <c r="CW1319">
        <v>-0.64081900000000003</v>
      </c>
      <c r="CX1319">
        <v>2.6009950000000002</v>
      </c>
      <c r="CY1319">
        <v>-1.8240430000000001</v>
      </c>
      <c r="CZ1319">
        <v>1.6656569999999999</v>
      </c>
      <c r="DA1319">
        <v>-2.2618839999999998</v>
      </c>
      <c r="DB1319">
        <v>-7.3927999999999994E-2</v>
      </c>
      <c r="DC1319">
        <v>-2.4993150000000002</v>
      </c>
      <c r="DD1319">
        <v>3.2182719999999998</v>
      </c>
      <c r="DE1319">
        <v>99.397497000000001</v>
      </c>
      <c r="DF1319">
        <v>81.995206999999994</v>
      </c>
      <c r="DG1319">
        <v>88.207125000000005</v>
      </c>
      <c r="DH1319">
        <v>102.499126</v>
      </c>
      <c r="DI1319">
        <v>78.501362</v>
      </c>
      <c r="DJ1319">
        <v>94.434907999999993</v>
      </c>
      <c r="DK1319">
        <v>100.182621</v>
      </c>
      <c r="DL1319">
        <v>95.211444999999998</v>
      </c>
      <c r="DM1319">
        <v>115.856251</v>
      </c>
      <c r="DN1319">
        <v>100.25781600000001</v>
      </c>
      <c r="DO1319">
        <v>106.84446199999999</v>
      </c>
      <c r="DP1319">
        <v>94.043775999999994</v>
      </c>
      <c r="DQ1319">
        <v>112.519925</v>
      </c>
      <c r="DR1319">
        <v>136.327607</v>
      </c>
      <c r="DS1319">
        <v>115.029493</v>
      </c>
      <c r="DT1319">
        <v>15.906257</v>
      </c>
      <c r="DU1319">
        <v>174.554844</v>
      </c>
      <c r="DV1319">
        <v>15.454475</v>
      </c>
      <c r="DW1319">
        <v>186.29804200000001</v>
      </c>
      <c r="DX1319">
        <v>13.605604</v>
      </c>
      <c r="DY1319">
        <v>166.654461</v>
      </c>
      <c r="DZ1319">
        <v>118.09</v>
      </c>
      <c r="EA1319">
        <v>6.11</v>
      </c>
      <c r="EB1319">
        <v>714.5</v>
      </c>
      <c r="EC1319">
        <v>120.74</v>
      </c>
      <c r="ED1319">
        <v>5.7130000000000001</v>
      </c>
      <c r="EE1319">
        <v>681.1</v>
      </c>
      <c r="EF1319">
        <v>120.07</v>
      </c>
      <c r="EG1319">
        <v>5.7110000000000003</v>
      </c>
      <c r="EH1319">
        <v>675.3</v>
      </c>
      <c r="EI1319">
        <v>120.25</v>
      </c>
      <c r="EJ1319">
        <v>4.8929999999999998</v>
      </c>
      <c r="EK1319">
        <v>543.79998799999998</v>
      </c>
      <c r="EL1319">
        <v>19.796278999999998</v>
      </c>
      <c r="EM1319">
        <v>4.1904839999999997</v>
      </c>
      <c r="EN1319">
        <v>3.5882770000000002</v>
      </c>
      <c r="EO1319">
        <v>-11.665596000000001</v>
      </c>
      <c r="EP1319">
        <v>-12.38711</v>
      </c>
      <c r="EQ1319">
        <v>-15.429622</v>
      </c>
      <c r="ER1319">
        <v>100.150074</v>
      </c>
      <c r="ES1319">
        <v>104.825138</v>
      </c>
      <c r="ET1319">
        <v>96.883893999999998</v>
      </c>
      <c r="EU1319">
        <v>0.98834999999999995</v>
      </c>
      <c r="EV1319">
        <v>11983.360226999999</v>
      </c>
      <c r="EW1319" t="s">
        <v>1173</v>
      </c>
      <c r="EX1319">
        <v>10443.352618000001</v>
      </c>
      <c r="EY1319">
        <v>8988.5213339999991</v>
      </c>
    </row>
    <row r="1320" spans="1:155" x14ac:dyDescent="0.25">
      <c r="A1320" s="741">
        <v>46300</v>
      </c>
      <c r="B1320" s="740">
        <v>8.4629629629629624E-2</v>
      </c>
      <c r="C1320">
        <v>74820</v>
      </c>
      <c r="D1320">
        <v>0</v>
      </c>
      <c r="E1320">
        <v>0</v>
      </c>
      <c r="F1320">
        <v>79.862199000000004</v>
      </c>
      <c r="G1320">
        <v>77.080596999999997</v>
      </c>
      <c r="H1320">
        <v>68.440410999999997</v>
      </c>
      <c r="I1320">
        <v>77.690517</v>
      </c>
      <c r="J1320">
        <v>81.750152</v>
      </c>
      <c r="K1320">
        <v>78.107698999999997</v>
      </c>
      <c r="L1320">
        <v>75.463751999999999</v>
      </c>
      <c r="M1320">
        <v>76.997393000000002</v>
      </c>
      <c r="N1320">
        <v>-0.47161500000000001</v>
      </c>
      <c r="O1320">
        <v>-0.90546000000000004</v>
      </c>
      <c r="P1320">
        <v>-0.57750599999999996</v>
      </c>
      <c r="Q1320">
        <v>-1.1372979999999999</v>
      </c>
      <c r="R1320">
        <v>-3.077197</v>
      </c>
      <c r="S1320">
        <v>-3.5685449999999999</v>
      </c>
      <c r="T1320">
        <v>-2.6624810000000001</v>
      </c>
      <c r="U1320">
        <v>-0.61143599999999998</v>
      </c>
      <c r="V1320">
        <v>2.7749130000000002</v>
      </c>
      <c r="W1320">
        <v>4.1881700000000004</v>
      </c>
      <c r="X1320">
        <v>1.7043509999999999</v>
      </c>
      <c r="Y1320">
        <v>-0.52386100000000002</v>
      </c>
      <c r="Z1320">
        <v>2.3611719999999998</v>
      </c>
      <c r="AA1320">
        <v>2.5604830000000001</v>
      </c>
      <c r="AB1320">
        <v>2.3435030000000001</v>
      </c>
      <c r="AC1320">
        <v>-2.9989219999999999</v>
      </c>
      <c r="AD1320">
        <v>1.075523</v>
      </c>
      <c r="AE1320">
        <v>-4.5183609999999996</v>
      </c>
      <c r="AF1320">
        <v>-1.2978810000000001</v>
      </c>
      <c r="AG1320">
        <v>-6.4101869999999996</v>
      </c>
      <c r="AH1320">
        <v>8.2554499999999997</v>
      </c>
      <c r="AI1320">
        <v>-11.050943999999999</v>
      </c>
      <c r="AJ1320">
        <v>-11.869418</v>
      </c>
      <c r="AK1320">
        <v>0.74451100000000003</v>
      </c>
      <c r="AL1320">
        <v>6.932302</v>
      </c>
      <c r="AM1320">
        <v>0.428562</v>
      </c>
      <c r="AN1320">
        <v>5.421233</v>
      </c>
      <c r="AO1320">
        <v>-0.391233</v>
      </c>
      <c r="AP1320">
        <v>3.7325140000000001</v>
      </c>
      <c r="AQ1320">
        <v>-1.9645300000000001</v>
      </c>
      <c r="AR1320">
        <v>3.3530869999999999</v>
      </c>
      <c r="AS1320">
        <v>-3.261428</v>
      </c>
      <c r="AT1320">
        <v>2.1246930000000002</v>
      </c>
      <c r="AU1320">
        <v>-2.8412130000000002</v>
      </c>
      <c r="AV1320">
        <v>2.097521</v>
      </c>
      <c r="AW1320">
        <v>9.5682000000000003E-2</v>
      </c>
      <c r="AX1320">
        <v>5.4149269999999996</v>
      </c>
      <c r="AY1320">
        <v>6.5653000000000003E-2</v>
      </c>
      <c r="AZ1320">
        <v>6.1162599999999996</v>
      </c>
      <c r="BA1320">
        <v>-1.0902579999999999</v>
      </c>
      <c r="BB1320">
        <v>5.2127780000000001</v>
      </c>
      <c r="BC1320">
        <v>-2.0699360000000002</v>
      </c>
      <c r="BD1320">
        <v>3.9583140000000001</v>
      </c>
      <c r="BE1320">
        <v>-2.8982749999999999</v>
      </c>
      <c r="BF1320">
        <v>2.8082569999999998</v>
      </c>
      <c r="BG1320">
        <v>-2.8458329999999998</v>
      </c>
      <c r="BH1320">
        <v>1.0462530000000001</v>
      </c>
      <c r="BI1320">
        <v>0.46384199999999998</v>
      </c>
      <c r="BJ1320">
        <v>6.1944059999999999</v>
      </c>
      <c r="BK1320">
        <v>0.344115</v>
      </c>
      <c r="BL1320">
        <v>4.6257210000000004</v>
      </c>
      <c r="BM1320">
        <v>-0.706376</v>
      </c>
      <c r="BN1320">
        <v>4.289803</v>
      </c>
      <c r="BO1320">
        <v>-1.84334</v>
      </c>
      <c r="BP1320">
        <v>1.8243339999999999</v>
      </c>
      <c r="BQ1320">
        <v>-3.0101749999999998</v>
      </c>
      <c r="BR1320">
        <v>1.75044</v>
      </c>
      <c r="BS1320">
        <v>-2.8014969999999999</v>
      </c>
      <c r="BT1320">
        <v>1.628317</v>
      </c>
      <c r="BU1320">
        <v>0.67572299999999996</v>
      </c>
      <c r="BV1320">
        <v>4.8891540000000004</v>
      </c>
      <c r="BW1320">
        <v>0.55247599999999997</v>
      </c>
      <c r="BX1320">
        <v>5.0440579999999997</v>
      </c>
      <c r="BY1320">
        <v>-0.93626399999999999</v>
      </c>
      <c r="BZ1320">
        <v>2.9699089999999999</v>
      </c>
      <c r="CA1320">
        <v>-1.9353199999999999</v>
      </c>
      <c r="CB1320">
        <v>0.948102</v>
      </c>
      <c r="CC1320">
        <v>-2.465894</v>
      </c>
      <c r="CD1320">
        <v>2.9844170000000001</v>
      </c>
      <c r="CE1320">
        <v>-2.5684</v>
      </c>
      <c r="CF1320">
        <v>0.60752600000000001</v>
      </c>
      <c r="CG1320">
        <v>0.43901899999999999</v>
      </c>
      <c r="CH1320">
        <v>3.7164480000000002</v>
      </c>
      <c r="CI1320">
        <v>7.3698E-2</v>
      </c>
      <c r="CJ1320">
        <v>3.0568339999999998</v>
      </c>
      <c r="CK1320">
        <v>-0.51395400000000002</v>
      </c>
      <c r="CL1320">
        <v>2.5367459999999999</v>
      </c>
      <c r="CM1320">
        <v>-1.8182990000000001</v>
      </c>
      <c r="CN1320">
        <v>0.66799299999999995</v>
      </c>
      <c r="CO1320">
        <v>-2.9876640000000001</v>
      </c>
      <c r="CP1320">
        <v>0.73309500000000005</v>
      </c>
      <c r="CQ1320">
        <v>-2.97</v>
      </c>
      <c r="CR1320">
        <v>0.79632000000000003</v>
      </c>
      <c r="CS1320">
        <v>1.3111170000000001</v>
      </c>
      <c r="CT1320">
        <v>5.7912439999999998</v>
      </c>
      <c r="CU1320">
        <v>0.26353300000000002</v>
      </c>
      <c r="CV1320">
        <v>3.4480729999999999</v>
      </c>
      <c r="CW1320">
        <v>-0.62797599999999998</v>
      </c>
      <c r="CX1320">
        <v>2.5760350000000001</v>
      </c>
      <c r="CY1320">
        <v>-1.849173</v>
      </c>
      <c r="CZ1320">
        <v>1.665548</v>
      </c>
      <c r="DA1320">
        <v>-2.244294</v>
      </c>
      <c r="DB1320">
        <v>-2.2667E-2</v>
      </c>
      <c r="DC1320">
        <v>-2.4812539999999998</v>
      </c>
      <c r="DD1320">
        <v>3.205095</v>
      </c>
      <c r="DE1320">
        <v>99.543024000000003</v>
      </c>
      <c r="DF1320">
        <v>81.973732999999996</v>
      </c>
      <c r="DG1320">
        <v>88.491086999999993</v>
      </c>
      <c r="DH1320">
        <v>102.417976</v>
      </c>
      <c r="DI1320">
        <v>78.719961999999995</v>
      </c>
      <c r="DJ1320">
        <v>94.554558999999998</v>
      </c>
      <c r="DK1320">
        <v>100.659223</v>
      </c>
      <c r="DL1320">
        <v>95.396761999999995</v>
      </c>
      <c r="DM1320">
        <v>117.51209900000001</v>
      </c>
      <c r="DN1320">
        <v>96.497676999999996</v>
      </c>
      <c r="DO1320">
        <v>106.83702700000001</v>
      </c>
      <c r="DP1320">
        <v>94.128791000000007</v>
      </c>
      <c r="DQ1320">
        <v>112.60238200000001</v>
      </c>
      <c r="DR1320">
        <v>139.147447</v>
      </c>
      <c r="DS1320">
        <v>115.211423</v>
      </c>
      <c r="DT1320">
        <v>15.837301999999999</v>
      </c>
      <c r="DU1320">
        <v>174.73824200000001</v>
      </c>
      <c r="DV1320">
        <v>13.821702999999999</v>
      </c>
      <c r="DW1320">
        <v>185.663681</v>
      </c>
      <c r="DX1320">
        <v>13.560460000000001</v>
      </c>
      <c r="DY1320">
        <v>166.93388200000001</v>
      </c>
      <c r="DZ1320">
        <v>118.24</v>
      </c>
      <c r="EA1320">
        <v>6.13</v>
      </c>
      <c r="EB1320">
        <v>714.5</v>
      </c>
      <c r="EC1320">
        <v>121.07</v>
      </c>
      <c r="ED1320">
        <v>5.5739999999999998</v>
      </c>
      <c r="EE1320">
        <v>658.9</v>
      </c>
      <c r="EF1320">
        <v>120.09</v>
      </c>
      <c r="EG1320">
        <v>5.6989999999999998</v>
      </c>
      <c r="EH1320">
        <v>673.4</v>
      </c>
      <c r="EI1320">
        <v>120.410004</v>
      </c>
      <c r="EJ1320">
        <v>4.8899999999999997</v>
      </c>
      <c r="EK1320">
        <v>543.20001200000002</v>
      </c>
      <c r="EL1320">
        <v>20.030638</v>
      </c>
      <c r="EM1320">
        <v>4.0152910000000004</v>
      </c>
      <c r="EN1320">
        <v>3.636387</v>
      </c>
      <c r="EO1320">
        <v>-11.775188</v>
      </c>
      <c r="EP1320">
        <v>-15.066235000000001</v>
      </c>
      <c r="EQ1320">
        <v>-15.505805000000001</v>
      </c>
      <c r="ER1320">
        <v>100.224698</v>
      </c>
      <c r="ES1320">
        <v>104.577781</v>
      </c>
      <c r="ET1320">
        <v>97.001172999999994</v>
      </c>
      <c r="EU1320">
        <v>0.97889499999999996</v>
      </c>
      <c r="EV1320">
        <v>11995.256025000001</v>
      </c>
      <c r="EW1320" t="s">
        <v>1173</v>
      </c>
      <c r="EX1320">
        <v>10454.588727</v>
      </c>
      <c r="EY1320">
        <v>8997.5762649999997</v>
      </c>
    </row>
    <row r="1321" spans="1:155" x14ac:dyDescent="0.25">
      <c r="A1321" s="741">
        <v>46300</v>
      </c>
      <c r="B1321" s="740">
        <v>8.532407407407408E-2</v>
      </c>
      <c r="C1321">
        <v>74880</v>
      </c>
      <c r="D1321">
        <v>0</v>
      </c>
      <c r="E1321">
        <v>0</v>
      </c>
      <c r="F1321">
        <v>79.970738999999995</v>
      </c>
      <c r="G1321">
        <v>77.141879000000003</v>
      </c>
      <c r="H1321">
        <v>68.538926000000004</v>
      </c>
      <c r="I1321">
        <v>77.723956000000001</v>
      </c>
      <c r="J1321">
        <v>81.851738999999995</v>
      </c>
      <c r="K1321">
        <v>78.163848000000002</v>
      </c>
      <c r="L1321">
        <v>75.468519000000001</v>
      </c>
      <c r="M1321">
        <v>77.109605000000002</v>
      </c>
      <c r="N1321">
        <v>-0.40368900000000002</v>
      </c>
      <c r="O1321">
        <v>-1.041077</v>
      </c>
      <c r="P1321">
        <v>-1.1373409999999999</v>
      </c>
      <c r="Q1321">
        <v>-1.587116</v>
      </c>
      <c r="R1321">
        <v>-3.1470799999999999</v>
      </c>
      <c r="S1321">
        <v>-3.459619</v>
      </c>
      <c r="T1321">
        <v>-2.6354630000000001</v>
      </c>
      <c r="U1321">
        <v>-0.58450400000000002</v>
      </c>
      <c r="V1321">
        <v>2.7836159999999999</v>
      </c>
      <c r="W1321">
        <v>3.6332970000000002</v>
      </c>
      <c r="X1321">
        <v>1.0366899999999999</v>
      </c>
      <c r="Y1321">
        <v>-0.64896500000000001</v>
      </c>
      <c r="Z1321">
        <v>2.334228</v>
      </c>
      <c r="AA1321">
        <v>2.3784239999999999</v>
      </c>
      <c r="AB1321">
        <v>2.2611979999999998</v>
      </c>
      <c r="AC1321">
        <v>-3.047552</v>
      </c>
      <c r="AD1321">
        <v>0.75351400000000002</v>
      </c>
      <c r="AE1321">
        <v>-5.5814349999999999</v>
      </c>
      <c r="AF1321">
        <v>-1.2075720000000001</v>
      </c>
      <c r="AG1321">
        <v>-4.4094559999999996</v>
      </c>
      <c r="AH1321">
        <v>8.291957</v>
      </c>
      <c r="AI1321">
        <v>-9.2704269999999998</v>
      </c>
      <c r="AJ1321">
        <v>-4.5120469999999999</v>
      </c>
      <c r="AK1321">
        <v>0.74312400000000001</v>
      </c>
      <c r="AL1321">
        <v>6.9232899999999997</v>
      </c>
      <c r="AM1321">
        <v>0.39406600000000003</v>
      </c>
      <c r="AN1321">
        <v>5.4062429999999999</v>
      </c>
      <c r="AO1321">
        <v>-0.42141400000000001</v>
      </c>
      <c r="AP1321">
        <v>3.699306</v>
      </c>
      <c r="AQ1321">
        <v>-2.0059070000000001</v>
      </c>
      <c r="AR1321">
        <v>3.3547449999999999</v>
      </c>
      <c r="AS1321">
        <v>-3.2890090000000001</v>
      </c>
      <c r="AT1321">
        <v>2.1254119999999999</v>
      </c>
      <c r="AU1321">
        <v>-2.845129</v>
      </c>
      <c r="AV1321">
        <v>2.0683029999999998</v>
      </c>
      <c r="AW1321">
        <v>3.0692000000000001E-2</v>
      </c>
      <c r="AX1321">
        <v>5.4178259999999998</v>
      </c>
      <c r="AY1321">
        <v>6.6727999999999996E-2</v>
      </c>
      <c r="AZ1321">
        <v>6.1032529999999996</v>
      </c>
      <c r="BA1321">
        <v>-1.0890599999999999</v>
      </c>
      <c r="BB1321">
        <v>5.1681090000000003</v>
      </c>
      <c r="BC1321">
        <v>-2.0710670000000002</v>
      </c>
      <c r="BD1321">
        <v>3.9360680000000001</v>
      </c>
      <c r="BE1321">
        <v>-2.9074049999999998</v>
      </c>
      <c r="BF1321">
        <v>2.7996660000000002</v>
      </c>
      <c r="BG1321">
        <v>-2.8526419999999999</v>
      </c>
      <c r="BH1321">
        <v>1.019307</v>
      </c>
      <c r="BI1321">
        <v>0.43040899999999999</v>
      </c>
      <c r="BJ1321">
        <v>6.1441650000000001</v>
      </c>
      <c r="BK1321">
        <v>0.29897200000000002</v>
      </c>
      <c r="BL1321">
        <v>4.585458</v>
      </c>
      <c r="BM1321">
        <v>-0.72938899999999995</v>
      </c>
      <c r="BN1321">
        <v>4.2748759999999999</v>
      </c>
      <c r="BO1321">
        <v>-1.837094</v>
      </c>
      <c r="BP1321">
        <v>1.8075079999999999</v>
      </c>
      <c r="BQ1321">
        <v>-3.0229490000000001</v>
      </c>
      <c r="BR1321">
        <v>1.7076180000000001</v>
      </c>
      <c r="BS1321">
        <v>-2.806568</v>
      </c>
      <c r="BT1321">
        <v>1.5891740000000001</v>
      </c>
      <c r="BU1321">
        <v>0.68685300000000005</v>
      </c>
      <c r="BV1321">
        <v>4.8571020000000003</v>
      </c>
      <c r="BW1321">
        <v>0.53406399999999998</v>
      </c>
      <c r="BX1321">
        <v>4.9985099999999996</v>
      </c>
      <c r="BY1321">
        <v>-0.90865700000000005</v>
      </c>
      <c r="BZ1321">
        <v>2.9674160000000001</v>
      </c>
      <c r="CA1321">
        <v>-1.935052</v>
      </c>
      <c r="CB1321">
        <v>0.91837999999999997</v>
      </c>
      <c r="CC1321">
        <v>-2.5036779999999998</v>
      </c>
      <c r="CD1321">
        <v>2.9294690000000001</v>
      </c>
      <c r="CE1321">
        <v>-2.577429</v>
      </c>
      <c r="CF1321">
        <v>0.57299100000000003</v>
      </c>
      <c r="CG1321">
        <v>0.42202200000000001</v>
      </c>
      <c r="CH1321">
        <v>3.6514709999999999</v>
      </c>
      <c r="CI1321">
        <v>6.7960000000000007E-2</v>
      </c>
      <c r="CJ1321">
        <v>3.0584799999999999</v>
      </c>
      <c r="CK1321">
        <v>-0.51879299999999995</v>
      </c>
      <c r="CL1321">
        <v>2.5254859999999999</v>
      </c>
      <c r="CM1321">
        <v>-1.8111010000000001</v>
      </c>
      <c r="CN1321">
        <v>0.63576900000000003</v>
      </c>
      <c r="CO1321">
        <v>-3.0191409999999999</v>
      </c>
      <c r="CP1321">
        <v>0.67817499999999997</v>
      </c>
      <c r="CQ1321">
        <v>-2.9774240000000001</v>
      </c>
      <c r="CR1321">
        <v>0.78893800000000003</v>
      </c>
      <c r="CS1321">
        <v>1.2806850000000001</v>
      </c>
      <c r="CT1321">
        <v>5.7979349999999998</v>
      </c>
      <c r="CU1321">
        <v>0.26750800000000002</v>
      </c>
      <c r="CV1321">
        <v>3.4276689999999999</v>
      </c>
      <c r="CW1321">
        <v>-0.64110699999999998</v>
      </c>
      <c r="CX1321">
        <v>2.581426</v>
      </c>
      <c r="CY1321">
        <v>-1.8701559999999999</v>
      </c>
      <c r="CZ1321">
        <v>1.6718679999999999</v>
      </c>
      <c r="DA1321">
        <v>-2.2944930000000001</v>
      </c>
      <c r="DB1321">
        <v>-8.2860000000000003E-2</v>
      </c>
      <c r="DC1321">
        <v>-2.5054970000000001</v>
      </c>
      <c r="DD1321">
        <v>3.193816</v>
      </c>
      <c r="DE1321">
        <v>98.964814000000004</v>
      </c>
      <c r="DF1321">
        <v>80.680788000000007</v>
      </c>
      <c r="DG1321">
        <v>83.807490999999999</v>
      </c>
      <c r="DH1321">
        <v>100.45070200000001</v>
      </c>
      <c r="DI1321">
        <v>79.943154000000007</v>
      </c>
      <c r="DJ1321">
        <v>90.841689000000002</v>
      </c>
      <c r="DK1321">
        <v>100.793949</v>
      </c>
      <c r="DL1321">
        <v>95.171194999999997</v>
      </c>
      <c r="DM1321">
        <v>120.65570200000001</v>
      </c>
      <c r="DN1321">
        <v>92.738325000000003</v>
      </c>
      <c r="DO1321">
        <v>105.247562</v>
      </c>
      <c r="DP1321">
        <v>89.022945000000007</v>
      </c>
      <c r="DQ1321">
        <v>112.307464</v>
      </c>
      <c r="DR1321">
        <v>142.573241</v>
      </c>
      <c r="DS1321">
        <v>115.23099999999999</v>
      </c>
      <c r="DT1321">
        <v>15.795851000000001</v>
      </c>
      <c r="DU1321">
        <v>172.86053000000001</v>
      </c>
      <c r="DV1321">
        <v>12.740672999999999</v>
      </c>
      <c r="DW1321">
        <v>179.06466</v>
      </c>
      <c r="DX1321">
        <v>21.092496000000001</v>
      </c>
      <c r="DY1321">
        <v>128.70955000000001</v>
      </c>
      <c r="DZ1321">
        <v>118.46</v>
      </c>
      <c r="EA1321">
        <v>6.085</v>
      </c>
      <c r="EB1321">
        <v>714.1</v>
      </c>
      <c r="EC1321">
        <v>121.16</v>
      </c>
      <c r="ED1321">
        <v>5.4359999999999999</v>
      </c>
      <c r="EE1321">
        <v>647.29999999999995</v>
      </c>
      <c r="EF1321">
        <v>122.88</v>
      </c>
      <c r="EG1321">
        <v>0.505</v>
      </c>
      <c r="EH1321">
        <v>34.799999999999997</v>
      </c>
      <c r="EI1321">
        <v>120.30999799999999</v>
      </c>
      <c r="EJ1321">
        <v>4.8949999999999996</v>
      </c>
      <c r="EK1321">
        <v>544.40002400000003</v>
      </c>
      <c r="EL1321">
        <v>20.133115</v>
      </c>
      <c r="EM1321">
        <v>7.6354499999999996</v>
      </c>
      <c r="EN1321">
        <v>-0.59393899999999999</v>
      </c>
      <c r="EO1321">
        <v>-11.841158</v>
      </c>
      <c r="EP1321">
        <v>-16.905877</v>
      </c>
      <c r="EQ1321">
        <v>-3.9181080000000001</v>
      </c>
      <c r="ER1321">
        <v>99.458144000000004</v>
      </c>
      <c r="ES1321">
        <v>101.96995200000001</v>
      </c>
      <c r="ET1321">
        <v>79.553858000000005</v>
      </c>
      <c r="EU1321">
        <v>0.95951799999999998</v>
      </c>
      <c r="EV1321">
        <v>12007.146559000001</v>
      </c>
      <c r="EW1321" t="s">
        <v>1173</v>
      </c>
      <c r="EX1321">
        <v>10464.254691</v>
      </c>
      <c r="EY1321">
        <v>9006.6419559999995</v>
      </c>
    </row>
    <row r="1322" spans="1:155" x14ac:dyDescent="0.25">
      <c r="A1322" s="741">
        <v>46300</v>
      </c>
      <c r="B1322" s="740">
        <v>8.6018518518518522E-2</v>
      </c>
      <c r="C1322">
        <v>74940</v>
      </c>
      <c r="D1322">
        <v>0</v>
      </c>
      <c r="E1322">
        <v>0</v>
      </c>
      <c r="F1322">
        <v>79.875698</v>
      </c>
      <c r="G1322">
        <v>77.180515999999997</v>
      </c>
      <c r="H1322">
        <v>68.412800000000004</v>
      </c>
      <c r="I1322">
        <v>77.723945999999998</v>
      </c>
      <c r="J1322">
        <v>81.768337000000002</v>
      </c>
      <c r="K1322">
        <v>78.027474999999995</v>
      </c>
      <c r="L1322">
        <v>75.459103999999996</v>
      </c>
      <c r="M1322">
        <v>76.975475000000003</v>
      </c>
      <c r="N1322">
        <v>-0.47408800000000001</v>
      </c>
      <c r="O1322">
        <v>-1.0823879999999999</v>
      </c>
      <c r="P1322">
        <v>-1.63243</v>
      </c>
      <c r="Q1322">
        <v>-1.873291</v>
      </c>
      <c r="R1322">
        <v>-1.5221530000000001</v>
      </c>
      <c r="S1322">
        <v>-1.2142539999999999</v>
      </c>
      <c r="T1322">
        <v>-0.98038499999999995</v>
      </c>
      <c r="U1322">
        <v>0.55083300000000002</v>
      </c>
      <c r="V1322">
        <v>2.6413139999999999</v>
      </c>
      <c r="W1322">
        <v>3.360182</v>
      </c>
      <c r="X1322">
        <v>0.80864599999999998</v>
      </c>
      <c r="Y1322">
        <v>5.3768000000000003E-2</v>
      </c>
      <c r="Z1322">
        <v>3.2793190000000001</v>
      </c>
      <c r="AA1322">
        <v>2.265288</v>
      </c>
      <c r="AB1322">
        <v>2.1277509999999999</v>
      </c>
      <c r="AC1322">
        <v>-3.2498860000000001</v>
      </c>
      <c r="AD1322">
        <v>0.43868800000000002</v>
      </c>
      <c r="AE1322">
        <v>-6.3177649999999996</v>
      </c>
      <c r="AF1322">
        <v>-7.9489999999999995E-3</v>
      </c>
      <c r="AG1322">
        <v>-2.4583000000000001E-2</v>
      </c>
      <c r="AH1322">
        <v>7.8988569999999996</v>
      </c>
      <c r="AI1322">
        <v>-0.76272600000000002</v>
      </c>
      <c r="AJ1322">
        <v>4.8134290000000002</v>
      </c>
      <c r="AK1322">
        <v>0.73706000000000005</v>
      </c>
      <c r="AL1322">
        <v>6.8853730000000004</v>
      </c>
      <c r="AM1322">
        <v>0.38902300000000001</v>
      </c>
      <c r="AN1322">
        <v>5.3774069999999998</v>
      </c>
      <c r="AO1322">
        <v>-0.41998600000000003</v>
      </c>
      <c r="AP1322">
        <v>3.679589</v>
      </c>
      <c r="AQ1322">
        <v>-1.9803759999999999</v>
      </c>
      <c r="AR1322">
        <v>3.3542000000000001</v>
      </c>
      <c r="AS1322">
        <v>-3.2914159999999999</v>
      </c>
      <c r="AT1322">
        <v>2.0873309999999998</v>
      </c>
      <c r="AU1322">
        <v>-2.830133</v>
      </c>
      <c r="AV1322">
        <v>2.083186</v>
      </c>
      <c r="AW1322">
        <v>3.4428E-2</v>
      </c>
      <c r="AX1322">
        <v>5.3793699999999998</v>
      </c>
      <c r="AY1322">
        <v>3.8123999999999998E-2</v>
      </c>
      <c r="AZ1322">
        <v>6.0846200000000001</v>
      </c>
      <c r="BA1322">
        <v>-1.0972519999999999</v>
      </c>
      <c r="BB1322">
        <v>5.1925509999999999</v>
      </c>
      <c r="BC1322">
        <v>-2.0635050000000001</v>
      </c>
      <c r="BD1322">
        <v>3.9316200000000001</v>
      </c>
      <c r="BE1322">
        <v>-2.9087580000000002</v>
      </c>
      <c r="BF1322">
        <v>2.7799230000000001</v>
      </c>
      <c r="BG1322">
        <v>-2.844249</v>
      </c>
      <c r="BH1322">
        <v>1.016216</v>
      </c>
      <c r="BI1322">
        <v>0.447631</v>
      </c>
      <c r="BJ1322">
        <v>6.1505960000000002</v>
      </c>
      <c r="BK1322">
        <v>0.33316800000000002</v>
      </c>
      <c r="BL1322">
        <v>4.5992449999999998</v>
      </c>
      <c r="BM1322">
        <v>-0.72844100000000001</v>
      </c>
      <c r="BN1322">
        <v>4.244453</v>
      </c>
      <c r="BO1322">
        <v>-1.8288800000000001</v>
      </c>
      <c r="BP1322">
        <v>1.8271949999999999</v>
      </c>
      <c r="BQ1322">
        <v>-3.0137909999999999</v>
      </c>
      <c r="BR1322">
        <v>1.7009609999999999</v>
      </c>
      <c r="BS1322">
        <v>-2.810022</v>
      </c>
      <c r="BT1322">
        <v>1.5986480000000001</v>
      </c>
      <c r="BU1322">
        <v>0.62362799999999996</v>
      </c>
      <c r="BV1322">
        <v>4.8534420000000003</v>
      </c>
      <c r="BW1322">
        <v>0.51606799999999997</v>
      </c>
      <c r="BX1322">
        <v>5.011247</v>
      </c>
      <c r="BY1322">
        <v>-0.94762599999999997</v>
      </c>
      <c r="BZ1322">
        <v>2.9369909999999999</v>
      </c>
      <c r="CA1322">
        <v>-1.9397549999999999</v>
      </c>
      <c r="CB1322">
        <v>0.89985599999999999</v>
      </c>
      <c r="CC1322">
        <v>-2.4836809999999998</v>
      </c>
      <c r="CD1322">
        <v>2.9419400000000002</v>
      </c>
      <c r="CE1322">
        <v>-2.5713469999999998</v>
      </c>
      <c r="CF1322">
        <v>0.58556200000000003</v>
      </c>
      <c r="CG1322">
        <v>0.42674600000000001</v>
      </c>
      <c r="CH1322">
        <v>3.6389969999999998</v>
      </c>
      <c r="CI1322">
        <v>3.3242000000000001E-2</v>
      </c>
      <c r="CJ1322">
        <v>3.0046029999999999</v>
      </c>
      <c r="CK1322">
        <v>-0.51966500000000004</v>
      </c>
      <c r="CL1322">
        <v>2.486415</v>
      </c>
      <c r="CM1322">
        <v>-1.8138289999999999</v>
      </c>
      <c r="CN1322">
        <v>0.62941400000000003</v>
      </c>
      <c r="CO1322">
        <v>-3.0227469999999999</v>
      </c>
      <c r="CP1322">
        <v>0.70330599999999999</v>
      </c>
      <c r="CQ1322">
        <v>-2.965147</v>
      </c>
      <c r="CR1322">
        <v>0.778532</v>
      </c>
      <c r="CS1322">
        <v>1.243079</v>
      </c>
      <c r="CT1322">
        <v>5.7599169999999997</v>
      </c>
      <c r="CU1322">
        <v>0.233792</v>
      </c>
      <c r="CV1322">
        <v>3.4161769999999998</v>
      </c>
      <c r="CW1322">
        <v>-0.64712099999999995</v>
      </c>
      <c r="CX1322">
        <v>2.5525570000000002</v>
      </c>
      <c r="CY1322">
        <v>-1.893662</v>
      </c>
      <c r="CZ1322">
        <v>1.6623159999999999</v>
      </c>
      <c r="DA1322">
        <v>-2.2552669999999999</v>
      </c>
      <c r="DB1322">
        <v>-5.4394999999999999E-2</v>
      </c>
      <c r="DC1322">
        <v>-2.463012</v>
      </c>
      <c r="DD1322">
        <v>3.1776749999999998</v>
      </c>
      <c r="DE1322">
        <v>98.142117999999996</v>
      </c>
      <c r="DF1322">
        <v>80.459781000000007</v>
      </c>
      <c r="DG1322">
        <v>79.727484000000004</v>
      </c>
      <c r="DH1322">
        <v>96.764967999999996</v>
      </c>
      <c r="DI1322">
        <v>82.874934999999994</v>
      </c>
      <c r="DJ1322">
        <v>85.365440000000007</v>
      </c>
      <c r="DK1322">
        <v>100.50842</v>
      </c>
      <c r="DL1322">
        <v>94.555376999999993</v>
      </c>
      <c r="DM1322">
        <v>118.45520500000001</v>
      </c>
      <c r="DN1322">
        <v>90.624562999999995</v>
      </c>
      <c r="DO1322">
        <v>97.525925000000001</v>
      </c>
      <c r="DP1322">
        <v>79.595569999999995</v>
      </c>
      <c r="DQ1322">
        <v>111.836793</v>
      </c>
      <c r="DR1322">
        <v>143.476179</v>
      </c>
      <c r="DS1322">
        <v>104.17932399999999</v>
      </c>
      <c r="DT1322">
        <v>15.645986000000001</v>
      </c>
      <c r="DU1322">
        <v>171.536315</v>
      </c>
      <c r="DV1322">
        <v>12.470293</v>
      </c>
      <c r="DW1322">
        <v>169.17595800000001</v>
      </c>
      <c r="DX1322">
        <v>24.118324999999999</v>
      </c>
      <c r="DY1322">
        <v>24.469124000000001</v>
      </c>
      <c r="DZ1322">
        <v>118.21</v>
      </c>
      <c r="EA1322">
        <v>6.077</v>
      </c>
      <c r="EB1322">
        <v>709.9</v>
      </c>
      <c r="EC1322">
        <v>121.41</v>
      </c>
      <c r="ED1322">
        <v>5.3410000000000002</v>
      </c>
      <c r="EE1322">
        <v>640.9</v>
      </c>
      <c r="EF1322">
        <v>122.82</v>
      </c>
      <c r="EG1322">
        <v>0.504</v>
      </c>
      <c r="EH1322">
        <v>34.1</v>
      </c>
      <c r="EI1322">
        <v>120.300003</v>
      </c>
      <c r="EJ1322">
        <v>4.8899999999999997</v>
      </c>
      <c r="EK1322">
        <v>543</v>
      </c>
      <c r="EL1322">
        <v>19.979106999999999</v>
      </c>
      <c r="EM1322">
        <v>16.612006000000001</v>
      </c>
      <c r="EN1322">
        <v>4.601642</v>
      </c>
      <c r="EO1322">
        <v>-12.080249999999999</v>
      </c>
      <c r="EP1322">
        <v>-17.374732000000002</v>
      </c>
      <c r="EQ1322">
        <v>0.211787</v>
      </c>
      <c r="ER1322">
        <v>98.914161000000007</v>
      </c>
      <c r="ES1322">
        <v>97.937466999999998</v>
      </c>
      <c r="ET1322">
        <v>0.67451099999999997</v>
      </c>
      <c r="EU1322">
        <v>0.95379700000000001</v>
      </c>
      <c r="EV1322">
        <v>12019.002918</v>
      </c>
      <c r="EW1322" t="s">
        <v>1173</v>
      </c>
      <c r="EX1322">
        <v>10464.828038</v>
      </c>
      <c r="EY1322">
        <v>9015.4566240000004</v>
      </c>
    </row>
    <row r="1323" spans="1:155" x14ac:dyDescent="0.25">
      <c r="A1323" s="741">
        <v>46300</v>
      </c>
      <c r="B1323" s="740">
        <v>8.6712962962962964E-2</v>
      </c>
      <c r="C1323">
        <v>75000</v>
      </c>
      <c r="D1323">
        <v>0</v>
      </c>
      <c r="E1323">
        <v>0</v>
      </c>
      <c r="F1323">
        <v>79.629157000000006</v>
      </c>
      <c r="G1323">
        <v>77.113557999999998</v>
      </c>
      <c r="H1323">
        <v>68.331523000000004</v>
      </c>
      <c r="I1323">
        <v>77.718418999999997</v>
      </c>
      <c r="J1323">
        <v>81.673567000000006</v>
      </c>
      <c r="K1323">
        <v>77.877565000000004</v>
      </c>
      <c r="L1323">
        <v>75.450378999999998</v>
      </c>
      <c r="M1323">
        <v>76.844121000000001</v>
      </c>
      <c r="N1323">
        <v>-0.47586099999999998</v>
      </c>
      <c r="O1323">
        <v>-1.207743</v>
      </c>
      <c r="P1323">
        <v>-1.956672</v>
      </c>
      <c r="Q1323">
        <v>-1.9996339999999999</v>
      </c>
      <c r="R1323">
        <v>-0.71897599999999995</v>
      </c>
      <c r="S1323">
        <v>-0.30651899999999999</v>
      </c>
      <c r="T1323">
        <v>-5.7863999999999999E-2</v>
      </c>
      <c r="U1323">
        <v>1.142422</v>
      </c>
      <c r="V1323">
        <v>2.6496740000000001</v>
      </c>
      <c r="W1323">
        <v>3.3768060000000002</v>
      </c>
      <c r="X1323">
        <v>0.68365500000000001</v>
      </c>
      <c r="Y1323">
        <v>0.645482</v>
      </c>
      <c r="Z1323">
        <v>3.8539059999999998</v>
      </c>
      <c r="AA1323">
        <v>2.5945870000000002</v>
      </c>
      <c r="AB1323">
        <v>2.1439010000000001</v>
      </c>
      <c r="AC1323">
        <v>-3.3102239999999998</v>
      </c>
      <c r="AD1323">
        <v>0.16215599999999999</v>
      </c>
      <c r="AE1323">
        <v>-6.409592</v>
      </c>
      <c r="AF1323">
        <v>0.59252000000000005</v>
      </c>
      <c r="AG1323">
        <v>0.877274</v>
      </c>
      <c r="AH1323">
        <v>7.6603659999999998</v>
      </c>
      <c r="AI1323">
        <v>-12.209987</v>
      </c>
      <c r="AJ1323">
        <v>15.947794</v>
      </c>
      <c r="AK1323">
        <v>0.69357999999999997</v>
      </c>
      <c r="AL1323">
        <v>6.8924570000000003</v>
      </c>
      <c r="AM1323">
        <v>0.37170300000000001</v>
      </c>
      <c r="AN1323">
        <v>5.3670920000000004</v>
      </c>
      <c r="AO1323">
        <v>-0.45386700000000002</v>
      </c>
      <c r="AP1323">
        <v>3.676704</v>
      </c>
      <c r="AQ1323">
        <v>-1.9981169999999999</v>
      </c>
      <c r="AR1323">
        <v>3.3506629999999999</v>
      </c>
      <c r="AS1323">
        <v>-3.290346</v>
      </c>
      <c r="AT1323">
        <v>2.0785420000000001</v>
      </c>
      <c r="AU1323">
        <v>-2.833885</v>
      </c>
      <c r="AV1323">
        <v>2.0615000000000001</v>
      </c>
      <c r="AW1323">
        <v>1.6608999999999999E-2</v>
      </c>
      <c r="AX1323">
        <v>5.37636</v>
      </c>
      <c r="AY1323">
        <v>2.3539000000000001E-2</v>
      </c>
      <c r="AZ1323">
        <v>6.0470280000000001</v>
      </c>
      <c r="BA1323">
        <v>-1.0889709999999999</v>
      </c>
      <c r="BB1323">
        <v>5.1677559999999998</v>
      </c>
      <c r="BC1323">
        <v>-2.0881099999999999</v>
      </c>
      <c r="BD1323">
        <v>3.904023</v>
      </c>
      <c r="BE1323">
        <v>-2.9108779999999999</v>
      </c>
      <c r="BF1323">
        <v>2.7736800000000001</v>
      </c>
      <c r="BG1323">
        <v>-2.8412649999999999</v>
      </c>
      <c r="BH1323">
        <v>1.0000199999999999</v>
      </c>
      <c r="BI1323">
        <v>0.419877</v>
      </c>
      <c r="BJ1323">
        <v>6.1216140000000001</v>
      </c>
      <c r="BK1323">
        <v>0.27991700000000003</v>
      </c>
      <c r="BL1323">
        <v>4.5715729999999999</v>
      </c>
      <c r="BM1323">
        <v>-0.73552300000000004</v>
      </c>
      <c r="BN1323">
        <v>4.2357779999999998</v>
      </c>
      <c r="BO1323">
        <v>-1.8431960000000001</v>
      </c>
      <c r="BP1323">
        <v>1.8088120000000001</v>
      </c>
      <c r="BQ1323">
        <v>-3.0091019999999999</v>
      </c>
      <c r="BR1323">
        <v>1.6987080000000001</v>
      </c>
      <c r="BS1323">
        <v>-2.7798090000000002</v>
      </c>
      <c r="BT1323">
        <v>1.5811850000000001</v>
      </c>
      <c r="BU1323">
        <v>0.65223500000000001</v>
      </c>
      <c r="BV1323">
        <v>4.8474690000000002</v>
      </c>
      <c r="BW1323">
        <v>0.53360099999999999</v>
      </c>
      <c r="BX1323">
        <v>4.9947990000000004</v>
      </c>
      <c r="BY1323">
        <v>-0.91656499999999996</v>
      </c>
      <c r="BZ1323">
        <v>2.9420090000000001</v>
      </c>
      <c r="CA1323">
        <v>-1.893456</v>
      </c>
      <c r="CB1323">
        <v>0.92796000000000001</v>
      </c>
      <c r="CC1323">
        <v>-2.457773</v>
      </c>
      <c r="CD1323">
        <v>2.926237</v>
      </c>
      <c r="CE1323">
        <v>-2.5528569999999999</v>
      </c>
      <c r="CF1323">
        <v>0.55722799999999995</v>
      </c>
      <c r="CG1323">
        <v>0.42056900000000003</v>
      </c>
      <c r="CH1323">
        <v>3.6155219999999999</v>
      </c>
      <c r="CI1323">
        <v>4.8909000000000001E-2</v>
      </c>
      <c r="CJ1323">
        <v>3.0459540000000001</v>
      </c>
      <c r="CK1323">
        <v>-0.50817000000000001</v>
      </c>
      <c r="CL1323">
        <v>2.5033810000000001</v>
      </c>
      <c r="CM1323">
        <v>-1.780071</v>
      </c>
      <c r="CN1323">
        <v>0.63893299999999997</v>
      </c>
      <c r="CO1323">
        <v>-2.9792890000000001</v>
      </c>
      <c r="CP1323">
        <v>0.66617099999999996</v>
      </c>
      <c r="CQ1323">
        <v>-2.9597889999999998</v>
      </c>
      <c r="CR1323">
        <v>0.75478500000000004</v>
      </c>
      <c r="CS1323">
        <v>1.278837</v>
      </c>
      <c r="CT1323">
        <v>5.7876570000000003</v>
      </c>
      <c r="CU1323">
        <v>0.27654299999999998</v>
      </c>
      <c r="CV1323">
        <v>3.3879380000000001</v>
      </c>
      <c r="CW1323">
        <v>-0.59737499999999999</v>
      </c>
      <c r="CX1323">
        <v>2.5822820000000002</v>
      </c>
      <c r="CY1323">
        <v>-1.9221200000000001</v>
      </c>
      <c r="CZ1323">
        <v>1.6612039999999999</v>
      </c>
      <c r="DA1323">
        <v>-2.2671559999999999</v>
      </c>
      <c r="DB1323">
        <v>-5.9775000000000002E-2</v>
      </c>
      <c r="DC1323">
        <v>-2.485573</v>
      </c>
      <c r="DD1323">
        <v>3.1845439999999998</v>
      </c>
      <c r="DE1323">
        <v>97.782944999999998</v>
      </c>
      <c r="DF1323">
        <v>79.442136000000005</v>
      </c>
      <c r="DG1323">
        <v>79.334553999999997</v>
      </c>
      <c r="DH1323">
        <v>97.250867</v>
      </c>
      <c r="DI1323">
        <v>82.502149000000003</v>
      </c>
      <c r="DJ1323">
        <v>84.434068999999994</v>
      </c>
      <c r="DK1323">
        <v>100.328526</v>
      </c>
      <c r="DL1323">
        <v>94.103849999999994</v>
      </c>
      <c r="DM1323">
        <v>118.695262</v>
      </c>
      <c r="DN1323">
        <v>89.416505000000001</v>
      </c>
      <c r="DO1323">
        <v>92.366709</v>
      </c>
      <c r="DP1323">
        <v>78.100183000000001</v>
      </c>
      <c r="DQ1323">
        <v>111.54771</v>
      </c>
      <c r="DR1323">
        <v>141.36298099999999</v>
      </c>
      <c r="DS1323">
        <v>95.633375999999998</v>
      </c>
      <c r="DT1323">
        <v>15.531836999999999</v>
      </c>
      <c r="DU1323">
        <v>170.27819</v>
      </c>
      <c r="DV1323">
        <v>12.343170000000001</v>
      </c>
      <c r="DW1323">
        <v>172.96909099999999</v>
      </c>
      <c r="DX1323">
        <v>24.522144999999998</v>
      </c>
      <c r="DY1323">
        <v>24.871583000000001</v>
      </c>
      <c r="DZ1323">
        <v>118.32</v>
      </c>
      <c r="EA1323">
        <v>6.08</v>
      </c>
      <c r="EB1323">
        <v>707.4</v>
      </c>
      <c r="EC1323">
        <v>121.29</v>
      </c>
      <c r="ED1323">
        <v>5.3689999999999998</v>
      </c>
      <c r="EE1323">
        <v>638.9</v>
      </c>
      <c r="EF1323">
        <v>122.73</v>
      </c>
      <c r="EG1323">
        <v>0.505</v>
      </c>
      <c r="EH1323">
        <v>34.4</v>
      </c>
      <c r="EI1323">
        <v>120.30999799999999</v>
      </c>
      <c r="EJ1323">
        <v>4.8940000000000001</v>
      </c>
      <c r="EK1323">
        <v>544.09997599999997</v>
      </c>
      <c r="EL1323">
        <v>19.923338000000001</v>
      </c>
      <c r="EM1323">
        <v>5.386431</v>
      </c>
      <c r="EN1323">
        <v>15.203621</v>
      </c>
      <c r="EO1323">
        <v>-12.262972</v>
      </c>
      <c r="EP1323">
        <v>-17.596418</v>
      </c>
      <c r="EQ1323">
        <v>0.74417299999999997</v>
      </c>
      <c r="ER1323">
        <v>98.394696999999994</v>
      </c>
      <c r="ES1323">
        <v>99.502616000000003</v>
      </c>
      <c r="ET1323">
        <v>1.2015009999999999</v>
      </c>
      <c r="EU1323">
        <v>0.95139499999999999</v>
      </c>
      <c r="EV1323">
        <v>12030.823942999999</v>
      </c>
      <c r="EW1323" t="s">
        <v>1173</v>
      </c>
      <c r="EX1323">
        <v>10465.398157</v>
      </c>
      <c r="EY1323">
        <v>9024.5187970000006</v>
      </c>
    </row>
    <row r="1324" spans="1:155" x14ac:dyDescent="0.25">
      <c r="A1324" s="741">
        <v>46300</v>
      </c>
      <c r="B1324" s="740">
        <v>8.7407407407407406E-2</v>
      </c>
      <c r="C1324">
        <v>75060</v>
      </c>
      <c r="D1324">
        <v>0</v>
      </c>
      <c r="E1324">
        <v>0</v>
      </c>
      <c r="F1324">
        <v>79.416366999999994</v>
      </c>
      <c r="G1324">
        <v>77.079245</v>
      </c>
      <c r="H1324">
        <v>68.315160000000006</v>
      </c>
      <c r="I1324">
        <v>77.670119999999997</v>
      </c>
      <c r="J1324">
        <v>81.520276999999993</v>
      </c>
      <c r="K1324">
        <v>77.761911999999995</v>
      </c>
      <c r="L1324">
        <v>75.456671999999998</v>
      </c>
      <c r="M1324">
        <v>76.692330999999996</v>
      </c>
      <c r="N1324">
        <v>-0.57355400000000001</v>
      </c>
      <c r="O1324">
        <v>-1.24166</v>
      </c>
      <c r="P1324">
        <v>-1.091693</v>
      </c>
      <c r="Q1324">
        <v>-0.93006200000000006</v>
      </c>
      <c r="R1324">
        <v>0.15081600000000001</v>
      </c>
      <c r="S1324">
        <v>0.345719</v>
      </c>
      <c r="T1324">
        <v>0.62421099999999996</v>
      </c>
      <c r="U1324">
        <v>1.668879</v>
      </c>
      <c r="V1324">
        <v>2.6849810000000001</v>
      </c>
      <c r="W1324">
        <v>3.8972820000000001</v>
      </c>
      <c r="X1324">
        <v>1.0129919999999999</v>
      </c>
      <c r="Y1324">
        <v>1.178253</v>
      </c>
      <c r="Z1324">
        <v>4.2684309999999996</v>
      </c>
      <c r="AA1324">
        <v>2.3228770000000001</v>
      </c>
      <c r="AB1324">
        <v>2.1070069999999999</v>
      </c>
      <c r="AC1324">
        <v>-3.4537909999999998</v>
      </c>
      <c r="AD1324">
        <v>0.57629300000000006</v>
      </c>
      <c r="AE1324">
        <v>-0.66712199999999999</v>
      </c>
      <c r="AF1324">
        <v>1.188582</v>
      </c>
      <c r="AG1324">
        <v>0.8569</v>
      </c>
      <c r="AH1324">
        <v>7.206734</v>
      </c>
      <c r="AI1324">
        <v>3.2447339999999998</v>
      </c>
      <c r="AJ1324">
        <v>6.5747679999999997</v>
      </c>
      <c r="AK1324">
        <v>0.64982600000000001</v>
      </c>
      <c r="AL1324">
        <v>6.8842030000000003</v>
      </c>
      <c r="AM1324">
        <v>0.37675900000000001</v>
      </c>
      <c r="AN1324">
        <v>5.3505690000000001</v>
      </c>
      <c r="AO1324">
        <v>-0.425848</v>
      </c>
      <c r="AP1324">
        <v>3.687548</v>
      </c>
      <c r="AQ1324">
        <v>-1.9644699999999999</v>
      </c>
      <c r="AR1324">
        <v>3.3512209999999998</v>
      </c>
      <c r="AS1324">
        <v>-3.268885</v>
      </c>
      <c r="AT1324">
        <v>2.0976750000000002</v>
      </c>
      <c r="AU1324">
        <v>-2.8113589999999999</v>
      </c>
      <c r="AV1324">
        <v>2.0502359999999999</v>
      </c>
      <c r="AW1324">
        <v>2.1260999999999999E-2</v>
      </c>
      <c r="AX1324">
        <v>5.3667660000000001</v>
      </c>
      <c r="AY1324">
        <v>8.7860000000000004E-3</v>
      </c>
      <c r="AZ1324">
        <v>6.0336069999999999</v>
      </c>
      <c r="BA1324">
        <v>-1.0761579999999999</v>
      </c>
      <c r="BB1324">
        <v>5.140498</v>
      </c>
      <c r="BC1324">
        <v>-2.073026</v>
      </c>
      <c r="BD1324">
        <v>3.9079470000000001</v>
      </c>
      <c r="BE1324">
        <v>-2.8983159999999999</v>
      </c>
      <c r="BF1324">
        <v>2.7631290000000002</v>
      </c>
      <c r="BG1324">
        <v>-2.8282389999999999</v>
      </c>
      <c r="BH1324">
        <v>0.99849200000000005</v>
      </c>
      <c r="BI1324">
        <v>0.41095900000000002</v>
      </c>
      <c r="BJ1324">
        <v>6.1074320000000002</v>
      </c>
      <c r="BK1324">
        <v>0.279003</v>
      </c>
      <c r="BL1324">
        <v>4.5477230000000004</v>
      </c>
      <c r="BM1324">
        <v>-0.73412500000000003</v>
      </c>
      <c r="BN1324">
        <v>4.2526089999999996</v>
      </c>
      <c r="BO1324">
        <v>-1.808602</v>
      </c>
      <c r="BP1324">
        <v>1.809118</v>
      </c>
      <c r="BQ1324">
        <v>-3.0120429999999998</v>
      </c>
      <c r="BR1324">
        <v>1.691864</v>
      </c>
      <c r="BS1324">
        <v>-2.7839160000000001</v>
      </c>
      <c r="BT1324">
        <v>1.5807929999999999</v>
      </c>
      <c r="BU1324">
        <v>0.65165099999999998</v>
      </c>
      <c r="BV1324">
        <v>4.8276240000000001</v>
      </c>
      <c r="BW1324">
        <v>0.51454999999999995</v>
      </c>
      <c r="BX1324">
        <v>4.963514</v>
      </c>
      <c r="BY1324">
        <v>-0.90463800000000005</v>
      </c>
      <c r="BZ1324">
        <v>2.9551249999999998</v>
      </c>
      <c r="CA1324">
        <v>-1.9080459999999999</v>
      </c>
      <c r="CB1324">
        <v>0.92358300000000004</v>
      </c>
      <c r="CC1324">
        <v>-2.4919760000000002</v>
      </c>
      <c r="CD1324">
        <v>2.9212940000000001</v>
      </c>
      <c r="CE1324">
        <v>-2.5819619999999999</v>
      </c>
      <c r="CF1324">
        <v>0.57027099999999997</v>
      </c>
      <c r="CG1324">
        <v>0.38420799999999999</v>
      </c>
      <c r="CH1324">
        <v>3.6359759999999999</v>
      </c>
      <c r="CI1324">
        <v>4.1292000000000002E-2</v>
      </c>
      <c r="CJ1324">
        <v>3.0351530000000002</v>
      </c>
      <c r="CK1324">
        <v>-0.52007400000000004</v>
      </c>
      <c r="CL1324">
        <v>2.4956740000000002</v>
      </c>
      <c r="CM1324">
        <v>-1.800802</v>
      </c>
      <c r="CN1324">
        <v>0.66120500000000004</v>
      </c>
      <c r="CO1324">
        <v>-2.9921690000000001</v>
      </c>
      <c r="CP1324">
        <v>0.68815899999999997</v>
      </c>
      <c r="CQ1324">
        <v>-2.9710969999999999</v>
      </c>
      <c r="CR1324">
        <v>0.762463</v>
      </c>
      <c r="CS1324">
        <v>1.273598</v>
      </c>
      <c r="CT1324">
        <v>5.7804330000000004</v>
      </c>
      <c r="CU1324">
        <v>0.242009</v>
      </c>
      <c r="CV1324">
        <v>3.3889610000000001</v>
      </c>
      <c r="CW1324">
        <v>-0.60836999999999997</v>
      </c>
      <c r="CX1324">
        <v>2.5731820000000001</v>
      </c>
      <c r="CY1324">
        <v>-1.895138</v>
      </c>
      <c r="CZ1324">
        <v>1.6507080000000001</v>
      </c>
      <c r="DA1324">
        <v>-2.2833410000000001</v>
      </c>
      <c r="DB1324">
        <v>-6.9898000000000002E-2</v>
      </c>
      <c r="DC1324">
        <v>-2.476254</v>
      </c>
      <c r="DD1324">
        <v>3.1585709999999998</v>
      </c>
      <c r="DE1324">
        <v>96.491411999999997</v>
      </c>
      <c r="DF1324">
        <v>79.572030999999996</v>
      </c>
      <c r="DG1324">
        <v>81.602320000000006</v>
      </c>
      <c r="DH1324">
        <v>89.524146000000002</v>
      </c>
      <c r="DI1324">
        <v>80.898145</v>
      </c>
      <c r="DJ1324">
        <v>86.741309000000001</v>
      </c>
      <c r="DK1324">
        <v>99.865936000000005</v>
      </c>
      <c r="DL1324">
        <v>93.493311000000006</v>
      </c>
      <c r="DM1324">
        <v>109.776318</v>
      </c>
      <c r="DN1324">
        <v>85.749578999999997</v>
      </c>
      <c r="DO1324">
        <v>92.911018999999996</v>
      </c>
      <c r="DP1324">
        <v>83.668398999999994</v>
      </c>
      <c r="DQ1324">
        <v>111.28502400000001</v>
      </c>
      <c r="DR1324">
        <v>122.28376</v>
      </c>
      <c r="DS1324">
        <v>97.589594000000005</v>
      </c>
      <c r="DT1324">
        <v>15.41628</v>
      </c>
      <c r="DU1324">
        <v>167.667958</v>
      </c>
      <c r="DV1324">
        <v>23.806785999999999</v>
      </c>
      <c r="DW1324">
        <v>137.59354999999999</v>
      </c>
      <c r="DX1324">
        <v>19.095507999999999</v>
      </c>
      <c r="DY1324">
        <v>157.68587299999999</v>
      </c>
      <c r="DZ1324">
        <v>118.24</v>
      </c>
      <c r="EA1324">
        <v>6.0389999999999997</v>
      </c>
      <c r="EB1324">
        <v>707.5</v>
      </c>
      <c r="EC1324">
        <v>123.46</v>
      </c>
      <c r="ED1324">
        <v>0.51600000000000001</v>
      </c>
      <c r="EE1324">
        <v>35.700000000000003</v>
      </c>
      <c r="EF1324">
        <v>120.26</v>
      </c>
      <c r="EG1324">
        <v>6.024</v>
      </c>
      <c r="EH1324">
        <v>715.1</v>
      </c>
      <c r="EI1324">
        <v>120.220001</v>
      </c>
      <c r="EJ1324">
        <v>4.8890000000000002</v>
      </c>
      <c r="EK1324">
        <v>542.90002400000003</v>
      </c>
      <c r="EL1324">
        <v>19.655222999999999</v>
      </c>
      <c r="EM1324">
        <v>3.4465650000000001</v>
      </c>
      <c r="EN1324">
        <v>13.367205</v>
      </c>
      <c r="EO1324">
        <v>-12.448489</v>
      </c>
      <c r="EP1324">
        <v>-0.20183100000000001</v>
      </c>
      <c r="EQ1324">
        <v>-6.7924369999999996</v>
      </c>
      <c r="ER1324">
        <v>97.308651999999995</v>
      </c>
      <c r="ES1324">
        <v>83.888290999999995</v>
      </c>
      <c r="ET1324">
        <v>93.047207</v>
      </c>
      <c r="EU1324">
        <v>0.94831200000000004</v>
      </c>
      <c r="EV1324">
        <v>12042.612861</v>
      </c>
      <c r="EW1324" t="s">
        <v>1173</v>
      </c>
      <c r="EX1324">
        <v>10466.852074</v>
      </c>
      <c r="EY1324">
        <v>9033.572725</v>
      </c>
    </row>
    <row r="1325" spans="1:155" x14ac:dyDescent="0.25">
      <c r="A1325" s="741">
        <v>46300</v>
      </c>
      <c r="B1325" s="740">
        <v>8.8101851851851848E-2</v>
      </c>
      <c r="C1325">
        <v>75120</v>
      </c>
      <c r="D1325">
        <v>0</v>
      </c>
      <c r="E1325">
        <v>0</v>
      </c>
      <c r="F1325">
        <v>79.488110000000006</v>
      </c>
      <c r="G1325">
        <v>77.104836000000006</v>
      </c>
      <c r="H1325">
        <v>68.255014000000003</v>
      </c>
      <c r="I1325">
        <v>77.643411999999998</v>
      </c>
      <c r="J1325">
        <v>81.386782999999994</v>
      </c>
      <c r="K1325">
        <v>77.638779999999997</v>
      </c>
      <c r="L1325">
        <v>75.448295000000002</v>
      </c>
      <c r="M1325">
        <v>76.734131000000005</v>
      </c>
      <c r="N1325">
        <v>-0.58304400000000001</v>
      </c>
      <c r="O1325">
        <v>-1.121092</v>
      </c>
      <c r="P1325">
        <v>1.5086E-2</v>
      </c>
      <c r="Q1325">
        <v>0.220528</v>
      </c>
      <c r="R1325">
        <v>-0.65762799999999999</v>
      </c>
      <c r="S1325">
        <v>-1.075399</v>
      </c>
      <c r="T1325">
        <v>-0.36343300000000001</v>
      </c>
      <c r="U1325">
        <v>1.078241</v>
      </c>
      <c r="V1325">
        <v>2.7164899999999998</v>
      </c>
      <c r="W1325">
        <v>4.1670610000000003</v>
      </c>
      <c r="X1325">
        <v>1.9324330000000001</v>
      </c>
      <c r="Y1325">
        <v>0.84053299999999997</v>
      </c>
      <c r="Z1325">
        <v>3.8776259999999998</v>
      </c>
      <c r="AA1325">
        <v>2.364277</v>
      </c>
      <c r="AB1325">
        <v>2.2170529999999999</v>
      </c>
      <c r="AC1325">
        <v>-3.4180419999999998</v>
      </c>
      <c r="AD1325">
        <v>1.4961310000000001</v>
      </c>
      <c r="AE1325">
        <v>2.1494719999999998</v>
      </c>
      <c r="AF1325">
        <v>0.32974500000000001</v>
      </c>
      <c r="AG1325">
        <v>-4.0820150000000002</v>
      </c>
      <c r="AH1325">
        <v>7.1716569999999997</v>
      </c>
      <c r="AI1325">
        <v>16.125945999999999</v>
      </c>
      <c r="AJ1325">
        <v>-9.874898</v>
      </c>
      <c r="AK1325">
        <v>0.64579200000000003</v>
      </c>
      <c r="AL1325">
        <v>6.8324910000000001</v>
      </c>
      <c r="AM1325">
        <v>0.34116600000000002</v>
      </c>
      <c r="AN1325">
        <v>5.3317420000000002</v>
      </c>
      <c r="AO1325">
        <v>-0.478074</v>
      </c>
      <c r="AP1325">
        <v>3.6613790000000002</v>
      </c>
      <c r="AQ1325">
        <v>-2.0089410000000001</v>
      </c>
      <c r="AR1325">
        <v>3.335267</v>
      </c>
      <c r="AS1325">
        <v>-3.2989329999999999</v>
      </c>
      <c r="AT1325">
        <v>2.0678879999999999</v>
      </c>
      <c r="AU1325">
        <v>-2.811671</v>
      </c>
      <c r="AV1325">
        <v>2.039793</v>
      </c>
      <c r="AW1325">
        <v>-1.1412E-2</v>
      </c>
      <c r="AX1325">
        <v>5.310981</v>
      </c>
      <c r="AY1325">
        <v>-1.3722E-2</v>
      </c>
      <c r="AZ1325">
        <v>5.9997629999999997</v>
      </c>
      <c r="BA1325">
        <v>-1.1085160000000001</v>
      </c>
      <c r="BB1325">
        <v>5.109013</v>
      </c>
      <c r="BC1325">
        <v>-2.0714839999999999</v>
      </c>
      <c r="BD1325">
        <v>3.875486</v>
      </c>
      <c r="BE1325">
        <v>-2.9441320000000002</v>
      </c>
      <c r="BF1325">
        <v>2.7315130000000001</v>
      </c>
      <c r="BG1325">
        <v>-2.8615200000000001</v>
      </c>
      <c r="BH1325">
        <v>0.97454099999999999</v>
      </c>
      <c r="BI1325">
        <v>0.39437499999999998</v>
      </c>
      <c r="BJ1325">
        <v>6.094258</v>
      </c>
      <c r="BK1325">
        <v>0.25740000000000002</v>
      </c>
      <c r="BL1325">
        <v>4.538189</v>
      </c>
      <c r="BM1325">
        <v>-0.75021099999999996</v>
      </c>
      <c r="BN1325">
        <v>4.2216019999999999</v>
      </c>
      <c r="BO1325">
        <v>-1.84314</v>
      </c>
      <c r="BP1325">
        <v>1.7766139999999999</v>
      </c>
      <c r="BQ1325">
        <v>-3.0099740000000001</v>
      </c>
      <c r="BR1325">
        <v>1.6536580000000001</v>
      </c>
      <c r="BS1325">
        <v>-2.7699509999999998</v>
      </c>
      <c r="BT1325">
        <v>1.5328999999999999</v>
      </c>
      <c r="BU1325">
        <v>0.64553499999999997</v>
      </c>
      <c r="BV1325">
        <v>4.7811820000000003</v>
      </c>
      <c r="BW1325">
        <v>0.51766599999999996</v>
      </c>
      <c r="BX1325">
        <v>4.9602019999999998</v>
      </c>
      <c r="BY1325">
        <v>-0.93065200000000003</v>
      </c>
      <c r="BZ1325">
        <v>2.9050250000000002</v>
      </c>
      <c r="CA1325">
        <v>-1.895497</v>
      </c>
      <c r="CB1325">
        <v>0.89178500000000005</v>
      </c>
      <c r="CC1325">
        <v>-2.4645790000000001</v>
      </c>
      <c r="CD1325">
        <v>2.8895870000000001</v>
      </c>
      <c r="CE1325">
        <v>-2.5758990000000002</v>
      </c>
      <c r="CF1325">
        <v>0.55767699999999998</v>
      </c>
      <c r="CG1325">
        <v>0.39793099999999998</v>
      </c>
      <c r="CH1325">
        <v>3.5960369999999999</v>
      </c>
      <c r="CI1325">
        <v>3.4450000000000001E-3</v>
      </c>
      <c r="CJ1325">
        <v>2.969881</v>
      </c>
      <c r="CK1325">
        <v>-0.51495500000000005</v>
      </c>
      <c r="CL1325">
        <v>2.4805169999999999</v>
      </c>
      <c r="CM1325">
        <v>-1.7729710000000001</v>
      </c>
      <c r="CN1325">
        <v>0.60337799999999997</v>
      </c>
      <c r="CO1325">
        <v>-2.9997259999999999</v>
      </c>
      <c r="CP1325">
        <v>0.64936300000000002</v>
      </c>
      <c r="CQ1325">
        <v>-2.9613740000000002</v>
      </c>
      <c r="CR1325">
        <v>0.70890399999999998</v>
      </c>
      <c r="CS1325">
        <v>1.2283809999999999</v>
      </c>
      <c r="CT1325">
        <v>5.7066699999999999</v>
      </c>
      <c r="CU1325">
        <v>0.230908</v>
      </c>
      <c r="CV1325">
        <v>3.3673410000000001</v>
      </c>
      <c r="CW1325">
        <v>-0.61254799999999998</v>
      </c>
      <c r="CX1325">
        <v>2.5394399999999999</v>
      </c>
      <c r="CY1325">
        <v>-1.8684080000000001</v>
      </c>
      <c r="CZ1325">
        <v>1.646876</v>
      </c>
      <c r="DA1325">
        <v>-2.2763450000000001</v>
      </c>
      <c r="DB1325">
        <v>-8.5568000000000005E-2</v>
      </c>
      <c r="DC1325">
        <v>-2.501722</v>
      </c>
      <c r="DD1325">
        <v>3.1680809999999999</v>
      </c>
      <c r="DE1325">
        <v>97.158595000000005</v>
      </c>
      <c r="DF1325">
        <v>80.565507999999994</v>
      </c>
      <c r="DG1325">
        <v>87.841988999999998</v>
      </c>
      <c r="DH1325">
        <v>88.968204</v>
      </c>
      <c r="DI1325">
        <v>78.013914</v>
      </c>
      <c r="DJ1325">
        <v>94.220764000000003</v>
      </c>
      <c r="DK1325">
        <v>99.068017999999995</v>
      </c>
      <c r="DL1325">
        <v>93.814293000000006</v>
      </c>
      <c r="DM1325">
        <v>101.37885300000001</v>
      </c>
      <c r="DN1325">
        <v>73.393283999999994</v>
      </c>
      <c r="DO1325">
        <v>105.4064</v>
      </c>
      <c r="DP1325">
        <v>93.864588999999995</v>
      </c>
      <c r="DQ1325">
        <v>111.242936</v>
      </c>
      <c r="DR1325">
        <v>107.833895</v>
      </c>
      <c r="DS1325">
        <v>114.26724299999999</v>
      </c>
      <c r="DT1325">
        <v>15.479161</v>
      </c>
      <c r="DU1325">
        <v>169.84841599999999</v>
      </c>
      <c r="DV1325">
        <v>26.235731000000001</v>
      </c>
      <c r="DW1325">
        <v>101.337529</v>
      </c>
      <c r="DX1325">
        <v>14.457755000000001</v>
      </c>
      <c r="DY1325">
        <v>166.72910300000001</v>
      </c>
      <c r="DZ1325">
        <v>118.35</v>
      </c>
      <c r="EA1325">
        <v>6.0720000000000001</v>
      </c>
      <c r="EB1325">
        <v>707.8</v>
      </c>
      <c r="EC1325">
        <v>123.49</v>
      </c>
      <c r="ED1325">
        <v>0.51800000000000002</v>
      </c>
      <c r="EE1325">
        <v>35.200000000000003</v>
      </c>
      <c r="EF1325">
        <v>120.27</v>
      </c>
      <c r="EG1325">
        <v>5.8129999999999997</v>
      </c>
      <c r="EH1325">
        <v>684.7</v>
      </c>
      <c r="EI1325">
        <v>120.32</v>
      </c>
      <c r="EJ1325">
        <v>4.8929999999999998</v>
      </c>
      <c r="EK1325">
        <v>543.70001200000002</v>
      </c>
      <c r="EL1325">
        <v>19.519127999999998</v>
      </c>
      <c r="EM1325">
        <v>13.168032999999999</v>
      </c>
      <c r="EN1325">
        <v>4.1339550000000003</v>
      </c>
      <c r="EO1325">
        <v>-12.347471000000001</v>
      </c>
      <c r="EP1325">
        <v>2.957913</v>
      </c>
      <c r="EQ1325">
        <v>-14.008853</v>
      </c>
      <c r="ER1325">
        <v>98.216655000000003</v>
      </c>
      <c r="ES1325">
        <v>64.819642000000002</v>
      </c>
      <c r="ET1325">
        <v>96.915235999999993</v>
      </c>
      <c r="EU1325">
        <v>0.92680099999999999</v>
      </c>
      <c r="EV1325">
        <v>12054.392895999999</v>
      </c>
      <c r="EW1325" t="s">
        <v>1173</v>
      </c>
      <c r="EX1325">
        <v>10478.517859</v>
      </c>
      <c r="EY1325">
        <v>9041.5211849999996</v>
      </c>
    </row>
    <row r="1326" spans="1:155" x14ac:dyDescent="0.25">
      <c r="A1326" s="741">
        <v>46300</v>
      </c>
      <c r="B1326" s="740">
        <v>8.879629629629629E-2</v>
      </c>
      <c r="C1326">
        <v>75180</v>
      </c>
      <c r="D1326">
        <v>0</v>
      </c>
      <c r="E1326">
        <v>0</v>
      </c>
      <c r="F1326">
        <v>79.414270000000002</v>
      </c>
      <c r="G1326">
        <v>77.077141999999995</v>
      </c>
      <c r="H1326">
        <v>68.229158999999996</v>
      </c>
      <c r="I1326">
        <v>77.642819000000003</v>
      </c>
      <c r="J1326">
        <v>81.318687999999995</v>
      </c>
      <c r="K1326">
        <v>77.684927999999999</v>
      </c>
      <c r="L1326">
        <v>75.427597000000006</v>
      </c>
      <c r="M1326">
        <v>76.824325999999999</v>
      </c>
      <c r="N1326">
        <v>-0.520096</v>
      </c>
      <c r="O1326">
        <v>-0.96970599999999996</v>
      </c>
      <c r="P1326">
        <v>0.79503199999999996</v>
      </c>
      <c r="Q1326">
        <v>1.0034240000000001</v>
      </c>
      <c r="R1326">
        <v>-1.200342</v>
      </c>
      <c r="S1326">
        <v>-1.845</v>
      </c>
      <c r="T1326">
        <v>-0.97678799999999999</v>
      </c>
      <c r="U1326">
        <v>0.52579900000000002</v>
      </c>
      <c r="V1326">
        <v>2.7768220000000001</v>
      </c>
      <c r="W1326">
        <v>4.5035730000000003</v>
      </c>
      <c r="X1326">
        <v>2.4910489999999998</v>
      </c>
      <c r="Y1326">
        <v>0.63103100000000001</v>
      </c>
      <c r="Z1326">
        <v>3.567536</v>
      </c>
      <c r="AA1326">
        <v>2.1681539999999999</v>
      </c>
      <c r="AB1326">
        <v>2.3509679999999999</v>
      </c>
      <c r="AC1326">
        <v>-3.3126829999999998</v>
      </c>
      <c r="AD1326">
        <v>2.0736680000000001</v>
      </c>
      <c r="AE1326">
        <v>3.3574190000000002</v>
      </c>
      <c r="AF1326">
        <v>-2.186E-3</v>
      </c>
      <c r="AG1326">
        <v>-4.8848529999999997</v>
      </c>
      <c r="AH1326">
        <v>7.2812210000000004</v>
      </c>
      <c r="AI1326">
        <v>26.369651999999999</v>
      </c>
      <c r="AJ1326">
        <v>-10.81274</v>
      </c>
      <c r="AK1326">
        <v>0.62442699999999995</v>
      </c>
      <c r="AL1326">
        <v>6.8216429999999999</v>
      </c>
      <c r="AM1326">
        <v>0.32882600000000001</v>
      </c>
      <c r="AN1326">
        <v>5.3240780000000001</v>
      </c>
      <c r="AO1326">
        <v>-0.47205900000000001</v>
      </c>
      <c r="AP1326">
        <v>3.6264609999999999</v>
      </c>
      <c r="AQ1326">
        <v>-2.0038399999999998</v>
      </c>
      <c r="AR1326">
        <v>3.3286910000000001</v>
      </c>
      <c r="AS1326">
        <v>-3.2972169999999998</v>
      </c>
      <c r="AT1326">
        <v>2.0695760000000001</v>
      </c>
      <c r="AU1326">
        <v>-2.810435</v>
      </c>
      <c r="AV1326">
        <v>2.0147650000000001</v>
      </c>
      <c r="AW1326">
        <v>-3.2584000000000002E-2</v>
      </c>
      <c r="AX1326">
        <v>5.3028130000000004</v>
      </c>
      <c r="AY1326">
        <v>-3.0734999999999998E-2</v>
      </c>
      <c r="AZ1326">
        <v>6.0068900000000003</v>
      </c>
      <c r="BA1326">
        <v>-1.1003860000000001</v>
      </c>
      <c r="BB1326">
        <v>5.094646</v>
      </c>
      <c r="BC1326">
        <v>-2.0716399999999999</v>
      </c>
      <c r="BD1326">
        <v>3.8964599999999998</v>
      </c>
      <c r="BE1326">
        <v>-2.9417279999999999</v>
      </c>
      <c r="BF1326">
        <v>2.7191719999999999</v>
      </c>
      <c r="BG1326">
        <v>-2.840554</v>
      </c>
      <c r="BH1326">
        <v>0.99279399999999995</v>
      </c>
      <c r="BI1326">
        <v>0.37431900000000001</v>
      </c>
      <c r="BJ1326">
        <v>6.0905560000000003</v>
      </c>
      <c r="BK1326">
        <v>0.237039</v>
      </c>
      <c r="BL1326">
        <v>4.5179590000000003</v>
      </c>
      <c r="BM1326">
        <v>-0.76644100000000004</v>
      </c>
      <c r="BN1326">
        <v>4.2021420000000003</v>
      </c>
      <c r="BO1326">
        <v>-1.840076</v>
      </c>
      <c r="BP1326">
        <v>1.796249</v>
      </c>
      <c r="BQ1326">
        <v>-3.0250080000000001</v>
      </c>
      <c r="BR1326">
        <v>1.662326</v>
      </c>
      <c r="BS1326">
        <v>-2.8057699999999999</v>
      </c>
      <c r="BT1326">
        <v>1.535577</v>
      </c>
      <c r="BU1326">
        <v>0.60447899999999999</v>
      </c>
      <c r="BV1326">
        <v>4.7697399999999996</v>
      </c>
      <c r="BW1326">
        <v>0.46090399999999998</v>
      </c>
      <c r="BX1326">
        <v>4.9363700000000001</v>
      </c>
      <c r="BY1326">
        <v>-0.94775600000000004</v>
      </c>
      <c r="BZ1326">
        <v>2.925554</v>
      </c>
      <c r="CA1326">
        <v>-1.9197649999999999</v>
      </c>
      <c r="CB1326">
        <v>0.90591699999999997</v>
      </c>
      <c r="CC1326">
        <v>-2.5002239999999998</v>
      </c>
      <c r="CD1326">
        <v>2.897014</v>
      </c>
      <c r="CE1326">
        <v>-2.6036640000000002</v>
      </c>
      <c r="CF1326">
        <v>0.54691400000000001</v>
      </c>
      <c r="CG1326">
        <v>0.351609</v>
      </c>
      <c r="CH1326">
        <v>3.6041370000000001</v>
      </c>
      <c r="CI1326">
        <v>-1.1050000000000001E-2</v>
      </c>
      <c r="CJ1326">
        <v>2.9628109999999999</v>
      </c>
      <c r="CK1326">
        <v>-0.56482900000000003</v>
      </c>
      <c r="CL1326">
        <v>2.4897900000000002</v>
      </c>
      <c r="CM1326">
        <v>-1.808578</v>
      </c>
      <c r="CN1326">
        <v>0.61707999999999996</v>
      </c>
      <c r="CO1326">
        <v>-3.0254020000000001</v>
      </c>
      <c r="CP1326">
        <v>0.66944599999999999</v>
      </c>
      <c r="CQ1326">
        <v>-3.0029129999999999</v>
      </c>
      <c r="CR1326">
        <v>0.73313799999999996</v>
      </c>
      <c r="CS1326">
        <v>1.181575</v>
      </c>
      <c r="CT1326">
        <v>5.7148659999999998</v>
      </c>
      <c r="CU1326">
        <v>0.18513099999999999</v>
      </c>
      <c r="CV1326">
        <v>3.3691300000000002</v>
      </c>
      <c r="CW1326">
        <v>-0.63387199999999999</v>
      </c>
      <c r="CX1326">
        <v>2.523199</v>
      </c>
      <c r="CY1326">
        <v>-1.80877</v>
      </c>
      <c r="CZ1326">
        <v>1.631996</v>
      </c>
      <c r="DA1326">
        <v>-2.2589860000000002</v>
      </c>
      <c r="DB1326">
        <v>-9.5069000000000001E-2</v>
      </c>
      <c r="DC1326">
        <v>-2.4820380000000002</v>
      </c>
      <c r="DD1326">
        <v>3.13104</v>
      </c>
      <c r="DE1326">
        <v>97.531349000000006</v>
      </c>
      <c r="DF1326">
        <v>80.710054999999997</v>
      </c>
      <c r="DG1326">
        <v>88.219965999999999</v>
      </c>
      <c r="DH1326">
        <v>88.047736</v>
      </c>
      <c r="DI1326">
        <v>78.058043999999995</v>
      </c>
      <c r="DJ1326">
        <v>94.419397000000004</v>
      </c>
      <c r="DK1326">
        <v>99.360455000000002</v>
      </c>
      <c r="DL1326">
        <v>94.169036000000006</v>
      </c>
      <c r="DM1326">
        <v>95.464584000000002</v>
      </c>
      <c r="DN1326">
        <v>75.249306000000004</v>
      </c>
      <c r="DO1326">
        <v>106.336725</v>
      </c>
      <c r="DP1326">
        <v>94.124709999999993</v>
      </c>
      <c r="DQ1326">
        <v>111.791982</v>
      </c>
      <c r="DR1326">
        <v>100.621382</v>
      </c>
      <c r="DS1326">
        <v>114.347579</v>
      </c>
      <c r="DT1326">
        <v>15.559682</v>
      </c>
      <c r="DU1326">
        <v>170.67287899999999</v>
      </c>
      <c r="DV1326">
        <v>26.802682000000001</v>
      </c>
      <c r="DW1326">
        <v>38.920029999999997</v>
      </c>
      <c r="DX1326">
        <v>14.254436999999999</v>
      </c>
      <c r="DY1326">
        <v>166.78197399999999</v>
      </c>
      <c r="DZ1326">
        <v>118.21</v>
      </c>
      <c r="EA1326">
        <v>6.09</v>
      </c>
      <c r="EB1326">
        <v>708.3</v>
      </c>
      <c r="EC1326">
        <v>123.26</v>
      </c>
      <c r="ED1326">
        <v>0.51300000000000001</v>
      </c>
      <c r="EE1326">
        <v>35.200000000000003</v>
      </c>
      <c r="EF1326">
        <v>120.38</v>
      </c>
      <c r="EG1326">
        <v>5.774</v>
      </c>
      <c r="EH1326">
        <v>680.9</v>
      </c>
      <c r="EI1326">
        <v>120.199997</v>
      </c>
      <c r="EJ1326">
        <v>4.891</v>
      </c>
      <c r="EK1326">
        <v>543.5</v>
      </c>
      <c r="EL1326">
        <v>19.499572000000001</v>
      </c>
      <c r="EM1326">
        <v>22.694853999999999</v>
      </c>
      <c r="EN1326">
        <v>3.5321609999999999</v>
      </c>
      <c r="EO1326">
        <v>-12.218351</v>
      </c>
      <c r="EP1326">
        <v>3.674798</v>
      </c>
      <c r="EQ1326">
        <v>-14.344901</v>
      </c>
      <c r="ER1326">
        <v>98.557936999999995</v>
      </c>
      <c r="ES1326">
        <v>17.470286999999999</v>
      </c>
      <c r="ET1326">
        <v>96.937430000000006</v>
      </c>
      <c r="EU1326">
        <v>0.91774800000000001</v>
      </c>
      <c r="EV1326">
        <v>12066.210519</v>
      </c>
      <c r="EW1326" t="s">
        <v>1173</v>
      </c>
      <c r="EX1326">
        <v>10489.919406000001</v>
      </c>
      <c r="EY1326">
        <v>9050.5791000000008</v>
      </c>
    </row>
    <row r="1327" spans="1:155" x14ac:dyDescent="0.25">
      <c r="A1327" s="741">
        <v>46300</v>
      </c>
      <c r="B1327" s="740">
        <v>8.9490740740740746E-2</v>
      </c>
      <c r="C1327">
        <v>75240</v>
      </c>
      <c r="D1327">
        <v>0</v>
      </c>
      <c r="E1327">
        <v>0</v>
      </c>
      <c r="F1327">
        <v>79.370923000000005</v>
      </c>
      <c r="G1327">
        <v>77.042105000000006</v>
      </c>
      <c r="H1327">
        <v>68.221431999999993</v>
      </c>
      <c r="I1327">
        <v>77.640617000000006</v>
      </c>
      <c r="J1327">
        <v>81.329911999999993</v>
      </c>
      <c r="K1327">
        <v>77.790093999999996</v>
      </c>
      <c r="L1327">
        <v>75.404623000000001</v>
      </c>
      <c r="M1327">
        <v>76.954385000000002</v>
      </c>
      <c r="N1327">
        <v>-0.58390900000000001</v>
      </c>
      <c r="O1327">
        <v>-0.99469200000000002</v>
      </c>
      <c r="P1327">
        <v>0.31908500000000001</v>
      </c>
      <c r="Q1327">
        <v>0.302338</v>
      </c>
      <c r="R1327">
        <v>-1.635562</v>
      </c>
      <c r="S1327">
        <v>-2.2138909999999998</v>
      </c>
      <c r="T1327">
        <v>-1.3685799999999999</v>
      </c>
      <c r="U1327">
        <v>0.47296100000000002</v>
      </c>
      <c r="V1327">
        <v>2.669616</v>
      </c>
      <c r="W1327">
        <v>4.4117889999999997</v>
      </c>
      <c r="X1327">
        <v>2.2364660000000001</v>
      </c>
      <c r="Y1327">
        <v>0.31203700000000001</v>
      </c>
      <c r="Z1327">
        <v>3.2959339999999999</v>
      </c>
      <c r="AA1327">
        <v>2.3947240000000001</v>
      </c>
      <c r="AB1327">
        <v>2.205727</v>
      </c>
      <c r="AC1327">
        <v>-3.1805490000000001</v>
      </c>
      <c r="AD1327">
        <v>1.6454569999999999</v>
      </c>
      <c r="AE1327">
        <v>-1.922661</v>
      </c>
      <c r="AF1327">
        <v>-0.29723100000000002</v>
      </c>
      <c r="AG1327">
        <v>-5.3041840000000002</v>
      </c>
      <c r="AH1327">
        <v>7.595453</v>
      </c>
      <c r="AI1327">
        <v>-7.0208159999999999</v>
      </c>
      <c r="AJ1327">
        <v>-11.309289</v>
      </c>
      <c r="AK1327">
        <v>0.63168199999999997</v>
      </c>
      <c r="AL1327">
        <v>6.7842650000000004</v>
      </c>
      <c r="AM1327">
        <v>0.316021</v>
      </c>
      <c r="AN1327">
        <v>5.2834089999999998</v>
      </c>
      <c r="AO1327">
        <v>-0.48526799999999998</v>
      </c>
      <c r="AP1327">
        <v>3.6349309999999999</v>
      </c>
      <c r="AQ1327">
        <v>-1.981393</v>
      </c>
      <c r="AR1327">
        <v>3.3333710000000001</v>
      </c>
      <c r="AS1327">
        <v>-3.2887749999999998</v>
      </c>
      <c r="AT1327">
        <v>2.0385119999999999</v>
      </c>
      <c r="AU1327">
        <v>-2.8152810000000001</v>
      </c>
      <c r="AV1327">
        <v>2.0191669999999999</v>
      </c>
      <c r="AW1327">
        <v>-4.6781999999999997E-2</v>
      </c>
      <c r="AX1327">
        <v>5.295604</v>
      </c>
      <c r="AY1327">
        <v>-3.7079000000000001E-2</v>
      </c>
      <c r="AZ1327">
        <v>5.9793789999999998</v>
      </c>
      <c r="BA1327">
        <v>-1.117548</v>
      </c>
      <c r="BB1327">
        <v>5.0903159999999996</v>
      </c>
      <c r="BC1327">
        <v>-2.0746259999999999</v>
      </c>
      <c r="BD1327">
        <v>3.8673190000000002</v>
      </c>
      <c r="BE1327">
        <v>-2.9323190000000001</v>
      </c>
      <c r="BF1327">
        <v>2.7054930000000001</v>
      </c>
      <c r="BG1327">
        <v>-2.8492449999999998</v>
      </c>
      <c r="BH1327">
        <v>0.97153400000000001</v>
      </c>
      <c r="BI1327">
        <v>0.37705100000000003</v>
      </c>
      <c r="BJ1327">
        <v>6.0737379999999996</v>
      </c>
      <c r="BK1327">
        <v>0.239009</v>
      </c>
      <c r="BL1327">
        <v>4.48963</v>
      </c>
      <c r="BM1327">
        <v>-0.77973300000000001</v>
      </c>
      <c r="BN1327">
        <v>4.1934209999999998</v>
      </c>
      <c r="BO1327">
        <v>-1.827564</v>
      </c>
      <c r="BP1327">
        <v>1.7990159999999999</v>
      </c>
      <c r="BQ1327">
        <v>-3.0273270000000001</v>
      </c>
      <c r="BR1327">
        <v>1.6420600000000001</v>
      </c>
      <c r="BS1327">
        <v>-2.8127170000000001</v>
      </c>
      <c r="BT1327">
        <v>1.563707</v>
      </c>
      <c r="BU1327">
        <v>0.57477999999999996</v>
      </c>
      <c r="BV1327">
        <v>4.7842630000000002</v>
      </c>
      <c r="BW1327">
        <v>0.46582699999999999</v>
      </c>
      <c r="BX1327">
        <v>4.9256419999999999</v>
      </c>
      <c r="BY1327">
        <v>-0.95025199999999999</v>
      </c>
      <c r="BZ1327">
        <v>2.9038279999999999</v>
      </c>
      <c r="CA1327">
        <v>-1.921262</v>
      </c>
      <c r="CB1327">
        <v>0.90765600000000002</v>
      </c>
      <c r="CC1327">
        <v>-2.478999</v>
      </c>
      <c r="CD1327">
        <v>2.888166</v>
      </c>
      <c r="CE1327">
        <v>-2.5842909999999999</v>
      </c>
      <c r="CF1327">
        <v>0.54606299999999997</v>
      </c>
      <c r="CG1327">
        <v>0.35306599999999999</v>
      </c>
      <c r="CH1327">
        <v>3.5884079999999998</v>
      </c>
      <c r="CI1327">
        <v>-2.6404E-2</v>
      </c>
      <c r="CJ1327">
        <v>2.9640849999999999</v>
      </c>
      <c r="CK1327">
        <v>-0.53395599999999999</v>
      </c>
      <c r="CL1327">
        <v>2.4947439999999999</v>
      </c>
      <c r="CM1327">
        <v>-1.7845960000000001</v>
      </c>
      <c r="CN1327">
        <v>0.61899899999999997</v>
      </c>
      <c r="CO1327">
        <v>-3.0206879999999998</v>
      </c>
      <c r="CP1327">
        <v>0.65643799999999997</v>
      </c>
      <c r="CQ1327">
        <v>-2.977932</v>
      </c>
      <c r="CR1327">
        <v>0.74274499999999999</v>
      </c>
      <c r="CS1327">
        <v>1.187025</v>
      </c>
      <c r="CT1327">
        <v>5.7213130000000003</v>
      </c>
      <c r="CU1327">
        <v>0.199022</v>
      </c>
      <c r="CV1327">
        <v>3.369164</v>
      </c>
      <c r="CW1327">
        <v>-0.61950099999999997</v>
      </c>
      <c r="CX1327">
        <v>2.546999</v>
      </c>
      <c r="CY1327">
        <v>-1.7648900000000001</v>
      </c>
      <c r="CZ1327">
        <v>1.649837</v>
      </c>
      <c r="DA1327">
        <v>-2.2717589999999999</v>
      </c>
      <c r="DB1327">
        <v>-0.10317800000000001</v>
      </c>
      <c r="DC1327">
        <v>-2.466523</v>
      </c>
      <c r="DD1327">
        <v>3.124844</v>
      </c>
      <c r="DE1327">
        <v>98.851391000000007</v>
      </c>
      <c r="DF1327">
        <v>81.607135</v>
      </c>
      <c r="DG1327">
        <v>88.276571000000004</v>
      </c>
      <c r="DH1327">
        <v>102.040564</v>
      </c>
      <c r="DI1327">
        <v>78.439031999999997</v>
      </c>
      <c r="DJ1327">
        <v>94.496381</v>
      </c>
      <c r="DK1327">
        <v>100.07462099999999</v>
      </c>
      <c r="DL1327">
        <v>94.541542000000007</v>
      </c>
      <c r="DM1327">
        <v>114.42948199999999</v>
      </c>
      <c r="DN1327">
        <v>99.359120000000004</v>
      </c>
      <c r="DO1327">
        <v>106.480211</v>
      </c>
      <c r="DP1327">
        <v>94.045822999999999</v>
      </c>
      <c r="DQ1327">
        <v>112.251841</v>
      </c>
      <c r="DR1327">
        <v>136.736705</v>
      </c>
      <c r="DS1327">
        <v>114.38652</v>
      </c>
      <c r="DT1327">
        <v>15.720091999999999</v>
      </c>
      <c r="DU1327">
        <v>173.52365699999999</v>
      </c>
      <c r="DV1327">
        <v>15.784285000000001</v>
      </c>
      <c r="DW1327">
        <v>186.24342100000001</v>
      </c>
      <c r="DX1327">
        <v>14.053207</v>
      </c>
      <c r="DY1327">
        <v>167.38047</v>
      </c>
      <c r="DZ1327">
        <v>117.75</v>
      </c>
      <c r="EA1327">
        <v>6.1280000000000001</v>
      </c>
      <c r="EB1327">
        <v>710.5</v>
      </c>
      <c r="EC1327">
        <v>120.83</v>
      </c>
      <c r="ED1327">
        <v>5.7770000000000001</v>
      </c>
      <c r="EE1327">
        <v>685</v>
      </c>
      <c r="EF1327">
        <v>120.07</v>
      </c>
      <c r="EG1327">
        <v>5.7530000000000001</v>
      </c>
      <c r="EH1327">
        <v>678.5</v>
      </c>
      <c r="EI1327">
        <v>120.139999</v>
      </c>
      <c r="EJ1327">
        <v>4.8869999999999996</v>
      </c>
      <c r="EK1327">
        <v>542.29998799999998</v>
      </c>
      <c r="EL1327">
        <v>19.557362000000001</v>
      </c>
      <c r="EM1327">
        <v>4.838762</v>
      </c>
      <c r="EN1327">
        <v>3.3700049999999999</v>
      </c>
      <c r="EO1327">
        <v>-11.961909</v>
      </c>
      <c r="EP1327">
        <v>-11.859578000000001</v>
      </c>
      <c r="EQ1327">
        <v>-14.679294000000001</v>
      </c>
      <c r="ER1327">
        <v>99.729496999999995</v>
      </c>
      <c r="ES1327">
        <v>104.803862</v>
      </c>
      <c r="ET1327">
        <v>97.188342000000006</v>
      </c>
      <c r="EU1327">
        <v>0.916134</v>
      </c>
      <c r="EV1327">
        <v>12078.055872999999</v>
      </c>
      <c r="EW1327" t="s">
        <v>1173</v>
      </c>
      <c r="EX1327">
        <v>10501.267218000001</v>
      </c>
      <c r="EY1327">
        <v>9059.6306399999994</v>
      </c>
    </row>
    <row r="1328" spans="1:155" x14ac:dyDescent="0.25">
      <c r="A1328" s="741">
        <v>46300</v>
      </c>
      <c r="B1328" s="740">
        <v>9.0185185185185188E-2</v>
      </c>
      <c r="C1328">
        <v>75300</v>
      </c>
      <c r="D1328">
        <v>0</v>
      </c>
      <c r="E1328">
        <v>0</v>
      </c>
      <c r="F1328">
        <v>79.587575000000001</v>
      </c>
      <c r="G1328">
        <v>77.077753000000001</v>
      </c>
      <c r="H1328">
        <v>68.373255999999998</v>
      </c>
      <c r="I1328">
        <v>77.650136000000003</v>
      </c>
      <c r="J1328">
        <v>81.474810000000005</v>
      </c>
      <c r="K1328">
        <v>77.806769000000003</v>
      </c>
      <c r="L1328">
        <v>75.461624999999998</v>
      </c>
      <c r="M1328">
        <v>77.039518000000001</v>
      </c>
      <c r="N1328">
        <v>-0.569299</v>
      </c>
      <c r="O1328">
        <v>-1.0402290000000001</v>
      </c>
      <c r="P1328">
        <v>-0.444915</v>
      </c>
      <c r="Q1328">
        <v>-0.59965800000000002</v>
      </c>
      <c r="R1328">
        <v>-2.0770439999999999</v>
      </c>
      <c r="S1328">
        <v>-2.5142859999999998</v>
      </c>
      <c r="T1328">
        <v>-1.6771940000000001</v>
      </c>
      <c r="U1328">
        <v>0.23819899999999999</v>
      </c>
      <c r="V1328">
        <v>2.7246459999999999</v>
      </c>
      <c r="W1328">
        <v>4.0714300000000003</v>
      </c>
      <c r="X1328">
        <v>1.733727</v>
      </c>
      <c r="Y1328">
        <v>6.6864999999999994E-2</v>
      </c>
      <c r="Z1328">
        <v>3.1548790000000002</v>
      </c>
      <c r="AA1328">
        <v>2.3036639999999999</v>
      </c>
      <c r="AB1328">
        <v>2.2405460000000001</v>
      </c>
      <c r="AC1328">
        <v>-3.1872280000000002</v>
      </c>
      <c r="AD1328">
        <v>1.248283</v>
      </c>
      <c r="AE1328">
        <v>-4.1878289999999998</v>
      </c>
      <c r="AF1328">
        <v>-0.54805800000000005</v>
      </c>
      <c r="AG1328">
        <v>-5.6767519999999996</v>
      </c>
      <c r="AH1328">
        <v>7.9625659999999998</v>
      </c>
      <c r="AI1328">
        <v>-10.62595</v>
      </c>
      <c r="AJ1328">
        <v>-11.515375000000001</v>
      </c>
      <c r="AK1328">
        <v>0.62145600000000001</v>
      </c>
      <c r="AL1328">
        <v>6.767658</v>
      </c>
      <c r="AM1328">
        <v>0.30710300000000001</v>
      </c>
      <c r="AN1328">
        <v>5.2924340000000001</v>
      </c>
      <c r="AO1328">
        <v>-0.48649900000000001</v>
      </c>
      <c r="AP1328">
        <v>3.6153270000000002</v>
      </c>
      <c r="AQ1328">
        <v>-1.9793829999999999</v>
      </c>
      <c r="AR1328">
        <v>3.3053520000000001</v>
      </c>
      <c r="AS1328">
        <v>-3.2938589999999999</v>
      </c>
      <c r="AT1328">
        <v>2.0150779999999999</v>
      </c>
      <c r="AU1328">
        <v>-2.8003749999999998</v>
      </c>
      <c r="AV1328">
        <v>2.005865</v>
      </c>
      <c r="AW1328">
        <v>-2.6113999999999998E-2</v>
      </c>
      <c r="AX1328">
        <v>5.2427669999999997</v>
      </c>
      <c r="AY1328">
        <v>-4.5519999999999998E-2</v>
      </c>
      <c r="AZ1328">
        <v>5.9666980000000001</v>
      </c>
      <c r="BA1328">
        <v>-1.1053729999999999</v>
      </c>
      <c r="BB1328">
        <v>5.0683639999999999</v>
      </c>
      <c r="BC1328">
        <v>-2.0286840000000002</v>
      </c>
      <c r="BD1328">
        <v>3.844868</v>
      </c>
      <c r="BE1328">
        <v>-2.922234</v>
      </c>
      <c r="BF1328">
        <v>2.6667169999999998</v>
      </c>
      <c r="BG1328">
        <v>-2.8382329999999998</v>
      </c>
      <c r="BH1328">
        <v>0.96798499999999998</v>
      </c>
      <c r="BI1328">
        <v>0.36103099999999999</v>
      </c>
      <c r="BJ1328">
        <v>6.0467469999999999</v>
      </c>
      <c r="BK1328">
        <v>0.22425100000000001</v>
      </c>
      <c r="BL1328">
        <v>4.4758839999999998</v>
      </c>
      <c r="BM1328">
        <v>-0.76999600000000001</v>
      </c>
      <c r="BN1328">
        <v>4.1779799999999998</v>
      </c>
      <c r="BO1328">
        <v>-1.8144199999999999</v>
      </c>
      <c r="BP1328">
        <v>1.7558720000000001</v>
      </c>
      <c r="BQ1328">
        <v>-3.0178720000000001</v>
      </c>
      <c r="BR1328">
        <v>1.6266020000000001</v>
      </c>
      <c r="BS1328">
        <v>-2.80044</v>
      </c>
      <c r="BT1328">
        <v>1.544098</v>
      </c>
      <c r="BU1328">
        <v>0.58045899999999995</v>
      </c>
      <c r="BV1328">
        <v>4.7344020000000002</v>
      </c>
      <c r="BW1328">
        <v>0.44426700000000002</v>
      </c>
      <c r="BX1328">
        <v>4.8991199999999999</v>
      </c>
      <c r="BY1328">
        <v>-0.92796500000000004</v>
      </c>
      <c r="BZ1328">
        <v>2.911521</v>
      </c>
      <c r="CA1328">
        <v>-1.9051709999999999</v>
      </c>
      <c r="CB1328">
        <v>0.90014700000000003</v>
      </c>
      <c r="CC1328">
        <v>-2.4963630000000001</v>
      </c>
      <c r="CD1328">
        <v>2.8741639999999999</v>
      </c>
      <c r="CE1328">
        <v>-2.595164</v>
      </c>
      <c r="CF1328">
        <v>0.55726900000000001</v>
      </c>
      <c r="CG1328">
        <v>0.33841599999999999</v>
      </c>
      <c r="CH1328">
        <v>3.5694400000000002</v>
      </c>
      <c r="CI1328">
        <v>-2.6993E-2</v>
      </c>
      <c r="CJ1328">
        <v>2.9317600000000001</v>
      </c>
      <c r="CK1328">
        <v>-0.55126799999999998</v>
      </c>
      <c r="CL1328">
        <v>2.480734</v>
      </c>
      <c r="CM1328">
        <v>-1.776459</v>
      </c>
      <c r="CN1328">
        <v>0.62189499999999998</v>
      </c>
      <c r="CO1328">
        <v>-3.0159189999999998</v>
      </c>
      <c r="CP1328">
        <v>0.65845900000000002</v>
      </c>
      <c r="CQ1328">
        <v>-2.974507</v>
      </c>
      <c r="CR1328">
        <v>0.74153599999999997</v>
      </c>
      <c r="CS1328">
        <v>1.166447</v>
      </c>
      <c r="CT1328">
        <v>5.6767570000000003</v>
      </c>
      <c r="CU1328">
        <v>0.17488000000000001</v>
      </c>
      <c r="CV1328">
        <v>3.349275</v>
      </c>
      <c r="CW1328">
        <v>-0.61592400000000003</v>
      </c>
      <c r="CX1328">
        <v>2.5274930000000002</v>
      </c>
      <c r="CY1328">
        <v>-1.7710900000000001</v>
      </c>
      <c r="CZ1328">
        <v>1.638139</v>
      </c>
      <c r="DA1328">
        <v>-2.241879</v>
      </c>
      <c r="DB1328">
        <v>-9.6964999999999996E-2</v>
      </c>
      <c r="DC1328">
        <v>-2.498783</v>
      </c>
      <c r="DD1328">
        <v>3.10643</v>
      </c>
      <c r="DE1328">
        <v>99.407258999999996</v>
      </c>
      <c r="DF1328">
        <v>82.405259999999998</v>
      </c>
      <c r="DG1328">
        <v>88.686181000000005</v>
      </c>
      <c r="DH1328">
        <v>102.465952</v>
      </c>
      <c r="DI1328">
        <v>78.664427000000003</v>
      </c>
      <c r="DJ1328">
        <v>94.790321000000006</v>
      </c>
      <c r="DK1328">
        <v>100.372874</v>
      </c>
      <c r="DL1328">
        <v>95.087911000000005</v>
      </c>
      <c r="DM1328">
        <v>117.407641</v>
      </c>
      <c r="DN1328">
        <v>96.821592999999993</v>
      </c>
      <c r="DO1328">
        <v>107.02039499999999</v>
      </c>
      <c r="DP1328">
        <v>94.369314000000003</v>
      </c>
      <c r="DQ1328">
        <v>112.327487</v>
      </c>
      <c r="DR1328">
        <v>139.77327600000001</v>
      </c>
      <c r="DS1328">
        <v>115.179923</v>
      </c>
      <c r="DT1328">
        <v>15.732241</v>
      </c>
      <c r="DU1328">
        <v>175.44957600000001</v>
      </c>
      <c r="DV1328">
        <v>13.928853999999999</v>
      </c>
      <c r="DW1328">
        <v>186.05875900000001</v>
      </c>
      <c r="DX1328">
        <v>13.925598000000001</v>
      </c>
      <c r="DY1328">
        <v>167.77661599999999</v>
      </c>
      <c r="DZ1328">
        <v>117.81</v>
      </c>
      <c r="EA1328">
        <v>6.1189999999999998</v>
      </c>
      <c r="EB1328">
        <v>710.1</v>
      </c>
      <c r="EC1328">
        <v>120.86</v>
      </c>
      <c r="ED1328">
        <v>5.5730000000000004</v>
      </c>
      <c r="EE1328">
        <v>666.1</v>
      </c>
      <c r="EF1328">
        <v>119.96</v>
      </c>
      <c r="EG1328">
        <v>5.7469999999999999</v>
      </c>
      <c r="EH1328">
        <v>678.3</v>
      </c>
      <c r="EI1328">
        <v>120.150002</v>
      </c>
      <c r="EJ1328">
        <v>4.8899999999999997</v>
      </c>
      <c r="EK1328">
        <v>543</v>
      </c>
      <c r="EL1328">
        <v>19.905096</v>
      </c>
      <c r="EM1328">
        <v>4.2608899999999998</v>
      </c>
      <c r="EN1328">
        <v>3.3769089999999999</v>
      </c>
      <c r="EO1328">
        <v>-11.94253</v>
      </c>
      <c r="EP1328">
        <v>-14.886839999999999</v>
      </c>
      <c r="EQ1328">
        <v>-14.892284</v>
      </c>
      <c r="ER1328">
        <v>100.513638</v>
      </c>
      <c r="ES1328">
        <v>104.73190200000001</v>
      </c>
      <c r="ET1328">
        <v>97.354088000000004</v>
      </c>
      <c r="EU1328">
        <v>0.90777399999999997</v>
      </c>
      <c r="EV1328">
        <v>12089.918403</v>
      </c>
      <c r="EW1328" t="s">
        <v>1173</v>
      </c>
      <c r="EX1328">
        <v>10512.603709000001</v>
      </c>
      <c r="EY1328">
        <v>9068.1512509999993</v>
      </c>
    </row>
    <row r="1329" spans="1:155" x14ac:dyDescent="0.25">
      <c r="A1329" s="741">
        <v>46300</v>
      </c>
      <c r="B1329" s="740">
        <v>9.087962962962963E-2</v>
      </c>
      <c r="C1329">
        <v>75360</v>
      </c>
      <c r="D1329">
        <v>0</v>
      </c>
      <c r="E1329">
        <v>0</v>
      </c>
      <c r="F1329">
        <v>79.776257999999999</v>
      </c>
      <c r="G1329">
        <v>77.108993999999996</v>
      </c>
      <c r="H1329">
        <v>68.430786999999995</v>
      </c>
      <c r="I1329">
        <v>77.693826000000001</v>
      </c>
      <c r="J1329">
        <v>81.579507000000007</v>
      </c>
      <c r="K1329">
        <v>77.852554999999995</v>
      </c>
      <c r="L1329">
        <v>75.447998999999996</v>
      </c>
      <c r="M1329">
        <v>77.172130999999993</v>
      </c>
      <c r="N1329">
        <v>-0.53202099999999997</v>
      </c>
      <c r="O1329">
        <v>-1.1014969999999999</v>
      </c>
      <c r="P1329">
        <v>-1.068638</v>
      </c>
      <c r="Q1329">
        <v>-1.3510690000000001</v>
      </c>
      <c r="R1329">
        <v>-2.3686050000000001</v>
      </c>
      <c r="S1329">
        <v>-2.7382979999999999</v>
      </c>
      <c r="T1329">
        <v>-1.9785459999999999</v>
      </c>
      <c r="U1329">
        <v>7.5059999999999997E-3</v>
      </c>
      <c r="V1329">
        <v>2.6899579999999998</v>
      </c>
      <c r="W1329">
        <v>3.8351869999999999</v>
      </c>
      <c r="X1329">
        <v>1.436259</v>
      </c>
      <c r="Y1329">
        <v>-0.111431</v>
      </c>
      <c r="Z1329">
        <v>2.8435619999999999</v>
      </c>
      <c r="AA1329">
        <v>2.5237590000000001</v>
      </c>
      <c r="AB1329">
        <v>2.147805</v>
      </c>
      <c r="AC1329">
        <v>-3.2004130000000002</v>
      </c>
      <c r="AD1329">
        <v>0.89572799999999997</v>
      </c>
      <c r="AE1329">
        <v>-5.4746300000000003</v>
      </c>
      <c r="AF1329">
        <v>-0.75909800000000005</v>
      </c>
      <c r="AG1329">
        <v>-5.9403079999999999</v>
      </c>
      <c r="AH1329">
        <v>8.0458590000000001</v>
      </c>
      <c r="AI1329">
        <v>-6.5775519999999998</v>
      </c>
      <c r="AJ1329">
        <v>-11.647843</v>
      </c>
      <c r="AK1329">
        <v>0.58796199999999998</v>
      </c>
      <c r="AL1329">
        <v>6.7787009999999999</v>
      </c>
      <c r="AM1329">
        <v>0.27992299999999998</v>
      </c>
      <c r="AN1329">
        <v>5.30396</v>
      </c>
      <c r="AO1329">
        <v>-0.50398399999999999</v>
      </c>
      <c r="AP1329">
        <v>3.6204670000000001</v>
      </c>
      <c r="AQ1329">
        <v>-1.964467</v>
      </c>
      <c r="AR1329">
        <v>3.3331810000000002</v>
      </c>
      <c r="AS1329">
        <v>-3.2959329999999998</v>
      </c>
      <c r="AT1329">
        <v>2.0407000000000002</v>
      </c>
      <c r="AU1329">
        <v>-2.8028680000000001</v>
      </c>
      <c r="AV1329">
        <v>2.0241189999999998</v>
      </c>
      <c r="AW1329">
        <v>-5.3782999999999997E-2</v>
      </c>
      <c r="AX1329">
        <v>5.2643649999999997</v>
      </c>
      <c r="AY1329">
        <v>-7.2265999999999997E-2</v>
      </c>
      <c r="AZ1329">
        <v>5.9615130000000001</v>
      </c>
      <c r="BA1329">
        <v>-1.097656</v>
      </c>
      <c r="BB1329">
        <v>5.0608579999999996</v>
      </c>
      <c r="BC1329">
        <v>-2.0483220000000002</v>
      </c>
      <c r="BD1329">
        <v>3.8644479999999999</v>
      </c>
      <c r="BE1329">
        <v>-2.9170729999999998</v>
      </c>
      <c r="BF1329">
        <v>2.6930000000000001</v>
      </c>
      <c r="BG1329">
        <v>-2.8404980000000002</v>
      </c>
      <c r="BH1329">
        <v>0.97291000000000005</v>
      </c>
      <c r="BI1329">
        <v>0.35072199999999998</v>
      </c>
      <c r="BJ1329">
        <v>6.0600769999999997</v>
      </c>
      <c r="BK1329">
        <v>0.21876100000000001</v>
      </c>
      <c r="BL1329">
        <v>4.4782310000000001</v>
      </c>
      <c r="BM1329">
        <v>-0.77503200000000005</v>
      </c>
      <c r="BN1329">
        <v>4.2044819999999996</v>
      </c>
      <c r="BO1329">
        <v>-1.808524</v>
      </c>
      <c r="BP1329">
        <v>1.771873</v>
      </c>
      <c r="BQ1329">
        <v>-2.9882919999999999</v>
      </c>
      <c r="BR1329">
        <v>1.636833</v>
      </c>
      <c r="BS1329">
        <v>-2.7989549999999999</v>
      </c>
      <c r="BT1329">
        <v>1.5418860000000001</v>
      </c>
      <c r="BU1329">
        <v>0.564218</v>
      </c>
      <c r="BV1329">
        <v>4.7471629999999996</v>
      </c>
      <c r="BW1329">
        <v>0.45988099999999998</v>
      </c>
      <c r="BX1329">
        <v>4.9060750000000004</v>
      </c>
      <c r="BY1329">
        <v>-0.923261</v>
      </c>
      <c r="BZ1329">
        <v>2.912204</v>
      </c>
      <c r="CA1329">
        <v>-1.879461</v>
      </c>
      <c r="CB1329">
        <v>0.90221600000000002</v>
      </c>
      <c r="CC1329">
        <v>-2.4975860000000001</v>
      </c>
      <c r="CD1329">
        <v>2.9014709999999999</v>
      </c>
      <c r="CE1329">
        <v>-2.5755119999999998</v>
      </c>
      <c r="CF1329">
        <v>0.54959899999999995</v>
      </c>
      <c r="CG1329">
        <v>0.32843499999999998</v>
      </c>
      <c r="CH1329">
        <v>3.564149</v>
      </c>
      <c r="CI1329">
        <v>-4.6176000000000002E-2</v>
      </c>
      <c r="CJ1329">
        <v>2.9301430000000002</v>
      </c>
      <c r="CK1329">
        <v>-0.50162200000000001</v>
      </c>
      <c r="CL1329">
        <v>2.4901070000000001</v>
      </c>
      <c r="CM1329">
        <v>-1.765172</v>
      </c>
      <c r="CN1329">
        <v>0.61607299999999998</v>
      </c>
      <c r="CO1329">
        <v>-3.0045989999999998</v>
      </c>
      <c r="CP1329">
        <v>0.64481100000000002</v>
      </c>
      <c r="CQ1329">
        <v>-2.9608469999999998</v>
      </c>
      <c r="CR1329">
        <v>0.721889</v>
      </c>
      <c r="CS1329">
        <v>1.1758690000000001</v>
      </c>
      <c r="CT1329">
        <v>5.6822800000000004</v>
      </c>
      <c r="CU1329">
        <v>0.17074900000000001</v>
      </c>
      <c r="CV1329">
        <v>3.330454</v>
      </c>
      <c r="CW1329">
        <v>-0.63624700000000001</v>
      </c>
      <c r="CX1329">
        <v>2.4831919999999998</v>
      </c>
      <c r="CY1329">
        <v>-1.8119769999999999</v>
      </c>
      <c r="CZ1329">
        <v>1.598848</v>
      </c>
      <c r="DA1329">
        <v>-2.2575500000000002</v>
      </c>
      <c r="DB1329">
        <v>-9.4100000000000003E-2</v>
      </c>
      <c r="DC1329">
        <v>-2.495444</v>
      </c>
      <c r="DD1329">
        <v>3.1071740000000001</v>
      </c>
      <c r="DE1329">
        <v>99.620244</v>
      </c>
      <c r="DF1329">
        <v>82.156972999999994</v>
      </c>
      <c r="DG1329">
        <v>88.640110000000007</v>
      </c>
      <c r="DH1329">
        <v>102.35059200000001</v>
      </c>
      <c r="DI1329">
        <v>78.875865000000005</v>
      </c>
      <c r="DJ1329">
        <v>94.860000999999997</v>
      </c>
      <c r="DK1329">
        <v>100.888768</v>
      </c>
      <c r="DL1329">
        <v>95.459249999999997</v>
      </c>
      <c r="DM1329">
        <v>118.49573700000001</v>
      </c>
      <c r="DN1329">
        <v>93.078023999999999</v>
      </c>
      <c r="DO1329">
        <v>107.07545</v>
      </c>
      <c r="DP1329">
        <v>94.409870999999995</v>
      </c>
      <c r="DQ1329">
        <v>112.533056</v>
      </c>
      <c r="DR1329">
        <v>143.594235</v>
      </c>
      <c r="DS1329">
        <v>115.22866999999999</v>
      </c>
      <c r="DT1329">
        <v>15.755469</v>
      </c>
      <c r="DU1329">
        <v>175.37114399999999</v>
      </c>
      <c r="DV1329">
        <v>12.844080999999999</v>
      </c>
      <c r="DW1329">
        <v>185.53577899999999</v>
      </c>
      <c r="DX1329">
        <v>13.780252000000001</v>
      </c>
      <c r="DY1329">
        <v>167.737449</v>
      </c>
      <c r="DZ1329">
        <v>117.98</v>
      </c>
      <c r="EA1329">
        <v>6.1349999999999998</v>
      </c>
      <c r="EB1329">
        <v>713.1</v>
      </c>
      <c r="EC1329">
        <v>120.89</v>
      </c>
      <c r="ED1329">
        <v>5.46</v>
      </c>
      <c r="EE1329">
        <v>646.79999999999995</v>
      </c>
      <c r="EF1329">
        <v>119.96</v>
      </c>
      <c r="EG1329">
        <v>5.7220000000000004</v>
      </c>
      <c r="EH1329">
        <v>679.5</v>
      </c>
      <c r="EI1329">
        <v>120.220001</v>
      </c>
      <c r="EJ1329">
        <v>4.8869999999999996</v>
      </c>
      <c r="EK1329">
        <v>542.29998799999998</v>
      </c>
      <c r="EL1329">
        <v>19.951353000000001</v>
      </c>
      <c r="EM1329">
        <v>10.149953999999999</v>
      </c>
      <c r="EN1329">
        <v>3.48793</v>
      </c>
      <c r="EO1329">
        <v>-11.905493999999999</v>
      </c>
      <c r="EP1329">
        <v>-16.727506000000002</v>
      </c>
      <c r="EQ1329">
        <v>-15.135773</v>
      </c>
      <c r="ER1329">
        <v>100.481819</v>
      </c>
      <c r="ES1329">
        <v>104.527839</v>
      </c>
      <c r="ET1329">
        <v>97.337711999999996</v>
      </c>
      <c r="EU1329">
        <v>0.90859400000000001</v>
      </c>
      <c r="EV1329">
        <v>12101.796828</v>
      </c>
      <c r="EW1329" t="s">
        <v>1173</v>
      </c>
      <c r="EX1329">
        <v>10523.901641</v>
      </c>
      <c r="EY1329">
        <v>9077.2000129999997</v>
      </c>
    </row>
    <row r="1330" spans="1:155" x14ac:dyDescent="0.25">
      <c r="A1330" s="741">
        <v>46300</v>
      </c>
      <c r="B1330" s="740">
        <v>9.1574074074074072E-2</v>
      </c>
      <c r="C1330">
        <v>75420</v>
      </c>
      <c r="D1330">
        <v>0</v>
      </c>
      <c r="E1330">
        <v>0</v>
      </c>
      <c r="F1330">
        <v>79.858752999999993</v>
      </c>
      <c r="G1330">
        <v>77.091044999999994</v>
      </c>
      <c r="H1330">
        <v>68.525456000000005</v>
      </c>
      <c r="I1330">
        <v>77.685258000000005</v>
      </c>
      <c r="J1330">
        <v>81.757908999999998</v>
      </c>
      <c r="K1330">
        <v>77.971120999999997</v>
      </c>
      <c r="L1330">
        <v>75.454071999999996</v>
      </c>
      <c r="M1330">
        <v>77.233805000000004</v>
      </c>
      <c r="N1330">
        <v>-0.57496800000000003</v>
      </c>
      <c r="O1330">
        <v>-1.1398539999999999</v>
      </c>
      <c r="P1330">
        <v>-1.578778</v>
      </c>
      <c r="Q1330">
        <v>-1.9513419999999999</v>
      </c>
      <c r="R1330">
        <v>-2.7164450000000002</v>
      </c>
      <c r="S1330">
        <v>-2.9261949999999999</v>
      </c>
      <c r="T1330">
        <v>-2.1656179999999998</v>
      </c>
      <c r="U1330">
        <v>-0.16143199999999999</v>
      </c>
      <c r="V1330">
        <v>2.6895560000000001</v>
      </c>
      <c r="W1330">
        <v>3.695128</v>
      </c>
      <c r="X1330">
        <v>0.96083399999999997</v>
      </c>
      <c r="Y1330">
        <v>-0.33231100000000002</v>
      </c>
      <c r="Z1330">
        <v>2.842228</v>
      </c>
      <c r="AA1330">
        <v>2.1260219999999999</v>
      </c>
      <c r="AB1330">
        <v>2.138779</v>
      </c>
      <c r="AC1330">
        <v>-3.213692</v>
      </c>
      <c r="AD1330">
        <v>0.45421099999999998</v>
      </c>
      <c r="AE1330">
        <v>-6.0198609999999997</v>
      </c>
      <c r="AF1330">
        <v>-0.99254799999999999</v>
      </c>
      <c r="AG1330">
        <v>-6.1621199999999998</v>
      </c>
      <c r="AH1330">
        <v>8.0965220000000002</v>
      </c>
      <c r="AI1330">
        <v>-4.9752489999999998</v>
      </c>
      <c r="AJ1330">
        <v>-11.784789999999999</v>
      </c>
      <c r="AK1330">
        <v>0.57872100000000004</v>
      </c>
      <c r="AL1330">
        <v>6.755185</v>
      </c>
      <c r="AM1330">
        <v>0.27326499999999998</v>
      </c>
      <c r="AN1330">
        <v>5.2492229999999998</v>
      </c>
      <c r="AO1330">
        <v>-0.513289</v>
      </c>
      <c r="AP1330">
        <v>3.5914609999999998</v>
      </c>
      <c r="AQ1330">
        <v>-1.977965</v>
      </c>
      <c r="AR1330">
        <v>3.2678069999999999</v>
      </c>
      <c r="AS1330">
        <v>-3.3071730000000001</v>
      </c>
      <c r="AT1330">
        <v>2.0370759999999999</v>
      </c>
      <c r="AU1330">
        <v>-2.826009</v>
      </c>
      <c r="AV1330">
        <v>1.984105</v>
      </c>
      <c r="AW1330">
        <v>-8.2727999999999996E-2</v>
      </c>
      <c r="AX1330">
        <v>5.2255669999999999</v>
      </c>
      <c r="AY1330">
        <v>-7.3024000000000006E-2</v>
      </c>
      <c r="AZ1330">
        <v>5.9145519999999996</v>
      </c>
      <c r="BA1330">
        <v>-1.104854</v>
      </c>
      <c r="BB1330">
        <v>5.0471620000000001</v>
      </c>
      <c r="BC1330">
        <v>-2.06263</v>
      </c>
      <c r="BD1330">
        <v>3.829599</v>
      </c>
      <c r="BE1330">
        <v>-2.9521809999999999</v>
      </c>
      <c r="BF1330">
        <v>2.6462289999999999</v>
      </c>
      <c r="BG1330">
        <v>-2.858895</v>
      </c>
      <c r="BH1330">
        <v>0.92559599999999997</v>
      </c>
      <c r="BI1330">
        <v>0.315832</v>
      </c>
      <c r="BJ1330">
        <v>5.9866510000000002</v>
      </c>
      <c r="BK1330">
        <v>0.18117900000000001</v>
      </c>
      <c r="BL1330">
        <v>4.4519039999999999</v>
      </c>
      <c r="BM1330">
        <v>-0.78029000000000004</v>
      </c>
      <c r="BN1330">
        <v>4.172949</v>
      </c>
      <c r="BO1330">
        <v>-1.8357140000000001</v>
      </c>
      <c r="BP1330">
        <v>1.751744</v>
      </c>
      <c r="BQ1330">
        <v>-3.0359560000000001</v>
      </c>
      <c r="BR1330">
        <v>1.658406</v>
      </c>
      <c r="BS1330">
        <v>-2.7888350000000002</v>
      </c>
      <c r="BT1330">
        <v>1.539493</v>
      </c>
      <c r="BU1330">
        <v>0.53952900000000004</v>
      </c>
      <c r="BV1330">
        <v>4.7574930000000002</v>
      </c>
      <c r="BW1330">
        <v>0.41256300000000001</v>
      </c>
      <c r="BX1330">
        <v>4.9104570000000001</v>
      </c>
      <c r="BY1330">
        <v>-0.92901900000000004</v>
      </c>
      <c r="BZ1330">
        <v>2.9175</v>
      </c>
      <c r="CA1330">
        <v>-1.881076</v>
      </c>
      <c r="CB1330">
        <v>0.91583300000000001</v>
      </c>
      <c r="CC1330">
        <v>-2.4867270000000001</v>
      </c>
      <c r="CD1330">
        <v>2.894301</v>
      </c>
      <c r="CE1330">
        <v>-2.5697540000000001</v>
      </c>
      <c r="CF1330">
        <v>0.57109799999999999</v>
      </c>
      <c r="CG1330">
        <v>0.31946200000000002</v>
      </c>
      <c r="CH1330">
        <v>3.5712769999999998</v>
      </c>
      <c r="CI1330">
        <v>-6.6269999999999996E-2</v>
      </c>
      <c r="CJ1330">
        <v>2.954758</v>
      </c>
      <c r="CK1330">
        <v>-0.52270099999999997</v>
      </c>
      <c r="CL1330">
        <v>2.5165320000000002</v>
      </c>
      <c r="CM1330">
        <v>-1.775636</v>
      </c>
      <c r="CN1330">
        <v>0.64264600000000005</v>
      </c>
      <c r="CO1330">
        <v>-3.0085120000000001</v>
      </c>
      <c r="CP1330">
        <v>0.656111</v>
      </c>
      <c r="CQ1330">
        <v>-2.9810460000000001</v>
      </c>
      <c r="CR1330">
        <v>0.74795599999999995</v>
      </c>
      <c r="CS1330">
        <v>1.161794</v>
      </c>
      <c r="CT1330">
        <v>5.6988029999999998</v>
      </c>
      <c r="CU1330">
        <v>0.16015699999999999</v>
      </c>
      <c r="CV1330">
        <v>3.3249689999999998</v>
      </c>
      <c r="CW1330">
        <v>-0.610317</v>
      </c>
      <c r="CX1330">
        <v>2.518866</v>
      </c>
      <c r="CY1330">
        <v>-1.8599289999999999</v>
      </c>
      <c r="CZ1330">
        <v>1.6023080000000001</v>
      </c>
      <c r="DA1330">
        <v>-2.2824930000000001</v>
      </c>
      <c r="DB1330">
        <v>-0.112027</v>
      </c>
      <c r="DC1330">
        <v>-2.4870000000000001</v>
      </c>
      <c r="DD1330">
        <v>3.120638</v>
      </c>
      <c r="DE1330">
        <v>99.732453000000007</v>
      </c>
      <c r="DF1330">
        <v>81.658148999999995</v>
      </c>
      <c r="DG1330">
        <v>88.974543999999995</v>
      </c>
      <c r="DH1330">
        <v>102.05436899999999</v>
      </c>
      <c r="DI1330">
        <v>79.155936999999994</v>
      </c>
      <c r="DJ1330">
        <v>95.029730000000001</v>
      </c>
      <c r="DK1330">
        <v>101.195497</v>
      </c>
      <c r="DL1330">
        <v>95.540090000000006</v>
      </c>
      <c r="DM1330">
        <v>120.546581</v>
      </c>
      <c r="DN1330">
        <v>94.365476000000001</v>
      </c>
      <c r="DO1330">
        <v>107.274371</v>
      </c>
      <c r="DP1330">
        <v>94.603371999999993</v>
      </c>
      <c r="DQ1330">
        <v>112.57805399999999</v>
      </c>
      <c r="DR1330">
        <v>145.72593900000001</v>
      </c>
      <c r="DS1330">
        <v>115.62297700000001</v>
      </c>
      <c r="DT1330">
        <v>15.76718</v>
      </c>
      <c r="DU1330">
        <v>175.480288</v>
      </c>
      <c r="DV1330">
        <v>12.576521</v>
      </c>
      <c r="DW1330">
        <v>184.24207899999999</v>
      </c>
      <c r="DX1330">
        <v>13.67281</v>
      </c>
      <c r="DY1330">
        <v>168.06274400000001</v>
      </c>
      <c r="DZ1330">
        <v>118.11</v>
      </c>
      <c r="EA1330">
        <v>6.0970000000000004</v>
      </c>
      <c r="EB1330">
        <v>713.4</v>
      </c>
      <c r="EC1330">
        <v>120.88</v>
      </c>
      <c r="ED1330">
        <v>5.4169999999999998</v>
      </c>
      <c r="EE1330">
        <v>643.6</v>
      </c>
      <c r="EF1330">
        <v>120.13</v>
      </c>
      <c r="EG1330">
        <v>5.7240000000000002</v>
      </c>
      <c r="EH1330">
        <v>678.6</v>
      </c>
      <c r="EI1330">
        <v>120.230003</v>
      </c>
      <c r="EJ1330">
        <v>4.891</v>
      </c>
      <c r="EK1330">
        <v>543.5</v>
      </c>
      <c r="EL1330">
        <v>19.983350999999999</v>
      </c>
      <c r="EM1330">
        <v>12.214848999999999</v>
      </c>
      <c r="EN1330">
        <v>3.5315910000000001</v>
      </c>
      <c r="EO1330">
        <v>-11.886829000000001</v>
      </c>
      <c r="EP1330">
        <v>-17.190097999999999</v>
      </c>
      <c r="EQ1330">
        <v>-15.316381</v>
      </c>
      <c r="ER1330">
        <v>100.526096</v>
      </c>
      <c r="ES1330">
        <v>104.02136400000001</v>
      </c>
      <c r="ET1330">
        <v>97.473639000000006</v>
      </c>
      <c r="EU1330">
        <v>0.896204</v>
      </c>
      <c r="EV1330">
        <v>12113.679491000001</v>
      </c>
      <c r="EW1330" t="s">
        <v>1173</v>
      </c>
      <c r="EX1330">
        <v>10535.188812</v>
      </c>
      <c r="EY1330">
        <v>9086.2567490000001</v>
      </c>
    </row>
    <row r="1331" spans="1:155" x14ac:dyDescent="0.25">
      <c r="A1331" s="741">
        <v>46300</v>
      </c>
      <c r="B1331" s="740">
        <v>9.2268518518518514E-2</v>
      </c>
      <c r="C1331">
        <v>75480</v>
      </c>
      <c r="D1331">
        <v>0</v>
      </c>
      <c r="E1331">
        <v>0</v>
      </c>
      <c r="F1331">
        <v>80.020840000000007</v>
      </c>
      <c r="G1331">
        <v>77.057734999999994</v>
      </c>
      <c r="H1331">
        <v>68.719505999999996</v>
      </c>
      <c r="I1331">
        <v>77.691236000000004</v>
      </c>
      <c r="J1331">
        <v>81.839709999999997</v>
      </c>
      <c r="K1331">
        <v>78.062121000000005</v>
      </c>
      <c r="L1331">
        <v>75.455959000000007</v>
      </c>
      <c r="M1331">
        <v>77.219256999999999</v>
      </c>
      <c r="N1331">
        <v>-0.59243199999999996</v>
      </c>
      <c r="O1331">
        <v>-1.289723</v>
      </c>
      <c r="P1331">
        <v>-1.940958</v>
      </c>
      <c r="Q1331">
        <v>-2.3809040000000001</v>
      </c>
      <c r="R1331">
        <v>-3.0012129999999999</v>
      </c>
      <c r="S1331">
        <v>-3.1701959999999998</v>
      </c>
      <c r="T1331">
        <v>-2.3374999999999999</v>
      </c>
      <c r="U1331">
        <v>-0.36052099999999998</v>
      </c>
      <c r="V1331">
        <v>2.549766</v>
      </c>
      <c r="W1331">
        <v>3.4061810000000001</v>
      </c>
      <c r="X1331">
        <v>0.56082799999999999</v>
      </c>
      <c r="Y1331">
        <v>-0.44401499999999999</v>
      </c>
      <c r="Z1331">
        <v>2.6431749999999998</v>
      </c>
      <c r="AA1331">
        <v>2.352741</v>
      </c>
      <c r="AB1331">
        <v>2.1186419999999999</v>
      </c>
      <c r="AC1331">
        <v>-3.2070630000000002</v>
      </c>
      <c r="AD1331">
        <v>0.19447200000000001</v>
      </c>
      <c r="AE1331">
        <v>-6.4931460000000003</v>
      </c>
      <c r="AF1331">
        <v>-1.1912990000000001</v>
      </c>
      <c r="AG1331">
        <v>-6.3512789999999999</v>
      </c>
      <c r="AH1331">
        <v>8.2436729999999994</v>
      </c>
      <c r="AI1331">
        <v>-1.2725249999999999</v>
      </c>
      <c r="AJ1331">
        <v>-11.89851</v>
      </c>
      <c r="AK1331">
        <v>0.56505099999999997</v>
      </c>
      <c r="AL1331">
        <v>6.7296670000000001</v>
      </c>
      <c r="AM1331">
        <v>0.262739</v>
      </c>
      <c r="AN1331">
        <v>5.2474850000000002</v>
      </c>
      <c r="AO1331">
        <v>-0.517567</v>
      </c>
      <c r="AP1331">
        <v>3.6198359999999998</v>
      </c>
      <c r="AQ1331">
        <v>-1.985959</v>
      </c>
      <c r="AR1331">
        <v>3.2846030000000002</v>
      </c>
      <c r="AS1331">
        <v>-3.327823</v>
      </c>
      <c r="AT1331">
        <v>1.9984090000000001</v>
      </c>
      <c r="AU1331">
        <v>-2.8440829999999999</v>
      </c>
      <c r="AV1331">
        <v>1.9790620000000001</v>
      </c>
      <c r="AW1331">
        <v>-0.10518</v>
      </c>
      <c r="AX1331">
        <v>5.2399659999999999</v>
      </c>
      <c r="AY1331">
        <v>-5.6661000000000003E-2</v>
      </c>
      <c r="AZ1331">
        <v>5.9030899999999997</v>
      </c>
      <c r="BA1331">
        <v>-1.106255</v>
      </c>
      <c r="BB1331">
        <v>5.032972</v>
      </c>
      <c r="BC1331">
        <v>-2.0690949999999999</v>
      </c>
      <c r="BD1331">
        <v>3.8310010000000001</v>
      </c>
      <c r="BE1331">
        <v>-2.9473479999999999</v>
      </c>
      <c r="BF1331">
        <v>2.6528610000000001</v>
      </c>
      <c r="BG1331">
        <v>-2.861024</v>
      </c>
      <c r="BH1331">
        <v>0.94818999999999998</v>
      </c>
      <c r="BI1331">
        <v>0.31304799999999999</v>
      </c>
      <c r="BJ1331">
        <v>5.9917860000000003</v>
      </c>
      <c r="BK1331">
        <v>0.149868</v>
      </c>
      <c r="BL1331">
        <v>4.4478720000000003</v>
      </c>
      <c r="BM1331">
        <v>-0.79915700000000001</v>
      </c>
      <c r="BN1331">
        <v>4.1629199999999997</v>
      </c>
      <c r="BO1331">
        <v>-1.8249850000000001</v>
      </c>
      <c r="BP1331">
        <v>1.7425999999999999</v>
      </c>
      <c r="BQ1331">
        <v>-3.0266000000000002</v>
      </c>
      <c r="BR1331">
        <v>1.626976</v>
      </c>
      <c r="BS1331">
        <v>-2.7940309999999999</v>
      </c>
      <c r="BT1331">
        <v>1.534332</v>
      </c>
      <c r="BU1331">
        <v>0.51513200000000003</v>
      </c>
      <c r="BV1331">
        <v>4.7103130000000002</v>
      </c>
      <c r="BW1331">
        <v>0.39416400000000001</v>
      </c>
      <c r="BX1331">
        <v>4.9043760000000001</v>
      </c>
      <c r="BY1331">
        <v>-0.92589999999999995</v>
      </c>
      <c r="BZ1331">
        <v>2.8958539999999999</v>
      </c>
      <c r="CA1331">
        <v>-1.9140029999999999</v>
      </c>
      <c r="CB1331">
        <v>0.884432</v>
      </c>
      <c r="CC1331">
        <v>-2.4904570000000001</v>
      </c>
      <c r="CD1331">
        <v>2.8689809999999998</v>
      </c>
      <c r="CE1331">
        <v>-2.5822980000000002</v>
      </c>
      <c r="CF1331">
        <v>0.52887300000000004</v>
      </c>
      <c r="CG1331">
        <v>0.26521400000000001</v>
      </c>
      <c r="CH1331">
        <v>3.543679</v>
      </c>
      <c r="CI1331">
        <v>-8.3854999999999999E-2</v>
      </c>
      <c r="CJ1331">
        <v>2.9349530000000001</v>
      </c>
      <c r="CK1331">
        <v>-0.53289399999999998</v>
      </c>
      <c r="CL1331">
        <v>2.4677229999999999</v>
      </c>
      <c r="CM1331">
        <v>-1.764537</v>
      </c>
      <c r="CN1331">
        <v>0.63412299999999999</v>
      </c>
      <c r="CO1331">
        <v>-2.9957310000000001</v>
      </c>
      <c r="CP1331">
        <v>0.66057299999999997</v>
      </c>
      <c r="CQ1331">
        <v>-2.973309</v>
      </c>
      <c r="CR1331">
        <v>0.73349699999999995</v>
      </c>
      <c r="CS1331">
        <v>1.1367350000000001</v>
      </c>
      <c r="CT1331">
        <v>5.674766</v>
      </c>
      <c r="CU1331">
        <v>0.14192399999999999</v>
      </c>
      <c r="CV1331">
        <v>3.3123399999999998</v>
      </c>
      <c r="CW1331">
        <v>-0.60406000000000004</v>
      </c>
      <c r="CX1331">
        <v>2.526195</v>
      </c>
      <c r="CY1331">
        <v>-1.8826689999999999</v>
      </c>
      <c r="CZ1331">
        <v>1.6234740000000001</v>
      </c>
      <c r="DA1331">
        <v>-2.2555429999999999</v>
      </c>
      <c r="DB1331">
        <v>-0.14015900000000001</v>
      </c>
      <c r="DC1331">
        <v>-2.4530850000000002</v>
      </c>
      <c r="DD1331">
        <v>3.077607</v>
      </c>
      <c r="DE1331">
        <v>99.867287000000005</v>
      </c>
      <c r="DF1331">
        <v>82.462277</v>
      </c>
      <c r="DG1331">
        <v>88.709113000000002</v>
      </c>
      <c r="DH1331">
        <v>101.83461699999999</v>
      </c>
      <c r="DI1331">
        <v>79.119153999999995</v>
      </c>
      <c r="DJ1331">
        <v>94.856971999999999</v>
      </c>
      <c r="DK1331">
        <v>101.191192</v>
      </c>
      <c r="DL1331">
        <v>95.637713000000005</v>
      </c>
      <c r="DM1331">
        <v>120.67324499999999</v>
      </c>
      <c r="DN1331">
        <v>92.624922999999995</v>
      </c>
      <c r="DO1331">
        <v>107.481765</v>
      </c>
      <c r="DP1331">
        <v>94.330549000000005</v>
      </c>
      <c r="DQ1331">
        <v>112.485557</v>
      </c>
      <c r="DR1331">
        <v>147.10055299999999</v>
      </c>
      <c r="DS1331">
        <v>115.566695</v>
      </c>
      <c r="DT1331">
        <v>15.819322</v>
      </c>
      <c r="DU1331">
        <v>175.76272299999999</v>
      </c>
      <c r="DV1331">
        <v>12.518159000000001</v>
      </c>
      <c r="DW1331">
        <v>182.85945100000001</v>
      </c>
      <c r="DX1331">
        <v>13.504479</v>
      </c>
      <c r="DY1331">
        <v>167.54627600000001</v>
      </c>
      <c r="DZ1331">
        <v>117.84</v>
      </c>
      <c r="EA1331">
        <v>6.1159999999999997</v>
      </c>
      <c r="EB1331">
        <v>711.8</v>
      </c>
      <c r="EC1331">
        <v>121.04</v>
      </c>
      <c r="ED1331">
        <v>5.3929999999999998</v>
      </c>
      <c r="EE1331">
        <v>642.29999999999995</v>
      </c>
      <c r="EF1331">
        <v>119.94</v>
      </c>
      <c r="EG1331">
        <v>5.7140000000000004</v>
      </c>
      <c r="EH1331">
        <v>674</v>
      </c>
      <c r="EI1331">
        <v>120.269997</v>
      </c>
      <c r="EJ1331">
        <v>4.891</v>
      </c>
      <c r="EK1331">
        <v>543.40002400000003</v>
      </c>
      <c r="EL1331">
        <v>20.047467999999999</v>
      </c>
      <c r="EM1331">
        <v>16.018941999999999</v>
      </c>
      <c r="EN1331">
        <v>3.7018970000000002</v>
      </c>
      <c r="EO1331">
        <v>-11.803794999999999</v>
      </c>
      <c r="EP1331">
        <v>-17.291467000000001</v>
      </c>
      <c r="EQ1331">
        <v>-15.600407000000001</v>
      </c>
      <c r="ER1331">
        <v>100.640586</v>
      </c>
      <c r="ES1331">
        <v>103.4774</v>
      </c>
      <c r="ET1331">
        <v>97.257745999999997</v>
      </c>
      <c r="EU1331">
        <v>0.88659699999999997</v>
      </c>
      <c r="EV1331">
        <v>12125.550861</v>
      </c>
      <c r="EW1331" t="s">
        <v>1173</v>
      </c>
      <c r="EX1331">
        <v>10546.465088000001</v>
      </c>
      <c r="EY1331">
        <v>9094.7000950000001</v>
      </c>
    </row>
    <row r="1332" spans="1:155" x14ac:dyDescent="0.25">
      <c r="A1332" s="741">
        <v>46300</v>
      </c>
      <c r="B1332" s="740">
        <v>9.2962962962962969E-2</v>
      </c>
      <c r="C1332">
        <v>75540</v>
      </c>
      <c r="D1332">
        <v>0</v>
      </c>
      <c r="E1332">
        <v>0</v>
      </c>
      <c r="F1332">
        <v>79.997726999999998</v>
      </c>
      <c r="G1332">
        <v>77.076258999999993</v>
      </c>
      <c r="H1332">
        <v>68.864163000000005</v>
      </c>
      <c r="I1332">
        <v>77.757771000000005</v>
      </c>
      <c r="J1332">
        <v>81.846003999999994</v>
      </c>
      <c r="K1332">
        <v>78.221632</v>
      </c>
      <c r="L1332">
        <v>75.447884000000002</v>
      </c>
      <c r="M1332">
        <v>77.237741</v>
      </c>
      <c r="N1332">
        <v>-0.63281500000000002</v>
      </c>
      <c r="O1332">
        <v>-1.1334139999999999</v>
      </c>
      <c r="P1332">
        <v>-1.067231</v>
      </c>
      <c r="Q1332">
        <v>-1.3406199999999999</v>
      </c>
      <c r="R1332">
        <v>-3.0383049999999998</v>
      </c>
      <c r="S1332">
        <v>-3.4283570000000001</v>
      </c>
      <c r="T1332">
        <v>-2.428992</v>
      </c>
      <c r="U1332">
        <v>-0.42630400000000002</v>
      </c>
      <c r="V1332">
        <v>2.5758510000000001</v>
      </c>
      <c r="W1332">
        <v>3.8779240000000001</v>
      </c>
      <c r="X1332">
        <v>1.0096959999999999</v>
      </c>
      <c r="Y1332">
        <v>-0.371388</v>
      </c>
      <c r="Z1332">
        <v>2.4964050000000002</v>
      </c>
      <c r="AA1332">
        <v>2.3371300000000002</v>
      </c>
      <c r="AB1332">
        <v>2.0673859999999999</v>
      </c>
      <c r="AC1332">
        <v>-3.2401680000000002</v>
      </c>
      <c r="AD1332">
        <v>0.61705299999999996</v>
      </c>
      <c r="AE1332">
        <v>-0.61426000000000003</v>
      </c>
      <c r="AF1332">
        <v>-1.2199139999999999</v>
      </c>
      <c r="AG1332">
        <v>-6.4538580000000003</v>
      </c>
      <c r="AH1332">
        <v>7.8773289999999996</v>
      </c>
      <c r="AI1332">
        <v>9.0298280000000002</v>
      </c>
      <c r="AJ1332">
        <v>-12.008425000000001</v>
      </c>
      <c r="AK1332">
        <v>0.55051600000000001</v>
      </c>
      <c r="AL1332">
        <v>6.7142340000000003</v>
      </c>
      <c r="AM1332">
        <v>0.23283799999999999</v>
      </c>
      <c r="AN1332">
        <v>5.2430199999999996</v>
      </c>
      <c r="AO1332">
        <v>-0.53716299999999995</v>
      </c>
      <c r="AP1332">
        <v>3.5943879999999999</v>
      </c>
      <c r="AQ1332">
        <v>-2.008381</v>
      </c>
      <c r="AR1332">
        <v>3.275671</v>
      </c>
      <c r="AS1332">
        <v>-3.3266290000000001</v>
      </c>
      <c r="AT1332">
        <v>1.992313</v>
      </c>
      <c r="AU1332">
        <v>-2.8585780000000001</v>
      </c>
      <c r="AV1332">
        <v>1.9637530000000001</v>
      </c>
      <c r="AW1332">
        <v>-0.136439</v>
      </c>
      <c r="AX1332">
        <v>5.2185860000000002</v>
      </c>
      <c r="AY1332">
        <v>-0.11056000000000001</v>
      </c>
      <c r="AZ1332">
        <v>5.8821669999999999</v>
      </c>
      <c r="BA1332">
        <v>-1.1283270000000001</v>
      </c>
      <c r="BB1332">
        <v>5.0035179999999997</v>
      </c>
      <c r="BC1332">
        <v>-2.0715210000000002</v>
      </c>
      <c r="BD1332">
        <v>3.8304339999999999</v>
      </c>
      <c r="BE1332">
        <v>-2.970853</v>
      </c>
      <c r="BF1332">
        <v>2.61253</v>
      </c>
      <c r="BG1332">
        <v>-2.8538960000000002</v>
      </c>
      <c r="BH1332">
        <v>0.93218599999999996</v>
      </c>
      <c r="BI1332">
        <v>0.279478</v>
      </c>
      <c r="BJ1332">
        <v>5.9822300000000004</v>
      </c>
      <c r="BK1332">
        <v>0.120364</v>
      </c>
      <c r="BL1332">
        <v>4.4364590000000002</v>
      </c>
      <c r="BM1332">
        <v>-0.81528800000000001</v>
      </c>
      <c r="BN1332">
        <v>4.1531479999999998</v>
      </c>
      <c r="BO1332">
        <v>-1.817239</v>
      </c>
      <c r="BP1332">
        <v>1.750764</v>
      </c>
      <c r="BQ1332">
        <v>-3.057833</v>
      </c>
      <c r="BR1332">
        <v>1.5911839999999999</v>
      </c>
      <c r="BS1332">
        <v>-2.8244989999999999</v>
      </c>
      <c r="BT1332">
        <v>1.4722580000000001</v>
      </c>
      <c r="BU1332">
        <v>0.53223900000000002</v>
      </c>
      <c r="BV1332">
        <v>4.6951999999999998</v>
      </c>
      <c r="BW1332">
        <v>0.39049600000000001</v>
      </c>
      <c r="BX1332">
        <v>4.8500100000000002</v>
      </c>
      <c r="BY1332">
        <v>-0.93077600000000005</v>
      </c>
      <c r="BZ1332">
        <v>2.8873039999999999</v>
      </c>
      <c r="CA1332">
        <v>-1.8929590000000001</v>
      </c>
      <c r="CB1332">
        <v>0.89754100000000003</v>
      </c>
      <c r="CC1332">
        <v>-2.4987590000000002</v>
      </c>
      <c r="CD1332">
        <v>2.8529270000000002</v>
      </c>
      <c r="CE1332">
        <v>-2.5715819999999998</v>
      </c>
      <c r="CF1332">
        <v>0.51500900000000005</v>
      </c>
      <c r="CG1332">
        <v>0.25827099999999997</v>
      </c>
      <c r="CH1332">
        <v>3.497452</v>
      </c>
      <c r="CI1332">
        <v>-0.103535</v>
      </c>
      <c r="CJ1332">
        <v>2.9176639999999998</v>
      </c>
      <c r="CK1332">
        <v>-0.55365600000000004</v>
      </c>
      <c r="CL1332">
        <v>2.4461349999999999</v>
      </c>
      <c r="CM1332">
        <v>-1.7737560000000001</v>
      </c>
      <c r="CN1332">
        <v>0.60179700000000003</v>
      </c>
      <c r="CO1332">
        <v>-3.013385</v>
      </c>
      <c r="CP1332">
        <v>0.62773100000000004</v>
      </c>
      <c r="CQ1332">
        <v>-2.9938039999999999</v>
      </c>
      <c r="CR1332">
        <v>0.71450400000000003</v>
      </c>
      <c r="CS1332">
        <v>1.1154470000000001</v>
      </c>
      <c r="CT1332">
        <v>5.6360070000000002</v>
      </c>
      <c r="CU1332">
        <v>0.119009</v>
      </c>
      <c r="CV1332">
        <v>3.2670080000000001</v>
      </c>
      <c r="CW1332">
        <v>-0.60757799999999995</v>
      </c>
      <c r="CX1332">
        <v>2.5106830000000002</v>
      </c>
      <c r="CY1332">
        <v>-1.934895</v>
      </c>
      <c r="CZ1332">
        <v>1.611167</v>
      </c>
      <c r="DA1332">
        <v>-2.2741280000000001</v>
      </c>
      <c r="DB1332">
        <v>-0.113395</v>
      </c>
      <c r="DC1332">
        <v>-2.4879090000000001</v>
      </c>
      <c r="DD1332">
        <v>3.0818340000000002</v>
      </c>
      <c r="DE1332">
        <v>98.675666000000007</v>
      </c>
      <c r="DF1332">
        <v>82.010080000000002</v>
      </c>
      <c r="DG1332">
        <v>89.205111000000002</v>
      </c>
      <c r="DH1332">
        <v>94.281138999999996</v>
      </c>
      <c r="DI1332">
        <v>79.357635999999999</v>
      </c>
      <c r="DJ1332">
        <v>95.023078999999996</v>
      </c>
      <c r="DK1332">
        <v>100.348597</v>
      </c>
      <c r="DL1332">
        <v>95.440624999999997</v>
      </c>
      <c r="DM1332">
        <v>112.72648100000001</v>
      </c>
      <c r="DN1332">
        <v>86.296728000000002</v>
      </c>
      <c r="DO1332">
        <v>107.61746100000001</v>
      </c>
      <c r="DP1332">
        <v>94.472800000000007</v>
      </c>
      <c r="DQ1332">
        <v>112.052458</v>
      </c>
      <c r="DR1332">
        <v>125.049852</v>
      </c>
      <c r="DS1332">
        <v>115.806073</v>
      </c>
      <c r="DT1332">
        <v>15.640738000000001</v>
      </c>
      <c r="DU1332">
        <v>172.89211599999999</v>
      </c>
      <c r="DV1332">
        <v>24.049661</v>
      </c>
      <c r="DW1332">
        <v>134.435958</v>
      </c>
      <c r="DX1332">
        <v>13.467499</v>
      </c>
      <c r="DY1332">
        <v>168.09675999999999</v>
      </c>
      <c r="DZ1332">
        <v>118.19</v>
      </c>
      <c r="EA1332">
        <v>6.11</v>
      </c>
      <c r="EB1332">
        <v>711.5</v>
      </c>
      <c r="EC1332">
        <v>123.36</v>
      </c>
      <c r="ED1332">
        <v>0.52400000000000002</v>
      </c>
      <c r="EE1332">
        <v>35.700000000000003</v>
      </c>
      <c r="EF1332">
        <v>120.35</v>
      </c>
      <c r="EG1332">
        <v>5.726</v>
      </c>
      <c r="EH1332">
        <v>675.8</v>
      </c>
      <c r="EI1332">
        <v>120.16999800000001</v>
      </c>
      <c r="EJ1332">
        <v>4.8899999999999997</v>
      </c>
      <c r="EK1332">
        <v>543.20001200000002</v>
      </c>
      <c r="EL1332">
        <v>19.965968</v>
      </c>
      <c r="EM1332">
        <v>8.9089849999999995</v>
      </c>
      <c r="EN1332">
        <v>3.6545540000000001</v>
      </c>
      <c r="EO1332">
        <v>-12.088639000000001</v>
      </c>
      <c r="EP1332">
        <v>0.12084300000000001</v>
      </c>
      <c r="EQ1332">
        <v>-15.662979</v>
      </c>
      <c r="ER1332">
        <v>99.471085000000002</v>
      </c>
      <c r="ES1332">
        <v>82.369517000000002</v>
      </c>
      <c r="ET1332">
        <v>97.487842999999998</v>
      </c>
      <c r="EU1332">
        <v>0.86930799999999997</v>
      </c>
      <c r="EV1332">
        <v>12137.417976999999</v>
      </c>
      <c r="EW1332" t="s">
        <v>1173</v>
      </c>
      <c r="EX1332">
        <v>10557.718738</v>
      </c>
      <c r="EY1332">
        <v>9103.7544809999999</v>
      </c>
    </row>
    <row r="1333" spans="1:155" x14ac:dyDescent="0.25">
      <c r="A1333" s="741">
        <v>46300</v>
      </c>
      <c r="B1333" s="740">
        <v>9.3657407407407411E-2</v>
      </c>
      <c r="C1333">
        <v>75600</v>
      </c>
      <c r="D1333">
        <v>0</v>
      </c>
      <c r="E1333">
        <v>0</v>
      </c>
      <c r="F1333">
        <v>79.830065000000005</v>
      </c>
      <c r="G1333">
        <v>77.071112999999997</v>
      </c>
      <c r="H1333">
        <v>68.777697000000003</v>
      </c>
      <c r="I1333">
        <v>77.710733000000005</v>
      </c>
      <c r="J1333">
        <v>81.753510000000006</v>
      </c>
      <c r="K1333">
        <v>78.378701000000007</v>
      </c>
      <c r="L1333">
        <v>75.462768999999994</v>
      </c>
      <c r="M1333">
        <v>77.178865999999999</v>
      </c>
      <c r="N1333">
        <v>-0.53067399999999998</v>
      </c>
      <c r="O1333">
        <v>-1.0621989999999999</v>
      </c>
      <c r="P1333">
        <v>0.10298</v>
      </c>
      <c r="Q1333">
        <v>-7.7522999999999995E-2</v>
      </c>
      <c r="R1333">
        <v>-2.4894729999999998</v>
      </c>
      <c r="S1333">
        <v>-2.9650539999999999</v>
      </c>
      <c r="T1333">
        <v>-2.1837240000000002</v>
      </c>
      <c r="U1333">
        <v>-0.36760799999999999</v>
      </c>
      <c r="V1333">
        <v>2.673813</v>
      </c>
      <c r="W1333">
        <v>4.081315</v>
      </c>
      <c r="X1333">
        <v>1.8625229999999999</v>
      </c>
      <c r="Y1333">
        <v>-0.42741699999999999</v>
      </c>
      <c r="Z1333">
        <v>2.5971099999999998</v>
      </c>
      <c r="AA1333">
        <v>2.3103379999999998</v>
      </c>
      <c r="AB1333">
        <v>2.164542</v>
      </c>
      <c r="AC1333">
        <v>-3.2364709999999999</v>
      </c>
      <c r="AD1333">
        <v>1.389394</v>
      </c>
      <c r="AE1333">
        <v>2.1045579999999999</v>
      </c>
      <c r="AF1333">
        <v>-0.80797699999999995</v>
      </c>
      <c r="AG1333">
        <v>-2.4935930000000002</v>
      </c>
      <c r="AH1333">
        <v>7.6225870000000002</v>
      </c>
      <c r="AI1333">
        <v>20.790914999999998</v>
      </c>
      <c r="AJ1333">
        <v>-0.97458</v>
      </c>
      <c r="AK1333">
        <v>0.53631099999999998</v>
      </c>
      <c r="AL1333">
        <v>6.6811959999999999</v>
      </c>
      <c r="AM1333">
        <v>0.23088500000000001</v>
      </c>
      <c r="AN1333">
        <v>5.232831</v>
      </c>
      <c r="AO1333">
        <v>-0.52705299999999999</v>
      </c>
      <c r="AP1333">
        <v>3.563078</v>
      </c>
      <c r="AQ1333">
        <v>-1.9736849999999999</v>
      </c>
      <c r="AR1333">
        <v>3.267474</v>
      </c>
      <c r="AS1333">
        <v>-3.3251569999999999</v>
      </c>
      <c r="AT1333">
        <v>1.978307</v>
      </c>
      <c r="AU1333">
        <v>-2.8522690000000002</v>
      </c>
      <c r="AV1333">
        <v>1.9741610000000001</v>
      </c>
      <c r="AW1333">
        <v>-0.12732499999999999</v>
      </c>
      <c r="AX1333">
        <v>5.186369</v>
      </c>
      <c r="AY1333">
        <v>-0.115772</v>
      </c>
      <c r="AZ1333">
        <v>5.8791180000000001</v>
      </c>
      <c r="BA1333">
        <v>-1.120763</v>
      </c>
      <c r="BB1333">
        <v>4.9822379999999997</v>
      </c>
      <c r="BC1333">
        <v>-2.0540959999999999</v>
      </c>
      <c r="BD1333">
        <v>3.7985509999999998</v>
      </c>
      <c r="BE1333">
        <v>-2.9538090000000001</v>
      </c>
      <c r="BF1333">
        <v>2.6105610000000001</v>
      </c>
      <c r="BG1333">
        <v>-2.845672</v>
      </c>
      <c r="BH1333">
        <v>0.91250399999999998</v>
      </c>
      <c r="BI1333">
        <v>0.26301099999999999</v>
      </c>
      <c r="BJ1333">
        <v>5.9472019999999999</v>
      </c>
      <c r="BK1333">
        <v>0.127526</v>
      </c>
      <c r="BL1333">
        <v>4.4160370000000002</v>
      </c>
      <c r="BM1333">
        <v>-0.77295899999999995</v>
      </c>
      <c r="BN1333">
        <v>4.1462139999999996</v>
      </c>
      <c r="BO1333">
        <v>-1.81775</v>
      </c>
      <c r="BP1333">
        <v>1.735511</v>
      </c>
      <c r="BQ1333">
        <v>-3.036527</v>
      </c>
      <c r="BR1333">
        <v>1.5899479999999999</v>
      </c>
      <c r="BS1333">
        <v>-2.8113570000000001</v>
      </c>
      <c r="BT1333">
        <v>1.497298</v>
      </c>
      <c r="BU1333">
        <v>0.49240600000000001</v>
      </c>
      <c r="BV1333">
        <v>4.6794729999999998</v>
      </c>
      <c r="BW1333">
        <v>0.38159300000000002</v>
      </c>
      <c r="BX1333">
        <v>4.8315760000000001</v>
      </c>
      <c r="BY1333">
        <v>-0.91235699999999997</v>
      </c>
      <c r="BZ1333">
        <v>2.8859870000000001</v>
      </c>
      <c r="CA1333">
        <v>-1.878531</v>
      </c>
      <c r="CB1333">
        <v>0.89898900000000004</v>
      </c>
      <c r="CC1333">
        <v>-2.4815610000000001</v>
      </c>
      <c r="CD1333">
        <v>2.8414619999999999</v>
      </c>
      <c r="CE1333">
        <v>-2.561804</v>
      </c>
      <c r="CF1333">
        <v>0.51656000000000002</v>
      </c>
      <c r="CG1333">
        <v>0.23857800000000001</v>
      </c>
      <c r="CH1333">
        <v>3.4993539999999999</v>
      </c>
      <c r="CI1333">
        <v>-0.109017</v>
      </c>
      <c r="CJ1333">
        <v>2.9126669999999999</v>
      </c>
      <c r="CK1333">
        <v>-0.54020900000000005</v>
      </c>
      <c r="CL1333">
        <v>2.4503140000000001</v>
      </c>
      <c r="CM1333">
        <v>-1.7612099999999999</v>
      </c>
      <c r="CN1333">
        <v>0.58626800000000001</v>
      </c>
      <c r="CO1333">
        <v>-3.0002209999999998</v>
      </c>
      <c r="CP1333">
        <v>0.63696200000000003</v>
      </c>
      <c r="CQ1333">
        <v>-2.96549</v>
      </c>
      <c r="CR1333">
        <v>0.72188699999999995</v>
      </c>
      <c r="CS1333">
        <v>1.1242099999999999</v>
      </c>
      <c r="CT1333">
        <v>5.6185770000000002</v>
      </c>
      <c r="CU1333">
        <v>0.127303</v>
      </c>
      <c r="CV1333">
        <v>3.2844570000000002</v>
      </c>
      <c r="CW1333">
        <v>-0.576152</v>
      </c>
      <c r="CX1333">
        <v>2.5161009999999999</v>
      </c>
      <c r="CY1333">
        <v>-1.8724430000000001</v>
      </c>
      <c r="CZ1333">
        <v>1.594009</v>
      </c>
      <c r="DA1333">
        <v>-2.2742840000000002</v>
      </c>
      <c r="DB1333">
        <v>-0.14358899999999999</v>
      </c>
      <c r="DC1333">
        <v>-2.4903840000000002</v>
      </c>
      <c r="DD1333">
        <v>3.0623130000000001</v>
      </c>
      <c r="DE1333">
        <v>97.890823999999995</v>
      </c>
      <c r="DF1333">
        <v>81.343625000000003</v>
      </c>
      <c r="DG1333">
        <v>85.397394000000006</v>
      </c>
      <c r="DH1333">
        <v>90.606266000000005</v>
      </c>
      <c r="DI1333">
        <v>80.803359999999998</v>
      </c>
      <c r="DJ1333">
        <v>89.263593</v>
      </c>
      <c r="DK1333">
        <v>100.399063</v>
      </c>
      <c r="DL1333">
        <v>95.030161000000007</v>
      </c>
      <c r="DM1333">
        <v>104.189369</v>
      </c>
      <c r="DN1333">
        <v>77.272373000000002</v>
      </c>
      <c r="DO1333">
        <v>104.603523</v>
      </c>
      <c r="DP1333">
        <v>86.263328000000001</v>
      </c>
      <c r="DQ1333">
        <v>111.891657</v>
      </c>
      <c r="DR1333">
        <v>110.710083</v>
      </c>
      <c r="DS1333">
        <v>114.621467</v>
      </c>
      <c r="DT1333">
        <v>15.578245000000001</v>
      </c>
      <c r="DU1333">
        <v>170.94831500000001</v>
      </c>
      <c r="DV1333">
        <v>26.141311999999999</v>
      </c>
      <c r="DW1333">
        <v>83.262387000000004</v>
      </c>
      <c r="DX1333">
        <v>23.067422000000001</v>
      </c>
      <c r="DY1333">
        <v>94.565287999999995</v>
      </c>
      <c r="DZ1333">
        <v>118.64</v>
      </c>
      <c r="EA1333">
        <v>6.0839999999999996</v>
      </c>
      <c r="EB1333">
        <v>711</v>
      </c>
      <c r="EC1333">
        <v>123.87</v>
      </c>
      <c r="ED1333">
        <v>0.51700000000000002</v>
      </c>
      <c r="EE1333">
        <v>35.4</v>
      </c>
      <c r="EF1333">
        <v>123.2</v>
      </c>
      <c r="EG1333">
        <v>0.503</v>
      </c>
      <c r="EH1333">
        <v>34.4</v>
      </c>
      <c r="EI1333">
        <v>120.18</v>
      </c>
      <c r="EJ1333">
        <v>4.8879999999999999</v>
      </c>
      <c r="EK1333">
        <v>542.59997599999997</v>
      </c>
      <c r="EL1333">
        <v>19.811208000000001</v>
      </c>
      <c r="EM1333">
        <v>17.953123999999999</v>
      </c>
      <c r="EN1333">
        <v>0.219196</v>
      </c>
      <c r="EO1333">
        <v>-12.188620999999999</v>
      </c>
      <c r="EP1333">
        <v>2.8377910000000002</v>
      </c>
      <c r="EQ1333">
        <v>-1.1937759999999999</v>
      </c>
      <c r="ER1333">
        <v>98.671704000000005</v>
      </c>
      <c r="ES1333">
        <v>53.615769</v>
      </c>
      <c r="ET1333">
        <v>60.783830999999999</v>
      </c>
      <c r="EU1333">
        <v>0.86883200000000005</v>
      </c>
      <c r="EV1333">
        <v>12149.272489999999</v>
      </c>
      <c r="EW1333" t="s">
        <v>1173</v>
      </c>
      <c r="EX1333">
        <v>10565.451152</v>
      </c>
      <c r="EY1333">
        <v>9112.804091</v>
      </c>
    </row>
    <row r="1334" spans="1:155" x14ac:dyDescent="0.25">
      <c r="A1334" s="741">
        <v>46300</v>
      </c>
      <c r="B1334" s="740">
        <v>9.4351851851851853E-2</v>
      </c>
      <c r="C1334">
        <v>75660</v>
      </c>
      <c r="D1334">
        <v>0</v>
      </c>
      <c r="E1334">
        <v>0</v>
      </c>
      <c r="F1334">
        <v>79.637688999999995</v>
      </c>
      <c r="G1334">
        <v>77.122116000000005</v>
      </c>
      <c r="H1334">
        <v>68.666646999999998</v>
      </c>
      <c r="I1334">
        <v>77.680543999999998</v>
      </c>
      <c r="J1334">
        <v>81.577602999999996</v>
      </c>
      <c r="K1334">
        <v>78.215568000000005</v>
      </c>
      <c r="L1334">
        <v>75.482258999999999</v>
      </c>
      <c r="M1334">
        <v>77.084975</v>
      </c>
      <c r="N1334">
        <v>-0.52748700000000004</v>
      </c>
      <c r="O1334">
        <v>-0.96321999999999997</v>
      </c>
      <c r="P1334">
        <v>0.772428</v>
      </c>
      <c r="Q1334">
        <v>1.1530260000000001</v>
      </c>
      <c r="R1334">
        <v>-0.72914400000000001</v>
      </c>
      <c r="S1334">
        <v>-1.0516209999999999</v>
      </c>
      <c r="T1334">
        <v>-0.54136600000000001</v>
      </c>
      <c r="U1334">
        <v>0.75857600000000003</v>
      </c>
      <c r="V1334">
        <v>2.7409430000000001</v>
      </c>
      <c r="W1334">
        <v>4.6678439999999997</v>
      </c>
      <c r="X1334">
        <v>2.4109630000000002</v>
      </c>
      <c r="Y1334">
        <v>0.63164299999999995</v>
      </c>
      <c r="Z1334">
        <v>3.4481950000000001</v>
      </c>
      <c r="AA1334">
        <v>2.003422</v>
      </c>
      <c r="AB1334">
        <v>2.285272</v>
      </c>
      <c r="AC1334">
        <v>-3.363162</v>
      </c>
      <c r="AD1334">
        <v>2.0267650000000001</v>
      </c>
      <c r="AE1334">
        <v>3.2034850000000001</v>
      </c>
      <c r="AF1334">
        <v>0.278285</v>
      </c>
      <c r="AG1334">
        <v>0.43113499999999999</v>
      </c>
      <c r="AH1334">
        <v>7.01877</v>
      </c>
      <c r="AI1334">
        <v>29.255240000000001</v>
      </c>
      <c r="AJ1334">
        <v>6.9268669999999997</v>
      </c>
      <c r="AK1334">
        <v>0.50479499999999999</v>
      </c>
      <c r="AL1334">
        <v>6.6663730000000001</v>
      </c>
      <c r="AM1334">
        <v>0.21222299999999999</v>
      </c>
      <c r="AN1334">
        <v>5.2115580000000001</v>
      </c>
      <c r="AO1334">
        <v>-0.56294500000000003</v>
      </c>
      <c r="AP1334">
        <v>3.5517650000000001</v>
      </c>
      <c r="AQ1334">
        <v>-1.993436</v>
      </c>
      <c r="AR1334">
        <v>3.2482000000000002</v>
      </c>
      <c r="AS1334">
        <v>-3.3418399999999999</v>
      </c>
      <c r="AT1334">
        <v>1.9495150000000001</v>
      </c>
      <c r="AU1334">
        <v>-2.8580709999999998</v>
      </c>
      <c r="AV1334">
        <v>1.9472119999999999</v>
      </c>
      <c r="AW1334">
        <v>-0.139235</v>
      </c>
      <c r="AX1334">
        <v>5.1786799999999999</v>
      </c>
      <c r="AY1334">
        <v>-0.10965900000000001</v>
      </c>
      <c r="AZ1334">
        <v>5.8352630000000003</v>
      </c>
      <c r="BA1334">
        <v>-1.1326849999999999</v>
      </c>
      <c r="BB1334">
        <v>4.9448629999999998</v>
      </c>
      <c r="BC1334">
        <v>-2.066843</v>
      </c>
      <c r="BD1334">
        <v>3.7702979999999999</v>
      </c>
      <c r="BE1334">
        <v>-2.968556</v>
      </c>
      <c r="BF1334">
        <v>2.5973199999999999</v>
      </c>
      <c r="BG1334">
        <v>-2.8659859999999999</v>
      </c>
      <c r="BH1334">
        <v>0.90338799999999997</v>
      </c>
      <c r="BI1334">
        <v>0.246033</v>
      </c>
      <c r="BJ1334">
        <v>5.9193509999999998</v>
      </c>
      <c r="BK1334">
        <v>0.112826</v>
      </c>
      <c r="BL1334">
        <v>4.3872049999999998</v>
      </c>
      <c r="BM1334">
        <v>-0.79831799999999997</v>
      </c>
      <c r="BN1334">
        <v>4.1212629999999999</v>
      </c>
      <c r="BO1334">
        <v>-1.8318080000000001</v>
      </c>
      <c r="BP1334">
        <v>1.7077040000000001</v>
      </c>
      <c r="BQ1334">
        <v>-3.0459700000000001</v>
      </c>
      <c r="BR1334">
        <v>1.588606</v>
      </c>
      <c r="BS1334">
        <v>-2.8159559999999999</v>
      </c>
      <c r="BT1334">
        <v>1.4701409999999999</v>
      </c>
      <c r="BU1334">
        <v>0.47338799999999998</v>
      </c>
      <c r="BV1334">
        <v>4.6628689999999997</v>
      </c>
      <c r="BW1334">
        <v>0.35518300000000003</v>
      </c>
      <c r="BX1334">
        <v>4.8125299999999998</v>
      </c>
      <c r="BY1334">
        <v>-0.94406199999999996</v>
      </c>
      <c r="BZ1334">
        <v>2.878358</v>
      </c>
      <c r="CA1334">
        <v>-1.8871420000000001</v>
      </c>
      <c r="CB1334">
        <v>0.90564100000000003</v>
      </c>
      <c r="CC1334">
        <v>-2.5107520000000001</v>
      </c>
      <c r="CD1334">
        <v>2.8410319999999998</v>
      </c>
      <c r="CE1334">
        <v>-2.5659489999999998</v>
      </c>
      <c r="CF1334">
        <v>0.51642100000000002</v>
      </c>
      <c r="CG1334">
        <v>0.23936199999999999</v>
      </c>
      <c r="CH1334">
        <v>3.4761060000000001</v>
      </c>
      <c r="CI1334">
        <v>-0.117142</v>
      </c>
      <c r="CJ1334">
        <v>2.8691580000000001</v>
      </c>
      <c r="CK1334">
        <v>-0.57393700000000003</v>
      </c>
      <c r="CL1334">
        <v>2.4277880000000001</v>
      </c>
      <c r="CM1334">
        <v>-1.7685930000000001</v>
      </c>
      <c r="CN1334">
        <v>0.576434</v>
      </c>
      <c r="CO1334">
        <v>-3.0138219999999998</v>
      </c>
      <c r="CP1334">
        <v>0.62128700000000003</v>
      </c>
      <c r="CQ1334">
        <v>-2.9863580000000001</v>
      </c>
      <c r="CR1334">
        <v>0.72190699999999997</v>
      </c>
      <c r="CS1334">
        <v>1.1076250000000001</v>
      </c>
      <c r="CT1334">
        <v>5.5831520000000001</v>
      </c>
      <c r="CU1334">
        <v>9.2046000000000003E-2</v>
      </c>
      <c r="CV1334">
        <v>3.2774130000000001</v>
      </c>
      <c r="CW1334">
        <v>-0.59202399999999999</v>
      </c>
      <c r="CX1334">
        <v>2.4850699999999999</v>
      </c>
      <c r="CY1334">
        <v>-1.808233</v>
      </c>
      <c r="CZ1334">
        <v>1.575839</v>
      </c>
      <c r="DA1334">
        <v>-2.2651059999999998</v>
      </c>
      <c r="DB1334">
        <v>-0.158471</v>
      </c>
      <c r="DC1334">
        <v>-2.4747089999999998</v>
      </c>
      <c r="DD1334">
        <v>3.0573700000000001</v>
      </c>
      <c r="DE1334">
        <v>96.533826000000005</v>
      </c>
      <c r="DF1334">
        <v>79.846890999999999</v>
      </c>
      <c r="DG1334">
        <v>82.013962000000006</v>
      </c>
      <c r="DH1334">
        <v>88.302696999999995</v>
      </c>
      <c r="DI1334">
        <v>82.514228000000003</v>
      </c>
      <c r="DJ1334">
        <v>85.122247000000002</v>
      </c>
      <c r="DK1334">
        <v>100.40764799999999</v>
      </c>
      <c r="DL1334">
        <v>93.739123000000006</v>
      </c>
      <c r="DM1334">
        <v>97.935931999999994</v>
      </c>
      <c r="DN1334">
        <v>78.730181999999999</v>
      </c>
      <c r="DO1334">
        <v>97.102813999999995</v>
      </c>
      <c r="DP1334">
        <v>79.390631999999997</v>
      </c>
      <c r="DQ1334">
        <v>111.748217</v>
      </c>
      <c r="DR1334">
        <v>103.84236</v>
      </c>
      <c r="DS1334">
        <v>102.31048699999999</v>
      </c>
      <c r="DT1334">
        <v>15.394558</v>
      </c>
      <c r="DU1334">
        <v>168.212028</v>
      </c>
      <c r="DV1334">
        <v>26.567630999999999</v>
      </c>
      <c r="DW1334">
        <v>27.321128999999999</v>
      </c>
      <c r="DX1334">
        <v>24.415091</v>
      </c>
      <c r="DY1334">
        <v>24.781780000000001</v>
      </c>
      <c r="DZ1334">
        <v>118.88</v>
      </c>
      <c r="EA1334">
        <v>6.0350000000000001</v>
      </c>
      <c r="EB1334">
        <v>706.4</v>
      </c>
      <c r="EC1334">
        <v>123.82</v>
      </c>
      <c r="ED1334">
        <v>0.51400000000000001</v>
      </c>
      <c r="EE1334">
        <v>34.9</v>
      </c>
      <c r="EF1334">
        <v>123.05</v>
      </c>
      <c r="EG1334">
        <v>0.499</v>
      </c>
      <c r="EH1334">
        <v>34.299999999999997</v>
      </c>
      <c r="EI1334">
        <v>120.370003</v>
      </c>
      <c r="EJ1334">
        <v>4.8940000000000001</v>
      </c>
      <c r="EK1334">
        <v>544.09997599999997</v>
      </c>
      <c r="EL1334">
        <v>19.502192999999998</v>
      </c>
      <c r="EM1334">
        <v>25.876743999999999</v>
      </c>
      <c r="EN1334">
        <v>6.323423</v>
      </c>
      <c r="EO1334">
        <v>-12.483423</v>
      </c>
      <c r="EP1334">
        <v>3.3784960000000002</v>
      </c>
      <c r="EQ1334">
        <v>0.60344399999999998</v>
      </c>
      <c r="ER1334">
        <v>97.535959000000005</v>
      </c>
      <c r="ES1334">
        <v>4.3238599999999998</v>
      </c>
      <c r="ET1334">
        <v>1.084266</v>
      </c>
      <c r="EU1334">
        <v>0.85323499999999997</v>
      </c>
      <c r="EV1334">
        <v>12161.08509</v>
      </c>
      <c r="EW1334" t="s">
        <v>1173</v>
      </c>
      <c r="EX1334">
        <v>10566.024337999999</v>
      </c>
      <c r="EY1334">
        <v>9121.8577609999993</v>
      </c>
    </row>
    <row r="1335" spans="1:155" x14ac:dyDescent="0.25">
      <c r="A1335" s="741">
        <v>46300</v>
      </c>
      <c r="B1335" s="740">
        <v>9.5046296296296295E-2</v>
      </c>
      <c r="C1335">
        <v>75720</v>
      </c>
      <c r="D1335">
        <v>0</v>
      </c>
      <c r="E1335">
        <v>0</v>
      </c>
      <c r="F1335">
        <v>79.423694999999995</v>
      </c>
      <c r="G1335">
        <v>77.130836000000002</v>
      </c>
      <c r="H1335">
        <v>68.557990000000004</v>
      </c>
      <c r="I1335">
        <v>77.634912</v>
      </c>
      <c r="J1335">
        <v>81.395928999999995</v>
      </c>
      <c r="K1335">
        <v>77.913214999999994</v>
      </c>
      <c r="L1335">
        <v>75.476005999999998</v>
      </c>
      <c r="M1335">
        <v>76.944305</v>
      </c>
      <c r="N1335">
        <v>-0.56122000000000005</v>
      </c>
      <c r="O1335">
        <v>-1.000678</v>
      </c>
      <c r="P1335">
        <v>0.36298399999999997</v>
      </c>
      <c r="Q1335">
        <v>0.55311200000000005</v>
      </c>
      <c r="R1335">
        <v>9.8237000000000005E-2</v>
      </c>
      <c r="S1335">
        <v>-2.3732E-2</v>
      </c>
      <c r="T1335">
        <v>0.33341700000000002</v>
      </c>
      <c r="U1335">
        <v>1.474442</v>
      </c>
      <c r="V1335">
        <v>2.7303829999999998</v>
      </c>
      <c r="W1335">
        <v>4.2373919999999998</v>
      </c>
      <c r="X1335">
        <v>2.427098</v>
      </c>
      <c r="Y1335">
        <v>1.212002</v>
      </c>
      <c r="Z1335">
        <v>4.060988</v>
      </c>
      <c r="AA1335">
        <v>2.0466630000000001</v>
      </c>
      <c r="AB1335">
        <v>2.2760799999999999</v>
      </c>
      <c r="AC1335">
        <v>-3.37615</v>
      </c>
      <c r="AD1335">
        <v>1.927203</v>
      </c>
      <c r="AE1335">
        <v>-2.0540669999999999</v>
      </c>
      <c r="AF1335">
        <v>0.97245199999999998</v>
      </c>
      <c r="AG1335">
        <v>1.345113</v>
      </c>
      <c r="AH1335">
        <v>7.2091010000000004</v>
      </c>
      <c r="AI1335">
        <v>-7.6931089999999998</v>
      </c>
      <c r="AJ1335">
        <v>17.971253999999998</v>
      </c>
      <c r="AK1335">
        <v>0.49987999999999999</v>
      </c>
      <c r="AL1335">
        <v>6.6390200000000004</v>
      </c>
      <c r="AM1335">
        <v>0.22478799999999999</v>
      </c>
      <c r="AN1335">
        <v>5.1928570000000001</v>
      </c>
      <c r="AO1335">
        <v>-0.53534499999999996</v>
      </c>
      <c r="AP1335">
        <v>3.5392130000000002</v>
      </c>
      <c r="AQ1335">
        <v>-1.951408</v>
      </c>
      <c r="AR1335">
        <v>3.2440570000000002</v>
      </c>
      <c r="AS1335">
        <v>-3.3209460000000002</v>
      </c>
      <c r="AT1335">
        <v>1.9633890000000001</v>
      </c>
      <c r="AU1335">
        <v>-2.8148590000000002</v>
      </c>
      <c r="AV1335">
        <v>1.950491</v>
      </c>
      <c r="AW1335">
        <v>-0.12648400000000001</v>
      </c>
      <c r="AX1335">
        <v>5.1619890000000002</v>
      </c>
      <c r="AY1335">
        <v>-0.120476</v>
      </c>
      <c r="AZ1335">
        <v>5.8351139999999999</v>
      </c>
      <c r="BA1335">
        <v>-1.0893299999999999</v>
      </c>
      <c r="BB1335">
        <v>4.9485859999999997</v>
      </c>
      <c r="BC1335">
        <v>-2.0287820000000001</v>
      </c>
      <c r="BD1335">
        <v>3.7703519999999999</v>
      </c>
      <c r="BE1335">
        <v>-2.9330059999999998</v>
      </c>
      <c r="BF1335">
        <v>2.576422</v>
      </c>
      <c r="BG1335">
        <v>-2.8295140000000001</v>
      </c>
      <c r="BH1335">
        <v>0.91523399999999999</v>
      </c>
      <c r="BI1335">
        <v>0.26758999999999999</v>
      </c>
      <c r="BJ1335">
        <v>5.9200200000000001</v>
      </c>
      <c r="BK1335">
        <v>0.13752300000000001</v>
      </c>
      <c r="BL1335">
        <v>4.395219</v>
      </c>
      <c r="BM1335">
        <v>-0.78422700000000001</v>
      </c>
      <c r="BN1335">
        <v>4.137283</v>
      </c>
      <c r="BO1335">
        <v>-1.7887710000000001</v>
      </c>
      <c r="BP1335">
        <v>1.7353019999999999</v>
      </c>
      <c r="BQ1335">
        <v>-3.0037790000000002</v>
      </c>
      <c r="BR1335">
        <v>1.547464</v>
      </c>
      <c r="BS1335">
        <v>-2.8128280000000001</v>
      </c>
      <c r="BT1335">
        <v>1.4506600000000001</v>
      </c>
      <c r="BU1335">
        <v>0.47411799999999998</v>
      </c>
      <c r="BV1335">
        <v>4.632396</v>
      </c>
      <c r="BW1335">
        <v>0.34436800000000001</v>
      </c>
      <c r="BX1335">
        <v>4.7964479999999998</v>
      </c>
      <c r="BY1335">
        <v>-0.92650699999999997</v>
      </c>
      <c r="BZ1335">
        <v>2.863896</v>
      </c>
      <c r="CA1335">
        <v>-1.891516</v>
      </c>
      <c r="CB1335">
        <v>0.87636999999999998</v>
      </c>
      <c r="CC1335">
        <v>-2.5067870000000001</v>
      </c>
      <c r="CD1335">
        <v>2.817361</v>
      </c>
      <c r="CE1335">
        <v>-2.5772919999999999</v>
      </c>
      <c r="CF1335">
        <v>0.487618</v>
      </c>
      <c r="CG1335">
        <v>0.225327</v>
      </c>
      <c r="CH1335">
        <v>3.4584389999999998</v>
      </c>
      <c r="CI1335">
        <v>-0.13398099999999999</v>
      </c>
      <c r="CJ1335">
        <v>2.8496350000000001</v>
      </c>
      <c r="CK1335">
        <v>-0.55472399999999999</v>
      </c>
      <c r="CL1335">
        <v>2.4197549999999999</v>
      </c>
      <c r="CM1335">
        <v>-1.748418</v>
      </c>
      <c r="CN1335">
        <v>0.60164499999999999</v>
      </c>
      <c r="CO1335">
        <v>-3.0079669999999998</v>
      </c>
      <c r="CP1335">
        <v>0.61112999999999995</v>
      </c>
      <c r="CQ1335">
        <v>-2.9840399999999998</v>
      </c>
      <c r="CR1335">
        <v>0.682674</v>
      </c>
      <c r="CS1335">
        <v>1.0638030000000001</v>
      </c>
      <c r="CT1335">
        <v>5.5606350000000004</v>
      </c>
      <c r="CU1335">
        <v>6.6108E-2</v>
      </c>
      <c r="CV1335">
        <v>3.2378079999999998</v>
      </c>
      <c r="CW1335">
        <v>-0.599028</v>
      </c>
      <c r="CX1335">
        <v>2.5014669999999999</v>
      </c>
      <c r="CY1335">
        <v>-1.7555909999999999</v>
      </c>
      <c r="CZ1335">
        <v>1.581197</v>
      </c>
      <c r="DA1335">
        <v>-2.2932950000000001</v>
      </c>
      <c r="DB1335">
        <v>-0.118634</v>
      </c>
      <c r="DC1335">
        <v>-2.4871379999999998</v>
      </c>
      <c r="DD1335">
        <v>3.064435</v>
      </c>
      <c r="DE1335">
        <v>97.193021000000002</v>
      </c>
      <c r="DF1335">
        <v>78.673744999999997</v>
      </c>
      <c r="DG1335">
        <v>78.900413999999998</v>
      </c>
      <c r="DH1335">
        <v>97.53913</v>
      </c>
      <c r="DI1335">
        <v>81.945661999999999</v>
      </c>
      <c r="DJ1335">
        <v>83.223063999999994</v>
      </c>
      <c r="DK1335">
        <v>100.423063</v>
      </c>
      <c r="DL1335">
        <v>93.429344</v>
      </c>
      <c r="DM1335">
        <v>114.68419799999999</v>
      </c>
      <c r="DN1335">
        <v>94.199783999999994</v>
      </c>
      <c r="DO1335">
        <v>92.073645999999997</v>
      </c>
      <c r="DP1335">
        <v>78.036734999999993</v>
      </c>
      <c r="DQ1335">
        <v>111.444135</v>
      </c>
      <c r="DR1335">
        <v>136.15710300000001</v>
      </c>
      <c r="DS1335">
        <v>94.439447999999999</v>
      </c>
      <c r="DT1335">
        <v>15.484992</v>
      </c>
      <c r="DU1335">
        <v>169.38394500000001</v>
      </c>
      <c r="DV1335">
        <v>15.320986</v>
      </c>
      <c r="DW1335">
        <v>173.53512599999999</v>
      </c>
      <c r="DX1335">
        <v>24.884270999999998</v>
      </c>
      <c r="DY1335">
        <v>25.218547000000001</v>
      </c>
      <c r="DZ1335">
        <v>118.27</v>
      </c>
      <c r="EA1335">
        <v>6.0490000000000004</v>
      </c>
      <c r="EB1335">
        <v>707.6</v>
      </c>
      <c r="EC1335">
        <v>121.3</v>
      </c>
      <c r="ED1335">
        <v>5.6849999999999996</v>
      </c>
      <c r="EE1335">
        <v>677.9</v>
      </c>
      <c r="EF1335">
        <v>122.88</v>
      </c>
      <c r="EG1335">
        <v>0.503</v>
      </c>
      <c r="EH1335">
        <v>33.799999999999997</v>
      </c>
      <c r="EI1335">
        <v>120.269997</v>
      </c>
      <c r="EJ1335">
        <v>4.8899999999999997</v>
      </c>
      <c r="EK1335">
        <v>543.29998799999998</v>
      </c>
      <c r="EL1335">
        <v>19.547212999999999</v>
      </c>
      <c r="EM1335">
        <v>4.9087800000000001</v>
      </c>
      <c r="EN1335">
        <v>16.753205999999999</v>
      </c>
      <c r="EO1335">
        <v>-12.338112000000001</v>
      </c>
      <c r="EP1335">
        <v>-12.601889</v>
      </c>
      <c r="EQ1335">
        <v>1.218048</v>
      </c>
      <c r="ER1335">
        <v>98.023898000000003</v>
      </c>
      <c r="ES1335">
        <v>99.734183999999999</v>
      </c>
      <c r="ET1335">
        <v>1.6525559999999999</v>
      </c>
      <c r="EU1335">
        <v>0.85478399999999999</v>
      </c>
      <c r="EV1335">
        <v>12172.864532</v>
      </c>
      <c r="EW1335" t="s">
        <v>1173</v>
      </c>
      <c r="EX1335">
        <v>10566.589963</v>
      </c>
      <c r="EY1335">
        <v>9130.9145449999996</v>
      </c>
    </row>
    <row r="1336" spans="1:155" x14ac:dyDescent="0.25">
      <c r="A1336" s="741">
        <v>46300</v>
      </c>
      <c r="B1336" s="740">
        <v>9.5740740740740737E-2</v>
      </c>
      <c r="C1336">
        <v>75780</v>
      </c>
      <c r="D1336">
        <v>0</v>
      </c>
      <c r="E1336">
        <v>0</v>
      </c>
      <c r="F1336">
        <v>79.264904000000001</v>
      </c>
      <c r="G1336">
        <v>77.096773999999996</v>
      </c>
      <c r="H1336">
        <v>68.486551000000006</v>
      </c>
      <c r="I1336">
        <v>77.653800000000004</v>
      </c>
      <c r="J1336">
        <v>81.286013999999994</v>
      </c>
      <c r="K1336">
        <v>77.626007000000001</v>
      </c>
      <c r="L1336">
        <v>75.483537999999996</v>
      </c>
      <c r="M1336">
        <v>76.841820999999996</v>
      </c>
      <c r="N1336">
        <v>-0.619197</v>
      </c>
      <c r="O1336">
        <v>-1.1776409999999999</v>
      </c>
      <c r="P1336">
        <v>-0.49249199999999999</v>
      </c>
      <c r="Q1336">
        <v>-0.39174700000000001</v>
      </c>
      <c r="R1336">
        <v>0.29580800000000002</v>
      </c>
      <c r="S1336">
        <v>0.266712</v>
      </c>
      <c r="T1336">
        <v>0.72153500000000004</v>
      </c>
      <c r="U1336">
        <v>1.747617</v>
      </c>
      <c r="V1336">
        <v>2.6906430000000001</v>
      </c>
      <c r="W1336">
        <v>4.098109</v>
      </c>
      <c r="X1336">
        <v>1.819939</v>
      </c>
      <c r="Y1336">
        <v>1.3645149999999999</v>
      </c>
      <c r="Z1336">
        <v>4.4634640000000001</v>
      </c>
      <c r="AA1336">
        <v>2.1409579999999999</v>
      </c>
      <c r="AB1336">
        <v>2.1318130000000002</v>
      </c>
      <c r="AC1336">
        <v>-3.4069430000000001</v>
      </c>
      <c r="AD1336">
        <v>1.322379</v>
      </c>
      <c r="AE1336">
        <v>-4.5187039999999996</v>
      </c>
      <c r="AF1336">
        <v>1.137913</v>
      </c>
      <c r="AG1336">
        <v>-0.87336800000000003</v>
      </c>
      <c r="AH1336">
        <v>7.3462959999999997</v>
      </c>
      <c r="AI1336">
        <v>-11.632602</v>
      </c>
      <c r="AJ1336">
        <v>-3.5746380000000002</v>
      </c>
      <c r="AK1336">
        <v>0.49073499999999998</v>
      </c>
      <c r="AL1336">
        <v>6.6283289999999999</v>
      </c>
      <c r="AM1336">
        <v>0.16133700000000001</v>
      </c>
      <c r="AN1336">
        <v>5.1816849999999999</v>
      </c>
      <c r="AO1336">
        <v>-0.59255500000000005</v>
      </c>
      <c r="AP1336">
        <v>3.528314</v>
      </c>
      <c r="AQ1336">
        <v>-1.9864980000000001</v>
      </c>
      <c r="AR1336">
        <v>3.2492670000000001</v>
      </c>
      <c r="AS1336">
        <v>-3.342155</v>
      </c>
      <c r="AT1336">
        <v>1.9453039999999999</v>
      </c>
      <c r="AU1336">
        <v>-2.8089469999999999</v>
      </c>
      <c r="AV1336">
        <v>1.9558990000000001</v>
      </c>
      <c r="AW1336">
        <v>-0.160748</v>
      </c>
      <c r="AX1336">
        <v>5.1238710000000003</v>
      </c>
      <c r="AY1336">
        <v>-0.15196699999999999</v>
      </c>
      <c r="AZ1336">
        <v>5.8041119999999999</v>
      </c>
      <c r="BA1336">
        <v>-1.122509</v>
      </c>
      <c r="BB1336">
        <v>4.9200330000000001</v>
      </c>
      <c r="BC1336">
        <v>-2.0715439999999998</v>
      </c>
      <c r="BD1336">
        <v>3.7582879999999999</v>
      </c>
      <c r="BE1336">
        <v>-2.9780950000000002</v>
      </c>
      <c r="BF1336">
        <v>2.5399980000000002</v>
      </c>
      <c r="BG1336">
        <v>-2.837933</v>
      </c>
      <c r="BH1336">
        <v>0.904304</v>
      </c>
      <c r="BI1336">
        <v>0.22570499999999999</v>
      </c>
      <c r="BJ1336">
        <v>5.8849600000000004</v>
      </c>
      <c r="BK1336">
        <v>9.4301999999999997E-2</v>
      </c>
      <c r="BL1336">
        <v>4.3541129999999999</v>
      </c>
      <c r="BM1336">
        <v>-0.80854099999999995</v>
      </c>
      <c r="BN1336">
        <v>4.0880830000000001</v>
      </c>
      <c r="BO1336">
        <v>-1.80552</v>
      </c>
      <c r="BP1336">
        <v>1.713573</v>
      </c>
      <c r="BQ1336">
        <v>-3.0553759999999999</v>
      </c>
      <c r="BR1336">
        <v>1.563517</v>
      </c>
      <c r="BS1336">
        <v>-2.8277580000000002</v>
      </c>
      <c r="BT1336">
        <v>1.4538070000000001</v>
      </c>
      <c r="BU1336">
        <v>0.47766399999999998</v>
      </c>
      <c r="BV1336">
        <v>4.6322489999999998</v>
      </c>
      <c r="BW1336">
        <v>0.33775500000000003</v>
      </c>
      <c r="BX1336">
        <v>4.811903</v>
      </c>
      <c r="BY1336">
        <v>-0.92618699999999998</v>
      </c>
      <c r="BZ1336">
        <v>2.8704749999999999</v>
      </c>
      <c r="CA1336">
        <v>-1.8751580000000001</v>
      </c>
      <c r="CB1336">
        <v>0.89496500000000001</v>
      </c>
      <c r="CC1336">
        <v>-2.5033240000000001</v>
      </c>
      <c r="CD1336">
        <v>2.8134350000000001</v>
      </c>
      <c r="CE1336">
        <v>-2.5821779999999999</v>
      </c>
      <c r="CF1336">
        <v>0.50597599999999998</v>
      </c>
      <c r="CG1336">
        <v>0.197043</v>
      </c>
      <c r="CH1336">
        <v>3.4668510000000001</v>
      </c>
      <c r="CI1336">
        <v>-0.153252</v>
      </c>
      <c r="CJ1336">
        <v>2.8672550000000001</v>
      </c>
      <c r="CK1336">
        <v>-0.56884400000000002</v>
      </c>
      <c r="CL1336">
        <v>2.4185880000000002</v>
      </c>
      <c r="CM1336">
        <v>-1.774146</v>
      </c>
      <c r="CN1336">
        <v>0.59276499999999999</v>
      </c>
      <c r="CO1336">
        <v>-3.0178250000000002</v>
      </c>
      <c r="CP1336">
        <v>0.63827699999999998</v>
      </c>
      <c r="CQ1336">
        <v>-2.984127</v>
      </c>
      <c r="CR1336">
        <v>0.70750999999999997</v>
      </c>
      <c r="CS1336">
        <v>1.0544899999999999</v>
      </c>
      <c r="CT1336">
        <v>5.5522270000000002</v>
      </c>
      <c r="CU1336">
        <v>4.7466000000000001E-2</v>
      </c>
      <c r="CV1336">
        <v>3.2486809999999999</v>
      </c>
      <c r="CW1336">
        <v>-0.58531699999999998</v>
      </c>
      <c r="CX1336">
        <v>2.500677</v>
      </c>
      <c r="CY1336">
        <v>-1.7633350000000001</v>
      </c>
      <c r="CZ1336">
        <v>1.5790230000000001</v>
      </c>
      <c r="DA1336">
        <v>-2.2876569999999998</v>
      </c>
      <c r="DB1336">
        <v>-0.14813699999999999</v>
      </c>
      <c r="DC1336">
        <v>-2.4893830000000001</v>
      </c>
      <c r="DD1336">
        <v>3.0460980000000002</v>
      </c>
      <c r="DE1336">
        <v>97.812132000000005</v>
      </c>
      <c r="DF1336">
        <v>80.636030000000005</v>
      </c>
      <c r="DG1336">
        <v>86.002752999999998</v>
      </c>
      <c r="DH1336">
        <v>100.08523599999999</v>
      </c>
      <c r="DI1336">
        <v>78.979665999999995</v>
      </c>
      <c r="DJ1336">
        <v>92.854167000000004</v>
      </c>
      <c r="DK1336">
        <v>100.131861</v>
      </c>
      <c r="DL1336">
        <v>93.761172000000002</v>
      </c>
      <c r="DM1336">
        <v>112.760122</v>
      </c>
      <c r="DN1336">
        <v>93.925364000000002</v>
      </c>
      <c r="DO1336">
        <v>100.36468499999999</v>
      </c>
      <c r="DP1336">
        <v>91.397037999999995</v>
      </c>
      <c r="DQ1336">
        <v>111.478711</v>
      </c>
      <c r="DR1336">
        <v>139.559977</v>
      </c>
      <c r="DS1336">
        <v>104.390209</v>
      </c>
      <c r="DT1336">
        <v>15.464</v>
      </c>
      <c r="DU1336">
        <v>171.342129</v>
      </c>
      <c r="DV1336">
        <v>13.467256000000001</v>
      </c>
      <c r="DW1336">
        <v>181.28098499999999</v>
      </c>
      <c r="DX1336">
        <v>16.955701999999999</v>
      </c>
      <c r="DY1336">
        <v>170.07418799999999</v>
      </c>
      <c r="DZ1336">
        <v>118.12</v>
      </c>
      <c r="EA1336">
        <v>6.0629999999999997</v>
      </c>
      <c r="EB1336">
        <v>707.5</v>
      </c>
      <c r="EC1336">
        <v>121.03</v>
      </c>
      <c r="ED1336">
        <v>5.4749999999999996</v>
      </c>
      <c r="EE1336">
        <v>653.20000000000005</v>
      </c>
      <c r="EF1336">
        <v>119.83</v>
      </c>
      <c r="EG1336">
        <v>6.0430000000000001</v>
      </c>
      <c r="EH1336">
        <v>712.1</v>
      </c>
      <c r="EI1336">
        <v>120.32</v>
      </c>
      <c r="EJ1336">
        <v>4.8949999999999996</v>
      </c>
      <c r="EK1336">
        <v>544.29998799999998</v>
      </c>
      <c r="EL1336">
        <v>19.718108000000001</v>
      </c>
      <c r="EM1336">
        <v>4.0307890000000004</v>
      </c>
      <c r="EN1336">
        <v>6.4460470000000001</v>
      </c>
      <c r="EO1336">
        <v>-12.371812</v>
      </c>
      <c r="EP1336">
        <v>-15.663391000000001</v>
      </c>
      <c r="EQ1336">
        <v>-10.020685</v>
      </c>
      <c r="ER1336">
        <v>98.834152000000003</v>
      </c>
      <c r="ES1336">
        <v>102.85296700000001</v>
      </c>
      <c r="ET1336">
        <v>98.310222999999993</v>
      </c>
      <c r="EU1336">
        <v>0.84197100000000002</v>
      </c>
      <c r="EV1336">
        <v>12184.652582000001</v>
      </c>
      <c r="EW1336" t="s">
        <v>1173</v>
      </c>
      <c r="EX1336">
        <v>10570.730108</v>
      </c>
      <c r="EY1336">
        <v>9139.9707209999997</v>
      </c>
    </row>
    <row r="1337" spans="1:155" x14ac:dyDescent="0.25">
      <c r="A1337" s="741">
        <v>46300</v>
      </c>
      <c r="B1337" s="740">
        <v>9.6435185185185179E-2</v>
      </c>
      <c r="C1337">
        <v>75840</v>
      </c>
      <c r="D1337">
        <v>0</v>
      </c>
      <c r="E1337">
        <v>0</v>
      </c>
      <c r="F1337">
        <v>79.515499000000005</v>
      </c>
      <c r="G1337">
        <v>77.050555000000003</v>
      </c>
      <c r="H1337">
        <v>68.611395000000002</v>
      </c>
      <c r="I1337">
        <v>77.646670999999998</v>
      </c>
      <c r="J1337">
        <v>81.397574000000006</v>
      </c>
      <c r="K1337">
        <v>77.746886000000003</v>
      </c>
      <c r="L1337">
        <v>75.490579999999994</v>
      </c>
      <c r="M1337">
        <v>76.965597000000002</v>
      </c>
      <c r="N1337">
        <v>-0.66715500000000005</v>
      </c>
      <c r="O1337">
        <v>-1.241379</v>
      </c>
      <c r="P1337">
        <v>-1.1011310000000001</v>
      </c>
      <c r="Q1337">
        <v>-1.168949</v>
      </c>
      <c r="R1337">
        <v>-0.88434999999999997</v>
      </c>
      <c r="S1337">
        <v>-1.1411770000000001</v>
      </c>
      <c r="T1337">
        <v>-0.47078700000000001</v>
      </c>
      <c r="U1337">
        <v>1.1376489999999999</v>
      </c>
      <c r="V1337">
        <v>2.6346419999999999</v>
      </c>
      <c r="W1337">
        <v>3.6393789999999999</v>
      </c>
      <c r="X1337">
        <v>1.487333</v>
      </c>
      <c r="Y1337">
        <v>0.79017599999999999</v>
      </c>
      <c r="Z1337">
        <v>4.0075440000000002</v>
      </c>
      <c r="AA1337">
        <v>2.1487310000000002</v>
      </c>
      <c r="AB1337">
        <v>2.1506479999999999</v>
      </c>
      <c r="AC1337">
        <v>-3.3475389999999998</v>
      </c>
      <c r="AD1337">
        <v>0.82405499999999998</v>
      </c>
      <c r="AE1337">
        <v>-5.5372269999999997</v>
      </c>
      <c r="AF1337">
        <v>0.31164599999999998</v>
      </c>
      <c r="AG1337">
        <v>-4.3341640000000003</v>
      </c>
      <c r="AH1337">
        <v>7.7486350000000002</v>
      </c>
      <c r="AI1337">
        <v>-8.0837339999999998</v>
      </c>
      <c r="AJ1337">
        <v>-10.167851000000001</v>
      </c>
      <c r="AK1337">
        <v>0.47581400000000001</v>
      </c>
      <c r="AL1337">
        <v>6.6166280000000004</v>
      </c>
      <c r="AM1337">
        <v>0.16661300000000001</v>
      </c>
      <c r="AN1337">
        <v>5.1571220000000002</v>
      </c>
      <c r="AO1337">
        <v>-0.57851300000000005</v>
      </c>
      <c r="AP1337">
        <v>3.5339960000000001</v>
      </c>
      <c r="AQ1337">
        <v>-1.9960610000000001</v>
      </c>
      <c r="AR1337">
        <v>3.2289720000000002</v>
      </c>
      <c r="AS1337">
        <v>-3.3324690000000001</v>
      </c>
      <c r="AT1337">
        <v>1.9300660000000001</v>
      </c>
      <c r="AU1337">
        <v>-2.8201200000000002</v>
      </c>
      <c r="AV1337">
        <v>1.9116390000000001</v>
      </c>
      <c r="AW1337">
        <v>-0.18574199999999999</v>
      </c>
      <c r="AX1337">
        <v>5.1334619999999997</v>
      </c>
      <c r="AY1337">
        <v>-0.156164</v>
      </c>
      <c r="AZ1337">
        <v>5.79169</v>
      </c>
      <c r="BA1337">
        <v>-1.1160859999999999</v>
      </c>
      <c r="BB1337">
        <v>4.9154119999999999</v>
      </c>
      <c r="BC1337">
        <v>-2.0562839999999998</v>
      </c>
      <c r="BD1337">
        <v>3.7692779999999999</v>
      </c>
      <c r="BE1337">
        <v>-2.9795250000000002</v>
      </c>
      <c r="BF1337">
        <v>2.5652740000000001</v>
      </c>
      <c r="BG1337">
        <v>-2.8440029999999998</v>
      </c>
      <c r="BH1337">
        <v>0.87979399999999996</v>
      </c>
      <c r="BI1337">
        <v>0.21317800000000001</v>
      </c>
      <c r="BJ1337">
        <v>5.885688</v>
      </c>
      <c r="BK1337">
        <v>6.5471000000000001E-2</v>
      </c>
      <c r="BL1337">
        <v>4.3488759999999997</v>
      </c>
      <c r="BM1337">
        <v>-0.83417399999999997</v>
      </c>
      <c r="BN1337">
        <v>4.0989279999999999</v>
      </c>
      <c r="BO1337">
        <v>-1.801064</v>
      </c>
      <c r="BP1337">
        <v>1.719849</v>
      </c>
      <c r="BQ1337">
        <v>-3.0430199999999998</v>
      </c>
      <c r="BR1337">
        <v>1.550357</v>
      </c>
      <c r="BS1337">
        <v>-2.8215170000000001</v>
      </c>
      <c r="BT1337">
        <v>1.449865</v>
      </c>
      <c r="BU1337">
        <v>0.42935800000000002</v>
      </c>
      <c r="BV1337">
        <v>4.6237050000000002</v>
      </c>
      <c r="BW1337">
        <v>0.30283199999999999</v>
      </c>
      <c r="BX1337">
        <v>4.7625419999999998</v>
      </c>
      <c r="BY1337">
        <v>-0.93063300000000004</v>
      </c>
      <c r="BZ1337">
        <v>2.8407480000000001</v>
      </c>
      <c r="CA1337">
        <v>-1.8800790000000001</v>
      </c>
      <c r="CB1337">
        <v>0.89375700000000002</v>
      </c>
      <c r="CC1337">
        <v>-2.5083489999999999</v>
      </c>
      <c r="CD1337">
        <v>2.7941889999999998</v>
      </c>
      <c r="CE1337">
        <v>-2.596482</v>
      </c>
      <c r="CF1337">
        <v>0.48955799999999999</v>
      </c>
      <c r="CG1337">
        <v>0.17599799999999999</v>
      </c>
      <c r="CH1337">
        <v>3.4431259999999999</v>
      </c>
      <c r="CI1337">
        <v>-0.187275</v>
      </c>
      <c r="CJ1337">
        <v>2.86191</v>
      </c>
      <c r="CK1337">
        <v>-0.55813100000000004</v>
      </c>
      <c r="CL1337">
        <v>2.436617</v>
      </c>
      <c r="CM1337">
        <v>-1.7481249999999999</v>
      </c>
      <c r="CN1337">
        <v>0.60312299999999996</v>
      </c>
      <c r="CO1337">
        <v>-3.025048</v>
      </c>
      <c r="CP1337">
        <v>0.61285199999999995</v>
      </c>
      <c r="CQ1337">
        <v>-2.9920550000000001</v>
      </c>
      <c r="CR1337">
        <v>0.68024200000000001</v>
      </c>
      <c r="CS1337">
        <v>1.041075</v>
      </c>
      <c r="CT1337">
        <v>5.5716330000000003</v>
      </c>
      <c r="CU1337">
        <v>4.6244E-2</v>
      </c>
      <c r="CV1337">
        <v>3.2166600000000001</v>
      </c>
      <c r="CW1337">
        <v>-0.60550099999999996</v>
      </c>
      <c r="CX1337">
        <v>2.5055299999999998</v>
      </c>
      <c r="CY1337">
        <v>-1.7746660000000001</v>
      </c>
      <c r="CZ1337">
        <v>1.6046240000000001</v>
      </c>
      <c r="DA1337">
        <v>-2.2776999999999998</v>
      </c>
      <c r="DB1337">
        <v>-0.110486</v>
      </c>
      <c r="DC1337">
        <v>-2.489163</v>
      </c>
      <c r="DD1337">
        <v>3.0488580000000001</v>
      </c>
      <c r="DE1337">
        <v>99.070732000000007</v>
      </c>
      <c r="DF1337">
        <v>81.8476</v>
      </c>
      <c r="DG1337">
        <v>88.333872999999997</v>
      </c>
      <c r="DH1337">
        <v>102.26813199999999</v>
      </c>
      <c r="DI1337">
        <v>78.952866999999998</v>
      </c>
      <c r="DJ1337">
        <v>94.785741000000002</v>
      </c>
      <c r="DK1337">
        <v>100.733401</v>
      </c>
      <c r="DL1337">
        <v>94.676140000000004</v>
      </c>
      <c r="DM1337">
        <v>122.909479</v>
      </c>
      <c r="DN1337">
        <v>92.362318999999999</v>
      </c>
      <c r="DO1337">
        <v>106.965727</v>
      </c>
      <c r="DP1337">
        <v>94.543514999999999</v>
      </c>
      <c r="DQ1337">
        <v>111.90748499999999</v>
      </c>
      <c r="DR1337">
        <v>143.48186200000001</v>
      </c>
      <c r="DS1337">
        <v>115.280787</v>
      </c>
      <c r="DT1337">
        <v>15.597925999999999</v>
      </c>
      <c r="DU1337">
        <v>174.276589</v>
      </c>
      <c r="DV1337">
        <v>12.738340000000001</v>
      </c>
      <c r="DW1337">
        <v>186.03766899999999</v>
      </c>
      <c r="DX1337">
        <v>14.419074</v>
      </c>
      <c r="DY1337">
        <v>168.760471</v>
      </c>
      <c r="DZ1337">
        <v>117.91</v>
      </c>
      <c r="EA1337">
        <v>6.109</v>
      </c>
      <c r="EB1337">
        <v>710</v>
      </c>
      <c r="EC1337">
        <v>120.88</v>
      </c>
      <c r="ED1337">
        <v>5.48</v>
      </c>
      <c r="EE1337">
        <v>648.9</v>
      </c>
      <c r="EF1337">
        <v>120.22</v>
      </c>
      <c r="EG1337">
        <v>5.7889999999999997</v>
      </c>
      <c r="EH1337">
        <v>685.8</v>
      </c>
      <c r="EI1337">
        <v>120.290001</v>
      </c>
      <c r="EJ1337">
        <v>4.8920000000000003</v>
      </c>
      <c r="EK1337">
        <v>543.5</v>
      </c>
      <c r="EL1337">
        <v>19.905750999999999</v>
      </c>
      <c r="EM1337">
        <v>8.826174</v>
      </c>
      <c r="EN1337">
        <v>3.904795</v>
      </c>
      <c r="EO1337">
        <v>-12.157116</v>
      </c>
      <c r="EP1337">
        <v>-16.909908000000001</v>
      </c>
      <c r="EQ1337">
        <v>-14.072646000000001</v>
      </c>
      <c r="ER1337">
        <v>100.03675200000001</v>
      </c>
      <c r="ES1337">
        <v>104.72368</v>
      </c>
      <c r="ET1337">
        <v>97.764593000000005</v>
      </c>
      <c r="EU1337">
        <v>0.83534299999999995</v>
      </c>
      <c r="EV1337">
        <v>12196.47694</v>
      </c>
      <c r="EW1337" t="s">
        <v>1173</v>
      </c>
      <c r="EX1337">
        <v>10582.266417000001</v>
      </c>
      <c r="EY1337">
        <v>9149.0331760000008</v>
      </c>
    </row>
    <row r="1338" spans="1:155" x14ac:dyDescent="0.25">
      <c r="A1338" s="741">
        <v>46300</v>
      </c>
      <c r="B1338" s="740">
        <v>9.7129629629629635E-2</v>
      </c>
      <c r="C1338">
        <v>75900</v>
      </c>
      <c r="D1338">
        <v>0</v>
      </c>
      <c r="E1338">
        <v>0</v>
      </c>
      <c r="F1338">
        <v>79.796414999999996</v>
      </c>
      <c r="G1338">
        <v>77.080758000000003</v>
      </c>
      <c r="H1338">
        <v>68.761054000000001</v>
      </c>
      <c r="I1338">
        <v>77.683802</v>
      </c>
      <c r="J1338">
        <v>81.530124999999998</v>
      </c>
      <c r="K1338">
        <v>77.838323000000003</v>
      </c>
      <c r="L1338">
        <v>75.475792999999996</v>
      </c>
      <c r="M1338">
        <v>77.106330999999997</v>
      </c>
      <c r="N1338">
        <v>-0.73219000000000001</v>
      </c>
      <c r="O1338">
        <v>-1.2745280000000001</v>
      </c>
      <c r="P1338">
        <v>-1.592182</v>
      </c>
      <c r="Q1338">
        <v>-1.7087969999999999</v>
      </c>
      <c r="R1338">
        <v>-1.5536270000000001</v>
      </c>
      <c r="S1338">
        <v>-1.6522829999999999</v>
      </c>
      <c r="T1338">
        <v>-1.0191699999999999</v>
      </c>
      <c r="U1338">
        <v>0.60123499999999996</v>
      </c>
      <c r="V1338">
        <v>2.4801850000000001</v>
      </c>
      <c r="W1338">
        <v>3.751665</v>
      </c>
      <c r="X1338">
        <v>1.0480510000000001</v>
      </c>
      <c r="Y1338">
        <v>0.34016000000000002</v>
      </c>
      <c r="Z1338">
        <v>3.5004330000000001</v>
      </c>
      <c r="AA1338">
        <v>2.1520290000000002</v>
      </c>
      <c r="AB1338">
        <v>2.0582910000000001</v>
      </c>
      <c r="AC1338">
        <v>-3.3134209999999999</v>
      </c>
      <c r="AD1338">
        <v>0.64467600000000003</v>
      </c>
      <c r="AE1338">
        <v>-6.1026100000000003</v>
      </c>
      <c r="AF1338">
        <v>-0.15480099999999999</v>
      </c>
      <c r="AG1338">
        <v>-5.0791430000000002</v>
      </c>
      <c r="AH1338">
        <v>7.9605680000000003</v>
      </c>
      <c r="AI1338">
        <v>-3.1864509999999999</v>
      </c>
      <c r="AJ1338">
        <v>-10.879382</v>
      </c>
      <c r="AK1338">
        <v>0.433388</v>
      </c>
      <c r="AL1338">
        <v>6.6004889999999996</v>
      </c>
      <c r="AM1338">
        <v>0.15586</v>
      </c>
      <c r="AN1338">
        <v>5.1634120000000001</v>
      </c>
      <c r="AO1338">
        <v>-0.61124800000000001</v>
      </c>
      <c r="AP1338">
        <v>3.5056020000000001</v>
      </c>
      <c r="AQ1338">
        <v>-1.950545</v>
      </c>
      <c r="AR1338">
        <v>3.2236289999999999</v>
      </c>
      <c r="AS1338">
        <v>-3.3313640000000002</v>
      </c>
      <c r="AT1338">
        <v>1.939457</v>
      </c>
      <c r="AU1338">
        <v>-2.7930269999999999</v>
      </c>
      <c r="AV1338">
        <v>1.909052</v>
      </c>
      <c r="AW1338">
        <v>-0.18080599999999999</v>
      </c>
      <c r="AX1338">
        <v>5.0691269999999999</v>
      </c>
      <c r="AY1338">
        <v>-0.17433599999999999</v>
      </c>
      <c r="AZ1338">
        <v>5.7744390000000001</v>
      </c>
      <c r="BA1338">
        <v>-1.121022</v>
      </c>
      <c r="BB1338">
        <v>4.8999949999999997</v>
      </c>
      <c r="BC1338">
        <v>-2.0366390000000001</v>
      </c>
      <c r="BD1338">
        <v>3.7487819999999998</v>
      </c>
      <c r="BE1338">
        <v>-2.9727109999999999</v>
      </c>
      <c r="BF1338">
        <v>2.5246249999999999</v>
      </c>
      <c r="BG1338">
        <v>-2.8348710000000001</v>
      </c>
      <c r="BH1338">
        <v>0.88594700000000004</v>
      </c>
      <c r="BI1338">
        <v>0.21471899999999999</v>
      </c>
      <c r="BJ1338">
        <v>5.8810529999999996</v>
      </c>
      <c r="BK1338">
        <v>9.1285000000000005E-2</v>
      </c>
      <c r="BL1338">
        <v>4.3442299999999996</v>
      </c>
      <c r="BM1338">
        <v>-0.81341300000000005</v>
      </c>
      <c r="BN1338">
        <v>4.0808999999999997</v>
      </c>
      <c r="BO1338">
        <v>-1.798405</v>
      </c>
      <c r="BP1338">
        <v>1.712817</v>
      </c>
      <c r="BQ1338">
        <v>-3.023644</v>
      </c>
      <c r="BR1338">
        <v>1.5292939999999999</v>
      </c>
      <c r="BS1338">
        <v>-2.8209119999999999</v>
      </c>
      <c r="BT1338">
        <v>1.4555370000000001</v>
      </c>
      <c r="BU1338">
        <v>0.41066599999999998</v>
      </c>
      <c r="BV1338">
        <v>4.5753069999999996</v>
      </c>
      <c r="BW1338">
        <v>0.286908</v>
      </c>
      <c r="BX1338">
        <v>4.7616259999999997</v>
      </c>
      <c r="BY1338">
        <v>-0.92461700000000002</v>
      </c>
      <c r="BZ1338">
        <v>2.8512590000000002</v>
      </c>
      <c r="CA1338">
        <v>-1.8982209999999999</v>
      </c>
      <c r="CB1338">
        <v>0.86692400000000003</v>
      </c>
      <c r="CC1338">
        <v>-2.5124879999999998</v>
      </c>
      <c r="CD1338">
        <v>2.8038850000000002</v>
      </c>
      <c r="CE1338">
        <v>-2.5843859999999999</v>
      </c>
      <c r="CF1338">
        <v>0.49862499999999998</v>
      </c>
      <c r="CG1338">
        <v>0.197079</v>
      </c>
      <c r="CH1338">
        <v>3.404906</v>
      </c>
      <c r="CI1338">
        <v>-0.18734600000000001</v>
      </c>
      <c r="CJ1338">
        <v>2.8075540000000001</v>
      </c>
      <c r="CK1338">
        <v>-0.54745999999999995</v>
      </c>
      <c r="CL1338">
        <v>2.4127149999999999</v>
      </c>
      <c r="CM1338">
        <v>-1.7522599999999999</v>
      </c>
      <c r="CN1338">
        <v>0.56787299999999996</v>
      </c>
      <c r="CO1338">
        <v>-3.0228950000000001</v>
      </c>
      <c r="CP1338">
        <v>0.60877000000000003</v>
      </c>
      <c r="CQ1338">
        <v>-2.9780579999999999</v>
      </c>
      <c r="CR1338">
        <v>0.66139000000000003</v>
      </c>
      <c r="CS1338">
        <v>1.0277689999999999</v>
      </c>
      <c r="CT1338">
        <v>5.5032199999999998</v>
      </c>
      <c r="CU1338">
        <v>2.2537999999999999E-2</v>
      </c>
      <c r="CV1338">
        <v>3.1926079999999999</v>
      </c>
      <c r="CW1338">
        <v>-0.596858</v>
      </c>
      <c r="CX1338">
        <v>2.465881</v>
      </c>
      <c r="CY1338">
        <v>-1.8173550000000001</v>
      </c>
      <c r="CZ1338">
        <v>1.571374</v>
      </c>
      <c r="DA1338">
        <v>-2.2797939999999999</v>
      </c>
      <c r="DB1338">
        <v>-0.15092800000000001</v>
      </c>
      <c r="DC1338">
        <v>-2.5005329999999999</v>
      </c>
      <c r="DD1338">
        <v>3.0225070000000001</v>
      </c>
      <c r="DE1338">
        <v>99.708892000000006</v>
      </c>
      <c r="DF1338">
        <v>82.389796000000004</v>
      </c>
      <c r="DG1338">
        <v>88.474984000000006</v>
      </c>
      <c r="DH1338">
        <v>101.452333</v>
      </c>
      <c r="DI1338">
        <v>79.232095999999999</v>
      </c>
      <c r="DJ1338">
        <v>95.126386999999994</v>
      </c>
      <c r="DK1338">
        <v>101.004538</v>
      </c>
      <c r="DL1338">
        <v>95.320060999999995</v>
      </c>
      <c r="DM1338">
        <v>122.15024200000001</v>
      </c>
      <c r="DN1338">
        <v>95.449679000000003</v>
      </c>
      <c r="DO1338">
        <v>107.484172</v>
      </c>
      <c r="DP1338">
        <v>94.808736999999994</v>
      </c>
      <c r="DQ1338">
        <v>112.213759</v>
      </c>
      <c r="DR1338">
        <v>146.171864</v>
      </c>
      <c r="DS1338">
        <v>115.171902</v>
      </c>
      <c r="DT1338">
        <v>15.684570000000001</v>
      </c>
      <c r="DU1338">
        <v>175.80879100000001</v>
      </c>
      <c r="DV1338">
        <v>12.536965</v>
      </c>
      <c r="DW1338">
        <v>182.22577100000001</v>
      </c>
      <c r="DX1338">
        <v>14.215901000000001</v>
      </c>
      <c r="DY1338">
        <v>168.368212</v>
      </c>
      <c r="DZ1338">
        <v>118.11</v>
      </c>
      <c r="EA1338">
        <v>6.1120000000000001</v>
      </c>
      <c r="EB1338">
        <v>715.3</v>
      </c>
      <c r="EC1338">
        <v>121.05</v>
      </c>
      <c r="ED1338">
        <v>5.43</v>
      </c>
      <c r="EE1338">
        <v>641.70000000000005</v>
      </c>
      <c r="EF1338">
        <v>120.13</v>
      </c>
      <c r="EG1338">
        <v>5.7530000000000001</v>
      </c>
      <c r="EH1338">
        <v>682.8</v>
      </c>
      <c r="EI1338">
        <v>120.209999</v>
      </c>
      <c r="EJ1338">
        <v>4.8890000000000002</v>
      </c>
      <c r="EK1338">
        <v>542.90002400000003</v>
      </c>
      <c r="EL1338">
        <v>19.979175000000001</v>
      </c>
      <c r="EM1338">
        <v>14.072334</v>
      </c>
      <c r="EN1338">
        <v>3.529417</v>
      </c>
      <c r="EO1338">
        <v>-12.018606999999999</v>
      </c>
      <c r="EP1338">
        <v>-17.258785</v>
      </c>
      <c r="EQ1338">
        <v>-14.408799</v>
      </c>
      <c r="ER1338">
        <v>100.659249</v>
      </c>
      <c r="ES1338">
        <v>103.22716</v>
      </c>
      <c r="ET1338">
        <v>97.601119999999995</v>
      </c>
      <c r="EU1338">
        <v>0.82567900000000005</v>
      </c>
      <c r="EV1338">
        <v>12208.351269000001</v>
      </c>
      <c r="EW1338" t="s">
        <v>1173</v>
      </c>
      <c r="EX1338">
        <v>10593.654204</v>
      </c>
      <c r="EY1338">
        <v>9158.0942379999997</v>
      </c>
    </row>
    <row r="1339" spans="1:155" x14ac:dyDescent="0.25">
      <c r="A1339" s="741">
        <v>46300</v>
      </c>
      <c r="B1339" s="740">
        <v>9.7824074074074077E-2</v>
      </c>
      <c r="C1339">
        <v>75960</v>
      </c>
      <c r="D1339">
        <v>0</v>
      </c>
      <c r="E1339">
        <v>0</v>
      </c>
      <c r="F1339">
        <v>79.849828000000002</v>
      </c>
      <c r="G1339">
        <v>77.066500000000005</v>
      </c>
      <c r="H1339">
        <v>68.694314000000006</v>
      </c>
      <c r="I1339">
        <v>77.688497999999996</v>
      </c>
      <c r="J1339">
        <v>81.681923999999995</v>
      </c>
      <c r="K1339">
        <v>77.928898000000004</v>
      </c>
      <c r="L1339">
        <v>75.494799</v>
      </c>
      <c r="M1339">
        <v>77.142155000000002</v>
      </c>
      <c r="N1339">
        <v>-0.73367899999999997</v>
      </c>
      <c r="O1339">
        <v>-1.347315</v>
      </c>
      <c r="P1339">
        <v>-1.897119</v>
      </c>
      <c r="Q1339">
        <v>-2.1783990000000002</v>
      </c>
      <c r="R1339">
        <v>-2.0203350000000002</v>
      </c>
      <c r="S1339">
        <v>-2.042119</v>
      </c>
      <c r="T1339">
        <v>-1.406436</v>
      </c>
      <c r="U1339">
        <v>0.391347</v>
      </c>
      <c r="V1339">
        <v>2.5394580000000002</v>
      </c>
      <c r="W1339">
        <v>3.4570180000000001</v>
      </c>
      <c r="X1339">
        <v>0.76696299999999995</v>
      </c>
      <c r="Y1339">
        <v>1.1124E-2</v>
      </c>
      <c r="Z1339">
        <v>3.2603300000000002</v>
      </c>
      <c r="AA1339">
        <v>2.1615419999999999</v>
      </c>
      <c r="AB1339">
        <v>1.986613</v>
      </c>
      <c r="AC1339">
        <v>-3.2960600000000002</v>
      </c>
      <c r="AD1339">
        <v>0.36032900000000001</v>
      </c>
      <c r="AE1339">
        <v>-6.3913510000000002</v>
      </c>
      <c r="AF1339">
        <v>-0.42146600000000001</v>
      </c>
      <c r="AG1339">
        <v>-5.5039439999999997</v>
      </c>
      <c r="AH1339">
        <v>8.0736399999999993</v>
      </c>
      <c r="AI1339">
        <v>-5.5496639999999999</v>
      </c>
      <c r="AJ1339">
        <v>-11.199657999999999</v>
      </c>
      <c r="AK1339">
        <v>0.41107199999999999</v>
      </c>
      <c r="AL1339">
        <v>6.5709520000000001</v>
      </c>
      <c r="AM1339">
        <v>0.14035700000000001</v>
      </c>
      <c r="AN1339">
        <v>5.1278540000000001</v>
      </c>
      <c r="AO1339">
        <v>-0.61590500000000004</v>
      </c>
      <c r="AP1339">
        <v>3.491323</v>
      </c>
      <c r="AQ1339">
        <v>-1.96309</v>
      </c>
      <c r="AR1339">
        <v>3.205136</v>
      </c>
      <c r="AS1339">
        <v>-3.3323960000000001</v>
      </c>
      <c r="AT1339">
        <v>1.905375</v>
      </c>
      <c r="AU1339">
        <v>-2.8287499999999999</v>
      </c>
      <c r="AV1339">
        <v>1.8883289999999999</v>
      </c>
      <c r="AW1339">
        <v>-0.20136999999999999</v>
      </c>
      <c r="AX1339">
        <v>5.0849479999999998</v>
      </c>
      <c r="AY1339">
        <v>-0.190277</v>
      </c>
      <c r="AZ1339">
        <v>5.7326240000000004</v>
      </c>
      <c r="BA1339">
        <v>-1.130876</v>
      </c>
      <c r="BB1339">
        <v>4.8701920000000003</v>
      </c>
      <c r="BC1339">
        <v>-2.056098</v>
      </c>
      <c r="BD1339">
        <v>3.7028470000000002</v>
      </c>
      <c r="BE1339">
        <v>-2.9752610000000002</v>
      </c>
      <c r="BF1339">
        <v>2.49356</v>
      </c>
      <c r="BG1339">
        <v>-2.8485580000000001</v>
      </c>
      <c r="BH1339">
        <v>0.85951200000000005</v>
      </c>
      <c r="BI1339">
        <v>0.18825700000000001</v>
      </c>
      <c r="BJ1339">
        <v>5.8336059999999996</v>
      </c>
      <c r="BK1339">
        <v>5.1276000000000002E-2</v>
      </c>
      <c r="BL1339">
        <v>4.3072319999999999</v>
      </c>
      <c r="BM1339">
        <v>-0.83312200000000003</v>
      </c>
      <c r="BN1339">
        <v>4.0844240000000003</v>
      </c>
      <c r="BO1339">
        <v>-1.7967029999999999</v>
      </c>
      <c r="BP1339">
        <v>1.6854769999999999</v>
      </c>
      <c r="BQ1339">
        <v>-3.030294</v>
      </c>
      <c r="BR1339">
        <v>1.5365230000000001</v>
      </c>
      <c r="BS1339">
        <v>-2.8284829999999999</v>
      </c>
      <c r="BT1339">
        <v>1.4461710000000001</v>
      </c>
      <c r="BU1339">
        <v>0.40087200000000001</v>
      </c>
      <c r="BV1339">
        <v>4.592187</v>
      </c>
      <c r="BW1339">
        <v>0.29420000000000002</v>
      </c>
      <c r="BX1339">
        <v>4.7557960000000001</v>
      </c>
      <c r="BY1339">
        <v>-0.90690000000000004</v>
      </c>
      <c r="BZ1339">
        <v>2.8547600000000002</v>
      </c>
      <c r="CA1339">
        <v>-1.87616</v>
      </c>
      <c r="CB1339">
        <v>0.87228099999999997</v>
      </c>
      <c r="CC1339">
        <v>-2.511968</v>
      </c>
      <c r="CD1339">
        <v>2.7804769999999999</v>
      </c>
      <c r="CE1339">
        <v>-2.5750519999999999</v>
      </c>
      <c r="CF1339">
        <v>0.49407299999999998</v>
      </c>
      <c r="CG1339">
        <v>0.15926699999999999</v>
      </c>
      <c r="CH1339">
        <v>3.4042669999999999</v>
      </c>
      <c r="CI1339">
        <v>-0.186139</v>
      </c>
      <c r="CJ1339">
        <v>2.825777</v>
      </c>
      <c r="CK1339">
        <v>-0.55942700000000001</v>
      </c>
      <c r="CL1339">
        <v>2.4113899999999999</v>
      </c>
      <c r="CM1339">
        <v>-1.742475</v>
      </c>
      <c r="CN1339">
        <v>0.58917200000000003</v>
      </c>
      <c r="CO1339">
        <v>-3.0116900000000002</v>
      </c>
      <c r="CP1339">
        <v>0.59674799999999995</v>
      </c>
      <c r="CQ1339">
        <v>-2.9711150000000002</v>
      </c>
      <c r="CR1339">
        <v>0.68998700000000002</v>
      </c>
      <c r="CS1339">
        <v>1.0272889999999999</v>
      </c>
      <c r="CT1339">
        <v>5.5343369999999998</v>
      </c>
      <c r="CU1339">
        <v>5.0679000000000002E-2</v>
      </c>
      <c r="CV1339">
        <v>3.197165</v>
      </c>
      <c r="CW1339">
        <v>-0.57192699999999996</v>
      </c>
      <c r="CX1339">
        <v>2.4987740000000001</v>
      </c>
      <c r="CY1339">
        <v>-1.882474</v>
      </c>
      <c r="CZ1339">
        <v>1.5660559999999999</v>
      </c>
      <c r="DA1339">
        <v>-2.2958620000000001</v>
      </c>
      <c r="DB1339">
        <v>-0.16139800000000001</v>
      </c>
      <c r="DC1339">
        <v>-2.489242</v>
      </c>
      <c r="DD1339">
        <v>3.008572</v>
      </c>
      <c r="DE1339">
        <v>99.456221999999997</v>
      </c>
      <c r="DF1339">
        <v>81.934416999999996</v>
      </c>
      <c r="DG1339">
        <v>88.753096999999997</v>
      </c>
      <c r="DH1339">
        <v>102.774511</v>
      </c>
      <c r="DI1339">
        <v>78.733024</v>
      </c>
      <c r="DJ1339">
        <v>94.964577000000006</v>
      </c>
      <c r="DK1339">
        <v>101.054545</v>
      </c>
      <c r="DL1339">
        <v>95.403052000000002</v>
      </c>
      <c r="DM1339">
        <v>121.395259</v>
      </c>
      <c r="DN1339">
        <v>91.344172</v>
      </c>
      <c r="DO1339">
        <v>107.508956</v>
      </c>
      <c r="DP1339">
        <v>94.669132000000005</v>
      </c>
      <c r="DQ1339">
        <v>112.38259100000001</v>
      </c>
      <c r="DR1339">
        <v>146.21326400000001</v>
      </c>
      <c r="DS1339">
        <v>114.848929</v>
      </c>
      <c r="DT1339">
        <v>15.695843999999999</v>
      </c>
      <c r="DU1339">
        <v>174.271244</v>
      </c>
      <c r="DV1339">
        <v>12.222802</v>
      </c>
      <c r="DW1339">
        <v>186.40466000000001</v>
      </c>
      <c r="DX1339">
        <v>14.095872999999999</v>
      </c>
      <c r="DY1339">
        <v>167.953405</v>
      </c>
      <c r="DZ1339">
        <v>118.23</v>
      </c>
      <c r="EA1339">
        <v>6.1070000000000002</v>
      </c>
      <c r="EB1339">
        <v>714.6</v>
      </c>
      <c r="EC1339">
        <v>120.81</v>
      </c>
      <c r="ED1339">
        <v>5.3860000000000001</v>
      </c>
      <c r="EE1339">
        <v>638.20000000000005</v>
      </c>
      <c r="EF1339">
        <v>119.86</v>
      </c>
      <c r="EG1339">
        <v>5.7830000000000004</v>
      </c>
      <c r="EH1339">
        <v>679.3</v>
      </c>
      <c r="EI1339">
        <v>120.290001</v>
      </c>
      <c r="EJ1339">
        <v>4.8920000000000003</v>
      </c>
      <c r="EK1339">
        <v>543.40002400000003</v>
      </c>
      <c r="EL1339">
        <v>20.074247</v>
      </c>
      <c r="EM1339">
        <v>12.257405</v>
      </c>
      <c r="EN1339">
        <v>3.408585</v>
      </c>
      <c r="EO1339">
        <v>-12.000607</v>
      </c>
      <c r="EP1339">
        <v>-17.807068999999998</v>
      </c>
      <c r="EQ1339">
        <v>-14.608243</v>
      </c>
      <c r="ER1339">
        <v>100.03457400000001</v>
      </c>
      <c r="ES1339">
        <v>104.86665600000001</v>
      </c>
      <c r="ET1339">
        <v>97.427970999999999</v>
      </c>
      <c r="EU1339">
        <v>0.81733599999999995</v>
      </c>
      <c r="EV1339">
        <v>12220.224577000001</v>
      </c>
      <c r="EW1339" t="s">
        <v>1173</v>
      </c>
      <c r="EX1339">
        <v>10605.005356</v>
      </c>
      <c r="EY1339">
        <v>9167.1529869999995</v>
      </c>
    </row>
    <row r="1340" spans="1:155" x14ac:dyDescent="0.25">
      <c r="A1340" s="741">
        <v>46300</v>
      </c>
      <c r="B1340" s="740">
        <v>9.8518518518518519E-2</v>
      </c>
      <c r="C1340">
        <v>76020</v>
      </c>
      <c r="D1340">
        <v>0</v>
      </c>
      <c r="E1340">
        <v>0</v>
      </c>
      <c r="F1340">
        <v>79.901009000000002</v>
      </c>
      <c r="G1340">
        <v>77.172622000000004</v>
      </c>
      <c r="H1340">
        <v>68.752978999999996</v>
      </c>
      <c r="I1340">
        <v>77.706999999999994</v>
      </c>
      <c r="J1340">
        <v>81.738060000000004</v>
      </c>
      <c r="K1340">
        <v>78.103131000000005</v>
      </c>
      <c r="L1340">
        <v>75.510161999999994</v>
      </c>
      <c r="M1340">
        <v>77.201306000000002</v>
      </c>
      <c r="N1340">
        <v>-0.707677</v>
      </c>
      <c r="O1340">
        <v>-1.20139</v>
      </c>
      <c r="P1340">
        <v>-1.082438</v>
      </c>
      <c r="Q1340">
        <v>-1.149189</v>
      </c>
      <c r="R1340">
        <v>-2.1766049999999999</v>
      </c>
      <c r="S1340">
        <v>-2.4353379999999998</v>
      </c>
      <c r="T1340">
        <v>-1.63036</v>
      </c>
      <c r="U1340">
        <v>0.166656</v>
      </c>
      <c r="V1340">
        <v>2.5432389999999998</v>
      </c>
      <c r="W1340">
        <v>3.714909</v>
      </c>
      <c r="X1340">
        <v>1.1799660000000001</v>
      </c>
      <c r="Y1340">
        <v>-0.175621</v>
      </c>
      <c r="Z1340">
        <v>3.1434839999999999</v>
      </c>
      <c r="AA1340">
        <v>2.357631</v>
      </c>
      <c r="AB1340">
        <v>2.0319750000000001</v>
      </c>
      <c r="AC1340">
        <v>-3.3195209999999999</v>
      </c>
      <c r="AD1340">
        <v>0.76012199999999996</v>
      </c>
      <c r="AE1340">
        <v>-0.70260699999999998</v>
      </c>
      <c r="AF1340">
        <v>-0.69428199999999995</v>
      </c>
      <c r="AG1340">
        <v>-5.693149</v>
      </c>
      <c r="AH1340">
        <v>7.7938510000000001</v>
      </c>
      <c r="AI1340">
        <v>7.3740290000000002</v>
      </c>
      <c r="AJ1340">
        <v>-11.301591999999999</v>
      </c>
      <c r="AK1340">
        <v>0.43010799999999999</v>
      </c>
      <c r="AL1340">
        <v>6.5634290000000002</v>
      </c>
      <c r="AM1340">
        <v>0.125831</v>
      </c>
      <c r="AN1340">
        <v>5.1459890000000001</v>
      </c>
      <c r="AO1340">
        <v>-0.61572400000000005</v>
      </c>
      <c r="AP1340">
        <v>3.5360809999999998</v>
      </c>
      <c r="AQ1340">
        <v>-1.9795929999999999</v>
      </c>
      <c r="AR1340">
        <v>3.2234449999999999</v>
      </c>
      <c r="AS1340">
        <v>-3.3505910000000001</v>
      </c>
      <c r="AT1340">
        <v>1.919751</v>
      </c>
      <c r="AU1340">
        <v>-2.8346870000000002</v>
      </c>
      <c r="AV1340">
        <v>1.915144</v>
      </c>
      <c r="AW1340">
        <v>-0.21319199999999999</v>
      </c>
      <c r="AX1340">
        <v>5.0718439999999996</v>
      </c>
      <c r="AY1340">
        <v>-0.21180599999999999</v>
      </c>
      <c r="AZ1340">
        <v>5.7620979999999999</v>
      </c>
      <c r="BA1340">
        <v>-1.124236</v>
      </c>
      <c r="BB1340">
        <v>4.8803770000000002</v>
      </c>
      <c r="BC1340">
        <v>-2.0425610000000001</v>
      </c>
      <c r="BD1340">
        <v>3.7516409999999998</v>
      </c>
      <c r="BE1340">
        <v>-2.9759950000000002</v>
      </c>
      <c r="BF1340">
        <v>2.5310350000000001</v>
      </c>
      <c r="BG1340">
        <v>-2.8455780000000002</v>
      </c>
      <c r="BH1340">
        <v>0.89750799999999997</v>
      </c>
      <c r="BI1340">
        <v>0.17363600000000001</v>
      </c>
      <c r="BJ1340">
        <v>5.8396920000000003</v>
      </c>
      <c r="BK1340">
        <v>4.6329000000000002E-2</v>
      </c>
      <c r="BL1340">
        <v>4.3367430000000002</v>
      </c>
      <c r="BM1340">
        <v>-0.82836100000000001</v>
      </c>
      <c r="BN1340">
        <v>4.1032080000000004</v>
      </c>
      <c r="BO1340">
        <v>-1.7930379999999999</v>
      </c>
      <c r="BP1340">
        <v>1.713085</v>
      </c>
      <c r="BQ1340">
        <v>-3.024302</v>
      </c>
      <c r="BR1340">
        <v>1.523479</v>
      </c>
      <c r="BS1340">
        <v>-2.8068119999999999</v>
      </c>
      <c r="BT1340">
        <v>1.43082</v>
      </c>
      <c r="BU1340">
        <v>0.39419100000000001</v>
      </c>
      <c r="BV1340">
        <v>4.5598530000000004</v>
      </c>
      <c r="BW1340">
        <v>0.29075099999999998</v>
      </c>
      <c r="BX1340">
        <v>4.7415919999999998</v>
      </c>
      <c r="BY1340">
        <v>-0.91845100000000002</v>
      </c>
      <c r="BZ1340">
        <v>2.8420079999999999</v>
      </c>
      <c r="CA1340">
        <v>-1.852398</v>
      </c>
      <c r="CB1340">
        <v>0.87610200000000005</v>
      </c>
      <c r="CC1340">
        <v>-2.4998490000000002</v>
      </c>
      <c r="CD1340">
        <v>2.8067600000000001</v>
      </c>
      <c r="CE1340">
        <v>-2.58195</v>
      </c>
      <c r="CF1340">
        <v>0.49563400000000002</v>
      </c>
      <c r="CG1340">
        <v>0.16591</v>
      </c>
      <c r="CH1340">
        <v>3.4145080000000001</v>
      </c>
      <c r="CI1340">
        <v>-0.183699</v>
      </c>
      <c r="CJ1340">
        <v>2.7937020000000001</v>
      </c>
      <c r="CK1340">
        <v>-0.55890499999999999</v>
      </c>
      <c r="CL1340">
        <v>2.3893520000000001</v>
      </c>
      <c r="CM1340">
        <v>-1.7493639999999999</v>
      </c>
      <c r="CN1340">
        <v>0.586117</v>
      </c>
      <c r="CO1340">
        <v>-3.0129049999999999</v>
      </c>
      <c r="CP1340">
        <v>0.59906999999999999</v>
      </c>
      <c r="CQ1340">
        <v>-2.9516070000000001</v>
      </c>
      <c r="CR1340">
        <v>0.68076899999999996</v>
      </c>
      <c r="CS1340">
        <v>1.0083880000000001</v>
      </c>
      <c r="CT1340">
        <v>5.4852020000000001</v>
      </c>
      <c r="CU1340">
        <v>2.1465000000000001E-2</v>
      </c>
      <c r="CV1340">
        <v>3.1818849999999999</v>
      </c>
      <c r="CW1340">
        <v>-0.59053199999999995</v>
      </c>
      <c r="CX1340">
        <v>2.4764080000000002</v>
      </c>
      <c r="CY1340">
        <v>-1.86514</v>
      </c>
      <c r="CZ1340">
        <v>1.5648610000000001</v>
      </c>
      <c r="DA1340">
        <v>-2.2669069999999998</v>
      </c>
      <c r="DB1340">
        <v>-0.179677</v>
      </c>
      <c r="DC1340">
        <v>-2.471873</v>
      </c>
      <c r="DD1340">
        <v>2.99044</v>
      </c>
      <c r="DE1340">
        <v>98.693043000000003</v>
      </c>
      <c r="DF1340">
        <v>82.260464999999996</v>
      </c>
      <c r="DG1340">
        <v>89.384889000000001</v>
      </c>
      <c r="DH1340">
        <v>96.175569999999993</v>
      </c>
      <c r="DI1340">
        <v>79.431087000000005</v>
      </c>
      <c r="DJ1340">
        <v>95.196746000000005</v>
      </c>
      <c r="DK1340">
        <v>100.51958500000001</v>
      </c>
      <c r="DL1340">
        <v>95.426429999999996</v>
      </c>
      <c r="DM1340">
        <v>112.14618299999999</v>
      </c>
      <c r="DN1340">
        <v>85.553389999999993</v>
      </c>
      <c r="DO1340">
        <v>107.564843</v>
      </c>
      <c r="DP1340">
        <v>94.873633999999996</v>
      </c>
      <c r="DQ1340">
        <v>112.161717</v>
      </c>
      <c r="DR1340">
        <v>125.373992</v>
      </c>
      <c r="DS1340">
        <v>114.851558</v>
      </c>
      <c r="DT1340">
        <v>15.579314</v>
      </c>
      <c r="DU1340">
        <v>173.15822299999999</v>
      </c>
      <c r="DV1340">
        <v>23.975992000000002</v>
      </c>
      <c r="DW1340">
        <v>132.36533399999999</v>
      </c>
      <c r="DX1340">
        <v>13.970110999999999</v>
      </c>
      <c r="DY1340">
        <v>168.594956</v>
      </c>
      <c r="DZ1340">
        <v>118.39</v>
      </c>
      <c r="EA1340">
        <v>6.0819999999999999</v>
      </c>
      <c r="EB1340">
        <v>712.6</v>
      </c>
      <c r="EC1340">
        <v>123.5</v>
      </c>
      <c r="ED1340">
        <v>0.51700000000000002</v>
      </c>
      <c r="EE1340">
        <v>35.6</v>
      </c>
      <c r="EF1340">
        <v>120.35</v>
      </c>
      <c r="EG1340">
        <v>5.7549999999999999</v>
      </c>
      <c r="EH1340">
        <v>681.8</v>
      </c>
      <c r="EI1340">
        <v>120.30999799999999</v>
      </c>
      <c r="EJ1340">
        <v>4.8920000000000003</v>
      </c>
      <c r="EK1340">
        <v>543.59997599999997</v>
      </c>
      <c r="EL1340">
        <v>19.98076</v>
      </c>
      <c r="EM1340">
        <v>7.3508959999999997</v>
      </c>
      <c r="EN1340">
        <v>3.5163129999999998</v>
      </c>
      <c r="EO1340">
        <v>-12.186909</v>
      </c>
      <c r="EP1340">
        <v>2.3133000000000001E-2</v>
      </c>
      <c r="EQ1340">
        <v>-14.817905</v>
      </c>
      <c r="ER1340">
        <v>99.580048000000005</v>
      </c>
      <c r="ES1340">
        <v>81.360708000000002</v>
      </c>
      <c r="ET1340">
        <v>97.695645999999996</v>
      </c>
      <c r="EU1340">
        <v>0.81884000000000001</v>
      </c>
      <c r="EV1340">
        <v>12232.092505000001</v>
      </c>
      <c r="EW1340" t="s">
        <v>1173</v>
      </c>
      <c r="EX1340">
        <v>10616.364151</v>
      </c>
      <c r="EY1340">
        <v>9176.2104459999991</v>
      </c>
    </row>
    <row r="1341" spans="1:155" x14ac:dyDescent="0.25">
      <c r="A1341" s="741">
        <v>46300</v>
      </c>
      <c r="B1341" s="740">
        <v>9.9212962962962961E-2</v>
      </c>
      <c r="C1341">
        <v>76080</v>
      </c>
      <c r="D1341">
        <v>0</v>
      </c>
      <c r="E1341">
        <v>0</v>
      </c>
      <c r="F1341">
        <v>79.918233999999998</v>
      </c>
      <c r="G1341">
        <v>77.200856000000002</v>
      </c>
      <c r="H1341">
        <v>68.751283000000001</v>
      </c>
      <c r="I1341">
        <v>77.711833999999996</v>
      </c>
      <c r="J1341">
        <v>81.694672999999995</v>
      </c>
      <c r="K1341">
        <v>78.222852000000003</v>
      </c>
      <c r="L1341">
        <v>75.499302999999998</v>
      </c>
      <c r="M1341">
        <v>77.212799000000004</v>
      </c>
      <c r="N1341">
        <v>-0.62259900000000001</v>
      </c>
      <c r="O1341">
        <v>-1.051917</v>
      </c>
      <c r="P1341">
        <v>7.8597E-2</v>
      </c>
      <c r="Q1341">
        <v>-1.9040999999999999E-2</v>
      </c>
      <c r="R1341">
        <v>-2.2828469999999998</v>
      </c>
      <c r="S1341">
        <v>-2.7670919999999999</v>
      </c>
      <c r="T1341">
        <v>-1.8278490000000001</v>
      </c>
      <c r="U1341">
        <v>-9.7750000000000004E-2</v>
      </c>
      <c r="V1341">
        <v>2.5883189999999998</v>
      </c>
      <c r="W1341">
        <v>4.3077540000000001</v>
      </c>
      <c r="X1341">
        <v>1.845116</v>
      </c>
      <c r="Y1341">
        <v>-1.021E-3</v>
      </c>
      <c r="Z1341">
        <v>2.8835579999999998</v>
      </c>
      <c r="AA1341">
        <v>2.263636</v>
      </c>
      <c r="AB1341">
        <v>2.0940159999999999</v>
      </c>
      <c r="AC1341">
        <v>-3.323375</v>
      </c>
      <c r="AD1341">
        <v>1.511722</v>
      </c>
      <c r="AE1341">
        <v>2.0766230000000001</v>
      </c>
      <c r="AF1341">
        <v>-0.67783700000000002</v>
      </c>
      <c r="AG1341">
        <v>-5.8406719999999996</v>
      </c>
      <c r="AH1341">
        <v>7.5484249999999999</v>
      </c>
      <c r="AI1341">
        <v>19.782298000000001</v>
      </c>
      <c r="AJ1341">
        <v>-11.412732</v>
      </c>
      <c r="AK1341">
        <v>0.40641500000000003</v>
      </c>
      <c r="AL1341">
        <v>6.5630009999999999</v>
      </c>
      <c r="AM1341">
        <v>0.106921</v>
      </c>
      <c r="AN1341">
        <v>5.1281379999999999</v>
      </c>
      <c r="AO1341">
        <v>-0.63155499999999998</v>
      </c>
      <c r="AP1341">
        <v>3.5152939999999999</v>
      </c>
      <c r="AQ1341">
        <v>-1.965333</v>
      </c>
      <c r="AR1341">
        <v>3.2269199999999998</v>
      </c>
      <c r="AS1341">
        <v>-3.3531179999999998</v>
      </c>
      <c r="AT1341">
        <v>1.917257</v>
      </c>
      <c r="AU1341">
        <v>-2.8204940000000001</v>
      </c>
      <c r="AV1341">
        <v>1.9163349999999999</v>
      </c>
      <c r="AW1341">
        <v>-0.22259200000000001</v>
      </c>
      <c r="AX1341">
        <v>5.0808590000000002</v>
      </c>
      <c r="AY1341">
        <v>-0.21473500000000001</v>
      </c>
      <c r="AZ1341">
        <v>5.7443869999999997</v>
      </c>
      <c r="BA1341">
        <v>-1.130098</v>
      </c>
      <c r="BB1341">
        <v>4.843953</v>
      </c>
      <c r="BC1341">
        <v>-2.057585</v>
      </c>
      <c r="BD1341">
        <v>3.7358310000000001</v>
      </c>
      <c r="BE1341">
        <v>-2.9900769999999999</v>
      </c>
      <c r="BF1341">
        <v>2.5009619999999999</v>
      </c>
      <c r="BG1341">
        <v>-2.8462000000000001</v>
      </c>
      <c r="BH1341">
        <v>0.87228399999999995</v>
      </c>
      <c r="BI1341">
        <v>0.16039400000000001</v>
      </c>
      <c r="BJ1341">
        <v>5.8285369999999999</v>
      </c>
      <c r="BK1341">
        <v>3.4613999999999999E-2</v>
      </c>
      <c r="BL1341">
        <v>4.3108740000000001</v>
      </c>
      <c r="BM1341">
        <v>-0.82806400000000002</v>
      </c>
      <c r="BN1341">
        <v>4.0779370000000004</v>
      </c>
      <c r="BO1341">
        <v>-1.786106</v>
      </c>
      <c r="BP1341">
        <v>1.714912</v>
      </c>
      <c r="BQ1341">
        <v>-3.027568</v>
      </c>
      <c r="BR1341">
        <v>1.5004649999999999</v>
      </c>
      <c r="BS1341">
        <v>-2.8346209999999998</v>
      </c>
      <c r="BT1341">
        <v>1.4087240000000001</v>
      </c>
      <c r="BU1341">
        <v>0.39927400000000002</v>
      </c>
      <c r="BV1341">
        <v>4.5589389999999996</v>
      </c>
      <c r="BW1341">
        <v>0.24549399999999999</v>
      </c>
      <c r="BX1341">
        <v>4.7142580000000001</v>
      </c>
      <c r="BY1341">
        <v>-0.94278200000000001</v>
      </c>
      <c r="BZ1341">
        <v>2.8363170000000002</v>
      </c>
      <c r="CA1341">
        <v>-1.8734219999999999</v>
      </c>
      <c r="CB1341">
        <v>0.88054500000000002</v>
      </c>
      <c r="CC1341">
        <v>-2.526939</v>
      </c>
      <c r="CD1341">
        <v>2.784951</v>
      </c>
      <c r="CE1341">
        <v>-2.5941990000000001</v>
      </c>
      <c r="CF1341">
        <v>0.48535499999999998</v>
      </c>
      <c r="CG1341">
        <v>0.117747</v>
      </c>
      <c r="CH1341">
        <v>3.3826209999999999</v>
      </c>
      <c r="CI1341">
        <v>-0.22870199999999999</v>
      </c>
      <c r="CJ1341">
        <v>2.7907709999999999</v>
      </c>
      <c r="CK1341">
        <v>-0.57204100000000002</v>
      </c>
      <c r="CL1341">
        <v>2.3864040000000002</v>
      </c>
      <c r="CM1341">
        <v>-1.757428</v>
      </c>
      <c r="CN1341">
        <v>0.578148</v>
      </c>
      <c r="CO1341">
        <v>-3.0232399999999999</v>
      </c>
      <c r="CP1341">
        <v>0.57121299999999997</v>
      </c>
      <c r="CQ1341">
        <v>-2.9889009999999998</v>
      </c>
      <c r="CR1341">
        <v>0.67968600000000001</v>
      </c>
      <c r="CS1341">
        <v>0.97916400000000003</v>
      </c>
      <c r="CT1341">
        <v>5.4906499999999996</v>
      </c>
      <c r="CU1341">
        <v>-3.1719999999999998E-2</v>
      </c>
      <c r="CV1341">
        <v>3.171719</v>
      </c>
      <c r="CW1341">
        <v>-0.57855999999999996</v>
      </c>
      <c r="CX1341">
        <v>2.4643959999999998</v>
      </c>
      <c r="CY1341">
        <v>-1.839237</v>
      </c>
      <c r="CZ1341">
        <v>1.5643560000000001</v>
      </c>
      <c r="DA1341">
        <v>-2.2819959999999999</v>
      </c>
      <c r="DB1341">
        <v>-0.158669</v>
      </c>
      <c r="DC1341">
        <v>-2.481865</v>
      </c>
      <c r="DD1341">
        <v>2.9891589999999999</v>
      </c>
      <c r="DE1341">
        <v>98.412335999999996</v>
      </c>
      <c r="DF1341">
        <v>81.668831999999995</v>
      </c>
      <c r="DG1341">
        <v>89.071164999999993</v>
      </c>
      <c r="DH1341">
        <v>93.536672999999993</v>
      </c>
      <c r="DI1341">
        <v>79.067088999999996</v>
      </c>
      <c r="DJ1341">
        <v>94.973033999999998</v>
      </c>
      <c r="DK1341">
        <v>100.339061</v>
      </c>
      <c r="DL1341">
        <v>95.233922000000007</v>
      </c>
      <c r="DM1341">
        <v>104.123476</v>
      </c>
      <c r="DN1341">
        <v>78.174181000000004</v>
      </c>
      <c r="DO1341">
        <v>107.374315</v>
      </c>
      <c r="DP1341">
        <v>94.632893999999993</v>
      </c>
      <c r="DQ1341">
        <v>112.39979200000001</v>
      </c>
      <c r="DR1341">
        <v>110.52176300000001</v>
      </c>
      <c r="DS1341">
        <v>114.74858</v>
      </c>
      <c r="DT1341">
        <v>15.568671999999999</v>
      </c>
      <c r="DU1341">
        <v>172.52687599999999</v>
      </c>
      <c r="DV1341">
        <v>26.151274000000001</v>
      </c>
      <c r="DW1341">
        <v>76.862391000000002</v>
      </c>
      <c r="DX1341">
        <v>13.882058000000001</v>
      </c>
      <c r="DY1341">
        <v>167.93212</v>
      </c>
      <c r="DZ1341">
        <v>118.33</v>
      </c>
      <c r="EA1341">
        <v>6.093</v>
      </c>
      <c r="EB1341">
        <v>709.7</v>
      </c>
      <c r="EC1341">
        <v>123.39</v>
      </c>
      <c r="ED1341">
        <v>0.51900000000000002</v>
      </c>
      <c r="EE1341">
        <v>35.5</v>
      </c>
      <c r="EF1341">
        <v>120.37</v>
      </c>
      <c r="EG1341">
        <v>5.7380000000000004</v>
      </c>
      <c r="EH1341">
        <v>678.3</v>
      </c>
      <c r="EI1341">
        <v>120.269997</v>
      </c>
      <c r="EJ1341">
        <v>4.8920000000000003</v>
      </c>
      <c r="EK1341">
        <v>543.40002400000003</v>
      </c>
      <c r="EL1341">
        <v>19.752376000000002</v>
      </c>
      <c r="EM1341">
        <v>16.931823000000001</v>
      </c>
      <c r="EN1341">
        <v>3.5523920000000002</v>
      </c>
      <c r="EO1341">
        <v>-12.203951</v>
      </c>
      <c r="EP1341">
        <v>2.8504749999999999</v>
      </c>
      <c r="EQ1341">
        <v>-14.965123999999999</v>
      </c>
      <c r="ER1341">
        <v>99.321346000000005</v>
      </c>
      <c r="ES1341">
        <v>49.281503000000001</v>
      </c>
      <c r="ET1341">
        <v>97.419077999999999</v>
      </c>
      <c r="EU1341">
        <v>0.80664400000000003</v>
      </c>
      <c r="EV1341">
        <v>12243.940447000001</v>
      </c>
      <c r="EW1341" t="s">
        <v>1173</v>
      </c>
      <c r="EX1341">
        <v>10627.694106000001</v>
      </c>
      <c r="EY1341">
        <v>9185.2699319999992</v>
      </c>
    </row>
    <row r="1342" spans="1:155" x14ac:dyDescent="0.25">
      <c r="A1342" s="741">
        <v>46300</v>
      </c>
      <c r="B1342" s="740">
        <v>9.9907407407407403E-2</v>
      </c>
      <c r="C1342">
        <v>76140</v>
      </c>
      <c r="D1342">
        <v>0</v>
      </c>
      <c r="E1342">
        <v>0</v>
      </c>
      <c r="F1342">
        <v>79.916774000000004</v>
      </c>
      <c r="G1342">
        <v>77.094055999999995</v>
      </c>
      <c r="H1342">
        <v>68.591916999999995</v>
      </c>
      <c r="I1342">
        <v>77.699331000000001</v>
      </c>
      <c r="J1342">
        <v>81.610136999999995</v>
      </c>
      <c r="K1342">
        <v>78.323128999999994</v>
      </c>
      <c r="L1342">
        <v>75.501456000000005</v>
      </c>
      <c r="M1342">
        <v>77.172393999999997</v>
      </c>
      <c r="N1342">
        <v>-0.58729799999999999</v>
      </c>
      <c r="O1342">
        <v>-0.98605100000000001</v>
      </c>
      <c r="P1342">
        <v>0.81149499999999997</v>
      </c>
      <c r="Q1342">
        <v>0.74817100000000003</v>
      </c>
      <c r="R1342">
        <v>-2.4013499999999999</v>
      </c>
      <c r="S1342">
        <v>-3.0133230000000002</v>
      </c>
      <c r="T1342">
        <v>-2.0266060000000001</v>
      </c>
      <c r="U1342">
        <v>-0.18273800000000001</v>
      </c>
      <c r="V1342">
        <v>2.7196210000000001</v>
      </c>
      <c r="W1342">
        <v>4.5240739999999997</v>
      </c>
      <c r="X1342">
        <v>2.3311630000000001</v>
      </c>
      <c r="Y1342">
        <v>-5.7186000000000001E-2</v>
      </c>
      <c r="Z1342">
        <v>2.8612220000000002</v>
      </c>
      <c r="AA1342">
        <v>2.1482600000000001</v>
      </c>
      <c r="AB1342">
        <v>2.1953749999999999</v>
      </c>
      <c r="AC1342">
        <v>-3.2578520000000002</v>
      </c>
      <c r="AD1342">
        <v>1.954307</v>
      </c>
      <c r="AE1342">
        <v>3.08379</v>
      </c>
      <c r="AF1342">
        <v>-0.80945900000000004</v>
      </c>
      <c r="AG1342">
        <v>-5.9561010000000003</v>
      </c>
      <c r="AH1342">
        <v>7.5290439999999998</v>
      </c>
      <c r="AI1342">
        <v>29.066790999999998</v>
      </c>
      <c r="AJ1342">
        <v>-11.626976000000001</v>
      </c>
      <c r="AK1342">
        <v>0.37851600000000002</v>
      </c>
      <c r="AL1342">
        <v>6.4983839999999997</v>
      </c>
      <c r="AM1342">
        <v>8.8335999999999998E-2</v>
      </c>
      <c r="AN1342">
        <v>5.0766809999999998</v>
      </c>
      <c r="AO1342">
        <v>-0.63709700000000002</v>
      </c>
      <c r="AP1342">
        <v>3.4541759999999999</v>
      </c>
      <c r="AQ1342">
        <v>-1.9681059999999999</v>
      </c>
      <c r="AR1342">
        <v>3.1832129999999998</v>
      </c>
      <c r="AS1342">
        <v>-3.3382839999999998</v>
      </c>
      <c r="AT1342">
        <v>1.885632</v>
      </c>
      <c r="AU1342">
        <v>-2.8147609999999998</v>
      </c>
      <c r="AV1342">
        <v>1.855685</v>
      </c>
      <c r="AW1342">
        <v>-0.241753</v>
      </c>
      <c r="AX1342">
        <v>4.9981150000000003</v>
      </c>
      <c r="AY1342">
        <v>-0.21956800000000001</v>
      </c>
      <c r="AZ1342">
        <v>5.6904370000000002</v>
      </c>
      <c r="BA1342">
        <v>-1.1318459999999999</v>
      </c>
      <c r="BB1342">
        <v>4.8055870000000001</v>
      </c>
      <c r="BC1342">
        <v>-2.0472239999999999</v>
      </c>
      <c r="BD1342">
        <v>3.6978599999999999</v>
      </c>
      <c r="BE1342">
        <v>-2.9856470000000002</v>
      </c>
      <c r="BF1342">
        <v>2.4528810000000001</v>
      </c>
      <c r="BG1342">
        <v>-2.854765</v>
      </c>
      <c r="BH1342">
        <v>0.81886099999999995</v>
      </c>
      <c r="BI1342">
        <v>0.16604099999999999</v>
      </c>
      <c r="BJ1342">
        <v>5.7908770000000001</v>
      </c>
      <c r="BK1342">
        <v>2.4344999999999999E-2</v>
      </c>
      <c r="BL1342">
        <v>4.2501759999999997</v>
      </c>
      <c r="BM1342">
        <v>-0.83788399999999996</v>
      </c>
      <c r="BN1342">
        <v>4.0379389999999997</v>
      </c>
      <c r="BO1342">
        <v>-1.7843</v>
      </c>
      <c r="BP1342">
        <v>1.6738500000000001</v>
      </c>
      <c r="BQ1342">
        <v>-3.0234380000000001</v>
      </c>
      <c r="BR1342">
        <v>1.484089</v>
      </c>
      <c r="BS1342">
        <v>-2.8111969999999999</v>
      </c>
      <c r="BT1342">
        <v>1.4200079999999999</v>
      </c>
      <c r="BU1342">
        <v>0.37021100000000001</v>
      </c>
      <c r="BV1342">
        <v>4.5580480000000003</v>
      </c>
      <c r="BW1342">
        <v>0.26399499999999998</v>
      </c>
      <c r="BX1342">
        <v>4.7252400000000003</v>
      </c>
      <c r="BY1342">
        <v>-0.92337599999999997</v>
      </c>
      <c r="BZ1342">
        <v>2.8261940000000001</v>
      </c>
      <c r="CA1342">
        <v>-1.8428420000000001</v>
      </c>
      <c r="CB1342">
        <v>0.86854600000000004</v>
      </c>
      <c r="CC1342">
        <v>-2.521604</v>
      </c>
      <c r="CD1342">
        <v>2.7534360000000002</v>
      </c>
      <c r="CE1342">
        <v>-2.587472</v>
      </c>
      <c r="CF1342">
        <v>0.48644300000000001</v>
      </c>
      <c r="CG1342">
        <v>0.125303</v>
      </c>
      <c r="CH1342">
        <v>3.355499</v>
      </c>
      <c r="CI1342">
        <v>-0.22361900000000001</v>
      </c>
      <c r="CJ1342">
        <v>2.7663850000000001</v>
      </c>
      <c r="CK1342">
        <v>-0.56487200000000004</v>
      </c>
      <c r="CL1342">
        <v>2.4022869999999998</v>
      </c>
      <c r="CM1342">
        <v>-1.7229129999999999</v>
      </c>
      <c r="CN1342">
        <v>0.575542</v>
      </c>
      <c r="CO1342">
        <v>-3.0091489999999999</v>
      </c>
      <c r="CP1342">
        <v>0.57352400000000003</v>
      </c>
      <c r="CQ1342">
        <v>-2.9745089999999998</v>
      </c>
      <c r="CR1342">
        <v>0.67784299999999997</v>
      </c>
      <c r="CS1342">
        <v>0.98424199999999995</v>
      </c>
      <c r="CT1342">
        <v>5.4986730000000001</v>
      </c>
      <c r="CU1342">
        <v>9.6360000000000005E-3</v>
      </c>
      <c r="CV1342">
        <v>3.1494209999999998</v>
      </c>
      <c r="CW1342">
        <v>-0.58618700000000001</v>
      </c>
      <c r="CX1342">
        <v>2.441872</v>
      </c>
      <c r="CY1342">
        <v>-1.8044560000000001</v>
      </c>
      <c r="CZ1342">
        <v>1.576371</v>
      </c>
      <c r="DA1342">
        <v>-2.2708189999999999</v>
      </c>
      <c r="DB1342">
        <v>-0.14660500000000001</v>
      </c>
      <c r="DC1342">
        <v>-2.4739309999999999</v>
      </c>
      <c r="DD1342">
        <v>3.004251</v>
      </c>
      <c r="DE1342">
        <v>98.100525000000005</v>
      </c>
      <c r="DF1342">
        <v>81.373300999999998</v>
      </c>
      <c r="DG1342">
        <v>88.900769999999994</v>
      </c>
      <c r="DH1342">
        <v>91.973246000000003</v>
      </c>
      <c r="DI1342">
        <v>79.182931999999994</v>
      </c>
      <c r="DJ1342">
        <v>94.907223000000002</v>
      </c>
      <c r="DK1342">
        <v>100.39837799999999</v>
      </c>
      <c r="DL1342">
        <v>95.037936999999999</v>
      </c>
      <c r="DM1342">
        <v>98.068141999999995</v>
      </c>
      <c r="DN1342">
        <v>81.139315999999994</v>
      </c>
      <c r="DO1342">
        <v>107.701566</v>
      </c>
      <c r="DP1342">
        <v>94.428054000000003</v>
      </c>
      <c r="DQ1342">
        <v>112.20081399999999</v>
      </c>
      <c r="DR1342">
        <v>102.980172</v>
      </c>
      <c r="DS1342">
        <v>115.045974</v>
      </c>
      <c r="DT1342">
        <v>15.616683</v>
      </c>
      <c r="DU1342">
        <v>171.660135</v>
      </c>
      <c r="DV1342">
        <v>26.33015</v>
      </c>
      <c r="DW1342">
        <v>26.535357000000001</v>
      </c>
      <c r="DX1342">
        <v>13.767423000000001</v>
      </c>
      <c r="DY1342">
        <v>167.636371</v>
      </c>
      <c r="DZ1342">
        <v>118.36</v>
      </c>
      <c r="EA1342">
        <v>6.0720000000000001</v>
      </c>
      <c r="EB1342">
        <v>713.7</v>
      </c>
      <c r="EC1342">
        <v>123.47</v>
      </c>
      <c r="ED1342">
        <v>0.51400000000000001</v>
      </c>
      <c r="EE1342">
        <v>35.200000000000003</v>
      </c>
      <c r="EF1342">
        <v>120.44</v>
      </c>
      <c r="EG1342">
        <v>5.7270000000000003</v>
      </c>
      <c r="EH1342">
        <v>679.1</v>
      </c>
      <c r="EI1342">
        <v>120.30999799999999</v>
      </c>
      <c r="EJ1342">
        <v>4.8929999999999998</v>
      </c>
      <c r="EK1342">
        <v>543.70001200000002</v>
      </c>
      <c r="EL1342">
        <v>19.65615</v>
      </c>
      <c r="EM1342">
        <v>25.988966999999999</v>
      </c>
      <c r="EN1342">
        <v>3.530335</v>
      </c>
      <c r="EO1342">
        <v>-12.127105999999999</v>
      </c>
      <c r="EP1342">
        <v>3.0778240000000001</v>
      </c>
      <c r="EQ1342">
        <v>-15.157311</v>
      </c>
      <c r="ER1342">
        <v>98.965146000000004</v>
      </c>
      <c r="ES1342">
        <v>3.3377119999999998</v>
      </c>
      <c r="ET1342">
        <v>97.295439999999999</v>
      </c>
      <c r="EU1342">
        <v>0.79689500000000002</v>
      </c>
      <c r="EV1342">
        <v>12255.787612</v>
      </c>
      <c r="EW1342" t="s">
        <v>1173</v>
      </c>
      <c r="EX1342">
        <v>10639.019888999999</v>
      </c>
      <c r="EY1342">
        <v>9194.3309420000005</v>
      </c>
    </row>
    <row r="1343" spans="1:155" x14ac:dyDescent="0.25">
      <c r="A1343" s="741">
        <v>46300</v>
      </c>
      <c r="B1343" s="740">
        <v>0.10060185185185185</v>
      </c>
      <c r="C1343">
        <v>76200</v>
      </c>
      <c r="D1343">
        <v>0</v>
      </c>
      <c r="E1343">
        <v>0</v>
      </c>
      <c r="F1343">
        <v>79.959299999999999</v>
      </c>
      <c r="G1343">
        <v>77.164109999999994</v>
      </c>
      <c r="H1343">
        <v>68.808634999999995</v>
      </c>
      <c r="I1343">
        <v>77.724198000000001</v>
      </c>
      <c r="J1343">
        <v>81.618962999999994</v>
      </c>
      <c r="K1343">
        <v>78.306742999999997</v>
      </c>
      <c r="L1343">
        <v>75.514554000000004</v>
      </c>
      <c r="M1343">
        <v>77.235602</v>
      </c>
      <c r="N1343">
        <v>-0.51468100000000006</v>
      </c>
      <c r="O1343">
        <v>-0.98325899999999999</v>
      </c>
      <c r="P1343">
        <v>0.473636</v>
      </c>
      <c r="Q1343">
        <v>0.12864999999999999</v>
      </c>
      <c r="R1343">
        <v>-2.5324930000000001</v>
      </c>
      <c r="S1343">
        <v>-3.1348410000000002</v>
      </c>
      <c r="T1343">
        <v>-2.144676</v>
      </c>
      <c r="U1343">
        <v>-0.23945900000000001</v>
      </c>
      <c r="V1343">
        <v>2.664879</v>
      </c>
      <c r="W1343">
        <v>4.4740700000000002</v>
      </c>
      <c r="X1343">
        <v>2.2966479999999998</v>
      </c>
      <c r="Y1343">
        <v>-0.12592900000000001</v>
      </c>
      <c r="Z1343">
        <v>2.7481550000000001</v>
      </c>
      <c r="AA1343">
        <v>2.4112740000000001</v>
      </c>
      <c r="AB1343">
        <v>2.1789239999999999</v>
      </c>
      <c r="AC1343">
        <v>-3.2066460000000001</v>
      </c>
      <c r="AD1343">
        <v>1.789534</v>
      </c>
      <c r="AE1343">
        <v>-1.6615150000000001</v>
      </c>
      <c r="AF1343">
        <v>-0.83890299999999995</v>
      </c>
      <c r="AG1343">
        <v>-6.045477</v>
      </c>
      <c r="AH1343">
        <v>7.8949189999999998</v>
      </c>
      <c r="AI1343">
        <v>-6.18912</v>
      </c>
      <c r="AJ1343">
        <v>-11.545555999999999</v>
      </c>
      <c r="AK1343">
        <v>0.37392399999999998</v>
      </c>
      <c r="AL1343">
        <v>6.5094640000000004</v>
      </c>
      <c r="AM1343">
        <v>7.1804999999999994E-2</v>
      </c>
      <c r="AN1343">
        <v>5.0790730000000002</v>
      </c>
      <c r="AO1343">
        <v>-0.66553499999999999</v>
      </c>
      <c r="AP1343">
        <v>3.4810680000000001</v>
      </c>
      <c r="AQ1343">
        <v>-1.9599899999999999</v>
      </c>
      <c r="AR1343">
        <v>3.1950249999999998</v>
      </c>
      <c r="AS1343">
        <v>-3.361186</v>
      </c>
      <c r="AT1343">
        <v>1.8844320000000001</v>
      </c>
      <c r="AU1343">
        <v>-2.8433480000000002</v>
      </c>
      <c r="AV1343">
        <v>1.8862749999999999</v>
      </c>
      <c r="AW1343">
        <v>-0.264289</v>
      </c>
      <c r="AX1343">
        <v>5.0005189999999997</v>
      </c>
      <c r="AY1343">
        <v>-0.25088500000000002</v>
      </c>
      <c r="AZ1343">
        <v>5.6956259999999999</v>
      </c>
      <c r="BA1343">
        <v>-1.1566879999999999</v>
      </c>
      <c r="BB1343">
        <v>4.8314550000000001</v>
      </c>
      <c r="BC1343">
        <v>-2.0502850000000001</v>
      </c>
      <c r="BD1343">
        <v>3.7132040000000002</v>
      </c>
      <c r="BE1343">
        <v>-2.9859979999999999</v>
      </c>
      <c r="BF1343">
        <v>2.4691040000000002</v>
      </c>
      <c r="BG1343">
        <v>-2.8578999999999999</v>
      </c>
      <c r="BH1343">
        <v>0.86100299999999996</v>
      </c>
      <c r="BI1343">
        <v>0.136629</v>
      </c>
      <c r="BJ1343">
        <v>5.798845</v>
      </c>
      <c r="BK1343">
        <v>-9.1990000000000006E-3</v>
      </c>
      <c r="BL1343">
        <v>4.2880010000000004</v>
      </c>
      <c r="BM1343">
        <v>-0.85065299999999999</v>
      </c>
      <c r="BN1343">
        <v>4.0576359999999996</v>
      </c>
      <c r="BO1343">
        <v>-1.7824960000000001</v>
      </c>
      <c r="BP1343">
        <v>1.6922349999999999</v>
      </c>
      <c r="BQ1343">
        <v>-3.0281289999999998</v>
      </c>
      <c r="BR1343">
        <v>1.489803</v>
      </c>
      <c r="BS1343">
        <v>-2.8453529999999998</v>
      </c>
      <c r="BT1343">
        <v>1.4063600000000001</v>
      </c>
      <c r="BU1343">
        <v>0.35195199999999999</v>
      </c>
      <c r="BV1343">
        <v>4.5210910000000002</v>
      </c>
      <c r="BW1343">
        <v>0.23095399999999999</v>
      </c>
      <c r="BX1343">
        <v>4.6972829999999997</v>
      </c>
      <c r="BY1343">
        <v>-0.91687200000000002</v>
      </c>
      <c r="BZ1343">
        <v>2.8231320000000002</v>
      </c>
      <c r="CA1343">
        <v>-1.8589</v>
      </c>
      <c r="CB1343">
        <v>0.88485499999999995</v>
      </c>
      <c r="CC1343">
        <v>-2.517099</v>
      </c>
      <c r="CD1343">
        <v>2.7657259999999999</v>
      </c>
      <c r="CE1343">
        <v>-2.5903890000000001</v>
      </c>
      <c r="CF1343">
        <v>0.46793699999999999</v>
      </c>
      <c r="CG1343">
        <v>0.10678700000000001</v>
      </c>
      <c r="CH1343">
        <v>3.3496809999999999</v>
      </c>
      <c r="CI1343">
        <v>-0.24749399999999999</v>
      </c>
      <c r="CJ1343">
        <v>2.7329560000000002</v>
      </c>
      <c r="CK1343">
        <v>-0.58905200000000002</v>
      </c>
      <c r="CL1343">
        <v>2.385122</v>
      </c>
      <c r="CM1343">
        <v>-1.752696</v>
      </c>
      <c r="CN1343">
        <v>0.55103800000000003</v>
      </c>
      <c r="CO1343">
        <v>-3.0212560000000002</v>
      </c>
      <c r="CP1343">
        <v>0.56196299999999999</v>
      </c>
      <c r="CQ1343">
        <v>-2.9675669999999998</v>
      </c>
      <c r="CR1343">
        <v>0.66582300000000005</v>
      </c>
      <c r="CS1343">
        <v>0.96161600000000003</v>
      </c>
      <c r="CT1343">
        <v>5.4459379999999999</v>
      </c>
      <c r="CU1343">
        <v>-3.1523000000000002E-2</v>
      </c>
      <c r="CV1343">
        <v>3.1291509999999998</v>
      </c>
      <c r="CW1343">
        <v>-0.59917299999999996</v>
      </c>
      <c r="CX1343">
        <v>2.462631</v>
      </c>
      <c r="CY1343">
        <v>-1.7464980000000001</v>
      </c>
      <c r="CZ1343">
        <v>1.5791820000000001</v>
      </c>
      <c r="DA1343">
        <v>-2.2733029999999999</v>
      </c>
      <c r="DB1343">
        <v>-0.14538400000000001</v>
      </c>
      <c r="DC1343">
        <v>-2.4615749999999998</v>
      </c>
      <c r="DD1343">
        <v>2.9840870000000002</v>
      </c>
      <c r="DE1343">
        <v>99.144756999999998</v>
      </c>
      <c r="DF1343">
        <v>81.846931999999995</v>
      </c>
      <c r="DG1343">
        <v>88.383534999999995</v>
      </c>
      <c r="DH1343">
        <v>102.688667</v>
      </c>
      <c r="DI1343">
        <v>78.671772000000004</v>
      </c>
      <c r="DJ1343">
        <v>94.676967000000005</v>
      </c>
      <c r="DK1343">
        <v>100.67293100000001</v>
      </c>
      <c r="DL1343">
        <v>95.292531999999994</v>
      </c>
      <c r="DM1343">
        <v>116.212124</v>
      </c>
      <c r="DN1343">
        <v>100.52618699999999</v>
      </c>
      <c r="DO1343">
        <v>107.767476</v>
      </c>
      <c r="DP1343">
        <v>94.161175</v>
      </c>
      <c r="DQ1343">
        <v>112.249934</v>
      </c>
      <c r="DR1343">
        <v>136.38369599999999</v>
      </c>
      <c r="DS1343">
        <v>115.007341</v>
      </c>
      <c r="DT1343">
        <v>15.719363</v>
      </c>
      <c r="DU1343">
        <v>174.30215000000001</v>
      </c>
      <c r="DV1343">
        <v>16.143689999999999</v>
      </c>
      <c r="DW1343">
        <v>187.30998700000001</v>
      </c>
      <c r="DX1343">
        <v>13.715427</v>
      </c>
      <c r="DY1343">
        <v>167.06761599999999</v>
      </c>
      <c r="DZ1343">
        <v>117.87</v>
      </c>
      <c r="EA1343">
        <v>6.1369999999999996</v>
      </c>
      <c r="EB1343">
        <v>711</v>
      </c>
      <c r="EC1343">
        <v>120.93</v>
      </c>
      <c r="ED1343">
        <v>5.8070000000000004</v>
      </c>
      <c r="EE1343">
        <v>692.4</v>
      </c>
      <c r="EF1343">
        <v>119.92</v>
      </c>
      <c r="EG1343">
        <v>5.7439999999999998</v>
      </c>
      <c r="EH1343">
        <v>676.3</v>
      </c>
      <c r="EI1343">
        <v>120.269997</v>
      </c>
      <c r="EJ1343">
        <v>4.891</v>
      </c>
      <c r="EK1343">
        <v>543.40002400000003</v>
      </c>
      <c r="EL1343">
        <v>19.857990999999998</v>
      </c>
      <c r="EM1343">
        <v>5.1005669999999999</v>
      </c>
      <c r="EN1343">
        <v>3.6991239999999999</v>
      </c>
      <c r="EO1343">
        <v>-11.963072</v>
      </c>
      <c r="EP1343">
        <v>-11.289687000000001</v>
      </c>
      <c r="EQ1343">
        <v>-15.244680000000001</v>
      </c>
      <c r="ER1343">
        <v>100.047167</v>
      </c>
      <c r="ES1343">
        <v>105.21854500000001</v>
      </c>
      <c r="ET1343">
        <v>97.057257000000007</v>
      </c>
      <c r="EU1343">
        <v>0.790968</v>
      </c>
      <c r="EV1343">
        <v>12267.642028</v>
      </c>
      <c r="EW1343" t="s">
        <v>1173</v>
      </c>
      <c r="EX1343">
        <v>10650.328568999999</v>
      </c>
      <c r="EY1343">
        <v>9203.3912020000007</v>
      </c>
    </row>
    <row r="1344" spans="1:155" x14ac:dyDescent="0.25">
      <c r="A1344" s="741">
        <v>46300</v>
      </c>
      <c r="B1344" s="740">
        <v>0.1012962962962963</v>
      </c>
      <c r="C1344">
        <v>76260</v>
      </c>
      <c r="D1344">
        <v>0</v>
      </c>
      <c r="E1344">
        <v>0</v>
      </c>
      <c r="F1344">
        <v>79.774810000000002</v>
      </c>
      <c r="G1344">
        <v>77.097849999999994</v>
      </c>
      <c r="H1344">
        <v>68.756613000000002</v>
      </c>
      <c r="I1344">
        <v>77.710532000000001</v>
      </c>
      <c r="J1344">
        <v>81.713914000000003</v>
      </c>
      <c r="K1344">
        <v>78.179889000000003</v>
      </c>
      <c r="L1344">
        <v>75.526982000000004</v>
      </c>
      <c r="M1344">
        <v>77.215143999999995</v>
      </c>
      <c r="N1344">
        <v>-0.59926599999999997</v>
      </c>
      <c r="O1344">
        <v>-1.074384</v>
      </c>
      <c r="P1344">
        <v>-0.367616</v>
      </c>
      <c r="Q1344">
        <v>-0.826874</v>
      </c>
      <c r="R1344">
        <v>-2.7913600000000001</v>
      </c>
      <c r="S1344">
        <v>-3.2787739999999999</v>
      </c>
      <c r="T1344">
        <v>-2.3349639999999998</v>
      </c>
      <c r="U1344">
        <v>-0.21377499999999999</v>
      </c>
      <c r="V1344">
        <v>2.6248840000000002</v>
      </c>
      <c r="W1344">
        <v>4.063256</v>
      </c>
      <c r="X1344">
        <v>1.804319</v>
      </c>
      <c r="Y1344">
        <v>-0.30663499999999999</v>
      </c>
      <c r="Z1344">
        <v>2.5944720000000001</v>
      </c>
      <c r="AA1344">
        <v>2.262578</v>
      </c>
      <c r="AB1344">
        <v>2.1930019999999999</v>
      </c>
      <c r="AC1344">
        <v>-3.1566999999999998</v>
      </c>
      <c r="AD1344">
        <v>1.3366070000000001</v>
      </c>
      <c r="AE1344">
        <v>-3.9704419999999998</v>
      </c>
      <c r="AF1344">
        <v>-1.078884</v>
      </c>
      <c r="AG1344">
        <v>-6.1917730000000004</v>
      </c>
      <c r="AH1344">
        <v>8.1346749999999997</v>
      </c>
      <c r="AI1344">
        <v>-10.082191999999999</v>
      </c>
      <c r="AJ1344">
        <v>-11.679575</v>
      </c>
      <c r="AK1344">
        <v>0.34536699999999998</v>
      </c>
      <c r="AL1344">
        <v>6.5138800000000003</v>
      </c>
      <c r="AM1344">
        <v>5.1316000000000001E-2</v>
      </c>
      <c r="AN1344">
        <v>5.0706600000000002</v>
      </c>
      <c r="AO1344">
        <v>-0.66709799999999997</v>
      </c>
      <c r="AP1344">
        <v>3.4684849999999998</v>
      </c>
      <c r="AQ1344">
        <v>-1.9601660000000001</v>
      </c>
      <c r="AR1344">
        <v>3.19468</v>
      </c>
      <c r="AS1344">
        <v>-3.3666429999999998</v>
      </c>
      <c r="AT1344">
        <v>1.905343</v>
      </c>
      <c r="AU1344">
        <v>-2.8366709999999999</v>
      </c>
      <c r="AV1344">
        <v>1.885993</v>
      </c>
      <c r="AW1344">
        <v>-0.27586300000000002</v>
      </c>
      <c r="AX1344">
        <v>5.0005009999999999</v>
      </c>
      <c r="AY1344">
        <v>-0.25367600000000001</v>
      </c>
      <c r="AZ1344">
        <v>5.6802109999999999</v>
      </c>
      <c r="BA1344">
        <v>-1.136161</v>
      </c>
      <c r="BB1344">
        <v>4.7981490000000004</v>
      </c>
      <c r="BC1344">
        <v>-2.039444</v>
      </c>
      <c r="BD1344">
        <v>3.7005180000000002</v>
      </c>
      <c r="BE1344">
        <v>-2.9939070000000001</v>
      </c>
      <c r="BF1344">
        <v>2.4700069999999998</v>
      </c>
      <c r="BG1344">
        <v>-2.860703</v>
      </c>
      <c r="BH1344">
        <v>0.84547600000000001</v>
      </c>
      <c r="BI1344">
        <v>0.111845</v>
      </c>
      <c r="BJ1344">
        <v>5.7646949999999997</v>
      </c>
      <c r="BK1344">
        <v>-2.0546999999999999E-2</v>
      </c>
      <c r="BL1344">
        <v>4.2666279999999999</v>
      </c>
      <c r="BM1344">
        <v>-0.87034299999999998</v>
      </c>
      <c r="BN1344">
        <v>4.0381809999999998</v>
      </c>
      <c r="BO1344">
        <v>-1.7803500000000001</v>
      </c>
      <c r="BP1344">
        <v>1.67824</v>
      </c>
      <c r="BQ1344">
        <v>-3.0464039999999999</v>
      </c>
      <c r="BR1344">
        <v>1.489055</v>
      </c>
      <c r="BS1344">
        <v>-2.8126950000000002</v>
      </c>
      <c r="BT1344">
        <v>1.3982349999999999</v>
      </c>
      <c r="BU1344">
        <v>0.33908199999999999</v>
      </c>
      <c r="BV1344">
        <v>4.5339989999999997</v>
      </c>
      <c r="BW1344">
        <v>0.22593299999999999</v>
      </c>
      <c r="BX1344">
        <v>4.6720410000000001</v>
      </c>
      <c r="BY1344">
        <v>-0.91317999999999999</v>
      </c>
      <c r="BZ1344">
        <v>2.8114759999999999</v>
      </c>
      <c r="CA1344">
        <v>-1.872492</v>
      </c>
      <c r="CB1344">
        <v>0.88054699999999997</v>
      </c>
      <c r="CC1344">
        <v>-2.5200049999999998</v>
      </c>
      <c r="CD1344">
        <v>2.7600829999999998</v>
      </c>
      <c r="CE1344">
        <v>-2.5821619999999998</v>
      </c>
      <c r="CF1344">
        <v>0.46932400000000002</v>
      </c>
      <c r="CG1344">
        <v>8.5077E-2</v>
      </c>
      <c r="CH1344">
        <v>3.3490669999999998</v>
      </c>
      <c r="CI1344">
        <v>-0.23840500000000001</v>
      </c>
      <c r="CJ1344">
        <v>2.7562669999999998</v>
      </c>
      <c r="CK1344">
        <v>-0.59056200000000003</v>
      </c>
      <c r="CL1344">
        <v>2.3988100000000001</v>
      </c>
      <c r="CM1344">
        <v>-1.731508</v>
      </c>
      <c r="CN1344">
        <v>0.57273600000000002</v>
      </c>
      <c r="CO1344">
        <v>-3.0166119999999998</v>
      </c>
      <c r="CP1344">
        <v>0.55710499999999996</v>
      </c>
      <c r="CQ1344">
        <v>-2.9840559999999998</v>
      </c>
      <c r="CR1344">
        <v>0.67019600000000001</v>
      </c>
      <c r="CS1344">
        <v>0.969217</v>
      </c>
      <c r="CT1344">
        <v>5.4447850000000004</v>
      </c>
      <c r="CU1344">
        <v>-2.7602999999999999E-2</v>
      </c>
      <c r="CV1344">
        <v>3.1270739999999999</v>
      </c>
      <c r="CW1344">
        <v>-0.57998899999999998</v>
      </c>
      <c r="CX1344">
        <v>2.446761</v>
      </c>
      <c r="CY1344">
        <v>-1.7814650000000001</v>
      </c>
      <c r="CZ1344">
        <v>1.5480799999999999</v>
      </c>
      <c r="DA1344">
        <v>-2.2882250000000002</v>
      </c>
      <c r="DB1344">
        <v>-0.17504600000000001</v>
      </c>
      <c r="DC1344">
        <v>-2.4797479999999998</v>
      </c>
      <c r="DD1344">
        <v>2.9776929999999999</v>
      </c>
      <c r="DE1344">
        <v>99.564173999999994</v>
      </c>
      <c r="DF1344">
        <v>81.461309</v>
      </c>
      <c r="DG1344">
        <v>88.647154</v>
      </c>
      <c r="DH1344">
        <v>102.975877</v>
      </c>
      <c r="DI1344">
        <v>78.996757000000002</v>
      </c>
      <c r="DJ1344">
        <v>94.922965000000005</v>
      </c>
      <c r="DK1344">
        <v>101.52514600000001</v>
      </c>
      <c r="DL1344">
        <v>95.429484000000002</v>
      </c>
      <c r="DM1344">
        <v>119.33304099999999</v>
      </c>
      <c r="DN1344">
        <v>98.737082000000001</v>
      </c>
      <c r="DO1344">
        <v>108.04046099999999</v>
      </c>
      <c r="DP1344">
        <v>94.522602000000006</v>
      </c>
      <c r="DQ1344">
        <v>112.29197600000001</v>
      </c>
      <c r="DR1344">
        <v>138.47010700000001</v>
      </c>
      <c r="DS1344">
        <v>115.272066</v>
      </c>
      <c r="DT1344">
        <v>15.797649</v>
      </c>
      <c r="DU1344">
        <v>175.08870899999999</v>
      </c>
      <c r="DV1344">
        <v>14.357699999999999</v>
      </c>
      <c r="DW1344">
        <v>187.04951700000001</v>
      </c>
      <c r="DX1344">
        <v>13.659544</v>
      </c>
      <c r="DY1344">
        <v>167.830557</v>
      </c>
      <c r="DZ1344">
        <v>117.98</v>
      </c>
      <c r="EA1344">
        <v>6.133</v>
      </c>
      <c r="EB1344">
        <v>710.2</v>
      </c>
      <c r="EC1344">
        <v>120.91</v>
      </c>
      <c r="ED1344">
        <v>5.63</v>
      </c>
      <c r="EE1344">
        <v>667.6</v>
      </c>
      <c r="EF1344">
        <v>119.93</v>
      </c>
      <c r="EG1344">
        <v>5.7309999999999999</v>
      </c>
      <c r="EH1344">
        <v>675</v>
      </c>
      <c r="EI1344">
        <v>120.290001</v>
      </c>
      <c r="EJ1344">
        <v>4.8929999999999998</v>
      </c>
      <c r="EK1344">
        <v>543.59997599999997</v>
      </c>
      <c r="EL1344">
        <v>19.97297</v>
      </c>
      <c r="EM1344">
        <v>4.0918070000000002</v>
      </c>
      <c r="EN1344">
        <v>3.6591429999999998</v>
      </c>
      <c r="EO1344">
        <v>-11.838295</v>
      </c>
      <c r="EP1344">
        <v>-14.173999</v>
      </c>
      <c r="EQ1344">
        <v>-15.338718</v>
      </c>
      <c r="ER1344">
        <v>100.367155</v>
      </c>
      <c r="ES1344">
        <v>105.117422</v>
      </c>
      <c r="ET1344">
        <v>97.376636000000005</v>
      </c>
      <c r="EU1344">
        <v>0.78571000000000002</v>
      </c>
      <c r="EV1344">
        <v>12279.514843000001</v>
      </c>
      <c r="EW1344" t="s">
        <v>1173</v>
      </c>
      <c r="EX1344">
        <v>10661.603204999999</v>
      </c>
      <c r="EY1344">
        <v>9212.4530880000002</v>
      </c>
    </row>
    <row r="1345" spans="1:155" x14ac:dyDescent="0.25">
      <c r="A1345" s="741">
        <v>46300</v>
      </c>
      <c r="B1345" s="740">
        <v>0.10199074074074074</v>
      </c>
      <c r="C1345">
        <v>76320</v>
      </c>
      <c r="D1345">
        <v>0</v>
      </c>
      <c r="E1345">
        <v>0</v>
      </c>
      <c r="F1345">
        <v>79.943601999999998</v>
      </c>
      <c r="G1345">
        <v>77.179539000000005</v>
      </c>
      <c r="H1345">
        <v>68.887613000000002</v>
      </c>
      <c r="I1345">
        <v>77.722598000000005</v>
      </c>
      <c r="J1345">
        <v>81.846197000000004</v>
      </c>
      <c r="K1345">
        <v>78.216356000000005</v>
      </c>
      <c r="L1345">
        <v>75.545393000000004</v>
      </c>
      <c r="M1345">
        <v>77.209503999999995</v>
      </c>
      <c r="N1345">
        <v>-0.57704800000000001</v>
      </c>
      <c r="O1345">
        <v>-1.1817409999999999</v>
      </c>
      <c r="P1345">
        <v>-1.0105</v>
      </c>
      <c r="Q1345">
        <v>-1.3544799999999999</v>
      </c>
      <c r="R1345">
        <v>-3.013674</v>
      </c>
      <c r="S1345">
        <v>-3.2903889999999998</v>
      </c>
      <c r="T1345">
        <v>-2.4649200000000002</v>
      </c>
      <c r="U1345">
        <v>-0.49911100000000003</v>
      </c>
      <c r="V1345">
        <v>2.5692189999999999</v>
      </c>
      <c r="W1345">
        <v>3.7789739999999998</v>
      </c>
      <c r="X1345">
        <v>1.3803019999999999</v>
      </c>
      <c r="Y1345">
        <v>-0.50405100000000003</v>
      </c>
      <c r="Z1345">
        <v>2.5645519999999999</v>
      </c>
      <c r="AA1345">
        <v>2.2547450000000002</v>
      </c>
      <c r="AB1345">
        <v>2.1021730000000001</v>
      </c>
      <c r="AC1345">
        <v>-3.1818789999999999</v>
      </c>
      <c r="AD1345">
        <v>0.91095300000000001</v>
      </c>
      <c r="AE1345">
        <v>-5.2985170000000004</v>
      </c>
      <c r="AF1345">
        <v>-1.1982280000000001</v>
      </c>
      <c r="AG1345">
        <v>-6.3064720000000003</v>
      </c>
      <c r="AH1345">
        <v>8.1986410000000003</v>
      </c>
      <c r="AI1345">
        <v>-12.250073</v>
      </c>
      <c r="AJ1345">
        <v>-11.764213</v>
      </c>
      <c r="AK1345">
        <v>0.33296399999999998</v>
      </c>
      <c r="AL1345">
        <v>6.4663979999999999</v>
      </c>
      <c r="AM1345">
        <v>3.9870000000000003E-2</v>
      </c>
      <c r="AN1345">
        <v>5.0455449999999997</v>
      </c>
      <c r="AO1345">
        <v>-0.68502399999999997</v>
      </c>
      <c r="AP1345">
        <v>3.4410189999999998</v>
      </c>
      <c r="AQ1345">
        <v>-1.972567</v>
      </c>
      <c r="AR1345">
        <v>3.1744240000000001</v>
      </c>
      <c r="AS1345">
        <v>-3.365739</v>
      </c>
      <c r="AT1345">
        <v>1.855067</v>
      </c>
      <c r="AU1345">
        <v>-2.8585419999999999</v>
      </c>
      <c r="AV1345">
        <v>1.8642810000000001</v>
      </c>
      <c r="AW1345">
        <v>-0.29522100000000001</v>
      </c>
      <c r="AX1345">
        <v>4.947362</v>
      </c>
      <c r="AY1345">
        <v>-0.28551399999999999</v>
      </c>
      <c r="AZ1345">
        <v>5.6433499999999999</v>
      </c>
      <c r="BA1345">
        <v>-1.137764</v>
      </c>
      <c r="BB1345">
        <v>4.7742380000000004</v>
      </c>
      <c r="BC1345">
        <v>-2.050627</v>
      </c>
      <c r="BD1345">
        <v>3.6862159999999999</v>
      </c>
      <c r="BE1345">
        <v>-3.005455</v>
      </c>
      <c r="BF1345">
        <v>2.4254120000000001</v>
      </c>
      <c r="BG1345">
        <v>-2.8541500000000002</v>
      </c>
      <c r="BH1345">
        <v>0.81711400000000001</v>
      </c>
      <c r="BI1345">
        <v>9.1767000000000001E-2</v>
      </c>
      <c r="BJ1345">
        <v>5.7676800000000004</v>
      </c>
      <c r="BK1345">
        <v>-2.8625000000000001E-2</v>
      </c>
      <c r="BL1345">
        <v>4.2283039999999996</v>
      </c>
      <c r="BM1345">
        <v>-0.869641</v>
      </c>
      <c r="BN1345">
        <v>4.0189139999999997</v>
      </c>
      <c r="BO1345">
        <v>-1.7664299999999999</v>
      </c>
      <c r="BP1345">
        <v>1.6372439999999999</v>
      </c>
      <c r="BQ1345">
        <v>-3.0505610000000001</v>
      </c>
      <c r="BR1345">
        <v>1.461875</v>
      </c>
      <c r="BS1345">
        <v>-2.8122120000000002</v>
      </c>
      <c r="BT1345">
        <v>1.399176</v>
      </c>
      <c r="BU1345">
        <v>0.33284399999999997</v>
      </c>
      <c r="BV1345">
        <v>4.4929249999999996</v>
      </c>
      <c r="BW1345">
        <v>0.20999499999999999</v>
      </c>
      <c r="BX1345">
        <v>4.6718289999999998</v>
      </c>
      <c r="BY1345">
        <v>-0.90691600000000006</v>
      </c>
      <c r="BZ1345">
        <v>2.8029199999999999</v>
      </c>
      <c r="CA1345">
        <v>-1.8347739999999999</v>
      </c>
      <c r="CB1345">
        <v>0.85766200000000004</v>
      </c>
      <c r="CC1345">
        <v>-2.5106899999999999</v>
      </c>
      <c r="CD1345">
        <v>2.7398769999999999</v>
      </c>
      <c r="CE1345">
        <v>-2.5835149999999998</v>
      </c>
      <c r="CF1345">
        <v>0.45076500000000003</v>
      </c>
      <c r="CG1345">
        <v>8.4061999999999998E-2</v>
      </c>
      <c r="CH1345">
        <v>3.3304049999999998</v>
      </c>
      <c r="CI1345">
        <v>-0.26733899999999999</v>
      </c>
      <c r="CJ1345">
        <v>2.735287</v>
      </c>
      <c r="CK1345">
        <v>-0.58081199999999999</v>
      </c>
      <c r="CL1345">
        <v>2.4034520000000001</v>
      </c>
      <c r="CM1345">
        <v>-1.726837</v>
      </c>
      <c r="CN1345">
        <v>0.56849099999999997</v>
      </c>
      <c r="CO1345">
        <v>-3.02413</v>
      </c>
      <c r="CP1345">
        <v>0.56211599999999995</v>
      </c>
      <c r="CQ1345">
        <v>-2.9776250000000002</v>
      </c>
      <c r="CR1345">
        <v>0.67059100000000005</v>
      </c>
      <c r="CS1345">
        <v>0.94239200000000001</v>
      </c>
      <c r="CT1345">
        <v>5.4239670000000002</v>
      </c>
      <c r="CU1345">
        <v>-5.2752E-2</v>
      </c>
      <c r="CV1345">
        <v>3.1084830000000001</v>
      </c>
      <c r="CW1345">
        <v>-0.56585099999999999</v>
      </c>
      <c r="CX1345">
        <v>2.4418839999999999</v>
      </c>
      <c r="CY1345">
        <v>-1.7636719999999999</v>
      </c>
      <c r="CZ1345">
        <v>1.5362819999999999</v>
      </c>
      <c r="DA1345">
        <v>-2.256192</v>
      </c>
      <c r="DB1345">
        <v>-0.182862</v>
      </c>
      <c r="DC1345">
        <v>-2.4356469999999999</v>
      </c>
      <c r="DD1345">
        <v>2.9695469999999999</v>
      </c>
      <c r="DE1345">
        <v>99.781092000000001</v>
      </c>
      <c r="DF1345">
        <v>81.945913000000004</v>
      </c>
      <c r="DG1345">
        <v>89.028441999999998</v>
      </c>
      <c r="DH1345">
        <v>102.790649</v>
      </c>
      <c r="DI1345">
        <v>79.243066999999996</v>
      </c>
      <c r="DJ1345">
        <v>95.010035999999999</v>
      </c>
      <c r="DK1345">
        <v>101.552572</v>
      </c>
      <c r="DL1345">
        <v>95.720787999999999</v>
      </c>
      <c r="DM1345">
        <v>117.35849</v>
      </c>
      <c r="DN1345">
        <v>94.560705999999996</v>
      </c>
      <c r="DO1345">
        <v>108.19391899999999</v>
      </c>
      <c r="DP1345">
        <v>94.638343000000006</v>
      </c>
      <c r="DQ1345">
        <v>112.39236</v>
      </c>
      <c r="DR1345">
        <v>142.44018399999999</v>
      </c>
      <c r="DS1345">
        <v>115.44596900000001</v>
      </c>
      <c r="DT1345">
        <v>15.792984000000001</v>
      </c>
      <c r="DU1345">
        <v>175.68895499999999</v>
      </c>
      <c r="DV1345">
        <v>13.084235</v>
      </c>
      <c r="DW1345">
        <v>186.445965</v>
      </c>
      <c r="DX1345">
        <v>13.680342</v>
      </c>
      <c r="DY1345">
        <v>167.877208</v>
      </c>
      <c r="DZ1345">
        <v>118.09</v>
      </c>
      <c r="EA1345">
        <v>6.0979999999999999</v>
      </c>
      <c r="EB1345">
        <v>714.4</v>
      </c>
      <c r="EC1345">
        <v>121</v>
      </c>
      <c r="ED1345">
        <v>5.4880000000000004</v>
      </c>
      <c r="EE1345">
        <v>653.29999999999995</v>
      </c>
      <c r="EF1345">
        <v>120.07</v>
      </c>
      <c r="EG1345">
        <v>5.7190000000000003</v>
      </c>
      <c r="EH1345">
        <v>678</v>
      </c>
      <c r="EI1345">
        <v>120.360001</v>
      </c>
      <c r="EJ1345">
        <v>4.8940000000000001</v>
      </c>
      <c r="EK1345">
        <v>544.09997599999997</v>
      </c>
      <c r="EL1345">
        <v>20.044364000000002</v>
      </c>
      <c r="EM1345">
        <v>4.0651719999999996</v>
      </c>
      <c r="EN1345">
        <v>3.5394899999999998</v>
      </c>
      <c r="EO1345">
        <v>-11.845723</v>
      </c>
      <c r="EP1345">
        <v>-16.315245000000001</v>
      </c>
      <c r="EQ1345">
        <v>-15.303703000000001</v>
      </c>
      <c r="ER1345">
        <v>100.61069500000001</v>
      </c>
      <c r="ES1345">
        <v>104.88273599999999</v>
      </c>
      <c r="ET1345">
        <v>97.396133000000006</v>
      </c>
      <c r="EU1345">
        <v>0.774254</v>
      </c>
      <c r="EV1345">
        <v>12291.398004000001</v>
      </c>
      <c r="EW1345" t="s">
        <v>1173</v>
      </c>
      <c r="EX1345">
        <v>10672.882263</v>
      </c>
      <c r="EY1345">
        <v>9221.5165390000002</v>
      </c>
    </row>
    <row r="1346" spans="1:155" x14ac:dyDescent="0.25">
      <c r="A1346" s="741">
        <v>46300</v>
      </c>
      <c r="B1346" s="740">
        <v>0.10268518518518518</v>
      </c>
      <c r="C1346">
        <v>76380</v>
      </c>
      <c r="D1346">
        <v>0</v>
      </c>
      <c r="E1346">
        <v>0</v>
      </c>
      <c r="F1346">
        <v>80.083269000000001</v>
      </c>
      <c r="G1346">
        <v>77.200854000000007</v>
      </c>
      <c r="H1346">
        <v>68.894245999999995</v>
      </c>
      <c r="I1346">
        <v>77.739476999999994</v>
      </c>
      <c r="J1346">
        <v>81.941770000000005</v>
      </c>
      <c r="K1346">
        <v>78.319066000000007</v>
      </c>
      <c r="L1346">
        <v>75.579609000000005</v>
      </c>
      <c r="M1346">
        <v>77.274827999999999</v>
      </c>
      <c r="N1346">
        <v>-0.62059799999999998</v>
      </c>
      <c r="O1346">
        <v>-1.255884</v>
      </c>
      <c r="P1346">
        <v>-1.5211950000000001</v>
      </c>
      <c r="Q1346">
        <v>-1.982029</v>
      </c>
      <c r="R1346">
        <v>-3.2048320000000001</v>
      </c>
      <c r="S1346">
        <v>-3.48163</v>
      </c>
      <c r="T1346">
        <v>-2.6410390000000001</v>
      </c>
      <c r="U1346">
        <v>-0.58404999999999996</v>
      </c>
      <c r="V1346">
        <v>2.524956</v>
      </c>
      <c r="W1346">
        <v>3.716415</v>
      </c>
      <c r="X1346">
        <v>1.1127549999999999</v>
      </c>
      <c r="Y1346">
        <v>-0.60104400000000002</v>
      </c>
      <c r="Z1346">
        <v>2.4371710000000002</v>
      </c>
      <c r="AA1346">
        <v>2.1839469999999999</v>
      </c>
      <c r="AB1346">
        <v>2.032311</v>
      </c>
      <c r="AC1346">
        <v>-3.2202709999999999</v>
      </c>
      <c r="AD1346">
        <v>0.46740199999999998</v>
      </c>
      <c r="AE1346">
        <v>-6.0471110000000001</v>
      </c>
      <c r="AF1346">
        <v>-1.273226</v>
      </c>
      <c r="AG1346">
        <v>-6.4222010000000003</v>
      </c>
      <c r="AH1346">
        <v>8.2136650000000007</v>
      </c>
      <c r="AI1346">
        <v>-3.5434040000000002</v>
      </c>
      <c r="AJ1346">
        <v>-11.863089</v>
      </c>
      <c r="AK1346">
        <v>0.33431100000000002</v>
      </c>
      <c r="AL1346">
        <v>6.452178</v>
      </c>
      <c r="AM1346">
        <v>6.5700000000000003E-3</v>
      </c>
      <c r="AN1346">
        <v>5.0326709999999997</v>
      </c>
      <c r="AO1346">
        <v>-0.71130000000000004</v>
      </c>
      <c r="AP1346">
        <v>3.4309949999999998</v>
      </c>
      <c r="AQ1346">
        <v>-1.9752590000000001</v>
      </c>
      <c r="AR1346">
        <v>3.173019</v>
      </c>
      <c r="AS1346">
        <v>-3.3899159999999999</v>
      </c>
      <c r="AT1346">
        <v>1.8411029999999999</v>
      </c>
      <c r="AU1346">
        <v>-2.8619330000000001</v>
      </c>
      <c r="AV1346">
        <v>1.846171</v>
      </c>
      <c r="AW1346">
        <v>-0.33658700000000003</v>
      </c>
      <c r="AX1346">
        <v>4.9420929999999998</v>
      </c>
      <c r="AY1346">
        <v>-0.29683300000000001</v>
      </c>
      <c r="AZ1346">
        <v>5.628514</v>
      </c>
      <c r="BA1346">
        <v>-1.1411819999999999</v>
      </c>
      <c r="BB1346">
        <v>4.7617120000000002</v>
      </c>
      <c r="BC1346">
        <v>-2.0642109999999998</v>
      </c>
      <c r="BD1346">
        <v>3.6667779999999999</v>
      </c>
      <c r="BE1346">
        <v>-3.0205359999999999</v>
      </c>
      <c r="BF1346">
        <v>2.4136790000000001</v>
      </c>
      <c r="BG1346">
        <v>-2.8720119999999998</v>
      </c>
      <c r="BH1346">
        <v>0.81093700000000002</v>
      </c>
      <c r="BI1346">
        <v>8.4196999999999994E-2</v>
      </c>
      <c r="BJ1346">
        <v>5.7511539999999997</v>
      </c>
      <c r="BK1346">
        <v>-7.4407000000000001E-2</v>
      </c>
      <c r="BL1346">
        <v>4.2043939999999997</v>
      </c>
      <c r="BM1346">
        <v>-0.90113900000000002</v>
      </c>
      <c r="BN1346">
        <v>4.0096150000000002</v>
      </c>
      <c r="BO1346">
        <v>-1.796197</v>
      </c>
      <c r="BP1346">
        <v>1.6721550000000001</v>
      </c>
      <c r="BQ1346">
        <v>-3.0409280000000001</v>
      </c>
      <c r="BR1346">
        <v>1.4716</v>
      </c>
      <c r="BS1346">
        <v>-2.8052069999999998</v>
      </c>
      <c r="BT1346">
        <v>1.391383</v>
      </c>
      <c r="BU1346">
        <v>0.30851099999999998</v>
      </c>
      <c r="BV1346">
        <v>4.4939850000000003</v>
      </c>
      <c r="BW1346">
        <v>0.21937499999999999</v>
      </c>
      <c r="BX1346">
        <v>4.6599360000000001</v>
      </c>
      <c r="BY1346">
        <v>-0.92400000000000004</v>
      </c>
      <c r="BZ1346">
        <v>2.798889</v>
      </c>
      <c r="CA1346">
        <v>-1.843005</v>
      </c>
      <c r="CB1346">
        <v>0.86699999999999999</v>
      </c>
      <c r="CC1346">
        <v>-2.5153300000000001</v>
      </c>
      <c r="CD1346">
        <v>2.7463160000000002</v>
      </c>
      <c r="CE1346">
        <v>-2.5946500000000001</v>
      </c>
      <c r="CF1346">
        <v>0.45312200000000002</v>
      </c>
      <c r="CG1346">
        <v>6.9789000000000004E-2</v>
      </c>
      <c r="CH1346">
        <v>3.300173</v>
      </c>
      <c r="CI1346">
        <v>-0.276474</v>
      </c>
      <c r="CJ1346">
        <v>2.731255</v>
      </c>
      <c r="CK1346">
        <v>-0.57156499999999999</v>
      </c>
      <c r="CL1346">
        <v>2.397465</v>
      </c>
      <c r="CM1346">
        <v>-1.7208159999999999</v>
      </c>
      <c r="CN1346">
        <v>0.56023000000000001</v>
      </c>
      <c r="CO1346">
        <v>-3.006907</v>
      </c>
      <c r="CP1346">
        <v>0.55477600000000005</v>
      </c>
      <c r="CQ1346">
        <v>-2.9766499999999998</v>
      </c>
      <c r="CR1346">
        <v>0.67202200000000001</v>
      </c>
      <c r="CS1346">
        <v>0.938747</v>
      </c>
      <c r="CT1346">
        <v>5.436229</v>
      </c>
      <c r="CU1346">
        <v>-3.1608999999999998E-2</v>
      </c>
      <c r="CV1346">
        <v>3.0991749999999998</v>
      </c>
      <c r="CW1346">
        <v>-0.58723599999999998</v>
      </c>
      <c r="CX1346">
        <v>2.4611679999999998</v>
      </c>
      <c r="CY1346">
        <v>-1.8304389999999999</v>
      </c>
      <c r="CZ1346">
        <v>1.563428</v>
      </c>
      <c r="DA1346">
        <v>-2.266683</v>
      </c>
      <c r="DB1346">
        <v>-0.15634700000000001</v>
      </c>
      <c r="DC1346">
        <v>-2.4730409999999998</v>
      </c>
      <c r="DD1346">
        <v>2.9837150000000001</v>
      </c>
      <c r="DE1346">
        <v>99.979286999999999</v>
      </c>
      <c r="DF1346">
        <v>81.928859000000003</v>
      </c>
      <c r="DG1346">
        <v>88.947522000000006</v>
      </c>
      <c r="DH1346">
        <v>102.297988</v>
      </c>
      <c r="DI1346">
        <v>79.477954999999994</v>
      </c>
      <c r="DJ1346">
        <v>95.186649000000003</v>
      </c>
      <c r="DK1346">
        <v>101.74345700000001</v>
      </c>
      <c r="DL1346">
        <v>95.753507999999997</v>
      </c>
      <c r="DM1346">
        <v>121.864459</v>
      </c>
      <c r="DN1346">
        <v>94.263435000000001</v>
      </c>
      <c r="DO1346">
        <v>108.082589</v>
      </c>
      <c r="DP1346">
        <v>94.792891999999995</v>
      </c>
      <c r="DQ1346">
        <v>112.508109</v>
      </c>
      <c r="DR1346">
        <v>145.36559500000001</v>
      </c>
      <c r="DS1346">
        <v>115.435041</v>
      </c>
      <c r="DT1346">
        <v>15.755274999999999</v>
      </c>
      <c r="DU1346">
        <v>175.898595</v>
      </c>
      <c r="DV1346">
        <v>12.697958</v>
      </c>
      <c r="DW1346">
        <v>184.24178800000001</v>
      </c>
      <c r="DX1346">
        <v>13.633497</v>
      </c>
      <c r="DY1346">
        <v>168.11085299999999</v>
      </c>
      <c r="DZ1346">
        <v>117.89</v>
      </c>
      <c r="EA1346">
        <v>6.1230000000000002</v>
      </c>
      <c r="EB1346">
        <v>713</v>
      </c>
      <c r="EC1346">
        <v>121.01</v>
      </c>
      <c r="ED1346">
        <v>5.44</v>
      </c>
      <c r="EE1346">
        <v>646.6</v>
      </c>
      <c r="EF1346">
        <v>120.3</v>
      </c>
      <c r="EG1346">
        <v>5.7080000000000002</v>
      </c>
      <c r="EH1346">
        <v>675.4</v>
      </c>
      <c r="EI1346">
        <v>120.30999799999999</v>
      </c>
      <c r="EJ1346">
        <v>4.8929999999999998</v>
      </c>
      <c r="EK1346">
        <v>543.70001200000002</v>
      </c>
      <c r="EL1346">
        <v>20.119468000000001</v>
      </c>
      <c r="EM1346">
        <v>13.436305000000001</v>
      </c>
      <c r="EN1346">
        <v>3.5195090000000002</v>
      </c>
      <c r="EO1346">
        <v>-11.905803000000001</v>
      </c>
      <c r="EP1346">
        <v>-16.979709</v>
      </c>
      <c r="EQ1346">
        <v>-15.382598</v>
      </c>
      <c r="ER1346">
        <v>100.69562000000001</v>
      </c>
      <c r="ES1346">
        <v>104.02124999999999</v>
      </c>
      <c r="ET1346">
        <v>97.493727000000007</v>
      </c>
      <c r="EU1346">
        <v>0.76636300000000002</v>
      </c>
      <c r="EV1346">
        <v>12303.285769</v>
      </c>
      <c r="EW1346" t="s">
        <v>1173</v>
      </c>
      <c r="EX1346">
        <v>10684.15559</v>
      </c>
      <c r="EY1346">
        <v>9230.5830000000005</v>
      </c>
    </row>
    <row r="1347" spans="1:155" x14ac:dyDescent="0.25">
      <c r="A1347" s="741">
        <v>46300</v>
      </c>
      <c r="B1347" s="740">
        <v>0.10337962962962963</v>
      </c>
      <c r="C1347">
        <v>76440</v>
      </c>
      <c r="D1347">
        <v>0</v>
      </c>
      <c r="E1347">
        <v>0</v>
      </c>
      <c r="F1347">
        <v>80.198498000000001</v>
      </c>
      <c r="G1347">
        <v>77.248647000000005</v>
      </c>
      <c r="H1347">
        <v>68.932298000000003</v>
      </c>
      <c r="I1347">
        <v>77.760587000000001</v>
      </c>
      <c r="J1347">
        <v>82.027716999999996</v>
      </c>
      <c r="K1347">
        <v>78.404114000000007</v>
      </c>
      <c r="L1347">
        <v>75.590081999999995</v>
      </c>
      <c r="M1347">
        <v>77.402807999999993</v>
      </c>
      <c r="N1347">
        <v>-0.61899000000000004</v>
      </c>
      <c r="O1347">
        <v>-1.2977909999999999</v>
      </c>
      <c r="P1347">
        <v>-1.9091819999999999</v>
      </c>
      <c r="Q1347">
        <v>-2.3209740000000001</v>
      </c>
      <c r="R1347">
        <v>-3.3507229999999999</v>
      </c>
      <c r="S1347">
        <v>-3.5174759999999998</v>
      </c>
      <c r="T1347">
        <v>-2.7335150000000001</v>
      </c>
      <c r="U1347">
        <v>-0.64801900000000001</v>
      </c>
      <c r="V1347">
        <v>2.5155110000000001</v>
      </c>
      <c r="W1347">
        <v>3.4827409999999999</v>
      </c>
      <c r="X1347">
        <v>0.66818299999999997</v>
      </c>
      <c r="Y1347">
        <v>-0.71073299999999995</v>
      </c>
      <c r="Z1347">
        <v>2.4260470000000001</v>
      </c>
      <c r="AA1347">
        <v>2.4490630000000002</v>
      </c>
      <c r="AB1347">
        <v>1.9870220000000001</v>
      </c>
      <c r="AC1347">
        <v>-3.2348150000000002</v>
      </c>
      <c r="AD1347">
        <v>0.32806299999999999</v>
      </c>
      <c r="AE1347">
        <v>-6.3884920000000003</v>
      </c>
      <c r="AF1347">
        <v>-1.3657109999999999</v>
      </c>
      <c r="AG1347">
        <v>-6.2242550000000003</v>
      </c>
      <c r="AH1347">
        <v>8.3011140000000001</v>
      </c>
      <c r="AI1347">
        <v>-5.5257199999999997</v>
      </c>
      <c r="AJ1347">
        <v>-8.8786310000000004</v>
      </c>
      <c r="AK1347">
        <v>0.30919400000000002</v>
      </c>
      <c r="AL1347">
        <v>6.4453519999999997</v>
      </c>
      <c r="AM1347">
        <v>9.8420000000000001E-3</v>
      </c>
      <c r="AN1347">
        <v>5.0024449999999998</v>
      </c>
      <c r="AO1347">
        <v>-0.68534799999999996</v>
      </c>
      <c r="AP1347">
        <v>3.4085230000000002</v>
      </c>
      <c r="AQ1347">
        <v>-1.96733</v>
      </c>
      <c r="AR1347">
        <v>3.155402</v>
      </c>
      <c r="AS1347">
        <v>-3.3705539999999998</v>
      </c>
      <c r="AT1347">
        <v>1.828408</v>
      </c>
      <c r="AU1347">
        <v>-2.8236729999999999</v>
      </c>
      <c r="AV1347">
        <v>1.8367009999999999</v>
      </c>
      <c r="AW1347">
        <v>-0.34024700000000002</v>
      </c>
      <c r="AX1347">
        <v>4.9173669999999996</v>
      </c>
      <c r="AY1347">
        <v>-0.29448299999999999</v>
      </c>
      <c r="AZ1347">
        <v>5.591685</v>
      </c>
      <c r="BA1347">
        <v>-1.1182190000000001</v>
      </c>
      <c r="BB1347">
        <v>4.7357690000000003</v>
      </c>
      <c r="BC1347">
        <v>-2.0357310000000002</v>
      </c>
      <c r="BD1347">
        <v>3.6242510000000001</v>
      </c>
      <c r="BE1347">
        <v>-2.9986809999999999</v>
      </c>
      <c r="BF1347">
        <v>2.3906999999999998</v>
      </c>
      <c r="BG1347">
        <v>-2.852481</v>
      </c>
      <c r="BH1347">
        <v>0.78491699999999998</v>
      </c>
      <c r="BI1347">
        <v>8.0323000000000006E-2</v>
      </c>
      <c r="BJ1347">
        <v>5.709568</v>
      </c>
      <c r="BK1347">
        <v>-6.368E-2</v>
      </c>
      <c r="BL1347">
        <v>4.1875049999999998</v>
      </c>
      <c r="BM1347">
        <v>-0.86680400000000002</v>
      </c>
      <c r="BN1347">
        <v>3.9869940000000001</v>
      </c>
      <c r="BO1347">
        <v>-1.766202</v>
      </c>
      <c r="BP1347">
        <v>1.6379319999999999</v>
      </c>
      <c r="BQ1347">
        <v>-3.04244</v>
      </c>
      <c r="BR1347">
        <v>1.443845</v>
      </c>
      <c r="BS1347">
        <v>-2.7969490000000001</v>
      </c>
      <c r="BT1347">
        <v>1.3737680000000001</v>
      </c>
      <c r="BU1347">
        <v>0.32590000000000002</v>
      </c>
      <c r="BV1347">
        <v>4.4731759999999996</v>
      </c>
      <c r="BW1347">
        <v>0.212287</v>
      </c>
      <c r="BX1347">
        <v>4.6347560000000003</v>
      </c>
      <c r="BY1347">
        <v>-0.89063300000000001</v>
      </c>
      <c r="BZ1347">
        <v>2.781768</v>
      </c>
      <c r="CA1347">
        <v>-1.8139130000000001</v>
      </c>
      <c r="CB1347">
        <v>0.85951900000000003</v>
      </c>
      <c r="CC1347">
        <v>-2.4846059999999999</v>
      </c>
      <c r="CD1347">
        <v>2.71698</v>
      </c>
      <c r="CE1347">
        <v>-2.5722719999999999</v>
      </c>
      <c r="CF1347">
        <v>0.443131</v>
      </c>
      <c r="CG1347">
        <v>6.9031999999999996E-2</v>
      </c>
      <c r="CH1347">
        <v>3.2591589999999999</v>
      </c>
      <c r="CI1347">
        <v>-0.279808</v>
      </c>
      <c r="CJ1347">
        <v>2.721495</v>
      </c>
      <c r="CK1347">
        <v>-0.56867900000000005</v>
      </c>
      <c r="CL1347">
        <v>2.3823850000000002</v>
      </c>
      <c r="CM1347">
        <v>-1.6998580000000001</v>
      </c>
      <c r="CN1347">
        <v>0.53362200000000004</v>
      </c>
      <c r="CO1347">
        <v>-3.0039539999999998</v>
      </c>
      <c r="CP1347">
        <v>0.55411200000000005</v>
      </c>
      <c r="CQ1347">
        <v>-2.9712830000000001</v>
      </c>
      <c r="CR1347">
        <v>0.64597199999999999</v>
      </c>
      <c r="CS1347">
        <v>0.94177500000000003</v>
      </c>
      <c r="CT1347">
        <v>5.416061</v>
      </c>
      <c r="CU1347">
        <v>-2.8840999999999999E-2</v>
      </c>
      <c r="CV1347">
        <v>3.079396</v>
      </c>
      <c r="CW1347">
        <v>-0.55394500000000002</v>
      </c>
      <c r="CX1347">
        <v>2.4378510000000002</v>
      </c>
      <c r="CY1347">
        <v>-1.85947</v>
      </c>
      <c r="CZ1347">
        <v>1.523485</v>
      </c>
      <c r="DA1347">
        <v>-2.2754949999999998</v>
      </c>
      <c r="DB1347">
        <v>-0.17991799999999999</v>
      </c>
      <c r="DC1347">
        <v>-2.4628389999999998</v>
      </c>
      <c r="DD1347">
        <v>2.9545819999999998</v>
      </c>
      <c r="DE1347">
        <v>99.856821999999994</v>
      </c>
      <c r="DF1347">
        <v>82.120115999999996</v>
      </c>
      <c r="DG1347">
        <v>87.843131999999997</v>
      </c>
      <c r="DH1347">
        <v>102.54012</v>
      </c>
      <c r="DI1347">
        <v>79.673514999999995</v>
      </c>
      <c r="DJ1347">
        <v>94.409408999999997</v>
      </c>
      <c r="DK1347">
        <v>101.787065</v>
      </c>
      <c r="DL1347">
        <v>95.893101999999999</v>
      </c>
      <c r="DM1347">
        <v>122.486778</v>
      </c>
      <c r="DN1347">
        <v>93.095404000000002</v>
      </c>
      <c r="DO1347">
        <v>107.424795</v>
      </c>
      <c r="DP1347">
        <v>93.711549000000005</v>
      </c>
      <c r="DQ1347">
        <v>112.462548</v>
      </c>
      <c r="DR1347">
        <v>146.35564600000001</v>
      </c>
      <c r="DS1347">
        <v>115.07885</v>
      </c>
      <c r="DT1347">
        <v>15.733407</v>
      </c>
      <c r="DU1347">
        <v>175.939123</v>
      </c>
      <c r="DV1347">
        <v>12.424858</v>
      </c>
      <c r="DW1347">
        <v>183.450951</v>
      </c>
      <c r="DX1347">
        <v>18.547363000000001</v>
      </c>
      <c r="DY1347">
        <v>151.513542</v>
      </c>
      <c r="DZ1347">
        <v>118.17</v>
      </c>
      <c r="EA1347">
        <v>6.1260000000000003</v>
      </c>
      <c r="EB1347">
        <v>712.4</v>
      </c>
      <c r="EC1347">
        <v>121.19</v>
      </c>
      <c r="ED1347">
        <v>5.4420000000000002</v>
      </c>
      <c r="EE1347">
        <v>644.1</v>
      </c>
      <c r="EF1347">
        <v>122.75</v>
      </c>
      <c r="EG1347">
        <v>0.52500000000000002</v>
      </c>
      <c r="EH1347">
        <v>35.5</v>
      </c>
      <c r="EI1347">
        <v>120.33000199999999</v>
      </c>
      <c r="EJ1347">
        <v>4.8929999999999998</v>
      </c>
      <c r="EK1347">
        <v>543.79998799999998</v>
      </c>
      <c r="EL1347">
        <v>20.241783999999999</v>
      </c>
      <c r="EM1347">
        <v>11.928152000000001</v>
      </c>
      <c r="EN1347">
        <v>-1.2745200000000001</v>
      </c>
      <c r="EO1347">
        <v>-11.940670000000001</v>
      </c>
      <c r="EP1347">
        <v>-17.453872</v>
      </c>
      <c r="EQ1347">
        <v>-7.6041109999999996</v>
      </c>
      <c r="ER1347">
        <v>100.71203</v>
      </c>
      <c r="ES1347">
        <v>103.710453</v>
      </c>
      <c r="ET1347">
        <v>90.320898999999997</v>
      </c>
      <c r="EU1347">
        <v>0.76053599999999999</v>
      </c>
      <c r="EV1347">
        <v>12315.166072</v>
      </c>
      <c r="EW1347" t="s">
        <v>1173</v>
      </c>
      <c r="EX1347">
        <v>10694.904079</v>
      </c>
      <c r="EY1347">
        <v>9239.6485279999997</v>
      </c>
    </row>
    <row r="1348" spans="1:155" x14ac:dyDescent="0.25">
      <c r="A1348" s="741">
        <v>46300</v>
      </c>
      <c r="B1348" s="740">
        <v>0.10407407407407407</v>
      </c>
      <c r="C1348">
        <v>76500</v>
      </c>
      <c r="D1348">
        <v>0</v>
      </c>
      <c r="E1348">
        <v>0</v>
      </c>
      <c r="F1348">
        <v>80.101301000000007</v>
      </c>
      <c r="G1348">
        <v>77.296885000000003</v>
      </c>
      <c r="H1348">
        <v>68.905285000000006</v>
      </c>
      <c r="I1348">
        <v>77.755921000000001</v>
      </c>
      <c r="J1348">
        <v>81.92671</v>
      </c>
      <c r="K1348">
        <v>78.388513000000003</v>
      </c>
      <c r="L1348">
        <v>75.569997000000001</v>
      </c>
      <c r="M1348">
        <v>77.295147</v>
      </c>
      <c r="N1348">
        <v>-0.63724899999999995</v>
      </c>
      <c r="O1348">
        <v>-1.2345919999999999</v>
      </c>
      <c r="P1348">
        <v>-1.124428</v>
      </c>
      <c r="Q1348">
        <v>-1.186115</v>
      </c>
      <c r="R1348">
        <v>-1.5648580000000001</v>
      </c>
      <c r="S1348">
        <v>-1.5648580000000001</v>
      </c>
      <c r="T1348">
        <v>-1.105783</v>
      </c>
      <c r="U1348">
        <v>0.41741800000000001</v>
      </c>
      <c r="V1348">
        <v>2.5502690000000001</v>
      </c>
      <c r="W1348">
        <v>3.9993639999999999</v>
      </c>
      <c r="X1348">
        <v>1.0407949999999999</v>
      </c>
      <c r="Y1348">
        <v>-1.1934999999999999E-2</v>
      </c>
      <c r="Z1348">
        <v>3.0286200000000001</v>
      </c>
      <c r="AA1348">
        <v>2.1293489999999999</v>
      </c>
      <c r="AB1348">
        <v>1.9670179999999999</v>
      </c>
      <c r="AC1348">
        <v>-3.3780480000000002</v>
      </c>
      <c r="AD1348">
        <v>0.70220199999999999</v>
      </c>
      <c r="AE1348">
        <v>-0.88140099999999999</v>
      </c>
      <c r="AF1348">
        <v>-0.16144</v>
      </c>
      <c r="AG1348">
        <v>-0.23400099999999999</v>
      </c>
      <c r="AH1348">
        <v>7.7204600000000001</v>
      </c>
      <c r="AI1348">
        <v>6.8658390000000002</v>
      </c>
      <c r="AJ1348">
        <v>3.7747929999999998</v>
      </c>
      <c r="AK1348">
        <v>0.29771999999999998</v>
      </c>
      <c r="AL1348">
        <v>6.4319940000000004</v>
      </c>
      <c r="AM1348">
        <v>-1.797E-3</v>
      </c>
      <c r="AN1348">
        <v>5.0220750000000001</v>
      </c>
      <c r="AO1348">
        <v>-0.72386899999999998</v>
      </c>
      <c r="AP1348">
        <v>3.447921</v>
      </c>
      <c r="AQ1348">
        <v>-1.984145</v>
      </c>
      <c r="AR1348">
        <v>3.166293</v>
      </c>
      <c r="AS1348">
        <v>-3.3911359999999999</v>
      </c>
      <c r="AT1348">
        <v>1.8534619999999999</v>
      </c>
      <c r="AU1348">
        <v>-2.8536609999999998</v>
      </c>
      <c r="AV1348">
        <v>1.8456300000000001</v>
      </c>
      <c r="AW1348">
        <v>-0.36201899999999998</v>
      </c>
      <c r="AX1348">
        <v>4.9242020000000002</v>
      </c>
      <c r="AY1348">
        <v>-0.33520699999999998</v>
      </c>
      <c r="AZ1348">
        <v>5.5996550000000003</v>
      </c>
      <c r="BA1348">
        <v>-1.1481209999999999</v>
      </c>
      <c r="BB1348">
        <v>4.7386949999999999</v>
      </c>
      <c r="BC1348">
        <v>-2.0517780000000001</v>
      </c>
      <c r="BD1348">
        <v>3.6510750000000001</v>
      </c>
      <c r="BE1348">
        <v>-3.0302910000000001</v>
      </c>
      <c r="BF1348">
        <v>2.3906550000000002</v>
      </c>
      <c r="BG1348">
        <v>-2.8534549999999999</v>
      </c>
      <c r="BH1348">
        <v>0.79940500000000003</v>
      </c>
      <c r="BI1348">
        <v>3.2459000000000002E-2</v>
      </c>
      <c r="BJ1348">
        <v>5.7263210000000004</v>
      </c>
      <c r="BK1348">
        <v>-8.6056999999999995E-2</v>
      </c>
      <c r="BL1348">
        <v>4.2047549999999996</v>
      </c>
      <c r="BM1348">
        <v>-0.897536</v>
      </c>
      <c r="BN1348">
        <v>3.9836</v>
      </c>
      <c r="BO1348">
        <v>-1.7853779999999999</v>
      </c>
      <c r="BP1348">
        <v>1.6488119999999999</v>
      </c>
      <c r="BQ1348">
        <v>-3.064905</v>
      </c>
      <c r="BR1348">
        <v>1.4406950000000001</v>
      </c>
      <c r="BS1348">
        <v>-2.8094009999999998</v>
      </c>
      <c r="BT1348">
        <v>1.389059</v>
      </c>
      <c r="BU1348">
        <v>0.29920600000000003</v>
      </c>
      <c r="BV1348">
        <v>4.4425169999999996</v>
      </c>
      <c r="BW1348">
        <v>0.197598</v>
      </c>
      <c r="BX1348">
        <v>4.6305769999999997</v>
      </c>
      <c r="BY1348">
        <v>-0.896698</v>
      </c>
      <c r="BZ1348">
        <v>2.787947</v>
      </c>
      <c r="CA1348">
        <v>-1.8317840000000001</v>
      </c>
      <c r="CB1348">
        <v>0.84495200000000004</v>
      </c>
      <c r="CC1348">
        <v>-2.507571</v>
      </c>
      <c r="CD1348">
        <v>2.7061609999999998</v>
      </c>
      <c r="CE1348">
        <v>-2.5409670000000002</v>
      </c>
      <c r="CF1348">
        <v>0.45189299999999999</v>
      </c>
      <c r="CG1348">
        <v>6.1629999999999997E-2</v>
      </c>
      <c r="CH1348">
        <v>3.2786659999999999</v>
      </c>
      <c r="CI1348">
        <v>-0.29671199999999998</v>
      </c>
      <c r="CJ1348">
        <v>2.6917840000000002</v>
      </c>
      <c r="CK1348">
        <v>-0.56383000000000005</v>
      </c>
      <c r="CL1348">
        <v>2.3715600000000001</v>
      </c>
      <c r="CM1348">
        <v>-1.7139930000000001</v>
      </c>
      <c r="CN1348">
        <v>0.55669400000000002</v>
      </c>
      <c r="CO1348">
        <v>-2.9700799999999998</v>
      </c>
      <c r="CP1348">
        <v>0.54398000000000002</v>
      </c>
      <c r="CQ1348">
        <v>-2.9601190000000002</v>
      </c>
      <c r="CR1348">
        <v>0.63953400000000005</v>
      </c>
      <c r="CS1348">
        <v>0.914578</v>
      </c>
      <c r="CT1348">
        <v>5.3784049999999999</v>
      </c>
      <c r="CU1348">
        <v>-6.4035999999999996E-2</v>
      </c>
      <c r="CV1348">
        <v>3.0756399999999999</v>
      </c>
      <c r="CW1348">
        <v>-0.55448399999999998</v>
      </c>
      <c r="CX1348">
        <v>2.4044089999999998</v>
      </c>
      <c r="CY1348">
        <v>-1.8653299999999999</v>
      </c>
      <c r="CZ1348">
        <v>1.52457</v>
      </c>
      <c r="DA1348">
        <v>-2.268481</v>
      </c>
      <c r="DB1348">
        <v>-0.19464899999999999</v>
      </c>
      <c r="DC1348">
        <v>-2.464172</v>
      </c>
      <c r="DD1348">
        <v>2.9417949999999999</v>
      </c>
      <c r="DE1348">
        <v>97.851721999999995</v>
      </c>
      <c r="DF1348">
        <v>81.288874000000007</v>
      </c>
      <c r="DG1348">
        <v>82.309296000000003</v>
      </c>
      <c r="DH1348">
        <v>93.397598000000002</v>
      </c>
      <c r="DI1348">
        <v>82.678027999999998</v>
      </c>
      <c r="DJ1348">
        <v>87.562290000000004</v>
      </c>
      <c r="DK1348">
        <v>101.45003199999999</v>
      </c>
      <c r="DL1348">
        <v>94.823188000000002</v>
      </c>
      <c r="DM1348">
        <v>114.57816</v>
      </c>
      <c r="DN1348">
        <v>85.753058999999993</v>
      </c>
      <c r="DO1348">
        <v>99.379187000000002</v>
      </c>
      <c r="DP1348">
        <v>80.693245000000005</v>
      </c>
      <c r="DQ1348">
        <v>111.755199</v>
      </c>
      <c r="DR1348">
        <v>126.976856</v>
      </c>
      <c r="DS1348">
        <v>105.93091800000001</v>
      </c>
      <c r="DT1348">
        <v>15.484992</v>
      </c>
      <c r="DU1348">
        <v>170.93247299999999</v>
      </c>
      <c r="DV1348">
        <v>23.729472999999999</v>
      </c>
      <c r="DW1348">
        <v>135.03386800000001</v>
      </c>
      <c r="DX1348">
        <v>24.054472000000001</v>
      </c>
      <c r="DY1348">
        <v>24.436177000000001</v>
      </c>
      <c r="DZ1348">
        <v>118.75</v>
      </c>
      <c r="EA1348">
        <v>6.0469999999999997</v>
      </c>
      <c r="EB1348">
        <v>711.8</v>
      </c>
      <c r="EC1348">
        <v>123.76</v>
      </c>
      <c r="ED1348">
        <v>0.52100000000000002</v>
      </c>
      <c r="EE1348">
        <v>35.700000000000003</v>
      </c>
      <c r="EF1348">
        <v>123.31</v>
      </c>
      <c r="EG1348">
        <v>0.503</v>
      </c>
      <c r="EH1348">
        <v>34.5</v>
      </c>
      <c r="EI1348">
        <v>120.400002</v>
      </c>
      <c r="EJ1348">
        <v>4.8959999999999999</v>
      </c>
      <c r="EK1348">
        <v>544.40002400000003</v>
      </c>
      <c r="EL1348">
        <v>20.058572000000002</v>
      </c>
      <c r="EM1348">
        <v>7.1707109999999998</v>
      </c>
      <c r="EN1348">
        <v>3.6475740000000001</v>
      </c>
      <c r="EO1348">
        <v>-12.338112000000001</v>
      </c>
      <c r="EP1348">
        <v>-0.30487199999999998</v>
      </c>
      <c r="EQ1348">
        <v>0.127219</v>
      </c>
      <c r="ER1348">
        <v>98.665164000000004</v>
      </c>
      <c r="ES1348">
        <v>82.658905000000004</v>
      </c>
      <c r="ET1348">
        <v>0.63118600000000002</v>
      </c>
      <c r="EU1348">
        <v>0.75370700000000002</v>
      </c>
      <c r="EV1348">
        <v>12327.027865</v>
      </c>
      <c r="EW1348" t="s">
        <v>1173</v>
      </c>
      <c r="EX1348">
        <v>10695.479902999999</v>
      </c>
      <c r="EY1348">
        <v>9248.7184799999995</v>
      </c>
    </row>
    <row r="1349" spans="1:155" x14ac:dyDescent="0.25">
      <c r="A1349" s="741">
        <v>46300</v>
      </c>
      <c r="B1349" s="740">
        <v>0.10476851851851852</v>
      </c>
      <c r="C1349">
        <v>76560</v>
      </c>
      <c r="D1349">
        <v>0</v>
      </c>
      <c r="E1349">
        <v>0</v>
      </c>
      <c r="F1349">
        <v>79.878386000000006</v>
      </c>
      <c r="G1349">
        <v>77.338667000000001</v>
      </c>
      <c r="H1349">
        <v>68.618133999999998</v>
      </c>
      <c r="I1349">
        <v>77.716725999999994</v>
      </c>
      <c r="J1349">
        <v>81.736006000000003</v>
      </c>
      <c r="K1349">
        <v>78.285391000000004</v>
      </c>
      <c r="L1349">
        <v>75.592298</v>
      </c>
      <c r="M1349">
        <v>77.202391000000006</v>
      </c>
      <c r="N1349">
        <v>-0.65134300000000001</v>
      </c>
      <c r="O1349">
        <v>-1.11354</v>
      </c>
      <c r="P1349">
        <v>5.9584999999999999E-2</v>
      </c>
      <c r="Q1349">
        <v>0.34504200000000002</v>
      </c>
      <c r="R1349">
        <v>-0.389152</v>
      </c>
      <c r="S1349">
        <v>-0.45249099999999998</v>
      </c>
      <c r="T1349">
        <v>-8.9448E-2</v>
      </c>
      <c r="U1349">
        <v>1.1703939999999999</v>
      </c>
      <c r="V1349">
        <v>2.6761439999999999</v>
      </c>
      <c r="W1349">
        <v>3.8627379999999998</v>
      </c>
      <c r="X1349">
        <v>2.0693839999999999</v>
      </c>
      <c r="Y1349">
        <v>0.83712200000000003</v>
      </c>
      <c r="Z1349">
        <v>3.8388620000000002</v>
      </c>
      <c r="AA1349">
        <v>2.1522929999999998</v>
      </c>
      <c r="AB1349">
        <v>2.1280809999999999</v>
      </c>
      <c r="AC1349">
        <v>-3.4492590000000001</v>
      </c>
      <c r="AD1349">
        <v>1.516189</v>
      </c>
      <c r="AE1349">
        <v>2.0935220000000001</v>
      </c>
      <c r="AF1349">
        <v>0.57468900000000001</v>
      </c>
      <c r="AG1349">
        <v>0.89774699999999996</v>
      </c>
      <c r="AH1349">
        <v>7.1173970000000004</v>
      </c>
      <c r="AI1349">
        <v>18.985980000000001</v>
      </c>
      <c r="AJ1349">
        <v>14.566152000000001</v>
      </c>
      <c r="AK1349">
        <v>0.28026000000000001</v>
      </c>
      <c r="AL1349">
        <v>6.3604279999999997</v>
      </c>
      <c r="AM1349">
        <v>-1.516E-3</v>
      </c>
      <c r="AN1349">
        <v>4.9714539999999996</v>
      </c>
      <c r="AO1349">
        <v>-0.69944899999999999</v>
      </c>
      <c r="AP1349">
        <v>3.4188710000000002</v>
      </c>
      <c r="AQ1349">
        <v>-1.952726</v>
      </c>
      <c r="AR1349">
        <v>3.1262449999999999</v>
      </c>
      <c r="AS1349">
        <v>-3.3735309999999998</v>
      </c>
      <c r="AT1349">
        <v>1.815323</v>
      </c>
      <c r="AU1349">
        <v>-2.8345310000000001</v>
      </c>
      <c r="AV1349">
        <v>1.8277639999999999</v>
      </c>
      <c r="AW1349">
        <v>-0.32252700000000001</v>
      </c>
      <c r="AX1349">
        <v>4.9010090000000002</v>
      </c>
      <c r="AY1349">
        <v>-0.30357499999999998</v>
      </c>
      <c r="AZ1349">
        <v>5.558497</v>
      </c>
      <c r="BA1349">
        <v>-1.125364</v>
      </c>
      <c r="BB1349">
        <v>4.7020980000000003</v>
      </c>
      <c r="BC1349">
        <v>-2.041941</v>
      </c>
      <c r="BD1349">
        <v>3.632339</v>
      </c>
      <c r="BE1349">
        <v>-2.9938850000000001</v>
      </c>
      <c r="BF1349">
        <v>2.3742800000000002</v>
      </c>
      <c r="BG1349">
        <v>-2.824484</v>
      </c>
      <c r="BH1349">
        <v>0.78286900000000004</v>
      </c>
      <c r="BI1349">
        <v>6.4876000000000003E-2</v>
      </c>
      <c r="BJ1349">
        <v>5.6793690000000003</v>
      </c>
      <c r="BK1349">
        <v>-6.3183000000000003E-2</v>
      </c>
      <c r="BL1349">
        <v>4.15632</v>
      </c>
      <c r="BM1349">
        <v>-0.88805100000000003</v>
      </c>
      <c r="BN1349">
        <v>3.9770479999999999</v>
      </c>
      <c r="BO1349">
        <v>-1.771603</v>
      </c>
      <c r="BP1349">
        <v>1.6399330000000001</v>
      </c>
      <c r="BQ1349">
        <v>-3.024178</v>
      </c>
      <c r="BR1349">
        <v>1.448404</v>
      </c>
      <c r="BS1349">
        <v>-2.7970009999999998</v>
      </c>
      <c r="BT1349">
        <v>1.389853</v>
      </c>
      <c r="BU1349">
        <v>0.29312100000000002</v>
      </c>
      <c r="BV1349">
        <v>4.469055</v>
      </c>
      <c r="BW1349">
        <v>0.18781700000000001</v>
      </c>
      <c r="BX1349">
        <v>4.6172199999999997</v>
      </c>
      <c r="BY1349">
        <v>-0.90924199999999999</v>
      </c>
      <c r="BZ1349">
        <v>2.7903259999999999</v>
      </c>
      <c r="CA1349">
        <v>-1.8224370000000001</v>
      </c>
      <c r="CB1349">
        <v>0.88009899999999996</v>
      </c>
      <c r="CC1349">
        <v>-2.4954170000000002</v>
      </c>
      <c r="CD1349">
        <v>2.7246600000000001</v>
      </c>
      <c r="CE1349">
        <v>-2.5654569999999999</v>
      </c>
      <c r="CF1349">
        <v>0.46416600000000002</v>
      </c>
      <c r="CG1349">
        <v>2.3089999999999999E-2</v>
      </c>
      <c r="CH1349">
        <v>3.2644929999999999</v>
      </c>
      <c r="CI1349">
        <v>-0.31604700000000002</v>
      </c>
      <c r="CJ1349">
        <v>2.7130290000000001</v>
      </c>
      <c r="CK1349">
        <v>-0.57437099999999996</v>
      </c>
      <c r="CL1349">
        <v>2.3794810000000002</v>
      </c>
      <c r="CM1349">
        <v>-1.693052</v>
      </c>
      <c r="CN1349">
        <v>0.54680600000000001</v>
      </c>
      <c r="CO1349">
        <v>-2.9920900000000001</v>
      </c>
      <c r="CP1349">
        <v>0.56183300000000003</v>
      </c>
      <c r="CQ1349">
        <v>-2.9625910000000002</v>
      </c>
      <c r="CR1349">
        <v>0.67954000000000003</v>
      </c>
      <c r="CS1349">
        <v>0.90012400000000004</v>
      </c>
      <c r="CT1349">
        <v>5.4039289999999998</v>
      </c>
      <c r="CU1349">
        <v>-4.6618E-2</v>
      </c>
      <c r="CV1349">
        <v>3.091135</v>
      </c>
      <c r="CW1349">
        <v>-0.557863</v>
      </c>
      <c r="CX1349">
        <v>2.436938</v>
      </c>
      <c r="CY1349">
        <v>-1.7945960000000001</v>
      </c>
      <c r="CZ1349">
        <v>1.5350159999999999</v>
      </c>
      <c r="DA1349">
        <v>-2.2986840000000002</v>
      </c>
      <c r="DB1349">
        <v>-0.215973</v>
      </c>
      <c r="DC1349">
        <v>-2.470729</v>
      </c>
      <c r="DD1349">
        <v>2.949462</v>
      </c>
      <c r="DE1349">
        <v>96.589196000000001</v>
      </c>
      <c r="DF1349">
        <v>79.935516000000007</v>
      </c>
      <c r="DG1349">
        <v>81.738247999999999</v>
      </c>
      <c r="DH1349">
        <v>89.912128999999993</v>
      </c>
      <c r="DI1349">
        <v>82.499667000000002</v>
      </c>
      <c r="DJ1349">
        <v>85.146136999999996</v>
      </c>
      <c r="DK1349">
        <v>101.097542</v>
      </c>
      <c r="DL1349">
        <v>93.690709999999996</v>
      </c>
      <c r="DM1349">
        <v>105.63294</v>
      </c>
      <c r="DN1349">
        <v>76.597804999999994</v>
      </c>
      <c r="DO1349">
        <v>93.804811000000001</v>
      </c>
      <c r="DP1349">
        <v>78.617469999999997</v>
      </c>
      <c r="DQ1349">
        <v>111.36496200000001</v>
      </c>
      <c r="DR1349">
        <v>112.614096</v>
      </c>
      <c r="DS1349">
        <v>96.511133999999998</v>
      </c>
      <c r="DT1349">
        <v>15.353350000000001</v>
      </c>
      <c r="DU1349">
        <v>167.87662499999999</v>
      </c>
      <c r="DV1349">
        <v>26.166484000000001</v>
      </c>
      <c r="DW1349">
        <v>95.177190999999993</v>
      </c>
      <c r="DX1349">
        <v>24.566074</v>
      </c>
      <c r="DY1349">
        <v>24.887813000000001</v>
      </c>
      <c r="DZ1349">
        <v>118.7</v>
      </c>
      <c r="EA1349">
        <v>6.0190000000000001</v>
      </c>
      <c r="EB1349">
        <v>705.3</v>
      </c>
      <c r="EC1349">
        <v>123.82</v>
      </c>
      <c r="ED1349">
        <v>0.51500000000000001</v>
      </c>
      <c r="EE1349">
        <v>35.5</v>
      </c>
      <c r="EF1349">
        <v>123.19</v>
      </c>
      <c r="EG1349">
        <v>0.499</v>
      </c>
      <c r="EH1349">
        <v>34.200000000000003</v>
      </c>
      <c r="EI1349">
        <v>120.410004</v>
      </c>
      <c r="EJ1349">
        <v>4.8949999999999996</v>
      </c>
      <c r="EK1349">
        <v>544.40002400000003</v>
      </c>
      <c r="EL1349">
        <v>19.667145999999999</v>
      </c>
      <c r="EM1349">
        <v>16.116143999999998</v>
      </c>
      <c r="EN1349">
        <v>13.764317</v>
      </c>
      <c r="EO1349">
        <v>-12.549749</v>
      </c>
      <c r="EP1349">
        <v>2.8698359999999998</v>
      </c>
      <c r="EQ1349">
        <v>0.80183499999999996</v>
      </c>
      <c r="ER1349">
        <v>97.395889999999994</v>
      </c>
      <c r="ES1349">
        <v>61.155949999999997</v>
      </c>
      <c r="ET1349">
        <v>1.2226669999999999</v>
      </c>
      <c r="EU1349">
        <v>0.75397000000000003</v>
      </c>
      <c r="EV1349">
        <v>12338.813470999999</v>
      </c>
      <c r="EW1349" t="s">
        <v>1173</v>
      </c>
      <c r="EX1349">
        <v>10696.050029</v>
      </c>
      <c r="EY1349">
        <v>9256.5843189999996</v>
      </c>
    </row>
    <row r="1350" spans="1:155" x14ac:dyDescent="0.25">
      <c r="A1350" s="741">
        <v>46300</v>
      </c>
      <c r="B1350" s="740">
        <v>0.10546296296296297</v>
      </c>
      <c r="C1350">
        <v>76620</v>
      </c>
      <c r="D1350">
        <v>0</v>
      </c>
      <c r="E1350">
        <v>0</v>
      </c>
      <c r="F1350">
        <v>79.397032999999993</v>
      </c>
      <c r="G1350">
        <v>77.310967000000005</v>
      </c>
      <c r="H1350">
        <v>68.275987999999998</v>
      </c>
      <c r="I1350">
        <v>77.701072999999994</v>
      </c>
      <c r="J1350">
        <v>81.462638999999996</v>
      </c>
      <c r="K1350">
        <v>78.028602000000006</v>
      </c>
      <c r="L1350">
        <v>75.535393999999997</v>
      </c>
      <c r="M1350">
        <v>77.043623999999994</v>
      </c>
      <c r="N1350">
        <v>-0.69091100000000005</v>
      </c>
      <c r="O1350">
        <v>-1.0781579999999999</v>
      </c>
      <c r="P1350">
        <v>0.758409</v>
      </c>
      <c r="Q1350">
        <v>1.435873</v>
      </c>
      <c r="R1350">
        <v>0.49194900000000003</v>
      </c>
      <c r="S1350">
        <v>0.309558</v>
      </c>
      <c r="T1350">
        <v>0.61957499999999999</v>
      </c>
      <c r="U1350">
        <v>1.644434</v>
      </c>
      <c r="V1350">
        <v>2.5907580000000001</v>
      </c>
      <c r="W1350">
        <v>4.3859209999999997</v>
      </c>
      <c r="X1350">
        <v>2.6128469999999999</v>
      </c>
      <c r="Y1350">
        <v>1.3731709999999999</v>
      </c>
      <c r="Z1350">
        <v>4.339899</v>
      </c>
      <c r="AA1350">
        <v>2.0671659999999998</v>
      </c>
      <c r="AB1350">
        <v>2.1848160000000001</v>
      </c>
      <c r="AC1350">
        <v>-3.4844689999999998</v>
      </c>
      <c r="AD1350">
        <v>2.091348</v>
      </c>
      <c r="AE1350">
        <v>3.3493230000000001</v>
      </c>
      <c r="AF1350">
        <v>1.1469830000000001</v>
      </c>
      <c r="AG1350">
        <v>1.525998</v>
      </c>
      <c r="AH1350">
        <v>6.7939350000000003</v>
      </c>
      <c r="AI1350">
        <v>28.044467999999998</v>
      </c>
      <c r="AJ1350">
        <v>14.312989</v>
      </c>
      <c r="AK1350">
        <v>0.28144999999999998</v>
      </c>
      <c r="AL1350">
        <v>6.3914309999999999</v>
      </c>
      <c r="AM1350">
        <v>-3.6748999999999997E-2</v>
      </c>
      <c r="AN1350">
        <v>4.9905980000000003</v>
      </c>
      <c r="AO1350">
        <v>-0.73634100000000002</v>
      </c>
      <c r="AP1350">
        <v>3.411168</v>
      </c>
      <c r="AQ1350">
        <v>-1.960029</v>
      </c>
      <c r="AR1350">
        <v>3.15747</v>
      </c>
      <c r="AS1350">
        <v>-3.4060869999999999</v>
      </c>
      <c r="AT1350">
        <v>1.8400749999999999</v>
      </c>
      <c r="AU1350">
        <v>-2.8337319999999999</v>
      </c>
      <c r="AV1350">
        <v>1.817499</v>
      </c>
      <c r="AW1350">
        <v>-0.36040299999999997</v>
      </c>
      <c r="AX1350">
        <v>4.9083779999999999</v>
      </c>
      <c r="AY1350">
        <v>-0.33127899999999999</v>
      </c>
      <c r="AZ1350">
        <v>5.552206</v>
      </c>
      <c r="BA1350">
        <v>-1.132182</v>
      </c>
      <c r="BB1350">
        <v>4.7033459999999998</v>
      </c>
      <c r="BC1350">
        <v>-2.0527310000000001</v>
      </c>
      <c r="BD1350">
        <v>3.640482</v>
      </c>
      <c r="BE1350">
        <v>-3.028203</v>
      </c>
      <c r="BF1350">
        <v>2.3628019999999998</v>
      </c>
      <c r="BG1350">
        <v>-2.8518319999999999</v>
      </c>
      <c r="BH1350">
        <v>0.79960699999999996</v>
      </c>
      <c r="BI1350">
        <v>4.0515000000000002E-2</v>
      </c>
      <c r="BJ1350">
        <v>5.6804740000000002</v>
      </c>
      <c r="BK1350">
        <v>-0.111051</v>
      </c>
      <c r="BL1350">
        <v>4.16615</v>
      </c>
      <c r="BM1350">
        <v>-0.90312899999999996</v>
      </c>
      <c r="BN1350">
        <v>3.9804089999999999</v>
      </c>
      <c r="BO1350">
        <v>-1.7607999999999999</v>
      </c>
      <c r="BP1350">
        <v>1.6649659999999999</v>
      </c>
      <c r="BQ1350">
        <v>-3.0467759999999999</v>
      </c>
      <c r="BR1350">
        <v>1.415567</v>
      </c>
      <c r="BS1350">
        <v>-2.8226279999999999</v>
      </c>
      <c r="BT1350">
        <v>1.3759170000000001</v>
      </c>
      <c r="BU1350">
        <v>0.25794699999999998</v>
      </c>
      <c r="BV1350">
        <v>4.4419040000000001</v>
      </c>
      <c r="BW1350">
        <v>0.14385999999999999</v>
      </c>
      <c r="BX1350">
        <v>4.6037210000000002</v>
      </c>
      <c r="BY1350">
        <v>-0.92285499999999998</v>
      </c>
      <c r="BZ1350">
        <v>2.7789090000000001</v>
      </c>
      <c r="CA1350">
        <v>-1.838106</v>
      </c>
      <c r="CB1350">
        <v>0.871417</v>
      </c>
      <c r="CC1350">
        <v>-2.531587</v>
      </c>
      <c r="CD1350">
        <v>2.7039629999999999</v>
      </c>
      <c r="CE1350">
        <v>-2.5682309999999999</v>
      </c>
      <c r="CF1350">
        <v>0.44563000000000003</v>
      </c>
      <c r="CG1350">
        <v>2.0712999999999999E-2</v>
      </c>
      <c r="CH1350">
        <v>3.2563010000000001</v>
      </c>
      <c r="CI1350">
        <v>-0.33630199999999999</v>
      </c>
      <c r="CJ1350">
        <v>2.666639</v>
      </c>
      <c r="CK1350">
        <v>-0.59979700000000002</v>
      </c>
      <c r="CL1350">
        <v>2.3854739999999999</v>
      </c>
      <c r="CM1350">
        <v>-1.7018450000000001</v>
      </c>
      <c r="CN1350">
        <v>0.54442999999999997</v>
      </c>
      <c r="CO1350">
        <v>-3.0153669999999999</v>
      </c>
      <c r="CP1350">
        <v>0.54208699999999999</v>
      </c>
      <c r="CQ1350">
        <v>-2.9722339999999998</v>
      </c>
      <c r="CR1350">
        <v>0.66395099999999996</v>
      </c>
      <c r="CS1350">
        <v>0.86146999999999996</v>
      </c>
      <c r="CT1350">
        <v>5.3854569999999997</v>
      </c>
      <c r="CU1350">
        <v>-0.106831</v>
      </c>
      <c r="CV1350">
        <v>3.0615619999999999</v>
      </c>
      <c r="CW1350">
        <v>-0.588063</v>
      </c>
      <c r="CX1350">
        <v>2.4122759999999999</v>
      </c>
      <c r="CY1350">
        <v>-1.730928</v>
      </c>
      <c r="CZ1350">
        <v>1.5329079999999999</v>
      </c>
      <c r="DA1350">
        <v>-2.2999329999999998</v>
      </c>
      <c r="DB1350">
        <v>-0.19595899999999999</v>
      </c>
      <c r="DC1350">
        <v>-2.460385</v>
      </c>
      <c r="DD1350">
        <v>2.9407179999999999</v>
      </c>
      <c r="DE1350">
        <v>96.173766999999998</v>
      </c>
      <c r="DF1350">
        <v>79.362185999999994</v>
      </c>
      <c r="DG1350">
        <v>80.933755000000005</v>
      </c>
      <c r="DH1350">
        <v>87.545914999999994</v>
      </c>
      <c r="DI1350">
        <v>81.834230000000005</v>
      </c>
      <c r="DJ1350">
        <v>84.356560000000002</v>
      </c>
      <c r="DK1350">
        <v>100.82710400000001</v>
      </c>
      <c r="DL1350">
        <v>93.050888999999998</v>
      </c>
      <c r="DM1350">
        <v>98.971943999999993</v>
      </c>
      <c r="DN1350">
        <v>76.964231999999996</v>
      </c>
      <c r="DO1350">
        <v>91.522452000000001</v>
      </c>
      <c r="DP1350">
        <v>80.693776</v>
      </c>
      <c r="DQ1350">
        <v>111.018114</v>
      </c>
      <c r="DR1350">
        <v>105.088688</v>
      </c>
      <c r="DS1350">
        <v>94.557595000000006</v>
      </c>
      <c r="DT1350">
        <v>15.275988</v>
      </c>
      <c r="DU1350">
        <v>166.98160200000001</v>
      </c>
      <c r="DV1350">
        <v>26.769541</v>
      </c>
      <c r="DW1350">
        <v>31.956742999999999</v>
      </c>
      <c r="DX1350">
        <v>19.263742000000001</v>
      </c>
      <c r="DY1350">
        <v>149.653719</v>
      </c>
      <c r="DZ1350">
        <v>118.67</v>
      </c>
      <c r="EA1350">
        <v>6.0389999999999997</v>
      </c>
      <c r="EB1350">
        <v>704</v>
      </c>
      <c r="EC1350">
        <v>123.62</v>
      </c>
      <c r="ED1350">
        <v>0.51900000000000002</v>
      </c>
      <c r="EE1350">
        <v>35.5</v>
      </c>
      <c r="EF1350">
        <v>123.23</v>
      </c>
      <c r="EG1350">
        <v>0.501</v>
      </c>
      <c r="EH1350">
        <v>1439.8</v>
      </c>
      <c r="EI1350">
        <v>120.540001</v>
      </c>
      <c r="EJ1350">
        <v>4.9000000000000004</v>
      </c>
      <c r="EK1350">
        <v>545.40002400000003</v>
      </c>
      <c r="EL1350">
        <v>19.468389999999999</v>
      </c>
      <c r="EM1350">
        <v>24.411370000000002</v>
      </c>
      <c r="EN1350">
        <v>20.858336999999999</v>
      </c>
      <c r="EO1350">
        <v>-12.674455</v>
      </c>
      <c r="EP1350">
        <v>3.6330979999999999</v>
      </c>
      <c r="EQ1350">
        <v>-6.5453479999999997</v>
      </c>
      <c r="ER1350">
        <v>97.021189000000007</v>
      </c>
      <c r="ES1350">
        <v>9.8726330000000004</v>
      </c>
      <c r="ET1350">
        <v>89.484887999999998</v>
      </c>
      <c r="EU1350">
        <v>0.74249299999999996</v>
      </c>
      <c r="EV1350">
        <v>12350.579392</v>
      </c>
      <c r="EW1350" t="s">
        <v>1173</v>
      </c>
      <c r="EX1350">
        <v>10697.792686999999</v>
      </c>
      <c r="EY1350">
        <v>9265.651887</v>
      </c>
    </row>
    <row r="1351" spans="1:155" x14ac:dyDescent="0.25">
      <c r="A1351" s="741">
        <v>46300</v>
      </c>
      <c r="B1351" s="740">
        <v>0.10615740740740741</v>
      </c>
      <c r="C1351">
        <v>76680</v>
      </c>
      <c r="D1351">
        <v>0</v>
      </c>
      <c r="E1351">
        <v>0</v>
      </c>
      <c r="F1351">
        <v>79.298817</v>
      </c>
      <c r="G1351">
        <v>77.316989000000007</v>
      </c>
      <c r="H1351">
        <v>68.278667999999996</v>
      </c>
      <c r="I1351">
        <v>77.649056000000002</v>
      </c>
      <c r="J1351">
        <v>81.327413000000007</v>
      </c>
      <c r="K1351">
        <v>77.686953000000003</v>
      </c>
      <c r="L1351">
        <v>75.512123000000003</v>
      </c>
      <c r="M1351">
        <v>77.015337000000002</v>
      </c>
      <c r="N1351">
        <v>-0.70865800000000001</v>
      </c>
      <c r="O1351">
        <v>-1.0949899999999999</v>
      </c>
      <c r="P1351">
        <v>0.42403000000000002</v>
      </c>
      <c r="Q1351">
        <v>0.58725499999999997</v>
      </c>
      <c r="R1351">
        <v>-0.47024199999999999</v>
      </c>
      <c r="S1351">
        <v>-0.96423599999999998</v>
      </c>
      <c r="T1351">
        <v>-0.23898800000000001</v>
      </c>
      <c r="U1351">
        <v>1.106479</v>
      </c>
      <c r="V1351">
        <v>2.5717180000000002</v>
      </c>
      <c r="W1351">
        <v>4.3357210000000004</v>
      </c>
      <c r="X1351">
        <v>2.4386990000000002</v>
      </c>
      <c r="Y1351">
        <v>1.0440959999999999</v>
      </c>
      <c r="Z1351">
        <v>3.8827790000000002</v>
      </c>
      <c r="AA1351">
        <v>1.8637649999999999</v>
      </c>
      <c r="AB1351">
        <v>2.0614949999999999</v>
      </c>
      <c r="AC1351">
        <v>-3.4249079999999998</v>
      </c>
      <c r="AD1351">
        <v>2.0234190000000001</v>
      </c>
      <c r="AE1351">
        <v>-1.623216</v>
      </c>
      <c r="AF1351">
        <v>0.36175099999999999</v>
      </c>
      <c r="AG1351">
        <v>-3.8215469999999998</v>
      </c>
      <c r="AH1351">
        <v>7.3441229999999997</v>
      </c>
      <c r="AI1351">
        <v>-6.4395689999999997</v>
      </c>
      <c r="AJ1351">
        <v>-9.4258559999999996</v>
      </c>
      <c r="AK1351">
        <v>0.25396099999999999</v>
      </c>
      <c r="AL1351">
        <v>6.3767519999999998</v>
      </c>
      <c r="AM1351">
        <v>-4.7872999999999999E-2</v>
      </c>
      <c r="AN1351">
        <v>4.9781820000000003</v>
      </c>
      <c r="AO1351">
        <v>-0.73282700000000001</v>
      </c>
      <c r="AP1351">
        <v>3.4114420000000001</v>
      </c>
      <c r="AQ1351">
        <v>-1.9426049999999999</v>
      </c>
      <c r="AR1351">
        <v>3.1351770000000001</v>
      </c>
      <c r="AS1351">
        <v>-3.386803</v>
      </c>
      <c r="AT1351">
        <v>1.81976</v>
      </c>
      <c r="AU1351">
        <v>-2.8022200000000002</v>
      </c>
      <c r="AV1351">
        <v>1.8308180000000001</v>
      </c>
      <c r="AW1351">
        <v>-0.35244300000000001</v>
      </c>
      <c r="AX1351">
        <v>4.8658250000000001</v>
      </c>
      <c r="AY1351">
        <v>-0.36168899999999998</v>
      </c>
      <c r="AZ1351">
        <v>5.5478880000000004</v>
      </c>
      <c r="BA1351">
        <v>-1.1476519999999999</v>
      </c>
      <c r="BB1351">
        <v>4.6877060000000004</v>
      </c>
      <c r="BC1351">
        <v>-2.0374789999999998</v>
      </c>
      <c r="BD1351">
        <v>3.6257350000000002</v>
      </c>
      <c r="BE1351">
        <v>-3.0387789999999999</v>
      </c>
      <c r="BF1351">
        <v>2.359219</v>
      </c>
      <c r="BG1351">
        <v>-2.859156</v>
      </c>
      <c r="BH1351">
        <v>0.80633299999999997</v>
      </c>
      <c r="BI1351">
        <v>1.537E-2</v>
      </c>
      <c r="BJ1351">
        <v>5.6635179999999998</v>
      </c>
      <c r="BK1351">
        <v>-0.110595</v>
      </c>
      <c r="BL1351">
        <v>4.1643080000000001</v>
      </c>
      <c r="BM1351">
        <v>-0.88971699999999998</v>
      </c>
      <c r="BN1351">
        <v>3.9681609999999998</v>
      </c>
      <c r="BO1351">
        <v>-1.7564770000000001</v>
      </c>
      <c r="BP1351">
        <v>1.6434580000000001</v>
      </c>
      <c r="BQ1351">
        <v>-3.0508000000000002</v>
      </c>
      <c r="BR1351">
        <v>1.428164</v>
      </c>
      <c r="BS1351">
        <v>-2.7867479999999998</v>
      </c>
      <c r="BT1351">
        <v>1.3511679999999999</v>
      </c>
      <c r="BU1351">
        <v>0.256162</v>
      </c>
      <c r="BV1351">
        <v>4.3905630000000002</v>
      </c>
      <c r="BW1351">
        <v>0.14946599999999999</v>
      </c>
      <c r="BX1351">
        <v>4.5820109999999996</v>
      </c>
      <c r="BY1351">
        <v>-0.89662799999999998</v>
      </c>
      <c r="BZ1351">
        <v>2.7725390000000001</v>
      </c>
      <c r="CA1351">
        <v>-1.8088439999999999</v>
      </c>
      <c r="CB1351">
        <v>0.84657099999999996</v>
      </c>
      <c r="CC1351">
        <v>-2.5054509999999999</v>
      </c>
      <c r="CD1351">
        <v>2.6834169999999999</v>
      </c>
      <c r="CE1351">
        <v>-2.560184</v>
      </c>
      <c r="CF1351">
        <v>0.44123099999999998</v>
      </c>
      <c r="CG1351">
        <v>2.3702999999999998E-2</v>
      </c>
      <c r="CH1351">
        <v>3.2595909999999999</v>
      </c>
      <c r="CI1351">
        <v>-0.33530599999999999</v>
      </c>
      <c r="CJ1351">
        <v>2.6492239999999998</v>
      </c>
      <c r="CK1351">
        <v>-0.59177400000000002</v>
      </c>
      <c r="CL1351">
        <v>2.3520270000000001</v>
      </c>
      <c r="CM1351">
        <v>-1.6914929999999999</v>
      </c>
      <c r="CN1351">
        <v>0.53033600000000003</v>
      </c>
      <c r="CO1351">
        <v>-2.9900820000000001</v>
      </c>
      <c r="CP1351">
        <v>0.54847900000000005</v>
      </c>
      <c r="CQ1351">
        <v>-2.9732340000000002</v>
      </c>
      <c r="CR1351">
        <v>0.62556900000000004</v>
      </c>
      <c r="CS1351">
        <v>0.85355400000000003</v>
      </c>
      <c r="CT1351">
        <v>5.3350330000000001</v>
      </c>
      <c r="CU1351">
        <v>-0.13595399999999999</v>
      </c>
      <c r="CV1351">
        <v>3.044537</v>
      </c>
      <c r="CW1351">
        <v>-0.56356300000000004</v>
      </c>
      <c r="CX1351">
        <v>2.4321280000000001</v>
      </c>
      <c r="CY1351">
        <v>-1.679449</v>
      </c>
      <c r="CZ1351">
        <v>1.5315829999999999</v>
      </c>
      <c r="DA1351">
        <v>-2.2608269999999999</v>
      </c>
      <c r="DB1351">
        <v>-0.18701899999999999</v>
      </c>
      <c r="DC1351">
        <v>-2.4523410000000001</v>
      </c>
      <c r="DD1351">
        <v>2.9132980000000002</v>
      </c>
      <c r="DE1351">
        <v>98.203457999999998</v>
      </c>
      <c r="DF1351">
        <v>81.005144999999999</v>
      </c>
      <c r="DG1351">
        <v>87.507277999999999</v>
      </c>
      <c r="DH1351">
        <v>101.63681699999999</v>
      </c>
      <c r="DI1351">
        <v>77.886785000000003</v>
      </c>
      <c r="DJ1351">
        <v>94.153417000000005</v>
      </c>
      <c r="DK1351">
        <v>100.557864</v>
      </c>
      <c r="DL1351">
        <v>93.918525000000002</v>
      </c>
      <c r="DM1351">
        <v>116.88307</v>
      </c>
      <c r="DN1351">
        <v>99.027302000000006</v>
      </c>
      <c r="DO1351">
        <v>105.97000300000001</v>
      </c>
      <c r="DP1351">
        <v>93.902140000000003</v>
      </c>
      <c r="DQ1351">
        <v>111.57081700000001</v>
      </c>
      <c r="DR1351">
        <v>137.25284199999999</v>
      </c>
      <c r="DS1351">
        <v>113.883331</v>
      </c>
      <c r="DT1351">
        <v>15.527853</v>
      </c>
      <c r="DU1351">
        <v>171.956468</v>
      </c>
      <c r="DV1351">
        <v>16.090819</v>
      </c>
      <c r="DW1351">
        <v>185.07927599999999</v>
      </c>
      <c r="DX1351">
        <v>14.659519</v>
      </c>
      <c r="DY1351">
        <v>166.48457300000001</v>
      </c>
      <c r="DZ1351">
        <v>117.96</v>
      </c>
      <c r="EA1351">
        <v>6.0730000000000004</v>
      </c>
      <c r="EB1351">
        <v>709.2</v>
      </c>
      <c r="EC1351">
        <v>120.93</v>
      </c>
      <c r="ED1351">
        <v>5.7939999999999996</v>
      </c>
      <c r="EE1351">
        <v>687</v>
      </c>
      <c r="EF1351">
        <v>120.19</v>
      </c>
      <c r="EG1351">
        <v>5.8289999999999997</v>
      </c>
      <c r="EH1351">
        <v>685.2</v>
      </c>
      <c r="EI1351">
        <v>120.230003</v>
      </c>
      <c r="EJ1351">
        <v>4.891</v>
      </c>
      <c r="EK1351">
        <v>543.09997599999997</v>
      </c>
      <c r="EL1351">
        <v>19.613482000000001</v>
      </c>
      <c r="EM1351">
        <v>4.9336320000000002</v>
      </c>
      <c r="EN1351">
        <v>4.2512999999999996</v>
      </c>
      <c r="EO1351">
        <v>-12.269359</v>
      </c>
      <c r="EP1351">
        <v>-11.373201</v>
      </c>
      <c r="EQ1351">
        <v>-13.677156</v>
      </c>
      <c r="ER1351">
        <v>99.087064999999996</v>
      </c>
      <c r="ES1351">
        <v>104.349396</v>
      </c>
      <c r="ET1351">
        <v>96.812523999999996</v>
      </c>
      <c r="EU1351">
        <v>0.73913799999999996</v>
      </c>
      <c r="EV1351">
        <v>12362.353483000001</v>
      </c>
      <c r="EW1351" t="s">
        <v>1173</v>
      </c>
      <c r="EX1351">
        <v>10709.702984</v>
      </c>
      <c r="EY1351">
        <v>9274.7199380000002</v>
      </c>
    </row>
    <row r="1352" spans="1:155" x14ac:dyDescent="0.25">
      <c r="A1352" s="741">
        <v>46300</v>
      </c>
      <c r="B1352" s="740">
        <v>0.10685185185185185</v>
      </c>
      <c r="C1352">
        <v>76740</v>
      </c>
      <c r="D1352">
        <v>0</v>
      </c>
      <c r="E1352">
        <v>0</v>
      </c>
      <c r="F1352">
        <v>79.505617999999998</v>
      </c>
      <c r="G1352">
        <v>77.275329999999997</v>
      </c>
      <c r="H1352">
        <v>68.445599999999999</v>
      </c>
      <c r="I1352">
        <v>77.663145</v>
      </c>
      <c r="J1352">
        <v>81.438710999999998</v>
      </c>
      <c r="K1352">
        <v>77.664407999999995</v>
      </c>
      <c r="L1352">
        <v>75.498299000000003</v>
      </c>
      <c r="M1352">
        <v>77.075281000000004</v>
      </c>
      <c r="N1352">
        <v>-0.71629900000000002</v>
      </c>
      <c r="O1352">
        <v>-1.137348</v>
      </c>
      <c r="P1352">
        <v>-0.40184700000000001</v>
      </c>
      <c r="Q1352">
        <v>-0.40349000000000002</v>
      </c>
      <c r="R1352">
        <v>-1.255177</v>
      </c>
      <c r="S1352">
        <v>-1.59598</v>
      </c>
      <c r="T1352">
        <v>-0.94409699999999996</v>
      </c>
      <c r="U1352">
        <v>0.67150600000000005</v>
      </c>
      <c r="V1352">
        <v>2.5323579999999999</v>
      </c>
      <c r="W1352">
        <v>4.1229279999999999</v>
      </c>
      <c r="X1352">
        <v>1.9858119999999999</v>
      </c>
      <c r="Y1352">
        <v>0.62712599999999996</v>
      </c>
      <c r="Z1352">
        <v>3.5048249999999999</v>
      </c>
      <c r="AA1352">
        <v>2.2388569999999999</v>
      </c>
      <c r="AB1352">
        <v>2.0823520000000002</v>
      </c>
      <c r="AC1352">
        <v>-3.3379240000000001</v>
      </c>
      <c r="AD1352">
        <v>1.381054</v>
      </c>
      <c r="AE1352">
        <v>-4.0000090000000004</v>
      </c>
      <c r="AF1352">
        <v>-4.1468999999999999E-2</v>
      </c>
      <c r="AG1352">
        <v>-4.7978120000000004</v>
      </c>
      <c r="AH1352">
        <v>7.7458999999999998</v>
      </c>
      <c r="AI1352">
        <v>-10.257512</v>
      </c>
      <c r="AJ1352">
        <v>-10.640266</v>
      </c>
      <c r="AK1352">
        <v>0.255554</v>
      </c>
      <c r="AL1352">
        <v>6.3291449999999996</v>
      </c>
      <c r="AM1352">
        <v>-4.7884999999999997E-2</v>
      </c>
      <c r="AN1352">
        <v>4.9547819999999998</v>
      </c>
      <c r="AO1352">
        <v>-0.73955300000000002</v>
      </c>
      <c r="AP1352">
        <v>3.3822350000000001</v>
      </c>
      <c r="AQ1352">
        <v>-1.948418</v>
      </c>
      <c r="AR1352">
        <v>3.109245</v>
      </c>
      <c r="AS1352">
        <v>-3.390701</v>
      </c>
      <c r="AT1352">
        <v>1.812638</v>
      </c>
      <c r="AU1352">
        <v>-2.8015029999999999</v>
      </c>
      <c r="AV1352">
        <v>1.8246180000000001</v>
      </c>
      <c r="AW1352">
        <v>-0.37960300000000002</v>
      </c>
      <c r="AX1352">
        <v>4.8375029999999999</v>
      </c>
      <c r="AY1352">
        <v>-0.35186600000000001</v>
      </c>
      <c r="AZ1352">
        <v>5.5342820000000001</v>
      </c>
      <c r="BA1352">
        <v>-1.125294</v>
      </c>
      <c r="BB1352">
        <v>4.6709810000000003</v>
      </c>
      <c r="BC1352">
        <v>-2.0200779999999998</v>
      </c>
      <c r="BD1352">
        <v>3.6030099999999998</v>
      </c>
      <c r="BE1352">
        <v>-3.0252020000000002</v>
      </c>
      <c r="BF1352">
        <v>2.3128340000000001</v>
      </c>
      <c r="BG1352">
        <v>-2.8492950000000001</v>
      </c>
      <c r="BH1352">
        <v>0.77001699999999995</v>
      </c>
      <c r="BI1352">
        <v>2.7524E-2</v>
      </c>
      <c r="BJ1352">
        <v>5.6569469999999997</v>
      </c>
      <c r="BK1352">
        <v>-0.131549</v>
      </c>
      <c r="BL1352">
        <v>4.1191529999999998</v>
      </c>
      <c r="BM1352">
        <v>-0.89126499999999997</v>
      </c>
      <c r="BN1352">
        <v>3.920887</v>
      </c>
      <c r="BO1352">
        <v>-1.7397670000000001</v>
      </c>
      <c r="BP1352">
        <v>1.6112280000000001</v>
      </c>
      <c r="BQ1352">
        <v>-3.035914</v>
      </c>
      <c r="BR1352">
        <v>1.4161079999999999</v>
      </c>
      <c r="BS1352">
        <v>-2.7919209999999999</v>
      </c>
      <c r="BT1352">
        <v>1.339572</v>
      </c>
      <c r="BU1352">
        <v>0.23044000000000001</v>
      </c>
      <c r="BV1352">
        <v>4.403556</v>
      </c>
      <c r="BW1352">
        <v>0.110343</v>
      </c>
      <c r="BX1352">
        <v>4.5777190000000001</v>
      </c>
      <c r="BY1352">
        <v>-0.90141899999999997</v>
      </c>
      <c r="BZ1352">
        <v>2.7574969999999999</v>
      </c>
      <c r="CA1352">
        <v>-1.841599</v>
      </c>
      <c r="CB1352">
        <v>0.83471499999999998</v>
      </c>
      <c r="CC1352">
        <v>-2.5061309999999999</v>
      </c>
      <c r="CD1352">
        <v>2.67814</v>
      </c>
      <c r="CE1352">
        <v>-2.5831309999999998</v>
      </c>
      <c r="CF1352">
        <v>0.46221899999999999</v>
      </c>
      <c r="CG1352">
        <v>-5.1929999999999997E-3</v>
      </c>
      <c r="CH1352">
        <v>3.211916</v>
      </c>
      <c r="CI1352">
        <v>-0.37676900000000002</v>
      </c>
      <c r="CJ1352">
        <v>2.6263559999999999</v>
      </c>
      <c r="CK1352">
        <v>-0.59430300000000003</v>
      </c>
      <c r="CL1352">
        <v>2.3518119999999998</v>
      </c>
      <c r="CM1352">
        <v>-1.7028270000000001</v>
      </c>
      <c r="CN1352">
        <v>0.52177700000000005</v>
      </c>
      <c r="CO1352">
        <v>-3.0209700000000002</v>
      </c>
      <c r="CP1352">
        <v>0.53411299999999995</v>
      </c>
      <c r="CQ1352">
        <v>-2.9686469999999998</v>
      </c>
      <c r="CR1352">
        <v>0.63059100000000001</v>
      </c>
      <c r="CS1352">
        <v>0.81566099999999997</v>
      </c>
      <c r="CT1352">
        <v>5.3316629999999998</v>
      </c>
      <c r="CU1352">
        <v>-0.14813299999999999</v>
      </c>
      <c r="CV1352">
        <v>3.0305770000000001</v>
      </c>
      <c r="CW1352">
        <v>-0.57528699999999999</v>
      </c>
      <c r="CX1352">
        <v>2.3942230000000002</v>
      </c>
      <c r="CY1352">
        <v>-1.7212989999999999</v>
      </c>
      <c r="CZ1352">
        <v>1.5212840000000001</v>
      </c>
      <c r="DA1352">
        <v>-2.2837890000000001</v>
      </c>
      <c r="DB1352">
        <v>-0.17801800000000001</v>
      </c>
      <c r="DC1352">
        <v>-2.4831949999999998</v>
      </c>
      <c r="DD1352">
        <v>2.9000599999999999</v>
      </c>
      <c r="DE1352">
        <v>99.078738999999999</v>
      </c>
      <c r="DF1352">
        <v>81.619681</v>
      </c>
      <c r="DG1352">
        <v>88.404645000000002</v>
      </c>
      <c r="DH1352">
        <v>102.629639</v>
      </c>
      <c r="DI1352">
        <v>78.384268000000006</v>
      </c>
      <c r="DJ1352">
        <v>94.687927000000002</v>
      </c>
      <c r="DK1352">
        <v>101.25167999999999</v>
      </c>
      <c r="DL1352">
        <v>94.720489999999998</v>
      </c>
      <c r="DM1352">
        <v>120.40255000000001</v>
      </c>
      <c r="DN1352">
        <v>97.109042000000002</v>
      </c>
      <c r="DO1352">
        <v>107.357108</v>
      </c>
      <c r="DP1352">
        <v>94.427114000000003</v>
      </c>
      <c r="DQ1352">
        <v>111.971525</v>
      </c>
      <c r="DR1352">
        <v>139.46257</v>
      </c>
      <c r="DS1352">
        <v>114.320198</v>
      </c>
      <c r="DT1352">
        <v>15.670866</v>
      </c>
      <c r="DU1352">
        <v>174.06510299999999</v>
      </c>
      <c r="DV1352">
        <v>14.138539</v>
      </c>
      <c r="DW1352">
        <v>186.438579</v>
      </c>
      <c r="DX1352">
        <v>14.40124</v>
      </c>
      <c r="DY1352">
        <v>167.931926</v>
      </c>
      <c r="DZ1352">
        <v>118.33</v>
      </c>
      <c r="EA1352">
        <v>6.0940000000000003</v>
      </c>
      <c r="EB1352">
        <v>712.3</v>
      </c>
      <c r="EC1352">
        <v>121.01</v>
      </c>
      <c r="ED1352">
        <v>5.6150000000000002</v>
      </c>
      <c r="EE1352">
        <v>666.9</v>
      </c>
      <c r="EF1352">
        <v>119.86</v>
      </c>
      <c r="EG1352">
        <v>5.766</v>
      </c>
      <c r="EH1352">
        <v>686.2</v>
      </c>
      <c r="EI1352">
        <v>120.43</v>
      </c>
      <c r="EJ1352">
        <v>4.8970000000000002</v>
      </c>
      <c r="EK1352">
        <v>544.59997599999997</v>
      </c>
      <c r="EL1352">
        <v>19.786394000000001</v>
      </c>
      <c r="EM1352">
        <v>4.2797619999999998</v>
      </c>
      <c r="EN1352">
        <v>3.4618139999999999</v>
      </c>
      <c r="EO1352">
        <v>-12.040494000000001</v>
      </c>
      <c r="EP1352">
        <v>-14.537274</v>
      </c>
      <c r="EQ1352">
        <v>-14.102080000000001</v>
      </c>
      <c r="ER1352">
        <v>99.950540000000004</v>
      </c>
      <c r="ES1352">
        <v>104.87986100000001</v>
      </c>
      <c r="ET1352">
        <v>97.418997000000005</v>
      </c>
      <c r="EU1352">
        <v>0.72572800000000004</v>
      </c>
      <c r="EV1352">
        <v>12374.192449</v>
      </c>
      <c r="EW1352" t="s">
        <v>1173</v>
      </c>
      <c r="EX1352">
        <v>10721.118876</v>
      </c>
      <c r="EY1352">
        <v>9283.7896789999995</v>
      </c>
    </row>
    <row r="1353" spans="1:155" x14ac:dyDescent="0.25">
      <c r="A1353" s="741">
        <v>46300</v>
      </c>
      <c r="B1353" s="740">
        <v>0.10754629629629629</v>
      </c>
      <c r="C1353">
        <v>76800</v>
      </c>
      <c r="D1353">
        <v>0</v>
      </c>
      <c r="E1353">
        <v>0</v>
      </c>
      <c r="F1353">
        <v>79.710742999999994</v>
      </c>
      <c r="G1353">
        <v>77.209709000000004</v>
      </c>
      <c r="H1353">
        <v>68.625321</v>
      </c>
      <c r="I1353">
        <v>77.677347999999995</v>
      </c>
      <c r="J1353">
        <v>81.559749999999994</v>
      </c>
      <c r="K1353">
        <v>77.776296000000002</v>
      </c>
      <c r="L1353">
        <v>75.519750999999999</v>
      </c>
      <c r="M1353">
        <v>77.277861000000001</v>
      </c>
      <c r="N1353">
        <v>-0.67322800000000005</v>
      </c>
      <c r="O1353">
        <v>-1.238199</v>
      </c>
      <c r="P1353">
        <v>-1.0239050000000001</v>
      </c>
      <c r="Q1353">
        <v>-1.152706</v>
      </c>
      <c r="R1353">
        <v>-1.775542</v>
      </c>
      <c r="S1353">
        <v>-2.0929790000000001</v>
      </c>
      <c r="T1353">
        <v>-1.367073</v>
      </c>
      <c r="U1353">
        <v>0.42783100000000002</v>
      </c>
      <c r="V1353">
        <v>2.5388579999999998</v>
      </c>
      <c r="W1353">
        <v>3.7881770000000001</v>
      </c>
      <c r="X1353">
        <v>1.425961</v>
      </c>
      <c r="Y1353">
        <v>0.21635499999999999</v>
      </c>
      <c r="Z1353">
        <v>3.333091</v>
      </c>
      <c r="AA1353">
        <v>2.2307399999999999</v>
      </c>
      <c r="AB1353">
        <v>2.0068869999999999</v>
      </c>
      <c r="AC1353">
        <v>-3.3197380000000001</v>
      </c>
      <c r="AD1353">
        <v>0.93886700000000001</v>
      </c>
      <c r="AE1353">
        <v>-5.2801150000000003</v>
      </c>
      <c r="AF1353">
        <v>-0.25717099999999998</v>
      </c>
      <c r="AG1353">
        <v>-5.3080660000000002</v>
      </c>
      <c r="AH1353">
        <v>7.9541959999999996</v>
      </c>
      <c r="AI1353">
        <v>-10.313319</v>
      </c>
      <c r="AJ1353">
        <v>-11.120025</v>
      </c>
      <c r="AK1353">
        <v>0.22328899999999999</v>
      </c>
      <c r="AL1353">
        <v>6.3330109999999999</v>
      </c>
      <c r="AM1353">
        <v>-8.3721000000000004E-2</v>
      </c>
      <c r="AN1353">
        <v>4.9458149999999996</v>
      </c>
      <c r="AO1353">
        <v>-0.77115699999999998</v>
      </c>
      <c r="AP1353">
        <v>3.3848449999999999</v>
      </c>
      <c r="AQ1353">
        <v>-1.968958</v>
      </c>
      <c r="AR1353">
        <v>3.122681</v>
      </c>
      <c r="AS1353">
        <v>-3.409179</v>
      </c>
      <c r="AT1353">
        <v>1.8005</v>
      </c>
      <c r="AU1353">
        <v>-2.8373949999999999</v>
      </c>
      <c r="AV1353">
        <v>1.8198510000000001</v>
      </c>
      <c r="AW1353">
        <v>-0.42294799999999999</v>
      </c>
      <c r="AX1353">
        <v>4.8380739999999998</v>
      </c>
      <c r="AY1353">
        <v>-0.38596200000000003</v>
      </c>
      <c r="AZ1353">
        <v>5.499288</v>
      </c>
      <c r="BA1353">
        <v>-1.1592549999999999</v>
      </c>
      <c r="BB1353">
        <v>4.6657760000000001</v>
      </c>
      <c r="BC1353">
        <v>-2.0410940000000002</v>
      </c>
      <c r="BD1353">
        <v>3.6088249999999999</v>
      </c>
      <c r="BE1353">
        <v>-3.0339079999999998</v>
      </c>
      <c r="BF1353">
        <v>2.3253780000000002</v>
      </c>
      <c r="BG1353">
        <v>-2.8812030000000002</v>
      </c>
      <c r="BH1353">
        <v>0.75738499999999997</v>
      </c>
      <c r="BI1353">
        <v>-9.6109999999999998E-3</v>
      </c>
      <c r="BJ1353">
        <v>5.6369119999999997</v>
      </c>
      <c r="BK1353">
        <v>-0.142517</v>
      </c>
      <c r="BL1353">
        <v>4.1211130000000002</v>
      </c>
      <c r="BM1353">
        <v>-0.92306600000000005</v>
      </c>
      <c r="BN1353">
        <v>3.9500229999999998</v>
      </c>
      <c r="BO1353">
        <v>-1.7678240000000001</v>
      </c>
      <c r="BP1353">
        <v>1.6266389999999999</v>
      </c>
      <c r="BQ1353">
        <v>-3.061242</v>
      </c>
      <c r="BR1353">
        <v>1.3702449999999999</v>
      </c>
      <c r="BS1353">
        <v>-2.81488</v>
      </c>
      <c r="BT1353">
        <v>1.314454</v>
      </c>
      <c r="BU1353">
        <v>0.20221900000000001</v>
      </c>
      <c r="BV1353">
        <v>4.3617419999999996</v>
      </c>
      <c r="BW1353">
        <v>0.11029600000000001</v>
      </c>
      <c r="BX1353">
        <v>4.5326560000000002</v>
      </c>
      <c r="BY1353">
        <v>-0.91261899999999996</v>
      </c>
      <c r="BZ1353">
        <v>2.7346710000000001</v>
      </c>
      <c r="CA1353">
        <v>-1.8344689999999999</v>
      </c>
      <c r="CB1353">
        <v>0.83304900000000004</v>
      </c>
      <c r="CC1353">
        <v>-2.5284659999999999</v>
      </c>
      <c r="CD1353">
        <v>2.652301</v>
      </c>
      <c r="CE1353">
        <v>-2.6022210000000001</v>
      </c>
      <c r="CF1353">
        <v>0.42821700000000001</v>
      </c>
      <c r="CG1353">
        <v>-3.6908999999999997E-2</v>
      </c>
      <c r="CH1353">
        <v>3.181289</v>
      </c>
      <c r="CI1353">
        <v>-0.38259900000000002</v>
      </c>
      <c r="CJ1353">
        <v>2.6081279999999998</v>
      </c>
      <c r="CK1353">
        <v>-0.61194700000000002</v>
      </c>
      <c r="CL1353">
        <v>2.3439160000000001</v>
      </c>
      <c r="CM1353">
        <v>-1.7116990000000001</v>
      </c>
      <c r="CN1353">
        <v>0.49239500000000003</v>
      </c>
      <c r="CO1353">
        <v>-3.0078070000000001</v>
      </c>
      <c r="CP1353">
        <v>0.48212500000000003</v>
      </c>
      <c r="CQ1353">
        <v>-3.0004930000000001</v>
      </c>
      <c r="CR1353">
        <v>0.61184700000000003</v>
      </c>
      <c r="CS1353">
        <v>0.81168899999999999</v>
      </c>
      <c r="CT1353">
        <v>5.3115880000000004</v>
      </c>
      <c r="CU1353">
        <v>-0.148502</v>
      </c>
      <c r="CV1353">
        <v>2.9805380000000001</v>
      </c>
      <c r="CW1353">
        <v>-0.58675600000000006</v>
      </c>
      <c r="CX1353">
        <v>2.399867</v>
      </c>
      <c r="CY1353">
        <v>-1.7633369999999999</v>
      </c>
      <c r="CZ1353">
        <v>1.5352319999999999</v>
      </c>
      <c r="DA1353">
        <v>-2.2951060000000001</v>
      </c>
      <c r="DB1353">
        <v>-0.18190400000000001</v>
      </c>
      <c r="DC1353">
        <v>-2.4768910000000002</v>
      </c>
      <c r="DD1353">
        <v>2.9073180000000001</v>
      </c>
      <c r="DE1353">
        <v>99.302548999999999</v>
      </c>
      <c r="DF1353">
        <v>81.452859000000004</v>
      </c>
      <c r="DG1353">
        <v>88.845803000000004</v>
      </c>
      <c r="DH1353">
        <v>102.70168</v>
      </c>
      <c r="DI1353">
        <v>78.968149999999994</v>
      </c>
      <c r="DJ1353">
        <v>94.924187000000003</v>
      </c>
      <c r="DK1353">
        <v>101.55544999999999</v>
      </c>
      <c r="DL1353">
        <v>95.198901000000006</v>
      </c>
      <c r="DM1353">
        <v>123.714636</v>
      </c>
      <c r="DN1353">
        <v>93.393096999999997</v>
      </c>
      <c r="DO1353">
        <v>107.556583</v>
      </c>
      <c r="DP1353">
        <v>94.662118000000007</v>
      </c>
      <c r="DQ1353">
        <v>112.101231</v>
      </c>
      <c r="DR1353">
        <v>143.261032</v>
      </c>
      <c r="DS1353">
        <v>114.10817</v>
      </c>
      <c r="DT1353">
        <v>15.63029</v>
      </c>
      <c r="DU1353">
        <v>174.63084699999999</v>
      </c>
      <c r="DV1353">
        <v>12.986366</v>
      </c>
      <c r="DW1353">
        <v>186.21552700000001</v>
      </c>
      <c r="DX1353">
        <v>14.149035</v>
      </c>
      <c r="DY1353">
        <v>168.163141</v>
      </c>
      <c r="DZ1353">
        <v>118.05</v>
      </c>
      <c r="EA1353">
        <v>6.1219999999999999</v>
      </c>
      <c r="EB1353">
        <v>711</v>
      </c>
      <c r="EC1353">
        <v>120.9</v>
      </c>
      <c r="ED1353">
        <v>5.4779999999999998</v>
      </c>
      <c r="EE1353">
        <v>653.9</v>
      </c>
      <c r="EF1353">
        <v>120.11</v>
      </c>
      <c r="EG1353">
        <v>5.7679999999999998</v>
      </c>
      <c r="EH1353">
        <v>682.2</v>
      </c>
      <c r="EI1353">
        <v>120.41999800000001</v>
      </c>
      <c r="EJ1353">
        <v>4.8959999999999999</v>
      </c>
      <c r="EK1353">
        <v>544.59997599999997</v>
      </c>
      <c r="EL1353">
        <v>20.059539999999998</v>
      </c>
      <c r="EM1353">
        <v>6.1695989999999998</v>
      </c>
      <c r="EN1353">
        <v>3.3998029999999999</v>
      </c>
      <c r="EO1353">
        <v>-12.105344000000001</v>
      </c>
      <c r="EP1353">
        <v>-16.482918000000002</v>
      </c>
      <c r="EQ1353">
        <v>-14.519828</v>
      </c>
      <c r="ER1353">
        <v>100.181006</v>
      </c>
      <c r="ES1353">
        <v>104.792996</v>
      </c>
      <c r="ET1353">
        <v>97.515555000000006</v>
      </c>
      <c r="EU1353">
        <v>0.70929900000000001</v>
      </c>
      <c r="EV1353">
        <v>12386.059633999999</v>
      </c>
      <c r="EW1353" t="s">
        <v>1173</v>
      </c>
      <c r="EX1353">
        <v>10732.490822</v>
      </c>
      <c r="EY1353">
        <v>9292.8577810000006</v>
      </c>
    </row>
    <row r="1354" spans="1:155" x14ac:dyDescent="0.25">
      <c r="A1354" s="741">
        <v>46300</v>
      </c>
      <c r="B1354" s="740">
        <v>0.10824074074074073</v>
      </c>
      <c r="C1354">
        <v>76860</v>
      </c>
      <c r="D1354">
        <v>0</v>
      </c>
      <c r="E1354">
        <v>0</v>
      </c>
      <c r="F1354">
        <v>79.853224999999995</v>
      </c>
      <c r="G1354">
        <v>77.229174999999998</v>
      </c>
      <c r="H1354">
        <v>68.735203999999996</v>
      </c>
      <c r="I1354">
        <v>77.688294999999997</v>
      </c>
      <c r="J1354">
        <v>81.703097</v>
      </c>
      <c r="K1354">
        <v>77.807029999999997</v>
      </c>
      <c r="L1354">
        <v>75.501873000000003</v>
      </c>
      <c r="M1354">
        <v>77.316050000000004</v>
      </c>
      <c r="N1354">
        <v>-0.65292399999999995</v>
      </c>
      <c r="O1354">
        <v>-1.279909</v>
      </c>
      <c r="P1354">
        <v>-1.5054019999999999</v>
      </c>
      <c r="Q1354">
        <v>-1.7271160000000001</v>
      </c>
      <c r="R1354">
        <v>-2.076047</v>
      </c>
      <c r="S1354">
        <v>-2.4288780000000001</v>
      </c>
      <c r="T1354">
        <v>-1.571723</v>
      </c>
      <c r="U1354">
        <v>0.17524600000000001</v>
      </c>
      <c r="V1354">
        <v>2.5618240000000001</v>
      </c>
      <c r="W1354">
        <v>3.6847599999999998</v>
      </c>
      <c r="X1354">
        <v>1.0362309999999999</v>
      </c>
      <c r="Y1354">
        <v>5.025E-3</v>
      </c>
      <c r="Z1354">
        <v>3.1544880000000002</v>
      </c>
      <c r="AA1354">
        <v>1.926547</v>
      </c>
      <c r="AB1354">
        <v>1.973751</v>
      </c>
      <c r="AC1354">
        <v>-3.3652220000000002</v>
      </c>
      <c r="AD1354">
        <v>0.66862999999999995</v>
      </c>
      <c r="AE1354">
        <v>-6.0560159999999996</v>
      </c>
      <c r="AF1354">
        <v>-0.56906000000000001</v>
      </c>
      <c r="AG1354">
        <v>-5.6326660000000004</v>
      </c>
      <c r="AH1354">
        <v>8.0370340000000002</v>
      </c>
      <c r="AI1354">
        <v>-4.5090219999999999</v>
      </c>
      <c r="AJ1354">
        <v>-11.342700000000001</v>
      </c>
      <c r="AK1354">
        <v>0.19670299999999999</v>
      </c>
      <c r="AL1354">
        <v>6.3417709999999996</v>
      </c>
      <c r="AM1354">
        <v>-0.10029100000000001</v>
      </c>
      <c r="AN1354">
        <v>4.9325809999999999</v>
      </c>
      <c r="AO1354">
        <v>-0.767903</v>
      </c>
      <c r="AP1354">
        <v>3.383022</v>
      </c>
      <c r="AQ1354">
        <v>-1.9555020000000001</v>
      </c>
      <c r="AR1354">
        <v>3.130239</v>
      </c>
      <c r="AS1354">
        <v>-3.401545</v>
      </c>
      <c r="AT1354">
        <v>1.825707</v>
      </c>
      <c r="AU1354">
        <v>-2.8449550000000001</v>
      </c>
      <c r="AV1354">
        <v>1.7925329999999999</v>
      </c>
      <c r="AW1354">
        <v>-0.42561900000000003</v>
      </c>
      <c r="AX1354">
        <v>4.8267090000000001</v>
      </c>
      <c r="AY1354">
        <v>-0.39556799999999998</v>
      </c>
      <c r="AZ1354">
        <v>5.5163349999999998</v>
      </c>
      <c r="BA1354">
        <v>-1.1466639999999999</v>
      </c>
      <c r="BB1354">
        <v>4.6550900000000004</v>
      </c>
      <c r="BC1354">
        <v>-2.0314960000000002</v>
      </c>
      <c r="BD1354">
        <v>3.5861749999999999</v>
      </c>
      <c r="BE1354">
        <v>-3.0430890000000002</v>
      </c>
      <c r="BF1354">
        <v>2.3314650000000001</v>
      </c>
      <c r="BG1354">
        <v>-2.8630010000000001</v>
      </c>
      <c r="BH1354">
        <v>0.75332500000000002</v>
      </c>
      <c r="BI1354">
        <v>-1.5986E-2</v>
      </c>
      <c r="BJ1354">
        <v>5.6065569999999996</v>
      </c>
      <c r="BK1354">
        <v>-0.15696199999999999</v>
      </c>
      <c r="BL1354">
        <v>4.1053829999999998</v>
      </c>
      <c r="BM1354">
        <v>-0.92688700000000002</v>
      </c>
      <c r="BN1354">
        <v>3.9440369999999998</v>
      </c>
      <c r="BO1354">
        <v>-1.756721</v>
      </c>
      <c r="BP1354">
        <v>1.6307720000000001</v>
      </c>
      <c r="BQ1354">
        <v>-3.0464030000000002</v>
      </c>
      <c r="BR1354">
        <v>1.380841</v>
      </c>
      <c r="BS1354">
        <v>-2.8209209999999998</v>
      </c>
      <c r="BT1354">
        <v>1.3056840000000001</v>
      </c>
      <c r="BU1354">
        <v>0.199157</v>
      </c>
      <c r="BV1354">
        <v>4.3614540000000002</v>
      </c>
      <c r="BW1354">
        <v>0.122017</v>
      </c>
      <c r="BX1354">
        <v>4.5364490000000002</v>
      </c>
      <c r="BY1354">
        <v>-0.90324199999999999</v>
      </c>
      <c r="BZ1354">
        <v>2.7347199999999998</v>
      </c>
      <c r="CA1354">
        <v>-1.834419</v>
      </c>
      <c r="CB1354">
        <v>0.82986899999999997</v>
      </c>
      <c r="CC1354">
        <v>-2.5149270000000001</v>
      </c>
      <c r="CD1354">
        <v>2.656069</v>
      </c>
      <c r="CE1354">
        <v>-2.5900720000000002</v>
      </c>
      <c r="CF1354">
        <v>0.44013000000000002</v>
      </c>
      <c r="CG1354">
        <v>-4.8552999999999999E-2</v>
      </c>
      <c r="CH1354">
        <v>3.1749010000000002</v>
      </c>
      <c r="CI1354">
        <v>-0.398731</v>
      </c>
      <c r="CJ1354">
        <v>2.604495</v>
      </c>
      <c r="CK1354">
        <v>-0.60446</v>
      </c>
      <c r="CL1354">
        <v>2.3578139999999999</v>
      </c>
      <c r="CM1354">
        <v>-1.694008</v>
      </c>
      <c r="CN1354">
        <v>0.51584799999999997</v>
      </c>
      <c r="CO1354">
        <v>-3.002329</v>
      </c>
      <c r="CP1354">
        <v>0.49175600000000003</v>
      </c>
      <c r="CQ1354">
        <v>-2.9857040000000001</v>
      </c>
      <c r="CR1354">
        <v>0.62563100000000005</v>
      </c>
      <c r="CS1354">
        <v>0.79685799999999996</v>
      </c>
      <c r="CT1354">
        <v>5.3327590000000002</v>
      </c>
      <c r="CU1354">
        <v>-0.14471700000000001</v>
      </c>
      <c r="CV1354">
        <v>2.9939629999999999</v>
      </c>
      <c r="CW1354">
        <v>-0.57510700000000003</v>
      </c>
      <c r="CX1354">
        <v>2.4073099999999998</v>
      </c>
      <c r="CY1354">
        <v>-1.775304</v>
      </c>
      <c r="CZ1354">
        <v>1.5200990000000001</v>
      </c>
      <c r="DA1354">
        <v>-2.2741929999999999</v>
      </c>
      <c r="DB1354">
        <v>-0.19941900000000001</v>
      </c>
      <c r="DC1354">
        <v>-2.4332470000000002</v>
      </c>
      <c r="DD1354">
        <v>2.893221</v>
      </c>
      <c r="DE1354">
        <v>99.319125</v>
      </c>
      <c r="DF1354">
        <v>81.041853000000003</v>
      </c>
      <c r="DG1354">
        <v>88.928459000000004</v>
      </c>
      <c r="DH1354">
        <v>102.271023</v>
      </c>
      <c r="DI1354">
        <v>79.093279999999993</v>
      </c>
      <c r="DJ1354">
        <v>95.123399000000006</v>
      </c>
      <c r="DK1354">
        <v>101.845758</v>
      </c>
      <c r="DL1354">
        <v>95.247950000000003</v>
      </c>
      <c r="DM1354">
        <v>123.670186</v>
      </c>
      <c r="DN1354">
        <v>93.130409999999998</v>
      </c>
      <c r="DO1354">
        <v>107.981757</v>
      </c>
      <c r="DP1354">
        <v>94.825976999999995</v>
      </c>
      <c r="DQ1354">
        <v>112.18005100000001</v>
      </c>
      <c r="DR1354">
        <v>145.93226200000001</v>
      </c>
      <c r="DS1354">
        <v>114.512033</v>
      </c>
      <c r="DT1354">
        <v>15.629561000000001</v>
      </c>
      <c r="DU1354">
        <v>173.96606700000001</v>
      </c>
      <c r="DV1354">
        <v>12.500422</v>
      </c>
      <c r="DW1354">
        <v>185.03894199999999</v>
      </c>
      <c r="DX1354">
        <v>13.989451000000001</v>
      </c>
      <c r="DY1354">
        <v>168.203281</v>
      </c>
      <c r="DZ1354">
        <v>118.27</v>
      </c>
      <c r="EA1354">
        <v>6.0880000000000001</v>
      </c>
      <c r="EB1354">
        <v>712.4</v>
      </c>
      <c r="EC1354">
        <v>120.97</v>
      </c>
      <c r="ED1354">
        <v>5.4390000000000001</v>
      </c>
      <c r="EE1354">
        <v>643.6</v>
      </c>
      <c r="EF1354">
        <v>120.01</v>
      </c>
      <c r="EG1354">
        <v>5.77</v>
      </c>
      <c r="EH1354">
        <v>680.1</v>
      </c>
      <c r="EI1354">
        <v>120.510002</v>
      </c>
      <c r="EJ1354">
        <v>4.8979999999999997</v>
      </c>
      <c r="EK1354">
        <v>545.20001200000002</v>
      </c>
      <c r="EL1354">
        <v>20.143543000000001</v>
      </c>
      <c r="EM1354">
        <v>12.813286</v>
      </c>
      <c r="EN1354">
        <v>3.442917</v>
      </c>
      <c r="EO1354">
        <v>-12.106509000000001</v>
      </c>
      <c r="EP1354">
        <v>-17.322308</v>
      </c>
      <c r="EQ1354">
        <v>-14.785617</v>
      </c>
      <c r="ER1354">
        <v>99.910144000000003</v>
      </c>
      <c r="ES1354">
        <v>104.33361499999999</v>
      </c>
      <c r="ET1354">
        <v>97.532308999999998</v>
      </c>
      <c r="EU1354">
        <v>0.71057599999999999</v>
      </c>
      <c r="EV1354">
        <v>12397.921077000001</v>
      </c>
      <c r="EW1354" t="s">
        <v>1173</v>
      </c>
      <c r="EX1354">
        <v>10743.861468999999</v>
      </c>
      <c r="EY1354">
        <v>9301.9268310000007</v>
      </c>
    </row>
    <row r="1355" spans="1:155" x14ac:dyDescent="0.25">
      <c r="A1355" s="741">
        <v>46300</v>
      </c>
      <c r="B1355" s="740">
        <v>0.10893518518518519</v>
      </c>
      <c r="C1355">
        <v>76920</v>
      </c>
      <c r="D1355">
        <v>0</v>
      </c>
      <c r="E1355">
        <v>0</v>
      </c>
      <c r="F1355">
        <v>80.015377999999998</v>
      </c>
      <c r="G1355">
        <v>77.282300000000006</v>
      </c>
      <c r="H1355">
        <v>68.780353000000005</v>
      </c>
      <c r="I1355">
        <v>77.694629000000006</v>
      </c>
      <c r="J1355">
        <v>81.783580999999998</v>
      </c>
      <c r="K1355">
        <v>77.910190999999998</v>
      </c>
      <c r="L1355">
        <v>75.496223000000001</v>
      </c>
      <c r="M1355">
        <v>77.317150999999996</v>
      </c>
      <c r="N1355">
        <v>-0.62342799999999998</v>
      </c>
      <c r="O1355">
        <v>-1.3735329999999999</v>
      </c>
      <c r="P1355">
        <v>-1.919189</v>
      </c>
      <c r="Q1355">
        <v>-2.2010969999999999</v>
      </c>
      <c r="R1355">
        <v>-2.4626229999999998</v>
      </c>
      <c r="S1355">
        <v>-2.7465250000000001</v>
      </c>
      <c r="T1355">
        <v>-1.857769</v>
      </c>
      <c r="U1355">
        <v>6.0465999999999999E-2</v>
      </c>
      <c r="V1355">
        <v>2.4461930000000001</v>
      </c>
      <c r="W1355">
        <v>3.3955980000000001</v>
      </c>
      <c r="X1355">
        <v>0.79897799999999997</v>
      </c>
      <c r="Y1355">
        <v>-0.283696</v>
      </c>
      <c r="Z1355">
        <v>2.9770829999999999</v>
      </c>
      <c r="AA1355">
        <v>2.1062970000000001</v>
      </c>
      <c r="AB1355">
        <v>1.9583330000000001</v>
      </c>
      <c r="AC1355">
        <v>-3.3849469999999999</v>
      </c>
      <c r="AD1355">
        <v>0.33467799999999998</v>
      </c>
      <c r="AE1355">
        <v>-6.4784090000000001</v>
      </c>
      <c r="AF1355">
        <v>-0.83702600000000005</v>
      </c>
      <c r="AG1355">
        <v>-5.9130089999999997</v>
      </c>
      <c r="AH1355">
        <v>8.1159429999999997</v>
      </c>
      <c r="AI1355">
        <v>-0.592754</v>
      </c>
      <c r="AJ1355">
        <v>-11.542206999999999</v>
      </c>
      <c r="AK1355">
        <v>0.195713</v>
      </c>
      <c r="AL1355">
        <v>6.280735</v>
      </c>
      <c r="AM1355">
        <v>-0.12033000000000001</v>
      </c>
      <c r="AN1355">
        <v>4.9012289999999998</v>
      </c>
      <c r="AO1355">
        <v>-0.80885399999999996</v>
      </c>
      <c r="AP1355">
        <v>3.3358940000000001</v>
      </c>
      <c r="AQ1355">
        <v>-1.96316</v>
      </c>
      <c r="AR1355">
        <v>3.1077870000000001</v>
      </c>
      <c r="AS1355">
        <v>-3.3954249999999999</v>
      </c>
      <c r="AT1355">
        <v>1.7881929999999999</v>
      </c>
      <c r="AU1355">
        <v>-2.8089529999999998</v>
      </c>
      <c r="AV1355">
        <v>1.7858890000000001</v>
      </c>
      <c r="AW1355">
        <v>-0.45422899999999999</v>
      </c>
      <c r="AX1355">
        <v>4.7634639999999999</v>
      </c>
      <c r="AY1355">
        <v>-0.43758399999999997</v>
      </c>
      <c r="AZ1355">
        <v>5.4614459999999996</v>
      </c>
      <c r="BA1355">
        <v>-1.1618379999999999</v>
      </c>
      <c r="BB1355">
        <v>4.6420519999999996</v>
      </c>
      <c r="BC1355">
        <v>-2.0358610000000001</v>
      </c>
      <c r="BD1355">
        <v>3.598849</v>
      </c>
      <c r="BE1355">
        <v>-3.0453540000000001</v>
      </c>
      <c r="BF1355">
        <v>2.2840980000000002</v>
      </c>
      <c r="BG1355">
        <v>-2.8754749999999998</v>
      </c>
      <c r="BH1355">
        <v>0.735425</v>
      </c>
      <c r="BI1355">
        <v>-3.3905999999999999E-2</v>
      </c>
      <c r="BJ1355">
        <v>5.6092750000000002</v>
      </c>
      <c r="BK1355">
        <v>-0.16716</v>
      </c>
      <c r="BL1355">
        <v>4.0823939999999999</v>
      </c>
      <c r="BM1355">
        <v>-0.92506699999999997</v>
      </c>
      <c r="BN1355">
        <v>3.9026589999999999</v>
      </c>
      <c r="BO1355">
        <v>-1.7790010000000001</v>
      </c>
      <c r="BP1355">
        <v>1.601694</v>
      </c>
      <c r="BQ1355">
        <v>-3.0464449999999998</v>
      </c>
      <c r="BR1355">
        <v>1.3842840000000001</v>
      </c>
      <c r="BS1355">
        <v>-2.8142070000000001</v>
      </c>
      <c r="BT1355">
        <v>1.296678</v>
      </c>
      <c r="BU1355">
        <v>0.19429199999999999</v>
      </c>
      <c r="BV1355">
        <v>4.3478979999999998</v>
      </c>
      <c r="BW1355">
        <v>8.4351999999999996E-2</v>
      </c>
      <c r="BX1355">
        <v>4.527228</v>
      </c>
      <c r="BY1355">
        <v>-0.917628</v>
      </c>
      <c r="BZ1355">
        <v>2.7562350000000002</v>
      </c>
      <c r="CA1355">
        <v>-1.83592</v>
      </c>
      <c r="CB1355">
        <v>0.84083300000000005</v>
      </c>
      <c r="CC1355">
        <v>-2.5437379999999998</v>
      </c>
      <c r="CD1355">
        <v>2.66384</v>
      </c>
      <c r="CE1355">
        <v>-2.5785269999999998</v>
      </c>
      <c r="CF1355">
        <v>0.43344199999999999</v>
      </c>
      <c r="CG1355">
        <v>-4.8777000000000001E-2</v>
      </c>
      <c r="CH1355">
        <v>3.174331</v>
      </c>
      <c r="CI1355">
        <v>-0.40531400000000001</v>
      </c>
      <c r="CJ1355">
        <v>2.5717099999999999</v>
      </c>
      <c r="CK1355">
        <v>-0.60081200000000001</v>
      </c>
      <c r="CL1355">
        <v>2.3448709999999999</v>
      </c>
      <c r="CM1355">
        <v>-1.7093480000000001</v>
      </c>
      <c r="CN1355">
        <v>0.48099799999999998</v>
      </c>
      <c r="CO1355">
        <v>-3.0174080000000001</v>
      </c>
      <c r="CP1355">
        <v>0.50813699999999995</v>
      </c>
      <c r="CQ1355">
        <v>-2.9887299999999999</v>
      </c>
      <c r="CR1355">
        <v>0.61985199999999996</v>
      </c>
      <c r="CS1355">
        <v>0.76985300000000001</v>
      </c>
      <c r="CT1355">
        <v>5.2910300000000001</v>
      </c>
      <c r="CU1355">
        <v>-0.174314</v>
      </c>
      <c r="CV1355">
        <v>2.9819849999999999</v>
      </c>
      <c r="CW1355">
        <v>-0.58483799999999997</v>
      </c>
      <c r="CX1355">
        <v>2.3803649999999998</v>
      </c>
      <c r="CY1355">
        <v>-1.8399529999999999</v>
      </c>
      <c r="CZ1355">
        <v>1.4885079999999999</v>
      </c>
      <c r="DA1355">
        <v>-2.2627100000000002</v>
      </c>
      <c r="DB1355">
        <v>-0.18704699999999999</v>
      </c>
      <c r="DC1355">
        <v>-2.4690660000000002</v>
      </c>
      <c r="DD1355">
        <v>2.8764069999999999</v>
      </c>
      <c r="DE1355">
        <v>99.682765000000003</v>
      </c>
      <c r="DF1355">
        <v>81.602884000000003</v>
      </c>
      <c r="DG1355">
        <v>88.789638999999994</v>
      </c>
      <c r="DH1355">
        <v>101.84023000000001</v>
      </c>
      <c r="DI1355">
        <v>78.892926000000003</v>
      </c>
      <c r="DJ1355">
        <v>94.890373999999994</v>
      </c>
      <c r="DK1355">
        <v>101.636613</v>
      </c>
      <c r="DL1355">
        <v>95.416904000000002</v>
      </c>
      <c r="DM1355">
        <v>125.315124</v>
      </c>
      <c r="DN1355">
        <v>93.574568999999997</v>
      </c>
      <c r="DO1355">
        <v>108.04848699999999</v>
      </c>
      <c r="DP1355">
        <v>94.512991</v>
      </c>
      <c r="DQ1355">
        <v>112.114632</v>
      </c>
      <c r="DR1355">
        <v>147.454454</v>
      </c>
      <c r="DS1355">
        <v>114.69598499999999</v>
      </c>
      <c r="DT1355">
        <v>15.661875999999999</v>
      </c>
      <c r="DU1355">
        <v>175.54666900000001</v>
      </c>
      <c r="DV1355">
        <v>12.549794</v>
      </c>
      <c r="DW1355">
        <v>183.18474699999999</v>
      </c>
      <c r="DX1355">
        <v>13.864758</v>
      </c>
      <c r="DY1355">
        <v>167.98489499999999</v>
      </c>
      <c r="DZ1355">
        <v>118.19</v>
      </c>
      <c r="EA1355">
        <v>6.1040000000000001</v>
      </c>
      <c r="EB1355">
        <v>710.7</v>
      </c>
      <c r="EC1355">
        <v>121.08</v>
      </c>
      <c r="ED1355">
        <v>5.3940000000000001</v>
      </c>
      <c r="EE1355">
        <v>641.1</v>
      </c>
      <c r="EF1355">
        <v>120.23</v>
      </c>
      <c r="EG1355">
        <v>5.7439999999999998</v>
      </c>
      <c r="EH1355">
        <v>678.8</v>
      </c>
      <c r="EI1355">
        <v>120.55999799999999</v>
      </c>
      <c r="EJ1355">
        <v>4.9000000000000004</v>
      </c>
      <c r="EK1355">
        <v>545.59997599999997</v>
      </c>
      <c r="EL1355">
        <v>20.170798999999999</v>
      </c>
      <c r="EM1355">
        <v>16.643744999999999</v>
      </c>
      <c r="EN1355">
        <v>3.4518819999999999</v>
      </c>
      <c r="EO1355">
        <v>-12.054855999999999</v>
      </c>
      <c r="EP1355">
        <v>-17.236498999999998</v>
      </c>
      <c r="EQ1355">
        <v>-14.994089000000001</v>
      </c>
      <c r="ER1355">
        <v>100.553016</v>
      </c>
      <c r="ES1355">
        <v>103.605631</v>
      </c>
      <c r="ET1355">
        <v>97.441125999999997</v>
      </c>
      <c r="EU1355">
        <v>0.69523500000000005</v>
      </c>
      <c r="EV1355">
        <v>12409.782835</v>
      </c>
      <c r="EW1355" t="s">
        <v>1173</v>
      </c>
      <c r="EX1355">
        <v>10755.177792</v>
      </c>
      <c r="EY1355">
        <v>9311.0070560000004</v>
      </c>
    </row>
    <row r="1356" spans="1:155" x14ac:dyDescent="0.25">
      <c r="A1356" s="741">
        <v>46300</v>
      </c>
      <c r="B1356" s="740">
        <v>0.10962962962962963</v>
      </c>
      <c r="C1356">
        <v>76980</v>
      </c>
      <c r="D1356">
        <v>0</v>
      </c>
      <c r="E1356">
        <v>0</v>
      </c>
      <c r="F1356">
        <v>79.980976999999996</v>
      </c>
      <c r="G1356">
        <v>77.268011000000001</v>
      </c>
      <c r="H1356">
        <v>68.767197999999993</v>
      </c>
      <c r="I1356">
        <v>77.730137999999997</v>
      </c>
      <c r="J1356">
        <v>81.808863000000002</v>
      </c>
      <c r="K1356">
        <v>78.174234999999996</v>
      </c>
      <c r="L1356">
        <v>75.517368000000005</v>
      </c>
      <c r="M1356">
        <v>77.319295999999994</v>
      </c>
      <c r="N1356">
        <v>-0.73433400000000004</v>
      </c>
      <c r="O1356">
        <v>-1.33084</v>
      </c>
      <c r="P1356">
        <v>-1.1512290000000001</v>
      </c>
      <c r="Q1356">
        <v>-1.3162430000000001</v>
      </c>
      <c r="R1356">
        <v>-2.6273110000000002</v>
      </c>
      <c r="S1356">
        <v>-2.9451679999999998</v>
      </c>
      <c r="T1356">
        <v>-2.0715469999999998</v>
      </c>
      <c r="U1356">
        <v>-8.5211999999999996E-2</v>
      </c>
      <c r="V1356">
        <v>2.403019</v>
      </c>
      <c r="W1356">
        <v>3.9052570000000002</v>
      </c>
      <c r="X1356">
        <v>1.20919</v>
      </c>
      <c r="Y1356">
        <v>-0.38171899999999997</v>
      </c>
      <c r="Z1356">
        <v>2.9227859999999999</v>
      </c>
      <c r="AA1356">
        <v>2.294613</v>
      </c>
      <c r="AB1356">
        <v>1.934245</v>
      </c>
      <c r="AC1356">
        <v>-3.4050539999999998</v>
      </c>
      <c r="AD1356">
        <v>0.748394</v>
      </c>
      <c r="AE1356">
        <v>-0.99102000000000001</v>
      </c>
      <c r="AF1356">
        <v>-0.90727000000000002</v>
      </c>
      <c r="AG1356">
        <v>-6.0449039999999998</v>
      </c>
      <c r="AH1356">
        <v>7.7920619999999996</v>
      </c>
      <c r="AI1356">
        <v>6.9594769999999997</v>
      </c>
      <c r="AJ1356">
        <v>-11.555548999999999</v>
      </c>
      <c r="AK1356">
        <v>0.16367499999999999</v>
      </c>
      <c r="AL1356">
        <v>6.2975000000000003</v>
      </c>
      <c r="AM1356">
        <v>-0.11541700000000001</v>
      </c>
      <c r="AN1356">
        <v>4.9001419999999998</v>
      </c>
      <c r="AO1356">
        <v>-0.78091999999999995</v>
      </c>
      <c r="AP1356">
        <v>3.3641109999999999</v>
      </c>
      <c r="AQ1356">
        <v>-1.9379569999999999</v>
      </c>
      <c r="AR1356">
        <v>3.1101459999999999</v>
      </c>
      <c r="AS1356">
        <v>-3.393043</v>
      </c>
      <c r="AT1356">
        <v>1.7871189999999999</v>
      </c>
      <c r="AU1356">
        <v>-2.816068</v>
      </c>
      <c r="AV1356">
        <v>1.7852760000000001</v>
      </c>
      <c r="AW1356">
        <v>-0.43979800000000002</v>
      </c>
      <c r="AX1356">
        <v>4.7851210000000002</v>
      </c>
      <c r="AY1356">
        <v>-0.417605</v>
      </c>
      <c r="AZ1356">
        <v>5.47776</v>
      </c>
      <c r="BA1356">
        <v>-1.12083</v>
      </c>
      <c r="BB1356">
        <v>4.6171239999999996</v>
      </c>
      <c r="BC1356">
        <v>-2.0295260000000002</v>
      </c>
      <c r="BD1356">
        <v>3.5816949999999999</v>
      </c>
      <c r="BE1356">
        <v>-3.032257</v>
      </c>
      <c r="BF1356">
        <v>2.2920240000000001</v>
      </c>
      <c r="BG1356">
        <v>-2.8531</v>
      </c>
      <c r="BH1356">
        <v>0.73893299999999995</v>
      </c>
      <c r="BI1356">
        <v>-3.9635999999999998E-2</v>
      </c>
      <c r="BJ1356">
        <v>5.5753110000000001</v>
      </c>
      <c r="BK1356">
        <v>-0.17230599999999999</v>
      </c>
      <c r="BL1356">
        <v>4.0759040000000004</v>
      </c>
      <c r="BM1356">
        <v>-0.90476999999999996</v>
      </c>
      <c r="BN1356">
        <v>3.9177729999999999</v>
      </c>
      <c r="BO1356">
        <v>-1.753099</v>
      </c>
      <c r="BP1356">
        <v>1.625157</v>
      </c>
      <c r="BQ1356">
        <v>-3.0348830000000002</v>
      </c>
      <c r="BR1356">
        <v>1.3622970000000001</v>
      </c>
      <c r="BS1356">
        <v>-2.814063</v>
      </c>
      <c r="BT1356">
        <v>1.3124990000000001</v>
      </c>
      <c r="BU1356">
        <v>0.21585099999999999</v>
      </c>
      <c r="BV1356">
        <v>4.3527979999999999</v>
      </c>
      <c r="BW1356">
        <v>9.4826999999999995E-2</v>
      </c>
      <c r="BX1356">
        <v>4.528759</v>
      </c>
      <c r="BY1356">
        <v>-0.88693599999999995</v>
      </c>
      <c r="BZ1356">
        <v>2.7441279999999999</v>
      </c>
      <c r="CA1356">
        <v>-1.7855620000000001</v>
      </c>
      <c r="CB1356">
        <v>0.83884300000000001</v>
      </c>
      <c r="CC1356">
        <v>-2.5186009999999999</v>
      </c>
      <c r="CD1356">
        <v>2.657486</v>
      </c>
      <c r="CE1356">
        <v>-2.5626669999999998</v>
      </c>
      <c r="CF1356">
        <v>0.437222</v>
      </c>
      <c r="CG1356">
        <v>-5.747E-2</v>
      </c>
      <c r="CH1356">
        <v>3.1475179999999998</v>
      </c>
      <c r="CI1356">
        <v>-0.39158900000000002</v>
      </c>
      <c r="CJ1356">
        <v>2.5913560000000002</v>
      </c>
      <c r="CK1356">
        <v>-0.584538</v>
      </c>
      <c r="CL1356">
        <v>2.3624540000000001</v>
      </c>
      <c r="CM1356">
        <v>-1.6698839999999999</v>
      </c>
      <c r="CN1356">
        <v>0.52678999999999998</v>
      </c>
      <c r="CO1356">
        <v>-2.9769380000000001</v>
      </c>
      <c r="CP1356">
        <v>0.50673999999999997</v>
      </c>
      <c r="CQ1356">
        <v>-2.956715</v>
      </c>
      <c r="CR1356">
        <v>0.63645799999999997</v>
      </c>
      <c r="CS1356">
        <v>0.80860500000000002</v>
      </c>
      <c r="CT1356">
        <v>5.2925170000000001</v>
      </c>
      <c r="CU1356">
        <v>-0.15063199999999999</v>
      </c>
      <c r="CV1356">
        <v>2.9687589999999999</v>
      </c>
      <c r="CW1356">
        <v>-0.536632</v>
      </c>
      <c r="CX1356">
        <v>2.4057390000000001</v>
      </c>
      <c r="CY1356">
        <v>-1.853335</v>
      </c>
      <c r="CZ1356">
        <v>1.503314</v>
      </c>
      <c r="DA1356">
        <v>-2.2861500000000001</v>
      </c>
      <c r="DB1356">
        <v>-0.213648</v>
      </c>
      <c r="DC1356">
        <v>-2.4336120000000001</v>
      </c>
      <c r="DD1356">
        <v>2.8869660000000001</v>
      </c>
      <c r="DE1356">
        <v>98.565624999999997</v>
      </c>
      <c r="DF1356">
        <v>81.815607999999997</v>
      </c>
      <c r="DG1356">
        <v>89.126109999999997</v>
      </c>
      <c r="DH1356">
        <v>95.659379999999999</v>
      </c>
      <c r="DI1356">
        <v>78.952523999999997</v>
      </c>
      <c r="DJ1356">
        <v>95.005026000000001</v>
      </c>
      <c r="DK1356">
        <v>101.137761</v>
      </c>
      <c r="DL1356">
        <v>95.320805000000007</v>
      </c>
      <c r="DM1356">
        <v>115.65941100000001</v>
      </c>
      <c r="DN1356">
        <v>88.605698000000004</v>
      </c>
      <c r="DO1356">
        <v>108.085733</v>
      </c>
      <c r="DP1356">
        <v>94.645786999999999</v>
      </c>
      <c r="DQ1356">
        <v>111.901079</v>
      </c>
      <c r="DR1356">
        <v>126.43073200000001</v>
      </c>
      <c r="DS1356">
        <v>114.563412</v>
      </c>
      <c r="DT1356">
        <v>15.520125999999999</v>
      </c>
      <c r="DU1356">
        <v>172.89192199999999</v>
      </c>
      <c r="DV1356">
        <v>23.600649000000001</v>
      </c>
      <c r="DW1356">
        <v>142.18391299999999</v>
      </c>
      <c r="DX1356">
        <v>13.797406000000001</v>
      </c>
      <c r="DY1356">
        <v>167.82958500000001</v>
      </c>
      <c r="DZ1356">
        <v>118.56</v>
      </c>
      <c r="EA1356">
        <v>6.0789999999999997</v>
      </c>
      <c r="EB1356">
        <v>709</v>
      </c>
      <c r="EC1356">
        <v>123.68</v>
      </c>
      <c r="ED1356">
        <v>0.52600000000000002</v>
      </c>
      <c r="EE1356">
        <v>35.799999999999997</v>
      </c>
      <c r="EF1356">
        <v>120.48</v>
      </c>
      <c r="EG1356">
        <v>5.7290000000000001</v>
      </c>
      <c r="EH1356">
        <v>679.6</v>
      </c>
      <c r="EI1356">
        <v>120.459999</v>
      </c>
      <c r="EJ1356">
        <v>4.8970000000000002</v>
      </c>
      <c r="EK1356">
        <v>544.79998799999998</v>
      </c>
      <c r="EL1356">
        <v>20.073810000000002</v>
      </c>
      <c r="EM1356">
        <v>7.4363939999999999</v>
      </c>
      <c r="EN1356">
        <v>3.551437</v>
      </c>
      <c r="EO1356">
        <v>-12.281748</v>
      </c>
      <c r="EP1356">
        <v>-0.47691699999999998</v>
      </c>
      <c r="EQ1356">
        <v>-15.106985999999999</v>
      </c>
      <c r="ER1356">
        <v>99.471006000000003</v>
      </c>
      <c r="ES1356">
        <v>86.055536000000004</v>
      </c>
      <c r="ET1356">
        <v>97.376230000000007</v>
      </c>
      <c r="EU1356">
        <v>0.70495200000000002</v>
      </c>
      <c r="EV1356">
        <v>12421.645538000001</v>
      </c>
      <c r="EW1356" t="s">
        <v>1173</v>
      </c>
      <c r="EX1356">
        <v>10766.513252999999</v>
      </c>
      <c r="EY1356">
        <v>9320.0852250000007</v>
      </c>
    </row>
    <row r="1357" spans="1:155" x14ac:dyDescent="0.25">
      <c r="A1357" s="741">
        <v>46300</v>
      </c>
      <c r="B1357" s="740">
        <v>0.11032407407407407</v>
      </c>
      <c r="C1357">
        <v>77040</v>
      </c>
      <c r="D1357">
        <v>0</v>
      </c>
      <c r="E1357">
        <v>0</v>
      </c>
      <c r="F1357">
        <v>79.963350000000005</v>
      </c>
      <c r="G1357">
        <v>77.256647999999998</v>
      </c>
      <c r="H1357">
        <v>68.710187000000005</v>
      </c>
      <c r="I1357">
        <v>77.703272999999996</v>
      </c>
      <c r="J1357">
        <v>81.725549000000001</v>
      </c>
      <c r="K1357">
        <v>78.203355000000002</v>
      </c>
      <c r="L1357">
        <v>75.499865999999997</v>
      </c>
      <c r="M1357">
        <v>77.210410999999993</v>
      </c>
      <c r="N1357">
        <v>-0.68259000000000003</v>
      </c>
      <c r="O1357">
        <v>-1.1327750000000001</v>
      </c>
      <c r="P1357">
        <v>9.4299999999999991E-3</v>
      </c>
      <c r="Q1357">
        <v>-0.16029199999999999</v>
      </c>
      <c r="R1357">
        <v>-2.6838890000000002</v>
      </c>
      <c r="S1357">
        <v>-3.1637930000000001</v>
      </c>
      <c r="T1357">
        <v>-2.1695899999999999</v>
      </c>
      <c r="U1357">
        <v>-0.323467</v>
      </c>
      <c r="V1357">
        <v>2.5115919999999998</v>
      </c>
      <c r="W1357">
        <v>4.0645569999999998</v>
      </c>
      <c r="X1357">
        <v>1.830044</v>
      </c>
      <c r="Y1357">
        <v>-0.371064</v>
      </c>
      <c r="Z1357">
        <v>2.6463009999999998</v>
      </c>
      <c r="AA1357">
        <v>2.0777420000000002</v>
      </c>
      <c r="AB1357">
        <v>2.030745</v>
      </c>
      <c r="AC1357">
        <v>-3.427584</v>
      </c>
      <c r="AD1357">
        <v>1.4195439999999999</v>
      </c>
      <c r="AE1357">
        <v>1.9085160000000001</v>
      </c>
      <c r="AF1357">
        <v>-0.96602399999999999</v>
      </c>
      <c r="AG1357">
        <v>-6.1279190000000003</v>
      </c>
      <c r="AH1357">
        <v>7.6053230000000003</v>
      </c>
      <c r="AI1357">
        <v>18.995312999999999</v>
      </c>
      <c r="AJ1357">
        <v>-11.578529</v>
      </c>
      <c r="AK1357">
        <v>0.17113800000000001</v>
      </c>
      <c r="AL1357">
        <v>6.2560859999999998</v>
      </c>
      <c r="AM1357">
        <v>-0.13967099999999999</v>
      </c>
      <c r="AN1357">
        <v>4.9104679999999998</v>
      </c>
      <c r="AO1357">
        <v>-0.80018699999999998</v>
      </c>
      <c r="AP1357">
        <v>3.3417469999999998</v>
      </c>
      <c r="AQ1357">
        <v>-1.9637469999999999</v>
      </c>
      <c r="AR1357">
        <v>3.0856940000000002</v>
      </c>
      <c r="AS1357">
        <v>-3.3986969999999999</v>
      </c>
      <c r="AT1357">
        <v>1.7763180000000001</v>
      </c>
      <c r="AU1357">
        <v>-2.837154</v>
      </c>
      <c r="AV1357">
        <v>1.779083</v>
      </c>
      <c r="AW1357">
        <v>-0.46223500000000001</v>
      </c>
      <c r="AX1357">
        <v>4.762861</v>
      </c>
      <c r="AY1357">
        <v>-0.42201100000000002</v>
      </c>
      <c r="AZ1357">
        <v>5.4408609999999999</v>
      </c>
      <c r="BA1357">
        <v>-1.150693</v>
      </c>
      <c r="BB1357">
        <v>4.6086640000000001</v>
      </c>
      <c r="BC1357">
        <v>-2.0325099999999998</v>
      </c>
      <c r="BD1357">
        <v>3.569086</v>
      </c>
      <c r="BE1357">
        <v>-3.0561769999999999</v>
      </c>
      <c r="BF1357">
        <v>2.271522</v>
      </c>
      <c r="BG1357">
        <v>-2.8603070000000002</v>
      </c>
      <c r="BH1357">
        <v>0.75115299999999996</v>
      </c>
      <c r="BI1357">
        <v>-7.7303999999999998E-2</v>
      </c>
      <c r="BJ1357">
        <v>5.5835819999999998</v>
      </c>
      <c r="BK1357">
        <v>-0.18475900000000001</v>
      </c>
      <c r="BL1357">
        <v>4.0635300000000001</v>
      </c>
      <c r="BM1357">
        <v>-0.92741700000000005</v>
      </c>
      <c r="BN1357">
        <v>3.906183</v>
      </c>
      <c r="BO1357">
        <v>-1.7712760000000001</v>
      </c>
      <c r="BP1357">
        <v>1.6245879999999999</v>
      </c>
      <c r="BQ1357">
        <v>-3.0595949999999998</v>
      </c>
      <c r="BR1357">
        <v>1.3522190000000001</v>
      </c>
      <c r="BS1357">
        <v>-2.8116759999999998</v>
      </c>
      <c r="BT1357">
        <v>1.329164</v>
      </c>
      <c r="BU1357">
        <v>0.14980599999999999</v>
      </c>
      <c r="BV1357">
        <v>4.328938</v>
      </c>
      <c r="BW1357">
        <v>5.9263000000000003E-2</v>
      </c>
      <c r="BX1357">
        <v>4.5064409999999997</v>
      </c>
      <c r="BY1357">
        <v>-0.91591699999999998</v>
      </c>
      <c r="BZ1357">
        <v>2.750578</v>
      </c>
      <c r="CA1357">
        <v>-1.8152060000000001</v>
      </c>
      <c r="CB1357">
        <v>0.83008400000000004</v>
      </c>
      <c r="CC1357">
        <v>-2.5214509999999999</v>
      </c>
      <c r="CD1357">
        <v>2.643615</v>
      </c>
      <c r="CE1357">
        <v>-2.5757219999999998</v>
      </c>
      <c r="CF1357">
        <v>0.42801499999999998</v>
      </c>
      <c r="CG1357">
        <v>-7.3616000000000001E-2</v>
      </c>
      <c r="CH1357">
        <v>3.1659190000000001</v>
      </c>
      <c r="CI1357">
        <v>-0.42163099999999998</v>
      </c>
      <c r="CJ1357">
        <v>2.5609890000000002</v>
      </c>
      <c r="CK1357">
        <v>-0.60402800000000001</v>
      </c>
      <c r="CL1357">
        <v>2.3320020000000001</v>
      </c>
      <c r="CM1357">
        <v>-1.6912590000000001</v>
      </c>
      <c r="CN1357">
        <v>0.50696600000000003</v>
      </c>
      <c r="CO1357">
        <v>-3.01126</v>
      </c>
      <c r="CP1357">
        <v>0.512521</v>
      </c>
      <c r="CQ1357">
        <v>-2.987571</v>
      </c>
      <c r="CR1357">
        <v>0.621004</v>
      </c>
      <c r="CS1357">
        <v>0.75300699999999998</v>
      </c>
      <c r="CT1357">
        <v>5.2631930000000002</v>
      </c>
      <c r="CU1357">
        <v>-0.22179399999999999</v>
      </c>
      <c r="CV1357">
        <v>2.959111</v>
      </c>
      <c r="CW1357">
        <v>-0.56760299999999997</v>
      </c>
      <c r="CX1357">
        <v>2.3858549999999998</v>
      </c>
      <c r="CY1357">
        <v>-1.8223800000000001</v>
      </c>
      <c r="CZ1357">
        <v>1.493544</v>
      </c>
      <c r="DA1357">
        <v>-2.2763469999999999</v>
      </c>
      <c r="DB1357">
        <v>-0.20896000000000001</v>
      </c>
      <c r="DC1357">
        <v>-2.4822440000000001</v>
      </c>
      <c r="DD1357">
        <v>2.8766530000000001</v>
      </c>
      <c r="DE1357">
        <v>98.271045000000001</v>
      </c>
      <c r="DF1357">
        <v>81.739721000000003</v>
      </c>
      <c r="DG1357">
        <v>88.661377000000002</v>
      </c>
      <c r="DH1357">
        <v>93.169089999999997</v>
      </c>
      <c r="DI1357">
        <v>78.542759000000004</v>
      </c>
      <c r="DJ1357">
        <v>94.675843999999998</v>
      </c>
      <c r="DK1357">
        <v>100.731285</v>
      </c>
      <c r="DL1357">
        <v>95.119630999999998</v>
      </c>
      <c r="DM1357">
        <v>106.27897400000001</v>
      </c>
      <c r="DN1357">
        <v>76.991294999999994</v>
      </c>
      <c r="DO1357">
        <v>108.105632</v>
      </c>
      <c r="DP1357">
        <v>94.290554999999998</v>
      </c>
      <c r="DQ1357">
        <v>111.78062300000001</v>
      </c>
      <c r="DR1357">
        <v>110.89823</v>
      </c>
      <c r="DS1357">
        <v>114.40654600000001</v>
      </c>
      <c r="DT1357">
        <v>15.530282</v>
      </c>
      <c r="DU1357">
        <v>172.53251299999999</v>
      </c>
      <c r="DV1357">
        <v>26.043977000000002</v>
      </c>
      <c r="DW1357">
        <v>104.56693300000001</v>
      </c>
      <c r="DX1357">
        <v>13.717079999999999</v>
      </c>
      <c r="DY1357">
        <v>166.883926</v>
      </c>
      <c r="DZ1357">
        <v>118.7</v>
      </c>
      <c r="EA1357">
        <v>6.0629999999999997</v>
      </c>
      <c r="EB1357">
        <v>709.3</v>
      </c>
      <c r="EC1357">
        <v>123.53</v>
      </c>
      <c r="ED1357">
        <v>0.52500000000000002</v>
      </c>
      <c r="EE1357">
        <v>35.5</v>
      </c>
      <c r="EF1357">
        <v>120.45</v>
      </c>
      <c r="EG1357">
        <v>5.7370000000000001</v>
      </c>
      <c r="EH1357">
        <v>678.9</v>
      </c>
      <c r="EI1357">
        <v>120.550003</v>
      </c>
      <c r="EJ1357">
        <v>4.9000000000000004</v>
      </c>
      <c r="EK1357">
        <v>545.5</v>
      </c>
      <c r="EL1357">
        <v>19.870788000000001</v>
      </c>
      <c r="EM1357">
        <v>16.281575</v>
      </c>
      <c r="EN1357">
        <v>3.6633719999999999</v>
      </c>
      <c r="EO1357">
        <v>-12.265465000000001</v>
      </c>
      <c r="EP1357">
        <v>2.7137380000000002</v>
      </c>
      <c r="EQ1357">
        <v>-15.241901</v>
      </c>
      <c r="ER1357">
        <v>99.323659000000006</v>
      </c>
      <c r="ES1357">
        <v>66.683211</v>
      </c>
      <c r="ET1357">
        <v>96.980215000000001</v>
      </c>
      <c r="EU1357">
        <v>0.68832000000000004</v>
      </c>
      <c r="EV1357">
        <v>12433.487384</v>
      </c>
      <c r="EW1357" t="s">
        <v>1173</v>
      </c>
      <c r="EX1357">
        <v>10777.836165000001</v>
      </c>
      <c r="EY1357">
        <v>9329.1666260000002</v>
      </c>
    </row>
    <row r="1358" spans="1:155" x14ac:dyDescent="0.25">
      <c r="A1358" s="741">
        <v>46300</v>
      </c>
      <c r="B1358" s="740">
        <v>0.11101851851851852</v>
      </c>
      <c r="C1358">
        <v>77100</v>
      </c>
      <c r="D1358">
        <v>0</v>
      </c>
      <c r="E1358">
        <v>0</v>
      </c>
      <c r="F1358">
        <v>79.855839000000003</v>
      </c>
      <c r="G1358">
        <v>77.191350999999997</v>
      </c>
      <c r="H1358">
        <v>68.483343000000005</v>
      </c>
      <c r="I1358">
        <v>77.678527000000003</v>
      </c>
      <c r="J1358">
        <v>81.647689</v>
      </c>
      <c r="K1358">
        <v>78.279196999999996</v>
      </c>
      <c r="L1358">
        <v>75.479838000000001</v>
      </c>
      <c r="M1358">
        <v>77.139441000000005</v>
      </c>
      <c r="N1358">
        <v>-0.63796399999999998</v>
      </c>
      <c r="O1358">
        <v>-1.077474</v>
      </c>
      <c r="P1358">
        <v>0.77755099999999999</v>
      </c>
      <c r="Q1358">
        <v>0.59219299999999997</v>
      </c>
      <c r="R1358">
        <v>-2.7371620000000001</v>
      </c>
      <c r="S1358">
        <v>-3.4228390000000002</v>
      </c>
      <c r="T1358">
        <v>-2.2954569999999999</v>
      </c>
      <c r="U1358">
        <v>-0.293182</v>
      </c>
      <c r="V1358">
        <v>2.5477159999999999</v>
      </c>
      <c r="W1358">
        <v>4.5573160000000001</v>
      </c>
      <c r="X1358">
        <v>2.399502</v>
      </c>
      <c r="Y1358">
        <v>-0.29655599999999999</v>
      </c>
      <c r="Z1358">
        <v>2.4774790000000002</v>
      </c>
      <c r="AA1358">
        <v>2.1275650000000002</v>
      </c>
      <c r="AB1358">
        <v>2.151189</v>
      </c>
      <c r="AC1358">
        <v>-3.3716089999999999</v>
      </c>
      <c r="AD1358">
        <v>1.887559</v>
      </c>
      <c r="AE1358">
        <v>3.1192500000000001</v>
      </c>
      <c r="AF1358">
        <v>-0.99956800000000001</v>
      </c>
      <c r="AG1358">
        <v>-6.1482060000000001</v>
      </c>
      <c r="AH1358">
        <v>7.4816529999999997</v>
      </c>
      <c r="AI1358">
        <v>28.356634</v>
      </c>
      <c r="AJ1358">
        <v>-11.690371000000001</v>
      </c>
      <c r="AK1358">
        <v>0.15603300000000001</v>
      </c>
      <c r="AL1358">
        <v>6.2547540000000001</v>
      </c>
      <c r="AM1358">
        <v>-0.143789</v>
      </c>
      <c r="AN1358">
        <v>4.8687740000000002</v>
      </c>
      <c r="AO1358">
        <v>-0.81191500000000005</v>
      </c>
      <c r="AP1358">
        <v>3.3374480000000002</v>
      </c>
      <c r="AQ1358">
        <v>-1.939349</v>
      </c>
      <c r="AR1358">
        <v>3.1046879999999999</v>
      </c>
      <c r="AS1358">
        <v>-3.391588</v>
      </c>
      <c r="AT1358">
        <v>1.7854939999999999</v>
      </c>
      <c r="AU1358">
        <v>-2.8214160000000001</v>
      </c>
      <c r="AV1358">
        <v>1.7490920000000001</v>
      </c>
      <c r="AW1358">
        <v>-0.46742099999999998</v>
      </c>
      <c r="AX1358">
        <v>4.7434950000000002</v>
      </c>
      <c r="AY1358">
        <v>-0.44245400000000001</v>
      </c>
      <c r="AZ1358">
        <v>5.4315119999999997</v>
      </c>
      <c r="BA1358">
        <v>-1.1541189999999999</v>
      </c>
      <c r="BB1358">
        <v>4.5939420000000002</v>
      </c>
      <c r="BC1358">
        <v>-2.037649</v>
      </c>
      <c r="BD1358">
        <v>3.5672079999999999</v>
      </c>
      <c r="BE1358">
        <v>-3.0437439999999998</v>
      </c>
      <c r="BF1358">
        <v>2.2608320000000002</v>
      </c>
      <c r="BG1358">
        <v>-2.8696890000000002</v>
      </c>
      <c r="BH1358">
        <v>0.73066200000000003</v>
      </c>
      <c r="BI1358">
        <v>-6.7785999999999999E-2</v>
      </c>
      <c r="BJ1358">
        <v>5.5626530000000001</v>
      </c>
      <c r="BK1358">
        <v>-0.19939999999999999</v>
      </c>
      <c r="BL1358">
        <v>4.047606</v>
      </c>
      <c r="BM1358">
        <v>-0.94531399999999999</v>
      </c>
      <c r="BN1358">
        <v>3.9009930000000002</v>
      </c>
      <c r="BO1358">
        <v>-1.7579800000000001</v>
      </c>
      <c r="BP1358">
        <v>1.6138490000000001</v>
      </c>
      <c r="BQ1358">
        <v>-3.0318809999999998</v>
      </c>
      <c r="BR1358">
        <v>1.3254280000000001</v>
      </c>
      <c r="BS1358">
        <v>-2.7954829999999999</v>
      </c>
      <c r="BT1358">
        <v>1.272861</v>
      </c>
      <c r="BU1358">
        <v>0.139518</v>
      </c>
      <c r="BV1358">
        <v>4.2870410000000003</v>
      </c>
      <c r="BW1358">
        <v>5.6364999999999998E-2</v>
      </c>
      <c r="BX1358">
        <v>4.4750370000000004</v>
      </c>
      <c r="BY1358">
        <v>-0.92120599999999997</v>
      </c>
      <c r="BZ1358">
        <v>2.7111510000000001</v>
      </c>
      <c r="CA1358">
        <v>-1.8067230000000001</v>
      </c>
      <c r="CB1358">
        <v>0.82376700000000003</v>
      </c>
      <c r="CC1358">
        <v>-2.5383239999999998</v>
      </c>
      <c r="CD1358">
        <v>2.632857</v>
      </c>
      <c r="CE1358">
        <v>-2.5772879999999998</v>
      </c>
      <c r="CF1358">
        <v>0.42770599999999998</v>
      </c>
      <c r="CG1358">
        <v>-8.0393999999999993E-2</v>
      </c>
      <c r="CH1358">
        <v>3.111802</v>
      </c>
      <c r="CI1358">
        <v>-0.44552900000000001</v>
      </c>
      <c r="CJ1358">
        <v>2.5445630000000001</v>
      </c>
      <c r="CK1358">
        <v>-0.61715100000000001</v>
      </c>
      <c r="CL1358">
        <v>2.325844</v>
      </c>
      <c r="CM1358">
        <v>-1.6840219999999999</v>
      </c>
      <c r="CN1358">
        <v>0.50111600000000001</v>
      </c>
      <c r="CO1358">
        <v>-3.0171410000000001</v>
      </c>
      <c r="CP1358">
        <v>0.47390100000000002</v>
      </c>
      <c r="CQ1358">
        <v>-2.9799820000000001</v>
      </c>
      <c r="CR1358">
        <v>0.583314</v>
      </c>
      <c r="CS1358">
        <v>0.74301499999999998</v>
      </c>
      <c r="CT1358">
        <v>5.2590339999999998</v>
      </c>
      <c r="CU1358">
        <v>-0.17699699999999999</v>
      </c>
      <c r="CV1358">
        <v>2.9392990000000001</v>
      </c>
      <c r="CW1358">
        <v>-0.57364899999999996</v>
      </c>
      <c r="CX1358">
        <v>2.3579639999999999</v>
      </c>
      <c r="CY1358">
        <v>-1.748985</v>
      </c>
      <c r="CZ1358">
        <v>1.47207</v>
      </c>
      <c r="DA1358">
        <v>-2.263601</v>
      </c>
      <c r="DB1358">
        <v>-0.21196899999999999</v>
      </c>
      <c r="DC1358">
        <v>-2.476451</v>
      </c>
      <c r="DD1358">
        <v>2.8704700000000001</v>
      </c>
      <c r="DE1358">
        <v>98.075496999999999</v>
      </c>
      <c r="DF1358">
        <v>80.789821000000003</v>
      </c>
      <c r="DG1358">
        <v>88.73442</v>
      </c>
      <c r="DH1358">
        <v>91.564683000000002</v>
      </c>
      <c r="DI1358">
        <v>78.652752000000007</v>
      </c>
      <c r="DJ1358">
        <v>94.643013999999994</v>
      </c>
      <c r="DK1358">
        <v>100.664637</v>
      </c>
      <c r="DL1358">
        <v>94.881238999999994</v>
      </c>
      <c r="DM1358">
        <v>99.553253999999995</v>
      </c>
      <c r="DN1358">
        <v>79.621403999999998</v>
      </c>
      <c r="DO1358">
        <v>108.25721799999999</v>
      </c>
      <c r="DP1358">
        <v>94.265640000000005</v>
      </c>
      <c r="DQ1358">
        <v>111.797839</v>
      </c>
      <c r="DR1358">
        <v>102.960977</v>
      </c>
      <c r="DS1358">
        <v>114.596592</v>
      </c>
      <c r="DT1358">
        <v>15.52416</v>
      </c>
      <c r="DU1358">
        <v>171.650902</v>
      </c>
      <c r="DV1358">
        <v>26.596495999999998</v>
      </c>
      <c r="DW1358">
        <v>41.359760999999999</v>
      </c>
      <c r="DX1358">
        <v>13.769707</v>
      </c>
      <c r="DY1358">
        <v>166.762731</v>
      </c>
      <c r="DZ1358">
        <v>118.59</v>
      </c>
      <c r="EA1358">
        <v>6.0720000000000001</v>
      </c>
      <c r="EB1358">
        <v>710.5</v>
      </c>
      <c r="EC1358">
        <v>123.41</v>
      </c>
      <c r="ED1358">
        <v>0.51</v>
      </c>
      <c r="EE1358">
        <v>34.700000000000003</v>
      </c>
      <c r="EF1358">
        <v>120.46</v>
      </c>
      <c r="EG1358">
        <v>5.7160000000000002</v>
      </c>
      <c r="EH1358">
        <v>679.2</v>
      </c>
      <c r="EI1358">
        <v>120.410004</v>
      </c>
      <c r="EJ1358">
        <v>4.8949999999999996</v>
      </c>
      <c r="EK1358">
        <v>544.40002400000003</v>
      </c>
      <c r="EL1358">
        <v>19.756933</v>
      </c>
      <c r="EM1358">
        <v>24.941682</v>
      </c>
      <c r="EN1358">
        <v>3.4631050000000001</v>
      </c>
      <c r="EO1358">
        <v>-12.27528</v>
      </c>
      <c r="EP1358">
        <v>3.414952</v>
      </c>
      <c r="EQ1358">
        <v>-15.153476</v>
      </c>
      <c r="ER1358">
        <v>98.961344999999994</v>
      </c>
      <c r="ES1358">
        <v>19.955783</v>
      </c>
      <c r="ET1358">
        <v>96.929353000000006</v>
      </c>
      <c r="EU1358">
        <v>0.68059400000000003</v>
      </c>
      <c r="EV1358">
        <v>12445.317086999999</v>
      </c>
      <c r="EW1358" t="s">
        <v>1173</v>
      </c>
      <c r="EX1358">
        <v>10789.124512</v>
      </c>
      <c r="EY1358">
        <v>9337.8670579999998</v>
      </c>
    </row>
    <row r="1359" spans="1:155" x14ac:dyDescent="0.25">
      <c r="A1359" s="741">
        <v>46300</v>
      </c>
      <c r="B1359" s="740">
        <v>0.11171296296296296</v>
      </c>
      <c r="C1359">
        <v>77160</v>
      </c>
      <c r="D1359">
        <v>0</v>
      </c>
      <c r="E1359">
        <v>0</v>
      </c>
      <c r="F1359">
        <v>79.850728000000004</v>
      </c>
      <c r="G1359">
        <v>77.241416000000001</v>
      </c>
      <c r="H1359">
        <v>68.373017000000004</v>
      </c>
      <c r="I1359">
        <v>77.658769000000007</v>
      </c>
      <c r="J1359">
        <v>81.617125000000001</v>
      </c>
      <c r="K1359">
        <v>78.107952999999995</v>
      </c>
      <c r="L1359">
        <v>75.457575000000006</v>
      </c>
      <c r="M1359">
        <v>77.233930000000001</v>
      </c>
      <c r="N1359">
        <v>-0.58751299999999995</v>
      </c>
      <c r="O1359">
        <v>-1.066325</v>
      </c>
      <c r="P1359">
        <v>0.41015000000000001</v>
      </c>
      <c r="Q1359">
        <v>6.3019000000000006E-2</v>
      </c>
      <c r="R1359">
        <v>-2.8805010000000002</v>
      </c>
      <c r="S1359">
        <v>-3.4710969999999999</v>
      </c>
      <c r="T1359">
        <v>-2.4188049999999999</v>
      </c>
      <c r="U1359">
        <v>-0.47301700000000002</v>
      </c>
      <c r="V1359">
        <v>2.5956220000000001</v>
      </c>
      <c r="W1359">
        <v>4.4701690000000003</v>
      </c>
      <c r="X1359">
        <v>2.2761589999999998</v>
      </c>
      <c r="Y1359">
        <v>-0.22856000000000001</v>
      </c>
      <c r="Z1359">
        <v>2.5516299999999998</v>
      </c>
      <c r="AA1359">
        <v>2.101823</v>
      </c>
      <c r="AB1359">
        <v>2.162242</v>
      </c>
      <c r="AC1359">
        <v>-3.2898710000000002</v>
      </c>
      <c r="AD1359">
        <v>1.7204269999999999</v>
      </c>
      <c r="AE1359">
        <v>-1.7995570000000001</v>
      </c>
      <c r="AF1359">
        <v>-1.151241</v>
      </c>
      <c r="AG1359">
        <v>-6.2633080000000003</v>
      </c>
      <c r="AH1359">
        <v>7.7032470000000002</v>
      </c>
      <c r="AI1359">
        <v>-6.538017</v>
      </c>
      <c r="AJ1359">
        <v>-11.816924999999999</v>
      </c>
      <c r="AK1359">
        <v>0.133436</v>
      </c>
      <c r="AL1359">
        <v>6.2122060000000001</v>
      </c>
      <c r="AM1359">
        <v>-0.166875</v>
      </c>
      <c r="AN1359">
        <v>4.8587040000000004</v>
      </c>
      <c r="AO1359">
        <v>-0.81034600000000001</v>
      </c>
      <c r="AP1359">
        <v>3.3265959999999999</v>
      </c>
      <c r="AQ1359">
        <v>-1.931289</v>
      </c>
      <c r="AR1359">
        <v>3.0779559999999999</v>
      </c>
      <c r="AS1359">
        <v>-3.3930419999999999</v>
      </c>
      <c r="AT1359">
        <v>1.7449079999999999</v>
      </c>
      <c r="AU1359">
        <v>-2.8233090000000001</v>
      </c>
      <c r="AV1359">
        <v>1.747673</v>
      </c>
      <c r="AW1359">
        <v>-0.48275699999999999</v>
      </c>
      <c r="AX1359">
        <v>4.7071769999999997</v>
      </c>
      <c r="AY1359">
        <v>-0.47535899999999998</v>
      </c>
      <c r="AZ1359">
        <v>5.4202159999999999</v>
      </c>
      <c r="BA1359">
        <v>-1.150717</v>
      </c>
      <c r="BB1359">
        <v>4.5608690000000003</v>
      </c>
      <c r="BC1359">
        <v>-2.0080230000000001</v>
      </c>
      <c r="BD1359">
        <v>3.553385</v>
      </c>
      <c r="BE1359">
        <v>-3.0521780000000001</v>
      </c>
      <c r="BF1359">
        <v>2.2027359999999998</v>
      </c>
      <c r="BG1359">
        <v>-2.8488829999999998</v>
      </c>
      <c r="BH1359">
        <v>0.71420899999999998</v>
      </c>
      <c r="BI1359">
        <v>-6.9933999999999996E-2</v>
      </c>
      <c r="BJ1359">
        <v>5.5425719999999998</v>
      </c>
      <c r="BK1359">
        <v>-0.215036</v>
      </c>
      <c r="BL1359">
        <v>4.045388</v>
      </c>
      <c r="BM1359">
        <v>-0.92580099999999999</v>
      </c>
      <c r="BN1359">
        <v>3.8689460000000002</v>
      </c>
      <c r="BO1359">
        <v>-1.7467550000000001</v>
      </c>
      <c r="BP1359">
        <v>1.594136</v>
      </c>
      <c r="BQ1359">
        <v>-3.0364170000000001</v>
      </c>
      <c r="BR1359">
        <v>1.348489</v>
      </c>
      <c r="BS1359">
        <v>-2.8261029999999998</v>
      </c>
      <c r="BT1359">
        <v>1.2963849999999999</v>
      </c>
      <c r="BU1359">
        <v>0.144867</v>
      </c>
      <c r="BV1359">
        <v>4.3157670000000001</v>
      </c>
      <c r="BW1359">
        <v>4.1387E-2</v>
      </c>
      <c r="BX1359">
        <v>4.4834839999999998</v>
      </c>
      <c r="BY1359">
        <v>-0.93119700000000005</v>
      </c>
      <c r="BZ1359">
        <v>2.7336070000000001</v>
      </c>
      <c r="CA1359">
        <v>-1.8058860000000001</v>
      </c>
      <c r="CB1359">
        <v>0.82690699999999995</v>
      </c>
      <c r="CC1359">
        <v>-2.5208050000000002</v>
      </c>
      <c r="CD1359">
        <v>2.6332110000000002</v>
      </c>
      <c r="CE1359">
        <v>-2.5783230000000001</v>
      </c>
      <c r="CF1359">
        <v>0.43868200000000002</v>
      </c>
      <c r="CG1359">
        <v>-9.0204000000000006E-2</v>
      </c>
      <c r="CH1359">
        <v>3.1190699999999998</v>
      </c>
      <c r="CI1359">
        <v>-0.459953</v>
      </c>
      <c r="CJ1359">
        <v>2.5242230000000001</v>
      </c>
      <c r="CK1359">
        <v>-0.61124500000000004</v>
      </c>
      <c r="CL1359">
        <v>2.3285</v>
      </c>
      <c r="CM1359">
        <v>-1.6683790000000001</v>
      </c>
      <c r="CN1359">
        <v>0.48577500000000001</v>
      </c>
      <c r="CO1359">
        <v>-3.0232809999999999</v>
      </c>
      <c r="CP1359">
        <v>0.50663499999999995</v>
      </c>
      <c r="CQ1359">
        <v>-2.9749219999999998</v>
      </c>
      <c r="CR1359">
        <v>0.60496399999999995</v>
      </c>
      <c r="CS1359">
        <v>0.71943199999999996</v>
      </c>
      <c r="CT1359">
        <v>5.2499019999999996</v>
      </c>
      <c r="CU1359">
        <v>-0.21763199999999999</v>
      </c>
      <c r="CV1359">
        <v>2.9273760000000002</v>
      </c>
      <c r="CW1359">
        <v>-0.56112700000000004</v>
      </c>
      <c r="CX1359">
        <v>2.3601489999999998</v>
      </c>
      <c r="CY1359">
        <v>-1.710189</v>
      </c>
      <c r="CZ1359">
        <v>1.5028379999999999</v>
      </c>
      <c r="DA1359">
        <v>-2.2749549999999998</v>
      </c>
      <c r="DB1359">
        <v>-0.21958900000000001</v>
      </c>
      <c r="DC1359">
        <v>-2.4646180000000002</v>
      </c>
      <c r="DD1359">
        <v>2.853577</v>
      </c>
      <c r="DE1359">
        <v>98.96942</v>
      </c>
      <c r="DF1359">
        <v>81.263523000000006</v>
      </c>
      <c r="DG1359">
        <v>88.298365000000004</v>
      </c>
      <c r="DH1359">
        <v>102.472663</v>
      </c>
      <c r="DI1359">
        <v>77.952572000000004</v>
      </c>
      <c r="DJ1359">
        <v>94.295651000000007</v>
      </c>
      <c r="DK1359">
        <v>101.26036999999999</v>
      </c>
      <c r="DL1359">
        <v>95.093801999999997</v>
      </c>
      <c r="DM1359">
        <v>117.923407</v>
      </c>
      <c r="DN1359">
        <v>99.789232999999996</v>
      </c>
      <c r="DO1359">
        <v>108.364323</v>
      </c>
      <c r="DP1359">
        <v>93.880683000000005</v>
      </c>
      <c r="DQ1359">
        <v>111.99388399999999</v>
      </c>
      <c r="DR1359">
        <v>138.020284</v>
      </c>
      <c r="DS1359">
        <v>114.685833</v>
      </c>
      <c r="DT1359">
        <v>15.703958999999999</v>
      </c>
      <c r="DU1359">
        <v>174.002027</v>
      </c>
      <c r="DV1359">
        <v>15.875303000000001</v>
      </c>
      <c r="DW1359">
        <v>187.21376900000001</v>
      </c>
      <c r="DX1359">
        <v>13.634031999999999</v>
      </c>
      <c r="DY1359">
        <v>166.06791899999999</v>
      </c>
      <c r="DZ1359">
        <v>118.3</v>
      </c>
      <c r="EA1359">
        <v>6.0960000000000001</v>
      </c>
      <c r="EB1359">
        <v>711.2</v>
      </c>
      <c r="EC1359">
        <v>120.94</v>
      </c>
      <c r="ED1359">
        <v>5.7729999999999997</v>
      </c>
      <c r="EE1359">
        <v>684.9</v>
      </c>
      <c r="EF1359">
        <v>120.18</v>
      </c>
      <c r="EG1359">
        <v>5.7140000000000004</v>
      </c>
      <c r="EH1359">
        <v>674.1</v>
      </c>
      <c r="EI1359">
        <v>120.379997</v>
      </c>
      <c r="EJ1359">
        <v>4.8949999999999996</v>
      </c>
      <c r="EK1359">
        <v>544.29998799999998</v>
      </c>
      <c r="EL1359">
        <v>19.690899999999999</v>
      </c>
      <c r="EM1359">
        <v>5.1767510000000003</v>
      </c>
      <c r="EN1359">
        <v>3.5647709999999999</v>
      </c>
      <c r="EO1359">
        <v>-11.987653</v>
      </c>
      <c r="EP1359">
        <v>-11.714767999999999</v>
      </c>
      <c r="EQ1359">
        <v>-15.381696</v>
      </c>
      <c r="ER1359">
        <v>99.924813</v>
      </c>
      <c r="ES1359">
        <v>105.181202</v>
      </c>
      <c r="ET1359">
        <v>96.637279000000007</v>
      </c>
      <c r="EU1359">
        <v>0.67612799999999995</v>
      </c>
      <c r="EV1359">
        <v>12457.148976</v>
      </c>
      <c r="EW1359" t="s">
        <v>1173</v>
      </c>
      <c r="EX1359">
        <v>10800.404914999999</v>
      </c>
      <c r="EY1359">
        <v>9346.9429629999995</v>
      </c>
    </row>
    <row r="1360" spans="1:155" x14ac:dyDescent="0.25">
      <c r="A1360" s="741">
        <v>46300</v>
      </c>
      <c r="B1360" s="740">
        <v>0.11240740740740741</v>
      </c>
      <c r="C1360">
        <v>77220</v>
      </c>
      <c r="D1360">
        <v>0</v>
      </c>
      <c r="E1360">
        <v>0</v>
      </c>
      <c r="F1360">
        <v>79.804113999999998</v>
      </c>
      <c r="G1360">
        <v>77.151262000000003</v>
      </c>
      <c r="H1360">
        <v>68.450502999999998</v>
      </c>
      <c r="I1360">
        <v>77.670355000000001</v>
      </c>
      <c r="J1360">
        <v>81.669314</v>
      </c>
      <c r="K1360">
        <v>77.988213999999999</v>
      </c>
      <c r="L1360">
        <v>75.434267000000006</v>
      </c>
      <c r="M1360">
        <v>77.145364999999998</v>
      </c>
      <c r="N1360">
        <v>-0.64842100000000003</v>
      </c>
      <c r="O1360">
        <v>-1.1906890000000001</v>
      </c>
      <c r="P1360">
        <v>-0.49026799999999998</v>
      </c>
      <c r="Q1360">
        <v>-0.90215900000000004</v>
      </c>
      <c r="R1360">
        <v>-3.0729609999999998</v>
      </c>
      <c r="S1360">
        <v>-3.6042610000000002</v>
      </c>
      <c r="T1360">
        <v>-2.6214550000000001</v>
      </c>
      <c r="U1360">
        <v>-0.55389200000000005</v>
      </c>
      <c r="V1360">
        <v>2.4977269999999998</v>
      </c>
      <c r="W1360">
        <v>3.9170829999999999</v>
      </c>
      <c r="X1360">
        <v>1.7737750000000001</v>
      </c>
      <c r="Y1360">
        <v>-0.51178000000000001</v>
      </c>
      <c r="Z1360">
        <v>2.4482339999999998</v>
      </c>
      <c r="AA1360">
        <v>2.2801990000000001</v>
      </c>
      <c r="AB1360">
        <v>1.9927969999999999</v>
      </c>
      <c r="AC1360">
        <v>-3.286111</v>
      </c>
      <c r="AD1360">
        <v>1.2316050000000001</v>
      </c>
      <c r="AE1360">
        <v>-4.2144139999999997</v>
      </c>
      <c r="AF1360">
        <v>-1.252785</v>
      </c>
      <c r="AG1360">
        <v>-6.3637969999999999</v>
      </c>
      <c r="AH1360">
        <v>7.9321320000000002</v>
      </c>
      <c r="AI1360">
        <v>-10.772843</v>
      </c>
      <c r="AJ1360">
        <v>-11.851188</v>
      </c>
      <c r="AK1360">
        <v>0.115052</v>
      </c>
      <c r="AL1360">
        <v>6.231509</v>
      </c>
      <c r="AM1360">
        <v>-0.14230300000000001</v>
      </c>
      <c r="AN1360">
        <v>4.8597000000000001</v>
      </c>
      <c r="AO1360">
        <v>-0.81179400000000002</v>
      </c>
      <c r="AP1360">
        <v>3.3283749999999999</v>
      </c>
      <c r="AQ1360">
        <v>-1.9438610000000001</v>
      </c>
      <c r="AR1360">
        <v>3.074017</v>
      </c>
      <c r="AS1360">
        <v>-3.416064</v>
      </c>
      <c r="AT1360">
        <v>1.7446569999999999</v>
      </c>
      <c r="AU1360">
        <v>-2.8323800000000001</v>
      </c>
      <c r="AV1360">
        <v>1.7644709999999999</v>
      </c>
      <c r="AW1360">
        <v>-0.48685800000000001</v>
      </c>
      <c r="AX1360">
        <v>4.7187049999999999</v>
      </c>
      <c r="AY1360">
        <v>-0.45449299999999998</v>
      </c>
      <c r="AZ1360">
        <v>5.4008310000000002</v>
      </c>
      <c r="BA1360">
        <v>-1.149467</v>
      </c>
      <c r="BB1360">
        <v>4.5560299999999998</v>
      </c>
      <c r="BC1360">
        <v>-2.007349</v>
      </c>
      <c r="BD1360">
        <v>3.5591080000000002</v>
      </c>
      <c r="BE1360">
        <v>-3.0196230000000002</v>
      </c>
      <c r="BF1360">
        <v>2.2235170000000002</v>
      </c>
      <c r="BG1360">
        <v>-2.8413979999999999</v>
      </c>
      <c r="BH1360">
        <v>0.70530099999999996</v>
      </c>
      <c r="BI1360">
        <v>-7.9777000000000001E-2</v>
      </c>
      <c r="BJ1360">
        <v>5.531625</v>
      </c>
      <c r="BK1360">
        <v>-0.22977500000000001</v>
      </c>
      <c r="BL1360">
        <v>4.040387</v>
      </c>
      <c r="BM1360">
        <v>-0.91649700000000001</v>
      </c>
      <c r="BN1360">
        <v>3.8801589999999999</v>
      </c>
      <c r="BO1360">
        <v>-1.7271069999999999</v>
      </c>
      <c r="BP1360">
        <v>1.5906389999999999</v>
      </c>
      <c r="BQ1360">
        <v>-3.0436529999999999</v>
      </c>
      <c r="BR1360">
        <v>1.3284320000000001</v>
      </c>
      <c r="BS1360">
        <v>-2.8119489999999998</v>
      </c>
      <c r="BT1360">
        <v>1.284627</v>
      </c>
      <c r="BU1360">
        <v>0.115021</v>
      </c>
      <c r="BV1360">
        <v>4.2787639999999998</v>
      </c>
      <c r="BW1360">
        <v>3.4636E-2</v>
      </c>
      <c r="BX1360">
        <v>4.456277</v>
      </c>
      <c r="BY1360">
        <v>-0.90495599999999998</v>
      </c>
      <c r="BZ1360">
        <v>2.7031100000000001</v>
      </c>
      <c r="CA1360">
        <v>-1.806943</v>
      </c>
      <c r="CB1360">
        <v>0.82954600000000001</v>
      </c>
      <c r="CC1360">
        <v>-2.5297580000000002</v>
      </c>
      <c r="CD1360">
        <v>2.6238679999999999</v>
      </c>
      <c r="CE1360">
        <v>-2.5770719999999998</v>
      </c>
      <c r="CF1360">
        <v>0.40658300000000003</v>
      </c>
      <c r="CG1360">
        <v>-0.103381</v>
      </c>
      <c r="CH1360">
        <v>3.0996269999999999</v>
      </c>
      <c r="CI1360">
        <v>-0.45915800000000001</v>
      </c>
      <c r="CJ1360">
        <v>2.5471059999999999</v>
      </c>
      <c r="CK1360">
        <v>-0.61184799999999995</v>
      </c>
      <c r="CL1360">
        <v>2.2942909999999999</v>
      </c>
      <c r="CM1360">
        <v>-1.6685190000000001</v>
      </c>
      <c r="CN1360">
        <v>0.51000599999999996</v>
      </c>
      <c r="CO1360">
        <v>-2.9868510000000001</v>
      </c>
      <c r="CP1360">
        <v>0.48418099999999997</v>
      </c>
      <c r="CQ1360">
        <v>-2.9705759999999999</v>
      </c>
      <c r="CR1360">
        <v>0.60236199999999995</v>
      </c>
      <c r="CS1360">
        <v>0.71360000000000001</v>
      </c>
      <c r="CT1360">
        <v>5.2313789999999996</v>
      </c>
      <c r="CU1360">
        <v>-0.24509</v>
      </c>
      <c r="CV1360">
        <v>2.9166080000000001</v>
      </c>
      <c r="CW1360">
        <v>-0.54281900000000005</v>
      </c>
      <c r="CX1360">
        <v>2.3574060000000001</v>
      </c>
      <c r="CY1360">
        <v>-1.746767</v>
      </c>
      <c r="CZ1360">
        <v>1.483957</v>
      </c>
      <c r="DA1360">
        <v>-2.2726109999999999</v>
      </c>
      <c r="DB1360">
        <v>-0.21170600000000001</v>
      </c>
      <c r="DC1360">
        <v>-2.4706220000000001</v>
      </c>
      <c r="DD1360">
        <v>2.849863</v>
      </c>
      <c r="DE1360">
        <v>99.484955999999997</v>
      </c>
      <c r="DF1360">
        <v>82.148459000000003</v>
      </c>
      <c r="DG1360">
        <v>88.708158999999995</v>
      </c>
      <c r="DH1360">
        <v>102.765062</v>
      </c>
      <c r="DI1360">
        <v>78.945552000000006</v>
      </c>
      <c r="DJ1360">
        <v>94.783925999999994</v>
      </c>
      <c r="DK1360">
        <v>101.782521</v>
      </c>
      <c r="DL1360">
        <v>95.337701999999993</v>
      </c>
      <c r="DM1360">
        <v>122.248687</v>
      </c>
      <c r="DN1360">
        <v>96.583412999999993</v>
      </c>
      <c r="DO1360">
        <v>108.542204</v>
      </c>
      <c r="DP1360">
        <v>94.401476000000002</v>
      </c>
      <c r="DQ1360">
        <v>112.068124</v>
      </c>
      <c r="DR1360">
        <v>140.74821800000001</v>
      </c>
      <c r="DS1360">
        <v>114.789333</v>
      </c>
      <c r="DT1360">
        <v>15.715961999999999</v>
      </c>
      <c r="DU1360">
        <v>174.711029</v>
      </c>
      <c r="DV1360">
        <v>13.921808</v>
      </c>
      <c r="DW1360">
        <v>186.57658900000001</v>
      </c>
      <c r="DX1360">
        <v>13.640592</v>
      </c>
      <c r="DY1360">
        <v>167.35034099999999</v>
      </c>
      <c r="DZ1360">
        <v>118.22</v>
      </c>
      <c r="EA1360">
        <v>6.1050000000000004</v>
      </c>
      <c r="EB1360">
        <v>711.1</v>
      </c>
      <c r="EC1360">
        <v>121.2</v>
      </c>
      <c r="ED1360">
        <v>5.5670000000000002</v>
      </c>
      <c r="EE1360">
        <v>666.5</v>
      </c>
      <c r="EF1360">
        <v>120.24</v>
      </c>
      <c r="EG1360">
        <v>5.71</v>
      </c>
      <c r="EH1360">
        <v>677.1</v>
      </c>
      <c r="EI1360">
        <v>120.400002</v>
      </c>
      <c r="EJ1360">
        <v>4.8949999999999996</v>
      </c>
      <c r="EK1360">
        <v>544.29998799999998</v>
      </c>
      <c r="EL1360">
        <v>19.900631000000001</v>
      </c>
      <c r="EM1360">
        <v>4.1257780000000004</v>
      </c>
      <c r="EN1360">
        <v>3.5194540000000001</v>
      </c>
      <c r="EO1360">
        <v>-11.968499</v>
      </c>
      <c r="EP1360">
        <v>-14.898621</v>
      </c>
      <c r="EQ1360">
        <v>-15.370642</v>
      </c>
      <c r="ER1360">
        <v>100.213629</v>
      </c>
      <c r="ES1360">
        <v>104.933572</v>
      </c>
      <c r="ET1360">
        <v>97.175725</v>
      </c>
      <c r="EU1360">
        <v>0.67294900000000002</v>
      </c>
      <c r="EV1360">
        <v>12468.998462</v>
      </c>
      <c r="EW1360" t="s">
        <v>1173</v>
      </c>
      <c r="EX1360">
        <v>10811.680436000001</v>
      </c>
      <c r="EY1360">
        <v>9356.0227909999994</v>
      </c>
    </row>
    <row r="1361" spans="1:155" x14ac:dyDescent="0.25">
      <c r="A1361" s="741">
        <v>46300</v>
      </c>
      <c r="B1361" s="740">
        <v>0.11310185185185186</v>
      </c>
      <c r="C1361">
        <v>77280</v>
      </c>
      <c r="D1361">
        <v>0</v>
      </c>
      <c r="E1361">
        <v>0</v>
      </c>
      <c r="F1361">
        <v>79.947772999999998</v>
      </c>
      <c r="G1361">
        <v>77.220376999999999</v>
      </c>
      <c r="H1361">
        <v>68.588005999999993</v>
      </c>
      <c r="I1361">
        <v>77.734956999999994</v>
      </c>
      <c r="J1361">
        <v>81.820784000000003</v>
      </c>
      <c r="K1361">
        <v>78.001020999999994</v>
      </c>
      <c r="L1361">
        <v>75.472938999999997</v>
      </c>
      <c r="M1361">
        <v>77.204604000000003</v>
      </c>
      <c r="N1361">
        <v>-0.58892699999999998</v>
      </c>
      <c r="O1361">
        <v>-1.2200150000000001</v>
      </c>
      <c r="P1361">
        <v>-1.1047629999999999</v>
      </c>
      <c r="Q1361">
        <v>-1.51552</v>
      </c>
      <c r="R1361">
        <v>-3.241063</v>
      </c>
      <c r="S1361">
        <v>-3.6326309999999999</v>
      </c>
      <c r="T1361">
        <v>-2.6880989999999998</v>
      </c>
      <c r="U1361">
        <v>-0.637436</v>
      </c>
      <c r="V1361">
        <v>2.472248</v>
      </c>
      <c r="W1361">
        <v>4.0726040000000001</v>
      </c>
      <c r="X1361">
        <v>1.3251170000000001</v>
      </c>
      <c r="Y1361">
        <v>-0.57885900000000001</v>
      </c>
      <c r="Z1361">
        <v>2.366266</v>
      </c>
      <c r="AA1361">
        <v>2.2364289999999998</v>
      </c>
      <c r="AB1361">
        <v>2.041782</v>
      </c>
      <c r="AC1361">
        <v>-3.285949</v>
      </c>
      <c r="AD1361">
        <v>0.78737400000000002</v>
      </c>
      <c r="AE1361">
        <v>-5.4885250000000001</v>
      </c>
      <c r="AF1361">
        <v>-1.3305419999999999</v>
      </c>
      <c r="AG1361">
        <v>-6.4482429999999997</v>
      </c>
      <c r="AH1361">
        <v>8.0843209999999992</v>
      </c>
      <c r="AI1361">
        <v>-11.195239000000001</v>
      </c>
      <c r="AJ1361">
        <v>-11.873146</v>
      </c>
      <c r="AK1361">
        <v>0.12768599999999999</v>
      </c>
      <c r="AL1361">
        <v>6.1951299999999998</v>
      </c>
      <c r="AM1361">
        <v>-0.18273</v>
      </c>
      <c r="AN1361">
        <v>4.857647</v>
      </c>
      <c r="AO1361">
        <v>-0.83928700000000001</v>
      </c>
      <c r="AP1361">
        <v>3.3189829999999998</v>
      </c>
      <c r="AQ1361">
        <v>-1.9218170000000001</v>
      </c>
      <c r="AR1361">
        <v>3.0585399999999998</v>
      </c>
      <c r="AS1361">
        <v>-3.4019689999999998</v>
      </c>
      <c r="AT1361">
        <v>1.7528840000000001</v>
      </c>
      <c r="AU1361">
        <v>-2.838015</v>
      </c>
      <c r="AV1361">
        <v>1.7496590000000001</v>
      </c>
      <c r="AW1361">
        <v>-0.48733900000000002</v>
      </c>
      <c r="AX1361">
        <v>4.6994199999999999</v>
      </c>
      <c r="AY1361">
        <v>-0.46422000000000002</v>
      </c>
      <c r="AZ1361">
        <v>5.3785189999999998</v>
      </c>
      <c r="BA1361">
        <v>-1.1405270000000001</v>
      </c>
      <c r="BB1361">
        <v>4.5486219999999999</v>
      </c>
      <c r="BC1361">
        <v>-2.0041720000000001</v>
      </c>
      <c r="BD1361">
        <v>3.5374430000000001</v>
      </c>
      <c r="BE1361">
        <v>-3.0507430000000002</v>
      </c>
      <c r="BF1361">
        <v>2.2133690000000001</v>
      </c>
      <c r="BG1361">
        <v>-2.8613710000000001</v>
      </c>
      <c r="BH1361">
        <v>0.7036</v>
      </c>
      <c r="BI1361">
        <v>-0.116137</v>
      </c>
      <c r="BJ1361">
        <v>5.520804</v>
      </c>
      <c r="BK1361">
        <v>-0.218505</v>
      </c>
      <c r="BL1361">
        <v>4.0244900000000001</v>
      </c>
      <c r="BM1361">
        <v>-0.91169299999999998</v>
      </c>
      <c r="BN1361">
        <v>3.8553630000000001</v>
      </c>
      <c r="BO1361">
        <v>-1.7284889999999999</v>
      </c>
      <c r="BP1361">
        <v>1.59249</v>
      </c>
      <c r="BQ1361">
        <v>-3.053858</v>
      </c>
      <c r="BR1361">
        <v>1.3078609999999999</v>
      </c>
      <c r="BS1361">
        <v>-2.8145539999999998</v>
      </c>
      <c r="BT1361">
        <v>1.2755829999999999</v>
      </c>
      <c r="BU1361">
        <v>0.109652</v>
      </c>
      <c r="BV1361">
        <v>4.2569030000000003</v>
      </c>
      <c r="BW1361">
        <v>1.5869000000000001E-2</v>
      </c>
      <c r="BX1361">
        <v>4.4408789999999998</v>
      </c>
      <c r="BY1361">
        <v>-0.91816600000000004</v>
      </c>
      <c r="BZ1361">
        <v>2.7265510000000002</v>
      </c>
      <c r="CA1361">
        <v>-1.818551</v>
      </c>
      <c r="CB1361">
        <v>0.81613899999999995</v>
      </c>
      <c r="CC1361">
        <v>-2.5353140000000001</v>
      </c>
      <c r="CD1361">
        <v>2.6050110000000002</v>
      </c>
      <c r="CE1361">
        <v>-2.5724230000000001</v>
      </c>
      <c r="CF1361">
        <v>0.40110200000000001</v>
      </c>
      <c r="CG1361">
        <v>-0.13844300000000001</v>
      </c>
      <c r="CH1361">
        <v>3.099602</v>
      </c>
      <c r="CI1361">
        <v>-0.46981699999999998</v>
      </c>
      <c r="CJ1361">
        <v>2.5107210000000002</v>
      </c>
      <c r="CK1361">
        <v>-0.62293699999999996</v>
      </c>
      <c r="CL1361">
        <v>2.2892359999999998</v>
      </c>
      <c r="CM1361">
        <v>-1.6888909999999999</v>
      </c>
      <c r="CN1361">
        <v>0.46666600000000003</v>
      </c>
      <c r="CO1361">
        <v>-3.0132500000000002</v>
      </c>
      <c r="CP1361">
        <v>0.48166399999999998</v>
      </c>
      <c r="CQ1361">
        <v>-2.9712489999999998</v>
      </c>
      <c r="CR1361">
        <v>0.595692</v>
      </c>
      <c r="CS1361">
        <v>0.71154600000000001</v>
      </c>
      <c r="CT1361">
        <v>5.172498</v>
      </c>
      <c r="CU1361">
        <v>-0.26794400000000002</v>
      </c>
      <c r="CV1361">
        <v>2.9260630000000001</v>
      </c>
      <c r="CW1361">
        <v>-0.54903599999999997</v>
      </c>
      <c r="CX1361">
        <v>2.3629030000000002</v>
      </c>
      <c r="CY1361">
        <v>-1.7593030000000001</v>
      </c>
      <c r="CZ1361">
        <v>1.4687170000000001</v>
      </c>
      <c r="DA1361">
        <v>-2.2500849999999999</v>
      </c>
      <c r="DB1361">
        <v>-0.222529</v>
      </c>
      <c r="DC1361">
        <v>-2.446234</v>
      </c>
      <c r="DD1361">
        <v>2.8477800000000002</v>
      </c>
      <c r="DE1361">
        <v>99.696219999999997</v>
      </c>
      <c r="DF1361">
        <v>81.731093999999999</v>
      </c>
      <c r="DG1361">
        <v>88.548039000000003</v>
      </c>
      <c r="DH1361">
        <v>102.598463</v>
      </c>
      <c r="DI1361">
        <v>78.916235999999998</v>
      </c>
      <c r="DJ1361">
        <v>94.659756000000002</v>
      </c>
      <c r="DK1361">
        <v>101.939511</v>
      </c>
      <c r="DL1361">
        <v>95.581968000000003</v>
      </c>
      <c r="DM1361">
        <v>121.84727100000001</v>
      </c>
      <c r="DN1361">
        <v>93.433117999999993</v>
      </c>
      <c r="DO1361">
        <v>108.553543</v>
      </c>
      <c r="DP1361">
        <v>94.227519000000001</v>
      </c>
      <c r="DQ1361">
        <v>111.986017</v>
      </c>
      <c r="DR1361">
        <v>143.72701499999999</v>
      </c>
      <c r="DS1361">
        <v>114.94085699999999</v>
      </c>
      <c r="DT1361">
        <v>15.692831</v>
      </c>
      <c r="DU1361">
        <v>175.81258099999999</v>
      </c>
      <c r="DV1361">
        <v>12.809870999999999</v>
      </c>
      <c r="DW1361">
        <v>186.12096099999999</v>
      </c>
      <c r="DX1361">
        <v>13.561771999999999</v>
      </c>
      <c r="DY1361">
        <v>167.05517499999999</v>
      </c>
      <c r="DZ1361">
        <v>118.43</v>
      </c>
      <c r="EA1361">
        <v>6.085</v>
      </c>
      <c r="EB1361">
        <v>712.8</v>
      </c>
      <c r="EC1361">
        <v>121.18</v>
      </c>
      <c r="ED1361">
        <v>5.4690000000000003</v>
      </c>
      <c r="EE1361">
        <v>653.5</v>
      </c>
      <c r="EF1361">
        <v>120.18</v>
      </c>
      <c r="EG1361">
        <v>5.7050000000000001</v>
      </c>
      <c r="EH1361">
        <v>674.1</v>
      </c>
      <c r="EI1361">
        <v>120.489998</v>
      </c>
      <c r="EJ1361">
        <v>4.8970000000000002</v>
      </c>
      <c r="EK1361">
        <v>544.90002400000003</v>
      </c>
      <c r="EL1361">
        <v>20.089738000000001</v>
      </c>
      <c r="EM1361">
        <v>5.5912189999999997</v>
      </c>
      <c r="EN1361">
        <v>3.6304439999999998</v>
      </c>
      <c r="EO1361">
        <v>-12.005417</v>
      </c>
      <c r="EP1361">
        <v>-16.786458</v>
      </c>
      <c r="EQ1361">
        <v>-15.503590000000001</v>
      </c>
      <c r="ER1361">
        <v>100.66078400000001</v>
      </c>
      <c r="ES1361">
        <v>104.756147</v>
      </c>
      <c r="ET1361">
        <v>97.052041000000003</v>
      </c>
      <c r="EU1361">
        <v>0.663107</v>
      </c>
      <c r="EV1361">
        <v>12480.865757</v>
      </c>
      <c r="EW1361" t="s">
        <v>1173</v>
      </c>
      <c r="EX1361">
        <v>10822.928279</v>
      </c>
      <c r="EY1361">
        <v>9364.6095659999992</v>
      </c>
    </row>
    <row r="1362" spans="1:155" x14ac:dyDescent="0.25">
      <c r="A1362" s="741">
        <v>46300</v>
      </c>
      <c r="B1362" s="740">
        <v>0.1137962962962963</v>
      </c>
      <c r="C1362">
        <v>77340</v>
      </c>
      <c r="D1362">
        <v>0</v>
      </c>
      <c r="E1362">
        <v>0</v>
      </c>
      <c r="F1362">
        <v>79.878027000000003</v>
      </c>
      <c r="G1362">
        <v>77.192964000000003</v>
      </c>
      <c r="H1362">
        <v>68.570952000000005</v>
      </c>
      <c r="I1362">
        <v>77.710099</v>
      </c>
      <c r="J1362">
        <v>81.824539999999999</v>
      </c>
      <c r="K1362">
        <v>78.006898000000007</v>
      </c>
      <c r="L1362">
        <v>75.455178000000004</v>
      </c>
      <c r="M1362">
        <v>77.124099000000001</v>
      </c>
      <c r="N1362">
        <v>-0.65015699999999998</v>
      </c>
      <c r="O1362">
        <v>-1.2433449999999999</v>
      </c>
      <c r="P1362">
        <v>-1.5952569999999999</v>
      </c>
      <c r="Q1362">
        <v>-1.7876030000000001</v>
      </c>
      <c r="R1362">
        <v>-2.2455120000000002</v>
      </c>
      <c r="S1362">
        <v>-2.2863129999999998</v>
      </c>
      <c r="T1362">
        <v>-1.800017</v>
      </c>
      <c r="U1362">
        <v>-4.8737000000000003E-2</v>
      </c>
      <c r="V1362">
        <v>2.5056660000000002</v>
      </c>
      <c r="W1362">
        <v>3.7748010000000001</v>
      </c>
      <c r="X1362">
        <v>0.89182099999999997</v>
      </c>
      <c r="Y1362">
        <v>-0.28683900000000001</v>
      </c>
      <c r="Z1362">
        <v>2.7789100000000002</v>
      </c>
      <c r="AA1362">
        <v>2.1948080000000001</v>
      </c>
      <c r="AB1362">
        <v>1.9314519999999999</v>
      </c>
      <c r="AC1362">
        <v>-3.4153020000000001</v>
      </c>
      <c r="AD1362">
        <v>0.50319599999999998</v>
      </c>
      <c r="AE1362">
        <v>-6.2698400000000003</v>
      </c>
      <c r="AF1362">
        <v>-0.56923500000000005</v>
      </c>
      <c r="AG1362">
        <v>-1.022581</v>
      </c>
      <c r="AH1362">
        <v>7.9009520000000002</v>
      </c>
      <c r="AI1362">
        <v>-1.653521</v>
      </c>
      <c r="AJ1362">
        <v>1.5062180000000001</v>
      </c>
      <c r="AK1362">
        <v>0.109376</v>
      </c>
      <c r="AL1362">
        <v>6.1910319999999999</v>
      </c>
      <c r="AM1362">
        <v>-0.20489199999999999</v>
      </c>
      <c r="AN1362">
        <v>4.8232689999999998</v>
      </c>
      <c r="AO1362">
        <v>-0.86907599999999996</v>
      </c>
      <c r="AP1362">
        <v>3.2939799999999999</v>
      </c>
      <c r="AQ1362">
        <v>-1.9548989999999999</v>
      </c>
      <c r="AR1362">
        <v>3.045283</v>
      </c>
      <c r="AS1362">
        <v>-3.443692</v>
      </c>
      <c r="AT1362">
        <v>1.717754</v>
      </c>
      <c r="AU1362">
        <v>-2.847871</v>
      </c>
      <c r="AV1362">
        <v>1.719136</v>
      </c>
      <c r="AW1362">
        <v>-0.52802499999999997</v>
      </c>
      <c r="AX1362">
        <v>4.668228</v>
      </c>
      <c r="AY1362">
        <v>-0.498894</v>
      </c>
      <c r="AZ1362">
        <v>5.3360190000000003</v>
      </c>
      <c r="BA1362">
        <v>-1.197335</v>
      </c>
      <c r="BB1362">
        <v>4.5095080000000003</v>
      </c>
      <c r="BC1362">
        <v>-2.0353349999999999</v>
      </c>
      <c r="BD1362">
        <v>3.5175730000000001</v>
      </c>
      <c r="BE1362">
        <v>-3.082306</v>
      </c>
      <c r="BF1362">
        <v>2.1908099999999999</v>
      </c>
      <c r="BG1362">
        <v>-2.8766820000000002</v>
      </c>
      <c r="BH1362">
        <v>0.68480099999999999</v>
      </c>
      <c r="BI1362">
        <v>-0.153446</v>
      </c>
      <c r="BJ1362">
        <v>5.491733</v>
      </c>
      <c r="BK1362">
        <v>-0.26539400000000002</v>
      </c>
      <c r="BL1362">
        <v>4.0027020000000002</v>
      </c>
      <c r="BM1362">
        <v>-0.96140800000000004</v>
      </c>
      <c r="BN1362">
        <v>3.850231</v>
      </c>
      <c r="BO1362">
        <v>-1.760535</v>
      </c>
      <c r="BP1362">
        <v>1.5808869999999999</v>
      </c>
      <c r="BQ1362">
        <v>-3.0827200000000001</v>
      </c>
      <c r="BR1362">
        <v>1.3188949999999999</v>
      </c>
      <c r="BS1362">
        <v>-2.8419660000000002</v>
      </c>
      <c r="BT1362">
        <v>1.282929</v>
      </c>
      <c r="BU1362">
        <v>9.3450000000000005E-2</v>
      </c>
      <c r="BV1362">
        <v>4.2417210000000001</v>
      </c>
      <c r="BW1362">
        <v>-2.2974999999999999E-2</v>
      </c>
      <c r="BX1362">
        <v>4.4291280000000004</v>
      </c>
      <c r="BY1362">
        <v>-0.93093899999999996</v>
      </c>
      <c r="BZ1362">
        <v>2.7214260000000001</v>
      </c>
      <c r="CA1362">
        <v>-1.8176890000000001</v>
      </c>
      <c r="CB1362">
        <v>0.83360900000000004</v>
      </c>
      <c r="CC1362">
        <v>-2.5245739999999999</v>
      </c>
      <c r="CD1362">
        <v>2.6147459999999998</v>
      </c>
      <c r="CE1362">
        <v>-2.5844119999999999</v>
      </c>
      <c r="CF1362">
        <v>0.41189900000000002</v>
      </c>
      <c r="CG1362">
        <v>-0.147508</v>
      </c>
      <c r="CH1362">
        <v>3.099078</v>
      </c>
      <c r="CI1362">
        <v>-0.50224800000000003</v>
      </c>
      <c r="CJ1362">
        <v>2.5065140000000001</v>
      </c>
      <c r="CK1362">
        <v>-0.63350300000000004</v>
      </c>
      <c r="CL1362">
        <v>2.2874660000000002</v>
      </c>
      <c r="CM1362">
        <v>-1.68743</v>
      </c>
      <c r="CN1362">
        <v>0.49777700000000003</v>
      </c>
      <c r="CO1362">
        <v>-3.0399949999999998</v>
      </c>
      <c r="CP1362">
        <v>0.49900299999999997</v>
      </c>
      <c r="CQ1362">
        <v>-2.9863089999999999</v>
      </c>
      <c r="CR1362">
        <v>0.59641</v>
      </c>
      <c r="CS1362">
        <v>0.67718699999999998</v>
      </c>
      <c r="CT1362">
        <v>5.1761119999999998</v>
      </c>
      <c r="CU1362">
        <v>-0.28510000000000002</v>
      </c>
      <c r="CV1362">
        <v>2.9043909999999999</v>
      </c>
      <c r="CW1362">
        <v>-0.56157500000000005</v>
      </c>
      <c r="CX1362">
        <v>2.3320829999999999</v>
      </c>
      <c r="CY1362">
        <v>-1.7893920000000001</v>
      </c>
      <c r="CZ1362">
        <v>1.455835</v>
      </c>
      <c r="DA1362">
        <v>-2.252542</v>
      </c>
      <c r="DB1362">
        <v>-0.22359200000000001</v>
      </c>
      <c r="DC1362">
        <v>-2.4500829999999998</v>
      </c>
      <c r="DD1362">
        <v>2.8359480000000001</v>
      </c>
      <c r="DE1362">
        <v>98.646238999999994</v>
      </c>
      <c r="DF1362">
        <v>80.859188000000003</v>
      </c>
      <c r="DG1362">
        <v>80.399688999999995</v>
      </c>
      <c r="DH1362">
        <v>98.356069000000005</v>
      </c>
      <c r="DI1362">
        <v>81.896399000000002</v>
      </c>
      <c r="DJ1362">
        <v>87.047927000000001</v>
      </c>
      <c r="DK1362">
        <v>102.00093200000001</v>
      </c>
      <c r="DL1362">
        <v>94.963550999999995</v>
      </c>
      <c r="DM1362">
        <v>121.433757</v>
      </c>
      <c r="DN1362">
        <v>88.265911000000003</v>
      </c>
      <c r="DO1362">
        <v>102.626544</v>
      </c>
      <c r="DP1362">
        <v>81.805109999999999</v>
      </c>
      <c r="DQ1362">
        <v>111.686633</v>
      </c>
      <c r="DR1362">
        <v>144.89614399999999</v>
      </c>
      <c r="DS1362">
        <v>110.239429</v>
      </c>
      <c r="DT1362">
        <v>15.549817000000001</v>
      </c>
      <c r="DU1362">
        <v>172.45466400000001</v>
      </c>
      <c r="DV1362">
        <v>12.146849</v>
      </c>
      <c r="DW1362">
        <v>173.50081800000001</v>
      </c>
      <c r="DX1362">
        <v>23.954853</v>
      </c>
      <c r="DY1362">
        <v>29.876902999999999</v>
      </c>
      <c r="DZ1362">
        <v>118.76</v>
      </c>
      <c r="EA1362">
        <v>6.0439999999999996</v>
      </c>
      <c r="EB1362">
        <v>709.7</v>
      </c>
      <c r="EC1362">
        <v>121.64</v>
      </c>
      <c r="ED1362">
        <v>5.3259999999999996</v>
      </c>
      <c r="EE1362">
        <v>631.9</v>
      </c>
      <c r="EF1362">
        <v>122.98</v>
      </c>
      <c r="EG1362">
        <v>0.504</v>
      </c>
      <c r="EH1362">
        <v>33.9</v>
      </c>
      <c r="EI1362">
        <v>120.44000200000001</v>
      </c>
      <c r="EJ1362">
        <v>4.8959999999999999</v>
      </c>
      <c r="EK1362">
        <v>544.59997599999997</v>
      </c>
      <c r="EL1362">
        <v>20.135107000000001</v>
      </c>
      <c r="EM1362">
        <v>16.286845</v>
      </c>
      <c r="EN1362">
        <v>1.5111490000000001</v>
      </c>
      <c r="EO1362">
        <v>-12.234154999999999</v>
      </c>
      <c r="EP1362">
        <v>-17.940366000000001</v>
      </c>
      <c r="EQ1362">
        <v>-4.9309999999999996E-3</v>
      </c>
      <c r="ER1362">
        <v>99.291715999999994</v>
      </c>
      <c r="ES1362">
        <v>99.720162999999999</v>
      </c>
      <c r="ET1362">
        <v>7.4374000000000002</v>
      </c>
      <c r="EU1362">
        <v>0.64588299999999998</v>
      </c>
      <c r="EV1362">
        <v>12492.7299</v>
      </c>
      <c r="EW1362" t="s">
        <v>1173</v>
      </c>
      <c r="EX1362">
        <v>10827.592592999999</v>
      </c>
      <c r="EY1362">
        <v>9373.6914450000004</v>
      </c>
    </row>
    <row r="1363" spans="1:155" x14ac:dyDescent="0.25">
      <c r="A1363" s="741">
        <v>46300</v>
      </c>
      <c r="B1363" s="740">
        <v>0.11449074074074074</v>
      </c>
      <c r="C1363">
        <v>77400</v>
      </c>
      <c r="D1363">
        <v>0</v>
      </c>
      <c r="E1363">
        <v>0</v>
      </c>
      <c r="F1363">
        <v>79.663908000000006</v>
      </c>
      <c r="G1363">
        <v>77.172848999999999</v>
      </c>
      <c r="H1363">
        <v>68.515304</v>
      </c>
      <c r="I1363">
        <v>77.662306999999998</v>
      </c>
      <c r="J1363">
        <v>81.754763999999994</v>
      </c>
      <c r="K1363">
        <v>77.756203999999997</v>
      </c>
      <c r="L1363">
        <v>75.451560999999998</v>
      </c>
      <c r="M1363">
        <v>76.921587000000002</v>
      </c>
      <c r="N1363">
        <v>-0.81985200000000003</v>
      </c>
      <c r="O1363">
        <v>-1.464132</v>
      </c>
      <c r="P1363">
        <v>-1.915324</v>
      </c>
      <c r="Q1363">
        <v>-1.9813989999999999</v>
      </c>
      <c r="R1363">
        <v>-1.172266</v>
      </c>
      <c r="S1363">
        <v>-0.82382100000000003</v>
      </c>
      <c r="T1363">
        <v>-0.53428399999999998</v>
      </c>
      <c r="U1363">
        <v>0.72872400000000004</v>
      </c>
      <c r="V1363">
        <v>2.402158</v>
      </c>
      <c r="W1363">
        <v>3.4844620000000002</v>
      </c>
      <c r="X1363">
        <v>0.68929600000000002</v>
      </c>
      <c r="Y1363">
        <v>0.26565499999999997</v>
      </c>
      <c r="Z1363">
        <v>3.5655389999999998</v>
      </c>
      <c r="AA1363">
        <v>2.1422059999999998</v>
      </c>
      <c r="AB1363">
        <v>1.868601</v>
      </c>
      <c r="AC1363">
        <v>-3.630125</v>
      </c>
      <c r="AD1363">
        <v>0.201794</v>
      </c>
      <c r="AE1363">
        <v>-6.4558790000000004</v>
      </c>
      <c r="AF1363">
        <v>0.24151600000000001</v>
      </c>
      <c r="AG1363">
        <v>0.368977</v>
      </c>
      <c r="AH1363">
        <v>7.5559349999999998</v>
      </c>
      <c r="AI1363">
        <v>-12.695062999999999</v>
      </c>
      <c r="AJ1363">
        <v>10.100486999999999</v>
      </c>
      <c r="AK1363">
        <v>7.6850000000000002E-2</v>
      </c>
      <c r="AL1363">
        <v>6.1846639999999997</v>
      </c>
      <c r="AM1363">
        <v>-0.21640499999999999</v>
      </c>
      <c r="AN1363">
        <v>4.8205580000000001</v>
      </c>
      <c r="AO1363">
        <v>-0.854854</v>
      </c>
      <c r="AP1363">
        <v>3.289723</v>
      </c>
      <c r="AQ1363">
        <v>-1.964288</v>
      </c>
      <c r="AR1363">
        <v>3.05722</v>
      </c>
      <c r="AS1363">
        <v>-3.424204</v>
      </c>
      <c r="AT1363">
        <v>1.730842</v>
      </c>
      <c r="AU1363">
        <v>-2.8444349999999998</v>
      </c>
      <c r="AV1363">
        <v>1.7506569999999999</v>
      </c>
      <c r="AW1363">
        <v>-0.52948799999999996</v>
      </c>
      <c r="AX1363">
        <v>4.679163</v>
      </c>
      <c r="AY1363">
        <v>-0.50035700000000005</v>
      </c>
      <c r="AZ1363">
        <v>5.3337300000000001</v>
      </c>
      <c r="BA1363">
        <v>-1.147343</v>
      </c>
      <c r="BB1363">
        <v>4.5280490000000002</v>
      </c>
      <c r="BC1363">
        <v>-2.015218</v>
      </c>
      <c r="BD1363">
        <v>3.5301659999999999</v>
      </c>
      <c r="BE1363">
        <v>-3.0809899999999999</v>
      </c>
      <c r="BF1363">
        <v>2.1971810000000001</v>
      </c>
      <c r="BG1363">
        <v>-2.8600509999999999</v>
      </c>
      <c r="BH1363">
        <v>0.699573</v>
      </c>
      <c r="BI1363">
        <v>-0.134495</v>
      </c>
      <c r="BJ1363">
        <v>5.4864199999999999</v>
      </c>
      <c r="BK1363">
        <v>-0.27260099999999998</v>
      </c>
      <c r="BL1363">
        <v>3.9982959999999999</v>
      </c>
      <c r="BM1363">
        <v>-0.94965200000000005</v>
      </c>
      <c r="BN1363">
        <v>3.8480490000000001</v>
      </c>
      <c r="BO1363">
        <v>-1.729843</v>
      </c>
      <c r="BP1363">
        <v>1.592986</v>
      </c>
      <c r="BQ1363">
        <v>-3.075177</v>
      </c>
      <c r="BR1363">
        <v>1.332525</v>
      </c>
      <c r="BS1363">
        <v>-2.8291770000000001</v>
      </c>
      <c r="BT1363">
        <v>1.259207</v>
      </c>
      <c r="BU1363">
        <v>7.9090999999999995E-2</v>
      </c>
      <c r="BV1363">
        <v>4.2467329999999999</v>
      </c>
      <c r="BW1363">
        <v>-1.6083E-2</v>
      </c>
      <c r="BX1363">
        <v>4.4523720000000004</v>
      </c>
      <c r="BY1363">
        <v>-0.91537100000000005</v>
      </c>
      <c r="BZ1363">
        <v>2.729568</v>
      </c>
      <c r="CA1363">
        <v>-1.810881</v>
      </c>
      <c r="CB1363">
        <v>0.84362099999999995</v>
      </c>
      <c r="CC1363">
        <v>-2.5283120000000001</v>
      </c>
      <c r="CD1363">
        <v>2.6363470000000002</v>
      </c>
      <c r="CE1363">
        <v>-2.5742340000000001</v>
      </c>
      <c r="CF1363">
        <v>0.38621899999999998</v>
      </c>
      <c r="CG1363">
        <v>-0.17367299999999999</v>
      </c>
      <c r="CH1363">
        <v>3.0750250000000001</v>
      </c>
      <c r="CI1363">
        <v>-0.51441099999999995</v>
      </c>
      <c r="CJ1363">
        <v>2.5201820000000001</v>
      </c>
      <c r="CK1363">
        <v>-0.62150499999999997</v>
      </c>
      <c r="CL1363">
        <v>2.3012510000000002</v>
      </c>
      <c r="CM1363">
        <v>-1.6999649999999999</v>
      </c>
      <c r="CN1363">
        <v>0.48733599999999999</v>
      </c>
      <c r="CO1363">
        <v>-3.003609</v>
      </c>
      <c r="CP1363">
        <v>0.49780799999999997</v>
      </c>
      <c r="CQ1363">
        <v>-2.9898319999999998</v>
      </c>
      <c r="CR1363">
        <v>0.60629299999999997</v>
      </c>
      <c r="CS1363">
        <v>0.68430000000000002</v>
      </c>
      <c r="CT1363">
        <v>5.1958609999999998</v>
      </c>
      <c r="CU1363">
        <v>-0.30355300000000002</v>
      </c>
      <c r="CV1363">
        <v>2.889707</v>
      </c>
      <c r="CW1363">
        <v>-0.54211699999999996</v>
      </c>
      <c r="CX1363">
        <v>2.3534190000000001</v>
      </c>
      <c r="CY1363">
        <v>-1.8253710000000001</v>
      </c>
      <c r="CZ1363">
        <v>1.441241</v>
      </c>
      <c r="DA1363">
        <v>-2.2801900000000002</v>
      </c>
      <c r="DB1363">
        <v>-0.254388</v>
      </c>
      <c r="DC1363">
        <v>-2.4666079999999999</v>
      </c>
      <c r="DD1363">
        <v>2.8133720000000002</v>
      </c>
      <c r="DE1363">
        <v>97.693230999999997</v>
      </c>
      <c r="DF1363">
        <v>79.153706999999997</v>
      </c>
      <c r="DG1363">
        <v>79.472277000000005</v>
      </c>
      <c r="DH1363">
        <v>97.010688000000002</v>
      </c>
      <c r="DI1363">
        <v>82.666867999999994</v>
      </c>
      <c r="DJ1363">
        <v>84.760058999999998</v>
      </c>
      <c r="DK1363">
        <v>101.441976</v>
      </c>
      <c r="DL1363">
        <v>94.123338000000004</v>
      </c>
      <c r="DM1363">
        <v>126.562335</v>
      </c>
      <c r="DN1363">
        <v>92.055622999999997</v>
      </c>
      <c r="DO1363">
        <v>95.479808000000006</v>
      </c>
      <c r="DP1363">
        <v>78.968310000000002</v>
      </c>
      <c r="DQ1363">
        <v>111.36713</v>
      </c>
      <c r="DR1363">
        <v>142.68843000000001</v>
      </c>
      <c r="DS1363">
        <v>98.818738999999994</v>
      </c>
      <c r="DT1363">
        <v>15.366130999999999</v>
      </c>
      <c r="DU1363">
        <v>170.50386499999999</v>
      </c>
      <c r="DV1363">
        <v>12.624822999999999</v>
      </c>
      <c r="DW1363">
        <v>171.67354700000001</v>
      </c>
      <c r="DX1363">
        <v>24.255749999999999</v>
      </c>
      <c r="DY1363">
        <v>24.581959999999999</v>
      </c>
      <c r="DZ1363">
        <v>118.43</v>
      </c>
      <c r="EA1363">
        <v>6.04</v>
      </c>
      <c r="EB1363">
        <v>709.3</v>
      </c>
      <c r="EC1363">
        <v>121.56</v>
      </c>
      <c r="ED1363">
        <v>5.3780000000000001</v>
      </c>
      <c r="EE1363">
        <v>639.20000000000005</v>
      </c>
      <c r="EF1363">
        <v>122.83</v>
      </c>
      <c r="EG1363">
        <v>0.505</v>
      </c>
      <c r="EH1363">
        <v>34.1</v>
      </c>
      <c r="EI1363">
        <v>120.209999</v>
      </c>
      <c r="EJ1363">
        <v>4.8899999999999997</v>
      </c>
      <c r="EK1363">
        <v>543</v>
      </c>
      <c r="EL1363">
        <v>20.085104999999999</v>
      </c>
      <c r="EM1363">
        <v>4.4112660000000004</v>
      </c>
      <c r="EN1363">
        <v>9.7070500000000006</v>
      </c>
      <c r="EO1363">
        <v>-12.529170000000001</v>
      </c>
      <c r="EP1363">
        <v>-17.106328999999999</v>
      </c>
      <c r="EQ1363">
        <v>0.39343699999999998</v>
      </c>
      <c r="ER1363">
        <v>98.488065000000006</v>
      </c>
      <c r="ES1363">
        <v>98.970667000000006</v>
      </c>
      <c r="ET1363">
        <v>0.82267599999999996</v>
      </c>
      <c r="EU1363">
        <v>0.64842900000000003</v>
      </c>
      <c r="EV1363">
        <v>12504.536851999999</v>
      </c>
      <c r="EW1363" t="s">
        <v>1173</v>
      </c>
      <c r="EX1363">
        <v>10828.163519</v>
      </c>
      <c r="EY1363">
        <v>9382.7587070000009</v>
      </c>
    </row>
    <row r="1364" spans="1:155" x14ac:dyDescent="0.25">
      <c r="A1364" s="741">
        <v>46300</v>
      </c>
      <c r="B1364" s="740">
        <v>0.11518518518518518</v>
      </c>
      <c r="C1364">
        <v>77460</v>
      </c>
      <c r="D1364">
        <v>0</v>
      </c>
      <c r="E1364">
        <v>0</v>
      </c>
      <c r="F1364">
        <v>79.453620000000001</v>
      </c>
      <c r="G1364">
        <v>77.168002999999999</v>
      </c>
      <c r="H1364">
        <v>68.250720999999999</v>
      </c>
      <c r="I1364">
        <v>77.664321000000001</v>
      </c>
      <c r="J1364">
        <v>81.569417999999999</v>
      </c>
      <c r="K1364">
        <v>77.627264999999994</v>
      </c>
      <c r="L1364">
        <v>75.442400000000006</v>
      </c>
      <c r="M1364">
        <v>76.831939000000006</v>
      </c>
      <c r="N1364">
        <v>-0.76757799999999998</v>
      </c>
      <c r="O1364">
        <v>-1.413195</v>
      </c>
      <c r="P1364">
        <v>-1.270132</v>
      </c>
      <c r="Q1364">
        <v>-1.0541739999999999</v>
      </c>
      <c r="R1364">
        <v>-0.26006400000000002</v>
      </c>
      <c r="S1364">
        <v>3.1530000000000002E-2</v>
      </c>
      <c r="T1364">
        <v>0.243259</v>
      </c>
      <c r="U1364">
        <v>1.355394</v>
      </c>
      <c r="V1364">
        <v>2.4339219999999999</v>
      </c>
      <c r="W1364">
        <v>3.273936</v>
      </c>
      <c r="X1364">
        <v>0.96062899999999996</v>
      </c>
      <c r="Y1364">
        <v>0.95258900000000002</v>
      </c>
      <c r="Z1364">
        <v>4.0892770000000001</v>
      </c>
      <c r="AA1364">
        <v>1.807391</v>
      </c>
      <c r="AB1364">
        <v>1.816308</v>
      </c>
      <c r="AC1364">
        <v>-3.694944</v>
      </c>
      <c r="AD1364">
        <v>0.568886</v>
      </c>
      <c r="AE1364">
        <v>-1.191837</v>
      </c>
      <c r="AF1364">
        <v>0.77797099999999997</v>
      </c>
      <c r="AG1364">
        <v>1.174264</v>
      </c>
      <c r="AH1364">
        <v>7.0456079999999996</v>
      </c>
      <c r="AI1364">
        <v>1.300562</v>
      </c>
      <c r="AJ1364">
        <v>20.666684</v>
      </c>
      <c r="AK1364">
        <v>9.7333000000000003E-2</v>
      </c>
      <c r="AL1364">
        <v>6.1178220000000003</v>
      </c>
      <c r="AM1364">
        <v>-0.22842899999999999</v>
      </c>
      <c r="AN1364">
        <v>4.7705539999999997</v>
      </c>
      <c r="AO1364">
        <v>-0.87287599999999999</v>
      </c>
      <c r="AP1364">
        <v>3.2681369999999998</v>
      </c>
      <c r="AQ1364">
        <v>-1.9438759999999999</v>
      </c>
      <c r="AR1364">
        <v>3.0219279999999999</v>
      </c>
      <c r="AS1364">
        <v>-3.444985</v>
      </c>
      <c r="AT1364">
        <v>1.685135</v>
      </c>
      <c r="AU1364">
        <v>-2.8491610000000001</v>
      </c>
      <c r="AV1364">
        <v>1.6846749999999999</v>
      </c>
      <c r="AW1364">
        <v>-0.55344800000000005</v>
      </c>
      <c r="AX1364">
        <v>4.6021700000000001</v>
      </c>
      <c r="AY1364">
        <v>-0.512293</v>
      </c>
      <c r="AZ1364">
        <v>5.2846690000000001</v>
      </c>
      <c r="BA1364">
        <v>-1.1538409999999999</v>
      </c>
      <c r="BB1364">
        <v>4.4765680000000003</v>
      </c>
      <c r="BC1364">
        <v>-2.0407950000000001</v>
      </c>
      <c r="BD1364">
        <v>3.467578</v>
      </c>
      <c r="BE1364">
        <v>-3.0762610000000001</v>
      </c>
      <c r="BF1364">
        <v>2.158585</v>
      </c>
      <c r="BG1364">
        <v>-2.8868809999999998</v>
      </c>
      <c r="BH1364">
        <v>0.66078499999999996</v>
      </c>
      <c r="BI1364">
        <v>-0.13266500000000001</v>
      </c>
      <c r="BJ1364">
        <v>5.4481460000000004</v>
      </c>
      <c r="BK1364">
        <v>-0.29503200000000002</v>
      </c>
      <c r="BL1364">
        <v>3.9447809999999999</v>
      </c>
      <c r="BM1364">
        <v>-0.97303099999999998</v>
      </c>
      <c r="BN1364">
        <v>3.818155</v>
      </c>
      <c r="BO1364">
        <v>-1.7419249999999999</v>
      </c>
      <c r="BP1364">
        <v>1.5454749999999999</v>
      </c>
      <c r="BQ1364">
        <v>-3.0589650000000002</v>
      </c>
      <c r="BR1364">
        <v>1.2924549999999999</v>
      </c>
      <c r="BS1364">
        <v>-2.818457</v>
      </c>
      <c r="BT1364">
        <v>1.2509520000000001</v>
      </c>
      <c r="BU1364">
        <v>8.4599999999999995E-2</v>
      </c>
      <c r="BV1364">
        <v>4.2196129999999998</v>
      </c>
      <c r="BW1364">
        <v>-3.6419999999999998E-3</v>
      </c>
      <c r="BX1364">
        <v>4.4033670000000003</v>
      </c>
      <c r="BY1364">
        <v>-0.90555099999999999</v>
      </c>
      <c r="BZ1364">
        <v>2.6779660000000001</v>
      </c>
      <c r="CA1364">
        <v>-1.7896350000000001</v>
      </c>
      <c r="CB1364">
        <v>0.801562</v>
      </c>
      <c r="CC1364">
        <v>-2.5154770000000002</v>
      </c>
      <c r="CD1364">
        <v>2.5731489999999999</v>
      </c>
      <c r="CE1364">
        <v>-2.566964</v>
      </c>
      <c r="CF1364">
        <v>0.380077</v>
      </c>
      <c r="CG1364">
        <v>-0.153477</v>
      </c>
      <c r="CH1364">
        <v>3.0340280000000002</v>
      </c>
      <c r="CI1364">
        <v>-0.50522999999999996</v>
      </c>
      <c r="CJ1364">
        <v>2.4630399999999999</v>
      </c>
      <c r="CK1364">
        <v>-0.619807</v>
      </c>
      <c r="CL1364">
        <v>2.311229</v>
      </c>
      <c r="CM1364">
        <v>-1.665837</v>
      </c>
      <c r="CN1364">
        <v>0.472885</v>
      </c>
      <c r="CO1364">
        <v>-2.9837889999999998</v>
      </c>
      <c r="CP1364">
        <v>0.45624999999999999</v>
      </c>
      <c r="CQ1364">
        <v>-2.9545599999999999</v>
      </c>
      <c r="CR1364">
        <v>0.591055</v>
      </c>
      <c r="CS1364">
        <v>0.66767900000000002</v>
      </c>
      <c r="CT1364">
        <v>5.1902980000000003</v>
      </c>
      <c r="CU1364">
        <v>-0.24814800000000001</v>
      </c>
      <c r="CV1364">
        <v>2.8832059999999999</v>
      </c>
      <c r="CW1364">
        <v>-0.56021299999999996</v>
      </c>
      <c r="CX1364">
        <v>2.330908</v>
      </c>
      <c r="CY1364">
        <v>-1.839224</v>
      </c>
      <c r="CZ1364">
        <v>1.449587</v>
      </c>
      <c r="DA1364">
        <v>-2.2978879999999999</v>
      </c>
      <c r="DB1364">
        <v>-0.24245</v>
      </c>
      <c r="DC1364">
        <v>-2.4810650000000001</v>
      </c>
      <c r="DD1364">
        <v>2.7767210000000002</v>
      </c>
      <c r="DE1364">
        <v>96.769439000000006</v>
      </c>
      <c r="DF1364">
        <v>80.362622999999999</v>
      </c>
      <c r="DG1364">
        <v>80.810395</v>
      </c>
      <c r="DH1364">
        <v>89.872371999999999</v>
      </c>
      <c r="DI1364">
        <v>81.899395999999996</v>
      </c>
      <c r="DJ1364">
        <v>83.621925000000005</v>
      </c>
      <c r="DK1364">
        <v>101.07004499999999</v>
      </c>
      <c r="DL1364">
        <v>93.555451000000005</v>
      </c>
      <c r="DM1364">
        <v>114.69227100000001</v>
      </c>
      <c r="DN1364">
        <v>87.875534999999999</v>
      </c>
      <c r="DO1364">
        <v>91.049464999999998</v>
      </c>
      <c r="DP1364">
        <v>78.085745000000003</v>
      </c>
      <c r="DQ1364">
        <v>111.004536</v>
      </c>
      <c r="DR1364">
        <v>124.26401</v>
      </c>
      <c r="DS1364">
        <v>92.687922</v>
      </c>
      <c r="DT1364">
        <v>15.217237000000001</v>
      </c>
      <c r="DU1364">
        <v>168.222621</v>
      </c>
      <c r="DV1364">
        <v>23.211942000000001</v>
      </c>
      <c r="DW1364">
        <v>143.33036200000001</v>
      </c>
      <c r="DX1364">
        <v>24.696648</v>
      </c>
      <c r="DY1364">
        <v>25.071306</v>
      </c>
      <c r="DZ1364">
        <v>118.7</v>
      </c>
      <c r="EA1364">
        <v>6.0149999999999997</v>
      </c>
      <c r="EB1364">
        <v>703.9</v>
      </c>
      <c r="EC1364">
        <v>123.85</v>
      </c>
      <c r="ED1364">
        <v>0.51600000000000001</v>
      </c>
      <c r="EE1364">
        <v>35.4</v>
      </c>
      <c r="EF1364">
        <v>123.36</v>
      </c>
      <c r="EG1364">
        <v>0.50700000000000001</v>
      </c>
      <c r="EH1364">
        <v>34.299999999999997</v>
      </c>
      <c r="EI1364">
        <v>120.25</v>
      </c>
      <c r="EJ1364">
        <v>4.8920000000000003</v>
      </c>
      <c r="EK1364">
        <v>543.29998799999998</v>
      </c>
      <c r="EL1364">
        <v>19.814934000000001</v>
      </c>
      <c r="EM1364">
        <v>2.2992889999999999</v>
      </c>
      <c r="EN1364">
        <v>19.693743000000001</v>
      </c>
      <c r="EO1364">
        <v>-12.769326</v>
      </c>
      <c r="EP1364">
        <v>-0.99872700000000003</v>
      </c>
      <c r="EQ1364">
        <v>0.97294099999999994</v>
      </c>
      <c r="ER1364">
        <v>97.540379999999999</v>
      </c>
      <c r="ES1364">
        <v>86.589534999999998</v>
      </c>
      <c r="ET1364">
        <v>1.461508</v>
      </c>
      <c r="EU1364">
        <v>0.631212</v>
      </c>
      <c r="EV1364">
        <v>12516.30465</v>
      </c>
      <c r="EW1364" t="s">
        <v>1173</v>
      </c>
      <c r="EX1364">
        <v>10828.733286999999</v>
      </c>
      <c r="EY1364">
        <v>9391.8194679999997</v>
      </c>
    </row>
    <row r="1365" spans="1:155" x14ac:dyDescent="0.25">
      <c r="A1365" s="741">
        <v>46300</v>
      </c>
      <c r="B1365" s="740">
        <v>0.11587962962962962</v>
      </c>
      <c r="C1365">
        <v>77520</v>
      </c>
      <c r="D1365">
        <v>0</v>
      </c>
      <c r="E1365">
        <v>0</v>
      </c>
      <c r="F1365">
        <v>79.183217999999997</v>
      </c>
      <c r="G1365">
        <v>77.112641999999994</v>
      </c>
      <c r="H1365">
        <v>68.269713999999993</v>
      </c>
      <c r="I1365">
        <v>77.639671000000007</v>
      </c>
      <c r="J1365">
        <v>81.354546999999997</v>
      </c>
      <c r="K1365">
        <v>77.526387999999997</v>
      </c>
      <c r="L1365">
        <v>75.439025999999998</v>
      </c>
      <c r="M1365">
        <v>76.694524000000001</v>
      </c>
      <c r="N1365">
        <v>-0.75810500000000003</v>
      </c>
      <c r="O1365">
        <v>-1.3430580000000001</v>
      </c>
      <c r="P1365">
        <v>-0.143176</v>
      </c>
      <c r="Q1365">
        <v>0.27014500000000002</v>
      </c>
      <c r="R1365">
        <v>-3.7513999999999999E-2</v>
      </c>
      <c r="S1365">
        <v>-0.28522399999999998</v>
      </c>
      <c r="T1365">
        <v>0.36751899999999998</v>
      </c>
      <c r="U1365">
        <v>1.408447</v>
      </c>
      <c r="V1365">
        <v>2.4640629999999999</v>
      </c>
      <c r="W1365">
        <v>3.9262060000000001</v>
      </c>
      <c r="X1365">
        <v>1.9142349999999999</v>
      </c>
      <c r="Y1365">
        <v>1.2429809999999999</v>
      </c>
      <c r="Z1365">
        <v>4.2470169999999996</v>
      </c>
      <c r="AA1365">
        <v>1.848198</v>
      </c>
      <c r="AB1365">
        <v>1.942574</v>
      </c>
      <c r="AC1365">
        <v>-3.6795779999999998</v>
      </c>
      <c r="AD1365">
        <v>1.425584</v>
      </c>
      <c r="AE1365">
        <v>1.8795379999999999</v>
      </c>
      <c r="AF1365">
        <v>0.81997699999999996</v>
      </c>
      <c r="AG1365">
        <v>-2.0793110000000001</v>
      </c>
      <c r="AH1365">
        <v>6.9030300000000002</v>
      </c>
      <c r="AI1365">
        <v>13.696529</v>
      </c>
      <c r="AJ1365">
        <v>-6.2916119999999998</v>
      </c>
      <c r="AK1365">
        <v>7.2927000000000006E-2</v>
      </c>
      <c r="AL1365">
        <v>6.1463099999999997</v>
      </c>
      <c r="AM1365">
        <v>-0.23802899999999999</v>
      </c>
      <c r="AN1365">
        <v>4.804144</v>
      </c>
      <c r="AO1365">
        <v>-0.88900400000000002</v>
      </c>
      <c r="AP1365">
        <v>3.2852109999999999</v>
      </c>
      <c r="AQ1365">
        <v>-1.9683729999999999</v>
      </c>
      <c r="AR1365">
        <v>3.0544799999999999</v>
      </c>
      <c r="AS1365">
        <v>-3.426971</v>
      </c>
      <c r="AT1365">
        <v>1.719341</v>
      </c>
      <c r="AU1365">
        <v>-2.8601939999999999</v>
      </c>
      <c r="AV1365">
        <v>1.72441</v>
      </c>
      <c r="AW1365">
        <v>-0.56620400000000004</v>
      </c>
      <c r="AX1365">
        <v>4.6514530000000001</v>
      </c>
      <c r="AY1365">
        <v>-0.52736099999999997</v>
      </c>
      <c r="AZ1365">
        <v>5.2965780000000002</v>
      </c>
      <c r="BA1365">
        <v>-1.1765300000000001</v>
      </c>
      <c r="BB1365">
        <v>4.4881450000000003</v>
      </c>
      <c r="BC1365">
        <v>-2.022151</v>
      </c>
      <c r="BD1365">
        <v>3.505369</v>
      </c>
      <c r="BE1365">
        <v>-3.0895320000000002</v>
      </c>
      <c r="BF1365">
        <v>2.1850239999999999</v>
      </c>
      <c r="BG1365">
        <v>-2.8685900000000002</v>
      </c>
      <c r="BH1365">
        <v>0.70369999999999999</v>
      </c>
      <c r="BI1365">
        <v>-0.18813099999999999</v>
      </c>
      <c r="BJ1365">
        <v>5.4628379999999996</v>
      </c>
      <c r="BK1365">
        <v>-0.32181399999999999</v>
      </c>
      <c r="BL1365">
        <v>3.9581279999999999</v>
      </c>
      <c r="BM1365">
        <v>-0.998915</v>
      </c>
      <c r="BN1365">
        <v>3.8440289999999999</v>
      </c>
      <c r="BO1365">
        <v>-1.753355</v>
      </c>
      <c r="BP1365">
        <v>1.5751250000000001</v>
      </c>
      <c r="BQ1365">
        <v>-3.067634</v>
      </c>
      <c r="BR1365">
        <v>1.311072</v>
      </c>
      <c r="BS1365">
        <v>-2.8076099999999999</v>
      </c>
      <c r="BT1365">
        <v>1.2626539999999999</v>
      </c>
      <c r="BU1365">
        <v>6.386E-2</v>
      </c>
      <c r="BV1365">
        <v>4.2251700000000003</v>
      </c>
      <c r="BW1365">
        <v>-3.2240999999999999E-2</v>
      </c>
      <c r="BX1365">
        <v>4.3966649999999996</v>
      </c>
      <c r="BY1365">
        <v>-0.89657699999999996</v>
      </c>
      <c r="BZ1365">
        <v>2.7080069999999998</v>
      </c>
      <c r="CA1365">
        <v>-1.8020119999999999</v>
      </c>
      <c r="CB1365">
        <v>0.84968500000000002</v>
      </c>
      <c r="CC1365">
        <v>-2.5310709999999998</v>
      </c>
      <c r="CD1365">
        <v>2.613362</v>
      </c>
      <c r="CE1365">
        <v>-2.5825589999999998</v>
      </c>
      <c r="CF1365">
        <v>0.38309100000000001</v>
      </c>
      <c r="CG1365">
        <v>-0.20175999999999999</v>
      </c>
      <c r="CH1365">
        <v>3.0502560000000001</v>
      </c>
      <c r="CI1365">
        <v>-0.53792799999999996</v>
      </c>
      <c r="CJ1365">
        <v>2.4857269999999998</v>
      </c>
      <c r="CK1365">
        <v>-0.63905500000000004</v>
      </c>
      <c r="CL1365">
        <v>2.2975919999999999</v>
      </c>
      <c r="CM1365">
        <v>-1.682337</v>
      </c>
      <c r="CN1365">
        <v>0.496674</v>
      </c>
      <c r="CO1365">
        <v>-3.022071</v>
      </c>
      <c r="CP1365">
        <v>0.46452500000000002</v>
      </c>
      <c r="CQ1365">
        <v>-2.9996209999999999</v>
      </c>
      <c r="CR1365">
        <v>0.59194199999999997</v>
      </c>
      <c r="CS1365">
        <v>0.64364100000000002</v>
      </c>
      <c r="CT1365">
        <v>5.1418679999999997</v>
      </c>
      <c r="CU1365">
        <v>-0.30807099999999998</v>
      </c>
      <c r="CV1365">
        <v>2.8516300000000001</v>
      </c>
      <c r="CW1365">
        <v>-0.55866000000000005</v>
      </c>
      <c r="CX1365">
        <v>2.3696540000000001</v>
      </c>
      <c r="CY1365">
        <v>-1.7909630000000001</v>
      </c>
      <c r="CZ1365">
        <v>1.453349</v>
      </c>
      <c r="DA1365">
        <v>-2.2890429999999999</v>
      </c>
      <c r="DB1365">
        <v>-0.25396999999999997</v>
      </c>
      <c r="DC1365">
        <v>-2.4703620000000002</v>
      </c>
      <c r="DD1365">
        <v>2.7918699999999999</v>
      </c>
      <c r="DE1365">
        <v>96.684133000000003</v>
      </c>
      <c r="DF1365">
        <v>79.870855000000006</v>
      </c>
      <c r="DG1365">
        <v>86.582803999999996</v>
      </c>
      <c r="DH1365">
        <v>89.057728999999995</v>
      </c>
      <c r="DI1365">
        <v>78.182835999999995</v>
      </c>
      <c r="DJ1365">
        <v>93.932496999999998</v>
      </c>
      <c r="DK1365">
        <v>100.3492</v>
      </c>
      <c r="DL1365">
        <v>93.332291999999995</v>
      </c>
      <c r="DM1365">
        <v>105.268686</v>
      </c>
      <c r="DN1365">
        <v>76.918609000000004</v>
      </c>
      <c r="DO1365">
        <v>102.16867999999999</v>
      </c>
      <c r="DP1365">
        <v>92.929371000000003</v>
      </c>
      <c r="DQ1365">
        <v>110.71514000000001</v>
      </c>
      <c r="DR1365">
        <v>109.913721</v>
      </c>
      <c r="DS1365">
        <v>106.919702</v>
      </c>
      <c r="DT1365">
        <v>15.262722</v>
      </c>
      <c r="DU1365">
        <v>168.36539300000001</v>
      </c>
      <c r="DV1365">
        <v>26.036833999999999</v>
      </c>
      <c r="DW1365">
        <v>109.432811</v>
      </c>
      <c r="DX1365">
        <v>15.733115</v>
      </c>
      <c r="DY1365">
        <v>169.06535600000001</v>
      </c>
      <c r="DZ1365">
        <v>118.63</v>
      </c>
      <c r="EA1365">
        <v>6.0229999999999997</v>
      </c>
      <c r="EB1365">
        <v>705.7</v>
      </c>
      <c r="EC1365">
        <v>123.68</v>
      </c>
      <c r="ED1365">
        <v>0.51700000000000002</v>
      </c>
      <c r="EE1365">
        <v>35</v>
      </c>
      <c r="EF1365">
        <v>120.31</v>
      </c>
      <c r="EG1365">
        <v>5.8860000000000001</v>
      </c>
      <c r="EH1365">
        <v>698.4</v>
      </c>
      <c r="EI1365">
        <v>120.400002</v>
      </c>
      <c r="EJ1365">
        <v>4.8959999999999999</v>
      </c>
      <c r="EK1365">
        <v>544.40002400000003</v>
      </c>
      <c r="EL1365">
        <v>19.598894999999999</v>
      </c>
      <c r="EM1365">
        <v>10.991904</v>
      </c>
      <c r="EN1365">
        <v>5.6495240000000004</v>
      </c>
      <c r="EO1365">
        <v>-12.695865</v>
      </c>
      <c r="EP1365">
        <v>2.7046250000000001</v>
      </c>
      <c r="EQ1365">
        <v>-11.941136</v>
      </c>
      <c r="ER1365">
        <v>97.599943999999994</v>
      </c>
      <c r="ES1365">
        <v>69.422146999999995</v>
      </c>
      <c r="ET1365">
        <v>97.891475999999997</v>
      </c>
      <c r="EU1365">
        <v>0.63278900000000005</v>
      </c>
      <c r="EV1365">
        <v>12528.045211000001</v>
      </c>
      <c r="EW1365" t="s">
        <v>1173</v>
      </c>
      <c r="EX1365">
        <v>10835.112905</v>
      </c>
      <c r="EY1365">
        <v>9400.8843589999997</v>
      </c>
    </row>
    <row r="1366" spans="1:155" x14ac:dyDescent="0.25">
      <c r="A1366" s="741">
        <v>46300</v>
      </c>
      <c r="B1366" s="740">
        <v>0.11657407407407408</v>
      </c>
      <c r="C1366">
        <v>77580</v>
      </c>
      <c r="D1366">
        <v>0</v>
      </c>
      <c r="E1366">
        <v>0</v>
      </c>
      <c r="F1366">
        <v>79.193123999999997</v>
      </c>
      <c r="G1366">
        <v>77.150801999999999</v>
      </c>
      <c r="H1366">
        <v>68.201829000000004</v>
      </c>
      <c r="I1366">
        <v>77.616429999999994</v>
      </c>
      <c r="J1366">
        <v>81.224898999999994</v>
      </c>
      <c r="K1366">
        <v>77.348983000000004</v>
      </c>
      <c r="L1366">
        <v>75.422117</v>
      </c>
      <c r="M1366">
        <v>76.644756999999998</v>
      </c>
      <c r="N1366">
        <v>-0.86697900000000006</v>
      </c>
      <c r="O1366">
        <v>-1.218224</v>
      </c>
      <c r="P1366">
        <v>0.56796000000000002</v>
      </c>
      <c r="Q1366">
        <v>1.060783</v>
      </c>
      <c r="R1366">
        <v>-0.87069200000000002</v>
      </c>
      <c r="S1366">
        <v>-1.4367620000000001</v>
      </c>
      <c r="T1366">
        <v>-0.64961599999999997</v>
      </c>
      <c r="U1366">
        <v>0.81899299999999997</v>
      </c>
      <c r="V1366">
        <v>2.480013</v>
      </c>
      <c r="W1366">
        <v>4.4627410000000003</v>
      </c>
      <c r="X1366">
        <v>2.4284590000000001</v>
      </c>
      <c r="Y1366">
        <v>0.74795900000000004</v>
      </c>
      <c r="Z1366">
        <v>3.7156470000000001</v>
      </c>
      <c r="AA1366">
        <v>1.897478</v>
      </c>
      <c r="AB1366">
        <v>2.0259659999999999</v>
      </c>
      <c r="AC1366">
        <v>-3.6080049999999999</v>
      </c>
      <c r="AD1366">
        <v>2.058999</v>
      </c>
      <c r="AE1366">
        <v>3.248075</v>
      </c>
      <c r="AF1366">
        <v>0.102295</v>
      </c>
      <c r="AG1366">
        <v>-4.4296430000000004</v>
      </c>
      <c r="AH1366">
        <v>6.9760920000000004</v>
      </c>
      <c r="AI1366">
        <v>24.471927000000001</v>
      </c>
      <c r="AJ1366">
        <v>-10.329154000000001</v>
      </c>
      <c r="AK1366">
        <v>5.0189999999999999E-2</v>
      </c>
      <c r="AL1366">
        <v>6.103237</v>
      </c>
      <c r="AM1366">
        <v>-0.27458500000000002</v>
      </c>
      <c r="AN1366">
        <v>4.7683249999999999</v>
      </c>
      <c r="AO1366">
        <v>-0.91470799999999997</v>
      </c>
      <c r="AP1366">
        <v>3.2601300000000002</v>
      </c>
      <c r="AQ1366">
        <v>-1.968167</v>
      </c>
      <c r="AR1366">
        <v>3.020607</v>
      </c>
      <c r="AS1366">
        <v>-3.4593240000000001</v>
      </c>
      <c r="AT1366">
        <v>1.681203</v>
      </c>
      <c r="AU1366">
        <v>-2.8591540000000002</v>
      </c>
      <c r="AV1366">
        <v>1.719452</v>
      </c>
      <c r="AW1366">
        <v>-0.58645599999999998</v>
      </c>
      <c r="AX1366">
        <v>4.6148429999999996</v>
      </c>
      <c r="AY1366">
        <v>-0.55824700000000005</v>
      </c>
      <c r="AZ1366">
        <v>5.2746839999999997</v>
      </c>
      <c r="BA1366">
        <v>-1.1926209999999999</v>
      </c>
      <c r="BB1366">
        <v>4.4616379999999998</v>
      </c>
      <c r="BC1366">
        <v>-2.0308449999999998</v>
      </c>
      <c r="BD1366">
        <v>3.479743</v>
      </c>
      <c r="BE1366">
        <v>-3.1019700000000001</v>
      </c>
      <c r="BF1366">
        <v>2.1455150000000001</v>
      </c>
      <c r="BG1366">
        <v>-2.8749910000000001</v>
      </c>
      <c r="BH1366">
        <v>0.69180900000000001</v>
      </c>
      <c r="BI1366">
        <v>-0.18109</v>
      </c>
      <c r="BJ1366">
        <v>5.4405049999999999</v>
      </c>
      <c r="BK1366">
        <v>-0.355437</v>
      </c>
      <c r="BL1366">
        <v>3.9407969999999999</v>
      </c>
      <c r="BM1366">
        <v>-0.99879300000000004</v>
      </c>
      <c r="BN1366">
        <v>3.8059240000000001</v>
      </c>
      <c r="BO1366">
        <v>-1.750553</v>
      </c>
      <c r="BP1366">
        <v>1.5553269999999999</v>
      </c>
      <c r="BQ1366">
        <v>-3.0940729999999999</v>
      </c>
      <c r="BR1366">
        <v>1.3015620000000001</v>
      </c>
      <c r="BS1366">
        <v>-2.8106840000000002</v>
      </c>
      <c r="BT1366">
        <v>1.2628280000000001</v>
      </c>
      <c r="BU1366">
        <v>5.2868999999999999E-2</v>
      </c>
      <c r="BV1366">
        <v>4.2046070000000002</v>
      </c>
      <c r="BW1366">
        <v>-5.1088000000000001E-2</v>
      </c>
      <c r="BX1366">
        <v>4.3931990000000001</v>
      </c>
      <c r="BY1366">
        <v>-0.930145</v>
      </c>
      <c r="BZ1366">
        <v>2.69537</v>
      </c>
      <c r="CA1366">
        <v>-1.799911</v>
      </c>
      <c r="CB1366">
        <v>0.81901500000000005</v>
      </c>
      <c r="CC1366">
        <v>-2.5427819999999999</v>
      </c>
      <c r="CD1366">
        <v>2.5782720000000001</v>
      </c>
      <c r="CE1366">
        <v>-2.5979830000000002</v>
      </c>
      <c r="CF1366">
        <v>0.388243</v>
      </c>
      <c r="CG1366">
        <v>-0.19290599999999999</v>
      </c>
      <c r="CH1366">
        <v>3.021528</v>
      </c>
      <c r="CI1366">
        <v>-0.53952999999999995</v>
      </c>
      <c r="CJ1366">
        <v>2.4537520000000002</v>
      </c>
      <c r="CK1366">
        <v>-0.63824499999999995</v>
      </c>
      <c r="CL1366">
        <v>2.2786</v>
      </c>
      <c r="CM1366">
        <v>-1.679673</v>
      </c>
      <c r="CN1366">
        <v>0.47181600000000001</v>
      </c>
      <c r="CO1366">
        <v>-3.025712</v>
      </c>
      <c r="CP1366">
        <v>0.45046199999999997</v>
      </c>
      <c r="CQ1366">
        <v>-2.9803380000000002</v>
      </c>
      <c r="CR1366">
        <v>0.57788200000000001</v>
      </c>
      <c r="CS1366">
        <v>0.64573700000000001</v>
      </c>
      <c r="CT1366">
        <v>5.1327290000000003</v>
      </c>
      <c r="CU1366">
        <v>-0.304344</v>
      </c>
      <c r="CV1366">
        <v>2.8488989999999998</v>
      </c>
      <c r="CW1366">
        <v>-0.56741600000000003</v>
      </c>
      <c r="CX1366">
        <v>2.331664</v>
      </c>
      <c r="CY1366">
        <v>-1.7425580000000001</v>
      </c>
      <c r="CZ1366">
        <v>1.447578</v>
      </c>
      <c r="DA1366">
        <v>-2.2808250000000001</v>
      </c>
      <c r="DB1366">
        <v>-0.26750099999999999</v>
      </c>
      <c r="DC1366">
        <v>-2.5001739999999999</v>
      </c>
      <c r="DD1366">
        <v>2.771906</v>
      </c>
      <c r="DE1366">
        <v>97.014323000000005</v>
      </c>
      <c r="DF1366">
        <v>80.346225000000004</v>
      </c>
      <c r="DG1366">
        <v>87.872179000000003</v>
      </c>
      <c r="DH1366">
        <v>88.045275000000004</v>
      </c>
      <c r="DI1366">
        <v>78.145850999999993</v>
      </c>
      <c r="DJ1366">
        <v>94.190388999999996</v>
      </c>
      <c r="DK1366">
        <v>100.030804</v>
      </c>
      <c r="DL1366">
        <v>93.562586999999994</v>
      </c>
      <c r="DM1366">
        <v>98.145301000000003</v>
      </c>
      <c r="DN1366">
        <v>75.699794999999995</v>
      </c>
      <c r="DO1366">
        <v>107.654274</v>
      </c>
      <c r="DP1366">
        <v>93.968135000000004</v>
      </c>
      <c r="DQ1366">
        <v>110.971087</v>
      </c>
      <c r="DR1366">
        <v>101.79723</v>
      </c>
      <c r="DS1366">
        <v>113.917884</v>
      </c>
      <c r="DT1366">
        <v>15.318751000000001</v>
      </c>
      <c r="DU1366">
        <v>169.080129</v>
      </c>
      <c r="DV1366">
        <v>26.816969</v>
      </c>
      <c r="DW1366">
        <v>52.096117999999997</v>
      </c>
      <c r="DX1366">
        <v>14.439484</v>
      </c>
      <c r="DY1366">
        <v>166.61169699999999</v>
      </c>
      <c r="DZ1366">
        <v>118.33</v>
      </c>
      <c r="EA1366">
        <v>6.0389999999999997</v>
      </c>
      <c r="EB1366">
        <v>708.1</v>
      </c>
      <c r="EC1366">
        <v>123.23</v>
      </c>
      <c r="ED1366">
        <v>0.51</v>
      </c>
      <c r="EE1366">
        <v>34.799999999999997</v>
      </c>
      <c r="EF1366">
        <v>120.29</v>
      </c>
      <c r="EG1366">
        <v>5.7670000000000003</v>
      </c>
      <c r="EH1366">
        <v>685</v>
      </c>
      <c r="EI1366">
        <v>121.029999</v>
      </c>
      <c r="EJ1366">
        <v>2.6560000000000001</v>
      </c>
      <c r="EK1366">
        <v>321.39999399999999</v>
      </c>
      <c r="EL1366">
        <v>19.581582999999998</v>
      </c>
      <c r="EM1366">
        <v>20.779160000000001</v>
      </c>
      <c r="EN1366">
        <v>3.7098239999999998</v>
      </c>
      <c r="EO1366">
        <v>-12.605491000000001</v>
      </c>
      <c r="EP1366">
        <v>3.6927669999999999</v>
      </c>
      <c r="EQ1366">
        <v>-14.038978</v>
      </c>
      <c r="ER1366">
        <v>97.897621000000001</v>
      </c>
      <c r="ES1366">
        <v>30.015286</v>
      </c>
      <c r="ET1366">
        <v>96.865932999999998</v>
      </c>
      <c r="EU1366">
        <v>0.61791099999999999</v>
      </c>
      <c r="EV1366">
        <v>12539.797138</v>
      </c>
      <c r="EW1366" t="s">
        <v>1173</v>
      </c>
      <c r="EX1366">
        <v>10846.5785</v>
      </c>
      <c r="EY1366">
        <v>9409.3876110000001</v>
      </c>
    </row>
    <row r="1367" spans="1:155" x14ac:dyDescent="0.25">
      <c r="A1367" s="741">
        <v>46300</v>
      </c>
      <c r="B1367" s="740">
        <v>0.11726851851851852</v>
      </c>
      <c r="C1367">
        <v>77640</v>
      </c>
      <c r="D1367">
        <v>0</v>
      </c>
      <c r="E1367">
        <v>0</v>
      </c>
      <c r="F1367">
        <v>79.140773999999993</v>
      </c>
      <c r="G1367">
        <v>77.062510000000003</v>
      </c>
      <c r="H1367">
        <v>68.183289000000002</v>
      </c>
      <c r="I1367">
        <v>77.619961000000004</v>
      </c>
      <c r="J1367">
        <v>81.213739000000004</v>
      </c>
      <c r="K1367">
        <v>77.392533</v>
      </c>
      <c r="L1367">
        <v>75.414694999999995</v>
      </c>
      <c r="M1367">
        <v>76.703534000000005</v>
      </c>
      <c r="N1367">
        <v>-0.827677</v>
      </c>
      <c r="O1367">
        <v>-1.2376879999999999</v>
      </c>
      <c r="P1367">
        <v>0.40219199999999999</v>
      </c>
      <c r="Q1367">
        <v>0.45305800000000002</v>
      </c>
      <c r="R1367">
        <v>-1.364463</v>
      </c>
      <c r="S1367">
        <v>-1.9555260000000001</v>
      </c>
      <c r="T1367">
        <v>-1.130673</v>
      </c>
      <c r="U1367">
        <v>0.47061900000000001</v>
      </c>
      <c r="V1367">
        <v>2.4261349999999999</v>
      </c>
      <c r="W1367">
        <v>4.3080439999999998</v>
      </c>
      <c r="X1367">
        <v>2.3736549999999998</v>
      </c>
      <c r="Y1367">
        <v>0.39995900000000001</v>
      </c>
      <c r="Z1367">
        <v>3.4418329999999999</v>
      </c>
      <c r="AA1367">
        <v>1.9012290000000001</v>
      </c>
      <c r="AB1367">
        <v>2.0223960000000001</v>
      </c>
      <c r="AC1367">
        <v>-3.476416</v>
      </c>
      <c r="AD1367">
        <v>1.8892960000000001</v>
      </c>
      <c r="AE1367">
        <v>-1.6608080000000001</v>
      </c>
      <c r="AF1367">
        <v>-0.19084000000000001</v>
      </c>
      <c r="AG1367">
        <v>-5.0316349999999996</v>
      </c>
      <c r="AH1367">
        <v>7.3386440000000004</v>
      </c>
      <c r="AI1367">
        <v>-6.6608090000000004</v>
      </c>
      <c r="AJ1367">
        <v>-10.946842</v>
      </c>
      <c r="AK1367">
        <v>2.4385E-2</v>
      </c>
      <c r="AL1367">
        <v>6.1209009999999999</v>
      </c>
      <c r="AM1367">
        <v>-0.262297</v>
      </c>
      <c r="AN1367">
        <v>4.7745559999999996</v>
      </c>
      <c r="AO1367">
        <v>-0.89939499999999994</v>
      </c>
      <c r="AP1367">
        <v>3.2997109999999998</v>
      </c>
      <c r="AQ1367">
        <v>-1.960707</v>
      </c>
      <c r="AR1367">
        <v>3.0561199999999999</v>
      </c>
      <c r="AS1367">
        <v>-3.4508610000000002</v>
      </c>
      <c r="AT1367">
        <v>1.717641</v>
      </c>
      <c r="AU1367">
        <v>-2.8484479999999999</v>
      </c>
      <c r="AV1367">
        <v>1.701973</v>
      </c>
      <c r="AW1367">
        <v>-0.61397400000000002</v>
      </c>
      <c r="AX1367">
        <v>4.6228699999999998</v>
      </c>
      <c r="AY1367">
        <v>-0.57512799999999997</v>
      </c>
      <c r="AZ1367">
        <v>5.2943800000000003</v>
      </c>
      <c r="BA1367">
        <v>-1.1782859999999999</v>
      </c>
      <c r="BB1367">
        <v>4.4653409999999996</v>
      </c>
      <c r="BC1367">
        <v>-2.0354480000000001</v>
      </c>
      <c r="BD1367">
        <v>3.478396</v>
      </c>
      <c r="BE1367">
        <v>-3.0887410000000002</v>
      </c>
      <c r="BF1367">
        <v>2.1683089999999998</v>
      </c>
      <c r="BG1367">
        <v>-2.863623</v>
      </c>
      <c r="BH1367">
        <v>0.68025599999999997</v>
      </c>
      <c r="BI1367">
        <v>-0.204212</v>
      </c>
      <c r="BJ1367">
        <v>5.4246210000000001</v>
      </c>
      <c r="BK1367">
        <v>-0.36221500000000001</v>
      </c>
      <c r="BL1367">
        <v>3.9418709999999999</v>
      </c>
      <c r="BM1367">
        <v>-1.0189980000000001</v>
      </c>
      <c r="BN1367">
        <v>3.8279160000000001</v>
      </c>
      <c r="BO1367">
        <v>-1.7172559999999999</v>
      </c>
      <c r="BP1367">
        <v>1.5764720000000001</v>
      </c>
      <c r="BQ1367">
        <v>-3.0959880000000002</v>
      </c>
      <c r="BR1367">
        <v>1.2707820000000001</v>
      </c>
      <c r="BS1367">
        <v>-2.8411960000000001</v>
      </c>
      <c r="BT1367">
        <v>1.211293</v>
      </c>
      <c r="BU1367">
        <v>1.7569000000000001E-2</v>
      </c>
      <c r="BV1367">
        <v>4.1865160000000001</v>
      </c>
      <c r="BW1367">
        <v>-6.4675999999999997E-2</v>
      </c>
      <c r="BX1367">
        <v>4.3351660000000001</v>
      </c>
      <c r="BY1367">
        <v>-0.91461599999999998</v>
      </c>
      <c r="BZ1367">
        <v>2.685225</v>
      </c>
      <c r="CA1367">
        <v>-1.798079</v>
      </c>
      <c r="CB1367">
        <v>0.79776599999999998</v>
      </c>
      <c r="CC1367">
        <v>-2.5629360000000001</v>
      </c>
      <c r="CD1367">
        <v>2.5490710000000001</v>
      </c>
      <c r="CE1367">
        <v>-2.5875210000000002</v>
      </c>
      <c r="CF1367">
        <v>0.37050499999999997</v>
      </c>
      <c r="CG1367">
        <v>-0.23793</v>
      </c>
      <c r="CH1367">
        <v>3.0012699999999999</v>
      </c>
      <c r="CI1367">
        <v>-0.56591000000000002</v>
      </c>
      <c r="CJ1367">
        <v>2.4537309999999999</v>
      </c>
      <c r="CK1367">
        <v>-0.65371500000000005</v>
      </c>
      <c r="CL1367">
        <v>2.2825380000000002</v>
      </c>
      <c r="CM1367">
        <v>-1.6743220000000001</v>
      </c>
      <c r="CN1367">
        <v>0.47023900000000002</v>
      </c>
      <c r="CO1367">
        <v>-3.0170849999999998</v>
      </c>
      <c r="CP1367">
        <v>0.426894</v>
      </c>
      <c r="CQ1367">
        <v>-3.0031029999999999</v>
      </c>
      <c r="CR1367">
        <v>0.54970200000000002</v>
      </c>
      <c r="CS1367">
        <v>0.62125300000000006</v>
      </c>
      <c r="CT1367">
        <v>5.1189629999999999</v>
      </c>
      <c r="CU1367">
        <v>-0.30343100000000001</v>
      </c>
      <c r="CV1367">
        <v>2.812084</v>
      </c>
      <c r="CW1367">
        <v>-0.54523100000000002</v>
      </c>
      <c r="CX1367">
        <v>2.3652250000000001</v>
      </c>
      <c r="CY1367">
        <v>-1.6819189999999999</v>
      </c>
      <c r="CZ1367">
        <v>1.471042</v>
      </c>
      <c r="DA1367">
        <v>-2.260608</v>
      </c>
      <c r="DB1367">
        <v>-0.238565</v>
      </c>
      <c r="DC1367">
        <v>-2.4664990000000002</v>
      </c>
      <c r="DD1367">
        <v>2.7836400000000001</v>
      </c>
      <c r="DE1367">
        <v>98.788995999999997</v>
      </c>
      <c r="DF1367">
        <v>81.603801000000004</v>
      </c>
      <c r="DG1367">
        <v>87.969567999999995</v>
      </c>
      <c r="DH1367">
        <v>101.99922100000001</v>
      </c>
      <c r="DI1367">
        <v>78.253831000000005</v>
      </c>
      <c r="DJ1367">
        <v>94.388510999999994</v>
      </c>
      <c r="DK1367">
        <v>101.241023</v>
      </c>
      <c r="DL1367">
        <v>94.320700000000002</v>
      </c>
      <c r="DM1367">
        <v>117.32064099999999</v>
      </c>
      <c r="DN1367">
        <v>99.224813999999995</v>
      </c>
      <c r="DO1367">
        <v>107.758471</v>
      </c>
      <c r="DP1367">
        <v>94.085097000000005</v>
      </c>
      <c r="DQ1367">
        <v>111.567606</v>
      </c>
      <c r="DR1367">
        <v>136.77963600000001</v>
      </c>
      <c r="DS1367">
        <v>113.50940199999999</v>
      </c>
      <c r="DT1367">
        <v>15.508561</v>
      </c>
      <c r="DU1367">
        <v>173.57302999999999</v>
      </c>
      <c r="DV1367">
        <v>15.90028</v>
      </c>
      <c r="DW1367">
        <v>186.55753999999999</v>
      </c>
      <c r="DX1367">
        <v>14.243988999999999</v>
      </c>
      <c r="DY1367">
        <v>166.750485</v>
      </c>
      <c r="DZ1367">
        <v>118.01</v>
      </c>
      <c r="EA1367">
        <v>6.0780000000000003</v>
      </c>
      <c r="EB1367">
        <v>710.1</v>
      </c>
      <c r="EC1367">
        <v>120.85</v>
      </c>
      <c r="ED1367">
        <v>5.7729999999999997</v>
      </c>
      <c r="EE1367">
        <v>688.8</v>
      </c>
      <c r="EF1367">
        <v>120.05</v>
      </c>
      <c r="EG1367">
        <v>5.7670000000000003</v>
      </c>
      <c r="EH1367">
        <v>680.8</v>
      </c>
      <c r="EI1367">
        <v>120.260002</v>
      </c>
      <c r="EJ1367">
        <v>4.891</v>
      </c>
      <c r="EK1367">
        <v>543.29998799999998</v>
      </c>
      <c r="EL1367">
        <v>19.638940000000002</v>
      </c>
      <c r="EM1367">
        <v>5.0142790000000002</v>
      </c>
      <c r="EN1367">
        <v>3.4153760000000002</v>
      </c>
      <c r="EO1367">
        <v>-12.300295999999999</v>
      </c>
      <c r="EP1367">
        <v>-11.675088000000001</v>
      </c>
      <c r="EQ1367">
        <v>-14.362218</v>
      </c>
      <c r="ER1367">
        <v>99.749673000000001</v>
      </c>
      <c r="ES1367">
        <v>104.92616</v>
      </c>
      <c r="ET1367">
        <v>96.924211999999997</v>
      </c>
      <c r="EU1367">
        <v>0.61615699999999995</v>
      </c>
      <c r="EV1367">
        <v>12551.578764</v>
      </c>
      <c r="EW1367" t="s">
        <v>1173</v>
      </c>
      <c r="EX1367">
        <v>10857.958854</v>
      </c>
      <c r="EY1367">
        <v>9417.8848770000004</v>
      </c>
    </row>
    <row r="1368" spans="1:155" x14ac:dyDescent="0.25">
      <c r="A1368" s="741">
        <v>46300</v>
      </c>
      <c r="B1368" s="740">
        <v>0.11796296296296296</v>
      </c>
      <c r="C1368">
        <v>77700</v>
      </c>
      <c r="D1368">
        <v>0</v>
      </c>
      <c r="E1368">
        <v>0</v>
      </c>
      <c r="F1368">
        <v>79.393742000000003</v>
      </c>
      <c r="G1368">
        <v>77.034223999999995</v>
      </c>
      <c r="H1368">
        <v>68.293941000000004</v>
      </c>
      <c r="I1368">
        <v>77.629750999999999</v>
      </c>
      <c r="J1368">
        <v>81.370665000000002</v>
      </c>
      <c r="K1368">
        <v>77.493302</v>
      </c>
      <c r="L1368">
        <v>75.419892000000004</v>
      </c>
      <c r="M1368">
        <v>76.862998000000005</v>
      </c>
      <c r="N1368">
        <v>-0.79145600000000005</v>
      </c>
      <c r="O1368">
        <v>-1.3491219999999999</v>
      </c>
      <c r="P1368">
        <v>-0.44506499999999999</v>
      </c>
      <c r="Q1368">
        <v>-0.58044799999999996</v>
      </c>
      <c r="R1368">
        <v>-1.8112550000000001</v>
      </c>
      <c r="S1368">
        <v>-2.3294579999999998</v>
      </c>
      <c r="T1368">
        <v>-1.4128080000000001</v>
      </c>
      <c r="U1368">
        <v>0.25522499999999998</v>
      </c>
      <c r="V1368">
        <v>2.4446850000000002</v>
      </c>
      <c r="W1368">
        <v>3.972089</v>
      </c>
      <c r="X1368">
        <v>1.8013129999999999</v>
      </c>
      <c r="Y1368">
        <v>9.7603999999999996E-2</v>
      </c>
      <c r="Z1368">
        <v>3.228234</v>
      </c>
      <c r="AA1368">
        <v>2.0101040000000001</v>
      </c>
      <c r="AB1368">
        <v>1.9650719999999999</v>
      </c>
      <c r="AC1368">
        <v>-3.4492180000000001</v>
      </c>
      <c r="AD1368">
        <v>1.2276530000000001</v>
      </c>
      <c r="AE1368">
        <v>-4.0998200000000002</v>
      </c>
      <c r="AF1368">
        <v>-0.44898500000000002</v>
      </c>
      <c r="AG1368">
        <v>-5.4566569999999999</v>
      </c>
      <c r="AH1368">
        <v>7.6542279999999998</v>
      </c>
      <c r="AI1368">
        <v>-10.705899</v>
      </c>
      <c r="AJ1368">
        <v>-11.247370999999999</v>
      </c>
      <c r="AK1368">
        <v>-6.6930000000000002E-3</v>
      </c>
      <c r="AL1368">
        <v>6.0780200000000004</v>
      </c>
      <c r="AM1368">
        <v>-0.28987499999999999</v>
      </c>
      <c r="AN1368">
        <v>4.7283790000000003</v>
      </c>
      <c r="AO1368">
        <v>-0.89427999999999996</v>
      </c>
      <c r="AP1368">
        <v>3.254683</v>
      </c>
      <c r="AQ1368">
        <v>-1.9319500000000001</v>
      </c>
      <c r="AR1368">
        <v>3.0054310000000002</v>
      </c>
      <c r="AS1368">
        <v>-3.425414</v>
      </c>
      <c r="AT1368">
        <v>1.6890160000000001</v>
      </c>
      <c r="AU1368">
        <v>-2.8498939999999999</v>
      </c>
      <c r="AV1368">
        <v>1.691781</v>
      </c>
      <c r="AW1368">
        <v>-0.60085500000000003</v>
      </c>
      <c r="AX1368">
        <v>4.5776149999999998</v>
      </c>
      <c r="AY1368">
        <v>-0.55969800000000003</v>
      </c>
      <c r="AZ1368">
        <v>5.259455</v>
      </c>
      <c r="BA1368">
        <v>-1.16449</v>
      </c>
      <c r="BB1368">
        <v>4.4437189999999998</v>
      </c>
      <c r="BC1368">
        <v>-2.0063029999999999</v>
      </c>
      <c r="BD1368">
        <v>3.4659330000000002</v>
      </c>
      <c r="BE1368">
        <v>-3.0760360000000002</v>
      </c>
      <c r="BF1368">
        <v>2.140387</v>
      </c>
      <c r="BG1368">
        <v>-2.8643809999999998</v>
      </c>
      <c r="BH1368">
        <v>0.656165</v>
      </c>
      <c r="BI1368">
        <v>-0.19736999999999999</v>
      </c>
      <c r="BJ1368">
        <v>5.3759249999999996</v>
      </c>
      <c r="BK1368">
        <v>-0.35308800000000001</v>
      </c>
      <c r="BL1368">
        <v>3.9091429999999998</v>
      </c>
      <c r="BM1368">
        <v>-0.99875599999999998</v>
      </c>
      <c r="BN1368">
        <v>3.7852670000000002</v>
      </c>
      <c r="BO1368">
        <v>-1.7130129999999999</v>
      </c>
      <c r="BP1368">
        <v>1.558108</v>
      </c>
      <c r="BQ1368">
        <v>-3.0518130000000001</v>
      </c>
      <c r="BR1368">
        <v>1.2586930000000001</v>
      </c>
      <c r="BS1368">
        <v>-2.837583</v>
      </c>
      <c r="BT1368">
        <v>1.2254890000000001</v>
      </c>
      <c r="BU1368">
        <v>6.8120000000000003E-3</v>
      </c>
      <c r="BV1368">
        <v>4.172612</v>
      </c>
      <c r="BW1368">
        <v>-8.4213999999999997E-2</v>
      </c>
      <c r="BX1368">
        <v>4.3351170000000003</v>
      </c>
      <c r="BY1368">
        <v>-0.90864999999999996</v>
      </c>
      <c r="BZ1368">
        <v>2.6560990000000002</v>
      </c>
      <c r="CA1368">
        <v>-1.7963629999999999</v>
      </c>
      <c r="CB1368">
        <v>0.78378599999999998</v>
      </c>
      <c r="CC1368">
        <v>-2.5352869999999998</v>
      </c>
      <c r="CD1368">
        <v>2.5672999999999999</v>
      </c>
      <c r="CE1368">
        <v>-2.586776</v>
      </c>
      <c r="CF1368">
        <v>0.37112600000000001</v>
      </c>
      <c r="CG1368">
        <v>-0.24978700000000001</v>
      </c>
      <c r="CH1368">
        <v>2.993776</v>
      </c>
      <c r="CI1368">
        <v>-0.57668299999999995</v>
      </c>
      <c r="CJ1368">
        <v>2.425055</v>
      </c>
      <c r="CK1368">
        <v>-0.65204700000000004</v>
      </c>
      <c r="CL1368">
        <v>2.2920259999999999</v>
      </c>
      <c r="CM1368">
        <v>-1.6601440000000001</v>
      </c>
      <c r="CN1368">
        <v>0.48240300000000003</v>
      </c>
      <c r="CO1368">
        <v>-3.0146030000000001</v>
      </c>
      <c r="CP1368">
        <v>0.43354700000000002</v>
      </c>
      <c r="CQ1368">
        <v>-2.9843459999999999</v>
      </c>
      <c r="CR1368">
        <v>0.56096999999999997</v>
      </c>
      <c r="CS1368">
        <v>0.60713200000000001</v>
      </c>
      <c r="CT1368">
        <v>5.1129959999999999</v>
      </c>
      <c r="CU1368">
        <v>-0.33209699999999998</v>
      </c>
      <c r="CV1368">
        <v>2.8033359999999998</v>
      </c>
      <c r="CW1368">
        <v>-0.55032400000000004</v>
      </c>
      <c r="CX1368">
        <v>2.3487110000000002</v>
      </c>
      <c r="CY1368">
        <v>-1.717992</v>
      </c>
      <c r="CZ1368">
        <v>1.4623429999999999</v>
      </c>
      <c r="DA1368">
        <v>-2.2733219999999998</v>
      </c>
      <c r="DB1368">
        <v>-0.24292</v>
      </c>
      <c r="DC1368">
        <v>-2.4620570000000002</v>
      </c>
      <c r="DD1368">
        <v>2.7825479999999998</v>
      </c>
      <c r="DE1368">
        <v>99.334498999999994</v>
      </c>
      <c r="DF1368">
        <v>82.157874000000007</v>
      </c>
      <c r="DG1368">
        <v>88.518759000000003</v>
      </c>
      <c r="DH1368">
        <v>102.73661300000001</v>
      </c>
      <c r="DI1368">
        <v>78.572399000000004</v>
      </c>
      <c r="DJ1368">
        <v>94.787930000000003</v>
      </c>
      <c r="DK1368">
        <v>101.889306</v>
      </c>
      <c r="DL1368">
        <v>94.869653</v>
      </c>
      <c r="DM1368">
        <v>123.93150199999999</v>
      </c>
      <c r="DN1368">
        <v>96.802784000000003</v>
      </c>
      <c r="DO1368">
        <v>108.248397</v>
      </c>
      <c r="DP1368">
        <v>94.481801000000004</v>
      </c>
      <c r="DQ1368">
        <v>111.81970200000001</v>
      </c>
      <c r="DR1368">
        <v>139.78633400000001</v>
      </c>
      <c r="DS1368">
        <v>114.104918</v>
      </c>
      <c r="DT1368">
        <v>15.620182</v>
      </c>
      <c r="DU1368">
        <v>175.171807</v>
      </c>
      <c r="DV1368">
        <v>13.985175</v>
      </c>
      <c r="DW1368">
        <v>186.677278</v>
      </c>
      <c r="DX1368">
        <v>14.063022999999999</v>
      </c>
      <c r="DY1368">
        <v>168.075379</v>
      </c>
      <c r="DZ1368">
        <v>118.18</v>
      </c>
      <c r="EA1368">
        <v>6.1180000000000003</v>
      </c>
      <c r="EB1368">
        <v>709.4</v>
      </c>
      <c r="EC1368">
        <v>120.89</v>
      </c>
      <c r="ED1368">
        <v>5.6120000000000001</v>
      </c>
      <c r="EE1368">
        <v>663.8</v>
      </c>
      <c r="EF1368">
        <v>119.91</v>
      </c>
      <c r="EG1368">
        <v>5.76</v>
      </c>
      <c r="EH1368">
        <v>678.6</v>
      </c>
      <c r="EI1368">
        <v>120.5</v>
      </c>
      <c r="EJ1368">
        <v>4.8979999999999997</v>
      </c>
      <c r="EK1368">
        <v>545.09997599999997</v>
      </c>
      <c r="EL1368">
        <v>19.775736999999999</v>
      </c>
      <c r="EM1368">
        <v>4.0868549999999999</v>
      </c>
      <c r="EN1368">
        <v>3.4155690000000001</v>
      </c>
      <c r="EO1368">
        <v>-12.121509</v>
      </c>
      <c r="EP1368">
        <v>-14.792754</v>
      </c>
      <c r="EQ1368">
        <v>-14.662940000000001</v>
      </c>
      <c r="ER1368">
        <v>100.400904</v>
      </c>
      <c r="ES1368">
        <v>104.972741</v>
      </c>
      <c r="ET1368">
        <v>97.478915000000001</v>
      </c>
      <c r="EU1368">
        <v>0.60905299999999996</v>
      </c>
      <c r="EV1368">
        <v>12563.412732000001</v>
      </c>
      <c r="EW1368" t="s">
        <v>1173</v>
      </c>
      <c r="EX1368">
        <v>10869.314533999999</v>
      </c>
      <c r="EY1368">
        <v>9426.9439660000007</v>
      </c>
    </row>
    <row r="1369" spans="1:155" x14ac:dyDescent="0.25">
      <c r="A1369" s="741">
        <v>46300</v>
      </c>
      <c r="B1369" s="740">
        <v>0.11865740740740741</v>
      </c>
      <c r="C1369">
        <v>77760</v>
      </c>
      <c r="D1369">
        <v>0</v>
      </c>
      <c r="E1369">
        <v>0</v>
      </c>
      <c r="F1369">
        <v>79.570924000000005</v>
      </c>
      <c r="G1369">
        <v>77.100662</v>
      </c>
      <c r="H1369">
        <v>68.476005999999998</v>
      </c>
      <c r="I1369">
        <v>77.647324999999995</v>
      </c>
      <c r="J1369">
        <v>81.529861999999994</v>
      </c>
      <c r="K1369">
        <v>77.601003000000006</v>
      </c>
      <c r="L1369">
        <v>75.436582999999999</v>
      </c>
      <c r="M1369">
        <v>76.994714999999999</v>
      </c>
      <c r="N1369">
        <v>-0.78966400000000003</v>
      </c>
      <c r="O1369">
        <v>-1.304735</v>
      </c>
      <c r="P1369">
        <v>-1.117726</v>
      </c>
      <c r="Q1369">
        <v>-1.3741460000000001</v>
      </c>
      <c r="R1369">
        <v>-2.2229380000000001</v>
      </c>
      <c r="S1369">
        <v>-2.5331739999999998</v>
      </c>
      <c r="T1369">
        <v>-1.749676</v>
      </c>
      <c r="U1369">
        <v>0.11927599999999999</v>
      </c>
      <c r="V1369">
        <v>2.3774169999999999</v>
      </c>
      <c r="W1369">
        <v>3.4422959999999998</v>
      </c>
      <c r="X1369">
        <v>1.417788</v>
      </c>
      <c r="Y1369">
        <v>-0.12845599999999999</v>
      </c>
      <c r="Z1369">
        <v>3.008308</v>
      </c>
      <c r="AA1369">
        <v>2.5261339999999999</v>
      </c>
      <c r="AB1369">
        <v>1.8847640000000001</v>
      </c>
      <c r="AC1369">
        <v>-3.442866</v>
      </c>
      <c r="AD1369">
        <v>0.87998200000000004</v>
      </c>
      <c r="AE1369">
        <v>-5.4756210000000003</v>
      </c>
      <c r="AF1369">
        <v>-0.78182300000000005</v>
      </c>
      <c r="AG1369">
        <v>-5.7095830000000003</v>
      </c>
      <c r="AH1369">
        <v>7.8258200000000002</v>
      </c>
      <c r="AI1369">
        <v>-7.9775280000000004</v>
      </c>
      <c r="AJ1369">
        <v>-11.355672999999999</v>
      </c>
      <c r="AK1369">
        <v>1.024E-3</v>
      </c>
      <c r="AL1369">
        <v>6.0777929999999998</v>
      </c>
      <c r="AM1369">
        <v>-0.29888700000000001</v>
      </c>
      <c r="AN1369">
        <v>4.7588860000000004</v>
      </c>
      <c r="AO1369">
        <v>-0.93162800000000001</v>
      </c>
      <c r="AP1369">
        <v>3.2704430000000002</v>
      </c>
      <c r="AQ1369">
        <v>-1.9512830000000001</v>
      </c>
      <c r="AR1369">
        <v>3.0444059999999999</v>
      </c>
      <c r="AS1369">
        <v>-3.4506169999999998</v>
      </c>
      <c r="AT1369">
        <v>1.699886</v>
      </c>
      <c r="AU1369">
        <v>-2.837555</v>
      </c>
      <c r="AV1369">
        <v>1.7003470000000001</v>
      </c>
      <c r="AW1369">
        <v>-0.59933499999999995</v>
      </c>
      <c r="AX1369">
        <v>4.5777469999999996</v>
      </c>
      <c r="AY1369">
        <v>-0.57020099999999996</v>
      </c>
      <c r="AZ1369">
        <v>5.2393859999999997</v>
      </c>
      <c r="BA1369">
        <v>-1.1653150000000001</v>
      </c>
      <c r="BB1369">
        <v>4.4260900000000003</v>
      </c>
      <c r="BC1369">
        <v>-2.0166900000000001</v>
      </c>
      <c r="BD1369">
        <v>3.4744769999999998</v>
      </c>
      <c r="BE1369">
        <v>-3.073582</v>
      </c>
      <c r="BF1369">
        <v>2.117032</v>
      </c>
      <c r="BG1369">
        <v>-2.8758490000000001</v>
      </c>
      <c r="BH1369">
        <v>0.69596000000000002</v>
      </c>
      <c r="BI1369">
        <v>-0.22222600000000001</v>
      </c>
      <c r="BJ1369">
        <v>5.4046070000000004</v>
      </c>
      <c r="BK1369">
        <v>-0.35050700000000001</v>
      </c>
      <c r="BL1369">
        <v>3.9277839999999999</v>
      </c>
      <c r="BM1369">
        <v>-0.99894799999999995</v>
      </c>
      <c r="BN1369">
        <v>3.808656</v>
      </c>
      <c r="BO1369">
        <v>-1.7218549999999999</v>
      </c>
      <c r="BP1369">
        <v>1.563599</v>
      </c>
      <c r="BQ1369">
        <v>-3.0783140000000002</v>
      </c>
      <c r="BR1369">
        <v>1.2645630000000001</v>
      </c>
      <c r="BS1369">
        <v>-2.840957</v>
      </c>
      <c r="BT1369">
        <v>1.224904</v>
      </c>
      <c r="BU1369">
        <v>-3.4770000000000001E-3</v>
      </c>
      <c r="BV1369">
        <v>4.1467780000000003</v>
      </c>
      <c r="BW1369">
        <v>-7.7868999999999994E-2</v>
      </c>
      <c r="BX1369">
        <v>4.3301340000000001</v>
      </c>
      <c r="BY1369">
        <v>-0.91367299999999996</v>
      </c>
      <c r="BZ1369">
        <v>2.6761119999999998</v>
      </c>
      <c r="CA1369">
        <v>-1.782699</v>
      </c>
      <c r="CB1369">
        <v>0.805701</v>
      </c>
      <c r="CC1369">
        <v>-2.5360770000000001</v>
      </c>
      <c r="CD1369">
        <v>2.5540889999999998</v>
      </c>
      <c r="CE1369">
        <v>-2.5871019999999998</v>
      </c>
      <c r="CF1369">
        <v>0.38287700000000002</v>
      </c>
      <c r="CG1369">
        <v>-0.237562</v>
      </c>
      <c r="CH1369">
        <v>2.9930810000000001</v>
      </c>
      <c r="CI1369">
        <v>-0.57691800000000004</v>
      </c>
      <c r="CJ1369">
        <v>2.4008829999999999</v>
      </c>
      <c r="CK1369">
        <v>-0.63063499999999995</v>
      </c>
      <c r="CL1369">
        <v>2.271903</v>
      </c>
      <c r="CM1369">
        <v>-1.663249</v>
      </c>
      <c r="CN1369">
        <v>0.480763</v>
      </c>
      <c r="CO1369">
        <v>-3.0134660000000002</v>
      </c>
      <c r="CP1369">
        <v>0.46623300000000001</v>
      </c>
      <c r="CQ1369">
        <v>-2.9918680000000002</v>
      </c>
      <c r="CR1369">
        <v>0.55856700000000004</v>
      </c>
      <c r="CS1369">
        <v>0.59088099999999999</v>
      </c>
      <c r="CT1369">
        <v>5.0913040000000001</v>
      </c>
      <c r="CU1369">
        <v>-0.35350599999999999</v>
      </c>
      <c r="CV1369">
        <v>2.804573</v>
      </c>
      <c r="CW1369">
        <v>-0.53058499999999997</v>
      </c>
      <c r="CX1369">
        <v>2.3328190000000002</v>
      </c>
      <c r="CY1369">
        <v>-1.746955</v>
      </c>
      <c r="CZ1369">
        <v>1.440437</v>
      </c>
      <c r="DA1369">
        <v>-2.2714050000000001</v>
      </c>
      <c r="DB1369">
        <v>-0.26596799999999998</v>
      </c>
      <c r="DC1369">
        <v>-2.4684879999999998</v>
      </c>
      <c r="DD1369">
        <v>2.7720699999999998</v>
      </c>
      <c r="DE1369">
        <v>99.406882999999993</v>
      </c>
      <c r="DF1369">
        <v>81.186914999999999</v>
      </c>
      <c r="DG1369">
        <v>88.668183999999997</v>
      </c>
      <c r="DH1369">
        <v>102.759271</v>
      </c>
      <c r="DI1369">
        <v>78.926878000000002</v>
      </c>
      <c r="DJ1369">
        <v>94.906782000000007</v>
      </c>
      <c r="DK1369">
        <v>102.07928800000001</v>
      </c>
      <c r="DL1369">
        <v>95.192357000000001</v>
      </c>
      <c r="DM1369">
        <v>121.243853</v>
      </c>
      <c r="DN1369">
        <v>92.766276000000005</v>
      </c>
      <c r="DO1369">
        <v>108.514495</v>
      </c>
      <c r="DP1369">
        <v>94.683482999999995</v>
      </c>
      <c r="DQ1369">
        <v>111.951308</v>
      </c>
      <c r="DR1369">
        <v>143.619428</v>
      </c>
      <c r="DS1369">
        <v>114.15619100000001</v>
      </c>
      <c r="DT1369">
        <v>15.566582</v>
      </c>
      <c r="DU1369">
        <v>174.528603</v>
      </c>
      <c r="DV1369">
        <v>12.76463</v>
      </c>
      <c r="DW1369">
        <v>186.88293300000001</v>
      </c>
      <c r="DX1369">
        <v>13.945715999999999</v>
      </c>
      <c r="DY1369">
        <v>168.13495599999999</v>
      </c>
      <c r="DZ1369">
        <v>117.92</v>
      </c>
      <c r="EA1369">
        <v>6.0890000000000004</v>
      </c>
      <c r="EB1369">
        <v>711.3</v>
      </c>
      <c r="EC1369">
        <v>121</v>
      </c>
      <c r="ED1369">
        <v>5.4329999999999998</v>
      </c>
      <c r="EE1369">
        <v>643.9</v>
      </c>
      <c r="EF1369">
        <v>120.01</v>
      </c>
      <c r="EG1369">
        <v>5.7460000000000004</v>
      </c>
      <c r="EH1369">
        <v>678.2</v>
      </c>
      <c r="EI1369">
        <v>121.05999799999999</v>
      </c>
      <c r="EJ1369">
        <v>2.657</v>
      </c>
      <c r="EK1369">
        <v>321.60000600000001</v>
      </c>
      <c r="EL1369">
        <v>20.033118000000002</v>
      </c>
      <c r="EM1369">
        <v>8.8869790000000002</v>
      </c>
      <c r="EN1369">
        <v>3.5029840000000001</v>
      </c>
      <c r="EO1369">
        <v>-12.207298</v>
      </c>
      <c r="EP1369">
        <v>-16.864507</v>
      </c>
      <c r="EQ1369">
        <v>-14.858656999999999</v>
      </c>
      <c r="ER1369">
        <v>100.139392</v>
      </c>
      <c r="ES1369">
        <v>105.052699</v>
      </c>
      <c r="ET1369">
        <v>97.503789999999995</v>
      </c>
      <c r="EU1369">
        <v>0.60752099999999998</v>
      </c>
      <c r="EV1369">
        <v>12575.266162</v>
      </c>
      <c r="EW1369" t="s">
        <v>1173</v>
      </c>
      <c r="EX1369">
        <v>10880.653834999999</v>
      </c>
      <c r="EY1369">
        <v>9435.9480399999993</v>
      </c>
    </row>
    <row r="1370" spans="1:155" x14ac:dyDescent="0.25">
      <c r="A1370" s="741">
        <v>46300</v>
      </c>
      <c r="B1370" s="740">
        <v>0.11935185185185185</v>
      </c>
      <c r="C1370">
        <v>77820</v>
      </c>
      <c r="D1370">
        <v>0</v>
      </c>
      <c r="E1370">
        <v>0</v>
      </c>
      <c r="F1370">
        <v>79.758960999999999</v>
      </c>
      <c r="G1370">
        <v>77.105547999999999</v>
      </c>
      <c r="H1370">
        <v>68.504778000000002</v>
      </c>
      <c r="I1370">
        <v>77.679016000000004</v>
      </c>
      <c r="J1370">
        <v>81.651110000000003</v>
      </c>
      <c r="K1370">
        <v>77.844063000000006</v>
      </c>
      <c r="L1370">
        <v>75.443506999999997</v>
      </c>
      <c r="M1370">
        <v>77.286033000000003</v>
      </c>
      <c r="N1370">
        <v>-0.85617500000000002</v>
      </c>
      <c r="O1370">
        <v>-1.411119</v>
      </c>
      <c r="P1370">
        <v>-1.6334150000000001</v>
      </c>
      <c r="Q1370">
        <v>-1.918485</v>
      </c>
      <c r="R1370">
        <v>-2.5439159999999998</v>
      </c>
      <c r="S1370">
        <v>-2.7870189999999999</v>
      </c>
      <c r="T1370">
        <v>-1.9853069999999999</v>
      </c>
      <c r="U1370">
        <v>-7.9633999999999996E-2</v>
      </c>
      <c r="V1370">
        <v>2.3259599999999998</v>
      </c>
      <c r="W1370">
        <v>3.569245</v>
      </c>
      <c r="X1370">
        <v>1.0365089999999999</v>
      </c>
      <c r="Y1370">
        <v>-0.34298899999999999</v>
      </c>
      <c r="Z1370">
        <v>2.8463229999999999</v>
      </c>
      <c r="AA1370">
        <v>2.0932770000000001</v>
      </c>
      <c r="AB1370">
        <v>1.851812</v>
      </c>
      <c r="AC1370">
        <v>-3.4681929999999999</v>
      </c>
      <c r="AD1370">
        <v>0.53200499999999995</v>
      </c>
      <c r="AE1370">
        <v>-6.0970500000000003</v>
      </c>
      <c r="AF1370">
        <v>-0.85536000000000001</v>
      </c>
      <c r="AG1370">
        <v>-6.0093670000000001</v>
      </c>
      <c r="AH1370">
        <v>7.9169520000000002</v>
      </c>
      <c r="AI1370">
        <v>-11.510624999999999</v>
      </c>
      <c r="AJ1370">
        <v>-11.55861</v>
      </c>
      <c r="AK1370">
        <v>-9.7999999999999997E-3</v>
      </c>
      <c r="AL1370">
        <v>6.0534650000000001</v>
      </c>
      <c r="AM1370">
        <v>-0.332233</v>
      </c>
      <c r="AN1370">
        <v>4.7326759999999997</v>
      </c>
      <c r="AO1370">
        <v>-0.94817399999999996</v>
      </c>
      <c r="AP1370">
        <v>3.2310140000000001</v>
      </c>
      <c r="AQ1370">
        <v>-1.971563</v>
      </c>
      <c r="AR1370">
        <v>2.9948779999999999</v>
      </c>
      <c r="AS1370">
        <v>-3.4676589999999998</v>
      </c>
      <c r="AT1370">
        <v>1.663953</v>
      </c>
      <c r="AU1370">
        <v>-2.8742040000000002</v>
      </c>
      <c r="AV1370">
        <v>1.6897610000000001</v>
      </c>
      <c r="AW1370">
        <v>-0.63917400000000002</v>
      </c>
      <c r="AX1370">
        <v>4.5547389999999996</v>
      </c>
      <c r="AY1370">
        <v>-0.59662700000000002</v>
      </c>
      <c r="AZ1370">
        <v>5.21509</v>
      </c>
      <c r="BA1370">
        <v>-1.2023459999999999</v>
      </c>
      <c r="BB1370">
        <v>4.4155470000000001</v>
      </c>
      <c r="BC1370">
        <v>-2.0509750000000002</v>
      </c>
      <c r="BD1370">
        <v>3.4551859999999999</v>
      </c>
      <c r="BE1370">
        <v>-3.1279659999999998</v>
      </c>
      <c r="BF1370">
        <v>2.0865689999999999</v>
      </c>
      <c r="BG1370">
        <v>-2.8958719999999998</v>
      </c>
      <c r="BH1370">
        <v>0.65395700000000001</v>
      </c>
      <c r="BI1370">
        <v>-0.25180900000000001</v>
      </c>
      <c r="BJ1370">
        <v>5.3684640000000003</v>
      </c>
      <c r="BK1370">
        <v>-0.38557799999999998</v>
      </c>
      <c r="BL1370">
        <v>3.9186610000000002</v>
      </c>
      <c r="BM1370">
        <v>-1.0243359999999999</v>
      </c>
      <c r="BN1370">
        <v>3.7888000000000002</v>
      </c>
      <c r="BO1370">
        <v>-1.7451220000000001</v>
      </c>
      <c r="BP1370">
        <v>1.5547390000000001</v>
      </c>
      <c r="BQ1370">
        <v>-3.083059</v>
      </c>
      <c r="BR1370">
        <v>1.259709</v>
      </c>
      <c r="BS1370">
        <v>-2.8142860000000001</v>
      </c>
      <c r="BT1370">
        <v>1.20852</v>
      </c>
      <c r="BU1370">
        <v>-7.0899999999999999E-4</v>
      </c>
      <c r="BV1370">
        <v>4.136673</v>
      </c>
      <c r="BW1370">
        <v>-9.0811000000000003E-2</v>
      </c>
      <c r="BX1370">
        <v>4.331448</v>
      </c>
      <c r="BY1370">
        <v>-0.88088699999999998</v>
      </c>
      <c r="BZ1370">
        <v>2.688984</v>
      </c>
      <c r="CA1370">
        <v>-1.7586200000000001</v>
      </c>
      <c r="CB1370">
        <v>0.81999500000000003</v>
      </c>
      <c r="CC1370">
        <v>-2.5086780000000002</v>
      </c>
      <c r="CD1370">
        <v>2.5725310000000001</v>
      </c>
      <c r="CE1370">
        <v>-2.5545979999999999</v>
      </c>
      <c r="CF1370">
        <v>0.38073000000000001</v>
      </c>
      <c r="CG1370">
        <v>-0.20458499999999999</v>
      </c>
      <c r="CH1370">
        <v>2.9995090000000002</v>
      </c>
      <c r="CI1370">
        <v>-0.56444399999999995</v>
      </c>
      <c r="CJ1370">
        <v>2.4156019999999998</v>
      </c>
      <c r="CK1370">
        <v>-0.61719000000000002</v>
      </c>
      <c r="CL1370">
        <v>2.2737780000000001</v>
      </c>
      <c r="CM1370">
        <v>-1.652099</v>
      </c>
      <c r="CN1370">
        <v>0.465227</v>
      </c>
      <c r="CO1370">
        <v>-3.0044840000000002</v>
      </c>
      <c r="CP1370">
        <v>0.46485700000000002</v>
      </c>
      <c r="CQ1370">
        <v>-2.9649380000000001</v>
      </c>
      <c r="CR1370">
        <v>0.55165200000000003</v>
      </c>
      <c r="CS1370">
        <v>0.60289199999999998</v>
      </c>
      <c r="CT1370">
        <v>5.0757070000000004</v>
      </c>
      <c r="CU1370">
        <v>-0.35536400000000001</v>
      </c>
      <c r="CV1370">
        <v>2.8179059999999998</v>
      </c>
      <c r="CW1370">
        <v>-0.52596900000000002</v>
      </c>
      <c r="CX1370">
        <v>2.3139639999999999</v>
      </c>
      <c r="CY1370">
        <v>-1.789093</v>
      </c>
      <c r="CZ1370">
        <v>1.4095690000000001</v>
      </c>
      <c r="DA1370">
        <v>-2.285657</v>
      </c>
      <c r="DB1370">
        <v>-0.27740300000000001</v>
      </c>
      <c r="DC1370">
        <v>-2.4910929999999998</v>
      </c>
      <c r="DD1370">
        <v>2.7663069999999998</v>
      </c>
      <c r="DE1370">
        <v>99.385718999999995</v>
      </c>
      <c r="DF1370">
        <v>80.949634000000003</v>
      </c>
      <c r="DG1370">
        <v>88.611748000000006</v>
      </c>
      <c r="DH1370">
        <v>101.787436</v>
      </c>
      <c r="DI1370">
        <v>78.775323999999998</v>
      </c>
      <c r="DJ1370">
        <v>94.766656999999995</v>
      </c>
      <c r="DK1370">
        <v>102.013188</v>
      </c>
      <c r="DL1370">
        <v>95.454181000000005</v>
      </c>
      <c r="DM1370">
        <v>125.16553500000001</v>
      </c>
      <c r="DN1370">
        <v>95.993228999999999</v>
      </c>
      <c r="DO1370">
        <v>108.775998</v>
      </c>
      <c r="DP1370">
        <v>94.482062999999997</v>
      </c>
      <c r="DQ1370">
        <v>112.049969</v>
      </c>
      <c r="DR1370">
        <v>146.07011199999999</v>
      </c>
      <c r="DS1370">
        <v>114.673101</v>
      </c>
      <c r="DT1370">
        <v>15.556329</v>
      </c>
      <c r="DU1370">
        <v>174.265704</v>
      </c>
      <c r="DV1370">
        <v>12.64499</v>
      </c>
      <c r="DW1370">
        <v>183.80355700000001</v>
      </c>
      <c r="DX1370">
        <v>13.835649999999999</v>
      </c>
      <c r="DY1370">
        <v>167.3725</v>
      </c>
      <c r="DZ1370">
        <v>117.96</v>
      </c>
      <c r="EA1370">
        <v>6.0819999999999999</v>
      </c>
      <c r="EB1370">
        <v>711.4</v>
      </c>
      <c r="EC1370">
        <v>120.86</v>
      </c>
      <c r="ED1370">
        <v>5.4180000000000001</v>
      </c>
      <c r="EE1370">
        <v>645.79999999999995</v>
      </c>
      <c r="EF1370">
        <v>120.04</v>
      </c>
      <c r="EG1370">
        <v>5.74</v>
      </c>
      <c r="EH1370">
        <v>677.4</v>
      </c>
      <c r="EI1370">
        <v>120.199997</v>
      </c>
      <c r="EJ1370">
        <v>4.8899999999999997</v>
      </c>
      <c r="EK1370">
        <v>542.90002400000003</v>
      </c>
      <c r="EL1370">
        <v>20.140674000000001</v>
      </c>
      <c r="EM1370">
        <v>5.5607620000000004</v>
      </c>
      <c r="EN1370">
        <v>3.4842460000000002</v>
      </c>
      <c r="EO1370">
        <v>-12.223722</v>
      </c>
      <c r="EP1370">
        <v>-17.071387000000001</v>
      </c>
      <c r="EQ1370">
        <v>-15.042856</v>
      </c>
      <c r="ER1370">
        <v>100.03231599999999</v>
      </c>
      <c r="ES1370">
        <v>103.849138</v>
      </c>
      <c r="ET1370">
        <v>97.185004000000006</v>
      </c>
      <c r="EU1370">
        <v>0.59702299999999997</v>
      </c>
      <c r="EV1370">
        <v>12587.106662</v>
      </c>
      <c r="EW1370" t="s">
        <v>1173</v>
      </c>
      <c r="EX1370">
        <v>10891.964480000001</v>
      </c>
      <c r="EY1370">
        <v>9444.6926600000006</v>
      </c>
    </row>
    <row r="1371" spans="1:155" x14ac:dyDescent="0.25">
      <c r="A1371" s="741">
        <v>46300</v>
      </c>
      <c r="B1371" s="740">
        <v>0.12004629629629629</v>
      </c>
      <c r="C1371">
        <v>77880</v>
      </c>
      <c r="D1371">
        <v>0</v>
      </c>
      <c r="E1371">
        <v>0</v>
      </c>
      <c r="F1371">
        <v>79.990960999999999</v>
      </c>
      <c r="G1371">
        <v>77.076633000000001</v>
      </c>
      <c r="H1371">
        <v>68.651351000000005</v>
      </c>
      <c r="I1371">
        <v>77.692667999999998</v>
      </c>
      <c r="J1371">
        <v>81.784561999999994</v>
      </c>
      <c r="K1371">
        <v>78.032405999999995</v>
      </c>
      <c r="L1371">
        <v>75.495006000000004</v>
      </c>
      <c r="M1371">
        <v>77.429669000000004</v>
      </c>
      <c r="N1371">
        <v>-0.84116100000000005</v>
      </c>
      <c r="O1371">
        <v>-1.497039</v>
      </c>
      <c r="P1371">
        <v>-1.9950619999999999</v>
      </c>
      <c r="Q1371">
        <v>-2.296678</v>
      </c>
      <c r="R1371">
        <v>-2.7962470000000001</v>
      </c>
      <c r="S1371">
        <v>-2.897878</v>
      </c>
      <c r="T1371">
        <v>-2.1649620000000001</v>
      </c>
      <c r="U1371">
        <v>-0.26060899999999998</v>
      </c>
      <c r="V1371">
        <v>2.2971629999999998</v>
      </c>
      <c r="W1371">
        <v>3.6048369999999998</v>
      </c>
      <c r="X1371">
        <v>0.74834299999999998</v>
      </c>
      <c r="Y1371">
        <v>-0.51492599999999999</v>
      </c>
      <c r="Z1371">
        <v>2.7700049999999998</v>
      </c>
      <c r="AA1371">
        <v>2.032073</v>
      </c>
      <c r="AB1371">
        <v>1.8501570000000001</v>
      </c>
      <c r="AC1371">
        <v>-3.4903010000000001</v>
      </c>
      <c r="AD1371">
        <v>0.36066500000000001</v>
      </c>
      <c r="AE1371">
        <v>-6.5356880000000004</v>
      </c>
      <c r="AF1371">
        <v>-1.0534429999999999</v>
      </c>
      <c r="AG1371">
        <v>-6.1894530000000003</v>
      </c>
      <c r="AH1371">
        <v>8.0228230000000007</v>
      </c>
      <c r="AI1371">
        <v>-4.6030730000000002</v>
      </c>
      <c r="AJ1371">
        <v>-11.610417999999999</v>
      </c>
      <c r="AK1371">
        <v>-4.5432E-2</v>
      </c>
      <c r="AL1371">
        <v>6.0551899999999996</v>
      </c>
      <c r="AM1371">
        <v>-0.30275600000000003</v>
      </c>
      <c r="AN1371">
        <v>4.7077960000000001</v>
      </c>
      <c r="AO1371">
        <v>-0.93750500000000003</v>
      </c>
      <c r="AP1371">
        <v>3.2388569999999999</v>
      </c>
      <c r="AQ1371">
        <v>-1.9386319999999999</v>
      </c>
      <c r="AR1371">
        <v>3.035094</v>
      </c>
      <c r="AS1371">
        <v>-3.4344730000000001</v>
      </c>
      <c r="AT1371">
        <v>1.6718230000000001</v>
      </c>
      <c r="AU1371">
        <v>-2.8333300000000001</v>
      </c>
      <c r="AV1371">
        <v>1.696709</v>
      </c>
      <c r="AW1371">
        <v>-0.63119000000000003</v>
      </c>
      <c r="AX1371">
        <v>4.5415530000000004</v>
      </c>
      <c r="AY1371">
        <v>-0.59187999999999996</v>
      </c>
      <c r="AZ1371">
        <v>5.2259840000000004</v>
      </c>
      <c r="BA1371">
        <v>-1.179311</v>
      </c>
      <c r="BB1371">
        <v>4.4105340000000002</v>
      </c>
      <c r="BC1371">
        <v>-2.0282279999999999</v>
      </c>
      <c r="BD1371">
        <v>3.452464</v>
      </c>
      <c r="BE1371">
        <v>-3.0869879999999998</v>
      </c>
      <c r="BF1371">
        <v>2.1018889999999999</v>
      </c>
      <c r="BG1371">
        <v>-2.8641909999999999</v>
      </c>
      <c r="BH1371">
        <v>0.65154100000000004</v>
      </c>
      <c r="BI1371">
        <v>-0.23943700000000001</v>
      </c>
      <c r="BJ1371">
        <v>5.3583689999999997</v>
      </c>
      <c r="BK1371">
        <v>-0.37588199999999999</v>
      </c>
      <c r="BL1371">
        <v>3.8929279999999999</v>
      </c>
      <c r="BM1371">
        <v>-1.0021359999999999</v>
      </c>
      <c r="BN1371">
        <v>3.7872710000000001</v>
      </c>
      <c r="BO1371">
        <v>-1.7239629999999999</v>
      </c>
      <c r="BP1371">
        <v>1.5504389999999999</v>
      </c>
      <c r="BQ1371">
        <v>-3.0576789999999998</v>
      </c>
      <c r="BR1371">
        <v>1.2437260000000001</v>
      </c>
      <c r="BS1371">
        <v>-2.8257289999999999</v>
      </c>
      <c r="BT1371">
        <v>1.208216</v>
      </c>
      <c r="BU1371">
        <v>-2.1912000000000001E-2</v>
      </c>
      <c r="BV1371">
        <v>4.13856</v>
      </c>
      <c r="BW1371">
        <v>-0.117563</v>
      </c>
      <c r="BX1371">
        <v>4.3031410000000001</v>
      </c>
      <c r="BY1371">
        <v>-0.90016499999999999</v>
      </c>
      <c r="BZ1371">
        <v>2.657877</v>
      </c>
      <c r="CA1371">
        <v>-1.7839160000000001</v>
      </c>
      <c r="CB1371">
        <v>0.79756700000000003</v>
      </c>
      <c r="CC1371">
        <v>-2.5602309999999999</v>
      </c>
      <c r="CD1371">
        <v>2.5535960000000002</v>
      </c>
      <c r="CE1371">
        <v>-2.581569</v>
      </c>
      <c r="CF1371">
        <v>0.37041000000000002</v>
      </c>
      <c r="CG1371">
        <v>-0.27268999999999999</v>
      </c>
      <c r="CH1371">
        <v>2.978075</v>
      </c>
      <c r="CI1371">
        <v>-0.60218000000000005</v>
      </c>
      <c r="CJ1371">
        <v>2.409341</v>
      </c>
      <c r="CK1371">
        <v>-0.63112999999999997</v>
      </c>
      <c r="CL1371">
        <v>2.2502300000000002</v>
      </c>
      <c r="CM1371">
        <v>-1.666061</v>
      </c>
      <c r="CN1371">
        <v>0.46737499999999998</v>
      </c>
      <c r="CO1371">
        <v>-3.0171790000000001</v>
      </c>
      <c r="CP1371">
        <v>0.44186199999999998</v>
      </c>
      <c r="CQ1371">
        <v>-2.9801639999999998</v>
      </c>
      <c r="CR1371">
        <v>0.56189800000000001</v>
      </c>
      <c r="CS1371">
        <v>0.57620899999999997</v>
      </c>
      <c r="CT1371">
        <v>5.0610480000000004</v>
      </c>
      <c r="CU1371">
        <v>-0.36136000000000001</v>
      </c>
      <c r="CV1371">
        <v>2.800897</v>
      </c>
      <c r="CW1371">
        <v>-0.53890300000000002</v>
      </c>
      <c r="CX1371">
        <v>2.3044359999999999</v>
      </c>
      <c r="CY1371">
        <v>-1.8343579999999999</v>
      </c>
      <c r="CZ1371">
        <v>1.4106320000000001</v>
      </c>
      <c r="DA1371">
        <v>-2.314244</v>
      </c>
      <c r="DB1371">
        <v>-0.29110999999999998</v>
      </c>
      <c r="DC1371">
        <v>-2.4709889999999999</v>
      </c>
      <c r="DD1371">
        <v>2.7533129999999999</v>
      </c>
      <c r="DE1371">
        <v>99.813914999999994</v>
      </c>
      <c r="DF1371">
        <v>81.281542000000002</v>
      </c>
      <c r="DG1371">
        <v>88.934918999999994</v>
      </c>
      <c r="DH1371">
        <v>103.12446199999999</v>
      </c>
      <c r="DI1371">
        <v>79.061977999999996</v>
      </c>
      <c r="DJ1371">
        <v>95.091018000000005</v>
      </c>
      <c r="DK1371">
        <v>102.475325</v>
      </c>
      <c r="DL1371">
        <v>95.650012000000004</v>
      </c>
      <c r="DM1371">
        <v>125.88032200000001</v>
      </c>
      <c r="DN1371">
        <v>91.653082999999995</v>
      </c>
      <c r="DO1371">
        <v>108.959458</v>
      </c>
      <c r="DP1371">
        <v>94.810098999999994</v>
      </c>
      <c r="DQ1371">
        <v>112.096037</v>
      </c>
      <c r="DR1371">
        <v>146.545389</v>
      </c>
      <c r="DS1371">
        <v>114.762246</v>
      </c>
      <c r="DT1371">
        <v>15.591803000000001</v>
      </c>
      <c r="DU1371">
        <v>175.44539700000001</v>
      </c>
      <c r="DV1371">
        <v>12.203996</v>
      </c>
      <c r="DW1371">
        <v>187.206965</v>
      </c>
      <c r="DX1371">
        <v>13.7181</v>
      </c>
      <c r="DY1371">
        <v>168.130291</v>
      </c>
      <c r="DZ1371">
        <v>118.02</v>
      </c>
      <c r="EA1371">
        <v>6.0940000000000003</v>
      </c>
      <c r="EB1371">
        <v>709.4</v>
      </c>
      <c r="EC1371">
        <v>121.05</v>
      </c>
      <c r="ED1371">
        <v>5.3780000000000001</v>
      </c>
      <c r="EE1371">
        <v>637.4</v>
      </c>
      <c r="EF1371">
        <v>120.04</v>
      </c>
      <c r="EG1371">
        <v>5.7439999999999998</v>
      </c>
      <c r="EH1371">
        <v>677.4</v>
      </c>
      <c r="EI1371">
        <v>120.150002</v>
      </c>
      <c r="EJ1371">
        <v>4.8890000000000002</v>
      </c>
      <c r="EK1371">
        <v>542.5</v>
      </c>
      <c r="EL1371">
        <v>20.189738999999999</v>
      </c>
      <c r="EM1371">
        <v>13.236973000000001</v>
      </c>
      <c r="EN1371">
        <v>3.6297670000000002</v>
      </c>
      <c r="EO1371">
        <v>-12.166916000000001</v>
      </c>
      <c r="EP1371">
        <v>-17.840046000000001</v>
      </c>
      <c r="EQ1371">
        <v>-15.240185</v>
      </c>
      <c r="ER1371">
        <v>100.511943</v>
      </c>
      <c r="ES1371">
        <v>105.17856</v>
      </c>
      <c r="ET1371">
        <v>97.501841999999996</v>
      </c>
      <c r="EU1371">
        <v>0.591978</v>
      </c>
      <c r="EV1371">
        <v>12598.942177000001</v>
      </c>
      <c r="EW1371" t="s">
        <v>1173</v>
      </c>
      <c r="EX1371">
        <v>10903.25784</v>
      </c>
      <c r="EY1371">
        <v>9453.7468480000007</v>
      </c>
    </row>
    <row r="1372" spans="1:155" x14ac:dyDescent="0.25">
      <c r="A1372" s="741">
        <v>46300</v>
      </c>
      <c r="B1372" s="740">
        <v>0.12074074074074075</v>
      </c>
      <c r="C1372">
        <v>77940</v>
      </c>
      <c r="D1372">
        <v>0</v>
      </c>
      <c r="E1372">
        <v>0</v>
      </c>
      <c r="F1372">
        <v>80.160745000000006</v>
      </c>
      <c r="G1372">
        <v>77.132396</v>
      </c>
      <c r="H1372">
        <v>68.787244999999999</v>
      </c>
      <c r="I1372">
        <v>77.703135000000003</v>
      </c>
      <c r="J1372">
        <v>81.830179999999999</v>
      </c>
      <c r="K1372">
        <v>78.138407999999998</v>
      </c>
      <c r="L1372">
        <v>75.496131000000005</v>
      </c>
      <c r="M1372">
        <v>77.429528000000005</v>
      </c>
      <c r="N1372">
        <v>-0.78566000000000003</v>
      </c>
      <c r="O1372">
        <v>-1.4299059999999999</v>
      </c>
      <c r="P1372">
        <v>-1.3280430000000001</v>
      </c>
      <c r="Q1372">
        <v>-1.501447</v>
      </c>
      <c r="R1372">
        <v>-2.8954970000000002</v>
      </c>
      <c r="S1372">
        <v>-3.2320600000000002</v>
      </c>
      <c r="T1372">
        <v>-2.309876</v>
      </c>
      <c r="U1372">
        <v>-0.43746200000000002</v>
      </c>
      <c r="V1372">
        <v>2.3408890000000002</v>
      </c>
      <c r="W1372">
        <v>3.4007710000000002</v>
      </c>
      <c r="X1372">
        <v>1.128037</v>
      </c>
      <c r="Y1372">
        <v>-0.53521200000000002</v>
      </c>
      <c r="Z1372">
        <v>2.679881</v>
      </c>
      <c r="AA1372">
        <v>1.928949</v>
      </c>
      <c r="AB1372">
        <v>1.81488</v>
      </c>
      <c r="AC1372">
        <v>-3.590446</v>
      </c>
      <c r="AD1372">
        <v>0.57982199999999995</v>
      </c>
      <c r="AE1372">
        <v>-1.2100329999999999</v>
      </c>
      <c r="AF1372">
        <v>-1.122552</v>
      </c>
      <c r="AG1372">
        <v>-6.3459009999999996</v>
      </c>
      <c r="AH1372">
        <v>7.6957829999999996</v>
      </c>
      <c r="AI1372">
        <v>7.4669129999999999</v>
      </c>
      <c r="AJ1372">
        <v>-11.706493</v>
      </c>
      <c r="AK1372">
        <v>-4.4130999999999997E-2</v>
      </c>
      <c r="AL1372">
        <v>6.0242300000000002</v>
      </c>
      <c r="AM1372">
        <v>-0.33678799999999998</v>
      </c>
      <c r="AN1372">
        <v>4.7061359999999999</v>
      </c>
      <c r="AO1372">
        <v>-0.95763399999999999</v>
      </c>
      <c r="AP1372">
        <v>3.2151779999999999</v>
      </c>
      <c r="AQ1372">
        <v>-1.935622</v>
      </c>
      <c r="AR1372">
        <v>3.0049429999999999</v>
      </c>
      <c r="AS1372">
        <v>-3.4588869999999998</v>
      </c>
      <c r="AT1372">
        <v>1.6611130000000001</v>
      </c>
      <c r="AU1372">
        <v>-2.8561809999999999</v>
      </c>
      <c r="AV1372">
        <v>1.6813910000000001</v>
      </c>
      <c r="AW1372">
        <v>-0.64705400000000002</v>
      </c>
      <c r="AX1372">
        <v>4.5033269999999996</v>
      </c>
      <c r="AY1372">
        <v>-0.62115500000000001</v>
      </c>
      <c r="AZ1372">
        <v>5.1869310000000004</v>
      </c>
      <c r="BA1372">
        <v>-1.1863429999999999</v>
      </c>
      <c r="BB1372">
        <v>4.3975730000000004</v>
      </c>
      <c r="BC1372">
        <v>-2.0218509999999998</v>
      </c>
      <c r="BD1372">
        <v>3.4482170000000001</v>
      </c>
      <c r="BE1372">
        <v>-3.1080199999999998</v>
      </c>
      <c r="BF1372">
        <v>2.0897749999999999</v>
      </c>
      <c r="BG1372">
        <v>-2.875006</v>
      </c>
      <c r="BH1372">
        <v>0.63622000000000001</v>
      </c>
      <c r="BI1372">
        <v>-0.249695</v>
      </c>
      <c r="BJ1372">
        <v>5.3391070000000003</v>
      </c>
      <c r="BK1372">
        <v>-0.39669900000000002</v>
      </c>
      <c r="BL1372">
        <v>3.8841869999999998</v>
      </c>
      <c r="BM1372">
        <v>-1.0104789999999999</v>
      </c>
      <c r="BN1372">
        <v>3.7726959999999998</v>
      </c>
      <c r="BO1372">
        <v>-1.7293959999999999</v>
      </c>
      <c r="BP1372">
        <v>1.5164550000000001</v>
      </c>
      <c r="BQ1372">
        <v>-3.0686930000000001</v>
      </c>
      <c r="BR1372">
        <v>1.2531000000000001</v>
      </c>
      <c r="BS1372">
        <v>-2.8167610000000001</v>
      </c>
      <c r="BT1372">
        <v>1.2005269999999999</v>
      </c>
      <c r="BU1372">
        <v>-1.9779999999999999E-2</v>
      </c>
      <c r="BV1372">
        <v>4.1154260000000003</v>
      </c>
      <c r="BW1372">
        <v>-0.105264</v>
      </c>
      <c r="BX1372">
        <v>4.2974500000000004</v>
      </c>
      <c r="BY1372">
        <v>-0.88785800000000004</v>
      </c>
      <c r="BZ1372">
        <v>2.6644049999999999</v>
      </c>
      <c r="CA1372">
        <v>-1.7805869999999999</v>
      </c>
      <c r="CB1372">
        <v>0.79211500000000001</v>
      </c>
      <c r="CC1372">
        <v>-2.5491169999999999</v>
      </c>
      <c r="CD1372">
        <v>2.5241210000000001</v>
      </c>
      <c r="CE1372">
        <v>-2.5597859999999999</v>
      </c>
      <c r="CF1372">
        <v>0.36571399999999998</v>
      </c>
      <c r="CG1372">
        <v>-0.26028800000000002</v>
      </c>
      <c r="CH1372">
        <v>2.9514830000000001</v>
      </c>
      <c r="CI1372">
        <v>-0.62290599999999996</v>
      </c>
      <c r="CJ1372">
        <v>2.382266</v>
      </c>
      <c r="CK1372">
        <v>-0.61403799999999997</v>
      </c>
      <c r="CL1372">
        <v>2.245606</v>
      </c>
      <c r="CM1372">
        <v>-1.638752</v>
      </c>
      <c r="CN1372">
        <v>0.44467299999999998</v>
      </c>
      <c r="CO1372">
        <v>-3.0056530000000001</v>
      </c>
      <c r="CP1372">
        <v>0.43259599999999998</v>
      </c>
      <c r="CQ1372">
        <v>-2.9825170000000001</v>
      </c>
      <c r="CR1372">
        <v>0.56325099999999995</v>
      </c>
      <c r="CS1372">
        <v>0.57294599999999996</v>
      </c>
      <c r="CT1372">
        <v>5.0477449999999999</v>
      </c>
      <c r="CU1372">
        <v>-0.366452</v>
      </c>
      <c r="CV1372">
        <v>2.7562630000000001</v>
      </c>
      <c r="CW1372">
        <v>-0.52041300000000001</v>
      </c>
      <c r="CX1372">
        <v>2.3069009999999999</v>
      </c>
      <c r="CY1372">
        <v>-1.8522639999999999</v>
      </c>
      <c r="CZ1372">
        <v>1.425087</v>
      </c>
      <c r="DA1372">
        <v>-2.280008</v>
      </c>
      <c r="DB1372">
        <v>-0.255131</v>
      </c>
      <c r="DC1372">
        <v>-2.4650340000000002</v>
      </c>
      <c r="DD1372">
        <v>2.7501679999999999</v>
      </c>
      <c r="DE1372">
        <v>98.456115999999994</v>
      </c>
      <c r="DF1372">
        <v>81.817239000000001</v>
      </c>
      <c r="DG1372">
        <v>89.441405000000003</v>
      </c>
      <c r="DH1372">
        <v>96.731919000000005</v>
      </c>
      <c r="DI1372">
        <v>79.073800000000006</v>
      </c>
      <c r="DJ1372">
        <v>95.050618999999998</v>
      </c>
      <c r="DK1372">
        <v>101.840705</v>
      </c>
      <c r="DL1372">
        <v>95.407944999999998</v>
      </c>
      <c r="DM1372">
        <v>116.89473700000001</v>
      </c>
      <c r="DN1372">
        <v>86.237014000000002</v>
      </c>
      <c r="DO1372">
        <v>109.31008</v>
      </c>
      <c r="DP1372">
        <v>94.738236000000001</v>
      </c>
      <c r="DQ1372">
        <v>111.80201599999999</v>
      </c>
      <c r="DR1372">
        <v>127.13489</v>
      </c>
      <c r="DS1372">
        <v>115.088921</v>
      </c>
      <c r="DT1372">
        <v>15.409525</v>
      </c>
      <c r="DU1372">
        <v>172.69151600000001</v>
      </c>
      <c r="DV1372">
        <v>23.585972999999999</v>
      </c>
      <c r="DW1372">
        <v>132.682852</v>
      </c>
      <c r="DX1372">
        <v>13.614545</v>
      </c>
      <c r="DY1372">
        <v>168.04349999999999</v>
      </c>
      <c r="DZ1372">
        <v>118.33</v>
      </c>
      <c r="EA1372">
        <v>6.0640000000000001</v>
      </c>
      <c r="EB1372">
        <v>708.6</v>
      </c>
      <c r="EC1372">
        <v>123.29</v>
      </c>
      <c r="ED1372">
        <v>0.52200000000000002</v>
      </c>
      <c r="EE1372">
        <v>35.4</v>
      </c>
      <c r="EF1372">
        <v>120.23</v>
      </c>
      <c r="EG1372">
        <v>5.72</v>
      </c>
      <c r="EH1372">
        <v>676.4</v>
      </c>
      <c r="EI1372">
        <v>121.07</v>
      </c>
      <c r="EJ1372">
        <v>2.657</v>
      </c>
      <c r="EK1372">
        <v>321.60000600000001</v>
      </c>
      <c r="EL1372">
        <v>20.155134</v>
      </c>
      <c r="EM1372">
        <v>7.9634580000000001</v>
      </c>
      <c r="EN1372">
        <v>3.7080519999999999</v>
      </c>
      <c r="EO1372">
        <v>-12.459351</v>
      </c>
      <c r="EP1372">
        <v>-0.49654500000000001</v>
      </c>
      <c r="EQ1372">
        <v>-15.414545</v>
      </c>
      <c r="ER1372">
        <v>99.388870999999995</v>
      </c>
      <c r="ES1372">
        <v>81.516076999999996</v>
      </c>
      <c r="ET1372">
        <v>97.465603000000002</v>
      </c>
      <c r="EU1372">
        <v>0.58434799999999998</v>
      </c>
      <c r="EV1372">
        <v>12610.772215999999</v>
      </c>
      <c r="EW1372" t="s">
        <v>1173</v>
      </c>
      <c r="EX1372">
        <v>10914.553667</v>
      </c>
      <c r="EY1372">
        <v>9462.6162650000006</v>
      </c>
    </row>
    <row r="1373" spans="1:155" x14ac:dyDescent="0.25">
      <c r="A1373" s="741">
        <v>46300</v>
      </c>
      <c r="B1373" s="740">
        <v>0.12143518518518519</v>
      </c>
      <c r="C1373">
        <v>78000</v>
      </c>
      <c r="D1373">
        <v>0</v>
      </c>
      <c r="E1373">
        <v>0</v>
      </c>
      <c r="F1373">
        <v>80.072577999999993</v>
      </c>
      <c r="G1373">
        <v>77.176644999999994</v>
      </c>
      <c r="H1373">
        <v>68.658739999999995</v>
      </c>
      <c r="I1373">
        <v>77.722564000000006</v>
      </c>
      <c r="J1373">
        <v>81.754807999999997</v>
      </c>
      <c r="K1373">
        <v>78.264714999999995</v>
      </c>
      <c r="L1373">
        <v>75.492430999999996</v>
      </c>
      <c r="M1373">
        <v>77.377397000000002</v>
      </c>
      <c r="N1373">
        <v>-0.82414200000000004</v>
      </c>
      <c r="O1373">
        <v>-1.2859989999999999</v>
      </c>
      <c r="P1373">
        <v>-1.183E-2</v>
      </c>
      <c r="Q1373">
        <v>-0.244814</v>
      </c>
      <c r="R1373">
        <v>-2.913529</v>
      </c>
      <c r="S1373">
        <v>-3.325332</v>
      </c>
      <c r="T1373">
        <v>-2.4282689999999998</v>
      </c>
      <c r="U1373">
        <v>-0.55412499999999998</v>
      </c>
      <c r="V1373">
        <v>2.391445</v>
      </c>
      <c r="W1373">
        <v>3.9547949999999998</v>
      </c>
      <c r="X1373">
        <v>1.7747470000000001</v>
      </c>
      <c r="Y1373">
        <v>-0.49029200000000001</v>
      </c>
      <c r="Z1373">
        <v>2.566281</v>
      </c>
      <c r="AA1373">
        <v>2.0828639999999998</v>
      </c>
      <c r="AB1373">
        <v>1.8856900000000001</v>
      </c>
      <c r="AC1373">
        <v>-3.5092889999999999</v>
      </c>
      <c r="AD1373">
        <v>1.3152109999999999</v>
      </c>
      <c r="AE1373">
        <v>1.8236110000000001</v>
      </c>
      <c r="AF1373">
        <v>-1.1262779999999999</v>
      </c>
      <c r="AG1373">
        <v>-6.2535410000000002</v>
      </c>
      <c r="AH1373">
        <v>7.4903199999999996</v>
      </c>
      <c r="AI1373">
        <v>19.844266000000001</v>
      </c>
      <c r="AJ1373">
        <v>-11.71956</v>
      </c>
      <c r="AK1373">
        <v>-2.0920999999999999E-2</v>
      </c>
      <c r="AL1373">
        <v>6.0304890000000002</v>
      </c>
      <c r="AM1373">
        <v>-0.37438500000000002</v>
      </c>
      <c r="AN1373">
        <v>4.7124079999999999</v>
      </c>
      <c r="AO1373">
        <v>-0.97603399999999996</v>
      </c>
      <c r="AP1373">
        <v>3.2341359999999999</v>
      </c>
      <c r="AQ1373">
        <v>-1.9545129999999999</v>
      </c>
      <c r="AR1373">
        <v>3.0113449999999999</v>
      </c>
      <c r="AS1373">
        <v>-3.4519570000000002</v>
      </c>
      <c r="AT1373">
        <v>1.6697690000000001</v>
      </c>
      <c r="AU1373">
        <v>-2.8511769999999999</v>
      </c>
      <c r="AV1373">
        <v>1.7094009999999999</v>
      </c>
      <c r="AW1373">
        <v>-0.65274900000000002</v>
      </c>
      <c r="AX1373">
        <v>4.5398940000000003</v>
      </c>
      <c r="AY1373">
        <v>-0.62361200000000006</v>
      </c>
      <c r="AZ1373">
        <v>5.1896120000000003</v>
      </c>
      <c r="BA1373">
        <v>-1.174841</v>
      </c>
      <c r="BB1373">
        <v>4.3818669999999997</v>
      </c>
      <c r="BC1373">
        <v>-2.0256599999999998</v>
      </c>
      <c r="BD1373">
        <v>3.445818</v>
      </c>
      <c r="BE1373">
        <v>-3.103523</v>
      </c>
      <c r="BF1373">
        <v>2.0887099999999998</v>
      </c>
      <c r="BG1373">
        <v>-2.8756149999999998</v>
      </c>
      <c r="BH1373">
        <v>0.661076</v>
      </c>
      <c r="BI1373">
        <v>-0.26409300000000002</v>
      </c>
      <c r="BJ1373">
        <v>5.3338260000000002</v>
      </c>
      <c r="BK1373">
        <v>-0.401563</v>
      </c>
      <c r="BL1373">
        <v>3.87568</v>
      </c>
      <c r="BM1373">
        <v>-1.018124</v>
      </c>
      <c r="BN1373">
        <v>3.772125</v>
      </c>
      <c r="BO1373">
        <v>-1.7383109999999999</v>
      </c>
      <c r="BP1373">
        <v>1.5546009999999999</v>
      </c>
      <c r="BQ1373">
        <v>-3.0692710000000001</v>
      </c>
      <c r="BR1373">
        <v>1.2350840000000001</v>
      </c>
      <c r="BS1373">
        <v>-2.8358180000000002</v>
      </c>
      <c r="BT1373">
        <v>1.197268</v>
      </c>
      <c r="BU1373">
        <v>-3.1057999999999999E-2</v>
      </c>
      <c r="BV1373">
        <v>4.1042170000000002</v>
      </c>
      <c r="BW1373">
        <v>-0.13872599999999999</v>
      </c>
      <c r="BX1373">
        <v>4.2761250000000004</v>
      </c>
      <c r="BY1373">
        <v>-0.93618699999999999</v>
      </c>
      <c r="BZ1373">
        <v>2.6353960000000001</v>
      </c>
      <c r="CA1373">
        <v>-1.772729</v>
      </c>
      <c r="CB1373">
        <v>0.81055600000000005</v>
      </c>
      <c r="CC1373">
        <v>-2.5466920000000002</v>
      </c>
      <c r="CD1373">
        <v>2.5302099999999998</v>
      </c>
      <c r="CE1373">
        <v>-2.5898310000000002</v>
      </c>
      <c r="CF1373">
        <v>0.37129600000000001</v>
      </c>
      <c r="CG1373">
        <v>-0.28150999999999998</v>
      </c>
      <c r="CH1373">
        <v>2.9413459999999998</v>
      </c>
      <c r="CI1373">
        <v>-0.64373499999999995</v>
      </c>
      <c r="CJ1373">
        <v>2.3739620000000001</v>
      </c>
      <c r="CK1373">
        <v>-0.63844299999999998</v>
      </c>
      <c r="CL1373">
        <v>2.233279</v>
      </c>
      <c r="CM1373">
        <v>-1.6835770000000001</v>
      </c>
      <c r="CN1373">
        <v>0.465028</v>
      </c>
      <c r="CO1373">
        <v>-3.0130400000000002</v>
      </c>
      <c r="CP1373">
        <v>0.43388300000000002</v>
      </c>
      <c r="CQ1373">
        <v>-2.9881850000000001</v>
      </c>
      <c r="CR1373">
        <v>0.55438200000000004</v>
      </c>
      <c r="CS1373">
        <v>0.56777</v>
      </c>
      <c r="CT1373">
        <v>5.0161100000000003</v>
      </c>
      <c r="CU1373">
        <v>-0.39788400000000002</v>
      </c>
      <c r="CV1373">
        <v>2.7558069999999999</v>
      </c>
      <c r="CW1373">
        <v>-0.55092799999999997</v>
      </c>
      <c r="CX1373">
        <v>2.3106450000000001</v>
      </c>
      <c r="CY1373">
        <v>-1.7868740000000001</v>
      </c>
      <c r="CZ1373">
        <v>1.420077</v>
      </c>
      <c r="DA1373">
        <v>-2.2756479999999999</v>
      </c>
      <c r="DB1373">
        <v>-0.27066000000000001</v>
      </c>
      <c r="DC1373">
        <v>-2.4671660000000002</v>
      </c>
      <c r="DD1373">
        <v>2.7554449999999999</v>
      </c>
      <c r="DE1373">
        <v>98.310744</v>
      </c>
      <c r="DF1373">
        <v>81.657025000000004</v>
      </c>
      <c r="DG1373">
        <v>88.985067999999998</v>
      </c>
      <c r="DH1373">
        <v>94.086742999999998</v>
      </c>
      <c r="DI1373">
        <v>78.687551999999997</v>
      </c>
      <c r="DJ1373">
        <v>94.822929999999999</v>
      </c>
      <c r="DK1373">
        <v>101.47174699999999</v>
      </c>
      <c r="DL1373">
        <v>95.163616000000005</v>
      </c>
      <c r="DM1373">
        <v>106.78366800000001</v>
      </c>
      <c r="DN1373">
        <v>78.794618</v>
      </c>
      <c r="DO1373">
        <v>109.466756</v>
      </c>
      <c r="DP1373">
        <v>94.398240000000001</v>
      </c>
      <c r="DQ1373">
        <v>111.566785</v>
      </c>
      <c r="DR1373">
        <v>111.25511400000001</v>
      </c>
      <c r="DS1373">
        <v>114.971216</v>
      </c>
      <c r="DT1373">
        <v>15.455933</v>
      </c>
      <c r="DU1373">
        <v>172.209551</v>
      </c>
      <c r="DV1373">
        <v>25.905483</v>
      </c>
      <c r="DW1373">
        <v>73.097288000000006</v>
      </c>
      <c r="DX1373">
        <v>13.636024000000001</v>
      </c>
      <c r="DY1373">
        <v>167.472509</v>
      </c>
      <c r="DZ1373">
        <v>118.38</v>
      </c>
      <c r="EA1373">
        <v>6.05</v>
      </c>
      <c r="EB1373">
        <v>712.2</v>
      </c>
      <c r="EC1373">
        <v>123.5</v>
      </c>
      <c r="ED1373">
        <v>0.51800000000000002</v>
      </c>
      <c r="EE1373">
        <v>35.1</v>
      </c>
      <c r="EF1373">
        <v>120.37</v>
      </c>
      <c r="EG1373">
        <v>5.7160000000000002</v>
      </c>
      <c r="EH1373">
        <v>677.1</v>
      </c>
      <c r="EI1373">
        <v>120.230003</v>
      </c>
      <c r="EJ1373">
        <v>4.891</v>
      </c>
      <c r="EK1373">
        <v>543.09997599999997</v>
      </c>
      <c r="EL1373">
        <v>19.875088000000002</v>
      </c>
      <c r="EM1373">
        <v>17.307427000000001</v>
      </c>
      <c r="EN1373">
        <v>3.658779</v>
      </c>
      <c r="EO1373">
        <v>-12.384767999999999</v>
      </c>
      <c r="EP1373">
        <v>2.5368390000000001</v>
      </c>
      <c r="EQ1373">
        <v>-15.378339</v>
      </c>
      <c r="ER1373">
        <v>99.191077000000007</v>
      </c>
      <c r="ES1373">
        <v>46.625701999999997</v>
      </c>
      <c r="ET1373">
        <v>97.226873999999995</v>
      </c>
      <c r="EU1373">
        <v>0.58018899999999995</v>
      </c>
      <c r="EV1373">
        <v>12622.577187000001</v>
      </c>
      <c r="EW1373" t="s">
        <v>1173</v>
      </c>
      <c r="EX1373">
        <v>10925.848505</v>
      </c>
      <c r="EY1373">
        <v>9471.3681820000002</v>
      </c>
    </row>
    <row r="1374" spans="1:155" x14ac:dyDescent="0.25">
      <c r="A1374" s="741">
        <v>46300</v>
      </c>
      <c r="B1374" s="740">
        <v>0.12212962962962963</v>
      </c>
      <c r="C1374">
        <v>78060</v>
      </c>
      <c r="D1374">
        <v>0</v>
      </c>
      <c r="E1374">
        <v>0</v>
      </c>
      <c r="F1374">
        <v>79.933249000000004</v>
      </c>
      <c r="G1374">
        <v>77.089517000000001</v>
      </c>
      <c r="H1374">
        <v>68.509867</v>
      </c>
      <c r="I1374">
        <v>77.681289000000007</v>
      </c>
      <c r="J1374">
        <v>81.608524000000003</v>
      </c>
      <c r="K1374">
        <v>78.308465999999996</v>
      </c>
      <c r="L1374">
        <v>75.443404999999998</v>
      </c>
      <c r="M1374">
        <v>77.238326000000001</v>
      </c>
      <c r="N1374">
        <v>-0.77515199999999995</v>
      </c>
      <c r="O1374">
        <v>-1.1929989999999999</v>
      </c>
      <c r="P1374">
        <v>0.61527299999999996</v>
      </c>
      <c r="Q1374">
        <v>0.46759099999999998</v>
      </c>
      <c r="R1374">
        <v>-2.977042</v>
      </c>
      <c r="S1374">
        <v>-3.6081479999999999</v>
      </c>
      <c r="T1374">
        <v>-2.585877</v>
      </c>
      <c r="U1374">
        <v>-0.50548099999999996</v>
      </c>
      <c r="V1374">
        <v>2.4572259999999999</v>
      </c>
      <c r="W1374">
        <v>4.4413980000000004</v>
      </c>
      <c r="X1374">
        <v>2.2514370000000001</v>
      </c>
      <c r="Y1374">
        <v>-0.44860499999999998</v>
      </c>
      <c r="Z1374">
        <v>2.3808569999999998</v>
      </c>
      <c r="AA1374">
        <v>2.134058</v>
      </c>
      <c r="AB1374">
        <v>1.9806790000000001</v>
      </c>
      <c r="AC1374">
        <v>-3.450202</v>
      </c>
      <c r="AD1374">
        <v>1.8594390000000001</v>
      </c>
      <c r="AE1374">
        <v>2.8285480000000001</v>
      </c>
      <c r="AF1374">
        <v>-1.156936</v>
      </c>
      <c r="AG1374">
        <v>-6.3483669999999996</v>
      </c>
      <c r="AH1374">
        <v>7.3601190000000001</v>
      </c>
      <c r="AI1374">
        <v>28.991536</v>
      </c>
      <c r="AJ1374">
        <v>-11.837192</v>
      </c>
      <c r="AK1374">
        <v>-6.9414000000000003E-2</v>
      </c>
      <c r="AL1374">
        <v>5.9902899999999999</v>
      </c>
      <c r="AM1374">
        <v>-0.35487400000000002</v>
      </c>
      <c r="AN1374">
        <v>4.6776359999999997</v>
      </c>
      <c r="AO1374">
        <v>-0.97174799999999995</v>
      </c>
      <c r="AP1374">
        <v>3.2135669999999998</v>
      </c>
      <c r="AQ1374">
        <v>-1.9284410000000001</v>
      </c>
      <c r="AR1374">
        <v>3.0093860000000001</v>
      </c>
      <c r="AS1374">
        <v>-3.4609019999999999</v>
      </c>
      <c r="AT1374">
        <v>1.6658040000000001</v>
      </c>
      <c r="AU1374">
        <v>-2.8514569999999999</v>
      </c>
      <c r="AV1374">
        <v>1.6694910000000001</v>
      </c>
      <c r="AW1374">
        <v>-0.65986599999999995</v>
      </c>
      <c r="AX1374">
        <v>4.4938269999999996</v>
      </c>
      <c r="AY1374">
        <v>-0.62471699999999997</v>
      </c>
      <c r="AZ1374">
        <v>5.1529590000000001</v>
      </c>
      <c r="BA1374">
        <v>-1.1623209999999999</v>
      </c>
      <c r="BB1374">
        <v>4.365526</v>
      </c>
      <c r="BC1374">
        <v>-2.0078640000000001</v>
      </c>
      <c r="BD1374">
        <v>3.428995</v>
      </c>
      <c r="BE1374">
        <v>-3.0972040000000001</v>
      </c>
      <c r="BF1374">
        <v>2.067345</v>
      </c>
      <c r="BG1374">
        <v>-2.8841489999999999</v>
      </c>
      <c r="BH1374">
        <v>0.61632500000000001</v>
      </c>
      <c r="BI1374">
        <v>-0.24928</v>
      </c>
      <c r="BJ1374">
        <v>5.319833</v>
      </c>
      <c r="BK1374">
        <v>-0.39857199999999998</v>
      </c>
      <c r="BL1374">
        <v>3.838689</v>
      </c>
      <c r="BM1374">
        <v>-1.015593</v>
      </c>
      <c r="BN1374">
        <v>3.7386439999999999</v>
      </c>
      <c r="BO1374">
        <v>-1.6951719999999999</v>
      </c>
      <c r="BP1374">
        <v>1.550969</v>
      </c>
      <c r="BQ1374">
        <v>-3.0566810000000002</v>
      </c>
      <c r="BR1374">
        <v>1.2088369999999999</v>
      </c>
      <c r="BS1374">
        <v>-2.8362419999999999</v>
      </c>
      <c r="BT1374">
        <v>1.1843939999999999</v>
      </c>
      <c r="BU1374">
        <v>-5.6889000000000002E-2</v>
      </c>
      <c r="BV1374">
        <v>4.0799260000000004</v>
      </c>
      <c r="BW1374">
        <v>-0.13914299999999999</v>
      </c>
      <c r="BX1374">
        <v>4.2759289999999996</v>
      </c>
      <c r="BY1374">
        <v>-0.91648799999999997</v>
      </c>
      <c r="BZ1374">
        <v>2.635764</v>
      </c>
      <c r="CA1374">
        <v>-1.7848679999999999</v>
      </c>
      <c r="CB1374">
        <v>0.80308000000000002</v>
      </c>
      <c r="CC1374">
        <v>-2.5536829999999999</v>
      </c>
      <c r="CD1374">
        <v>2.5090050000000002</v>
      </c>
      <c r="CE1374">
        <v>-2.5977510000000001</v>
      </c>
      <c r="CF1374">
        <v>0.35960700000000001</v>
      </c>
      <c r="CG1374">
        <v>-0.28720200000000001</v>
      </c>
      <c r="CH1374">
        <v>2.9141149999999998</v>
      </c>
      <c r="CI1374">
        <v>-0.62625399999999998</v>
      </c>
      <c r="CJ1374">
        <v>2.3568349999999998</v>
      </c>
      <c r="CK1374">
        <v>-0.64263899999999996</v>
      </c>
      <c r="CL1374">
        <v>2.2677800000000001</v>
      </c>
      <c r="CM1374">
        <v>-1.647016</v>
      </c>
      <c r="CN1374">
        <v>0.45195600000000002</v>
      </c>
      <c r="CO1374">
        <v>-3.0080789999999999</v>
      </c>
      <c r="CP1374">
        <v>0.41685299999999997</v>
      </c>
      <c r="CQ1374">
        <v>-2.9876670000000001</v>
      </c>
      <c r="CR1374">
        <v>0.56043799999999999</v>
      </c>
      <c r="CS1374">
        <v>0.54705000000000004</v>
      </c>
      <c r="CT1374">
        <v>5.0342529999999996</v>
      </c>
      <c r="CU1374">
        <v>-0.370809</v>
      </c>
      <c r="CV1374">
        <v>2.7427250000000001</v>
      </c>
      <c r="CW1374">
        <v>-0.540493</v>
      </c>
      <c r="CX1374">
        <v>2.3327200000000001</v>
      </c>
      <c r="CY1374">
        <v>-1.7502979999999999</v>
      </c>
      <c r="CZ1374">
        <v>1.4560109999999999</v>
      </c>
      <c r="DA1374">
        <v>-2.261666</v>
      </c>
      <c r="DB1374">
        <v>-0.23869499999999999</v>
      </c>
      <c r="DC1374">
        <v>-2.4615279999999999</v>
      </c>
      <c r="DD1374">
        <v>2.752313</v>
      </c>
      <c r="DE1374">
        <v>98.337142</v>
      </c>
      <c r="DF1374">
        <v>81.623439000000005</v>
      </c>
      <c r="DG1374">
        <v>88.762218000000004</v>
      </c>
      <c r="DH1374">
        <v>92.210003999999998</v>
      </c>
      <c r="DI1374">
        <v>78.577521000000004</v>
      </c>
      <c r="DJ1374">
        <v>94.725244000000004</v>
      </c>
      <c r="DK1374">
        <v>101.52190400000001</v>
      </c>
      <c r="DL1374">
        <v>95.065921000000003</v>
      </c>
      <c r="DM1374">
        <v>99.766937999999996</v>
      </c>
      <c r="DN1374">
        <v>81.938581999999997</v>
      </c>
      <c r="DO1374">
        <v>109.461422</v>
      </c>
      <c r="DP1374">
        <v>94.292438000000004</v>
      </c>
      <c r="DQ1374">
        <v>111.809646</v>
      </c>
      <c r="DR1374">
        <v>103.26249</v>
      </c>
      <c r="DS1374">
        <v>115.054945</v>
      </c>
      <c r="DT1374">
        <v>15.456759</v>
      </c>
      <c r="DU1374">
        <v>172.598311</v>
      </c>
      <c r="DV1374">
        <v>26.124644</v>
      </c>
      <c r="DW1374">
        <v>26.327470999999999</v>
      </c>
      <c r="DX1374">
        <v>13.603369000000001</v>
      </c>
      <c r="DY1374">
        <v>166.90423899999999</v>
      </c>
      <c r="DZ1374">
        <v>118.39</v>
      </c>
      <c r="EA1374">
        <v>6.0570000000000004</v>
      </c>
      <c r="EB1374">
        <v>713.7</v>
      </c>
      <c r="EC1374">
        <v>123.47</v>
      </c>
      <c r="ED1374">
        <v>0.51400000000000001</v>
      </c>
      <c r="EE1374">
        <v>34.799999999999997</v>
      </c>
      <c r="EF1374">
        <v>120.47</v>
      </c>
      <c r="EG1374">
        <v>5.6989999999999998</v>
      </c>
      <c r="EH1374">
        <v>678.5</v>
      </c>
      <c r="EI1374">
        <v>120.32</v>
      </c>
      <c r="EJ1374">
        <v>4.8929999999999998</v>
      </c>
      <c r="EK1374">
        <v>543.70001200000002</v>
      </c>
      <c r="EL1374">
        <v>19.743559999999999</v>
      </c>
      <c r="EM1374">
        <v>26.174972</v>
      </c>
      <c r="EN1374">
        <v>3.5962000000000001</v>
      </c>
      <c r="EO1374">
        <v>-12.383440999999999</v>
      </c>
      <c r="EP1374">
        <v>2.8165640000000001</v>
      </c>
      <c r="EQ1374">
        <v>-15.433392</v>
      </c>
      <c r="ER1374">
        <v>99.350649000000004</v>
      </c>
      <c r="ES1374">
        <v>3.074424</v>
      </c>
      <c r="ET1374">
        <v>96.988737999999998</v>
      </c>
      <c r="EU1374">
        <v>0.576295</v>
      </c>
      <c r="EV1374">
        <v>12634.384448000001</v>
      </c>
      <c r="EW1374" t="s">
        <v>1173</v>
      </c>
      <c r="EX1374">
        <v>10937.128975</v>
      </c>
      <c r="EY1374">
        <v>9480.4357130000008</v>
      </c>
    </row>
    <row r="1375" spans="1:155" x14ac:dyDescent="0.25">
      <c r="A1375" s="741">
        <v>46300</v>
      </c>
      <c r="B1375" s="740">
        <v>0.12282407407407407</v>
      </c>
      <c r="C1375">
        <v>78120</v>
      </c>
      <c r="D1375">
        <v>0</v>
      </c>
      <c r="E1375">
        <v>0</v>
      </c>
      <c r="F1375">
        <v>79.837260999999998</v>
      </c>
      <c r="G1375">
        <v>77.084653000000003</v>
      </c>
      <c r="H1375">
        <v>68.424501000000006</v>
      </c>
      <c r="I1375">
        <v>77.670458999999994</v>
      </c>
      <c r="J1375">
        <v>81.606545999999994</v>
      </c>
      <c r="K1375">
        <v>78.237470999999999</v>
      </c>
      <c r="L1375">
        <v>75.446411999999995</v>
      </c>
      <c r="M1375">
        <v>77.162120000000002</v>
      </c>
      <c r="N1375">
        <v>-0.72566399999999998</v>
      </c>
      <c r="O1375">
        <v>-1.155513</v>
      </c>
      <c r="P1375">
        <v>0.42921700000000002</v>
      </c>
      <c r="Q1375">
        <v>4.1546E-2</v>
      </c>
      <c r="R1375">
        <v>-3.0817070000000002</v>
      </c>
      <c r="S1375">
        <v>-3.6766700000000001</v>
      </c>
      <c r="T1375">
        <v>-2.5995499999999998</v>
      </c>
      <c r="U1375">
        <v>-0.61714599999999997</v>
      </c>
      <c r="V1375">
        <v>2.4236170000000001</v>
      </c>
      <c r="W1375">
        <v>4.3569420000000001</v>
      </c>
      <c r="X1375">
        <v>2.2924099999999998</v>
      </c>
      <c r="Y1375">
        <v>-0.43680200000000002</v>
      </c>
      <c r="Z1375">
        <v>2.420229</v>
      </c>
      <c r="AA1375">
        <v>1.907681</v>
      </c>
      <c r="AB1375">
        <v>2.0776479999999999</v>
      </c>
      <c r="AC1375">
        <v>-3.4035090000000001</v>
      </c>
      <c r="AD1375">
        <v>1.748953</v>
      </c>
      <c r="AE1375">
        <v>-1.5573319999999999</v>
      </c>
      <c r="AF1375">
        <v>-1.258675</v>
      </c>
      <c r="AG1375">
        <v>-6.4532670000000003</v>
      </c>
      <c r="AH1375">
        <v>7.6676330000000004</v>
      </c>
      <c r="AI1375">
        <v>-5.7594700000000003</v>
      </c>
      <c r="AJ1375">
        <v>-12.032037000000001</v>
      </c>
      <c r="AK1375">
        <v>-7.2608000000000006E-2</v>
      </c>
      <c r="AL1375">
        <v>5.9684179999999998</v>
      </c>
      <c r="AM1375">
        <v>-0.37695600000000001</v>
      </c>
      <c r="AN1375">
        <v>4.6580149999999998</v>
      </c>
      <c r="AO1375">
        <v>-0.96325300000000003</v>
      </c>
      <c r="AP1375">
        <v>3.1884440000000001</v>
      </c>
      <c r="AQ1375">
        <v>-1.944957</v>
      </c>
      <c r="AR1375">
        <v>2.974872</v>
      </c>
      <c r="AS1375">
        <v>-3.4562759999999999</v>
      </c>
      <c r="AT1375">
        <v>1.6143289999999999</v>
      </c>
      <c r="AU1375">
        <v>-2.868484</v>
      </c>
      <c r="AV1375">
        <v>1.6295379999999999</v>
      </c>
      <c r="AW1375">
        <v>-0.68611599999999995</v>
      </c>
      <c r="AX1375">
        <v>4.4475879999999997</v>
      </c>
      <c r="AY1375">
        <v>-0.64541599999999999</v>
      </c>
      <c r="AZ1375">
        <v>5.117305</v>
      </c>
      <c r="BA1375">
        <v>-1.1659170000000001</v>
      </c>
      <c r="BB1375">
        <v>4.3284900000000004</v>
      </c>
      <c r="BC1375">
        <v>-1.9961340000000001</v>
      </c>
      <c r="BD1375">
        <v>3.3974220000000002</v>
      </c>
      <c r="BE1375">
        <v>-3.0970909999999998</v>
      </c>
      <c r="BF1375">
        <v>2.0370590000000002</v>
      </c>
      <c r="BG1375">
        <v>-2.883108</v>
      </c>
      <c r="BH1375">
        <v>0.60396799999999995</v>
      </c>
      <c r="BI1375">
        <v>-0.28014099999999997</v>
      </c>
      <c r="BJ1375">
        <v>5.2885949999999999</v>
      </c>
      <c r="BK1375">
        <v>-0.43239300000000003</v>
      </c>
      <c r="BL1375">
        <v>3.8073830000000002</v>
      </c>
      <c r="BM1375">
        <v>-1.0202910000000001</v>
      </c>
      <c r="BN1375">
        <v>3.7286619999999999</v>
      </c>
      <c r="BO1375">
        <v>-1.684391</v>
      </c>
      <c r="BP1375">
        <v>1.5142199999999999</v>
      </c>
      <c r="BQ1375">
        <v>-3.046341</v>
      </c>
      <c r="BR1375">
        <v>1.222728</v>
      </c>
      <c r="BS1375">
        <v>-2.826441</v>
      </c>
      <c r="BT1375">
        <v>1.198285</v>
      </c>
      <c r="BU1375">
        <v>-4.5314E-2</v>
      </c>
      <c r="BV1375">
        <v>4.099234</v>
      </c>
      <c r="BW1375">
        <v>-0.15021100000000001</v>
      </c>
      <c r="BX1375">
        <v>4.279147</v>
      </c>
      <c r="BY1375">
        <v>-0.88548499999999997</v>
      </c>
      <c r="BZ1375">
        <v>2.6621579999999998</v>
      </c>
      <c r="CA1375">
        <v>-1.760148</v>
      </c>
      <c r="CB1375">
        <v>0.812473</v>
      </c>
      <c r="CC1375">
        <v>-2.533147</v>
      </c>
      <c r="CD1375">
        <v>2.5284610000000001</v>
      </c>
      <c r="CE1375">
        <v>-2.571183</v>
      </c>
      <c r="CF1375">
        <v>0.39284799999999997</v>
      </c>
      <c r="CG1375">
        <v>-0.29136800000000002</v>
      </c>
      <c r="CH1375">
        <v>2.928998</v>
      </c>
      <c r="CI1375">
        <v>-0.641814</v>
      </c>
      <c r="CJ1375">
        <v>2.3731119999999999</v>
      </c>
      <c r="CK1375">
        <v>-0.63418799999999997</v>
      </c>
      <c r="CL1375">
        <v>2.273431</v>
      </c>
      <c r="CM1375">
        <v>-1.626973</v>
      </c>
      <c r="CN1375">
        <v>0.47365000000000002</v>
      </c>
      <c r="CO1375">
        <v>-3.0062280000000001</v>
      </c>
      <c r="CP1375">
        <v>0.42024600000000001</v>
      </c>
      <c r="CQ1375">
        <v>-2.9642979999999999</v>
      </c>
      <c r="CR1375">
        <v>0.55921299999999996</v>
      </c>
      <c r="CS1375">
        <v>0.55182699999999996</v>
      </c>
      <c r="CT1375">
        <v>5.038424</v>
      </c>
      <c r="CU1375">
        <v>-0.39064300000000002</v>
      </c>
      <c r="CV1375">
        <v>2.7584119999999999</v>
      </c>
      <c r="CW1375">
        <v>-0.54877200000000004</v>
      </c>
      <c r="CX1375">
        <v>2.2852670000000002</v>
      </c>
      <c r="CY1375">
        <v>-1.727166</v>
      </c>
      <c r="CZ1375">
        <v>1.422787</v>
      </c>
      <c r="DA1375">
        <v>-2.2828659999999998</v>
      </c>
      <c r="DB1375">
        <v>-0.28987400000000002</v>
      </c>
      <c r="DC1375">
        <v>-2.4725320000000002</v>
      </c>
      <c r="DD1375">
        <v>2.7144279999999998</v>
      </c>
      <c r="DE1375">
        <v>99.137701000000007</v>
      </c>
      <c r="DF1375">
        <v>81.789088000000007</v>
      </c>
      <c r="DG1375">
        <v>88.598511000000002</v>
      </c>
      <c r="DH1375">
        <v>102.698065</v>
      </c>
      <c r="DI1375">
        <v>78.410347000000002</v>
      </c>
      <c r="DJ1375">
        <v>94.590053999999995</v>
      </c>
      <c r="DK1375">
        <v>102.00676199999999</v>
      </c>
      <c r="DL1375">
        <v>95.286024999999995</v>
      </c>
      <c r="DM1375">
        <v>118.774872</v>
      </c>
      <c r="DN1375">
        <v>100.508943</v>
      </c>
      <c r="DO1375">
        <v>109.410748</v>
      </c>
      <c r="DP1375">
        <v>94.084309000000005</v>
      </c>
      <c r="DQ1375">
        <v>111.982456</v>
      </c>
      <c r="DR1375">
        <v>135.912215</v>
      </c>
      <c r="DS1375">
        <v>115.101613</v>
      </c>
      <c r="DT1375">
        <v>15.640834999999999</v>
      </c>
      <c r="DU1375">
        <v>174.77906200000001</v>
      </c>
      <c r="DV1375">
        <v>16.268286</v>
      </c>
      <c r="DW1375">
        <v>187.76046400000001</v>
      </c>
      <c r="DX1375">
        <v>13.504818999999999</v>
      </c>
      <c r="DY1375">
        <v>166.832707</v>
      </c>
      <c r="DZ1375">
        <v>118.03</v>
      </c>
      <c r="EA1375">
        <v>6.08</v>
      </c>
      <c r="EB1375">
        <v>710.7</v>
      </c>
      <c r="EC1375">
        <v>120.61</v>
      </c>
      <c r="ED1375">
        <v>5.8330000000000002</v>
      </c>
      <c r="EE1375">
        <v>691</v>
      </c>
      <c r="EF1375">
        <v>120.13</v>
      </c>
      <c r="EG1375">
        <v>5.6959999999999997</v>
      </c>
      <c r="EH1375">
        <v>675.9</v>
      </c>
      <c r="EI1375">
        <v>121.120003</v>
      </c>
      <c r="EJ1375">
        <v>2.657</v>
      </c>
      <c r="EK1375">
        <v>321.70001200000002</v>
      </c>
      <c r="EL1375">
        <v>19.756117</v>
      </c>
      <c r="EM1375">
        <v>5.333844</v>
      </c>
      <c r="EN1375">
        <v>3.5677949999999998</v>
      </c>
      <c r="EO1375">
        <v>-12.088483999999999</v>
      </c>
      <c r="EP1375">
        <v>-11.093313999999999</v>
      </c>
      <c r="EQ1375">
        <v>-15.599831999999999</v>
      </c>
      <c r="ER1375">
        <v>100.24130100000001</v>
      </c>
      <c r="ES1375">
        <v>105.39321</v>
      </c>
      <c r="ET1375">
        <v>96.958723000000006</v>
      </c>
      <c r="EU1375">
        <v>0.56987399999999999</v>
      </c>
      <c r="EV1375">
        <v>12646.200362</v>
      </c>
      <c r="EW1375" t="s">
        <v>1173</v>
      </c>
      <c r="EX1375">
        <v>10948.393016</v>
      </c>
      <c r="EY1375">
        <v>9489.0689170000005</v>
      </c>
    </row>
    <row r="1376" spans="1:155" x14ac:dyDescent="0.25">
      <c r="A1376" s="741">
        <v>46300</v>
      </c>
      <c r="B1376" s="740">
        <v>0.12351851851851851</v>
      </c>
      <c r="C1376">
        <v>78180</v>
      </c>
      <c r="D1376">
        <v>0</v>
      </c>
      <c r="E1376">
        <v>0</v>
      </c>
      <c r="F1376">
        <v>79.972517999999994</v>
      </c>
      <c r="G1376">
        <v>77.162203000000005</v>
      </c>
      <c r="H1376">
        <v>68.526683000000006</v>
      </c>
      <c r="I1376">
        <v>77.678262000000004</v>
      </c>
      <c r="J1376">
        <v>81.651197999999994</v>
      </c>
      <c r="K1376">
        <v>78.106392999999997</v>
      </c>
      <c r="L1376">
        <v>75.442606999999995</v>
      </c>
      <c r="M1376">
        <v>77.274181999999996</v>
      </c>
      <c r="N1376">
        <v>-0.81271000000000004</v>
      </c>
      <c r="O1376">
        <v>-1.2379880000000001</v>
      </c>
      <c r="P1376">
        <v>-0.46399600000000002</v>
      </c>
      <c r="Q1376">
        <v>-0.66437100000000004</v>
      </c>
      <c r="R1376">
        <v>-2.6677970000000002</v>
      </c>
      <c r="S1376">
        <v>-2.9494690000000001</v>
      </c>
      <c r="T1376">
        <v>-2.2748300000000001</v>
      </c>
      <c r="U1376">
        <v>-0.30127700000000002</v>
      </c>
      <c r="V1376">
        <v>2.3903910000000002</v>
      </c>
      <c r="W1376">
        <v>3.7966549999999999</v>
      </c>
      <c r="X1376">
        <v>1.724386</v>
      </c>
      <c r="Y1376">
        <v>-0.35919000000000001</v>
      </c>
      <c r="Z1376">
        <v>2.4500929999999999</v>
      </c>
      <c r="AA1376">
        <v>2.1738490000000001</v>
      </c>
      <c r="AB1376">
        <v>1.9423049999999999</v>
      </c>
      <c r="AC1376">
        <v>-3.4275829999999998</v>
      </c>
      <c r="AD1376">
        <v>1.1596420000000001</v>
      </c>
      <c r="AE1376">
        <v>-4.0316900000000002</v>
      </c>
      <c r="AF1376">
        <v>-0.93531500000000001</v>
      </c>
      <c r="AG1376">
        <v>-2.4287719999999999</v>
      </c>
      <c r="AH1376">
        <v>7.7965369999999998</v>
      </c>
      <c r="AI1376">
        <v>-10.076371</v>
      </c>
      <c r="AJ1376">
        <v>-0.80808999999999997</v>
      </c>
      <c r="AK1376">
        <v>-0.10761800000000001</v>
      </c>
      <c r="AL1376">
        <v>5.97255</v>
      </c>
      <c r="AM1376">
        <v>-0.39497599999999999</v>
      </c>
      <c r="AN1376">
        <v>4.6493080000000004</v>
      </c>
      <c r="AO1376">
        <v>-1.0085740000000001</v>
      </c>
      <c r="AP1376">
        <v>3.1857120000000001</v>
      </c>
      <c r="AQ1376">
        <v>-1.9259299999999999</v>
      </c>
      <c r="AR1376">
        <v>2.983212</v>
      </c>
      <c r="AS1376">
        <v>-3.4590019999999999</v>
      </c>
      <c r="AT1376">
        <v>1.6467719999999999</v>
      </c>
      <c r="AU1376">
        <v>-2.858555</v>
      </c>
      <c r="AV1376">
        <v>1.6596770000000001</v>
      </c>
      <c r="AW1376">
        <v>-0.67479299999999998</v>
      </c>
      <c r="AX1376">
        <v>4.4634130000000001</v>
      </c>
      <c r="AY1376">
        <v>-0.67340500000000003</v>
      </c>
      <c r="AZ1376">
        <v>5.1400550000000003</v>
      </c>
      <c r="BA1376">
        <v>-1.1896979999999999</v>
      </c>
      <c r="BB1376">
        <v>4.3511620000000004</v>
      </c>
      <c r="BC1376">
        <v>-2.0103179999999998</v>
      </c>
      <c r="BD1376">
        <v>3.4127719999999999</v>
      </c>
      <c r="BE1376">
        <v>-3.1275080000000002</v>
      </c>
      <c r="BF1376">
        <v>2.0478749999999999</v>
      </c>
      <c r="BG1376">
        <v>-2.8722099999999999</v>
      </c>
      <c r="BH1376">
        <v>0.62456500000000004</v>
      </c>
      <c r="BI1376">
        <v>-0.30527700000000002</v>
      </c>
      <c r="BJ1376">
        <v>5.3104120000000004</v>
      </c>
      <c r="BK1376">
        <v>-0.42102000000000001</v>
      </c>
      <c r="BL1376">
        <v>3.8522159999999999</v>
      </c>
      <c r="BM1376">
        <v>-1.0264930000000001</v>
      </c>
      <c r="BN1376">
        <v>3.735852</v>
      </c>
      <c r="BO1376">
        <v>-1.7128110000000001</v>
      </c>
      <c r="BP1376">
        <v>1.5440199999999999</v>
      </c>
      <c r="BQ1376">
        <v>-3.0646080000000002</v>
      </c>
      <c r="BR1376">
        <v>1.215069</v>
      </c>
      <c r="BS1376">
        <v>-2.8592070000000001</v>
      </c>
      <c r="BT1376">
        <v>1.1841699999999999</v>
      </c>
      <c r="BU1376">
        <v>-9.0620000000000006E-2</v>
      </c>
      <c r="BV1376">
        <v>4.0707430000000002</v>
      </c>
      <c r="BW1376">
        <v>-0.20199500000000001</v>
      </c>
      <c r="BX1376">
        <v>4.2556209999999997</v>
      </c>
      <c r="BY1376">
        <v>-0.920763</v>
      </c>
      <c r="BZ1376">
        <v>2.648406</v>
      </c>
      <c r="CA1376">
        <v>-1.7925249999999999</v>
      </c>
      <c r="CB1376">
        <v>0.80145200000000005</v>
      </c>
      <c r="CC1376">
        <v>-2.573442</v>
      </c>
      <c r="CD1376">
        <v>2.511952</v>
      </c>
      <c r="CE1376">
        <v>-2.6054499999999998</v>
      </c>
      <c r="CF1376">
        <v>0.35911399999999999</v>
      </c>
      <c r="CG1376">
        <v>-0.322826</v>
      </c>
      <c r="CH1376">
        <v>2.899152</v>
      </c>
      <c r="CI1376">
        <v>-0.69911100000000004</v>
      </c>
      <c r="CJ1376">
        <v>2.3211430000000002</v>
      </c>
      <c r="CK1376">
        <v>-0.68130299999999999</v>
      </c>
      <c r="CL1376">
        <v>2.2375759999999998</v>
      </c>
      <c r="CM1376">
        <v>-1.675549</v>
      </c>
      <c r="CN1376">
        <v>0.42837700000000001</v>
      </c>
      <c r="CO1376">
        <v>-3.0522100000000001</v>
      </c>
      <c r="CP1376">
        <v>0.41315400000000002</v>
      </c>
      <c r="CQ1376">
        <v>-3.0187729999999999</v>
      </c>
      <c r="CR1376">
        <v>0.54335100000000003</v>
      </c>
      <c r="CS1376">
        <v>0.477794</v>
      </c>
      <c r="CT1376">
        <v>4.9891220000000001</v>
      </c>
      <c r="CU1376">
        <v>-0.45838200000000001</v>
      </c>
      <c r="CV1376">
        <v>2.730108</v>
      </c>
      <c r="CW1376">
        <v>-0.54531099999999999</v>
      </c>
      <c r="CX1376">
        <v>2.308846</v>
      </c>
      <c r="CY1376">
        <v>-1.7326269999999999</v>
      </c>
      <c r="CZ1376">
        <v>1.406749</v>
      </c>
      <c r="DA1376">
        <v>-2.2542200000000001</v>
      </c>
      <c r="DB1376">
        <v>-0.25530700000000001</v>
      </c>
      <c r="DC1376">
        <v>-2.4749509999999999</v>
      </c>
      <c r="DD1376">
        <v>2.7420249999999999</v>
      </c>
      <c r="DE1376">
        <v>99.359523999999993</v>
      </c>
      <c r="DF1376">
        <v>81.203911000000005</v>
      </c>
      <c r="DG1376">
        <v>81.738839999999996</v>
      </c>
      <c r="DH1376">
        <v>100.242712</v>
      </c>
      <c r="DI1376">
        <v>80.967277999999993</v>
      </c>
      <c r="DJ1376">
        <v>89.110159999999993</v>
      </c>
      <c r="DK1376">
        <v>102.594076</v>
      </c>
      <c r="DL1376">
        <v>95.320430999999999</v>
      </c>
      <c r="DM1376">
        <v>122.52789199999999</v>
      </c>
      <c r="DN1376">
        <v>94.042203000000001</v>
      </c>
      <c r="DO1376">
        <v>106.102068</v>
      </c>
      <c r="DP1376">
        <v>85.340974000000003</v>
      </c>
      <c r="DQ1376">
        <v>112.148336</v>
      </c>
      <c r="DR1376">
        <v>137.06067300000001</v>
      </c>
      <c r="DS1376">
        <v>113.66933899999999</v>
      </c>
      <c r="DT1376">
        <v>15.588353</v>
      </c>
      <c r="DU1376">
        <v>174.19242199999999</v>
      </c>
      <c r="DV1376">
        <v>14.151319000000001</v>
      </c>
      <c r="DW1376">
        <v>179.02286899999999</v>
      </c>
      <c r="DX1376">
        <v>23.077870000000001</v>
      </c>
      <c r="DY1376">
        <v>87.822013999999996</v>
      </c>
      <c r="DZ1376">
        <v>118.3</v>
      </c>
      <c r="EA1376">
        <v>6.093</v>
      </c>
      <c r="EB1376">
        <v>712</v>
      </c>
      <c r="EC1376">
        <v>121.22</v>
      </c>
      <c r="ED1376">
        <v>5.585</v>
      </c>
      <c r="EE1376">
        <v>661.7</v>
      </c>
      <c r="EF1376">
        <v>122.92</v>
      </c>
      <c r="EG1376">
        <v>0.51</v>
      </c>
      <c r="EH1376">
        <v>34.700000000000003</v>
      </c>
      <c r="EI1376">
        <v>120.33000199999999</v>
      </c>
      <c r="EJ1376">
        <v>4.8940000000000001</v>
      </c>
      <c r="EK1376">
        <v>543.90002400000003</v>
      </c>
      <c r="EL1376">
        <v>19.968976000000001</v>
      </c>
      <c r="EM1376">
        <v>4.4396610000000001</v>
      </c>
      <c r="EN1376">
        <v>0.37156600000000001</v>
      </c>
      <c r="EO1376">
        <v>-12.172439000000001</v>
      </c>
      <c r="EP1376">
        <v>-14.516031999999999</v>
      </c>
      <c r="EQ1376">
        <v>-1.179656</v>
      </c>
      <c r="ER1376">
        <v>100.00245</v>
      </c>
      <c r="ES1376">
        <v>101.953231</v>
      </c>
      <c r="ET1376">
        <v>56.57741</v>
      </c>
      <c r="EU1376">
        <v>0.55661300000000002</v>
      </c>
      <c r="EV1376">
        <v>12658.037098000001</v>
      </c>
      <c r="EW1376" t="s">
        <v>1173</v>
      </c>
      <c r="EX1376">
        <v>10955.907631</v>
      </c>
      <c r="EY1376">
        <v>9497.9109989999997</v>
      </c>
    </row>
    <row r="1377" spans="1:155" x14ac:dyDescent="0.25">
      <c r="A1377" s="741">
        <v>46300</v>
      </c>
      <c r="B1377" s="740">
        <v>0.12421296296296297</v>
      </c>
      <c r="C1377">
        <v>78240</v>
      </c>
      <c r="D1377">
        <v>0</v>
      </c>
      <c r="E1377">
        <v>0</v>
      </c>
      <c r="F1377">
        <v>79.824400999999995</v>
      </c>
      <c r="G1377">
        <v>77.144226000000003</v>
      </c>
      <c r="H1377">
        <v>68.376132999999996</v>
      </c>
      <c r="I1377">
        <v>77.660308000000001</v>
      </c>
      <c r="J1377">
        <v>81.605663000000007</v>
      </c>
      <c r="K1377">
        <v>77.942812000000004</v>
      </c>
      <c r="L1377">
        <v>75.450198</v>
      </c>
      <c r="M1377">
        <v>77.103960999999998</v>
      </c>
      <c r="N1377">
        <v>-0.76377399999999995</v>
      </c>
      <c r="O1377">
        <v>-1.40985</v>
      </c>
      <c r="P1377">
        <v>-1.1566190000000001</v>
      </c>
      <c r="Q1377">
        <v>-1.2139040000000001</v>
      </c>
      <c r="R1377">
        <v>-1.203257</v>
      </c>
      <c r="S1377">
        <v>-1.135216</v>
      </c>
      <c r="T1377">
        <v>-0.75115200000000004</v>
      </c>
      <c r="U1377">
        <v>0.74445399999999995</v>
      </c>
      <c r="V1377">
        <v>2.4114689999999999</v>
      </c>
      <c r="W1377">
        <v>3.718458</v>
      </c>
      <c r="X1377">
        <v>1.3573759999999999</v>
      </c>
      <c r="Y1377">
        <v>0.351574</v>
      </c>
      <c r="Z1377">
        <v>3.4207900000000002</v>
      </c>
      <c r="AA1377">
        <v>1.8709229999999999</v>
      </c>
      <c r="AB1377">
        <v>1.885686</v>
      </c>
      <c r="AC1377">
        <v>-3.5975619999999999</v>
      </c>
      <c r="AD1377">
        <v>0.78281900000000004</v>
      </c>
      <c r="AE1377">
        <v>-5.6142919999999998</v>
      </c>
      <c r="AF1377">
        <v>4.5422999999999998E-2</v>
      </c>
      <c r="AG1377">
        <v>0.175232</v>
      </c>
      <c r="AH1377">
        <v>7.5544700000000002</v>
      </c>
      <c r="AI1377">
        <v>-7.7053599999999998</v>
      </c>
      <c r="AJ1377">
        <v>7.001925</v>
      </c>
      <c r="AK1377">
        <v>-0.124699</v>
      </c>
      <c r="AL1377">
        <v>5.9420970000000004</v>
      </c>
      <c r="AM1377">
        <v>-0.41554999999999997</v>
      </c>
      <c r="AN1377">
        <v>4.6477009999999996</v>
      </c>
      <c r="AO1377">
        <v>-1.0059359999999999</v>
      </c>
      <c r="AP1377">
        <v>3.200288</v>
      </c>
      <c r="AQ1377">
        <v>-1.9320930000000001</v>
      </c>
      <c r="AR1377">
        <v>2.9842140000000001</v>
      </c>
      <c r="AS1377">
        <v>-3.4538099999999998</v>
      </c>
      <c r="AT1377">
        <v>1.6371690000000001</v>
      </c>
      <c r="AU1377">
        <v>-2.8663690000000002</v>
      </c>
      <c r="AV1377">
        <v>1.6532990000000001</v>
      </c>
      <c r="AW1377">
        <v>-0.706596</v>
      </c>
      <c r="AX1377">
        <v>4.4511320000000003</v>
      </c>
      <c r="AY1377">
        <v>-0.68347000000000002</v>
      </c>
      <c r="AZ1377">
        <v>5.1202880000000004</v>
      </c>
      <c r="BA1377">
        <v>-1.1823459999999999</v>
      </c>
      <c r="BB1377">
        <v>4.3305809999999996</v>
      </c>
      <c r="BC1377">
        <v>-2.0083890000000002</v>
      </c>
      <c r="BD1377">
        <v>3.4064109999999999</v>
      </c>
      <c r="BE1377">
        <v>-3.1171829999999998</v>
      </c>
      <c r="BF1377">
        <v>2.0369299999999999</v>
      </c>
      <c r="BG1377">
        <v>-2.898552</v>
      </c>
      <c r="BH1377">
        <v>0.63189799999999996</v>
      </c>
      <c r="BI1377">
        <v>-0.30117100000000002</v>
      </c>
      <c r="BJ1377">
        <v>5.2974899999999998</v>
      </c>
      <c r="BK1377">
        <v>-0.43035600000000002</v>
      </c>
      <c r="BL1377">
        <v>3.8080280000000002</v>
      </c>
      <c r="BM1377">
        <v>-1.0251939999999999</v>
      </c>
      <c r="BN1377">
        <v>3.7234820000000002</v>
      </c>
      <c r="BO1377">
        <v>-1.718799</v>
      </c>
      <c r="BP1377">
        <v>1.5173190000000001</v>
      </c>
      <c r="BQ1377">
        <v>-3.0836070000000002</v>
      </c>
      <c r="BR1377">
        <v>1.2097359999999999</v>
      </c>
      <c r="BS1377">
        <v>-2.857148</v>
      </c>
      <c r="BT1377">
        <v>1.179298</v>
      </c>
      <c r="BU1377">
        <v>-0.110581</v>
      </c>
      <c r="BV1377">
        <v>4.0591739999999996</v>
      </c>
      <c r="BW1377">
        <v>-0.18637100000000001</v>
      </c>
      <c r="BX1377">
        <v>4.2548130000000004</v>
      </c>
      <c r="BY1377">
        <v>-0.91648799999999997</v>
      </c>
      <c r="BZ1377">
        <v>2.6404489999999998</v>
      </c>
      <c r="CA1377">
        <v>-1.7662519999999999</v>
      </c>
      <c r="CB1377">
        <v>0.79070399999999996</v>
      </c>
      <c r="CC1377">
        <v>-2.5581469999999999</v>
      </c>
      <c r="CD1377">
        <v>2.5216050000000001</v>
      </c>
      <c r="CE1377">
        <v>-2.5706709999999999</v>
      </c>
      <c r="CF1377">
        <v>0.368008</v>
      </c>
      <c r="CG1377">
        <v>-0.33056400000000002</v>
      </c>
      <c r="CH1377">
        <v>2.910059</v>
      </c>
      <c r="CI1377">
        <v>-0.67843200000000004</v>
      </c>
      <c r="CJ1377">
        <v>2.33344</v>
      </c>
      <c r="CK1377">
        <v>-0.64940200000000003</v>
      </c>
      <c r="CL1377">
        <v>2.2633489999999998</v>
      </c>
      <c r="CM1377">
        <v>-1.63202</v>
      </c>
      <c r="CN1377">
        <v>0.46312599999999998</v>
      </c>
      <c r="CO1377">
        <v>-3.0242360000000001</v>
      </c>
      <c r="CP1377">
        <v>0.42461300000000002</v>
      </c>
      <c r="CQ1377">
        <v>-3.0142150000000001</v>
      </c>
      <c r="CR1377">
        <v>0.55296199999999995</v>
      </c>
      <c r="CS1377">
        <v>0.492946</v>
      </c>
      <c r="CT1377">
        <v>5.0004759999999999</v>
      </c>
      <c r="CU1377">
        <v>-0.442774</v>
      </c>
      <c r="CV1377">
        <v>2.7267769999999998</v>
      </c>
      <c r="CW1377">
        <v>-0.540798</v>
      </c>
      <c r="CX1377">
        <v>2.2738580000000002</v>
      </c>
      <c r="CY1377">
        <v>-1.7789509999999999</v>
      </c>
      <c r="CZ1377">
        <v>1.419662</v>
      </c>
      <c r="DA1377">
        <v>-2.2851680000000001</v>
      </c>
      <c r="DB1377">
        <v>-0.26166200000000001</v>
      </c>
      <c r="DC1377">
        <v>-2.5054460000000001</v>
      </c>
      <c r="DD1377">
        <v>2.7410830000000002</v>
      </c>
      <c r="DE1377">
        <v>98.397011000000006</v>
      </c>
      <c r="DF1377">
        <v>80.450423000000001</v>
      </c>
      <c r="DG1377">
        <v>79.695853</v>
      </c>
      <c r="DH1377">
        <v>97.911384999999996</v>
      </c>
      <c r="DI1377">
        <v>82.474855000000005</v>
      </c>
      <c r="DJ1377">
        <v>85.586322999999993</v>
      </c>
      <c r="DK1377">
        <v>102.567538</v>
      </c>
      <c r="DL1377">
        <v>94.648238000000006</v>
      </c>
      <c r="DM1377">
        <v>120.632105</v>
      </c>
      <c r="DN1377">
        <v>89.244456999999997</v>
      </c>
      <c r="DO1377">
        <v>97.844733000000005</v>
      </c>
      <c r="DP1377">
        <v>79.205467999999996</v>
      </c>
      <c r="DQ1377">
        <v>111.687836</v>
      </c>
      <c r="DR1377">
        <v>140.20327700000001</v>
      </c>
      <c r="DS1377">
        <v>101.703138</v>
      </c>
      <c r="DT1377">
        <v>15.410107999999999</v>
      </c>
      <c r="DU1377">
        <v>171.78473299999999</v>
      </c>
      <c r="DV1377">
        <v>12.524233000000001</v>
      </c>
      <c r="DW1377">
        <v>173.73582300000001</v>
      </c>
      <c r="DX1377">
        <v>24.183053000000001</v>
      </c>
      <c r="DY1377">
        <v>24.552706000000001</v>
      </c>
      <c r="DZ1377">
        <v>118.43</v>
      </c>
      <c r="EA1377">
        <v>6.07</v>
      </c>
      <c r="EB1377">
        <v>705.9</v>
      </c>
      <c r="EC1377">
        <v>121.52</v>
      </c>
      <c r="ED1377">
        <v>5.39</v>
      </c>
      <c r="EE1377">
        <v>641.5</v>
      </c>
      <c r="EF1377">
        <v>122.77</v>
      </c>
      <c r="EG1377">
        <v>0.50600000000000001</v>
      </c>
      <c r="EH1377">
        <v>33.9</v>
      </c>
      <c r="EI1377">
        <v>120.32</v>
      </c>
      <c r="EJ1377">
        <v>4.8929999999999998</v>
      </c>
      <c r="EK1377">
        <v>543.79998799999998</v>
      </c>
      <c r="EL1377">
        <v>20.012882999999999</v>
      </c>
      <c r="EM1377">
        <v>9.5755499999999998</v>
      </c>
      <c r="EN1377">
        <v>6.7045190000000003</v>
      </c>
      <c r="EO1377">
        <v>-12.458413</v>
      </c>
      <c r="EP1377">
        <v>-17.280909999999999</v>
      </c>
      <c r="EQ1377">
        <v>0.297406</v>
      </c>
      <c r="ER1377">
        <v>99.016425999999996</v>
      </c>
      <c r="ES1377">
        <v>99.816168000000005</v>
      </c>
      <c r="ET1377">
        <v>0.78429300000000002</v>
      </c>
      <c r="EU1377">
        <v>0.55487500000000001</v>
      </c>
      <c r="EV1377">
        <v>12669.844412</v>
      </c>
      <c r="EW1377" t="s">
        <v>1173</v>
      </c>
      <c r="EX1377">
        <v>10956.481346</v>
      </c>
      <c r="EY1377">
        <v>9506.9776839999995</v>
      </c>
    </row>
    <row r="1378" spans="1:155" x14ac:dyDescent="0.25">
      <c r="A1378" s="741">
        <v>46300</v>
      </c>
      <c r="B1378" s="740">
        <v>0.12490740740740741</v>
      </c>
      <c r="C1378">
        <v>78300</v>
      </c>
      <c r="D1378">
        <v>0</v>
      </c>
      <c r="E1378">
        <v>0</v>
      </c>
      <c r="F1378">
        <v>79.679418999999996</v>
      </c>
      <c r="G1378">
        <v>77.126890000000003</v>
      </c>
      <c r="H1378">
        <v>68.355637000000002</v>
      </c>
      <c r="I1378">
        <v>77.656971999999996</v>
      </c>
      <c r="J1378">
        <v>81.536950000000004</v>
      </c>
      <c r="K1378">
        <v>77.726449000000002</v>
      </c>
      <c r="L1378">
        <v>75.436187000000004</v>
      </c>
      <c r="M1378">
        <v>76.962293000000003</v>
      </c>
      <c r="N1378">
        <v>-0.88119700000000001</v>
      </c>
      <c r="O1378">
        <v>-1.466261</v>
      </c>
      <c r="P1378">
        <v>-1.634843</v>
      </c>
      <c r="Q1378">
        <v>-1.634252</v>
      </c>
      <c r="R1378">
        <v>-0.51151000000000002</v>
      </c>
      <c r="S1378">
        <v>-0.26417600000000002</v>
      </c>
      <c r="T1378">
        <v>6.0595999999999997E-2</v>
      </c>
      <c r="U1378">
        <v>1.267582</v>
      </c>
      <c r="V1378">
        <v>2.2789600000000001</v>
      </c>
      <c r="W1378">
        <v>3.439146</v>
      </c>
      <c r="X1378">
        <v>0.88422400000000001</v>
      </c>
      <c r="Y1378">
        <v>0.76898999999999995</v>
      </c>
      <c r="Z1378">
        <v>3.920785</v>
      </c>
      <c r="AA1378">
        <v>1.8327800000000001</v>
      </c>
      <c r="AB1378">
        <v>1.7290179999999999</v>
      </c>
      <c r="AC1378">
        <v>-3.7030479999999999</v>
      </c>
      <c r="AD1378">
        <v>0.38006899999999999</v>
      </c>
      <c r="AE1378">
        <v>-6.3653360000000001</v>
      </c>
      <c r="AF1378">
        <v>0.65291399999999999</v>
      </c>
      <c r="AG1378">
        <v>1.0372889999999999</v>
      </c>
      <c r="AH1378">
        <v>7.348992</v>
      </c>
      <c r="AI1378">
        <v>-3.1687569999999998</v>
      </c>
      <c r="AJ1378">
        <v>18.130784999999999</v>
      </c>
      <c r="AK1378">
        <v>-0.117171</v>
      </c>
      <c r="AL1378">
        <v>5.9279820000000001</v>
      </c>
      <c r="AM1378">
        <v>-0.42055399999999998</v>
      </c>
      <c r="AN1378">
        <v>4.6225480000000001</v>
      </c>
      <c r="AO1378">
        <v>-1.0176989999999999</v>
      </c>
      <c r="AP1378">
        <v>3.1771050000000001</v>
      </c>
      <c r="AQ1378">
        <v>-1.9253359999999999</v>
      </c>
      <c r="AR1378">
        <v>2.9704989999999998</v>
      </c>
      <c r="AS1378">
        <v>-3.469519</v>
      </c>
      <c r="AT1378">
        <v>1.6076790000000001</v>
      </c>
      <c r="AU1378">
        <v>-2.871931</v>
      </c>
      <c r="AV1378">
        <v>1.6459330000000001</v>
      </c>
      <c r="AW1378">
        <v>-0.70912399999999998</v>
      </c>
      <c r="AX1378">
        <v>4.4376100000000003</v>
      </c>
      <c r="AY1378">
        <v>-0.66749700000000001</v>
      </c>
      <c r="AZ1378">
        <v>5.0921130000000003</v>
      </c>
      <c r="BA1378">
        <v>-1.172372</v>
      </c>
      <c r="BB1378">
        <v>4.3250799999999998</v>
      </c>
      <c r="BC1378">
        <v>-2.012553</v>
      </c>
      <c r="BD1378">
        <v>3.3871129999999998</v>
      </c>
      <c r="BE1378">
        <v>-3.1280770000000002</v>
      </c>
      <c r="BF1378">
        <v>2.0205950000000001</v>
      </c>
      <c r="BG1378">
        <v>-2.8709220000000002</v>
      </c>
      <c r="BH1378">
        <v>0.61968699999999999</v>
      </c>
      <c r="BI1378">
        <v>-0.32495499999999999</v>
      </c>
      <c r="BJ1378">
        <v>5.2506760000000003</v>
      </c>
      <c r="BK1378">
        <v>-0.469254</v>
      </c>
      <c r="BL1378">
        <v>3.7955649999999999</v>
      </c>
      <c r="BM1378">
        <v>-1.031271</v>
      </c>
      <c r="BN1378">
        <v>3.7114349999999998</v>
      </c>
      <c r="BO1378">
        <v>-1.7156579999999999</v>
      </c>
      <c r="BP1378">
        <v>1.502006</v>
      </c>
      <c r="BQ1378">
        <v>-3.0702470000000002</v>
      </c>
      <c r="BR1378">
        <v>1.1987509999999999</v>
      </c>
      <c r="BS1378">
        <v>-2.8468550000000001</v>
      </c>
      <c r="BT1378">
        <v>1.182609</v>
      </c>
      <c r="BU1378">
        <v>-0.121353</v>
      </c>
      <c r="BV1378">
        <v>4.0654599999999999</v>
      </c>
      <c r="BW1378">
        <v>-0.22811100000000001</v>
      </c>
      <c r="BX1378">
        <v>4.2275119999999999</v>
      </c>
      <c r="BY1378">
        <v>-0.92086900000000005</v>
      </c>
      <c r="BZ1378">
        <v>2.6536569999999999</v>
      </c>
      <c r="CA1378">
        <v>-1.784459</v>
      </c>
      <c r="CB1378">
        <v>0.81686999999999999</v>
      </c>
      <c r="CC1378">
        <v>-2.5691130000000002</v>
      </c>
      <c r="CD1378">
        <v>2.5167079999999999</v>
      </c>
      <c r="CE1378">
        <v>-2.6155020000000002</v>
      </c>
      <c r="CF1378">
        <v>0.35986499999999999</v>
      </c>
      <c r="CG1378">
        <v>-0.37292500000000001</v>
      </c>
      <c r="CH1378">
        <v>2.887842</v>
      </c>
      <c r="CI1378">
        <v>-0.71372199999999997</v>
      </c>
      <c r="CJ1378">
        <v>2.315347</v>
      </c>
      <c r="CK1378">
        <v>-0.67143600000000003</v>
      </c>
      <c r="CL1378">
        <v>2.2308219999999999</v>
      </c>
      <c r="CM1378">
        <v>-1.65455</v>
      </c>
      <c r="CN1378">
        <v>0.45406099999999999</v>
      </c>
      <c r="CO1378">
        <v>-3.0305650000000002</v>
      </c>
      <c r="CP1378">
        <v>0.422487</v>
      </c>
      <c r="CQ1378">
        <v>-3.011247</v>
      </c>
      <c r="CR1378">
        <v>0.544373</v>
      </c>
      <c r="CS1378">
        <v>0.464503</v>
      </c>
      <c r="CT1378">
        <v>4.9599390000000003</v>
      </c>
      <c r="CU1378">
        <v>-0.476248</v>
      </c>
      <c r="CV1378">
        <v>2.7008260000000002</v>
      </c>
      <c r="CW1378">
        <v>-0.54560699999999995</v>
      </c>
      <c r="CX1378">
        <v>2.2945760000000002</v>
      </c>
      <c r="CY1378">
        <v>-1.777099</v>
      </c>
      <c r="CZ1378">
        <v>1.4002969999999999</v>
      </c>
      <c r="DA1378">
        <v>-2.3046449999999998</v>
      </c>
      <c r="DB1378">
        <v>-0.28939900000000002</v>
      </c>
      <c r="DC1378">
        <v>-2.4841129999999998</v>
      </c>
      <c r="DD1378">
        <v>2.7173720000000001</v>
      </c>
      <c r="DE1378">
        <v>97.839039</v>
      </c>
      <c r="DF1378">
        <v>79.911929000000001</v>
      </c>
      <c r="DG1378">
        <v>79.460327000000007</v>
      </c>
      <c r="DH1378">
        <v>96.697045000000003</v>
      </c>
      <c r="DI1378">
        <v>82.178454000000002</v>
      </c>
      <c r="DJ1378">
        <v>83.781694000000002</v>
      </c>
      <c r="DK1378">
        <v>102.324916</v>
      </c>
      <c r="DL1378">
        <v>94.146803000000006</v>
      </c>
      <c r="DM1378">
        <v>123.641081</v>
      </c>
      <c r="DN1378">
        <v>89.929499000000007</v>
      </c>
      <c r="DO1378">
        <v>92.645826999999997</v>
      </c>
      <c r="DP1378">
        <v>78.119665999999995</v>
      </c>
      <c r="DQ1378">
        <v>111.248637</v>
      </c>
      <c r="DR1378">
        <v>142.510288</v>
      </c>
      <c r="DS1378">
        <v>94.072462000000002</v>
      </c>
      <c r="DT1378">
        <v>15.281285</v>
      </c>
      <c r="DU1378">
        <v>170.61184299999999</v>
      </c>
      <c r="DV1378">
        <v>12.263280999999999</v>
      </c>
      <c r="DW1378">
        <v>170.28110599999999</v>
      </c>
      <c r="DX1378">
        <v>24.615203000000001</v>
      </c>
      <c r="DY1378">
        <v>24.927271999999999</v>
      </c>
      <c r="DZ1378">
        <v>118.36</v>
      </c>
      <c r="EA1378">
        <v>6.0389999999999997</v>
      </c>
      <c r="EB1378">
        <v>705.6</v>
      </c>
      <c r="EC1378">
        <v>121.38</v>
      </c>
      <c r="ED1378">
        <v>5.33</v>
      </c>
      <c r="EE1378">
        <v>634</v>
      </c>
      <c r="EF1378">
        <v>122.84</v>
      </c>
      <c r="EG1378">
        <v>0.503</v>
      </c>
      <c r="EH1378">
        <v>34.4</v>
      </c>
      <c r="EI1378">
        <v>121.110001</v>
      </c>
      <c r="EJ1378">
        <v>2.657</v>
      </c>
      <c r="EK1378">
        <v>321.70001200000002</v>
      </c>
      <c r="EL1378">
        <v>20.014900999999998</v>
      </c>
      <c r="EM1378">
        <v>14.56739</v>
      </c>
      <c r="EN1378">
        <v>17.264520000000001</v>
      </c>
      <c r="EO1378">
        <v>-12.665908999999999</v>
      </c>
      <c r="EP1378">
        <v>-17.736146999999999</v>
      </c>
      <c r="EQ1378">
        <v>0.86626499999999995</v>
      </c>
      <c r="ER1378">
        <v>98.532709999999994</v>
      </c>
      <c r="ES1378">
        <v>98.395904000000002</v>
      </c>
      <c r="ET1378">
        <v>1.2740990000000001</v>
      </c>
      <c r="EU1378">
        <v>0.54299399999999998</v>
      </c>
      <c r="EV1378">
        <v>12681.6168</v>
      </c>
      <c r="EW1378" t="s">
        <v>1173</v>
      </c>
      <c r="EX1378">
        <v>10957.052301</v>
      </c>
      <c r="EY1378">
        <v>9515.6101670000007</v>
      </c>
    </row>
    <row r="1379" spans="1:155" x14ac:dyDescent="0.25">
      <c r="A1379" s="741">
        <v>46300</v>
      </c>
      <c r="B1379" s="740">
        <v>0.12560185185185185</v>
      </c>
      <c r="C1379">
        <v>78360</v>
      </c>
      <c r="D1379">
        <v>0</v>
      </c>
      <c r="E1379">
        <v>0</v>
      </c>
      <c r="F1379">
        <v>79.506303000000003</v>
      </c>
      <c r="G1379">
        <v>77.087684999999993</v>
      </c>
      <c r="H1379">
        <v>68.200213000000005</v>
      </c>
      <c r="I1379">
        <v>77.649045000000001</v>
      </c>
      <c r="J1379">
        <v>81.468273999999994</v>
      </c>
      <c r="K1379">
        <v>77.544606999999999</v>
      </c>
      <c r="L1379">
        <v>75.448695999999998</v>
      </c>
      <c r="M1379">
        <v>76.797338999999994</v>
      </c>
      <c r="N1379">
        <v>-0.91549599999999998</v>
      </c>
      <c r="O1379">
        <v>-1.6159129999999999</v>
      </c>
      <c r="P1379">
        <v>-2.015301</v>
      </c>
      <c r="Q1379">
        <v>-1.943017</v>
      </c>
      <c r="R1379">
        <v>-0.21261099999999999</v>
      </c>
      <c r="S1379">
        <v>0.27942800000000001</v>
      </c>
      <c r="T1379">
        <v>0.52433099999999999</v>
      </c>
      <c r="U1379">
        <v>1.487109</v>
      </c>
      <c r="V1379">
        <v>2.2365379999999999</v>
      </c>
      <c r="W1379">
        <v>3.129686</v>
      </c>
      <c r="X1379">
        <v>0.93537800000000004</v>
      </c>
      <c r="Y1379">
        <v>0.95750999999999997</v>
      </c>
      <c r="Z1379">
        <v>4.4526940000000002</v>
      </c>
      <c r="AA1379">
        <v>1.754248</v>
      </c>
      <c r="AB1379">
        <v>1.7226300000000001</v>
      </c>
      <c r="AC1379">
        <v>-3.8042940000000001</v>
      </c>
      <c r="AD1379">
        <v>0.357844</v>
      </c>
      <c r="AE1379">
        <v>-6.7341379999999997</v>
      </c>
      <c r="AF1379">
        <v>0.94173300000000004</v>
      </c>
      <c r="AG1379">
        <v>-0.76108200000000004</v>
      </c>
      <c r="AH1379">
        <v>7.2687169999999997</v>
      </c>
      <c r="AI1379">
        <v>-4.1978460000000002</v>
      </c>
      <c r="AJ1379">
        <v>-2.4405209999999999</v>
      </c>
      <c r="AK1379">
        <v>-0.14150399999999999</v>
      </c>
      <c r="AL1379">
        <v>5.9317380000000002</v>
      </c>
      <c r="AM1379">
        <v>-0.428784</v>
      </c>
      <c r="AN1379">
        <v>4.6244750000000003</v>
      </c>
      <c r="AO1379">
        <v>-1.0301880000000001</v>
      </c>
      <c r="AP1379">
        <v>3.1536599999999999</v>
      </c>
      <c r="AQ1379">
        <v>-1.9341349999999999</v>
      </c>
      <c r="AR1379">
        <v>2.9649230000000002</v>
      </c>
      <c r="AS1379">
        <v>-3.474221</v>
      </c>
      <c r="AT1379">
        <v>1.614941</v>
      </c>
      <c r="AU1379">
        <v>-2.855337</v>
      </c>
      <c r="AV1379">
        <v>1.6342989999999999</v>
      </c>
      <c r="AW1379">
        <v>-0.71897800000000001</v>
      </c>
      <c r="AX1379">
        <v>4.4337980000000003</v>
      </c>
      <c r="AY1379">
        <v>-0.70001400000000003</v>
      </c>
      <c r="AZ1379">
        <v>5.0499000000000001</v>
      </c>
      <c r="BA1379">
        <v>-1.1876770000000001</v>
      </c>
      <c r="BB1379">
        <v>4.2946730000000004</v>
      </c>
      <c r="BC1379">
        <v>-2.02657</v>
      </c>
      <c r="BD1379">
        <v>3.3828640000000001</v>
      </c>
      <c r="BE1379">
        <v>-3.1342539999999999</v>
      </c>
      <c r="BF1379">
        <v>1.996963</v>
      </c>
      <c r="BG1379">
        <v>-2.869672</v>
      </c>
      <c r="BH1379">
        <v>0.59288399999999997</v>
      </c>
      <c r="BI1379">
        <v>-0.33006999999999997</v>
      </c>
      <c r="BJ1379">
        <v>5.2497389999999999</v>
      </c>
      <c r="BK1379">
        <v>-0.48776900000000001</v>
      </c>
      <c r="BL1379">
        <v>3.7771699999999999</v>
      </c>
      <c r="BM1379">
        <v>-1.0442480000000001</v>
      </c>
      <c r="BN1379">
        <v>3.693387</v>
      </c>
      <c r="BO1379">
        <v>-1.7014279999999999</v>
      </c>
      <c r="BP1379">
        <v>1.5074069999999999</v>
      </c>
      <c r="BQ1379">
        <v>-3.0764130000000001</v>
      </c>
      <c r="BR1379">
        <v>1.210013</v>
      </c>
      <c r="BS1379">
        <v>-2.8294890000000001</v>
      </c>
      <c r="BT1379">
        <v>1.171273</v>
      </c>
      <c r="BU1379">
        <v>-0.109904</v>
      </c>
      <c r="BV1379">
        <v>4.0327529999999996</v>
      </c>
      <c r="BW1379">
        <v>-0.21065200000000001</v>
      </c>
      <c r="BX1379">
        <v>4.2089930000000004</v>
      </c>
      <c r="BY1379">
        <v>-0.89511600000000002</v>
      </c>
      <c r="BZ1379">
        <v>2.6484239999999999</v>
      </c>
      <c r="CA1379">
        <v>-1.757296</v>
      </c>
      <c r="CB1379">
        <v>0.80285499999999999</v>
      </c>
      <c r="CC1379">
        <v>-2.548079</v>
      </c>
      <c r="CD1379">
        <v>2.5113439999999998</v>
      </c>
      <c r="CE1379">
        <v>-2.5810140000000001</v>
      </c>
      <c r="CF1379">
        <v>0.35385699999999998</v>
      </c>
      <c r="CG1379">
        <v>-0.353051</v>
      </c>
      <c r="CH1379">
        <v>2.8918110000000001</v>
      </c>
      <c r="CI1379">
        <v>-0.70603099999999996</v>
      </c>
      <c r="CJ1379">
        <v>2.3349730000000002</v>
      </c>
      <c r="CK1379">
        <v>-0.65323900000000001</v>
      </c>
      <c r="CL1379">
        <v>2.2493989999999999</v>
      </c>
      <c r="CM1379">
        <v>-1.637715</v>
      </c>
      <c r="CN1379">
        <v>0.46929300000000002</v>
      </c>
      <c r="CO1379">
        <v>-3.0208210000000002</v>
      </c>
      <c r="CP1379">
        <v>0.42515199999999997</v>
      </c>
      <c r="CQ1379">
        <v>-2.98211</v>
      </c>
      <c r="CR1379">
        <v>0.53734300000000002</v>
      </c>
      <c r="CS1379">
        <v>0.48655900000000002</v>
      </c>
      <c r="CT1379">
        <v>4.9801200000000003</v>
      </c>
      <c r="CU1379">
        <v>-0.47393200000000002</v>
      </c>
      <c r="CV1379">
        <v>2.707732</v>
      </c>
      <c r="CW1379">
        <v>-0.51277300000000003</v>
      </c>
      <c r="CX1379">
        <v>2.286146</v>
      </c>
      <c r="CY1379">
        <v>-1.7934570000000001</v>
      </c>
      <c r="CZ1379">
        <v>1.3863239999999999</v>
      </c>
      <c r="DA1379">
        <v>-2.297415</v>
      </c>
      <c r="DB1379">
        <v>-0.31131300000000001</v>
      </c>
      <c r="DC1379">
        <v>-2.4708519999999998</v>
      </c>
      <c r="DD1379">
        <v>2.7026270000000001</v>
      </c>
      <c r="DE1379">
        <v>97.883455999999995</v>
      </c>
      <c r="DF1379">
        <v>80.174209000000005</v>
      </c>
      <c r="DG1379">
        <v>85.164006999999998</v>
      </c>
      <c r="DH1379">
        <v>99.822840999999997</v>
      </c>
      <c r="DI1379">
        <v>78.767956999999996</v>
      </c>
      <c r="DJ1379">
        <v>92.196229000000002</v>
      </c>
      <c r="DK1379">
        <v>102.187009</v>
      </c>
      <c r="DL1379">
        <v>93.959314000000006</v>
      </c>
      <c r="DM1379">
        <v>125.09712</v>
      </c>
      <c r="DN1379">
        <v>88.389809</v>
      </c>
      <c r="DO1379">
        <v>99.833515000000006</v>
      </c>
      <c r="DP1379">
        <v>90.471776000000006</v>
      </c>
      <c r="DQ1379">
        <v>111.15951800000001</v>
      </c>
      <c r="DR1379">
        <v>143.622589</v>
      </c>
      <c r="DS1379">
        <v>103.04726100000001</v>
      </c>
      <c r="DT1379">
        <v>15.235023</v>
      </c>
      <c r="DU1379">
        <v>171.70270400000001</v>
      </c>
      <c r="DV1379">
        <v>12.038629</v>
      </c>
      <c r="DW1379">
        <v>181.11546999999999</v>
      </c>
      <c r="DX1379">
        <v>17.218548999999999</v>
      </c>
      <c r="DY1379">
        <v>169.33641900000001</v>
      </c>
      <c r="DZ1379">
        <v>118</v>
      </c>
      <c r="EA1379">
        <v>6.0309999999999997</v>
      </c>
      <c r="EB1379">
        <v>705.8</v>
      </c>
      <c r="EC1379">
        <v>120.85</v>
      </c>
      <c r="ED1379">
        <v>5.3520000000000003</v>
      </c>
      <c r="EE1379">
        <v>631.9</v>
      </c>
      <c r="EF1379">
        <v>119.95</v>
      </c>
      <c r="EG1379">
        <v>6.0419999999999998</v>
      </c>
      <c r="EH1379">
        <v>713</v>
      </c>
      <c r="EI1379">
        <v>120.360001</v>
      </c>
      <c r="EJ1379">
        <v>4.8949999999999996</v>
      </c>
      <c r="EK1379">
        <v>544.09997599999997</v>
      </c>
      <c r="EL1379">
        <v>20.009307</v>
      </c>
      <c r="EM1379">
        <v>13.93295</v>
      </c>
      <c r="EN1379">
        <v>7.1747540000000001</v>
      </c>
      <c r="EO1379">
        <v>-12.740589999999999</v>
      </c>
      <c r="EP1379">
        <v>-18.130796</v>
      </c>
      <c r="EQ1379">
        <v>-9.6152750000000005</v>
      </c>
      <c r="ER1379">
        <v>98.982669000000001</v>
      </c>
      <c r="ES1379">
        <v>102.787277</v>
      </c>
      <c r="ET1379">
        <v>98.004154999999997</v>
      </c>
      <c r="EU1379">
        <v>0.54186500000000004</v>
      </c>
      <c r="EV1379">
        <v>12693.358075</v>
      </c>
      <c r="EW1379" t="s">
        <v>1173</v>
      </c>
      <c r="EX1379">
        <v>10960.805242</v>
      </c>
      <c r="EY1379">
        <v>9524.6121050000002</v>
      </c>
    </row>
    <row r="1380" spans="1:155" x14ac:dyDescent="0.25">
      <c r="A1380" s="741">
        <v>46300</v>
      </c>
      <c r="B1380" s="740">
        <v>0.1262962962962963</v>
      </c>
      <c r="C1380">
        <v>78420</v>
      </c>
      <c r="D1380">
        <v>0</v>
      </c>
      <c r="E1380">
        <v>0</v>
      </c>
      <c r="F1380">
        <v>79.546135000000007</v>
      </c>
      <c r="G1380">
        <v>77.018493000000007</v>
      </c>
      <c r="H1380">
        <v>68.206089000000006</v>
      </c>
      <c r="I1380">
        <v>77.639118999999994</v>
      </c>
      <c r="J1380">
        <v>81.451265000000006</v>
      </c>
      <c r="K1380">
        <v>77.632801999999998</v>
      </c>
      <c r="L1380">
        <v>75.455348999999998</v>
      </c>
      <c r="M1380">
        <v>76.912726000000006</v>
      </c>
      <c r="N1380">
        <v>-0.98586600000000002</v>
      </c>
      <c r="O1380">
        <v>-1.5367519999999999</v>
      </c>
      <c r="P1380">
        <v>-1.398755</v>
      </c>
      <c r="Q1380">
        <v>-1.3626149999999999</v>
      </c>
      <c r="R1380">
        <v>-1.124676</v>
      </c>
      <c r="S1380">
        <v>-1.285299</v>
      </c>
      <c r="T1380">
        <v>-0.58342400000000005</v>
      </c>
      <c r="U1380">
        <v>0.88319099999999995</v>
      </c>
      <c r="V1380">
        <v>2.2788599999999999</v>
      </c>
      <c r="W1380">
        <v>3.541995</v>
      </c>
      <c r="X1380">
        <v>0.98424299999999998</v>
      </c>
      <c r="Y1380">
        <v>0.685253</v>
      </c>
      <c r="Z1380">
        <v>3.8080479999999999</v>
      </c>
      <c r="AA1380">
        <v>1.9426859999999999</v>
      </c>
      <c r="AB1380">
        <v>1.708591</v>
      </c>
      <c r="AC1380">
        <v>-3.7636120000000002</v>
      </c>
      <c r="AD1380">
        <v>0.57285799999999998</v>
      </c>
      <c r="AE1380">
        <v>-1.288306</v>
      </c>
      <c r="AF1380">
        <v>0.17666200000000001</v>
      </c>
      <c r="AG1380">
        <v>-4.4142950000000001</v>
      </c>
      <c r="AH1380">
        <v>7.2528430000000004</v>
      </c>
      <c r="AI1380">
        <v>6.9931929999999998</v>
      </c>
      <c r="AJ1380">
        <v>-10.198914</v>
      </c>
      <c r="AK1380">
        <v>-0.136297</v>
      </c>
      <c r="AL1380">
        <v>5.896153</v>
      </c>
      <c r="AM1380">
        <v>-0.44806600000000002</v>
      </c>
      <c r="AN1380">
        <v>4.5961629999999998</v>
      </c>
      <c r="AO1380">
        <v>-1.047369</v>
      </c>
      <c r="AP1380">
        <v>3.1591200000000002</v>
      </c>
      <c r="AQ1380">
        <v>-1.9513400000000001</v>
      </c>
      <c r="AR1380">
        <v>2.929449</v>
      </c>
      <c r="AS1380">
        <v>-3.5044740000000001</v>
      </c>
      <c r="AT1380">
        <v>1.5779920000000001</v>
      </c>
      <c r="AU1380">
        <v>-2.8800110000000001</v>
      </c>
      <c r="AV1380">
        <v>1.597812</v>
      </c>
      <c r="AW1380">
        <v>-0.76211499999999999</v>
      </c>
      <c r="AX1380">
        <v>4.3909979999999997</v>
      </c>
      <c r="AY1380">
        <v>-0.72141</v>
      </c>
      <c r="AZ1380">
        <v>5.0587549999999997</v>
      </c>
      <c r="BA1380">
        <v>-1.1944760000000001</v>
      </c>
      <c r="BB1380">
        <v>4.2574139999999998</v>
      </c>
      <c r="BC1380">
        <v>-2.0178410000000002</v>
      </c>
      <c r="BD1380">
        <v>3.340497</v>
      </c>
      <c r="BE1380">
        <v>-3.1232310000000001</v>
      </c>
      <c r="BF1380">
        <v>1.9742740000000001</v>
      </c>
      <c r="BG1380">
        <v>-2.8762880000000002</v>
      </c>
      <c r="BH1380">
        <v>0.57548699999999997</v>
      </c>
      <c r="BI1380">
        <v>-0.35858699999999999</v>
      </c>
      <c r="BJ1380">
        <v>5.1918620000000004</v>
      </c>
      <c r="BK1380">
        <v>-0.51054500000000003</v>
      </c>
      <c r="BL1380">
        <v>3.7595939999999999</v>
      </c>
      <c r="BM1380">
        <v>-1.0730599999999999</v>
      </c>
      <c r="BN1380">
        <v>3.706677</v>
      </c>
      <c r="BO1380">
        <v>-1.7366699999999999</v>
      </c>
      <c r="BP1380">
        <v>1.484785</v>
      </c>
      <c r="BQ1380">
        <v>-3.0871249999999999</v>
      </c>
      <c r="BR1380">
        <v>1.1792739999999999</v>
      </c>
      <c r="BS1380">
        <v>-2.8567079999999998</v>
      </c>
      <c r="BT1380">
        <v>1.15483</v>
      </c>
      <c r="BU1380">
        <v>-0.13980100000000001</v>
      </c>
      <c r="BV1380">
        <v>4.0250859999999999</v>
      </c>
      <c r="BW1380">
        <v>-0.218831</v>
      </c>
      <c r="BX1380">
        <v>4.2189399999999999</v>
      </c>
      <c r="BY1380">
        <v>-0.92488199999999998</v>
      </c>
      <c r="BZ1380">
        <v>2.6297860000000002</v>
      </c>
      <c r="CA1380">
        <v>-1.776524</v>
      </c>
      <c r="CB1380">
        <v>0.79523900000000003</v>
      </c>
      <c r="CC1380">
        <v>-2.5723729999999998</v>
      </c>
      <c r="CD1380">
        <v>2.4853969999999999</v>
      </c>
      <c r="CE1380">
        <v>-2.598814</v>
      </c>
      <c r="CF1380">
        <v>0.34204600000000002</v>
      </c>
      <c r="CG1380">
        <v>-0.40185999999999999</v>
      </c>
      <c r="CH1380">
        <v>2.850638</v>
      </c>
      <c r="CI1380">
        <v>-0.70903799999999995</v>
      </c>
      <c r="CJ1380">
        <v>2.3043550000000002</v>
      </c>
      <c r="CK1380">
        <v>-0.68671199999999999</v>
      </c>
      <c r="CL1380">
        <v>2.2252839999999998</v>
      </c>
      <c r="CM1380">
        <v>-1.6457619999999999</v>
      </c>
      <c r="CN1380">
        <v>0.44409300000000002</v>
      </c>
      <c r="CO1380">
        <v>-3.0308380000000001</v>
      </c>
      <c r="CP1380">
        <v>0.40047899999999997</v>
      </c>
      <c r="CQ1380">
        <v>-2.999949</v>
      </c>
      <c r="CR1380">
        <v>0.52652399999999999</v>
      </c>
      <c r="CS1380">
        <v>0.46650599999999998</v>
      </c>
      <c r="CT1380">
        <v>4.9638109999999998</v>
      </c>
      <c r="CU1380">
        <v>-0.46124799999999999</v>
      </c>
      <c r="CV1380">
        <v>2.6959680000000001</v>
      </c>
      <c r="CW1380">
        <v>-0.52181999999999995</v>
      </c>
      <c r="CX1380">
        <v>2.2958460000000001</v>
      </c>
      <c r="CY1380">
        <v>-1.836516</v>
      </c>
      <c r="CZ1380">
        <v>1.4103289999999999</v>
      </c>
      <c r="DA1380">
        <v>-2.3117139999999998</v>
      </c>
      <c r="DB1380">
        <v>-0.28997400000000001</v>
      </c>
      <c r="DC1380">
        <v>-2.493039</v>
      </c>
      <c r="DD1380">
        <v>2.7006679999999998</v>
      </c>
      <c r="DE1380">
        <v>98.098912999999996</v>
      </c>
      <c r="DF1380">
        <v>81.472489999999993</v>
      </c>
      <c r="DG1380">
        <v>88.328479000000002</v>
      </c>
      <c r="DH1380">
        <v>93.070003</v>
      </c>
      <c r="DI1380">
        <v>78.080758000000003</v>
      </c>
      <c r="DJ1380">
        <v>94.520985999999994</v>
      </c>
      <c r="DK1380">
        <v>101.72281099999999</v>
      </c>
      <c r="DL1380">
        <v>94.636095999999995</v>
      </c>
      <c r="DM1380">
        <v>116.054368</v>
      </c>
      <c r="DN1380">
        <v>85.373760000000004</v>
      </c>
      <c r="DO1380">
        <v>109.202213</v>
      </c>
      <c r="DP1380">
        <v>94.311812000000003</v>
      </c>
      <c r="DQ1380">
        <v>111.368516</v>
      </c>
      <c r="DR1380">
        <v>125.360074</v>
      </c>
      <c r="DS1380">
        <v>114.69291699999999</v>
      </c>
      <c r="DT1380">
        <v>15.267920999999999</v>
      </c>
      <c r="DU1380">
        <v>171.892225</v>
      </c>
      <c r="DV1380">
        <v>23.432462999999998</v>
      </c>
      <c r="DW1380">
        <v>130.46294599999999</v>
      </c>
      <c r="DX1380">
        <v>14.405468000000001</v>
      </c>
      <c r="DY1380">
        <v>167.73307500000001</v>
      </c>
      <c r="DZ1380">
        <v>118.57</v>
      </c>
      <c r="EA1380">
        <v>6.06</v>
      </c>
      <c r="EB1380">
        <v>704.9</v>
      </c>
      <c r="EC1380">
        <v>123.68</v>
      </c>
      <c r="ED1380">
        <v>0.51900000000000002</v>
      </c>
      <c r="EE1380">
        <v>35.6</v>
      </c>
      <c r="EF1380">
        <v>120.45</v>
      </c>
      <c r="EG1380">
        <v>5.7850000000000001</v>
      </c>
      <c r="EH1380">
        <v>686.8</v>
      </c>
      <c r="EI1380">
        <v>120.41999800000001</v>
      </c>
      <c r="EJ1380">
        <v>4.8959999999999999</v>
      </c>
      <c r="EK1380">
        <v>544.59997599999997</v>
      </c>
      <c r="EL1380">
        <v>19.940315999999999</v>
      </c>
      <c r="EM1380">
        <v>7.6953889999999996</v>
      </c>
      <c r="EN1380">
        <v>3.8961869999999998</v>
      </c>
      <c r="EO1380">
        <v>-12.687473000000001</v>
      </c>
      <c r="EP1380">
        <v>-0.70219600000000004</v>
      </c>
      <c r="EQ1380">
        <v>-14.095101</v>
      </c>
      <c r="ER1380">
        <v>99.060646000000006</v>
      </c>
      <c r="ES1380">
        <v>80.424632000000003</v>
      </c>
      <c r="ET1380">
        <v>97.335882999999995</v>
      </c>
      <c r="EU1380">
        <v>0.523706</v>
      </c>
      <c r="EV1380">
        <v>12705.131272000001</v>
      </c>
      <c r="EW1380" t="s">
        <v>1173</v>
      </c>
      <c r="EX1380">
        <v>10972.358639</v>
      </c>
      <c r="EY1380">
        <v>9533.6812539999992</v>
      </c>
    </row>
    <row r="1381" spans="1:155" x14ac:dyDescent="0.25">
      <c r="A1381" s="741">
        <v>46300</v>
      </c>
      <c r="B1381" s="740">
        <v>0.12699074074074074</v>
      </c>
      <c r="C1381">
        <v>78480</v>
      </c>
      <c r="D1381">
        <v>0</v>
      </c>
      <c r="E1381">
        <v>0</v>
      </c>
      <c r="F1381">
        <v>79.531880000000001</v>
      </c>
      <c r="G1381">
        <v>77.035379000000006</v>
      </c>
      <c r="H1381">
        <v>68.201860999999994</v>
      </c>
      <c r="I1381">
        <v>77.624510000000001</v>
      </c>
      <c r="J1381">
        <v>81.400245999999996</v>
      </c>
      <c r="K1381">
        <v>77.891448999999994</v>
      </c>
      <c r="L1381">
        <v>75.428759999999997</v>
      </c>
      <c r="M1381">
        <v>76.826330999999996</v>
      </c>
      <c r="N1381">
        <v>-0.87143599999999999</v>
      </c>
      <c r="O1381">
        <v>-1.4370430000000001</v>
      </c>
      <c r="P1381">
        <v>-0.21249199999999999</v>
      </c>
      <c r="Q1381">
        <v>-7.3202000000000003E-2</v>
      </c>
      <c r="R1381">
        <v>-1.49335</v>
      </c>
      <c r="S1381">
        <v>-1.959856</v>
      </c>
      <c r="T1381">
        <v>-1.1593990000000001</v>
      </c>
      <c r="U1381">
        <v>0.52829800000000005</v>
      </c>
      <c r="V1381">
        <v>2.3674010000000001</v>
      </c>
      <c r="W1381">
        <v>4.1112830000000002</v>
      </c>
      <c r="X1381">
        <v>1.7027559999999999</v>
      </c>
      <c r="Y1381">
        <v>0.29312700000000003</v>
      </c>
      <c r="Z1381">
        <v>3.4370790000000002</v>
      </c>
      <c r="AA1381">
        <v>1.9107449999999999</v>
      </c>
      <c r="AB1381">
        <v>1.9127320000000001</v>
      </c>
      <c r="AC1381">
        <v>-3.7124670000000002</v>
      </c>
      <c r="AD1381">
        <v>1.3821060000000001</v>
      </c>
      <c r="AE1381">
        <v>1.8162780000000001</v>
      </c>
      <c r="AF1381">
        <v>-0.24467800000000001</v>
      </c>
      <c r="AG1381">
        <v>-5.0923980000000002</v>
      </c>
      <c r="AH1381">
        <v>7.130058</v>
      </c>
      <c r="AI1381">
        <v>19.058748000000001</v>
      </c>
      <c r="AJ1381">
        <v>-10.944196</v>
      </c>
      <c r="AK1381">
        <v>-0.17818000000000001</v>
      </c>
      <c r="AL1381">
        <v>5.8843569999999996</v>
      </c>
      <c r="AM1381">
        <v>-0.45442700000000003</v>
      </c>
      <c r="AN1381">
        <v>4.5692019999999998</v>
      </c>
      <c r="AO1381">
        <v>-1.0438419999999999</v>
      </c>
      <c r="AP1381">
        <v>3.1598649999999999</v>
      </c>
      <c r="AQ1381">
        <v>-1.9385399999999999</v>
      </c>
      <c r="AR1381">
        <v>2.971088</v>
      </c>
      <c r="AS1381">
        <v>-3.4744980000000001</v>
      </c>
      <c r="AT1381">
        <v>1.6038669999999999</v>
      </c>
      <c r="AU1381">
        <v>-2.8414280000000001</v>
      </c>
      <c r="AV1381">
        <v>1.6167720000000001</v>
      </c>
      <c r="AW1381">
        <v>-0.75181900000000002</v>
      </c>
      <c r="AX1381">
        <v>4.3791820000000001</v>
      </c>
      <c r="AY1381">
        <v>-0.73563000000000001</v>
      </c>
      <c r="AZ1381">
        <v>5.0445310000000001</v>
      </c>
      <c r="BA1381">
        <v>-1.1995769999999999</v>
      </c>
      <c r="BB1381">
        <v>4.2689529999999998</v>
      </c>
      <c r="BC1381">
        <v>-1.9932129999999999</v>
      </c>
      <c r="BD1381">
        <v>3.3552710000000001</v>
      </c>
      <c r="BE1381">
        <v>-3.1226470000000002</v>
      </c>
      <c r="BF1381">
        <v>1.9803809999999999</v>
      </c>
      <c r="BG1381">
        <v>-2.884058</v>
      </c>
      <c r="BH1381">
        <v>0.57963200000000004</v>
      </c>
      <c r="BI1381">
        <v>-0.35628500000000002</v>
      </c>
      <c r="BJ1381">
        <v>5.2173059999999998</v>
      </c>
      <c r="BK1381">
        <v>-0.51493500000000003</v>
      </c>
      <c r="BL1381">
        <v>3.7575289999999999</v>
      </c>
      <c r="BM1381">
        <v>-1.0612569999999999</v>
      </c>
      <c r="BN1381">
        <v>3.6947770000000002</v>
      </c>
      <c r="BO1381">
        <v>-1.7046600000000001</v>
      </c>
      <c r="BP1381">
        <v>1.494972</v>
      </c>
      <c r="BQ1381">
        <v>-3.0856859999999999</v>
      </c>
      <c r="BR1381">
        <v>1.1636660000000001</v>
      </c>
      <c r="BS1381">
        <v>-2.8144049999999998</v>
      </c>
      <c r="BT1381">
        <v>1.1382989999999999</v>
      </c>
      <c r="BU1381">
        <v>-0.131462</v>
      </c>
      <c r="BV1381">
        <v>3.9998490000000002</v>
      </c>
      <c r="BW1381">
        <v>-0.22389300000000001</v>
      </c>
      <c r="BX1381">
        <v>4.1822179999999998</v>
      </c>
      <c r="BY1381">
        <v>-0.90405599999999997</v>
      </c>
      <c r="BZ1381">
        <v>2.6344430000000001</v>
      </c>
      <c r="CA1381">
        <v>-1.7523770000000001</v>
      </c>
      <c r="CB1381">
        <v>0.77314400000000005</v>
      </c>
      <c r="CC1381">
        <v>-2.5417749999999999</v>
      </c>
      <c r="CD1381">
        <v>2.478936</v>
      </c>
      <c r="CE1381">
        <v>-2.5918730000000001</v>
      </c>
      <c r="CF1381">
        <v>0.34220099999999998</v>
      </c>
      <c r="CG1381">
        <v>-0.36425800000000003</v>
      </c>
      <c r="CH1381">
        <v>2.8350520000000001</v>
      </c>
      <c r="CI1381">
        <v>-0.71036999999999995</v>
      </c>
      <c r="CJ1381">
        <v>2.2841520000000002</v>
      </c>
      <c r="CK1381">
        <v>-0.64510299999999998</v>
      </c>
      <c r="CL1381">
        <v>2.2248070000000002</v>
      </c>
      <c r="CM1381">
        <v>-1.607334</v>
      </c>
      <c r="CN1381">
        <v>0.42208600000000002</v>
      </c>
      <c r="CO1381">
        <v>-3.0139710000000002</v>
      </c>
      <c r="CP1381">
        <v>0.39646399999999998</v>
      </c>
      <c r="CQ1381">
        <v>-2.9705659999999998</v>
      </c>
      <c r="CR1381">
        <v>0.50681299999999996</v>
      </c>
      <c r="CS1381">
        <v>0.46895500000000001</v>
      </c>
      <c r="CT1381">
        <v>4.9472379999999996</v>
      </c>
      <c r="CU1381">
        <v>-0.44143100000000002</v>
      </c>
      <c r="CV1381">
        <v>2.6535700000000002</v>
      </c>
      <c r="CW1381">
        <v>-0.53668099999999996</v>
      </c>
      <c r="CX1381">
        <v>2.272783</v>
      </c>
      <c r="CY1381">
        <v>-1.7939309999999999</v>
      </c>
      <c r="CZ1381">
        <v>1.4056770000000001</v>
      </c>
      <c r="DA1381">
        <v>-2.288065</v>
      </c>
      <c r="DB1381">
        <v>-0.28165299999999999</v>
      </c>
      <c r="DC1381">
        <v>-2.4749500000000002</v>
      </c>
      <c r="DD1381">
        <v>2.707157</v>
      </c>
      <c r="DE1381">
        <v>98.186976000000001</v>
      </c>
      <c r="DF1381">
        <v>81.087755999999999</v>
      </c>
      <c r="DG1381">
        <v>88.541601</v>
      </c>
      <c r="DH1381">
        <v>90.561809999999994</v>
      </c>
      <c r="DI1381">
        <v>78.409642000000005</v>
      </c>
      <c r="DJ1381">
        <v>94.690944999999999</v>
      </c>
      <c r="DK1381">
        <v>101.706247</v>
      </c>
      <c r="DL1381">
        <v>94.726659999999995</v>
      </c>
      <c r="DM1381">
        <v>105.808513</v>
      </c>
      <c r="DN1381">
        <v>76.778002000000001</v>
      </c>
      <c r="DO1381">
        <v>109.372214</v>
      </c>
      <c r="DP1381">
        <v>94.432209999999998</v>
      </c>
      <c r="DQ1381">
        <v>111.631755</v>
      </c>
      <c r="DR1381">
        <v>109.940927</v>
      </c>
      <c r="DS1381">
        <v>114.263761</v>
      </c>
      <c r="DT1381">
        <v>15.354759</v>
      </c>
      <c r="DU1381">
        <v>172.337647</v>
      </c>
      <c r="DV1381">
        <v>25.937555</v>
      </c>
      <c r="DW1381">
        <v>72.668102000000005</v>
      </c>
      <c r="DX1381">
        <v>14.295256</v>
      </c>
      <c r="DY1381">
        <v>167.522853</v>
      </c>
      <c r="DZ1381">
        <v>118.52</v>
      </c>
      <c r="EA1381">
        <v>6.048</v>
      </c>
      <c r="EB1381">
        <v>706.3</v>
      </c>
      <c r="EC1381">
        <v>123.57</v>
      </c>
      <c r="ED1381">
        <v>0.52</v>
      </c>
      <c r="EE1381">
        <v>35.299999999999997</v>
      </c>
      <c r="EF1381">
        <v>120.32</v>
      </c>
      <c r="EG1381">
        <v>5.7530000000000001</v>
      </c>
      <c r="EH1381">
        <v>680.9</v>
      </c>
      <c r="EI1381">
        <v>120.269997</v>
      </c>
      <c r="EJ1381">
        <v>4.891</v>
      </c>
      <c r="EK1381">
        <v>543.29998799999998</v>
      </c>
      <c r="EL1381">
        <v>19.677537999999998</v>
      </c>
      <c r="EM1381">
        <v>16.480903000000001</v>
      </c>
      <c r="EN1381">
        <v>3.3330929999999999</v>
      </c>
      <c r="EO1381">
        <v>-12.54748</v>
      </c>
      <c r="EP1381">
        <v>2.5778449999999999</v>
      </c>
      <c r="EQ1381">
        <v>-14.277289</v>
      </c>
      <c r="ER1381">
        <v>99.243683000000004</v>
      </c>
      <c r="ES1381">
        <v>46.317632000000003</v>
      </c>
      <c r="ET1381">
        <v>97.247945000000001</v>
      </c>
      <c r="EU1381">
        <v>0.52758799999999995</v>
      </c>
      <c r="EV1381">
        <v>12716.91078</v>
      </c>
      <c r="EW1381" t="s">
        <v>1173</v>
      </c>
      <c r="EX1381">
        <v>10983.751348</v>
      </c>
      <c r="EY1381">
        <v>9542.7448820000009</v>
      </c>
    </row>
    <row r="1382" spans="1:155" x14ac:dyDescent="0.25">
      <c r="A1382" s="741">
        <v>46300</v>
      </c>
      <c r="B1382" s="740">
        <v>0.12768518518518518</v>
      </c>
      <c r="C1382">
        <v>78540</v>
      </c>
      <c r="D1382">
        <v>0</v>
      </c>
      <c r="E1382">
        <v>0</v>
      </c>
      <c r="F1382">
        <v>79.548197000000002</v>
      </c>
      <c r="G1382">
        <v>77.069441999999995</v>
      </c>
      <c r="H1382">
        <v>68.250332</v>
      </c>
      <c r="I1382">
        <v>77.660563999999994</v>
      </c>
      <c r="J1382">
        <v>81.402182999999994</v>
      </c>
      <c r="K1382">
        <v>78.031884000000005</v>
      </c>
      <c r="L1382">
        <v>75.436886999999999</v>
      </c>
      <c r="M1382">
        <v>76.826858000000001</v>
      </c>
      <c r="N1382">
        <v>-0.90184600000000004</v>
      </c>
      <c r="O1382">
        <v>-1.2730159999999999</v>
      </c>
      <c r="P1382">
        <v>0.55856099999999997</v>
      </c>
      <c r="Q1382">
        <v>0.69094699999999998</v>
      </c>
      <c r="R1382">
        <v>-1.723239</v>
      </c>
      <c r="S1382">
        <v>-2.3211210000000002</v>
      </c>
      <c r="T1382">
        <v>-1.4178930000000001</v>
      </c>
      <c r="U1382">
        <v>0.21643699999999999</v>
      </c>
      <c r="V1382">
        <v>2.3859409999999999</v>
      </c>
      <c r="W1382">
        <v>4.4130099999999999</v>
      </c>
      <c r="X1382">
        <v>2.5332379999999999</v>
      </c>
      <c r="Y1382">
        <v>0.19968</v>
      </c>
      <c r="Z1382">
        <v>3.1482199999999998</v>
      </c>
      <c r="AA1382">
        <v>1.7078599999999999</v>
      </c>
      <c r="AB1382">
        <v>1.9213180000000001</v>
      </c>
      <c r="AC1382">
        <v>-3.5978669999999999</v>
      </c>
      <c r="AD1382">
        <v>1.90777</v>
      </c>
      <c r="AE1382">
        <v>2.850587</v>
      </c>
      <c r="AF1382">
        <v>-0.377998</v>
      </c>
      <c r="AG1382">
        <v>-5.4135369999999998</v>
      </c>
      <c r="AH1382">
        <v>7.2202780000000004</v>
      </c>
      <c r="AI1382">
        <v>28.484718999999998</v>
      </c>
      <c r="AJ1382">
        <v>-11.287684</v>
      </c>
      <c r="AK1382">
        <v>-0.15073900000000001</v>
      </c>
      <c r="AL1382">
        <v>5.8471570000000002</v>
      </c>
      <c r="AM1382">
        <v>-0.46701599999999999</v>
      </c>
      <c r="AN1382">
        <v>4.5718509999999997</v>
      </c>
      <c r="AO1382">
        <v>-1.0264279999999999</v>
      </c>
      <c r="AP1382">
        <v>3.141302</v>
      </c>
      <c r="AQ1382">
        <v>-1.9229560000000001</v>
      </c>
      <c r="AR1382">
        <v>2.9201549999999998</v>
      </c>
      <c r="AS1382">
        <v>-3.4618319999999998</v>
      </c>
      <c r="AT1382">
        <v>1.6016699999999999</v>
      </c>
      <c r="AU1382">
        <v>-2.808373</v>
      </c>
      <c r="AV1382">
        <v>1.590147</v>
      </c>
      <c r="AW1382">
        <v>-0.74431099999999994</v>
      </c>
      <c r="AX1382">
        <v>4.3434869999999997</v>
      </c>
      <c r="AY1382">
        <v>-0.71100699999999994</v>
      </c>
      <c r="AZ1382">
        <v>5.0260049999999996</v>
      </c>
      <c r="BA1382">
        <v>-1.1608830000000001</v>
      </c>
      <c r="BB1382">
        <v>4.2304979999999999</v>
      </c>
      <c r="BC1382">
        <v>-1.9792019999999999</v>
      </c>
      <c r="BD1382">
        <v>3.334692</v>
      </c>
      <c r="BE1382">
        <v>-3.1123249999999998</v>
      </c>
      <c r="BF1382">
        <v>1.9514670000000001</v>
      </c>
      <c r="BG1382">
        <v>-2.8728120000000001</v>
      </c>
      <c r="BH1382">
        <v>0.56144099999999997</v>
      </c>
      <c r="BI1382">
        <v>-0.36155700000000002</v>
      </c>
      <c r="BJ1382">
        <v>5.1969390000000004</v>
      </c>
      <c r="BK1382">
        <v>-0.49663800000000002</v>
      </c>
      <c r="BL1382">
        <v>3.7316050000000001</v>
      </c>
      <c r="BM1382">
        <v>-1.039242</v>
      </c>
      <c r="BN1382">
        <v>3.6699250000000001</v>
      </c>
      <c r="BO1382">
        <v>-1.689414</v>
      </c>
      <c r="BP1382">
        <v>1.4760310000000001</v>
      </c>
      <c r="BQ1382">
        <v>-3.0564809999999998</v>
      </c>
      <c r="BR1382">
        <v>1.1731780000000001</v>
      </c>
      <c r="BS1382">
        <v>-2.825253</v>
      </c>
      <c r="BT1382">
        <v>1.145966</v>
      </c>
      <c r="BU1382">
        <v>-0.148337</v>
      </c>
      <c r="BV1382">
        <v>3.986294</v>
      </c>
      <c r="BW1382">
        <v>-0.231989</v>
      </c>
      <c r="BX1382">
        <v>4.1730320000000001</v>
      </c>
      <c r="BY1382">
        <v>-0.897119</v>
      </c>
      <c r="BZ1382">
        <v>2.607926</v>
      </c>
      <c r="CA1382">
        <v>-1.77583</v>
      </c>
      <c r="CB1382">
        <v>0.793624</v>
      </c>
      <c r="CC1382">
        <v>-2.5517560000000001</v>
      </c>
      <c r="CD1382">
        <v>2.475015</v>
      </c>
      <c r="CE1382">
        <v>-2.5856189999999999</v>
      </c>
      <c r="CF1382">
        <v>0.34122400000000003</v>
      </c>
      <c r="CG1382">
        <v>-0.37633100000000003</v>
      </c>
      <c r="CH1382">
        <v>2.833386</v>
      </c>
      <c r="CI1382">
        <v>-0.71296999999999999</v>
      </c>
      <c r="CJ1382">
        <v>2.2520959999999999</v>
      </c>
      <c r="CK1382">
        <v>-0.65829300000000002</v>
      </c>
      <c r="CL1382">
        <v>2.232396</v>
      </c>
      <c r="CM1382">
        <v>-1.610816</v>
      </c>
      <c r="CN1382">
        <v>0.43265199999999998</v>
      </c>
      <c r="CO1382">
        <v>-3.0075259999999999</v>
      </c>
      <c r="CP1382">
        <v>0.40418100000000001</v>
      </c>
      <c r="CQ1382">
        <v>-2.9716279999999999</v>
      </c>
      <c r="CR1382">
        <v>0.52699399999999996</v>
      </c>
      <c r="CS1382">
        <v>0.45266200000000001</v>
      </c>
      <c r="CT1382">
        <v>4.923476</v>
      </c>
      <c r="CU1382">
        <v>-0.47787099999999999</v>
      </c>
      <c r="CV1382">
        <v>2.6693020000000001</v>
      </c>
      <c r="CW1382">
        <v>-0.51671100000000003</v>
      </c>
      <c r="CX1382">
        <v>2.252894</v>
      </c>
      <c r="CY1382">
        <v>-1.755568</v>
      </c>
      <c r="CZ1382">
        <v>1.4078919999999999</v>
      </c>
      <c r="DA1382">
        <v>-2.2923170000000002</v>
      </c>
      <c r="DB1382">
        <v>-0.28820200000000001</v>
      </c>
      <c r="DC1382">
        <v>-2.480594</v>
      </c>
      <c r="DD1382">
        <v>2.6608770000000002</v>
      </c>
      <c r="DE1382">
        <v>97.976956000000001</v>
      </c>
      <c r="DF1382">
        <v>80.756369000000007</v>
      </c>
      <c r="DG1382">
        <v>88.456781000000007</v>
      </c>
      <c r="DH1382">
        <v>89.380332999999993</v>
      </c>
      <c r="DI1382">
        <v>78.604986999999994</v>
      </c>
      <c r="DJ1382">
        <v>94.784409999999994</v>
      </c>
      <c r="DK1382">
        <v>101.75104899999999</v>
      </c>
      <c r="DL1382">
        <v>94.745491000000001</v>
      </c>
      <c r="DM1382">
        <v>98.565562999999997</v>
      </c>
      <c r="DN1382">
        <v>80.443310999999994</v>
      </c>
      <c r="DO1382">
        <v>109.401471</v>
      </c>
      <c r="DP1382">
        <v>94.370676000000003</v>
      </c>
      <c r="DQ1382">
        <v>111.68781799999999</v>
      </c>
      <c r="DR1382">
        <v>102.382507</v>
      </c>
      <c r="DS1382">
        <v>113.920012</v>
      </c>
      <c r="DT1382">
        <v>15.403305</v>
      </c>
      <c r="DU1382">
        <v>171.53699499999999</v>
      </c>
      <c r="DV1382">
        <v>26.204436000000001</v>
      </c>
      <c r="DW1382">
        <v>26.453233000000001</v>
      </c>
      <c r="DX1382">
        <v>14.030756</v>
      </c>
      <c r="DY1382">
        <v>167.53529399999999</v>
      </c>
      <c r="DZ1382">
        <v>118.47</v>
      </c>
      <c r="EA1382">
        <v>6.0839999999999996</v>
      </c>
      <c r="EB1382">
        <v>708.4</v>
      </c>
      <c r="EC1382">
        <v>123.68</v>
      </c>
      <c r="ED1382">
        <v>0.51600000000000001</v>
      </c>
      <c r="EE1382">
        <v>35.1</v>
      </c>
      <c r="EF1382">
        <v>120.42</v>
      </c>
      <c r="EG1382">
        <v>5.7480000000000002</v>
      </c>
      <c r="EH1382">
        <v>679.6</v>
      </c>
      <c r="EI1382">
        <v>120.279999</v>
      </c>
      <c r="EJ1382">
        <v>4.8920000000000003</v>
      </c>
      <c r="EK1382">
        <v>543.5</v>
      </c>
      <c r="EL1382">
        <v>19.689632</v>
      </c>
      <c r="EM1382">
        <v>25.566597000000002</v>
      </c>
      <c r="EN1382">
        <v>3.4290289999999999</v>
      </c>
      <c r="EO1382">
        <v>-12.469353999999999</v>
      </c>
      <c r="EP1382">
        <v>2.9181219999999999</v>
      </c>
      <c r="EQ1382">
        <v>-14.716713</v>
      </c>
      <c r="ER1382">
        <v>98.914440999999997</v>
      </c>
      <c r="ES1382">
        <v>3.2338230000000001</v>
      </c>
      <c r="ET1382">
        <v>97.253151000000003</v>
      </c>
      <c r="EU1382">
        <v>0.52379900000000001</v>
      </c>
      <c r="EV1382">
        <v>12728.699891</v>
      </c>
      <c r="EW1382" t="s">
        <v>1173</v>
      </c>
      <c r="EX1382">
        <v>10995.114514999999</v>
      </c>
      <c r="EY1382">
        <v>9551.8135820000007</v>
      </c>
    </row>
    <row r="1383" spans="1:155" x14ac:dyDescent="0.25">
      <c r="A1383" s="741">
        <v>46300</v>
      </c>
      <c r="B1383" s="740">
        <v>0.12837962962962962</v>
      </c>
      <c r="C1383">
        <v>78600</v>
      </c>
      <c r="D1383">
        <v>0</v>
      </c>
      <c r="E1383">
        <v>0</v>
      </c>
      <c r="F1383">
        <v>79.537317000000002</v>
      </c>
      <c r="G1383">
        <v>77.039990000000003</v>
      </c>
      <c r="H1383">
        <v>68.366181999999995</v>
      </c>
      <c r="I1383">
        <v>77.657819000000003</v>
      </c>
      <c r="J1383">
        <v>81.389387999999997</v>
      </c>
      <c r="K1383">
        <v>77.997150000000005</v>
      </c>
      <c r="L1383">
        <v>75.433093999999997</v>
      </c>
      <c r="M1383">
        <v>76.970583000000005</v>
      </c>
      <c r="N1383">
        <v>-0.87782300000000002</v>
      </c>
      <c r="O1383">
        <v>-1.3022180000000001</v>
      </c>
      <c r="P1383">
        <v>0.35583500000000001</v>
      </c>
      <c r="Q1383">
        <v>0.30083799999999999</v>
      </c>
      <c r="R1383">
        <v>-2.0156100000000001</v>
      </c>
      <c r="S1383">
        <v>-2.624898</v>
      </c>
      <c r="T1383">
        <v>-1.6727000000000001</v>
      </c>
      <c r="U1383">
        <v>4.3160000000000004E-3</v>
      </c>
      <c r="V1383">
        <v>2.3794599999999999</v>
      </c>
      <c r="W1383">
        <v>4.4037940000000004</v>
      </c>
      <c r="X1383">
        <v>2.4323990000000002</v>
      </c>
      <c r="Y1383">
        <v>0.26943400000000001</v>
      </c>
      <c r="Z1383">
        <v>2.9477180000000001</v>
      </c>
      <c r="AA1383">
        <v>2.0598510000000001</v>
      </c>
      <c r="AB1383">
        <v>1.9189309999999999</v>
      </c>
      <c r="AC1383">
        <v>-3.5728629999999999</v>
      </c>
      <c r="AD1383">
        <v>1.7768489999999999</v>
      </c>
      <c r="AE1383">
        <v>-1.498729</v>
      </c>
      <c r="AF1383">
        <v>-0.64441099999999996</v>
      </c>
      <c r="AG1383">
        <v>-5.6811100000000003</v>
      </c>
      <c r="AH1383">
        <v>7.4906519999999999</v>
      </c>
      <c r="AI1383">
        <v>-5.6077060000000003</v>
      </c>
      <c r="AJ1383">
        <v>-11.397424000000001</v>
      </c>
      <c r="AK1383">
        <v>-0.16891999999999999</v>
      </c>
      <c r="AL1383">
        <v>5.8575879999999998</v>
      </c>
      <c r="AM1383">
        <v>-0.483765</v>
      </c>
      <c r="AN1383">
        <v>4.5694540000000003</v>
      </c>
      <c r="AO1383">
        <v>-1.069734</v>
      </c>
      <c r="AP1383">
        <v>3.1254010000000001</v>
      </c>
      <c r="AQ1383">
        <v>-1.936663</v>
      </c>
      <c r="AR1383">
        <v>2.9243009999999998</v>
      </c>
      <c r="AS1383">
        <v>-3.480407</v>
      </c>
      <c r="AT1383">
        <v>1.5772489999999999</v>
      </c>
      <c r="AU1383">
        <v>-2.8454890000000002</v>
      </c>
      <c r="AV1383">
        <v>1.59246</v>
      </c>
      <c r="AW1383">
        <v>-0.78046099999999996</v>
      </c>
      <c r="AX1383">
        <v>4.3324020000000001</v>
      </c>
      <c r="AY1383">
        <v>-0.74206799999999995</v>
      </c>
      <c r="AZ1383">
        <v>5.0096970000000001</v>
      </c>
      <c r="BA1383">
        <v>-1.1958599999999999</v>
      </c>
      <c r="BB1383">
        <v>4.2181110000000004</v>
      </c>
      <c r="BC1383">
        <v>-2.0107089999999999</v>
      </c>
      <c r="BD1383">
        <v>3.3365390000000001</v>
      </c>
      <c r="BE1383">
        <v>-3.1444299999999998</v>
      </c>
      <c r="BF1383">
        <v>1.9509369999999999</v>
      </c>
      <c r="BG1383">
        <v>-2.8919090000000001</v>
      </c>
      <c r="BH1383">
        <v>0.56718199999999996</v>
      </c>
      <c r="BI1383">
        <v>-0.38585700000000001</v>
      </c>
      <c r="BJ1383">
        <v>5.195265</v>
      </c>
      <c r="BK1383">
        <v>-0.51358599999999999</v>
      </c>
      <c r="BL1383">
        <v>3.7363590000000002</v>
      </c>
      <c r="BM1383">
        <v>-1.0673109999999999</v>
      </c>
      <c r="BN1383">
        <v>3.6669049999999999</v>
      </c>
      <c r="BO1383">
        <v>-1.699408</v>
      </c>
      <c r="BP1383">
        <v>1.485908</v>
      </c>
      <c r="BQ1383">
        <v>-3.0934219999999999</v>
      </c>
      <c r="BR1383">
        <v>1.157845</v>
      </c>
      <c r="BS1383">
        <v>-2.8462499999999999</v>
      </c>
      <c r="BT1383">
        <v>1.141702</v>
      </c>
      <c r="BU1383">
        <v>-0.15840000000000001</v>
      </c>
      <c r="BV1383">
        <v>3.9854790000000002</v>
      </c>
      <c r="BW1383">
        <v>-0.25175999999999998</v>
      </c>
      <c r="BX1383">
        <v>4.1564399999999999</v>
      </c>
      <c r="BY1383">
        <v>-0.89764500000000003</v>
      </c>
      <c r="BZ1383">
        <v>2.6144859999999999</v>
      </c>
      <c r="CA1383">
        <v>-1.752548</v>
      </c>
      <c r="CB1383">
        <v>0.80666199999999999</v>
      </c>
      <c r="CC1383">
        <v>-2.5576940000000001</v>
      </c>
      <c r="CD1383">
        <v>2.4599169999999999</v>
      </c>
      <c r="CE1383">
        <v>-2.5804230000000001</v>
      </c>
      <c r="CF1383">
        <v>0.32327499999999998</v>
      </c>
      <c r="CG1383">
        <v>-0.38459199999999999</v>
      </c>
      <c r="CH1383">
        <v>2.8316629999999998</v>
      </c>
      <c r="CI1383">
        <v>-0.76049599999999995</v>
      </c>
      <c r="CJ1383">
        <v>2.254054</v>
      </c>
      <c r="CK1383">
        <v>-0.67855100000000002</v>
      </c>
      <c r="CL1383">
        <v>2.212688</v>
      </c>
      <c r="CM1383">
        <v>-1.627861</v>
      </c>
      <c r="CN1383">
        <v>0.41747600000000001</v>
      </c>
      <c r="CO1383">
        <v>-3.021855</v>
      </c>
      <c r="CP1383">
        <v>0.37398199999999998</v>
      </c>
      <c r="CQ1383">
        <v>-2.9973420000000002</v>
      </c>
      <c r="CR1383">
        <v>0.50972799999999996</v>
      </c>
      <c r="CS1383">
        <v>0.415078</v>
      </c>
      <c r="CT1383">
        <v>4.8992950000000004</v>
      </c>
      <c r="CU1383">
        <v>-0.53831799999999996</v>
      </c>
      <c r="CV1383">
        <v>2.6376750000000002</v>
      </c>
      <c r="CW1383">
        <v>-0.54016799999999998</v>
      </c>
      <c r="CX1383">
        <v>2.2576559999999999</v>
      </c>
      <c r="CY1383">
        <v>-1.7053769999999999</v>
      </c>
      <c r="CZ1383">
        <v>1.377159</v>
      </c>
      <c r="DA1383">
        <v>-2.2790750000000002</v>
      </c>
      <c r="DB1383">
        <v>-0.31706600000000001</v>
      </c>
      <c r="DC1383">
        <v>-2.4840450000000001</v>
      </c>
      <c r="DD1383">
        <v>2.6693560000000001</v>
      </c>
      <c r="DE1383">
        <v>98.958982000000006</v>
      </c>
      <c r="DF1383">
        <v>80.925719000000001</v>
      </c>
      <c r="DG1383">
        <v>88.556859000000003</v>
      </c>
      <c r="DH1383">
        <v>102.454886</v>
      </c>
      <c r="DI1383">
        <v>78.465750999999997</v>
      </c>
      <c r="DJ1383">
        <v>94.639894999999996</v>
      </c>
      <c r="DK1383">
        <v>102.29572</v>
      </c>
      <c r="DL1383">
        <v>94.910529999999994</v>
      </c>
      <c r="DM1383">
        <v>118.587176</v>
      </c>
      <c r="DN1383">
        <v>100.103893</v>
      </c>
      <c r="DO1383">
        <v>109.70592600000001</v>
      </c>
      <c r="DP1383">
        <v>94.242891</v>
      </c>
      <c r="DQ1383">
        <v>111.836911</v>
      </c>
      <c r="DR1383">
        <v>135.744282</v>
      </c>
      <c r="DS1383">
        <v>114.349964</v>
      </c>
      <c r="DT1383">
        <v>15.477169</v>
      </c>
      <c r="DU1383">
        <v>174.12176500000001</v>
      </c>
      <c r="DV1383">
        <v>16.296033000000001</v>
      </c>
      <c r="DW1383">
        <v>187.695055</v>
      </c>
      <c r="DX1383">
        <v>13.868257</v>
      </c>
      <c r="DY1383">
        <v>167.42255299999999</v>
      </c>
      <c r="DZ1383">
        <v>118.27</v>
      </c>
      <c r="EA1383">
        <v>6.0640000000000001</v>
      </c>
      <c r="EB1383">
        <v>710.2</v>
      </c>
      <c r="EC1383">
        <v>120.88</v>
      </c>
      <c r="ED1383">
        <v>5.8070000000000004</v>
      </c>
      <c r="EE1383">
        <v>690</v>
      </c>
      <c r="EF1383">
        <v>120.2</v>
      </c>
      <c r="EG1383">
        <v>5.74</v>
      </c>
      <c r="EH1383">
        <v>677</v>
      </c>
      <c r="EI1383">
        <v>120.470001</v>
      </c>
      <c r="EJ1383">
        <v>4.8970000000000002</v>
      </c>
      <c r="EK1383">
        <v>544.79998799999998</v>
      </c>
      <c r="EL1383">
        <v>19.841321000000001</v>
      </c>
      <c r="EM1383">
        <v>5.4419599999999999</v>
      </c>
      <c r="EN1383">
        <v>3.5908060000000002</v>
      </c>
      <c r="EO1383">
        <v>-12.350669</v>
      </c>
      <c r="EP1383">
        <v>-11.049666</v>
      </c>
      <c r="EQ1383">
        <v>-14.98823</v>
      </c>
      <c r="ER1383">
        <v>99.973645000000005</v>
      </c>
      <c r="ES1383">
        <v>105.36786600000001</v>
      </c>
      <c r="ET1383">
        <v>97.205961000000002</v>
      </c>
      <c r="EU1383">
        <v>0.51052699999999995</v>
      </c>
      <c r="EV1383">
        <v>12740.504505000001</v>
      </c>
      <c r="EW1383" t="s">
        <v>1173</v>
      </c>
      <c r="EX1383">
        <v>11006.452476</v>
      </c>
      <c r="EY1383">
        <v>9560.888078</v>
      </c>
    </row>
    <row r="1384" spans="1:155" x14ac:dyDescent="0.25">
      <c r="A1384" s="741">
        <v>46300</v>
      </c>
      <c r="B1384" s="740">
        <v>0.12907407407407406</v>
      </c>
      <c r="C1384">
        <v>78660</v>
      </c>
      <c r="D1384">
        <v>0</v>
      </c>
      <c r="E1384">
        <v>0</v>
      </c>
      <c r="F1384">
        <v>79.602958000000001</v>
      </c>
      <c r="G1384">
        <v>76.986568000000005</v>
      </c>
      <c r="H1384">
        <v>68.545490999999998</v>
      </c>
      <c r="I1384">
        <v>77.657594000000003</v>
      </c>
      <c r="J1384">
        <v>81.530862999999997</v>
      </c>
      <c r="K1384">
        <v>77.964934999999997</v>
      </c>
      <c r="L1384">
        <v>75.462232</v>
      </c>
      <c r="M1384">
        <v>77.082683000000003</v>
      </c>
      <c r="N1384">
        <v>-0.84691700000000003</v>
      </c>
      <c r="O1384">
        <v>-1.3236049999999999</v>
      </c>
      <c r="P1384">
        <v>-0.41773399999999999</v>
      </c>
      <c r="Q1384">
        <v>-0.67137000000000002</v>
      </c>
      <c r="R1384">
        <v>-2.357094</v>
      </c>
      <c r="S1384">
        <v>-2.8636699999999999</v>
      </c>
      <c r="T1384">
        <v>-1.9237249999999999</v>
      </c>
      <c r="U1384">
        <v>-0.103254</v>
      </c>
      <c r="V1384">
        <v>2.3347129999999998</v>
      </c>
      <c r="W1384">
        <v>3.9941849999999999</v>
      </c>
      <c r="X1384">
        <v>1.858959</v>
      </c>
      <c r="Y1384">
        <v>-0.102732</v>
      </c>
      <c r="Z1384">
        <v>2.9147829999999999</v>
      </c>
      <c r="AA1384">
        <v>1.8863719999999999</v>
      </c>
      <c r="AB1384">
        <v>1.9167179999999999</v>
      </c>
      <c r="AC1384">
        <v>-3.4905439999999999</v>
      </c>
      <c r="AD1384">
        <v>1.324721</v>
      </c>
      <c r="AE1384">
        <v>-3.9591810000000001</v>
      </c>
      <c r="AF1384">
        <v>-0.76507899999999995</v>
      </c>
      <c r="AG1384">
        <v>-5.9034380000000004</v>
      </c>
      <c r="AH1384">
        <v>7.8243830000000001</v>
      </c>
      <c r="AI1384">
        <v>-10.034611</v>
      </c>
      <c r="AJ1384">
        <v>-11.503436000000001</v>
      </c>
      <c r="AK1384">
        <v>-0.19913400000000001</v>
      </c>
      <c r="AL1384">
        <v>5.8538589999999999</v>
      </c>
      <c r="AM1384">
        <v>-0.50047699999999995</v>
      </c>
      <c r="AN1384">
        <v>4.5666349999999998</v>
      </c>
      <c r="AO1384">
        <v>-1.0726009999999999</v>
      </c>
      <c r="AP1384">
        <v>3.135888</v>
      </c>
      <c r="AQ1384">
        <v>-1.9404600000000001</v>
      </c>
      <c r="AR1384">
        <v>2.9458289999999998</v>
      </c>
      <c r="AS1384">
        <v>-3.5055830000000001</v>
      </c>
      <c r="AT1384">
        <v>1.5725899999999999</v>
      </c>
      <c r="AU1384">
        <v>-2.88313</v>
      </c>
      <c r="AV1384">
        <v>1.5956360000000001</v>
      </c>
      <c r="AW1384">
        <v>-0.79148099999999999</v>
      </c>
      <c r="AX1384">
        <v>4.3389100000000003</v>
      </c>
      <c r="AY1384">
        <v>-0.73921000000000003</v>
      </c>
      <c r="AZ1384">
        <v>4.9881019999999996</v>
      </c>
      <c r="BA1384">
        <v>-1.207012</v>
      </c>
      <c r="BB1384">
        <v>4.2166839999999999</v>
      </c>
      <c r="BC1384">
        <v>-2.0084420000000001</v>
      </c>
      <c r="BD1384">
        <v>3.3135029999999999</v>
      </c>
      <c r="BE1384">
        <v>-3.1503830000000002</v>
      </c>
      <c r="BF1384">
        <v>1.93075</v>
      </c>
      <c r="BG1384">
        <v>-2.9066779999999999</v>
      </c>
      <c r="BH1384">
        <v>0.57867999999999997</v>
      </c>
      <c r="BI1384">
        <v>-0.40254299999999998</v>
      </c>
      <c r="BJ1384">
        <v>5.1589679999999998</v>
      </c>
      <c r="BK1384">
        <v>-0.54372299999999996</v>
      </c>
      <c r="BL1384">
        <v>3.7215769999999999</v>
      </c>
      <c r="BM1384">
        <v>-1.084978</v>
      </c>
      <c r="BN1384">
        <v>3.6685650000000001</v>
      </c>
      <c r="BO1384">
        <v>-1.698197</v>
      </c>
      <c r="BP1384">
        <v>1.483886</v>
      </c>
      <c r="BQ1384">
        <v>-3.111243</v>
      </c>
      <c r="BR1384">
        <v>1.154067</v>
      </c>
      <c r="BS1384">
        <v>-2.8542269999999998</v>
      </c>
      <c r="BT1384">
        <v>1.111172</v>
      </c>
      <c r="BU1384">
        <v>-0.19550899999999999</v>
      </c>
      <c r="BV1384">
        <v>3.9550329999999998</v>
      </c>
      <c r="BW1384">
        <v>-0.28194000000000002</v>
      </c>
      <c r="BX1384">
        <v>4.1488129999999996</v>
      </c>
      <c r="BY1384">
        <v>-0.92846600000000001</v>
      </c>
      <c r="BZ1384">
        <v>2.6126860000000001</v>
      </c>
      <c r="CA1384">
        <v>-1.7775240000000001</v>
      </c>
      <c r="CB1384">
        <v>0.78132199999999996</v>
      </c>
      <c r="CC1384">
        <v>-2.563434</v>
      </c>
      <c r="CD1384">
        <v>2.4795370000000001</v>
      </c>
      <c r="CE1384">
        <v>-2.6047189999999998</v>
      </c>
      <c r="CF1384">
        <v>0.32810299999999998</v>
      </c>
      <c r="CG1384">
        <v>-0.45835399999999998</v>
      </c>
      <c r="CH1384">
        <v>2.816522</v>
      </c>
      <c r="CI1384">
        <v>-0.79422300000000001</v>
      </c>
      <c r="CJ1384">
        <v>2.2720530000000001</v>
      </c>
      <c r="CK1384">
        <v>-0.712951</v>
      </c>
      <c r="CL1384">
        <v>2.224027</v>
      </c>
      <c r="CM1384">
        <v>-1.639615</v>
      </c>
      <c r="CN1384">
        <v>0.42692099999999999</v>
      </c>
      <c r="CO1384">
        <v>-3.0518160000000001</v>
      </c>
      <c r="CP1384">
        <v>0.38064500000000001</v>
      </c>
      <c r="CQ1384">
        <v>-3.0282439999999999</v>
      </c>
      <c r="CR1384">
        <v>0.52239100000000005</v>
      </c>
      <c r="CS1384">
        <v>0.38664799999999999</v>
      </c>
      <c r="CT1384">
        <v>4.9059080000000002</v>
      </c>
      <c r="CU1384">
        <v>-0.534887</v>
      </c>
      <c r="CV1384">
        <v>2.6300460000000001</v>
      </c>
      <c r="CW1384">
        <v>-0.53349999999999997</v>
      </c>
      <c r="CX1384">
        <v>2.2770600000000001</v>
      </c>
      <c r="CY1384">
        <v>-1.680296</v>
      </c>
      <c r="CZ1384">
        <v>1.3693869999999999</v>
      </c>
      <c r="DA1384">
        <v>-2.2385060000000001</v>
      </c>
      <c r="DB1384">
        <v>-0.326542</v>
      </c>
      <c r="DC1384">
        <v>-2.442072</v>
      </c>
      <c r="DD1384">
        <v>2.6712859999999998</v>
      </c>
      <c r="DE1384">
        <v>99.437261000000007</v>
      </c>
      <c r="DF1384">
        <v>81.576295000000002</v>
      </c>
      <c r="DG1384">
        <v>88.562040999999994</v>
      </c>
      <c r="DH1384">
        <v>103.08031099999999</v>
      </c>
      <c r="DI1384">
        <v>78.768718000000007</v>
      </c>
      <c r="DJ1384">
        <v>94.806000999999995</v>
      </c>
      <c r="DK1384">
        <v>102.866362</v>
      </c>
      <c r="DL1384">
        <v>95.329718</v>
      </c>
      <c r="DM1384">
        <v>123.577057</v>
      </c>
      <c r="DN1384">
        <v>98.688700999999995</v>
      </c>
      <c r="DO1384">
        <v>110.250874</v>
      </c>
      <c r="DP1384">
        <v>94.456643</v>
      </c>
      <c r="DQ1384">
        <v>112.08694300000001</v>
      </c>
      <c r="DR1384">
        <v>138.245113</v>
      </c>
      <c r="DS1384">
        <v>114.564981</v>
      </c>
      <c r="DT1384">
        <v>15.505062000000001</v>
      </c>
      <c r="DU1384">
        <v>174.70237900000001</v>
      </c>
      <c r="DV1384">
        <v>14.385543999999999</v>
      </c>
      <c r="DW1384">
        <v>187.81770900000001</v>
      </c>
      <c r="DX1384">
        <v>13.807221999999999</v>
      </c>
      <c r="DY1384">
        <v>167.70148900000001</v>
      </c>
      <c r="DZ1384">
        <v>118.13</v>
      </c>
      <c r="EA1384">
        <v>6.093</v>
      </c>
      <c r="EB1384">
        <v>710.7</v>
      </c>
      <c r="EC1384">
        <v>120.93</v>
      </c>
      <c r="ED1384">
        <v>5.6289999999999996</v>
      </c>
      <c r="EE1384">
        <v>668.2</v>
      </c>
      <c r="EF1384">
        <v>120.04</v>
      </c>
      <c r="EG1384">
        <v>5.7539999999999996</v>
      </c>
      <c r="EH1384">
        <v>677.2</v>
      </c>
      <c r="EI1384">
        <v>120.449997</v>
      </c>
      <c r="EJ1384">
        <v>4.8970000000000002</v>
      </c>
      <c r="EK1384">
        <v>544.70001200000002</v>
      </c>
      <c r="EL1384">
        <v>20.130291</v>
      </c>
      <c r="EM1384">
        <v>4.0933859999999997</v>
      </c>
      <c r="EN1384">
        <v>3.5870839999999999</v>
      </c>
      <c r="EO1384">
        <v>-12.305908000000001</v>
      </c>
      <c r="EP1384">
        <v>-14.127997000000001</v>
      </c>
      <c r="EQ1384">
        <v>-15.09052</v>
      </c>
      <c r="ER1384">
        <v>100.21011</v>
      </c>
      <c r="ES1384">
        <v>105.415385</v>
      </c>
      <c r="ET1384">
        <v>97.322675000000004</v>
      </c>
      <c r="EU1384">
        <v>0.50182800000000005</v>
      </c>
      <c r="EV1384">
        <v>12752.323001999999</v>
      </c>
      <c r="EW1384" t="s">
        <v>1173</v>
      </c>
      <c r="EX1384">
        <v>11017.773010999999</v>
      </c>
      <c r="EY1384">
        <v>9569.9605780000002</v>
      </c>
    </row>
    <row r="1385" spans="1:155" x14ac:dyDescent="0.25">
      <c r="A1385" s="741">
        <v>46300</v>
      </c>
      <c r="B1385" s="740">
        <v>0.12976851851851851</v>
      </c>
      <c r="C1385">
        <v>78720</v>
      </c>
      <c r="D1385">
        <v>0</v>
      </c>
      <c r="E1385">
        <v>0</v>
      </c>
      <c r="F1385">
        <v>79.729974999999996</v>
      </c>
      <c r="G1385">
        <v>77.003150000000005</v>
      </c>
      <c r="H1385">
        <v>68.632463000000001</v>
      </c>
      <c r="I1385">
        <v>77.664741000000006</v>
      </c>
      <c r="J1385">
        <v>81.639835000000005</v>
      </c>
      <c r="K1385">
        <v>78.025115</v>
      </c>
      <c r="L1385">
        <v>75.450704999999999</v>
      </c>
      <c r="M1385">
        <v>77.329865999999996</v>
      </c>
      <c r="N1385">
        <v>-0.93925000000000003</v>
      </c>
      <c r="O1385">
        <v>-1.455829</v>
      </c>
      <c r="P1385">
        <v>-1.101216</v>
      </c>
      <c r="Q1385">
        <v>-1.4229579999999999</v>
      </c>
      <c r="R1385">
        <v>-2.6771760000000002</v>
      </c>
      <c r="S1385">
        <v>-3.030335</v>
      </c>
      <c r="T1385">
        <v>-2.0988000000000002</v>
      </c>
      <c r="U1385">
        <v>-0.31990200000000002</v>
      </c>
      <c r="V1385">
        <v>2.2980800000000001</v>
      </c>
      <c r="W1385">
        <v>3.8869120000000001</v>
      </c>
      <c r="X1385">
        <v>1.4240919999999999</v>
      </c>
      <c r="Y1385">
        <v>-0.37362099999999998</v>
      </c>
      <c r="Z1385">
        <v>2.8070979999999999</v>
      </c>
      <c r="AA1385">
        <v>1.984917</v>
      </c>
      <c r="AB1385">
        <v>1.8094859999999999</v>
      </c>
      <c r="AC1385">
        <v>-3.5327009999999999</v>
      </c>
      <c r="AD1385">
        <v>0.91177200000000003</v>
      </c>
      <c r="AE1385">
        <v>-5.376423</v>
      </c>
      <c r="AF1385">
        <v>-0.95027399999999995</v>
      </c>
      <c r="AG1385">
        <v>-6.1344310000000002</v>
      </c>
      <c r="AH1385">
        <v>7.9383879999999998</v>
      </c>
      <c r="AI1385">
        <v>-12.383889999999999</v>
      </c>
      <c r="AJ1385">
        <v>-11.606153000000001</v>
      </c>
      <c r="AK1385">
        <v>-0.22886799999999999</v>
      </c>
      <c r="AL1385">
        <v>5.8233069999999998</v>
      </c>
      <c r="AM1385">
        <v>-0.49571900000000002</v>
      </c>
      <c r="AN1385">
        <v>4.5603449999999999</v>
      </c>
      <c r="AO1385">
        <v>-1.0857079999999999</v>
      </c>
      <c r="AP1385">
        <v>3.1297630000000001</v>
      </c>
      <c r="AQ1385">
        <v>-1.922072</v>
      </c>
      <c r="AR1385">
        <v>2.9318379999999999</v>
      </c>
      <c r="AS1385">
        <v>-3.5039180000000001</v>
      </c>
      <c r="AT1385">
        <v>1.5598479999999999</v>
      </c>
      <c r="AU1385">
        <v>-2.8611529999999998</v>
      </c>
      <c r="AV1385">
        <v>1.6036349999999999</v>
      </c>
      <c r="AW1385">
        <v>-0.787829</v>
      </c>
      <c r="AX1385">
        <v>4.3416160000000001</v>
      </c>
      <c r="AY1385">
        <v>-0.73416999999999999</v>
      </c>
      <c r="AZ1385">
        <v>4.9972729999999999</v>
      </c>
      <c r="BA1385">
        <v>-1.1871080000000001</v>
      </c>
      <c r="BB1385">
        <v>4.2104200000000001</v>
      </c>
      <c r="BC1385">
        <v>-1.9902029999999999</v>
      </c>
      <c r="BD1385">
        <v>3.3311350000000002</v>
      </c>
      <c r="BE1385">
        <v>-3.14486</v>
      </c>
      <c r="BF1385">
        <v>1.946825</v>
      </c>
      <c r="BG1385">
        <v>-2.8742399999999999</v>
      </c>
      <c r="BH1385">
        <v>0.56898499999999996</v>
      </c>
      <c r="BI1385">
        <v>-0.41040300000000002</v>
      </c>
      <c r="BJ1385">
        <v>5.1351040000000001</v>
      </c>
      <c r="BK1385">
        <v>-0.55900799999999995</v>
      </c>
      <c r="BL1385">
        <v>3.713282</v>
      </c>
      <c r="BM1385">
        <v>-1.0651029999999999</v>
      </c>
      <c r="BN1385">
        <v>3.6465809999999999</v>
      </c>
      <c r="BO1385">
        <v>-1.687935</v>
      </c>
      <c r="BP1385">
        <v>1.4825729999999999</v>
      </c>
      <c r="BQ1385">
        <v>-3.1009579999999999</v>
      </c>
      <c r="BR1385">
        <v>1.1417980000000001</v>
      </c>
      <c r="BS1385">
        <v>-2.8317670000000001</v>
      </c>
      <c r="BT1385">
        <v>1.115969</v>
      </c>
      <c r="BU1385">
        <v>-0.17045299999999999</v>
      </c>
      <c r="BV1385">
        <v>3.9647760000000001</v>
      </c>
      <c r="BW1385">
        <v>-0.264739</v>
      </c>
      <c r="BX1385">
        <v>4.134487</v>
      </c>
      <c r="BY1385">
        <v>-0.88506700000000005</v>
      </c>
      <c r="BZ1385">
        <v>2.6250589999999998</v>
      </c>
      <c r="CA1385">
        <v>-1.751633</v>
      </c>
      <c r="CB1385">
        <v>0.78773000000000004</v>
      </c>
      <c r="CC1385">
        <v>-2.554424</v>
      </c>
      <c r="CD1385">
        <v>2.4580989999999998</v>
      </c>
      <c r="CE1385">
        <v>-2.564165</v>
      </c>
      <c r="CF1385">
        <v>0.311363</v>
      </c>
      <c r="CG1385">
        <v>-0.43119099999999999</v>
      </c>
      <c r="CH1385">
        <v>2.7980670000000001</v>
      </c>
      <c r="CI1385">
        <v>-0.75218099999999999</v>
      </c>
      <c r="CJ1385">
        <v>2.2549640000000002</v>
      </c>
      <c r="CK1385">
        <v>-0.65355200000000002</v>
      </c>
      <c r="CL1385">
        <v>2.2173159999999998</v>
      </c>
      <c r="CM1385">
        <v>-1.6204270000000001</v>
      </c>
      <c r="CN1385">
        <v>0.424035</v>
      </c>
      <c r="CO1385">
        <v>-2.994837</v>
      </c>
      <c r="CP1385">
        <v>0.36091299999999998</v>
      </c>
      <c r="CQ1385">
        <v>-2.989128</v>
      </c>
      <c r="CR1385">
        <v>0.52343799999999996</v>
      </c>
      <c r="CS1385">
        <v>0.43248399999999998</v>
      </c>
      <c r="CT1385">
        <v>4.8743179999999997</v>
      </c>
      <c r="CU1385">
        <v>-0.53575600000000001</v>
      </c>
      <c r="CV1385">
        <v>2.6126140000000002</v>
      </c>
      <c r="CW1385">
        <v>-0.50153899999999996</v>
      </c>
      <c r="CX1385">
        <v>2.260265</v>
      </c>
      <c r="CY1385">
        <v>-1.756491</v>
      </c>
      <c r="CZ1385">
        <v>1.37009</v>
      </c>
      <c r="DA1385">
        <v>-2.2911090000000001</v>
      </c>
      <c r="DB1385">
        <v>-0.31658199999999997</v>
      </c>
      <c r="DC1385">
        <v>-2.4715009999999999</v>
      </c>
      <c r="DD1385">
        <v>2.651923</v>
      </c>
      <c r="DE1385">
        <v>99.515259999999998</v>
      </c>
      <c r="DF1385">
        <v>82.338047000000003</v>
      </c>
      <c r="DG1385">
        <v>88.860989000000004</v>
      </c>
      <c r="DH1385">
        <v>102.823426</v>
      </c>
      <c r="DI1385">
        <v>79.044995</v>
      </c>
      <c r="DJ1385">
        <v>95.100346000000002</v>
      </c>
      <c r="DK1385">
        <v>103.194456</v>
      </c>
      <c r="DL1385">
        <v>95.604164999999995</v>
      </c>
      <c r="DM1385">
        <v>126.333825</v>
      </c>
      <c r="DN1385">
        <v>94.865063000000006</v>
      </c>
      <c r="DO1385">
        <v>110.560485</v>
      </c>
      <c r="DP1385">
        <v>94.752352000000002</v>
      </c>
      <c r="DQ1385">
        <v>112.069146</v>
      </c>
      <c r="DR1385">
        <v>142.13731100000001</v>
      </c>
      <c r="DS1385">
        <v>115.111721</v>
      </c>
      <c r="DT1385">
        <v>15.521633</v>
      </c>
      <c r="DU1385">
        <v>175.699938</v>
      </c>
      <c r="DV1385">
        <v>13.023638</v>
      </c>
      <c r="DW1385">
        <v>186.37501599999999</v>
      </c>
      <c r="DX1385">
        <v>13.743223</v>
      </c>
      <c r="DY1385">
        <v>168.39085700000001</v>
      </c>
      <c r="DZ1385">
        <v>118.14</v>
      </c>
      <c r="EA1385">
        <v>6.0940000000000003</v>
      </c>
      <c r="EB1385">
        <v>712.2</v>
      </c>
      <c r="EC1385">
        <v>121.15</v>
      </c>
      <c r="ED1385">
        <v>5.4950000000000001</v>
      </c>
      <c r="EE1385">
        <v>650.29999999999995</v>
      </c>
      <c r="EF1385">
        <v>120.16</v>
      </c>
      <c r="EG1385">
        <v>5.7430000000000003</v>
      </c>
      <c r="EH1385">
        <v>678.7</v>
      </c>
      <c r="EI1385">
        <v>120.339996</v>
      </c>
      <c r="EJ1385">
        <v>4.8940000000000001</v>
      </c>
      <c r="EK1385">
        <v>543.90002400000003</v>
      </c>
      <c r="EL1385">
        <v>20.217718999999999</v>
      </c>
      <c r="EM1385">
        <v>4.0351179999999998</v>
      </c>
      <c r="EN1385">
        <v>3.5918060000000001</v>
      </c>
      <c r="EO1385">
        <v>-12.279331000000001</v>
      </c>
      <c r="EP1385">
        <v>-16.419008000000002</v>
      </c>
      <c r="EQ1385">
        <v>-15.197959000000001</v>
      </c>
      <c r="ER1385">
        <v>100.615146</v>
      </c>
      <c r="ES1385">
        <v>104.855114</v>
      </c>
      <c r="ET1385">
        <v>97.610563999999997</v>
      </c>
      <c r="EU1385">
        <v>0.50453400000000004</v>
      </c>
      <c r="EV1385">
        <v>12764.163189999999</v>
      </c>
      <c r="EW1385" t="s">
        <v>1173</v>
      </c>
      <c r="EX1385">
        <v>11029.086151</v>
      </c>
      <c r="EY1385">
        <v>9579.0335009999999</v>
      </c>
    </row>
    <row r="1386" spans="1:155" x14ac:dyDescent="0.25">
      <c r="A1386" s="741">
        <v>46300</v>
      </c>
      <c r="B1386" s="740">
        <v>0.13046296296296298</v>
      </c>
      <c r="C1386">
        <v>78780</v>
      </c>
      <c r="D1386">
        <v>0</v>
      </c>
      <c r="E1386">
        <v>0</v>
      </c>
      <c r="F1386">
        <v>80.038735000000003</v>
      </c>
      <c r="G1386">
        <v>77.132575000000003</v>
      </c>
      <c r="H1386">
        <v>68.607415000000003</v>
      </c>
      <c r="I1386">
        <v>77.710106999999994</v>
      </c>
      <c r="J1386">
        <v>81.770488</v>
      </c>
      <c r="K1386">
        <v>78.100344000000007</v>
      </c>
      <c r="L1386">
        <v>75.485669000000001</v>
      </c>
      <c r="M1386">
        <v>77.497851999999995</v>
      </c>
      <c r="N1386">
        <v>-0.91442400000000001</v>
      </c>
      <c r="O1386">
        <v>-1.494888</v>
      </c>
      <c r="P1386">
        <v>-1.6843220000000001</v>
      </c>
      <c r="Q1386">
        <v>-1.896258</v>
      </c>
      <c r="R1386">
        <v>-2.9230079999999998</v>
      </c>
      <c r="S1386">
        <v>-3.1551110000000002</v>
      </c>
      <c r="T1386">
        <v>-2.3245010000000002</v>
      </c>
      <c r="U1386">
        <v>-0.346636</v>
      </c>
      <c r="V1386">
        <v>2.2551009999999998</v>
      </c>
      <c r="W1386">
        <v>3.669921</v>
      </c>
      <c r="X1386">
        <v>1.0988279999999999</v>
      </c>
      <c r="Y1386">
        <v>-0.57187100000000002</v>
      </c>
      <c r="Z1386">
        <v>2.7013799999999999</v>
      </c>
      <c r="AA1386">
        <v>2.006211</v>
      </c>
      <c r="AB1386">
        <v>1.788829</v>
      </c>
      <c r="AC1386">
        <v>-3.5637500000000002</v>
      </c>
      <c r="AD1386">
        <v>0.61277300000000001</v>
      </c>
      <c r="AE1386">
        <v>-6.1940910000000002</v>
      </c>
      <c r="AF1386">
        <v>-1.2112449999999999</v>
      </c>
      <c r="AG1386">
        <v>-6.2771340000000002</v>
      </c>
      <c r="AH1386">
        <v>7.9653260000000001</v>
      </c>
      <c r="AI1386">
        <v>-4.0128000000000004</v>
      </c>
      <c r="AJ1386">
        <v>-11.728965000000001</v>
      </c>
      <c r="AK1386">
        <v>-0.229793</v>
      </c>
      <c r="AL1386">
        <v>5.8137350000000003</v>
      </c>
      <c r="AM1386">
        <v>-0.52110299999999998</v>
      </c>
      <c r="AN1386">
        <v>4.5516730000000001</v>
      </c>
      <c r="AO1386">
        <v>-1.0731580000000001</v>
      </c>
      <c r="AP1386">
        <v>3.1026859999999998</v>
      </c>
      <c r="AQ1386">
        <v>-1.950286</v>
      </c>
      <c r="AR1386">
        <v>2.931524</v>
      </c>
      <c r="AS1386">
        <v>-3.4963389999999999</v>
      </c>
      <c r="AT1386">
        <v>1.5729960000000001</v>
      </c>
      <c r="AU1386">
        <v>-2.8609089999999999</v>
      </c>
      <c r="AV1386">
        <v>1.5992679999999999</v>
      </c>
      <c r="AW1386">
        <v>-0.80832800000000005</v>
      </c>
      <c r="AX1386">
        <v>4.3185219999999997</v>
      </c>
      <c r="AY1386">
        <v>-0.784273</v>
      </c>
      <c r="AZ1386">
        <v>4.9695369999999999</v>
      </c>
      <c r="BA1386">
        <v>-1.19011</v>
      </c>
      <c r="BB1386">
        <v>4.19597</v>
      </c>
      <c r="BC1386">
        <v>-2.0098880000000001</v>
      </c>
      <c r="BD1386">
        <v>3.3433290000000002</v>
      </c>
      <c r="BE1386">
        <v>-3.1635770000000001</v>
      </c>
      <c r="BF1386">
        <v>1.9208829999999999</v>
      </c>
      <c r="BG1386">
        <v>-2.9036240000000002</v>
      </c>
      <c r="BH1386">
        <v>0.56737700000000002</v>
      </c>
      <c r="BI1386">
        <v>-0.44622699999999998</v>
      </c>
      <c r="BJ1386">
        <v>5.1599079999999997</v>
      </c>
      <c r="BK1386">
        <v>-0.53445200000000004</v>
      </c>
      <c r="BL1386">
        <v>3.7078159999999998</v>
      </c>
      <c r="BM1386">
        <v>-1.068757</v>
      </c>
      <c r="BN1386">
        <v>3.6504780000000001</v>
      </c>
      <c r="BO1386">
        <v>-1.7136530000000001</v>
      </c>
      <c r="BP1386">
        <v>1.4860230000000001</v>
      </c>
      <c r="BQ1386">
        <v>-3.0923780000000001</v>
      </c>
      <c r="BR1386">
        <v>1.1171390000000001</v>
      </c>
      <c r="BS1386">
        <v>-2.8565770000000001</v>
      </c>
      <c r="BT1386">
        <v>1.112527</v>
      </c>
      <c r="BU1386">
        <v>-0.230909</v>
      </c>
      <c r="BV1386">
        <v>3.9148019999999999</v>
      </c>
      <c r="BW1386">
        <v>-0.31873200000000002</v>
      </c>
      <c r="BX1386">
        <v>4.1137290000000002</v>
      </c>
      <c r="BY1386">
        <v>-0.93143200000000004</v>
      </c>
      <c r="BZ1386">
        <v>2.5845570000000002</v>
      </c>
      <c r="CA1386">
        <v>-1.7734110000000001</v>
      </c>
      <c r="CB1386">
        <v>0.78680300000000003</v>
      </c>
      <c r="CC1386">
        <v>-2.5940400000000001</v>
      </c>
      <c r="CD1386">
        <v>2.4358179999999998</v>
      </c>
      <c r="CE1386">
        <v>-2.620018</v>
      </c>
      <c r="CF1386">
        <v>0.32725700000000002</v>
      </c>
      <c r="CG1386">
        <v>-0.45134200000000002</v>
      </c>
      <c r="CH1386">
        <v>2.78288</v>
      </c>
      <c r="CI1386">
        <v>-0.80538299999999996</v>
      </c>
      <c r="CJ1386">
        <v>2.1923360000000001</v>
      </c>
      <c r="CK1386">
        <v>-0.686114</v>
      </c>
      <c r="CL1386">
        <v>2.1941060000000001</v>
      </c>
      <c r="CM1386">
        <v>-1.6294150000000001</v>
      </c>
      <c r="CN1386">
        <v>0.39883200000000002</v>
      </c>
      <c r="CO1386">
        <v>-3.051739</v>
      </c>
      <c r="CP1386">
        <v>0.363147</v>
      </c>
      <c r="CQ1386">
        <v>-3.0179819999999999</v>
      </c>
      <c r="CR1386">
        <v>0.50582000000000005</v>
      </c>
      <c r="CS1386">
        <v>0.37191999999999997</v>
      </c>
      <c r="CT1386">
        <v>4.8593479999999998</v>
      </c>
      <c r="CU1386">
        <v>-0.55362299999999998</v>
      </c>
      <c r="CV1386">
        <v>2.6026560000000001</v>
      </c>
      <c r="CW1386">
        <v>-0.53928799999999999</v>
      </c>
      <c r="CX1386">
        <v>2.2418480000000001</v>
      </c>
      <c r="CY1386">
        <v>-1.794481</v>
      </c>
      <c r="CZ1386">
        <v>1.345653</v>
      </c>
      <c r="DA1386">
        <v>-2.2875299999999998</v>
      </c>
      <c r="DB1386">
        <v>-0.31116500000000002</v>
      </c>
      <c r="DC1386">
        <v>-2.4809070000000002</v>
      </c>
      <c r="DD1386">
        <v>2.6198589999999999</v>
      </c>
      <c r="DE1386">
        <v>99.718243999999999</v>
      </c>
      <c r="DF1386">
        <v>81.435744999999997</v>
      </c>
      <c r="DG1386">
        <v>89.093169000000003</v>
      </c>
      <c r="DH1386">
        <v>102.885063</v>
      </c>
      <c r="DI1386">
        <v>79.067577</v>
      </c>
      <c r="DJ1386">
        <v>95.115499999999997</v>
      </c>
      <c r="DK1386">
        <v>103.422528</v>
      </c>
      <c r="DL1386">
        <v>95.625249999999994</v>
      </c>
      <c r="DM1386">
        <v>127.00205099999999</v>
      </c>
      <c r="DN1386">
        <v>92.929486999999995</v>
      </c>
      <c r="DO1386">
        <v>110.838185</v>
      </c>
      <c r="DP1386">
        <v>94.769133999999994</v>
      </c>
      <c r="DQ1386">
        <v>112.18768900000001</v>
      </c>
      <c r="DR1386">
        <v>145.27042399999999</v>
      </c>
      <c r="DS1386">
        <v>115.083753</v>
      </c>
      <c r="DT1386">
        <v>15.540584000000001</v>
      </c>
      <c r="DU1386">
        <v>175.35578799999999</v>
      </c>
      <c r="DV1386">
        <v>12.498138000000001</v>
      </c>
      <c r="DW1386">
        <v>186.37997300000001</v>
      </c>
      <c r="DX1386">
        <v>13.62786</v>
      </c>
      <c r="DY1386">
        <v>168.704295</v>
      </c>
      <c r="DZ1386">
        <v>118.35</v>
      </c>
      <c r="EA1386">
        <v>6.093</v>
      </c>
      <c r="EB1386">
        <v>713.1</v>
      </c>
      <c r="EC1386">
        <v>121.11</v>
      </c>
      <c r="ED1386">
        <v>5.44</v>
      </c>
      <c r="EE1386">
        <v>643.20000000000005</v>
      </c>
      <c r="EF1386">
        <v>120.14</v>
      </c>
      <c r="EG1386">
        <v>5.7069999999999999</v>
      </c>
      <c r="EH1386">
        <v>679.3</v>
      </c>
      <c r="EI1386">
        <v>120.389999</v>
      </c>
      <c r="EJ1386">
        <v>4.8949999999999996</v>
      </c>
      <c r="EK1386">
        <v>544.29998799999998</v>
      </c>
      <c r="EL1386">
        <v>20.214276999999999</v>
      </c>
      <c r="EM1386">
        <v>13.313480999999999</v>
      </c>
      <c r="EN1386">
        <v>3.6631330000000002</v>
      </c>
      <c r="EO1386">
        <v>-12.248951</v>
      </c>
      <c r="EP1386">
        <v>-17.326281000000002</v>
      </c>
      <c r="EQ1386">
        <v>-15.392098000000001</v>
      </c>
      <c r="ER1386">
        <v>100.475588</v>
      </c>
      <c r="ES1386">
        <v>104.857044</v>
      </c>
      <c r="ET1386">
        <v>97.741197999999997</v>
      </c>
      <c r="EU1386">
        <v>0.48585899999999999</v>
      </c>
      <c r="EV1386">
        <v>12776.002492</v>
      </c>
      <c r="EW1386" t="s">
        <v>1173</v>
      </c>
      <c r="EX1386">
        <v>11040.383105999999</v>
      </c>
      <c r="EY1386">
        <v>9588.1037309999992</v>
      </c>
    </row>
    <row r="1387" spans="1:155" x14ac:dyDescent="0.25">
      <c r="A1387" s="741">
        <v>46300</v>
      </c>
      <c r="B1387" s="740">
        <v>0.13115740740740742</v>
      </c>
      <c r="C1387">
        <v>78840</v>
      </c>
      <c r="D1387">
        <v>0</v>
      </c>
      <c r="E1387">
        <v>0</v>
      </c>
      <c r="F1387">
        <v>80.134531999999993</v>
      </c>
      <c r="G1387">
        <v>77.166764000000001</v>
      </c>
      <c r="H1387">
        <v>68.738125999999994</v>
      </c>
      <c r="I1387">
        <v>77.734052000000005</v>
      </c>
      <c r="J1387">
        <v>81.882318999999995</v>
      </c>
      <c r="K1387">
        <v>78.285872999999995</v>
      </c>
      <c r="L1387">
        <v>75.460109000000003</v>
      </c>
      <c r="M1387">
        <v>77.529210000000006</v>
      </c>
      <c r="N1387">
        <v>-0.89951300000000001</v>
      </c>
      <c r="O1387">
        <v>-1.6059349999999999</v>
      </c>
      <c r="P1387">
        <v>-1.9992909999999999</v>
      </c>
      <c r="Q1387">
        <v>-2.3578009999999998</v>
      </c>
      <c r="R1387">
        <v>-3.1354579999999999</v>
      </c>
      <c r="S1387">
        <v>-3.2761490000000002</v>
      </c>
      <c r="T1387">
        <v>-2.5084019999999998</v>
      </c>
      <c r="U1387">
        <v>-0.38525799999999999</v>
      </c>
      <c r="V1387">
        <v>2.2381700000000002</v>
      </c>
      <c r="W1387">
        <v>3.6374040000000001</v>
      </c>
      <c r="X1387">
        <v>0.58766300000000005</v>
      </c>
      <c r="Y1387">
        <v>-0.69566300000000003</v>
      </c>
      <c r="Z1387">
        <v>2.4493299999999998</v>
      </c>
      <c r="AA1387">
        <v>2.1417709999999999</v>
      </c>
      <c r="AB1387">
        <v>1.732361</v>
      </c>
      <c r="AC1387">
        <v>-3.5686490000000002</v>
      </c>
      <c r="AD1387">
        <v>0.18538299999999999</v>
      </c>
      <c r="AE1387">
        <v>-6.6022179999999997</v>
      </c>
      <c r="AF1387">
        <v>-1.2545679999999999</v>
      </c>
      <c r="AG1387">
        <v>-6.4113249999999997</v>
      </c>
      <c r="AH1387">
        <v>8.0255270000000003</v>
      </c>
      <c r="AI1387">
        <v>-3.7507090000000001</v>
      </c>
      <c r="AJ1387">
        <v>-11.789269000000001</v>
      </c>
      <c r="AK1387">
        <v>-0.214143</v>
      </c>
      <c r="AL1387">
        <v>5.811782</v>
      </c>
      <c r="AM1387">
        <v>-0.526312</v>
      </c>
      <c r="AN1387">
        <v>4.5263140000000002</v>
      </c>
      <c r="AO1387">
        <v>-1.108244</v>
      </c>
      <c r="AP1387">
        <v>3.0949550000000001</v>
      </c>
      <c r="AQ1387">
        <v>-1.9446380000000001</v>
      </c>
      <c r="AR1387">
        <v>2.9064930000000002</v>
      </c>
      <c r="AS1387">
        <v>-3.5109330000000001</v>
      </c>
      <c r="AT1387">
        <v>1.55159</v>
      </c>
      <c r="AU1387">
        <v>-2.8773559999999998</v>
      </c>
      <c r="AV1387">
        <v>1.6161190000000001</v>
      </c>
      <c r="AW1387">
        <v>-0.802037</v>
      </c>
      <c r="AX1387">
        <v>4.3288950000000002</v>
      </c>
      <c r="AY1387">
        <v>-0.767343</v>
      </c>
      <c r="AZ1387">
        <v>4.9457209999999998</v>
      </c>
      <c r="BA1387">
        <v>-1.1910050000000001</v>
      </c>
      <c r="BB1387">
        <v>4.1806169999999998</v>
      </c>
      <c r="BC1387">
        <v>-2.0040659999999999</v>
      </c>
      <c r="BD1387">
        <v>3.325199</v>
      </c>
      <c r="BE1387">
        <v>-3.150299</v>
      </c>
      <c r="BF1387">
        <v>1.9054949999999999</v>
      </c>
      <c r="BG1387">
        <v>-2.8912789999999999</v>
      </c>
      <c r="BH1387">
        <v>0.55263499999999999</v>
      </c>
      <c r="BI1387">
        <v>-0.46376600000000001</v>
      </c>
      <c r="BJ1387">
        <v>5.1233399999999998</v>
      </c>
      <c r="BK1387">
        <v>-0.59677100000000005</v>
      </c>
      <c r="BL1387">
        <v>3.6762229999999998</v>
      </c>
      <c r="BM1387">
        <v>-1.0746640000000001</v>
      </c>
      <c r="BN1387">
        <v>3.645966</v>
      </c>
      <c r="BO1387">
        <v>-1.694113</v>
      </c>
      <c r="BP1387">
        <v>1.4833400000000001</v>
      </c>
      <c r="BQ1387">
        <v>-3.0960079999999999</v>
      </c>
      <c r="BR1387">
        <v>1.1484110000000001</v>
      </c>
      <c r="BS1387">
        <v>-2.845996</v>
      </c>
      <c r="BT1387">
        <v>1.1175079999999999</v>
      </c>
      <c r="BU1387">
        <v>-0.20340800000000001</v>
      </c>
      <c r="BV1387">
        <v>3.9131960000000001</v>
      </c>
      <c r="BW1387">
        <v>-0.309255</v>
      </c>
      <c r="BX1387">
        <v>4.1133680000000004</v>
      </c>
      <c r="BY1387">
        <v>-0.89478100000000005</v>
      </c>
      <c r="BZ1387">
        <v>2.5984419999999999</v>
      </c>
      <c r="CA1387">
        <v>-1.764993</v>
      </c>
      <c r="CB1387">
        <v>0.80118699999999998</v>
      </c>
      <c r="CC1387">
        <v>-2.585019</v>
      </c>
      <c r="CD1387">
        <v>2.4498329999999999</v>
      </c>
      <c r="CE1387">
        <v>-2.589194</v>
      </c>
      <c r="CF1387">
        <v>0.29622999999999999</v>
      </c>
      <c r="CG1387">
        <v>-0.46437200000000001</v>
      </c>
      <c r="CH1387">
        <v>2.7857189999999998</v>
      </c>
      <c r="CI1387">
        <v>-0.788188</v>
      </c>
      <c r="CJ1387">
        <v>2.233857</v>
      </c>
      <c r="CK1387">
        <v>-0.67896999999999996</v>
      </c>
      <c r="CL1387">
        <v>2.2127309999999998</v>
      </c>
      <c r="CM1387">
        <v>-1.6190180000000001</v>
      </c>
      <c r="CN1387">
        <v>0.42321900000000001</v>
      </c>
      <c r="CO1387">
        <v>-3.0346489999999999</v>
      </c>
      <c r="CP1387">
        <v>0.38386999999999999</v>
      </c>
      <c r="CQ1387">
        <v>-3.0073629999999998</v>
      </c>
      <c r="CR1387">
        <v>0.52053700000000003</v>
      </c>
      <c r="CS1387">
        <v>0.40141700000000002</v>
      </c>
      <c r="CT1387">
        <v>4.8494200000000003</v>
      </c>
      <c r="CU1387">
        <v>-0.55993400000000004</v>
      </c>
      <c r="CV1387">
        <v>2.5922329999999998</v>
      </c>
      <c r="CW1387">
        <v>-0.51924199999999998</v>
      </c>
      <c r="CX1387">
        <v>2.2752340000000002</v>
      </c>
      <c r="CY1387">
        <v>-1.8313109999999999</v>
      </c>
      <c r="CZ1387">
        <v>1.3795459999999999</v>
      </c>
      <c r="DA1387">
        <v>-2.2978499999999999</v>
      </c>
      <c r="DB1387">
        <v>-0.34271800000000002</v>
      </c>
      <c r="DC1387">
        <v>-2.4838089999999999</v>
      </c>
      <c r="DD1387">
        <v>2.6451210000000001</v>
      </c>
      <c r="DE1387">
        <v>99.982578000000004</v>
      </c>
      <c r="DF1387">
        <v>82.354820000000004</v>
      </c>
      <c r="DG1387">
        <v>89.110789999999994</v>
      </c>
      <c r="DH1387">
        <v>103.087726</v>
      </c>
      <c r="DI1387">
        <v>79.276016999999996</v>
      </c>
      <c r="DJ1387">
        <v>95.325497999999996</v>
      </c>
      <c r="DK1387">
        <v>103.431882</v>
      </c>
      <c r="DL1387">
        <v>95.798298000000003</v>
      </c>
      <c r="DM1387">
        <v>127.073215</v>
      </c>
      <c r="DN1387">
        <v>92.459517000000005</v>
      </c>
      <c r="DO1387">
        <v>111.206918</v>
      </c>
      <c r="DP1387">
        <v>94.969526000000002</v>
      </c>
      <c r="DQ1387">
        <v>112.064931</v>
      </c>
      <c r="DR1387">
        <v>146.85197400000001</v>
      </c>
      <c r="DS1387">
        <v>115.420304</v>
      </c>
      <c r="DT1387">
        <v>15.562015000000001</v>
      </c>
      <c r="DU1387">
        <v>176.88604599999999</v>
      </c>
      <c r="DV1387">
        <v>12.229604999999999</v>
      </c>
      <c r="DW1387">
        <v>187.59786500000001</v>
      </c>
      <c r="DX1387">
        <v>13.586166</v>
      </c>
      <c r="DY1387">
        <v>169.20871099999999</v>
      </c>
      <c r="DZ1387">
        <v>118.14</v>
      </c>
      <c r="EA1387">
        <v>6.0839999999999996</v>
      </c>
      <c r="EB1387">
        <v>713.9</v>
      </c>
      <c r="EC1387">
        <v>121.08</v>
      </c>
      <c r="ED1387">
        <v>5.3929999999999998</v>
      </c>
      <c r="EE1387">
        <v>639.20000000000005</v>
      </c>
      <c r="EF1387">
        <v>120.26</v>
      </c>
      <c r="EG1387">
        <v>5.7160000000000002</v>
      </c>
      <c r="EH1387">
        <v>678.3</v>
      </c>
      <c r="EI1387">
        <v>120.279999</v>
      </c>
      <c r="EJ1387">
        <v>4.8920000000000003</v>
      </c>
      <c r="EK1387">
        <v>543.40002400000003</v>
      </c>
      <c r="EL1387">
        <v>20.24014</v>
      </c>
      <c r="EM1387">
        <v>14.044435</v>
      </c>
      <c r="EN1387">
        <v>3.6731440000000002</v>
      </c>
      <c r="EO1387">
        <v>-12.214613</v>
      </c>
      <c r="EP1387">
        <v>-17.795144000000001</v>
      </c>
      <c r="EQ1387">
        <v>-15.462413</v>
      </c>
      <c r="ER1387">
        <v>101.09472</v>
      </c>
      <c r="ES1387">
        <v>105.330198</v>
      </c>
      <c r="ET1387">
        <v>97.951082999999997</v>
      </c>
      <c r="EU1387">
        <v>0.48726000000000003</v>
      </c>
      <c r="EV1387">
        <v>12787.844885</v>
      </c>
      <c r="EW1387" t="s">
        <v>1173</v>
      </c>
      <c r="EX1387">
        <v>11051.671340999999</v>
      </c>
      <c r="EY1387">
        <v>9597.1720910000004</v>
      </c>
    </row>
    <row r="1388" spans="1:155" x14ac:dyDescent="0.25">
      <c r="A1388" s="741">
        <v>46300</v>
      </c>
      <c r="B1388" s="740">
        <v>0.13185185185185186</v>
      </c>
      <c r="C1388">
        <v>78900</v>
      </c>
      <c r="D1388">
        <v>0</v>
      </c>
      <c r="E1388">
        <v>0</v>
      </c>
      <c r="F1388">
        <v>80.251215000000002</v>
      </c>
      <c r="G1388">
        <v>77.225713999999996</v>
      </c>
      <c r="H1388">
        <v>68.696814000000003</v>
      </c>
      <c r="I1388">
        <v>77.750118999999998</v>
      </c>
      <c r="J1388">
        <v>81.945238000000003</v>
      </c>
      <c r="K1388">
        <v>78.392392000000001</v>
      </c>
      <c r="L1388">
        <v>75.504831999999993</v>
      </c>
      <c r="M1388">
        <v>77.56456</v>
      </c>
      <c r="N1388">
        <v>-0.93791000000000002</v>
      </c>
      <c r="O1388">
        <v>-1.482273</v>
      </c>
      <c r="P1388">
        <v>-1.432261</v>
      </c>
      <c r="Q1388">
        <v>-1.6463110000000001</v>
      </c>
      <c r="R1388">
        <v>-2.8438810000000001</v>
      </c>
      <c r="S1388">
        <v>-2.9835799999999999</v>
      </c>
      <c r="T1388">
        <v>-2.303677</v>
      </c>
      <c r="U1388">
        <v>-0.36516900000000002</v>
      </c>
      <c r="V1388">
        <v>2.2579750000000001</v>
      </c>
      <c r="W1388">
        <v>3.3354569999999999</v>
      </c>
      <c r="X1388">
        <v>1.0214430000000001</v>
      </c>
      <c r="Y1388">
        <v>-0.52632299999999999</v>
      </c>
      <c r="Z1388">
        <v>2.5686170000000002</v>
      </c>
      <c r="AA1388">
        <v>1.7465999999999999</v>
      </c>
      <c r="AB1388">
        <v>1.7546889999999999</v>
      </c>
      <c r="AC1388">
        <v>-3.6153629999999999</v>
      </c>
      <c r="AD1388">
        <v>0.51659100000000002</v>
      </c>
      <c r="AE1388">
        <v>-1.5540400000000001</v>
      </c>
      <c r="AF1388">
        <v>-0.96889700000000001</v>
      </c>
      <c r="AG1388">
        <v>-3.1886739999999998</v>
      </c>
      <c r="AH1388">
        <v>7.7399139999999997</v>
      </c>
      <c r="AI1388">
        <v>6.6955159999999996</v>
      </c>
      <c r="AJ1388">
        <v>-2.079183</v>
      </c>
      <c r="AK1388">
        <v>-0.23608999999999999</v>
      </c>
      <c r="AL1388">
        <v>5.798489</v>
      </c>
      <c r="AM1388">
        <v>-0.551755</v>
      </c>
      <c r="AN1388">
        <v>4.5290569999999999</v>
      </c>
      <c r="AO1388">
        <v>-1.1187199999999999</v>
      </c>
      <c r="AP1388">
        <v>3.1070790000000001</v>
      </c>
      <c r="AQ1388">
        <v>-1.9537370000000001</v>
      </c>
      <c r="AR1388">
        <v>2.9156559999999998</v>
      </c>
      <c r="AS1388">
        <v>-3.5067900000000001</v>
      </c>
      <c r="AT1388">
        <v>1.5686290000000001</v>
      </c>
      <c r="AU1388">
        <v>-2.8829410000000002</v>
      </c>
      <c r="AV1388">
        <v>1.6036589999999999</v>
      </c>
      <c r="AW1388">
        <v>-0.84442099999999998</v>
      </c>
      <c r="AX1388">
        <v>4.2863810000000004</v>
      </c>
      <c r="AY1388">
        <v>-0.80186000000000002</v>
      </c>
      <c r="AZ1388">
        <v>4.9405840000000003</v>
      </c>
      <c r="BA1388">
        <v>-1.2174830000000001</v>
      </c>
      <c r="BB1388">
        <v>4.1741739999999998</v>
      </c>
      <c r="BC1388">
        <v>-2.0165959999999998</v>
      </c>
      <c r="BD1388">
        <v>3.317828</v>
      </c>
      <c r="BE1388">
        <v>-3.1673</v>
      </c>
      <c r="BF1388">
        <v>1.90429</v>
      </c>
      <c r="BG1388">
        <v>-2.90456</v>
      </c>
      <c r="BH1388">
        <v>0.53684600000000005</v>
      </c>
      <c r="BI1388">
        <v>-0.460623</v>
      </c>
      <c r="BJ1388">
        <v>5.1240199999999998</v>
      </c>
      <c r="BK1388">
        <v>-0.59654799999999997</v>
      </c>
      <c r="BL1388">
        <v>3.6883910000000002</v>
      </c>
      <c r="BM1388">
        <v>-1.090176</v>
      </c>
      <c r="BN1388">
        <v>3.646795</v>
      </c>
      <c r="BO1388">
        <v>-1.704396</v>
      </c>
      <c r="BP1388">
        <v>1.4767950000000001</v>
      </c>
      <c r="BQ1388">
        <v>-3.1220979999999998</v>
      </c>
      <c r="BR1388">
        <v>1.1336029999999999</v>
      </c>
      <c r="BS1388">
        <v>-2.8316590000000001</v>
      </c>
      <c r="BT1388">
        <v>1.1045450000000001</v>
      </c>
      <c r="BU1388">
        <v>-0.213504</v>
      </c>
      <c r="BV1388">
        <v>3.9086750000000001</v>
      </c>
      <c r="BW1388">
        <v>-0.28653299999999998</v>
      </c>
      <c r="BX1388">
        <v>4.0885179999999997</v>
      </c>
      <c r="BY1388">
        <v>-0.89853799999999995</v>
      </c>
      <c r="BZ1388">
        <v>2.600724</v>
      </c>
      <c r="CA1388">
        <v>-1.7381420000000001</v>
      </c>
      <c r="CB1388">
        <v>0.802091</v>
      </c>
      <c r="CC1388">
        <v>-2.5696639999999999</v>
      </c>
      <c r="CD1388">
        <v>2.4438960000000001</v>
      </c>
      <c r="CE1388">
        <v>-2.5515729999999999</v>
      </c>
      <c r="CF1388">
        <v>0.31189800000000001</v>
      </c>
      <c r="CG1388">
        <v>-0.44729999999999998</v>
      </c>
      <c r="CH1388">
        <v>2.7682180000000001</v>
      </c>
      <c r="CI1388">
        <v>-0.78589399999999998</v>
      </c>
      <c r="CJ1388">
        <v>2.2292339999999999</v>
      </c>
      <c r="CK1388">
        <v>-0.67059800000000003</v>
      </c>
      <c r="CL1388">
        <v>2.1975820000000001</v>
      </c>
      <c r="CM1388">
        <v>-1.6060019999999999</v>
      </c>
      <c r="CN1388">
        <v>0.412103</v>
      </c>
      <c r="CO1388">
        <v>-3.0258630000000002</v>
      </c>
      <c r="CP1388">
        <v>0.37973000000000001</v>
      </c>
      <c r="CQ1388">
        <v>-2.9924919999999999</v>
      </c>
      <c r="CR1388">
        <v>0.51778299999999999</v>
      </c>
      <c r="CS1388">
        <v>0.37788300000000002</v>
      </c>
      <c r="CT1388">
        <v>4.8346650000000002</v>
      </c>
      <c r="CU1388">
        <v>-0.56509900000000002</v>
      </c>
      <c r="CV1388">
        <v>2.5930759999999999</v>
      </c>
      <c r="CW1388">
        <v>-0.53365399999999996</v>
      </c>
      <c r="CX1388">
        <v>2.2420309999999999</v>
      </c>
      <c r="CY1388">
        <v>-1.849896</v>
      </c>
      <c r="CZ1388">
        <v>1.3532139999999999</v>
      </c>
      <c r="DA1388">
        <v>-2.2705630000000001</v>
      </c>
      <c r="DB1388">
        <v>-0.33261600000000002</v>
      </c>
      <c r="DC1388">
        <v>-2.4792399999999999</v>
      </c>
      <c r="DD1388">
        <v>2.6454529999999998</v>
      </c>
      <c r="DE1388">
        <v>98.733784999999997</v>
      </c>
      <c r="DF1388">
        <v>82.144924000000003</v>
      </c>
      <c r="DG1388">
        <v>86.009390999999994</v>
      </c>
      <c r="DH1388">
        <v>95.213395000000006</v>
      </c>
      <c r="DI1388">
        <v>80.732617000000005</v>
      </c>
      <c r="DJ1388">
        <v>89.947361000000001</v>
      </c>
      <c r="DK1388">
        <v>103.038695</v>
      </c>
      <c r="DL1388">
        <v>95.506114999999994</v>
      </c>
      <c r="DM1388">
        <v>119.674823</v>
      </c>
      <c r="DN1388">
        <v>88.625240000000005</v>
      </c>
      <c r="DO1388">
        <v>108.686347</v>
      </c>
      <c r="DP1388">
        <v>87.790370999999993</v>
      </c>
      <c r="DQ1388">
        <v>111.80877</v>
      </c>
      <c r="DR1388">
        <v>128.36684199999999</v>
      </c>
      <c r="DS1388">
        <v>114.818291</v>
      </c>
      <c r="DT1388">
        <v>15.374245999999999</v>
      </c>
      <c r="DU1388">
        <v>173.040234</v>
      </c>
      <c r="DV1388">
        <v>23.074905999999999</v>
      </c>
      <c r="DW1388">
        <v>142.334363</v>
      </c>
      <c r="DX1388">
        <v>22.410910999999999</v>
      </c>
      <c r="DY1388">
        <v>108.11716</v>
      </c>
      <c r="DZ1388">
        <v>118.67</v>
      </c>
      <c r="EA1388">
        <v>6.0519999999999996</v>
      </c>
      <c r="EB1388">
        <v>708.1</v>
      </c>
      <c r="EC1388">
        <v>123.95</v>
      </c>
      <c r="ED1388">
        <v>0.51700000000000002</v>
      </c>
      <c r="EE1388">
        <v>35.6</v>
      </c>
      <c r="EF1388">
        <v>123.26</v>
      </c>
      <c r="EG1388">
        <v>0.504</v>
      </c>
      <c r="EH1388">
        <v>34.200000000000003</v>
      </c>
      <c r="EI1388">
        <v>120.349998</v>
      </c>
      <c r="EJ1388">
        <v>4.8940000000000001</v>
      </c>
      <c r="EK1388">
        <v>544</v>
      </c>
      <c r="EL1388">
        <v>20.256022000000002</v>
      </c>
      <c r="EM1388">
        <v>7.8791779999999996</v>
      </c>
      <c r="EN1388">
        <v>7.8849999999999996E-3</v>
      </c>
      <c r="EO1388">
        <v>-12.516107999999999</v>
      </c>
      <c r="EP1388">
        <v>-1.183662</v>
      </c>
      <c r="EQ1388">
        <v>-2.0870679999999999</v>
      </c>
      <c r="ER1388">
        <v>99.531749000000005</v>
      </c>
      <c r="ES1388">
        <v>86.125776000000002</v>
      </c>
      <c r="ET1388">
        <v>68.689498</v>
      </c>
      <c r="EU1388">
        <v>0.48248200000000002</v>
      </c>
      <c r="EV1388">
        <v>12799.693399</v>
      </c>
      <c r="EW1388" t="s">
        <v>1173</v>
      </c>
      <c r="EX1388">
        <v>11059.922253000001</v>
      </c>
      <c r="EY1388">
        <v>9606.2418469999993</v>
      </c>
    </row>
    <row r="1389" spans="1:155" x14ac:dyDescent="0.25">
      <c r="A1389" s="741">
        <v>46300</v>
      </c>
      <c r="B1389" s="740">
        <v>0.1325462962962963</v>
      </c>
      <c r="C1389">
        <v>78960</v>
      </c>
      <c r="D1389">
        <v>0</v>
      </c>
      <c r="E1389">
        <v>0</v>
      </c>
      <c r="F1389">
        <v>79.905647000000002</v>
      </c>
      <c r="G1389">
        <v>77.246791000000002</v>
      </c>
      <c r="H1389">
        <v>68.504878000000005</v>
      </c>
      <c r="I1389">
        <v>77.707402000000002</v>
      </c>
      <c r="J1389">
        <v>81.733850000000004</v>
      </c>
      <c r="K1389">
        <v>78.324461999999997</v>
      </c>
      <c r="L1389">
        <v>75.476724000000004</v>
      </c>
      <c r="M1389">
        <v>77.411850000000001</v>
      </c>
      <c r="N1389">
        <v>-0.86285100000000003</v>
      </c>
      <c r="O1389">
        <v>-1.392333</v>
      </c>
      <c r="P1389">
        <v>-0.209924</v>
      </c>
      <c r="Q1389">
        <v>-5.5360000000000001E-3</v>
      </c>
      <c r="R1389">
        <v>-1.0005980000000001</v>
      </c>
      <c r="S1389">
        <v>-1.0778799999999999</v>
      </c>
      <c r="T1389">
        <v>-0.64566100000000004</v>
      </c>
      <c r="U1389">
        <v>0.68125899999999995</v>
      </c>
      <c r="V1389">
        <v>2.2442669999999998</v>
      </c>
      <c r="W1389">
        <v>3.8626260000000001</v>
      </c>
      <c r="X1389">
        <v>1.8403259999999999</v>
      </c>
      <c r="Y1389">
        <v>0.30487799999999998</v>
      </c>
      <c r="Z1389">
        <v>3.3191489999999999</v>
      </c>
      <c r="AA1389">
        <v>1.875016</v>
      </c>
      <c r="AB1389">
        <v>1.7871220000000001</v>
      </c>
      <c r="AC1389">
        <v>-3.7081149999999998</v>
      </c>
      <c r="AD1389">
        <v>1.2907189999999999</v>
      </c>
      <c r="AE1389">
        <v>1.6599729999999999</v>
      </c>
      <c r="AF1389">
        <v>0.182169</v>
      </c>
      <c r="AG1389">
        <v>0.220968</v>
      </c>
      <c r="AH1389">
        <v>6.9636480000000001</v>
      </c>
      <c r="AI1389">
        <v>18.858022999999999</v>
      </c>
      <c r="AJ1389">
        <v>6.1030490000000004</v>
      </c>
      <c r="AK1389">
        <v>-0.22162000000000001</v>
      </c>
      <c r="AL1389">
        <v>5.7788789999999999</v>
      </c>
      <c r="AM1389">
        <v>-0.56415499999999996</v>
      </c>
      <c r="AN1389">
        <v>4.5172109999999996</v>
      </c>
      <c r="AO1389">
        <v>-1.113165</v>
      </c>
      <c r="AP1389">
        <v>3.1001829999999999</v>
      </c>
      <c r="AQ1389">
        <v>-1.951419</v>
      </c>
      <c r="AR1389">
        <v>2.9228179999999999</v>
      </c>
      <c r="AS1389">
        <v>-3.5037370000000001</v>
      </c>
      <c r="AT1389">
        <v>1.560449</v>
      </c>
      <c r="AU1389">
        <v>-2.8842159999999999</v>
      </c>
      <c r="AV1389">
        <v>1.5830340000000001</v>
      </c>
      <c r="AW1389">
        <v>-0.85228199999999998</v>
      </c>
      <c r="AX1389">
        <v>4.2873020000000004</v>
      </c>
      <c r="AY1389">
        <v>-0.789829</v>
      </c>
      <c r="AZ1389">
        <v>4.9206050000000001</v>
      </c>
      <c r="BA1389">
        <v>-1.1913590000000001</v>
      </c>
      <c r="BB1389">
        <v>4.1467419999999997</v>
      </c>
      <c r="BC1389">
        <v>-2.0294560000000001</v>
      </c>
      <c r="BD1389">
        <v>3.3059910000000001</v>
      </c>
      <c r="BE1389">
        <v>-3.1491889999999998</v>
      </c>
      <c r="BF1389">
        <v>1.899686</v>
      </c>
      <c r="BG1389">
        <v>-2.8794960000000001</v>
      </c>
      <c r="BH1389">
        <v>0.54027899999999995</v>
      </c>
      <c r="BI1389">
        <v>-0.45487300000000003</v>
      </c>
      <c r="BJ1389">
        <v>5.0902180000000001</v>
      </c>
      <c r="BK1389">
        <v>-0.608908</v>
      </c>
      <c r="BL1389">
        <v>3.6715170000000001</v>
      </c>
      <c r="BM1389">
        <v>-1.100231</v>
      </c>
      <c r="BN1389">
        <v>3.634954</v>
      </c>
      <c r="BO1389">
        <v>-1.6927080000000001</v>
      </c>
      <c r="BP1389">
        <v>1.477363</v>
      </c>
      <c r="BQ1389">
        <v>-3.1127050000000001</v>
      </c>
      <c r="BR1389">
        <v>1.1098079999999999</v>
      </c>
      <c r="BS1389">
        <v>-2.8379650000000001</v>
      </c>
      <c r="BT1389">
        <v>1.059069</v>
      </c>
      <c r="BU1389">
        <v>-0.23057900000000001</v>
      </c>
      <c r="BV1389">
        <v>3.8838979999999999</v>
      </c>
      <c r="BW1389">
        <v>-0.3221</v>
      </c>
      <c r="BX1389">
        <v>4.0731869999999999</v>
      </c>
      <c r="BY1389">
        <v>-0.89640399999999998</v>
      </c>
      <c r="BZ1389">
        <v>2.5712709999999999</v>
      </c>
      <c r="CA1389">
        <v>-1.749722</v>
      </c>
      <c r="CB1389">
        <v>0.77348099999999997</v>
      </c>
      <c r="CC1389">
        <v>-2.5626280000000001</v>
      </c>
      <c r="CD1389">
        <v>2.4076070000000001</v>
      </c>
      <c r="CE1389">
        <v>-2.5937079999999999</v>
      </c>
      <c r="CF1389">
        <v>0.29428900000000002</v>
      </c>
      <c r="CG1389">
        <v>-0.49498300000000001</v>
      </c>
      <c r="CH1389">
        <v>2.746594</v>
      </c>
      <c r="CI1389">
        <v>-0.82475100000000001</v>
      </c>
      <c r="CJ1389">
        <v>2.1933180000000001</v>
      </c>
      <c r="CK1389">
        <v>-0.69040800000000002</v>
      </c>
      <c r="CL1389">
        <v>2.1962769999999998</v>
      </c>
      <c r="CM1389">
        <v>-1.6156509999999999</v>
      </c>
      <c r="CN1389">
        <v>0.40881200000000001</v>
      </c>
      <c r="CO1389">
        <v>-3.0263870000000002</v>
      </c>
      <c r="CP1389">
        <v>0.34234900000000001</v>
      </c>
      <c r="CQ1389">
        <v>-3.0101079999999998</v>
      </c>
      <c r="CR1389">
        <v>0.48225699999999999</v>
      </c>
      <c r="CS1389">
        <v>0.363591</v>
      </c>
      <c r="CT1389">
        <v>4.8317889999999997</v>
      </c>
      <c r="CU1389">
        <v>-0.56753600000000004</v>
      </c>
      <c r="CV1389">
        <v>2.5515319999999999</v>
      </c>
      <c r="CW1389">
        <v>-0.512046</v>
      </c>
      <c r="CX1389">
        <v>2.2537370000000001</v>
      </c>
      <c r="CY1389">
        <v>-1.8260689999999999</v>
      </c>
      <c r="CZ1389">
        <v>1.3377319999999999</v>
      </c>
      <c r="DA1389">
        <v>-2.3249689999999998</v>
      </c>
      <c r="DB1389">
        <v>-0.35403699999999999</v>
      </c>
      <c r="DC1389">
        <v>-2.4933109999999998</v>
      </c>
      <c r="DD1389">
        <v>2.6270639999999998</v>
      </c>
      <c r="DE1389">
        <v>96.864492999999996</v>
      </c>
      <c r="DF1389">
        <v>80.027789999999996</v>
      </c>
      <c r="DG1389">
        <v>82.549955999999995</v>
      </c>
      <c r="DH1389">
        <v>89.640868999999995</v>
      </c>
      <c r="DI1389">
        <v>82.828564</v>
      </c>
      <c r="DJ1389">
        <v>85.585854999999995</v>
      </c>
      <c r="DK1389">
        <v>103.071985</v>
      </c>
      <c r="DL1389">
        <v>94.145915000000002</v>
      </c>
      <c r="DM1389">
        <v>109.444095</v>
      </c>
      <c r="DN1389">
        <v>77.742023000000003</v>
      </c>
      <c r="DO1389">
        <v>99.844721000000007</v>
      </c>
      <c r="DP1389">
        <v>79.993356000000006</v>
      </c>
      <c r="DQ1389">
        <v>111.522463</v>
      </c>
      <c r="DR1389">
        <v>112.995553</v>
      </c>
      <c r="DS1389">
        <v>102.698857</v>
      </c>
      <c r="DT1389">
        <v>15.213739</v>
      </c>
      <c r="DU1389">
        <v>168.78690599999999</v>
      </c>
      <c r="DV1389">
        <v>25.861212999999999</v>
      </c>
      <c r="DW1389">
        <v>101.223623</v>
      </c>
      <c r="DX1389">
        <v>24.220372999999999</v>
      </c>
      <c r="DY1389">
        <v>24.560383999999999</v>
      </c>
      <c r="DZ1389">
        <v>118.93</v>
      </c>
      <c r="EA1389">
        <v>6.0190000000000001</v>
      </c>
      <c r="EB1389">
        <v>704.9</v>
      </c>
      <c r="EC1389">
        <v>124.05</v>
      </c>
      <c r="ED1389">
        <v>0.51300000000000001</v>
      </c>
      <c r="EE1389">
        <v>35</v>
      </c>
      <c r="EF1389">
        <v>123.18</v>
      </c>
      <c r="EG1389">
        <v>0.5</v>
      </c>
      <c r="EH1389">
        <v>34.299999999999997</v>
      </c>
      <c r="EI1389">
        <v>120.349998</v>
      </c>
      <c r="EJ1389">
        <v>4.8940000000000001</v>
      </c>
      <c r="EK1389">
        <v>544</v>
      </c>
      <c r="EL1389">
        <v>19.738627000000001</v>
      </c>
      <c r="EM1389">
        <v>16.377828000000001</v>
      </c>
      <c r="EN1389">
        <v>5.7563269999999997</v>
      </c>
      <c r="EO1389">
        <v>-12.774979</v>
      </c>
      <c r="EP1389">
        <v>2.4801950000000001</v>
      </c>
      <c r="EQ1389">
        <v>0.34672199999999997</v>
      </c>
      <c r="ER1389">
        <v>97.775600999999995</v>
      </c>
      <c r="ES1389">
        <v>64.753217000000006</v>
      </c>
      <c r="ET1389">
        <v>0.79436899999999999</v>
      </c>
      <c r="EU1389">
        <v>0.471003</v>
      </c>
      <c r="EV1389">
        <v>12811.468150999999</v>
      </c>
      <c r="EW1389" t="s">
        <v>1173</v>
      </c>
      <c r="EX1389">
        <v>11060.49561</v>
      </c>
      <c r="EY1389">
        <v>9615.3116740000005</v>
      </c>
    </row>
    <row r="1390" spans="1:155" x14ac:dyDescent="0.25">
      <c r="A1390" s="741">
        <v>46300</v>
      </c>
      <c r="B1390" s="740">
        <v>0.13324074074074074</v>
      </c>
      <c r="C1390">
        <v>79020</v>
      </c>
      <c r="D1390">
        <v>0</v>
      </c>
      <c r="E1390">
        <v>0</v>
      </c>
      <c r="F1390">
        <v>79.546664000000007</v>
      </c>
      <c r="G1390">
        <v>77.200208000000003</v>
      </c>
      <c r="H1390">
        <v>68.153823000000003</v>
      </c>
      <c r="I1390">
        <v>77.643952999999996</v>
      </c>
      <c r="J1390">
        <v>81.480812</v>
      </c>
      <c r="K1390">
        <v>78.021172000000007</v>
      </c>
      <c r="L1390">
        <v>75.482590000000002</v>
      </c>
      <c r="M1390">
        <v>77.176738</v>
      </c>
      <c r="N1390">
        <v>-0.91801299999999997</v>
      </c>
      <c r="O1390">
        <v>-1.351694</v>
      </c>
      <c r="P1390">
        <v>0.54427599999999998</v>
      </c>
      <c r="Q1390">
        <v>1.059267</v>
      </c>
      <c r="R1390">
        <v>5.8438999999999998E-2</v>
      </c>
      <c r="S1390">
        <v>-0.248395</v>
      </c>
      <c r="T1390">
        <v>0.23921999999999999</v>
      </c>
      <c r="U1390">
        <v>1.278508</v>
      </c>
      <c r="V1390">
        <v>2.3735379999999999</v>
      </c>
      <c r="W1390">
        <v>4.3230740000000001</v>
      </c>
      <c r="X1390">
        <v>2.4853969999999999</v>
      </c>
      <c r="Y1390">
        <v>0.96792599999999995</v>
      </c>
      <c r="Z1390">
        <v>4.0044360000000001</v>
      </c>
      <c r="AA1390">
        <v>1.8351489999999999</v>
      </c>
      <c r="AB1390">
        <v>1.857893</v>
      </c>
      <c r="AC1390">
        <v>-3.7794029999999998</v>
      </c>
      <c r="AD1390">
        <v>1.922075</v>
      </c>
      <c r="AE1390">
        <v>3.0562130000000001</v>
      </c>
      <c r="AF1390">
        <v>0.77629099999999995</v>
      </c>
      <c r="AG1390">
        <v>1.1993339999999999</v>
      </c>
      <c r="AH1390">
        <v>6.6153199999999996</v>
      </c>
      <c r="AI1390">
        <v>28.036660000000001</v>
      </c>
      <c r="AJ1390">
        <v>17.266918</v>
      </c>
      <c r="AK1390">
        <v>-0.24871499999999999</v>
      </c>
      <c r="AL1390">
        <v>5.7670519999999996</v>
      </c>
      <c r="AM1390">
        <v>-0.56176099999999995</v>
      </c>
      <c r="AN1390">
        <v>4.4874640000000001</v>
      </c>
      <c r="AO1390">
        <v>-1.1098060000000001</v>
      </c>
      <c r="AP1390">
        <v>3.1007609999999999</v>
      </c>
      <c r="AQ1390">
        <v>-1.928129</v>
      </c>
      <c r="AR1390">
        <v>2.9249369999999999</v>
      </c>
      <c r="AS1390">
        <v>-3.510424</v>
      </c>
      <c r="AT1390">
        <v>1.5517909999999999</v>
      </c>
      <c r="AU1390">
        <v>-2.8725130000000001</v>
      </c>
      <c r="AV1390">
        <v>1.5554790000000001</v>
      </c>
      <c r="AW1390">
        <v>-0.85397000000000001</v>
      </c>
      <c r="AX1390">
        <v>4.2732330000000003</v>
      </c>
      <c r="AY1390">
        <v>-0.81094599999999994</v>
      </c>
      <c r="AZ1390">
        <v>4.9193470000000001</v>
      </c>
      <c r="BA1390">
        <v>-1.199573</v>
      </c>
      <c r="BB1390">
        <v>4.1404139999999998</v>
      </c>
      <c r="BC1390">
        <v>-1.9881070000000001</v>
      </c>
      <c r="BD1390">
        <v>3.3033329999999999</v>
      </c>
      <c r="BE1390">
        <v>-3.1485620000000001</v>
      </c>
      <c r="BF1390">
        <v>1.888331</v>
      </c>
      <c r="BG1390">
        <v>-2.8835090000000001</v>
      </c>
      <c r="BH1390">
        <v>0.55009200000000003</v>
      </c>
      <c r="BI1390">
        <v>-0.45197999999999999</v>
      </c>
      <c r="BJ1390">
        <v>5.0813199999999998</v>
      </c>
      <c r="BK1390">
        <v>-0.62343199999999999</v>
      </c>
      <c r="BL1390">
        <v>3.6446809999999998</v>
      </c>
      <c r="BM1390">
        <v>-1.078667</v>
      </c>
      <c r="BN1390">
        <v>3.6195210000000002</v>
      </c>
      <c r="BO1390">
        <v>-1.6790830000000001</v>
      </c>
      <c r="BP1390">
        <v>1.474326</v>
      </c>
      <c r="BQ1390">
        <v>-3.0874440000000001</v>
      </c>
      <c r="BR1390">
        <v>1.1010960000000001</v>
      </c>
      <c r="BS1390">
        <v>-2.8379129999999999</v>
      </c>
      <c r="BT1390">
        <v>1.072036</v>
      </c>
      <c r="BU1390">
        <v>-0.221829</v>
      </c>
      <c r="BV1390">
        <v>3.8829470000000001</v>
      </c>
      <c r="BW1390">
        <v>-0.33738699999999999</v>
      </c>
      <c r="BX1390">
        <v>4.0839270000000001</v>
      </c>
      <c r="BY1390">
        <v>-0.90501500000000001</v>
      </c>
      <c r="BZ1390">
        <v>2.5727799999999998</v>
      </c>
      <c r="CA1390">
        <v>-1.736159</v>
      </c>
      <c r="CB1390">
        <v>0.77683999999999997</v>
      </c>
      <c r="CC1390">
        <v>-2.5703490000000002</v>
      </c>
      <c r="CD1390">
        <v>2.410072</v>
      </c>
      <c r="CE1390">
        <v>-2.5893679999999999</v>
      </c>
      <c r="CF1390">
        <v>0.31663999999999998</v>
      </c>
      <c r="CG1390">
        <v>-0.49664900000000001</v>
      </c>
      <c r="CH1390">
        <v>2.7412010000000002</v>
      </c>
      <c r="CI1390">
        <v>-0.82832399999999995</v>
      </c>
      <c r="CJ1390">
        <v>2.1985109999999999</v>
      </c>
      <c r="CK1390">
        <v>-0.68238200000000004</v>
      </c>
      <c r="CL1390">
        <v>2.19598</v>
      </c>
      <c r="CM1390">
        <v>-1.6071489999999999</v>
      </c>
      <c r="CN1390">
        <v>0.42977300000000002</v>
      </c>
      <c r="CO1390">
        <v>-3.0262030000000002</v>
      </c>
      <c r="CP1390">
        <v>0.37485800000000002</v>
      </c>
      <c r="CQ1390">
        <v>-3.0136370000000001</v>
      </c>
      <c r="CR1390">
        <v>0.49998399999999998</v>
      </c>
      <c r="CS1390">
        <v>0.35546299999999997</v>
      </c>
      <c r="CT1390">
        <v>4.819229</v>
      </c>
      <c r="CU1390">
        <v>-0.57603700000000002</v>
      </c>
      <c r="CV1390">
        <v>2.5679240000000001</v>
      </c>
      <c r="CW1390">
        <v>-0.49881399999999998</v>
      </c>
      <c r="CX1390">
        <v>2.249765</v>
      </c>
      <c r="CY1390">
        <v>-1.741112</v>
      </c>
      <c r="CZ1390">
        <v>1.370641</v>
      </c>
      <c r="DA1390">
        <v>-2.3014869999999998</v>
      </c>
      <c r="DB1390">
        <v>-0.333401</v>
      </c>
      <c r="DC1390">
        <v>-2.4786359999999998</v>
      </c>
      <c r="DD1390">
        <v>2.6267779999999998</v>
      </c>
      <c r="DE1390">
        <v>96.281201999999993</v>
      </c>
      <c r="DF1390">
        <v>79.582262999999998</v>
      </c>
      <c r="DG1390">
        <v>81.231012000000007</v>
      </c>
      <c r="DH1390">
        <v>88.209961000000007</v>
      </c>
      <c r="DI1390">
        <v>82.307023999999998</v>
      </c>
      <c r="DJ1390">
        <v>84.095617000000004</v>
      </c>
      <c r="DK1390">
        <v>102.800892</v>
      </c>
      <c r="DL1390">
        <v>93.206340999999995</v>
      </c>
      <c r="DM1390">
        <v>101.905987</v>
      </c>
      <c r="DN1390">
        <v>78.474885</v>
      </c>
      <c r="DO1390">
        <v>94.070147000000006</v>
      </c>
      <c r="DP1390">
        <v>78.502229999999997</v>
      </c>
      <c r="DQ1390">
        <v>110.900751</v>
      </c>
      <c r="DR1390">
        <v>105.188498</v>
      </c>
      <c r="DS1390">
        <v>94.680888999999993</v>
      </c>
      <c r="DT1390">
        <v>15.162326</v>
      </c>
      <c r="DU1390">
        <v>167.59253899999999</v>
      </c>
      <c r="DV1390">
        <v>26.598973999999998</v>
      </c>
      <c r="DW1390">
        <v>37.839582</v>
      </c>
      <c r="DX1390">
        <v>24.762882000000001</v>
      </c>
      <c r="DY1390">
        <v>25.076359</v>
      </c>
      <c r="DZ1390">
        <v>118.92</v>
      </c>
      <c r="EA1390">
        <v>5.9909999999999997</v>
      </c>
      <c r="EB1390">
        <v>704.3</v>
      </c>
      <c r="EC1390">
        <v>123.83</v>
      </c>
      <c r="ED1390">
        <v>0.51</v>
      </c>
      <c r="EE1390">
        <v>34.9</v>
      </c>
      <c r="EF1390">
        <v>123.3</v>
      </c>
      <c r="EG1390">
        <v>0.5</v>
      </c>
      <c r="EH1390">
        <v>34.1</v>
      </c>
      <c r="EI1390">
        <v>120.389999</v>
      </c>
      <c r="EJ1390">
        <v>4.8940000000000001</v>
      </c>
      <c r="EK1390">
        <v>544.20001200000002</v>
      </c>
      <c r="EL1390">
        <v>19.473447</v>
      </c>
      <c r="EM1390">
        <v>24.618579</v>
      </c>
      <c r="EN1390">
        <v>16.207349000000001</v>
      </c>
      <c r="EO1390">
        <v>-12.858127</v>
      </c>
      <c r="EP1390">
        <v>3.4180809999999999</v>
      </c>
      <c r="EQ1390">
        <v>1.059569</v>
      </c>
      <c r="ER1390">
        <v>97.277102999999997</v>
      </c>
      <c r="ES1390">
        <v>16.342271</v>
      </c>
      <c r="ET1390">
        <v>1.468073</v>
      </c>
      <c r="EU1390">
        <v>0.47375099999999998</v>
      </c>
      <c r="EV1390">
        <v>12823.182949</v>
      </c>
      <c r="EW1390" t="s">
        <v>1173</v>
      </c>
      <c r="EX1390">
        <v>11061.065199999999</v>
      </c>
      <c r="EY1390">
        <v>9624.1322980000004</v>
      </c>
    </row>
    <row r="1391" spans="1:155" x14ac:dyDescent="0.25">
      <c r="A1391" s="741">
        <v>46300</v>
      </c>
      <c r="B1391" s="740">
        <v>0.13393518518518518</v>
      </c>
      <c r="C1391">
        <v>79080</v>
      </c>
      <c r="D1391">
        <v>0</v>
      </c>
      <c r="E1391">
        <v>0</v>
      </c>
      <c r="F1391">
        <v>79.338223999999997</v>
      </c>
      <c r="G1391">
        <v>77.175336000000001</v>
      </c>
      <c r="H1391">
        <v>68.067359999999994</v>
      </c>
      <c r="I1391">
        <v>77.62312</v>
      </c>
      <c r="J1391">
        <v>81.270978999999997</v>
      </c>
      <c r="K1391">
        <v>77.692178999999996</v>
      </c>
      <c r="L1391">
        <v>75.446015000000003</v>
      </c>
      <c r="M1391">
        <v>76.939231000000007</v>
      </c>
      <c r="N1391">
        <v>-0.94369800000000004</v>
      </c>
      <c r="O1391">
        <v>-1.3866560000000001</v>
      </c>
      <c r="P1391">
        <v>0.34504000000000001</v>
      </c>
      <c r="Q1391">
        <v>0.74933000000000005</v>
      </c>
      <c r="R1391">
        <v>0.474217</v>
      </c>
      <c r="S1391">
        <v>0.33246100000000001</v>
      </c>
      <c r="T1391">
        <v>0.68607799999999997</v>
      </c>
      <c r="U1391">
        <v>1.6559919999999999</v>
      </c>
      <c r="V1391">
        <v>2.3442980000000002</v>
      </c>
      <c r="W1391">
        <v>4.1979749999999996</v>
      </c>
      <c r="X1391">
        <v>2.4819390000000001</v>
      </c>
      <c r="Y1391">
        <v>1.3351759999999999</v>
      </c>
      <c r="Z1391">
        <v>4.4338030000000002</v>
      </c>
      <c r="AA1391">
        <v>1.8053189999999999</v>
      </c>
      <c r="AB1391">
        <v>1.9029689999999999</v>
      </c>
      <c r="AC1391">
        <v>-3.7543799999999998</v>
      </c>
      <c r="AD1391">
        <v>1.796778</v>
      </c>
      <c r="AE1391">
        <v>-1.534273</v>
      </c>
      <c r="AF1391">
        <v>1.0997300000000001</v>
      </c>
      <c r="AG1391">
        <v>-0.38858799999999999</v>
      </c>
      <c r="AH1391">
        <v>6.8232590000000002</v>
      </c>
      <c r="AI1391">
        <v>-6.0310560000000004</v>
      </c>
      <c r="AJ1391">
        <v>-2.0846070000000001</v>
      </c>
      <c r="AK1391">
        <v>-0.27015600000000001</v>
      </c>
      <c r="AL1391">
        <v>5.7505480000000002</v>
      </c>
      <c r="AM1391">
        <v>-0.57842300000000002</v>
      </c>
      <c r="AN1391">
        <v>4.4828609999999998</v>
      </c>
      <c r="AO1391">
        <v>-1.137896</v>
      </c>
      <c r="AP1391">
        <v>3.0894059999999999</v>
      </c>
      <c r="AQ1391">
        <v>-1.9418880000000001</v>
      </c>
      <c r="AR1391">
        <v>2.9041730000000001</v>
      </c>
      <c r="AS1391">
        <v>-3.505843</v>
      </c>
      <c r="AT1391">
        <v>1.53789</v>
      </c>
      <c r="AU1391">
        <v>-2.8549509999999998</v>
      </c>
      <c r="AV1391">
        <v>1.5623199999999999</v>
      </c>
      <c r="AW1391">
        <v>-0.86447099999999999</v>
      </c>
      <c r="AX1391">
        <v>4.2453700000000003</v>
      </c>
      <c r="AY1391">
        <v>-0.82977299999999998</v>
      </c>
      <c r="AZ1391">
        <v>4.8926629999999998</v>
      </c>
      <c r="BA1391">
        <v>-1.202898</v>
      </c>
      <c r="BB1391">
        <v>4.1343730000000001</v>
      </c>
      <c r="BC1391">
        <v>-1.987717</v>
      </c>
      <c r="BD1391">
        <v>3.2913079999999999</v>
      </c>
      <c r="BE1391">
        <v>-3.1683859999999999</v>
      </c>
      <c r="BF1391">
        <v>1.873267</v>
      </c>
      <c r="BG1391">
        <v>-2.9023970000000001</v>
      </c>
      <c r="BH1391">
        <v>0.54215899999999995</v>
      </c>
      <c r="BI1391">
        <v>-0.47610799999999998</v>
      </c>
      <c r="BJ1391">
        <v>5.0751609999999996</v>
      </c>
      <c r="BK1391">
        <v>-0.62317</v>
      </c>
      <c r="BL1391">
        <v>3.6412650000000002</v>
      </c>
      <c r="BM1391">
        <v>-1.0959909999999999</v>
      </c>
      <c r="BN1391">
        <v>3.6191059999999999</v>
      </c>
      <c r="BO1391">
        <v>-1.678574</v>
      </c>
      <c r="BP1391">
        <v>1.473449</v>
      </c>
      <c r="BQ1391">
        <v>-3.0901839999999998</v>
      </c>
      <c r="BR1391">
        <v>1.0823449999999999</v>
      </c>
      <c r="BS1391">
        <v>-2.8507449999999999</v>
      </c>
      <c r="BT1391">
        <v>1.0805</v>
      </c>
      <c r="BU1391">
        <v>-0.26288499999999998</v>
      </c>
      <c r="BV1391">
        <v>3.8742999999999999</v>
      </c>
      <c r="BW1391">
        <v>-0.34562700000000002</v>
      </c>
      <c r="BX1391">
        <v>4.0480859999999996</v>
      </c>
      <c r="BY1391">
        <v>-0.91845600000000005</v>
      </c>
      <c r="BZ1391">
        <v>2.5810810000000002</v>
      </c>
      <c r="CA1391">
        <v>-1.7616210000000001</v>
      </c>
      <c r="CB1391">
        <v>0.78700999999999999</v>
      </c>
      <c r="CC1391">
        <v>-2.5814210000000002</v>
      </c>
      <c r="CD1391">
        <v>2.4087519999999998</v>
      </c>
      <c r="CE1391">
        <v>-2.6120380000000001</v>
      </c>
      <c r="CF1391">
        <v>0.30706299999999997</v>
      </c>
      <c r="CG1391">
        <v>-0.51687300000000003</v>
      </c>
      <c r="CH1391">
        <v>2.7320159999999998</v>
      </c>
      <c r="CI1391">
        <v>-0.83200700000000005</v>
      </c>
      <c r="CJ1391">
        <v>2.1750440000000002</v>
      </c>
      <c r="CK1391">
        <v>-0.70405899999999999</v>
      </c>
      <c r="CL1391">
        <v>2.1831469999999999</v>
      </c>
      <c r="CM1391">
        <v>-1.639975</v>
      </c>
      <c r="CN1391">
        <v>0.39849600000000002</v>
      </c>
      <c r="CO1391">
        <v>-3.0376859999999999</v>
      </c>
      <c r="CP1391">
        <v>0.34878900000000002</v>
      </c>
      <c r="CQ1391">
        <v>-3.006885</v>
      </c>
      <c r="CR1391">
        <v>0.49008000000000002</v>
      </c>
      <c r="CS1391">
        <v>0.335397</v>
      </c>
      <c r="CT1391">
        <v>4.7938840000000003</v>
      </c>
      <c r="CU1391">
        <v>-0.62240099999999998</v>
      </c>
      <c r="CV1391">
        <v>2.544794</v>
      </c>
      <c r="CW1391">
        <v>-0.52436400000000005</v>
      </c>
      <c r="CX1391">
        <v>2.2621889999999998</v>
      </c>
      <c r="CY1391">
        <v>-1.686456</v>
      </c>
      <c r="CZ1391">
        <v>1.3461959999999999</v>
      </c>
      <c r="DA1391">
        <v>-2.2997990000000001</v>
      </c>
      <c r="DB1391">
        <v>-0.32663300000000001</v>
      </c>
      <c r="DC1391">
        <v>-2.4880789999999999</v>
      </c>
      <c r="DD1391">
        <v>2.626865</v>
      </c>
      <c r="DE1391">
        <v>97.421858</v>
      </c>
      <c r="DF1391">
        <v>79.856352000000001</v>
      </c>
      <c r="DG1391">
        <v>85.051742000000004</v>
      </c>
      <c r="DH1391">
        <v>100.07819000000001</v>
      </c>
      <c r="DI1391">
        <v>78.726495999999997</v>
      </c>
      <c r="DJ1391">
        <v>91.937972000000002</v>
      </c>
      <c r="DK1391">
        <v>102.87970199999999</v>
      </c>
      <c r="DL1391">
        <v>93.364789999999999</v>
      </c>
      <c r="DM1391">
        <v>119.346862</v>
      </c>
      <c r="DN1391">
        <v>97.336899000000003</v>
      </c>
      <c r="DO1391">
        <v>100.281734</v>
      </c>
      <c r="DP1391">
        <v>90.407082000000003</v>
      </c>
      <c r="DQ1391">
        <v>110.870992</v>
      </c>
      <c r="DR1391">
        <v>136.222722</v>
      </c>
      <c r="DS1391">
        <v>102.81792</v>
      </c>
      <c r="DT1391">
        <v>15.288525</v>
      </c>
      <c r="DU1391">
        <v>170.50007500000001</v>
      </c>
      <c r="DV1391">
        <v>15.894157</v>
      </c>
      <c r="DW1391">
        <v>182.784615</v>
      </c>
      <c r="DX1391">
        <v>17.410643</v>
      </c>
      <c r="DY1391">
        <v>169.11919900000001</v>
      </c>
      <c r="DZ1391">
        <v>118.39</v>
      </c>
      <c r="EA1391">
        <v>6.04</v>
      </c>
      <c r="EB1391">
        <v>707.2</v>
      </c>
      <c r="EC1391">
        <v>121.19</v>
      </c>
      <c r="ED1391">
        <v>5.758</v>
      </c>
      <c r="EE1391">
        <v>682.4</v>
      </c>
      <c r="EF1391">
        <v>119.99</v>
      </c>
      <c r="EG1391">
        <v>6.069</v>
      </c>
      <c r="EH1391">
        <v>714.9</v>
      </c>
      <c r="EI1391">
        <v>120.360001</v>
      </c>
      <c r="EJ1391">
        <v>4.8940000000000001</v>
      </c>
      <c r="EK1391">
        <v>544</v>
      </c>
      <c r="EL1391">
        <v>19.477488000000001</v>
      </c>
      <c r="EM1391">
        <v>5.6537569999999997</v>
      </c>
      <c r="EN1391">
        <v>7.2360049999999996</v>
      </c>
      <c r="EO1391">
        <v>-12.654229000000001</v>
      </c>
      <c r="EP1391">
        <v>-11.684813</v>
      </c>
      <c r="EQ1391">
        <v>-9.3206120000000006</v>
      </c>
      <c r="ER1391">
        <v>98.486497999999997</v>
      </c>
      <c r="ES1391">
        <v>103.447878</v>
      </c>
      <c r="ET1391">
        <v>97.913867999999994</v>
      </c>
      <c r="EU1391">
        <v>0.462424</v>
      </c>
      <c r="EV1391">
        <v>12834.897790999999</v>
      </c>
      <c r="EW1391" t="s">
        <v>1173</v>
      </c>
      <c r="EX1391">
        <v>11064.794076</v>
      </c>
      <c r="EY1391">
        <v>9633.2007840000006</v>
      </c>
    </row>
    <row r="1392" spans="1:155" x14ac:dyDescent="0.25">
      <c r="A1392" s="741">
        <v>46300</v>
      </c>
      <c r="B1392" s="740">
        <v>0.13462962962962963</v>
      </c>
      <c r="C1392">
        <v>79140</v>
      </c>
      <c r="D1392">
        <v>0</v>
      </c>
      <c r="E1392">
        <v>0</v>
      </c>
      <c r="F1392">
        <v>79.359645999999998</v>
      </c>
      <c r="G1392">
        <v>77.172375000000002</v>
      </c>
      <c r="H1392">
        <v>68.067348999999993</v>
      </c>
      <c r="I1392">
        <v>77.611147000000003</v>
      </c>
      <c r="J1392">
        <v>81.337885999999997</v>
      </c>
      <c r="K1392">
        <v>77.608198999999999</v>
      </c>
      <c r="L1392">
        <v>75.411323999999993</v>
      </c>
      <c r="M1392">
        <v>76.862031999999999</v>
      </c>
      <c r="N1392">
        <v>-0.90451199999999998</v>
      </c>
      <c r="O1392">
        <v>-1.4914499999999999</v>
      </c>
      <c r="P1392">
        <v>-0.56037300000000001</v>
      </c>
      <c r="Q1392">
        <v>-0.37020199999999998</v>
      </c>
      <c r="R1392">
        <v>-0.79518999999999995</v>
      </c>
      <c r="S1392">
        <v>-0.98580800000000002</v>
      </c>
      <c r="T1392">
        <v>-0.40438299999999999</v>
      </c>
      <c r="U1392">
        <v>1.0180070000000001</v>
      </c>
      <c r="V1392">
        <v>2.2313529999999999</v>
      </c>
      <c r="W1392">
        <v>3.887867</v>
      </c>
      <c r="X1392">
        <v>1.873016</v>
      </c>
      <c r="Y1392">
        <v>0.865726</v>
      </c>
      <c r="Z1392">
        <v>4.0230309999999996</v>
      </c>
      <c r="AA1392">
        <v>1.8022009999999999</v>
      </c>
      <c r="AB1392">
        <v>1.826651</v>
      </c>
      <c r="AC1392">
        <v>-3.7068180000000002</v>
      </c>
      <c r="AD1392">
        <v>1.405408</v>
      </c>
      <c r="AE1392">
        <v>-4.0033450000000004</v>
      </c>
      <c r="AF1392">
        <v>0.278117</v>
      </c>
      <c r="AG1392">
        <v>-4.1916589999999996</v>
      </c>
      <c r="AH1392">
        <v>7.3038350000000003</v>
      </c>
      <c r="AI1392">
        <v>-10.246999000000001</v>
      </c>
      <c r="AJ1392">
        <v>-10.140435</v>
      </c>
      <c r="AK1392">
        <v>-0.29040100000000002</v>
      </c>
      <c r="AL1392">
        <v>5.7546150000000003</v>
      </c>
      <c r="AM1392">
        <v>-0.62010100000000001</v>
      </c>
      <c r="AN1392">
        <v>4.4883119999999996</v>
      </c>
      <c r="AO1392">
        <v>-1.153459</v>
      </c>
      <c r="AP1392">
        <v>3.0996950000000001</v>
      </c>
      <c r="AQ1392">
        <v>-1.950056</v>
      </c>
      <c r="AR1392">
        <v>2.9262839999999999</v>
      </c>
      <c r="AS1392">
        <v>-3.51789</v>
      </c>
      <c r="AT1392">
        <v>1.5499149999999999</v>
      </c>
      <c r="AU1392">
        <v>-2.855839</v>
      </c>
      <c r="AV1392">
        <v>1.5771090000000001</v>
      </c>
      <c r="AW1392">
        <v>-0.89963599999999999</v>
      </c>
      <c r="AX1392">
        <v>4.2274630000000002</v>
      </c>
      <c r="AY1392">
        <v>-0.85753400000000002</v>
      </c>
      <c r="AZ1392">
        <v>4.9010439999999997</v>
      </c>
      <c r="BA1392">
        <v>-1.2106410000000001</v>
      </c>
      <c r="BB1392">
        <v>4.1399220000000003</v>
      </c>
      <c r="BC1392">
        <v>-2.0201190000000002</v>
      </c>
      <c r="BD1392">
        <v>3.2964039999999999</v>
      </c>
      <c r="BE1392">
        <v>-3.2022840000000001</v>
      </c>
      <c r="BF1392">
        <v>1.8691169999999999</v>
      </c>
      <c r="BG1392">
        <v>-2.9153950000000002</v>
      </c>
      <c r="BH1392">
        <v>0.52843600000000002</v>
      </c>
      <c r="BI1392">
        <v>-0.494477</v>
      </c>
      <c r="BJ1392">
        <v>5.0955700000000004</v>
      </c>
      <c r="BK1392">
        <v>-0.64004499999999998</v>
      </c>
      <c r="BL1392">
        <v>3.6130119999999999</v>
      </c>
      <c r="BM1392">
        <v>-1.12954</v>
      </c>
      <c r="BN1392">
        <v>3.60656</v>
      </c>
      <c r="BO1392">
        <v>-1.7111419999999999</v>
      </c>
      <c r="BP1392">
        <v>1.4673160000000001</v>
      </c>
      <c r="BQ1392">
        <v>-3.1116809999999999</v>
      </c>
      <c r="BR1392">
        <v>1.089639</v>
      </c>
      <c r="BS1392">
        <v>-2.843407</v>
      </c>
      <c r="BT1392">
        <v>1.074878</v>
      </c>
      <c r="BU1392">
        <v>-0.25694</v>
      </c>
      <c r="BV1392">
        <v>3.8590779999999998</v>
      </c>
      <c r="BW1392">
        <v>-0.37065500000000001</v>
      </c>
      <c r="BX1392">
        <v>4.0566870000000002</v>
      </c>
      <c r="BY1392">
        <v>-0.900536</v>
      </c>
      <c r="BZ1392">
        <v>2.5772300000000001</v>
      </c>
      <c r="CA1392">
        <v>-1.7441880000000001</v>
      </c>
      <c r="CB1392">
        <v>0.78591599999999995</v>
      </c>
      <c r="CC1392">
        <v>-2.5662020000000001</v>
      </c>
      <c r="CD1392">
        <v>2.4275380000000002</v>
      </c>
      <c r="CE1392">
        <v>-2.6051679999999999</v>
      </c>
      <c r="CF1392">
        <v>0.33450999999999997</v>
      </c>
      <c r="CG1392">
        <v>-0.48153099999999999</v>
      </c>
      <c r="CH1392">
        <v>2.7148219999999998</v>
      </c>
      <c r="CI1392">
        <v>-0.84883299999999995</v>
      </c>
      <c r="CJ1392">
        <v>2.1546110000000001</v>
      </c>
      <c r="CK1392">
        <v>-0.69813400000000003</v>
      </c>
      <c r="CL1392">
        <v>2.1872039999999999</v>
      </c>
      <c r="CM1392">
        <v>-1.617829</v>
      </c>
      <c r="CN1392">
        <v>0.38530599999999998</v>
      </c>
      <c r="CO1392">
        <v>-3.0263439999999999</v>
      </c>
      <c r="CP1392">
        <v>0.35143200000000002</v>
      </c>
      <c r="CQ1392">
        <v>-2.9893740000000002</v>
      </c>
      <c r="CR1392">
        <v>0.469638</v>
      </c>
      <c r="CS1392">
        <v>0.319106</v>
      </c>
      <c r="CT1392">
        <v>4.801742</v>
      </c>
      <c r="CU1392">
        <v>-0.60522900000000002</v>
      </c>
      <c r="CV1392">
        <v>2.5324279999999999</v>
      </c>
      <c r="CW1392">
        <v>-0.53725100000000003</v>
      </c>
      <c r="CX1392">
        <v>2.2370049999999999</v>
      </c>
      <c r="CY1392">
        <v>-1.678903</v>
      </c>
      <c r="CZ1392">
        <v>1.3638570000000001</v>
      </c>
      <c r="DA1392">
        <v>-2.2835800000000002</v>
      </c>
      <c r="DB1392">
        <v>-0.31693500000000002</v>
      </c>
      <c r="DC1392">
        <v>-2.4737100000000001</v>
      </c>
      <c r="DD1392">
        <v>2.6181109999999999</v>
      </c>
      <c r="DE1392">
        <v>99.138806000000002</v>
      </c>
      <c r="DF1392">
        <v>81.518823999999995</v>
      </c>
      <c r="DG1392">
        <v>88.172713999999999</v>
      </c>
      <c r="DH1392">
        <v>102.468541</v>
      </c>
      <c r="DI1392">
        <v>78.341050999999993</v>
      </c>
      <c r="DJ1392">
        <v>94.536902999999995</v>
      </c>
      <c r="DK1392">
        <v>103.25590800000001</v>
      </c>
      <c r="DL1392">
        <v>94.456298000000004</v>
      </c>
      <c r="DM1392">
        <v>125.619686</v>
      </c>
      <c r="DN1392">
        <v>96.726156000000003</v>
      </c>
      <c r="DO1392">
        <v>110.971672</v>
      </c>
      <c r="DP1392">
        <v>94.264522999999997</v>
      </c>
      <c r="DQ1392">
        <v>111.517877</v>
      </c>
      <c r="DR1392">
        <v>138.787431</v>
      </c>
      <c r="DS1392">
        <v>114.589342</v>
      </c>
      <c r="DT1392">
        <v>15.405881000000001</v>
      </c>
      <c r="DU1392">
        <v>174.31546499999999</v>
      </c>
      <c r="DV1392">
        <v>14.159143</v>
      </c>
      <c r="DW1392">
        <v>186.41369800000001</v>
      </c>
      <c r="DX1392">
        <v>14.458387</v>
      </c>
      <c r="DY1392">
        <v>168.15264500000001</v>
      </c>
      <c r="DZ1392">
        <v>118.32</v>
      </c>
      <c r="EA1392">
        <v>6.0620000000000003</v>
      </c>
      <c r="EB1392">
        <v>705.2</v>
      </c>
      <c r="EC1392">
        <v>121.11</v>
      </c>
      <c r="ED1392">
        <v>5.6079999999999997</v>
      </c>
      <c r="EE1392">
        <v>663.6</v>
      </c>
      <c r="EF1392">
        <v>120.28</v>
      </c>
      <c r="EG1392">
        <v>5.7919999999999998</v>
      </c>
      <c r="EH1392">
        <v>690</v>
      </c>
      <c r="EI1392">
        <v>120.370003</v>
      </c>
      <c r="EJ1392">
        <v>4.8940000000000001</v>
      </c>
      <c r="EK1392">
        <v>544.09997599999997</v>
      </c>
      <c r="EL1392">
        <v>19.769045999999999</v>
      </c>
      <c r="EM1392">
        <v>4.2560320000000003</v>
      </c>
      <c r="EN1392">
        <v>3.8673769999999998</v>
      </c>
      <c r="EO1392">
        <v>-12.465211</v>
      </c>
      <c r="EP1392">
        <v>-14.503031</v>
      </c>
      <c r="EQ1392">
        <v>-14.007811999999999</v>
      </c>
      <c r="ER1392">
        <v>100.052592</v>
      </c>
      <c r="ES1392">
        <v>104.87017400000001</v>
      </c>
      <c r="ET1392">
        <v>97.511173999999997</v>
      </c>
      <c r="EU1392">
        <v>0.45911800000000003</v>
      </c>
      <c r="EV1392">
        <v>12846.665832999999</v>
      </c>
      <c r="EW1392" t="s">
        <v>1173</v>
      </c>
      <c r="EX1392">
        <v>11076.37059</v>
      </c>
      <c r="EY1392">
        <v>9642.2702239999999</v>
      </c>
    </row>
    <row r="1393" spans="1:155" x14ac:dyDescent="0.25">
      <c r="A1393" s="741">
        <v>46300</v>
      </c>
      <c r="B1393" s="740">
        <v>0.13532407407407407</v>
      </c>
      <c r="C1393">
        <v>79200</v>
      </c>
      <c r="D1393">
        <v>0</v>
      </c>
      <c r="E1393">
        <v>0</v>
      </c>
      <c r="F1393">
        <v>79.597465999999997</v>
      </c>
      <c r="G1393">
        <v>77.132758999999993</v>
      </c>
      <c r="H1393">
        <v>68.350924000000006</v>
      </c>
      <c r="I1393">
        <v>77.643659999999997</v>
      </c>
      <c r="J1393">
        <v>81.483455000000006</v>
      </c>
      <c r="K1393">
        <v>77.687032000000002</v>
      </c>
      <c r="L1393">
        <v>75.440083999999999</v>
      </c>
      <c r="M1393">
        <v>76.999474000000006</v>
      </c>
      <c r="N1393">
        <v>-0.95548</v>
      </c>
      <c r="O1393">
        <v>-1.5508010000000001</v>
      </c>
      <c r="P1393">
        <v>-1.145683</v>
      </c>
      <c r="Q1393">
        <v>-1.1471910000000001</v>
      </c>
      <c r="R1393">
        <v>-1.4272750000000001</v>
      </c>
      <c r="S1393">
        <v>-1.593531</v>
      </c>
      <c r="T1393">
        <v>-0.97003700000000004</v>
      </c>
      <c r="U1393">
        <v>0.54038299999999995</v>
      </c>
      <c r="V1393">
        <v>2.2008899999999998</v>
      </c>
      <c r="W1393">
        <v>3.5588449999999998</v>
      </c>
      <c r="X1393">
        <v>1.429589</v>
      </c>
      <c r="Y1393">
        <v>0.31237999999999999</v>
      </c>
      <c r="Z1393">
        <v>3.5734309999999998</v>
      </c>
      <c r="AA1393">
        <v>1.9276470000000001</v>
      </c>
      <c r="AB1393">
        <v>1.722523</v>
      </c>
      <c r="AC1393">
        <v>-3.6872919999999998</v>
      </c>
      <c r="AD1393">
        <v>1.0491630000000001</v>
      </c>
      <c r="AE1393">
        <v>-5.3643980000000004</v>
      </c>
      <c r="AF1393">
        <v>-0.12171800000000001</v>
      </c>
      <c r="AG1393">
        <v>-4.9713050000000001</v>
      </c>
      <c r="AH1393">
        <v>7.6318739999999998</v>
      </c>
      <c r="AI1393">
        <v>-11.618931999999999</v>
      </c>
      <c r="AJ1393">
        <v>-10.801722</v>
      </c>
      <c r="AK1393">
        <v>-0.29873699999999997</v>
      </c>
      <c r="AL1393">
        <v>5.7072900000000004</v>
      </c>
      <c r="AM1393">
        <v>-0.60775999999999997</v>
      </c>
      <c r="AN1393">
        <v>4.4620090000000001</v>
      </c>
      <c r="AO1393">
        <v>-1.156398</v>
      </c>
      <c r="AP1393">
        <v>3.0599859999999999</v>
      </c>
      <c r="AQ1393">
        <v>-1.933535</v>
      </c>
      <c r="AR1393">
        <v>2.9114840000000002</v>
      </c>
      <c r="AS1393">
        <v>-3.5244749999999998</v>
      </c>
      <c r="AT1393">
        <v>1.5253570000000001</v>
      </c>
      <c r="AU1393">
        <v>-2.8610720000000001</v>
      </c>
      <c r="AV1393">
        <v>1.5419510000000001</v>
      </c>
      <c r="AW1393">
        <v>-0.91062600000000005</v>
      </c>
      <c r="AX1393">
        <v>4.2023260000000002</v>
      </c>
      <c r="AY1393">
        <v>-0.86574799999999996</v>
      </c>
      <c r="AZ1393">
        <v>4.8669219999999997</v>
      </c>
      <c r="BA1393">
        <v>-1.212213</v>
      </c>
      <c r="BB1393">
        <v>4.0943389999999997</v>
      </c>
      <c r="BC1393">
        <v>-1.9901219999999999</v>
      </c>
      <c r="BD1393">
        <v>3.2691530000000002</v>
      </c>
      <c r="BE1393">
        <v>-3.1798820000000001</v>
      </c>
      <c r="BF1393">
        <v>1.821315</v>
      </c>
      <c r="BG1393">
        <v>-2.8930030000000002</v>
      </c>
      <c r="BH1393">
        <v>0.51440200000000003</v>
      </c>
      <c r="BI1393">
        <v>-0.51639299999999999</v>
      </c>
      <c r="BJ1393">
        <v>5.0684940000000003</v>
      </c>
      <c r="BK1393">
        <v>-0.640069</v>
      </c>
      <c r="BL1393">
        <v>3.6051760000000002</v>
      </c>
      <c r="BM1393">
        <v>-1.1170679999999999</v>
      </c>
      <c r="BN1393">
        <v>3.5760540000000001</v>
      </c>
      <c r="BO1393">
        <v>-1.678431</v>
      </c>
      <c r="BP1393">
        <v>1.4353279999999999</v>
      </c>
      <c r="BQ1393">
        <v>-3.091434</v>
      </c>
      <c r="BR1393">
        <v>1.0765400000000001</v>
      </c>
      <c r="BS1393">
        <v>-2.8528730000000002</v>
      </c>
      <c r="BT1393">
        <v>1.0917619999999999</v>
      </c>
      <c r="BU1393">
        <v>-0.28346700000000002</v>
      </c>
      <c r="BV1393">
        <v>3.8460380000000001</v>
      </c>
      <c r="BW1393">
        <v>-0.36621199999999998</v>
      </c>
      <c r="BX1393">
        <v>4.0573139999999999</v>
      </c>
      <c r="BY1393">
        <v>-0.92072500000000002</v>
      </c>
      <c r="BZ1393">
        <v>2.5676450000000002</v>
      </c>
      <c r="CA1393">
        <v>-1.7427170000000001</v>
      </c>
      <c r="CB1393">
        <v>0.75830799999999998</v>
      </c>
      <c r="CC1393">
        <v>-2.585467</v>
      </c>
      <c r="CD1393">
        <v>2.4024350000000001</v>
      </c>
      <c r="CE1393">
        <v>-2.6137640000000002</v>
      </c>
      <c r="CF1393">
        <v>0.31230799999999997</v>
      </c>
      <c r="CG1393">
        <v>-0.49590000000000001</v>
      </c>
      <c r="CH1393">
        <v>2.7029390000000002</v>
      </c>
      <c r="CI1393">
        <v>-0.85522900000000002</v>
      </c>
      <c r="CJ1393">
        <v>2.1155469999999998</v>
      </c>
      <c r="CK1393">
        <v>-0.68912899999999999</v>
      </c>
      <c r="CL1393">
        <v>2.186499</v>
      </c>
      <c r="CM1393">
        <v>-1.620854</v>
      </c>
      <c r="CN1393">
        <v>0.38527</v>
      </c>
      <c r="CO1393">
        <v>-3.0454119999999998</v>
      </c>
      <c r="CP1393">
        <v>0.35331099999999999</v>
      </c>
      <c r="CQ1393">
        <v>-2.9981610000000001</v>
      </c>
      <c r="CR1393">
        <v>0.477518</v>
      </c>
      <c r="CS1393">
        <v>0.305284</v>
      </c>
      <c r="CT1393">
        <v>4.783328</v>
      </c>
      <c r="CU1393">
        <v>-0.61362000000000005</v>
      </c>
      <c r="CV1393">
        <v>2.5098090000000002</v>
      </c>
      <c r="CW1393">
        <v>-0.52251999999999998</v>
      </c>
      <c r="CX1393">
        <v>2.2254</v>
      </c>
      <c r="CY1393">
        <v>-1.7406090000000001</v>
      </c>
      <c r="CZ1393">
        <v>1.3600760000000001</v>
      </c>
      <c r="DA1393">
        <v>-2.2953619999999999</v>
      </c>
      <c r="DB1393">
        <v>-0.34439799999999998</v>
      </c>
      <c r="DC1393">
        <v>-2.477611</v>
      </c>
      <c r="DD1393">
        <v>2.5986959999999999</v>
      </c>
      <c r="DE1393">
        <v>99.753559999999993</v>
      </c>
      <c r="DF1393">
        <v>81.998867000000004</v>
      </c>
      <c r="DG1393">
        <v>88.51728</v>
      </c>
      <c r="DH1393">
        <v>102.681141</v>
      </c>
      <c r="DI1393">
        <v>78.495046000000002</v>
      </c>
      <c r="DJ1393">
        <v>94.863529999999997</v>
      </c>
      <c r="DK1393">
        <v>103.659068</v>
      </c>
      <c r="DL1393">
        <v>95.193511999999998</v>
      </c>
      <c r="DM1393">
        <v>123.925753</v>
      </c>
      <c r="DN1393">
        <v>93.330573999999999</v>
      </c>
      <c r="DO1393">
        <v>111.524371</v>
      </c>
      <c r="DP1393">
        <v>94.636025000000004</v>
      </c>
      <c r="DQ1393">
        <v>112.006891</v>
      </c>
      <c r="DR1393">
        <v>142.889532</v>
      </c>
      <c r="DS1393">
        <v>114.382136</v>
      </c>
      <c r="DT1393">
        <v>15.448352</v>
      </c>
      <c r="DU1393">
        <v>175.702562</v>
      </c>
      <c r="DV1393">
        <v>12.879847</v>
      </c>
      <c r="DW1393">
        <v>186.96204599999999</v>
      </c>
      <c r="DX1393">
        <v>14.24292</v>
      </c>
      <c r="DY1393">
        <v>168.16100299999999</v>
      </c>
      <c r="DZ1393">
        <v>118.16</v>
      </c>
      <c r="EA1393">
        <v>6.0880000000000001</v>
      </c>
      <c r="EB1393">
        <v>707.3</v>
      </c>
      <c r="EC1393">
        <v>121.19</v>
      </c>
      <c r="ED1393">
        <v>5.4470000000000001</v>
      </c>
      <c r="EE1393">
        <v>648.70000000000005</v>
      </c>
      <c r="EF1393">
        <v>120.39</v>
      </c>
      <c r="EG1393">
        <v>5.7779999999999996</v>
      </c>
      <c r="EH1393">
        <v>683.9</v>
      </c>
      <c r="EI1393">
        <v>120.44000200000001</v>
      </c>
      <c r="EJ1393">
        <v>4.8959999999999999</v>
      </c>
      <c r="EK1393">
        <v>544.59997599999997</v>
      </c>
      <c r="EL1393">
        <v>20.028818999999999</v>
      </c>
      <c r="EM1393">
        <v>5.0469999999999997</v>
      </c>
      <c r="EN1393">
        <v>3.5622690000000001</v>
      </c>
      <c r="EO1393">
        <v>-12.396945000000001</v>
      </c>
      <c r="EP1393">
        <v>-16.665932000000002</v>
      </c>
      <c r="EQ1393">
        <v>-14.363991</v>
      </c>
      <c r="ER1393">
        <v>100.616209</v>
      </c>
      <c r="ES1393">
        <v>105.08344200000001</v>
      </c>
      <c r="ET1393">
        <v>97.514662999999999</v>
      </c>
      <c r="EU1393">
        <v>0.44773099999999999</v>
      </c>
      <c r="EV1393">
        <v>12858.487811000001</v>
      </c>
      <c r="EW1393" t="s">
        <v>1173</v>
      </c>
      <c r="EX1393">
        <v>11087.784522</v>
      </c>
      <c r="EY1393">
        <v>9650.9726410000003</v>
      </c>
    </row>
    <row r="1394" spans="1:155" x14ac:dyDescent="0.25">
      <c r="A1394" s="741">
        <v>46300</v>
      </c>
      <c r="B1394" s="740">
        <v>0.13601851851851851</v>
      </c>
      <c r="C1394">
        <v>79260</v>
      </c>
      <c r="D1394">
        <v>0</v>
      </c>
      <c r="E1394">
        <v>0</v>
      </c>
      <c r="F1394">
        <v>79.768657000000005</v>
      </c>
      <c r="G1394">
        <v>77.112746999999999</v>
      </c>
      <c r="H1394">
        <v>68.534183999999996</v>
      </c>
      <c r="I1394">
        <v>77.640522000000004</v>
      </c>
      <c r="J1394">
        <v>81.626206999999994</v>
      </c>
      <c r="K1394">
        <v>77.805155999999997</v>
      </c>
      <c r="L1394">
        <v>75.488275000000002</v>
      </c>
      <c r="M1394">
        <v>77.085080000000005</v>
      </c>
      <c r="N1394">
        <v>-1.011744</v>
      </c>
      <c r="O1394">
        <v>-1.5853470000000001</v>
      </c>
      <c r="P1394">
        <v>-1.6687209999999999</v>
      </c>
      <c r="Q1394">
        <v>-1.677678</v>
      </c>
      <c r="R1394">
        <v>-1.9510400000000001</v>
      </c>
      <c r="S1394">
        <v>-2.110941</v>
      </c>
      <c r="T1394">
        <v>-1.370198</v>
      </c>
      <c r="U1394">
        <v>0.35591299999999998</v>
      </c>
      <c r="V1394">
        <v>2.1978550000000001</v>
      </c>
      <c r="W1394">
        <v>3.6330149999999999</v>
      </c>
      <c r="X1394">
        <v>1.1701699999999999</v>
      </c>
      <c r="Y1394">
        <v>0.10699599999999999</v>
      </c>
      <c r="Z1394">
        <v>3.3869880000000001</v>
      </c>
      <c r="AA1394">
        <v>1.780829</v>
      </c>
      <c r="AB1394">
        <v>1.6771160000000001</v>
      </c>
      <c r="AC1394">
        <v>-3.6619830000000002</v>
      </c>
      <c r="AD1394">
        <v>0.62485100000000005</v>
      </c>
      <c r="AE1394">
        <v>-6.1291739999999999</v>
      </c>
      <c r="AF1394">
        <v>-0.38912600000000003</v>
      </c>
      <c r="AG1394">
        <v>-5.4671539999999998</v>
      </c>
      <c r="AH1394">
        <v>7.76999</v>
      </c>
      <c r="AI1394">
        <v>-1.7905439999999999</v>
      </c>
      <c r="AJ1394">
        <v>-11.192614000000001</v>
      </c>
      <c r="AK1394">
        <v>-0.32675399999999999</v>
      </c>
      <c r="AL1394">
        <v>5.7095390000000004</v>
      </c>
      <c r="AM1394">
        <v>-0.62398799999999999</v>
      </c>
      <c r="AN1394">
        <v>4.450494</v>
      </c>
      <c r="AO1394">
        <v>-1.1640509999999999</v>
      </c>
      <c r="AP1394">
        <v>3.0569809999999999</v>
      </c>
      <c r="AQ1394">
        <v>-1.948148</v>
      </c>
      <c r="AR1394">
        <v>2.8932259999999999</v>
      </c>
      <c r="AS1394">
        <v>-3.52108</v>
      </c>
      <c r="AT1394">
        <v>1.5095879999999999</v>
      </c>
      <c r="AU1394">
        <v>-2.8834460000000002</v>
      </c>
      <c r="AV1394">
        <v>1.5234160000000001</v>
      </c>
      <c r="AW1394">
        <v>-0.91699799999999998</v>
      </c>
      <c r="AX1394">
        <v>4.2180400000000002</v>
      </c>
      <c r="AY1394">
        <v>-0.84945000000000004</v>
      </c>
      <c r="AZ1394">
        <v>4.8564930000000004</v>
      </c>
      <c r="BA1394">
        <v>-1.186634</v>
      </c>
      <c r="BB1394">
        <v>4.1029669999999996</v>
      </c>
      <c r="BC1394">
        <v>-2.0184899999999999</v>
      </c>
      <c r="BD1394">
        <v>3.2828490000000001</v>
      </c>
      <c r="BE1394">
        <v>-3.1588820000000002</v>
      </c>
      <c r="BF1394">
        <v>1.8380069999999999</v>
      </c>
      <c r="BG1394">
        <v>-2.8938250000000001</v>
      </c>
      <c r="BH1394">
        <v>0.52098599999999995</v>
      </c>
      <c r="BI1394">
        <v>-0.50933700000000004</v>
      </c>
      <c r="BJ1394">
        <v>5.0320819999999999</v>
      </c>
      <c r="BK1394">
        <v>-0.67448399999999997</v>
      </c>
      <c r="BL1394">
        <v>3.599933</v>
      </c>
      <c r="BM1394">
        <v>-1.1316059999999999</v>
      </c>
      <c r="BN1394">
        <v>3.5992709999999999</v>
      </c>
      <c r="BO1394">
        <v>-1.686064</v>
      </c>
      <c r="BP1394">
        <v>1.4590810000000001</v>
      </c>
      <c r="BQ1394">
        <v>-3.0981540000000001</v>
      </c>
      <c r="BR1394">
        <v>1.0867819999999999</v>
      </c>
      <c r="BS1394">
        <v>-2.8523139999999998</v>
      </c>
      <c r="BT1394">
        <v>1.083553</v>
      </c>
      <c r="BU1394">
        <v>-0.32047599999999998</v>
      </c>
      <c r="BV1394">
        <v>3.8607070000000001</v>
      </c>
      <c r="BW1394">
        <v>-0.40276400000000001</v>
      </c>
      <c r="BX1394">
        <v>4.0232970000000003</v>
      </c>
      <c r="BY1394">
        <v>-0.92908999999999997</v>
      </c>
      <c r="BZ1394">
        <v>2.5578310000000002</v>
      </c>
      <c r="CA1394">
        <v>-1.7493540000000001</v>
      </c>
      <c r="CB1394">
        <v>0.78861599999999998</v>
      </c>
      <c r="CC1394">
        <v>-2.5892680000000001</v>
      </c>
      <c r="CD1394">
        <v>2.4009649999999998</v>
      </c>
      <c r="CE1394">
        <v>-2.6398329999999999</v>
      </c>
      <c r="CF1394">
        <v>0.30122100000000002</v>
      </c>
      <c r="CG1394">
        <v>-0.54352999999999996</v>
      </c>
      <c r="CH1394">
        <v>2.7000280000000001</v>
      </c>
      <c r="CI1394">
        <v>-0.88128799999999996</v>
      </c>
      <c r="CJ1394">
        <v>2.149937</v>
      </c>
      <c r="CK1394">
        <v>-0.72575999999999996</v>
      </c>
      <c r="CL1394">
        <v>2.1965400000000002</v>
      </c>
      <c r="CM1394">
        <v>-1.6116809999999999</v>
      </c>
      <c r="CN1394">
        <v>0.39404</v>
      </c>
      <c r="CO1394">
        <v>-3.0625909999999998</v>
      </c>
      <c r="CP1394">
        <v>0.33751999999999999</v>
      </c>
      <c r="CQ1394">
        <v>-3.0154269999999999</v>
      </c>
      <c r="CR1394">
        <v>0.49174000000000001</v>
      </c>
      <c r="CS1394">
        <v>0.27886899999999998</v>
      </c>
      <c r="CT1394">
        <v>4.789809</v>
      </c>
      <c r="CU1394">
        <v>-0.62327299999999997</v>
      </c>
      <c r="CV1394">
        <v>2.5176919999999998</v>
      </c>
      <c r="CW1394">
        <v>-0.52246099999999995</v>
      </c>
      <c r="CX1394">
        <v>2.2377479999999998</v>
      </c>
      <c r="CY1394">
        <v>-1.7666379999999999</v>
      </c>
      <c r="CZ1394">
        <v>1.3812</v>
      </c>
      <c r="DA1394">
        <v>-2.310438</v>
      </c>
      <c r="DB1394">
        <v>-0.32845600000000003</v>
      </c>
      <c r="DC1394">
        <v>-2.478777</v>
      </c>
      <c r="DD1394">
        <v>2.612476</v>
      </c>
      <c r="DE1394">
        <v>99.646371000000002</v>
      </c>
      <c r="DF1394">
        <v>81.225200999999998</v>
      </c>
      <c r="DG1394">
        <v>89.148377999999994</v>
      </c>
      <c r="DH1394">
        <v>102.253901</v>
      </c>
      <c r="DI1394">
        <v>78.898784000000006</v>
      </c>
      <c r="DJ1394">
        <v>95.157814999999999</v>
      </c>
      <c r="DK1394">
        <v>104.027694</v>
      </c>
      <c r="DL1394">
        <v>95.528577999999996</v>
      </c>
      <c r="DM1394">
        <v>130.200693</v>
      </c>
      <c r="DN1394">
        <v>95.577950999999999</v>
      </c>
      <c r="DO1394">
        <v>111.594568</v>
      </c>
      <c r="DP1394">
        <v>94.895408000000003</v>
      </c>
      <c r="DQ1394">
        <v>112.10367100000001</v>
      </c>
      <c r="DR1394">
        <v>146.071517</v>
      </c>
      <c r="DS1394">
        <v>114.472202</v>
      </c>
      <c r="DT1394">
        <v>15.432461999999999</v>
      </c>
      <c r="DU1394">
        <v>174.975191</v>
      </c>
      <c r="DV1394">
        <v>12.836258000000001</v>
      </c>
      <c r="DW1394">
        <v>183.91892200000001</v>
      </c>
      <c r="DX1394">
        <v>14.075609</v>
      </c>
      <c r="DY1394">
        <v>168.70818299999999</v>
      </c>
      <c r="DZ1394">
        <v>118.5</v>
      </c>
      <c r="EA1394">
        <v>6.0759999999999996</v>
      </c>
      <c r="EB1394">
        <v>707.8</v>
      </c>
      <c r="EC1394">
        <v>121.31</v>
      </c>
      <c r="ED1394">
        <v>5.4340000000000002</v>
      </c>
      <c r="EE1394">
        <v>648.29999999999995</v>
      </c>
      <c r="EF1394">
        <v>120.3</v>
      </c>
      <c r="EG1394">
        <v>5.7489999999999997</v>
      </c>
      <c r="EH1394">
        <v>683.3</v>
      </c>
      <c r="EI1394">
        <v>120.43</v>
      </c>
      <c r="EJ1394">
        <v>4.8959999999999999</v>
      </c>
      <c r="EK1394">
        <v>544.5</v>
      </c>
      <c r="EL1394">
        <v>20.192467000000001</v>
      </c>
      <c r="EM1394">
        <v>14.950438</v>
      </c>
      <c r="EN1394">
        <v>3.4493640000000001</v>
      </c>
      <c r="EO1394">
        <v>-12.422477000000001</v>
      </c>
      <c r="EP1394">
        <v>-16.740981999999999</v>
      </c>
      <c r="EQ1394">
        <v>-14.641978</v>
      </c>
      <c r="ER1394">
        <v>100.321034</v>
      </c>
      <c r="ES1394">
        <v>103.894474</v>
      </c>
      <c r="ET1394">
        <v>97.742817000000002</v>
      </c>
      <c r="EU1394">
        <v>0.44303799999999999</v>
      </c>
      <c r="EV1394">
        <v>12870.316838999999</v>
      </c>
      <c r="EW1394" t="s">
        <v>1173</v>
      </c>
      <c r="EX1394">
        <v>11099.16353</v>
      </c>
      <c r="EY1394">
        <v>9660.0504980000005</v>
      </c>
    </row>
    <row r="1395" spans="1:155" x14ac:dyDescent="0.25">
      <c r="A1395" s="741">
        <v>46300</v>
      </c>
      <c r="B1395" s="740">
        <v>0.13671296296296295</v>
      </c>
      <c r="C1395">
        <v>79320</v>
      </c>
      <c r="D1395">
        <v>0</v>
      </c>
      <c r="E1395">
        <v>0</v>
      </c>
      <c r="F1395">
        <v>79.979349999999997</v>
      </c>
      <c r="G1395">
        <v>77.104591999999997</v>
      </c>
      <c r="H1395">
        <v>68.628094000000004</v>
      </c>
      <c r="I1395">
        <v>77.656820999999994</v>
      </c>
      <c r="J1395">
        <v>81.716615000000004</v>
      </c>
      <c r="K1395">
        <v>77.872812999999994</v>
      </c>
      <c r="L1395">
        <v>75.486153000000002</v>
      </c>
      <c r="M1395">
        <v>77.226217000000005</v>
      </c>
      <c r="N1395">
        <v>-1.0030889999999999</v>
      </c>
      <c r="O1395">
        <v>-1.643845</v>
      </c>
      <c r="P1395">
        <v>-2.026564</v>
      </c>
      <c r="Q1395">
        <v>-2.0985719999999999</v>
      </c>
      <c r="R1395">
        <v>-2.2793739999999998</v>
      </c>
      <c r="S1395">
        <v>-2.2436729999999998</v>
      </c>
      <c r="T1395">
        <v>-1.666345</v>
      </c>
      <c r="U1395">
        <v>3.6990000000000002E-2</v>
      </c>
      <c r="V1395">
        <v>2.169168</v>
      </c>
      <c r="W1395">
        <v>3.529026</v>
      </c>
      <c r="X1395">
        <v>0.78712099999999996</v>
      </c>
      <c r="Y1395">
        <v>-0.24849099999999999</v>
      </c>
      <c r="Z1395">
        <v>3.183182</v>
      </c>
      <c r="AA1395">
        <v>1.9451609999999999</v>
      </c>
      <c r="AB1395">
        <v>1.634039</v>
      </c>
      <c r="AC1395">
        <v>-3.6882229999999998</v>
      </c>
      <c r="AD1395">
        <v>0.301761</v>
      </c>
      <c r="AE1395">
        <v>-6.3030809999999997</v>
      </c>
      <c r="AF1395">
        <v>-0.608657</v>
      </c>
      <c r="AG1395">
        <v>-5.767671</v>
      </c>
      <c r="AH1395">
        <v>7.8585419999999999</v>
      </c>
      <c r="AI1395">
        <v>-10.708079</v>
      </c>
      <c r="AJ1395">
        <v>-11.486594</v>
      </c>
      <c r="AK1395">
        <v>-0.33511800000000003</v>
      </c>
      <c r="AL1395">
        <v>5.7004039999999998</v>
      </c>
      <c r="AM1395">
        <v>-0.63367300000000004</v>
      </c>
      <c r="AN1395">
        <v>4.4082980000000003</v>
      </c>
      <c r="AO1395">
        <v>-1.148531</v>
      </c>
      <c r="AP1395">
        <v>3.03653</v>
      </c>
      <c r="AQ1395">
        <v>-1.9284380000000001</v>
      </c>
      <c r="AR1395">
        <v>2.8874689999999998</v>
      </c>
      <c r="AS1395">
        <v>-3.5129570000000001</v>
      </c>
      <c r="AT1395">
        <v>1.497938</v>
      </c>
      <c r="AU1395">
        <v>-2.858975</v>
      </c>
      <c r="AV1395">
        <v>1.538503</v>
      </c>
      <c r="AW1395">
        <v>-0.92607099999999998</v>
      </c>
      <c r="AX1395">
        <v>4.1874599999999997</v>
      </c>
      <c r="AY1395">
        <v>-0.87563999999999997</v>
      </c>
      <c r="AZ1395">
        <v>4.8298610000000002</v>
      </c>
      <c r="BA1395">
        <v>-1.196385</v>
      </c>
      <c r="BB1395">
        <v>4.0785049999999998</v>
      </c>
      <c r="BC1395">
        <v>-2.0088840000000001</v>
      </c>
      <c r="BD1395">
        <v>3.2381280000000001</v>
      </c>
      <c r="BE1395">
        <v>-3.1717010000000001</v>
      </c>
      <c r="BF1395">
        <v>1.814228</v>
      </c>
      <c r="BG1395">
        <v>-2.8890030000000002</v>
      </c>
      <c r="BH1395">
        <v>0.49233199999999999</v>
      </c>
      <c r="BI1395">
        <v>-0.52370099999999997</v>
      </c>
      <c r="BJ1395">
        <v>5.0032319999999997</v>
      </c>
      <c r="BK1395">
        <v>-0.67444599999999999</v>
      </c>
      <c r="BL1395">
        <v>3.5581529999999999</v>
      </c>
      <c r="BM1395">
        <v>-1.125089</v>
      </c>
      <c r="BN1395">
        <v>3.5719249999999998</v>
      </c>
      <c r="BO1395">
        <v>-1.676572</v>
      </c>
      <c r="BP1395">
        <v>1.4311849999999999</v>
      </c>
      <c r="BQ1395">
        <v>-3.0983909999999999</v>
      </c>
      <c r="BR1395">
        <v>1.055604</v>
      </c>
      <c r="BS1395">
        <v>-2.8279930000000002</v>
      </c>
      <c r="BT1395">
        <v>1.050068</v>
      </c>
      <c r="BU1395">
        <v>-0.293186</v>
      </c>
      <c r="BV1395">
        <v>3.8230580000000001</v>
      </c>
      <c r="BW1395">
        <v>-0.38147999999999999</v>
      </c>
      <c r="BX1395">
        <v>4.0029219999999999</v>
      </c>
      <c r="BY1395">
        <v>-0.89502099999999996</v>
      </c>
      <c r="BZ1395">
        <v>2.5498880000000002</v>
      </c>
      <c r="CA1395">
        <v>-1.730942</v>
      </c>
      <c r="CB1395">
        <v>0.77695999999999998</v>
      </c>
      <c r="CC1395">
        <v>-2.5932339999999998</v>
      </c>
      <c r="CD1395">
        <v>2.3813770000000001</v>
      </c>
      <c r="CE1395">
        <v>-2.6150370000000001</v>
      </c>
      <c r="CF1395">
        <v>0.30457699999999999</v>
      </c>
      <c r="CG1395">
        <v>-0.52814700000000003</v>
      </c>
      <c r="CH1395">
        <v>2.6690800000000001</v>
      </c>
      <c r="CI1395">
        <v>-0.88418300000000005</v>
      </c>
      <c r="CJ1395">
        <v>2.1161989999999999</v>
      </c>
      <c r="CK1395">
        <v>-0.70288700000000004</v>
      </c>
      <c r="CL1395">
        <v>2.1705000000000001</v>
      </c>
      <c r="CM1395">
        <v>-1.616104</v>
      </c>
      <c r="CN1395">
        <v>0.39277800000000002</v>
      </c>
      <c r="CO1395">
        <v>-3.0494690000000002</v>
      </c>
      <c r="CP1395">
        <v>0.33455000000000001</v>
      </c>
      <c r="CQ1395">
        <v>-3.0030939999999999</v>
      </c>
      <c r="CR1395">
        <v>0.47399799999999997</v>
      </c>
      <c r="CS1395">
        <v>0.29945300000000002</v>
      </c>
      <c r="CT1395">
        <v>4.7428410000000003</v>
      </c>
      <c r="CU1395">
        <v>-0.61281600000000003</v>
      </c>
      <c r="CV1395">
        <v>2.4898959999999999</v>
      </c>
      <c r="CW1395">
        <v>-0.50229599999999996</v>
      </c>
      <c r="CX1395">
        <v>2.240332</v>
      </c>
      <c r="CY1395">
        <v>-1.8048090000000001</v>
      </c>
      <c r="CZ1395">
        <v>1.356584</v>
      </c>
      <c r="DA1395">
        <v>-2.2903229999999999</v>
      </c>
      <c r="DB1395">
        <v>-0.33059100000000002</v>
      </c>
      <c r="DC1395">
        <v>-2.490659</v>
      </c>
      <c r="DD1395">
        <v>2.6066910000000001</v>
      </c>
      <c r="DE1395">
        <v>99.817757999999998</v>
      </c>
      <c r="DF1395">
        <v>82.258015</v>
      </c>
      <c r="DG1395">
        <v>89.289400000000001</v>
      </c>
      <c r="DH1395">
        <v>103.681398</v>
      </c>
      <c r="DI1395">
        <v>78.937573</v>
      </c>
      <c r="DJ1395">
        <v>95.250358000000006</v>
      </c>
      <c r="DK1395">
        <v>104.21206100000001</v>
      </c>
      <c r="DL1395">
        <v>95.742196000000007</v>
      </c>
      <c r="DM1395">
        <v>130.82323500000001</v>
      </c>
      <c r="DN1395">
        <v>92.763256999999996</v>
      </c>
      <c r="DO1395">
        <v>111.822838</v>
      </c>
      <c r="DP1395">
        <v>94.957497000000004</v>
      </c>
      <c r="DQ1395">
        <v>112.14913</v>
      </c>
      <c r="DR1395">
        <v>144.87258399999999</v>
      </c>
      <c r="DS1395">
        <v>114.705347</v>
      </c>
      <c r="DT1395">
        <v>15.451997</v>
      </c>
      <c r="DU1395">
        <v>175.31603699999999</v>
      </c>
      <c r="DV1395">
        <v>12.521463000000001</v>
      </c>
      <c r="DW1395">
        <v>189.92722499999999</v>
      </c>
      <c r="DX1395">
        <v>13.935657000000001</v>
      </c>
      <c r="DY1395">
        <v>168.948339</v>
      </c>
      <c r="DZ1395">
        <v>118.43</v>
      </c>
      <c r="EA1395">
        <v>6.0880000000000001</v>
      </c>
      <c r="EB1395">
        <v>709.6</v>
      </c>
      <c r="EC1395">
        <v>121.44</v>
      </c>
      <c r="ED1395">
        <v>5.452</v>
      </c>
      <c r="EE1395">
        <v>645.79999999999995</v>
      </c>
      <c r="EF1395">
        <v>120.27</v>
      </c>
      <c r="EG1395">
        <v>5.7679999999999998</v>
      </c>
      <c r="EH1395">
        <v>679.2</v>
      </c>
      <c r="EI1395">
        <v>120.459999</v>
      </c>
      <c r="EJ1395">
        <v>4.8959999999999999</v>
      </c>
      <c r="EK1395">
        <v>544.70001200000002</v>
      </c>
      <c r="EL1395">
        <v>20.249631999999998</v>
      </c>
      <c r="EM1395">
        <v>6.5776450000000004</v>
      </c>
      <c r="EN1395">
        <v>3.3888739999999999</v>
      </c>
      <c r="EO1395">
        <v>-12.39109</v>
      </c>
      <c r="EP1395">
        <v>-17.285723999999998</v>
      </c>
      <c r="EQ1395">
        <v>-14.875468</v>
      </c>
      <c r="ER1395">
        <v>100.459456</v>
      </c>
      <c r="ES1395">
        <v>106.229377</v>
      </c>
      <c r="ET1395">
        <v>97.842796000000007</v>
      </c>
      <c r="EU1395">
        <v>0.43577300000000002</v>
      </c>
      <c r="EV1395">
        <v>12882.144818999999</v>
      </c>
      <c r="EW1395" t="s">
        <v>1173</v>
      </c>
      <c r="EX1395">
        <v>11110.519491999999</v>
      </c>
      <c r="EY1395">
        <v>9669.1297579999991</v>
      </c>
    </row>
    <row r="1396" spans="1:155" x14ac:dyDescent="0.25">
      <c r="A1396" s="741">
        <v>46300</v>
      </c>
      <c r="B1396" s="740">
        <v>0.13740740740740739</v>
      </c>
      <c r="C1396">
        <v>79380</v>
      </c>
      <c r="D1396">
        <v>0</v>
      </c>
      <c r="E1396">
        <v>0</v>
      </c>
      <c r="F1396">
        <v>80.061836999999997</v>
      </c>
      <c r="G1396">
        <v>77.156598000000002</v>
      </c>
      <c r="H1396">
        <v>68.676366999999999</v>
      </c>
      <c r="I1396">
        <v>77.697866000000005</v>
      </c>
      <c r="J1396">
        <v>81.806078999999997</v>
      </c>
      <c r="K1396">
        <v>78.045179000000005</v>
      </c>
      <c r="L1396">
        <v>75.511126000000004</v>
      </c>
      <c r="M1396">
        <v>77.289896999999996</v>
      </c>
      <c r="N1396">
        <v>-0.98717100000000002</v>
      </c>
      <c r="O1396">
        <v>-1.6232800000000001</v>
      </c>
      <c r="P1396">
        <v>-1.441273</v>
      </c>
      <c r="Q1396">
        <v>-1.517469</v>
      </c>
      <c r="R1396">
        <v>-2.426736</v>
      </c>
      <c r="S1396">
        <v>-2.6748980000000002</v>
      </c>
      <c r="T1396">
        <v>-1.8756029999999999</v>
      </c>
      <c r="U1396">
        <v>-1.4144E-2</v>
      </c>
      <c r="V1396">
        <v>2.1997439999999999</v>
      </c>
      <c r="W1396">
        <v>3.4947409999999999</v>
      </c>
      <c r="X1396">
        <v>0.97094599999999998</v>
      </c>
      <c r="Y1396">
        <v>-0.36441699999999999</v>
      </c>
      <c r="Z1396">
        <v>3.1014309999999998</v>
      </c>
      <c r="AA1396">
        <v>1.810732</v>
      </c>
      <c r="AB1396">
        <v>1.7037789999999999</v>
      </c>
      <c r="AC1396">
        <v>-3.7140939999999998</v>
      </c>
      <c r="AD1396">
        <v>0.52490700000000001</v>
      </c>
      <c r="AE1396">
        <v>-1.5216149999999999</v>
      </c>
      <c r="AF1396">
        <v>-0.82684999999999997</v>
      </c>
      <c r="AG1396">
        <v>-5.9549789999999998</v>
      </c>
      <c r="AH1396">
        <v>7.6047399999999996</v>
      </c>
      <c r="AI1396">
        <v>4.7349969999999999</v>
      </c>
      <c r="AJ1396">
        <v>-11.501976000000001</v>
      </c>
      <c r="AK1396">
        <v>-0.34930899999999998</v>
      </c>
      <c r="AL1396">
        <v>5.6834530000000001</v>
      </c>
      <c r="AM1396">
        <v>-0.633212</v>
      </c>
      <c r="AN1396">
        <v>4.4078379999999999</v>
      </c>
      <c r="AO1396">
        <v>-1.1596169999999999</v>
      </c>
      <c r="AP1396">
        <v>3.0342530000000001</v>
      </c>
      <c r="AQ1396">
        <v>-1.9330499999999999</v>
      </c>
      <c r="AR1396">
        <v>2.883292</v>
      </c>
      <c r="AS1396">
        <v>-3.5167109999999999</v>
      </c>
      <c r="AT1396">
        <v>1.5114209999999999</v>
      </c>
      <c r="AU1396">
        <v>-2.8695330000000001</v>
      </c>
      <c r="AV1396">
        <v>1.535852</v>
      </c>
      <c r="AW1396">
        <v>-0.93234300000000003</v>
      </c>
      <c r="AX1396">
        <v>4.1555249999999999</v>
      </c>
      <c r="AY1396">
        <v>-0.86294300000000002</v>
      </c>
      <c r="AZ1396">
        <v>4.8002719999999997</v>
      </c>
      <c r="BA1396">
        <v>-1.1679219999999999</v>
      </c>
      <c r="BB1396">
        <v>4.0574969999999997</v>
      </c>
      <c r="BC1396">
        <v>-1.9990349999999999</v>
      </c>
      <c r="BD1396">
        <v>3.2359439999999999</v>
      </c>
      <c r="BE1396">
        <v>-3.1594229999999999</v>
      </c>
      <c r="BF1396">
        <v>1.8324020000000001</v>
      </c>
      <c r="BG1396">
        <v>-2.8818350000000001</v>
      </c>
      <c r="BH1396">
        <v>0.49579099999999998</v>
      </c>
      <c r="BI1396">
        <v>-0.50775199999999998</v>
      </c>
      <c r="BJ1396">
        <v>5.0088749999999997</v>
      </c>
      <c r="BK1396">
        <v>-0.67060399999999998</v>
      </c>
      <c r="BL1396">
        <v>3.5481850000000001</v>
      </c>
      <c r="BM1396">
        <v>-1.110136</v>
      </c>
      <c r="BN1396">
        <v>3.5743930000000002</v>
      </c>
      <c r="BO1396">
        <v>-1.678253</v>
      </c>
      <c r="BP1396">
        <v>1.447492</v>
      </c>
      <c r="BQ1396">
        <v>-3.1000760000000001</v>
      </c>
      <c r="BR1396">
        <v>1.0476829999999999</v>
      </c>
      <c r="BS1396">
        <v>-2.8266810000000002</v>
      </c>
      <c r="BT1396">
        <v>1.049528</v>
      </c>
      <c r="BU1396">
        <v>-0.30047000000000001</v>
      </c>
      <c r="BV1396">
        <v>3.799741</v>
      </c>
      <c r="BW1396">
        <v>-0.39061400000000002</v>
      </c>
      <c r="BX1396">
        <v>3.994551</v>
      </c>
      <c r="BY1396">
        <v>-0.88818600000000003</v>
      </c>
      <c r="BZ1396">
        <v>2.5458769999999999</v>
      </c>
      <c r="CA1396">
        <v>-1.7164489999999999</v>
      </c>
      <c r="CB1396">
        <v>0.76739999999999997</v>
      </c>
      <c r="CC1396">
        <v>-2.561652</v>
      </c>
      <c r="CD1396">
        <v>2.3611589999999998</v>
      </c>
      <c r="CE1396">
        <v>-2.5987629999999999</v>
      </c>
      <c r="CF1396">
        <v>0.292763</v>
      </c>
      <c r="CG1396">
        <v>-0.51593199999999995</v>
      </c>
      <c r="CH1396">
        <v>2.661848</v>
      </c>
      <c r="CI1396">
        <v>-0.89191600000000004</v>
      </c>
      <c r="CJ1396">
        <v>2.1112639999999998</v>
      </c>
      <c r="CK1396">
        <v>-0.69174800000000003</v>
      </c>
      <c r="CL1396">
        <v>2.1972459999999998</v>
      </c>
      <c r="CM1396">
        <v>-1.6105080000000001</v>
      </c>
      <c r="CN1396">
        <v>0.39943499999999998</v>
      </c>
      <c r="CO1396">
        <v>-3.017245</v>
      </c>
      <c r="CP1396">
        <v>0.33153100000000002</v>
      </c>
      <c r="CQ1396">
        <v>-2.9949880000000002</v>
      </c>
      <c r="CR1396">
        <v>0.48621500000000001</v>
      </c>
      <c r="CS1396">
        <v>0.28812100000000002</v>
      </c>
      <c r="CT1396">
        <v>4.7415880000000001</v>
      </c>
      <c r="CU1396">
        <v>-0.61916700000000002</v>
      </c>
      <c r="CV1396">
        <v>2.4867979999999998</v>
      </c>
      <c r="CW1396">
        <v>-0.485064</v>
      </c>
      <c r="CX1396">
        <v>2.2148140000000001</v>
      </c>
      <c r="CY1396">
        <v>-1.8073189999999999</v>
      </c>
      <c r="CZ1396">
        <v>1.3467089999999999</v>
      </c>
      <c r="DA1396">
        <v>-2.2898399999999999</v>
      </c>
      <c r="DB1396">
        <v>-0.33519399999999999</v>
      </c>
      <c r="DC1396">
        <v>-2.47858</v>
      </c>
      <c r="DD1396">
        <v>2.5874299999999999</v>
      </c>
      <c r="DE1396">
        <v>98.948286999999993</v>
      </c>
      <c r="DF1396">
        <v>82.157212000000001</v>
      </c>
      <c r="DG1396">
        <v>89.675008000000005</v>
      </c>
      <c r="DH1396">
        <v>97.219322000000005</v>
      </c>
      <c r="DI1396">
        <v>79.712401999999997</v>
      </c>
      <c r="DJ1396">
        <v>95.511793999999995</v>
      </c>
      <c r="DK1396">
        <v>103.775091</v>
      </c>
      <c r="DL1396">
        <v>95.670066000000006</v>
      </c>
      <c r="DM1396">
        <v>120.03684</v>
      </c>
      <c r="DN1396">
        <v>87.552424000000002</v>
      </c>
      <c r="DO1396">
        <v>112.366474</v>
      </c>
      <c r="DP1396">
        <v>95.154105999999999</v>
      </c>
      <c r="DQ1396">
        <v>112.06110200000001</v>
      </c>
      <c r="DR1396">
        <v>127.105648</v>
      </c>
      <c r="DS1396">
        <v>114.985422</v>
      </c>
      <c r="DT1396">
        <v>15.327206</v>
      </c>
      <c r="DU1396">
        <v>174.01650799999999</v>
      </c>
      <c r="DV1396">
        <v>23.164853999999998</v>
      </c>
      <c r="DW1396">
        <v>138.31294700000001</v>
      </c>
      <c r="DX1396">
        <v>13.859071999999999</v>
      </c>
      <c r="DY1396">
        <v>169.616423</v>
      </c>
      <c r="DZ1396">
        <v>118.62</v>
      </c>
      <c r="EA1396">
        <v>6.0350000000000001</v>
      </c>
      <c r="EB1396">
        <v>709.5</v>
      </c>
      <c r="EC1396">
        <v>123.81</v>
      </c>
      <c r="ED1396">
        <v>0.51600000000000001</v>
      </c>
      <c r="EE1396">
        <v>35.6</v>
      </c>
      <c r="EF1396">
        <v>120.68</v>
      </c>
      <c r="EG1396">
        <v>5.7530000000000001</v>
      </c>
      <c r="EH1396">
        <v>680.8</v>
      </c>
      <c r="EI1396">
        <v>120.489998</v>
      </c>
      <c r="EJ1396">
        <v>4.8979999999999997</v>
      </c>
      <c r="EK1396">
        <v>545</v>
      </c>
      <c r="EL1396">
        <v>20.196605000000002</v>
      </c>
      <c r="EM1396">
        <v>5.7972130000000002</v>
      </c>
      <c r="EN1396">
        <v>3.501636</v>
      </c>
      <c r="EO1396">
        <v>-12.591865</v>
      </c>
      <c r="EP1396">
        <v>-1.062216</v>
      </c>
      <c r="EQ1396">
        <v>-15.003612</v>
      </c>
      <c r="ER1396">
        <v>99.930719999999994</v>
      </c>
      <c r="ES1396">
        <v>84.231077999999997</v>
      </c>
      <c r="ET1396">
        <v>98.120422000000005</v>
      </c>
      <c r="EU1396">
        <v>0.435724</v>
      </c>
      <c r="EV1396">
        <v>12893.971503999999</v>
      </c>
      <c r="EW1396" t="s">
        <v>1173</v>
      </c>
      <c r="EX1396">
        <v>11121.865325000001</v>
      </c>
      <c r="EY1396">
        <v>9677.9652490000008</v>
      </c>
    </row>
    <row r="1397" spans="1:155" x14ac:dyDescent="0.25">
      <c r="A1397" s="741">
        <v>46300</v>
      </c>
      <c r="B1397" s="740">
        <v>0.13810185185185186</v>
      </c>
      <c r="C1397">
        <v>79440</v>
      </c>
      <c r="D1397">
        <v>0</v>
      </c>
      <c r="E1397">
        <v>0</v>
      </c>
      <c r="F1397">
        <v>80.079055999999994</v>
      </c>
      <c r="G1397">
        <v>77.209688</v>
      </c>
      <c r="H1397">
        <v>68.573802000000001</v>
      </c>
      <c r="I1397">
        <v>77.709789000000001</v>
      </c>
      <c r="J1397">
        <v>81.736644999999996</v>
      </c>
      <c r="K1397">
        <v>78.302442999999997</v>
      </c>
      <c r="L1397">
        <v>75.481137000000004</v>
      </c>
      <c r="M1397">
        <v>77.302519000000004</v>
      </c>
      <c r="N1397">
        <v>-0.97290600000000005</v>
      </c>
      <c r="O1397">
        <v>-1.452928</v>
      </c>
      <c r="P1397">
        <v>-0.20338899999999999</v>
      </c>
      <c r="Q1397">
        <v>-0.26219900000000002</v>
      </c>
      <c r="R1397">
        <v>-2.5268570000000001</v>
      </c>
      <c r="S1397">
        <v>-2.9407329999999998</v>
      </c>
      <c r="T1397">
        <v>-2.067787</v>
      </c>
      <c r="U1397">
        <v>-0.196995</v>
      </c>
      <c r="V1397">
        <v>2.2659720000000001</v>
      </c>
      <c r="W1397">
        <v>3.9811869999999998</v>
      </c>
      <c r="X1397">
        <v>1.6486959999999999</v>
      </c>
      <c r="Y1397">
        <v>-0.28022599999999998</v>
      </c>
      <c r="Z1397">
        <v>2.873821</v>
      </c>
      <c r="AA1397">
        <v>1.970194</v>
      </c>
      <c r="AB1397">
        <v>1.7868660000000001</v>
      </c>
      <c r="AC1397">
        <v>-3.6804920000000001</v>
      </c>
      <c r="AD1397">
        <v>1.197373</v>
      </c>
      <c r="AE1397">
        <v>1.6643889999999999</v>
      </c>
      <c r="AF1397">
        <v>-0.89005999999999996</v>
      </c>
      <c r="AG1397">
        <v>-6.046678</v>
      </c>
      <c r="AH1397">
        <v>7.3264089999999999</v>
      </c>
      <c r="AI1397">
        <v>17.749845000000001</v>
      </c>
      <c r="AJ1397">
        <v>-11.578738</v>
      </c>
      <c r="AK1397">
        <v>-0.34106599999999998</v>
      </c>
      <c r="AL1397">
        <v>5.6799099999999996</v>
      </c>
      <c r="AM1397">
        <v>-0.66083999999999998</v>
      </c>
      <c r="AN1397">
        <v>4.4139249999999999</v>
      </c>
      <c r="AO1397">
        <v>-1.1819949999999999</v>
      </c>
      <c r="AP1397">
        <v>3.0557080000000001</v>
      </c>
      <c r="AQ1397">
        <v>-1.9369179999999999</v>
      </c>
      <c r="AR1397">
        <v>2.9006729999999998</v>
      </c>
      <c r="AS1397">
        <v>-3.5353940000000001</v>
      </c>
      <c r="AT1397">
        <v>1.5156959999999999</v>
      </c>
      <c r="AU1397">
        <v>-2.8633730000000002</v>
      </c>
      <c r="AV1397">
        <v>1.531369</v>
      </c>
      <c r="AW1397">
        <v>-0.94381099999999996</v>
      </c>
      <c r="AX1397">
        <v>4.1831719999999999</v>
      </c>
      <c r="AY1397">
        <v>-0.88366199999999995</v>
      </c>
      <c r="AZ1397">
        <v>4.8154890000000004</v>
      </c>
      <c r="BA1397">
        <v>-1.2057960000000001</v>
      </c>
      <c r="BB1397">
        <v>4.0626740000000003</v>
      </c>
      <c r="BC1397">
        <v>-2.015593</v>
      </c>
      <c r="BD1397">
        <v>3.2498629999999999</v>
      </c>
      <c r="BE1397">
        <v>-3.1811449999999999</v>
      </c>
      <c r="BF1397">
        <v>1.8343449999999999</v>
      </c>
      <c r="BG1397">
        <v>-2.9095810000000002</v>
      </c>
      <c r="BH1397">
        <v>0.50926099999999996</v>
      </c>
      <c r="BI1397">
        <v>-0.53865099999999999</v>
      </c>
      <c r="BJ1397">
        <v>5.0194890000000001</v>
      </c>
      <c r="BK1397">
        <v>-0.693662</v>
      </c>
      <c r="BL1397">
        <v>3.5661740000000002</v>
      </c>
      <c r="BM1397">
        <v>-1.1378379999999999</v>
      </c>
      <c r="BN1397">
        <v>3.5682839999999998</v>
      </c>
      <c r="BO1397">
        <v>-1.697381</v>
      </c>
      <c r="BP1397">
        <v>1.4671799999999999</v>
      </c>
      <c r="BQ1397">
        <v>-3.12296</v>
      </c>
      <c r="BR1397">
        <v>1.0416559999999999</v>
      </c>
      <c r="BS1397">
        <v>-2.8392409999999999</v>
      </c>
      <c r="BT1397">
        <v>1.0513429999999999</v>
      </c>
      <c r="BU1397">
        <v>-0.306782</v>
      </c>
      <c r="BV1397">
        <v>3.819194</v>
      </c>
      <c r="BW1397">
        <v>-0.41033399999999998</v>
      </c>
      <c r="BX1397">
        <v>4.003628</v>
      </c>
      <c r="BY1397">
        <v>-0.89801200000000003</v>
      </c>
      <c r="BZ1397">
        <v>2.5378409999999998</v>
      </c>
      <c r="CA1397">
        <v>-1.721295</v>
      </c>
      <c r="CB1397">
        <v>0.78333900000000001</v>
      </c>
      <c r="CC1397">
        <v>-2.5839470000000002</v>
      </c>
      <c r="CD1397">
        <v>2.3809260000000001</v>
      </c>
      <c r="CE1397">
        <v>-2.606214</v>
      </c>
      <c r="CF1397">
        <v>0.30522199999999999</v>
      </c>
      <c r="CG1397">
        <v>-0.57466899999999999</v>
      </c>
      <c r="CH1397">
        <v>2.656574</v>
      </c>
      <c r="CI1397">
        <v>-0.88472700000000004</v>
      </c>
      <c r="CJ1397">
        <v>2.1027619999999998</v>
      </c>
      <c r="CK1397">
        <v>-0.71629100000000001</v>
      </c>
      <c r="CL1397">
        <v>2.1834030000000002</v>
      </c>
      <c r="CM1397">
        <v>-1.6091470000000001</v>
      </c>
      <c r="CN1397">
        <v>0.37818499999999999</v>
      </c>
      <c r="CO1397">
        <v>-3.0297879999999999</v>
      </c>
      <c r="CP1397">
        <v>0.32642399999999999</v>
      </c>
      <c r="CQ1397">
        <v>-2.9866609999999998</v>
      </c>
      <c r="CR1397">
        <v>0.48572599999999999</v>
      </c>
      <c r="CS1397">
        <v>0.294097</v>
      </c>
      <c r="CT1397">
        <v>4.7447030000000003</v>
      </c>
      <c r="CU1397">
        <v>-0.61556299999999997</v>
      </c>
      <c r="CV1397">
        <v>2.4830199999999998</v>
      </c>
      <c r="CW1397">
        <v>-0.50781699999999996</v>
      </c>
      <c r="CX1397">
        <v>2.2070159999999999</v>
      </c>
      <c r="CY1397">
        <v>-1.77254</v>
      </c>
      <c r="CZ1397">
        <v>1.3278350000000001</v>
      </c>
      <c r="DA1397">
        <v>-2.302387</v>
      </c>
      <c r="DB1397">
        <v>-0.33799600000000002</v>
      </c>
      <c r="DC1397">
        <v>-2.4674770000000001</v>
      </c>
      <c r="DD1397">
        <v>2.5634290000000002</v>
      </c>
      <c r="DE1397">
        <v>98.417956000000004</v>
      </c>
      <c r="DF1397">
        <v>81.390808000000007</v>
      </c>
      <c r="DG1397">
        <v>89.230215999999999</v>
      </c>
      <c r="DH1397">
        <v>94.398627000000005</v>
      </c>
      <c r="DI1397">
        <v>79.122812999999994</v>
      </c>
      <c r="DJ1397">
        <v>95.129282000000003</v>
      </c>
      <c r="DK1397">
        <v>103.498329</v>
      </c>
      <c r="DL1397">
        <v>95.351890999999995</v>
      </c>
      <c r="DM1397">
        <v>109.11821500000001</v>
      </c>
      <c r="DN1397">
        <v>77.516485000000003</v>
      </c>
      <c r="DO1397">
        <v>112.378299</v>
      </c>
      <c r="DP1397">
        <v>94.731486000000004</v>
      </c>
      <c r="DQ1397">
        <v>111.77430099999999</v>
      </c>
      <c r="DR1397">
        <v>111.07437</v>
      </c>
      <c r="DS1397">
        <v>114.830371</v>
      </c>
      <c r="DT1397">
        <v>15.355390999999999</v>
      </c>
      <c r="DU1397">
        <v>172.42958899999999</v>
      </c>
      <c r="DV1397">
        <v>25.841094999999999</v>
      </c>
      <c r="DW1397">
        <v>86.275054999999995</v>
      </c>
      <c r="DX1397">
        <v>13.825737</v>
      </c>
      <c r="DY1397">
        <v>168.267912</v>
      </c>
      <c r="DZ1397">
        <v>118.57</v>
      </c>
      <c r="EA1397">
        <v>6.0609999999999999</v>
      </c>
      <c r="EB1397">
        <v>707.3</v>
      </c>
      <c r="EC1397">
        <v>123.68</v>
      </c>
      <c r="ED1397">
        <v>0.51300000000000001</v>
      </c>
      <c r="EE1397">
        <v>35.200000000000003</v>
      </c>
      <c r="EF1397">
        <v>120.69</v>
      </c>
      <c r="EG1397">
        <v>5.7549999999999999</v>
      </c>
      <c r="EH1397">
        <v>680.8</v>
      </c>
      <c r="EI1397">
        <v>120.58000199999999</v>
      </c>
      <c r="EJ1397">
        <v>4.9000000000000004</v>
      </c>
      <c r="EK1397">
        <v>545.70001200000002</v>
      </c>
      <c r="EL1397">
        <v>19.872871</v>
      </c>
      <c r="EM1397">
        <v>15.295406</v>
      </c>
      <c r="EN1397">
        <v>3.480734</v>
      </c>
      <c r="EO1397">
        <v>-12.546462</v>
      </c>
      <c r="EP1397">
        <v>2.4544389999999998</v>
      </c>
      <c r="EQ1397">
        <v>-15.059472</v>
      </c>
      <c r="ER1397">
        <v>99.281424999999999</v>
      </c>
      <c r="ES1397">
        <v>55.583728000000001</v>
      </c>
      <c r="ET1397">
        <v>97.559279000000004</v>
      </c>
      <c r="EU1397">
        <v>0.43095800000000001</v>
      </c>
      <c r="EV1397">
        <v>12905.779411</v>
      </c>
      <c r="EW1397" t="s">
        <v>1173</v>
      </c>
      <c r="EX1397">
        <v>11133.202297</v>
      </c>
      <c r="EY1397">
        <v>9687.0519100000001</v>
      </c>
    </row>
    <row r="1398" spans="1:155" x14ac:dyDescent="0.25">
      <c r="A1398" s="741">
        <v>46300</v>
      </c>
      <c r="B1398" s="740">
        <v>0.13879629629629631</v>
      </c>
      <c r="C1398">
        <v>79500</v>
      </c>
      <c r="D1398">
        <v>0</v>
      </c>
      <c r="E1398">
        <v>0</v>
      </c>
      <c r="F1398">
        <v>80.005273000000003</v>
      </c>
      <c r="G1398">
        <v>77.234246999999996</v>
      </c>
      <c r="H1398">
        <v>68.398553000000007</v>
      </c>
      <c r="I1398">
        <v>77.664434999999997</v>
      </c>
      <c r="J1398">
        <v>81.674318</v>
      </c>
      <c r="K1398">
        <v>78.308034000000006</v>
      </c>
      <c r="L1398">
        <v>75.479325000000003</v>
      </c>
      <c r="M1398">
        <v>77.255212999999998</v>
      </c>
      <c r="N1398">
        <v>-0.93203599999999998</v>
      </c>
      <c r="O1398">
        <v>-1.3147979999999999</v>
      </c>
      <c r="P1398">
        <v>0.53120800000000001</v>
      </c>
      <c r="Q1398">
        <v>0.43060500000000002</v>
      </c>
      <c r="R1398">
        <v>-2.5863860000000001</v>
      </c>
      <c r="S1398">
        <v>-3.193892</v>
      </c>
      <c r="T1398">
        <v>-2.1350560000000001</v>
      </c>
      <c r="U1398">
        <v>-0.10000299999999999</v>
      </c>
      <c r="V1398">
        <v>2.33012</v>
      </c>
      <c r="W1398">
        <v>4.2444369999999996</v>
      </c>
      <c r="X1398">
        <v>2.3011149999999998</v>
      </c>
      <c r="Y1398">
        <v>-0.16159799999999999</v>
      </c>
      <c r="Z1398">
        <v>2.6721499999999998</v>
      </c>
      <c r="AA1398">
        <v>2.0262359999999999</v>
      </c>
      <c r="AB1398">
        <v>1.8573040000000001</v>
      </c>
      <c r="AC1398">
        <v>-3.6735799999999998</v>
      </c>
      <c r="AD1398">
        <v>1.8105260000000001</v>
      </c>
      <c r="AE1398">
        <v>2.8312330000000001</v>
      </c>
      <c r="AF1398">
        <v>-0.92423699999999998</v>
      </c>
      <c r="AG1398">
        <v>-6.0913919999999999</v>
      </c>
      <c r="AH1398">
        <v>7.2390590000000001</v>
      </c>
      <c r="AI1398">
        <v>27.862611999999999</v>
      </c>
      <c r="AJ1398">
        <v>-11.659255</v>
      </c>
      <c r="AK1398">
        <v>-0.35545599999999999</v>
      </c>
      <c r="AL1398">
        <v>5.6521670000000004</v>
      </c>
      <c r="AM1398">
        <v>-0.678674</v>
      </c>
      <c r="AN1398">
        <v>4.396687</v>
      </c>
      <c r="AO1398">
        <v>-1.2062619999999999</v>
      </c>
      <c r="AP1398">
        <v>3.0274589999999999</v>
      </c>
      <c r="AQ1398">
        <v>-1.946847</v>
      </c>
      <c r="AR1398">
        <v>2.87039</v>
      </c>
      <c r="AS1398">
        <v>-3.5353150000000002</v>
      </c>
      <c r="AT1398">
        <v>1.4870030000000001</v>
      </c>
      <c r="AU1398">
        <v>-2.8644150000000002</v>
      </c>
      <c r="AV1398">
        <v>1.5280290000000001</v>
      </c>
      <c r="AW1398">
        <v>-0.94485300000000005</v>
      </c>
      <c r="AX1398">
        <v>4.1229089999999999</v>
      </c>
      <c r="AY1398">
        <v>-0.91153899999999999</v>
      </c>
      <c r="AZ1398">
        <v>4.7846789999999997</v>
      </c>
      <c r="BA1398">
        <v>-1.227168</v>
      </c>
      <c r="BB1398">
        <v>4.0414380000000003</v>
      </c>
      <c r="BC1398">
        <v>-2.0115349999999999</v>
      </c>
      <c r="BD1398">
        <v>3.2286009999999998</v>
      </c>
      <c r="BE1398">
        <v>-3.2002989999999998</v>
      </c>
      <c r="BF1398">
        <v>1.7876920000000001</v>
      </c>
      <c r="BG1398">
        <v>-2.9157320000000002</v>
      </c>
      <c r="BH1398">
        <v>0.475018</v>
      </c>
      <c r="BI1398">
        <v>-0.56647499999999995</v>
      </c>
      <c r="BJ1398">
        <v>4.9801010000000003</v>
      </c>
      <c r="BK1398">
        <v>-0.69453799999999999</v>
      </c>
      <c r="BL1398">
        <v>3.5423260000000001</v>
      </c>
      <c r="BM1398">
        <v>-1.140566</v>
      </c>
      <c r="BN1398">
        <v>3.5478079999999999</v>
      </c>
      <c r="BO1398">
        <v>-1.6971769999999999</v>
      </c>
      <c r="BP1398">
        <v>1.4337299999999999</v>
      </c>
      <c r="BQ1398">
        <v>-3.1000070000000002</v>
      </c>
      <c r="BR1398">
        <v>1.0219229999999999</v>
      </c>
      <c r="BS1398">
        <v>-2.852595</v>
      </c>
      <c r="BT1398">
        <v>1.0316099999999999</v>
      </c>
      <c r="BU1398">
        <v>-0.35810500000000001</v>
      </c>
      <c r="BV1398">
        <v>3.7640570000000002</v>
      </c>
      <c r="BW1398">
        <v>-0.43716100000000002</v>
      </c>
      <c r="BX1398">
        <v>3.951101</v>
      </c>
      <c r="BY1398">
        <v>-0.91900499999999996</v>
      </c>
      <c r="BZ1398">
        <v>2.5341900000000002</v>
      </c>
      <c r="CA1398">
        <v>-1.7402580000000001</v>
      </c>
      <c r="CB1398">
        <v>0.757988</v>
      </c>
      <c r="CC1398">
        <v>-2.5886849999999999</v>
      </c>
      <c r="CD1398">
        <v>2.3555069999999998</v>
      </c>
      <c r="CE1398">
        <v>-2.6035300000000001</v>
      </c>
      <c r="CF1398">
        <v>0.30015700000000001</v>
      </c>
      <c r="CG1398">
        <v>-0.56401800000000002</v>
      </c>
      <c r="CH1398">
        <v>2.623472</v>
      </c>
      <c r="CI1398">
        <v>-0.92448600000000003</v>
      </c>
      <c r="CJ1398">
        <v>2.0728559999999998</v>
      </c>
      <c r="CK1398">
        <v>-0.72795399999999999</v>
      </c>
      <c r="CL1398">
        <v>2.1367919999999998</v>
      </c>
      <c r="CM1398">
        <v>-1.601372</v>
      </c>
      <c r="CN1398">
        <v>0.36388500000000001</v>
      </c>
      <c r="CO1398">
        <v>-3.0385930000000001</v>
      </c>
      <c r="CP1398">
        <v>0.31609399999999999</v>
      </c>
      <c r="CQ1398">
        <v>-3.0221089999999999</v>
      </c>
      <c r="CR1398">
        <v>0.47078199999999998</v>
      </c>
      <c r="CS1398">
        <v>0.248667</v>
      </c>
      <c r="CT1398">
        <v>4.7154309999999997</v>
      </c>
      <c r="CU1398">
        <v>-0.68947599999999998</v>
      </c>
      <c r="CV1398">
        <v>2.4527269999999999</v>
      </c>
      <c r="CW1398">
        <v>-0.50773000000000001</v>
      </c>
      <c r="CX1398">
        <v>2.2138719999999998</v>
      </c>
      <c r="CY1398">
        <v>-1.780931</v>
      </c>
      <c r="CZ1398">
        <v>1.3411550000000001</v>
      </c>
      <c r="DA1398">
        <v>-2.2855159999999999</v>
      </c>
      <c r="DB1398">
        <v>-0.34336499999999998</v>
      </c>
      <c r="DC1398">
        <v>-2.4881690000000001</v>
      </c>
      <c r="DD1398">
        <v>2.5731109999999999</v>
      </c>
      <c r="DE1398">
        <v>98.434417999999994</v>
      </c>
      <c r="DF1398">
        <v>81.099738000000002</v>
      </c>
      <c r="DG1398">
        <v>89.068106999999998</v>
      </c>
      <c r="DH1398">
        <v>92.863572000000005</v>
      </c>
      <c r="DI1398">
        <v>78.839928</v>
      </c>
      <c r="DJ1398">
        <v>94.981176000000005</v>
      </c>
      <c r="DK1398">
        <v>103.31153399999999</v>
      </c>
      <c r="DL1398">
        <v>95.212224000000006</v>
      </c>
      <c r="DM1398">
        <v>101.249267</v>
      </c>
      <c r="DN1398">
        <v>81.759628000000006</v>
      </c>
      <c r="DO1398">
        <v>112.472172</v>
      </c>
      <c r="DP1398">
        <v>94.584017000000003</v>
      </c>
      <c r="DQ1398">
        <v>111.823795</v>
      </c>
      <c r="DR1398">
        <v>103.07963599999999</v>
      </c>
      <c r="DS1398">
        <v>114.743219</v>
      </c>
      <c r="DT1398">
        <v>15.311025000000001</v>
      </c>
      <c r="DU1398">
        <v>172.54223200000001</v>
      </c>
      <c r="DV1398">
        <v>26.253079</v>
      </c>
      <c r="DW1398">
        <v>26.489872999999999</v>
      </c>
      <c r="DX1398">
        <v>13.747743</v>
      </c>
      <c r="DY1398">
        <v>167.900825</v>
      </c>
      <c r="DZ1398">
        <v>118.7</v>
      </c>
      <c r="EA1398">
        <v>6.0640000000000001</v>
      </c>
      <c r="EB1398">
        <v>707.3</v>
      </c>
      <c r="EC1398">
        <v>123.75</v>
      </c>
      <c r="ED1398">
        <v>0.50600000000000001</v>
      </c>
      <c r="EE1398">
        <v>34.6</v>
      </c>
      <c r="EF1398">
        <v>120.62</v>
      </c>
      <c r="EG1398">
        <v>5.7359999999999998</v>
      </c>
      <c r="EH1398">
        <v>678.6</v>
      </c>
      <c r="EI1398">
        <v>120.529999</v>
      </c>
      <c r="EJ1398">
        <v>4.899</v>
      </c>
      <c r="EK1398">
        <v>545.29998799999998</v>
      </c>
      <c r="EL1398">
        <v>19.857005000000001</v>
      </c>
      <c r="EM1398">
        <v>24.882652</v>
      </c>
      <c r="EN1398">
        <v>3.53111</v>
      </c>
      <c r="EO1398">
        <v>-12.617946</v>
      </c>
      <c r="EP1398">
        <v>2.9799600000000002</v>
      </c>
      <c r="EQ1398">
        <v>-15.190365</v>
      </c>
      <c r="ER1398">
        <v>99.327646000000001</v>
      </c>
      <c r="ES1398">
        <v>3.2801930000000001</v>
      </c>
      <c r="ET1398">
        <v>97.406002000000001</v>
      </c>
      <c r="EU1398">
        <v>0.41224300000000003</v>
      </c>
      <c r="EV1398">
        <v>12917.573155</v>
      </c>
      <c r="EW1398" t="s">
        <v>1173</v>
      </c>
      <c r="EX1398">
        <v>11144.529272</v>
      </c>
      <c r="EY1398">
        <v>9696.1352000000006</v>
      </c>
    </row>
    <row r="1399" spans="1:155" x14ac:dyDescent="0.25">
      <c r="A1399" s="741">
        <v>46300</v>
      </c>
      <c r="B1399" s="740">
        <v>0.13949074074074075</v>
      </c>
      <c r="C1399">
        <v>79560</v>
      </c>
      <c r="D1399">
        <v>0</v>
      </c>
      <c r="E1399">
        <v>0</v>
      </c>
      <c r="F1399">
        <v>79.854337000000001</v>
      </c>
      <c r="G1399">
        <v>77.135491999999999</v>
      </c>
      <c r="H1399">
        <v>68.386892000000003</v>
      </c>
      <c r="I1399">
        <v>77.682871000000006</v>
      </c>
      <c r="J1399">
        <v>81.624351000000004</v>
      </c>
      <c r="K1399">
        <v>78.423226</v>
      </c>
      <c r="L1399">
        <v>75.463098000000002</v>
      </c>
      <c r="M1399">
        <v>77.225960000000001</v>
      </c>
      <c r="N1399">
        <v>-0.92013699999999998</v>
      </c>
      <c r="O1399">
        <v>-1.2931699999999999</v>
      </c>
      <c r="P1399">
        <v>0.393951</v>
      </c>
      <c r="Q1399">
        <v>0.17952699999999999</v>
      </c>
      <c r="R1399">
        <v>-2.7203110000000001</v>
      </c>
      <c r="S1399">
        <v>-3.343734</v>
      </c>
      <c r="T1399">
        <v>-2.2641810000000002</v>
      </c>
      <c r="U1399">
        <v>-0.29297200000000001</v>
      </c>
      <c r="V1399">
        <v>2.313876</v>
      </c>
      <c r="W1399">
        <v>4.4430540000000001</v>
      </c>
      <c r="X1399">
        <v>2.3193999999999999</v>
      </c>
      <c r="Y1399">
        <v>-0.258044</v>
      </c>
      <c r="Z1399">
        <v>2.5678359999999998</v>
      </c>
      <c r="AA1399">
        <v>1.680841</v>
      </c>
      <c r="AB1399">
        <v>1.9280090000000001</v>
      </c>
      <c r="AC1399">
        <v>-3.5548799999999998</v>
      </c>
      <c r="AD1399">
        <v>1.6566160000000001</v>
      </c>
      <c r="AE1399">
        <v>-1.3454189999999999</v>
      </c>
      <c r="AF1399">
        <v>-1.0389930000000001</v>
      </c>
      <c r="AG1399">
        <v>-6.1440989999999998</v>
      </c>
      <c r="AH1399">
        <v>7.5374840000000001</v>
      </c>
      <c r="AI1399">
        <v>-5.3987030000000003</v>
      </c>
      <c r="AJ1399">
        <v>-11.663925000000001</v>
      </c>
      <c r="AK1399">
        <v>-0.38362099999999999</v>
      </c>
      <c r="AL1399">
        <v>5.6471419999999997</v>
      </c>
      <c r="AM1399">
        <v>-0.69854799999999995</v>
      </c>
      <c r="AN1399">
        <v>4.3774249999999997</v>
      </c>
      <c r="AO1399">
        <v>-1.203892</v>
      </c>
      <c r="AP1399">
        <v>3.0367120000000001</v>
      </c>
      <c r="AQ1399">
        <v>-1.947719</v>
      </c>
      <c r="AR1399">
        <v>2.868252</v>
      </c>
      <c r="AS1399">
        <v>-3.5379390000000002</v>
      </c>
      <c r="AT1399">
        <v>1.48356</v>
      </c>
      <c r="AU1399">
        <v>-2.8794840000000002</v>
      </c>
      <c r="AV1399">
        <v>1.5172110000000001</v>
      </c>
      <c r="AW1399">
        <v>-0.96986799999999995</v>
      </c>
      <c r="AX1399">
        <v>4.1440010000000003</v>
      </c>
      <c r="AY1399">
        <v>-0.91619499999999998</v>
      </c>
      <c r="AZ1399">
        <v>4.7722100000000003</v>
      </c>
      <c r="BA1399">
        <v>-1.2203090000000001</v>
      </c>
      <c r="BB1399">
        <v>4.0187210000000002</v>
      </c>
      <c r="BC1399">
        <v>-2.0080450000000001</v>
      </c>
      <c r="BD1399">
        <v>3.224707</v>
      </c>
      <c r="BE1399">
        <v>-3.1942919999999999</v>
      </c>
      <c r="BF1399">
        <v>1.8010250000000001</v>
      </c>
      <c r="BG1399">
        <v>-2.8967329999999998</v>
      </c>
      <c r="BH1399">
        <v>0.47262500000000002</v>
      </c>
      <c r="BI1399">
        <v>-0.57211000000000001</v>
      </c>
      <c r="BJ1399">
        <v>4.9668859999999997</v>
      </c>
      <c r="BK1399">
        <v>-0.72729500000000002</v>
      </c>
      <c r="BL1399">
        <v>3.5300009999999999</v>
      </c>
      <c r="BM1399">
        <v>-1.1275230000000001</v>
      </c>
      <c r="BN1399">
        <v>3.5427</v>
      </c>
      <c r="BO1399">
        <v>-1.6800889999999999</v>
      </c>
      <c r="BP1399">
        <v>1.4461250000000001</v>
      </c>
      <c r="BQ1399">
        <v>-3.0944880000000001</v>
      </c>
      <c r="BR1399">
        <v>1.036505</v>
      </c>
      <c r="BS1399">
        <v>-2.8583449999999999</v>
      </c>
      <c r="BT1399">
        <v>1.053112</v>
      </c>
      <c r="BU1399">
        <v>-0.36326199999999997</v>
      </c>
      <c r="BV1399">
        <v>3.7823609999999999</v>
      </c>
      <c r="BW1399">
        <v>-0.44509300000000002</v>
      </c>
      <c r="BX1399">
        <v>3.9607410000000001</v>
      </c>
      <c r="BY1399">
        <v>-0.91947299999999998</v>
      </c>
      <c r="BZ1399">
        <v>2.5344190000000002</v>
      </c>
      <c r="CA1399">
        <v>-1.7391000000000001</v>
      </c>
      <c r="CB1399">
        <v>0.77021799999999996</v>
      </c>
      <c r="CC1399">
        <v>-2.596543</v>
      </c>
      <c r="CD1399">
        <v>2.3629009999999999</v>
      </c>
      <c r="CE1399">
        <v>-2.6011820000000001</v>
      </c>
      <c r="CF1399">
        <v>0.29165200000000002</v>
      </c>
      <c r="CG1399">
        <v>-0.58918199999999998</v>
      </c>
      <c r="CH1399">
        <v>2.645791</v>
      </c>
      <c r="CI1399">
        <v>-0.96497299999999997</v>
      </c>
      <c r="CJ1399">
        <v>2.0813769999999998</v>
      </c>
      <c r="CK1399">
        <v>-0.72052499999999997</v>
      </c>
      <c r="CL1399">
        <v>2.1681349999999999</v>
      </c>
      <c r="CM1399">
        <v>-1.611998</v>
      </c>
      <c r="CN1399">
        <v>0.37893100000000002</v>
      </c>
      <c r="CO1399">
        <v>-3.0489989999999998</v>
      </c>
      <c r="CP1399">
        <v>0.30962600000000001</v>
      </c>
      <c r="CQ1399">
        <v>-3.0095800000000001</v>
      </c>
      <c r="CR1399">
        <v>0.47677999999999998</v>
      </c>
      <c r="CS1399">
        <v>0.230189</v>
      </c>
      <c r="CT1399">
        <v>4.7239979999999999</v>
      </c>
      <c r="CU1399">
        <v>-0.66696299999999997</v>
      </c>
      <c r="CV1399">
        <v>2.446593</v>
      </c>
      <c r="CW1399">
        <v>-0.515741</v>
      </c>
      <c r="CX1399">
        <v>2.2349839999999999</v>
      </c>
      <c r="CY1399">
        <v>-1.6851050000000001</v>
      </c>
      <c r="CZ1399">
        <v>1.345696</v>
      </c>
      <c r="DA1399">
        <v>-2.2902179999999999</v>
      </c>
      <c r="DB1399">
        <v>-0.33279700000000001</v>
      </c>
      <c r="DC1399">
        <v>-2.4752480000000001</v>
      </c>
      <c r="DD1399">
        <v>2.590166</v>
      </c>
      <c r="DE1399">
        <v>99.343498999999994</v>
      </c>
      <c r="DF1399">
        <v>81.800077999999999</v>
      </c>
      <c r="DG1399">
        <v>88.850538999999998</v>
      </c>
      <c r="DH1399">
        <v>102.819277</v>
      </c>
      <c r="DI1399">
        <v>78.978147000000007</v>
      </c>
      <c r="DJ1399">
        <v>95.010368</v>
      </c>
      <c r="DK1399">
        <v>103.940146</v>
      </c>
      <c r="DL1399">
        <v>95.406525999999999</v>
      </c>
      <c r="DM1399">
        <v>120.824735</v>
      </c>
      <c r="DN1399">
        <v>100.534879</v>
      </c>
      <c r="DO1399">
        <v>112.774736</v>
      </c>
      <c r="DP1399">
        <v>94.599924999999999</v>
      </c>
      <c r="DQ1399">
        <v>112.118555</v>
      </c>
      <c r="DR1399">
        <v>136.374449</v>
      </c>
      <c r="DS1399">
        <v>114.881606</v>
      </c>
      <c r="DT1399">
        <v>15.462056</v>
      </c>
      <c r="DU1399">
        <v>175.853498</v>
      </c>
      <c r="DV1399">
        <v>16.449639999999999</v>
      </c>
      <c r="DW1399">
        <v>188.57025300000001</v>
      </c>
      <c r="DX1399">
        <v>13.730346000000001</v>
      </c>
      <c r="DY1399">
        <v>168.10822899999999</v>
      </c>
      <c r="DZ1399">
        <v>118.38</v>
      </c>
      <c r="EA1399">
        <v>6.07</v>
      </c>
      <c r="EB1399">
        <v>713.1</v>
      </c>
      <c r="EC1399">
        <v>121.06</v>
      </c>
      <c r="ED1399">
        <v>5.8470000000000004</v>
      </c>
      <c r="EE1399">
        <v>695.2</v>
      </c>
      <c r="EF1399">
        <v>120.35</v>
      </c>
      <c r="EG1399">
        <v>5.7409999999999997</v>
      </c>
      <c r="EH1399">
        <v>676.2</v>
      </c>
      <c r="EI1399">
        <v>120.529999</v>
      </c>
      <c r="EJ1399">
        <v>4.899</v>
      </c>
      <c r="EK1399">
        <v>545.29998799999998</v>
      </c>
      <c r="EL1399">
        <v>19.912417999999999</v>
      </c>
      <c r="EM1399">
        <v>5.4098670000000002</v>
      </c>
      <c r="EN1399">
        <v>3.5556739999999998</v>
      </c>
      <c r="EO1399">
        <v>-12.374934</v>
      </c>
      <c r="EP1399">
        <v>-10.80857</v>
      </c>
      <c r="EQ1399">
        <v>-15.219599000000001</v>
      </c>
      <c r="ER1399">
        <v>100.677357</v>
      </c>
      <c r="ES1399">
        <v>105.70647700000001</v>
      </c>
      <c r="ET1399">
        <v>97.492631000000003</v>
      </c>
      <c r="EU1399">
        <v>0.41362500000000002</v>
      </c>
      <c r="EV1399">
        <v>12929.388859000001</v>
      </c>
      <c r="EW1399" t="s">
        <v>1173</v>
      </c>
      <c r="EX1399">
        <v>11155.835488000001</v>
      </c>
      <c r="EY1399">
        <v>9704.1060190000007</v>
      </c>
    </row>
    <row r="1400" spans="1:155" x14ac:dyDescent="0.25">
      <c r="A1400" s="741">
        <v>46300</v>
      </c>
      <c r="B1400" s="740">
        <v>0.14018518518518519</v>
      </c>
      <c r="C1400">
        <v>79620</v>
      </c>
      <c r="D1400">
        <v>0</v>
      </c>
      <c r="E1400">
        <v>0</v>
      </c>
      <c r="F1400">
        <v>80.051669000000004</v>
      </c>
      <c r="G1400">
        <v>77.161563999999998</v>
      </c>
      <c r="H1400">
        <v>68.429410000000004</v>
      </c>
      <c r="I1400">
        <v>77.696073999999996</v>
      </c>
      <c r="J1400">
        <v>81.733470999999994</v>
      </c>
      <c r="K1400">
        <v>78.305567999999994</v>
      </c>
      <c r="L1400">
        <v>75.474449000000007</v>
      </c>
      <c r="M1400">
        <v>77.267619999999994</v>
      </c>
      <c r="N1400">
        <v>-0.93731699999999996</v>
      </c>
      <c r="O1400">
        <v>-1.4168499999999999</v>
      </c>
      <c r="P1400">
        <v>-0.49235299999999999</v>
      </c>
      <c r="Q1400">
        <v>-0.76983400000000002</v>
      </c>
      <c r="R1400">
        <v>-2.9443670000000002</v>
      </c>
      <c r="S1400">
        <v>-3.4527999999999999</v>
      </c>
      <c r="T1400">
        <v>-2.4272870000000002</v>
      </c>
      <c r="U1400">
        <v>-0.44633400000000001</v>
      </c>
      <c r="V1400">
        <v>2.1945600000000001</v>
      </c>
      <c r="W1400">
        <v>3.9884949999999999</v>
      </c>
      <c r="X1400">
        <v>1.7551079999999999</v>
      </c>
      <c r="Y1400">
        <v>-0.37953399999999998</v>
      </c>
      <c r="Z1400">
        <v>2.4625180000000002</v>
      </c>
      <c r="AA1400">
        <v>1.7537339999999999</v>
      </c>
      <c r="AB1400">
        <v>1.7917540000000001</v>
      </c>
      <c r="AC1400">
        <v>-3.552438</v>
      </c>
      <c r="AD1400">
        <v>1.3503240000000001</v>
      </c>
      <c r="AE1400">
        <v>-3.8817719999999998</v>
      </c>
      <c r="AF1400">
        <v>-1.1549039999999999</v>
      </c>
      <c r="AG1400">
        <v>-6.2823960000000003</v>
      </c>
      <c r="AH1400">
        <v>7.7591590000000004</v>
      </c>
      <c r="AI1400">
        <v>-9.5677160000000008</v>
      </c>
      <c r="AJ1400">
        <v>-11.778136</v>
      </c>
      <c r="AK1400">
        <v>-0.36499199999999998</v>
      </c>
      <c r="AL1400">
        <v>5.6218899999999996</v>
      </c>
      <c r="AM1400">
        <v>-0.70137899999999997</v>
      </c>
      <c r="AN1400">
        <v>4.3613039999999996</v>
      </c>
      <c r="AO1400">
        <v>-1.2037089999999999</v>
      </c>
      <c r="AP1400">
        <v>2.9950410000000001</v>
      </c>
      <c r="AQ1400">
        <v>-1.924828</v>
      </c>
      <c r="AR1400">
        <v>2.8484069999999999</v>
      </c>
      <c r="AS1400">
        <v>-3.5268540000000002</v>
      </c>
      <c r="AT1400">
        <v>1.4618610000000001</v>
      </c>
      <c r="AU1400">
        <v>-2.8479589999999999</v>
      </c>
      <c r="AV1400">
        <v>1.492747</v>
      </c>
      <c r="AW1400">
        <v>-0.97089599999999998</v>
      </c>
      <c r="AX1400">
        <v>4.0681380000000003</v>
      </c>
      <c r="AY1400">
        <v>-0.92740100000000003</v>
      </c>
      <c r="AZ1400">
        <v>4.7385669999999998</v>
      </c>
      <c r="BA1400">
        <v>-1.2024140000000001</v>
      </c>
      <c r="BB1400">
        <v>3.9814910000000001</v>
      </c>
      <c r="BC1400">
        <v>-1.991393</v>
      </c>
      <c r="BD1400">
        <v>3.1878920000000002</v>
      </c>
      <c r="BE1400">
        <v>-3.1837149999999999</v>
      </c>
      <c r="BF1400">
        <v>1.773738</v>
      </c>
      <c r="BG1400">
        <v>-2.9153989999999999</v>
      </c>
      <c r="BH1400">
        <v>0.445689</v>
      </c>
      <c r="BI1400">
        <v>-0.56533</v>
      </c>
      <c r="BJ1400">
        <v>4.9590889999999996</v>
      </c>
      <c r="BK1400">
        <v>-0.73145899999999997</v>
      </c>
      <c r="BL1400">
        <v>3.5185110000000002</v>
      </c>
      <c r="BM1400">
        <v>-1.1372439999999999</v>
      </c>
      <c r="BN1400">
        <v>3.5226220000000001</v>
      </c>
      <c r="BO1400">
        <v>-1.685505</v>
      </c>
      <c r="BP1400">
        <v>1.4038539999999999</v>
      </c>
      <c r="BQ1400">
        <v>-3.134735</v>
      </c>
      <c r="BR1400">
        <v>1.0314080000000001</v>
      </c>
      <c r="BS1400">
        <v>-2.8486220000000002</v>
      </c>
      <c r="BT1400">
        <v>1.0314080000000001</v>
      </c>
      <c r="BU1400">
        <v>-0.33665200000000001</v>
      </c>
      <c r="BV1400">
        <v>3.7669999999999999</v>
      </c>
      <c r="BW1400">
        <v>-0.44575700000000001</v>
      </c>
      <c r="BX1400">
        <v>3.9668950000000001</v>
      </c>
      <c r="BY1400">
        <v>-0.91419799999999996</v>
      </c>
      <c r="BZ1400">
        <v>2.54345</v>
      </c>
      <c r="CA1400">
        <v>-1.733717</v>
      </c>
      <c r="CB1400">
        <v>0.76681200000000005</v>
      </c>
      <c r="CC1400">
        <v>-2.5751059999999999</v>
      </c>
      <c r="CD1400">
        <v>2.3685239999999999</v>
      </c>
      <c r="CE1400">
        <v>-2.5880939999999999</v>
      </c>
      <c r="CF1400">
        <v>0.31372100000000003</v>
      </c>
      <c r="CG1400">
        <v>-0.563384</v>
      </c>
      <c r="CH1400">
        <v>2.6120230000000002</v>
      </c>
      <c r="CI1400">
        <v>-0.93969899999999995</v>
      </c>
      <c r="CJ1400">
        <v>2.026853</v>
      </c>
      <c r="CK1400">
        <v>-0.72412699999999997</v>
      </c>
      <c r="CL1400">
        <v>2.1631680000000002</v>
      </c>
      <c r="CM1400">
        <v>-1.5984659999999999</v>
      </c>
      <c r="CN1400">
        <v>0.371444</v>
      </c>
      <c r="CO1400">
        <v>-3.0282089999999999</v>
      </c>
      <c r="CP1400">
        <v>0.30648700000000001</v>
      </c>
      <c r="CQ1400">
        <v>-2.989061</v>
      </c>
      <c r="CR1400">
        <v>0.46994900000000001</v>
      </c>
      <c r="CS1400">
        <v>0.225664</v>
      </c>
      <c r="CT1400">
        <v>4.7004590000000004</v>
      </c>
      <c r="CU1400">
        <v>-0.68468099999999998</v>
      </c>
      <c r="CV1400">
        <v>2.4478309999999999</v>
      </c>
      <c r="CW1400">
        <v>-0.49276500000000001</v>
      </c>
      <c r="CX1400">
        <v>2.2271329999999998</v>
      </c>
      <c r="CY1400">
        <v>-1.693003</v>
      </c>
      <c r="CZ1400">
        <v>1.330919</v>
      </c>
      <c r="DA1400">
        <v>-2.266518</v>
      </c>
      <c r="DB1400">
        <v>-0.32812200000000002</v>
      </c>
      <c r="DC1400">
        <v>-2.4821520000000001</v>
      </c>
      <c r="DD1400">
        <v>2.5839080000000001</v>
      </c>
      <c r="DE1400">
        <v>99.825761999999997</v>
      </c>
      <c r="DF1400">
        <v>81.970665999999994</v>
      </c>
      <c r="DG1400">
        <v>89.039278999999993</v>
      </c>
      <c r="DH1400">
        <v>103.463112</v>
      </c>
      <c r="DI1400">
        <v>78.734207999999995</v>
      </c>
      <c r="DJ1400">
        <v>95.060264000000004</v>
      </c>
      <c r="DK1400">
        <v>104.54184100000001</v>
      </c>
      <c r="DL1400">
        <v>95.688513</v>
      </c>
      <c r="DM1400">
        <v>122.034516</v>
      </c>
      <c r="DN1400">
        <v>99.436532</v>
      </c>
      <c r="DO1400">
        <v>113.211336</v>
      </c>
      <c r="DP1400">
        <v>94.650350000000003</v>
      </c>
      <c r="DQ1400">
        <v>112.230681</v>
      </c>
      <c r="DR1400">
        <v>138.19743099999999</v>
      </c>
      <c r="DS1400">
        <v>115.223885</v>
      </c>
      <c r="DT1400">
        <v>15.479696000000001</v>
      </c>
      <c r="DU1400">
        <v>175.91492199999999</v>
      </c>
      <c r="DV1400">
        <v>14.523018</v>
      </c>
      <c r="DW1400">
        <v>188.69456</v>
      </c>
      <c r="DX1400">
        <v>13.636219000000001</v>
      </c>
      <c r="DY1400">
        <v>168.10317499999999</v>
      </c>
      <c r="DZ1400">
        <v>118.34</v>
      </c>
      <c r="EA1400">
        <v>6.0869999999999997</v>
      </c>
      <c r="EB1400">
        <v>712.6</v>
      </c>
      <c r="EC1400">
        <v>121.26</v>
      </c>
      <c r="ED1400">
        <v>5.65</v>
      </c>
      <c r="EE1400">
        <v>676.6</v>
      </c>
      <c r="EF1400">
        <v>120.38</v>
      </c>
      <c r="EG1400">
        <v>5.7160000000000002</v>
      </c>
      <c r="EH1400">
        <v>676.7</v>
      </c>
      <c r="EI1400">
        <v>120.550003</v>
      </c>
      <c r="EJ1400">
        <v>4.899</v>
      </c>
      <c r="EK1400">
        <v>545.40002400000003</v>
      </c>
      <c r="EL1400">
        <v>20.105771000000001</v>
      </c>
      <c r="EM1400">
        <v>4.333653</v>
      </c>
      <c r="EN1400">
        <v>3.5998749999999999</v>
      </c>
      <c r="EO1400">
        <v>-12.346612</v>
      </c>
      <c r="EP1400">
        <v>-13.901369000000001</v>
      </c>
      <c r="EQ1400">
        <v>-15.378011000000001</v>
      </c>
      <c r="ER1400">
        <v>100.702231</v>
      </c>
      <c r="ES1400">
        <v>105.75448400000001</v>
      </c>
      <c r="ET1400">
        <v>97.490521000000001</v>
      </c>
      <c r="EU1400">
        <v>0.40817199999999998</v>
      </c>
      <c r="EV1400">
        <v>12941.240390000001</v>
      </c>
      <c r="EW1400" t="s">
        <v>1173</v>
      </c>
      <c r="EX1400">
        <v>11167.135971</v>
      </c>
      <c r="EY1400">
        <v>9713.1945319999995</v>
      </c>
    </row>
    <row r="1401" spans="1:155" x14ac:dyDescent="0.25">
      <c r="A1401" s="741">
        <v>46300</v>
      </c>
      <c r="B1401" s="740">
        <v>0.14087962962962963</v>
      </c>
      <c r="C1401">
        <v>79680</v>
      </c>
      <c r="D1401">
        <v>0</v>
      </c>
      <c r="E1401">
        <v>0</v>
      </c>
      <c r="F1401">
        <v>80.217594000000005</v>
      </c>
      <c r="G1401">
        <v>77.225256999999999</v>
      </c>
      <c r="H1401">
        <v>68.764438999999996</v>
      </c>
      <c r="I1401">
        <v>77.727452999999997</v>
      </c>
      <c r="J1401">
        <v>81.860667000000007</v>
      </c>
      <c r="K1401">
        <v>78.266655</v>
      </c>
      <c r="L1401">
        <v>75.507677000000001</v>
      </c>
      <c r="M1401">
        <v>77.358490000000003</v>
      </c>
      <c r="N1401">
        <v>-0.90103299999999997</v>
      </c>
      <c r="O1401">
        <v>-1.475927</v>
      </c>
      <c r="P1401">
        <v>-1.130096</v>
      </c>
      <c r="Q1401">
        <v>-1.383802</v>
      </c>
      <c r="R1401">
        <v>-3.1201340000000002</v>
      </c>
      <c r="S1401">
        <v>-3.4410210000000001</v>
      </c>
      <c r="T1401">
        <v>-2.5528940000000002</v>
      </c>
      <c r="U1401">
        <v>-0.53872600000000004</v>
      </c>
      <c r="V1401">
        <v>2.197978</v>
      </c>
      <c r="W1401">
        <v>3.6763279999999998</v>
      </c>
      <c r="X1401">
        <v>1.39394</v>
      </c>
      <c r="Y1401">
        <v>-0.65819700000000003</v>
      </c>
      <c r="Z1401">
        <v>2.3761399999999999</v>
      </c>
      <c r="AA1401">
        <v>1.9985360000000001</v>
      </c>
      <c r="AB1401">
        <v>1.7959860000000001</v>
      </c>
      <c r="AC1401">
        <v>-3.5351629999999998</v>
      </c>
      <c r="AD1401">
        <v>0.81758900000000001</v>
      </c>
      <c r="AE1401">
        <v>-5.3280240000000001</v>
      </c>
      <c r="AF1401">
        <v>-1.3474520000000001</v>
      </c>
      <c r="AG1401">
        <v>-6.3780210000000004</v>
      </c>
      <c r="AH1401">
        <v>7.9689490000000003</v>
      </c>
      <c r="AI1401">
        <v>-12.066026000000001</v>
      </c>
      <c r="AJ1401">
        <v>-11.628297999999999</v>
      </c>
      <c r="AK1401">
        <v>-0.392536</v>
      </c>
      <c r="AL1401">
        <v>5.611891</v>
      </c>
      <c r="AM1401">
        <v>-0.71008599999999999</v>
      </c>
      <c r="AN1401">
        <v>4.3604669999999999</v>
      </c>
      <c r="AO1401">
        <v>-1.225225</v>
      </c>
      <c r="AP1401">
        <v>3.0003380000000002</v>
      </c>
      <c r="AQ1401">
        <v>-1.9389540000000001</v>
      </c>
      <c r="AR1401">
        <v>2.839086</v>
      </c>
      <c r="AS1401">
        <v>-3.5441639999999999</v>
      </c>
      <c r="AT1401">
        <v>1.471265</v>
      </c>
      <c r="AU1401">
        <v>-2.8774739999999999</v>
      </c>
      <c r="AV1401">
        <v>1.512753</v>
      </c>
      <c r="AW1401">
        <v>-0.97624100000000003</v>
      </c>
      <c r="AX1401">
        <v>4.0931389999999999</v>
      </c>
      <c r="AY1401">
        <v>-0.93413500000000005</v>
      </c>
      <c r="AZ1401">
        <v>4.727735</v>
      </c>
      <c r="BA1401">
        <v>-1.209641</v>
      </c>
      <c r="BB1401">
        <v>4.0037180000000001</v>
      </c>
      <c r="BC1401">
        <v>-2.0018669999999998</v>
      </c>
      <c r="BD1401">
        <v>3.2152029999999998</v>
      </c>
      <c r="BE1401">
        <v>-3.217867</v>
      </c>
      <c r="BF1401">
        <v>1.776248</v>
      </c>
      <c r="BG1401">
        <v>-2.9105500000000002</v>
      </c>
      <c r="BH1401">
        <v>0.460642</v>
      </c>
      <c r="BI1401">
        <v>-0.60630899999999999</v>
      </c>
      <c r="BJ1401">
        <v>4.9373250000000004</v>
      </c>
      <c r="BK1401">
        <v>-0.75387300000000002</v>
      </c>
      <c r="BL1401">
        <v>3.5274920000000001</v>
      </c>
      <c r="BM1401">
        <v>-1.139769</v>
      </c>
      <c r="BN1401">
        <v>3.5416789999999998</v>
      </c>
      <c r="BO1401">
        <v>-1.679729</v>
      </c>
      <c r="BP1401">
        <v>1.423894</v>
      </c>
      <c r="BQ1401">
        <v>-3.11409</v>
      </c>
      <c r="BR1401">
        <v>1.0327219999999999</v>
      </c>
      <c r="BS1401">
        <v>-2.8533330000000001</v>
      </c>
      <c r="BT1401">
        <v>1.012886</v>
      </c>
      <c r="BU1401">
        <v>-0.36418299999999998</v>
      </c>
      <c r="BV1401">
        <v>3.7515849999999999</v>
      </c>
      <c r="BW1401">
        <v>-0.46543200000000001</v>
      </c>
      <c r="BX1401">
        <v>3.929551</v>
      </c>
      <c r="BY1401">
        <v>-0.90925199999999995</v>
      </c>
      <c r="BZ1401">
        <v>2.5470769999999998</v>
      </c>
      <c r="CA1401">
        <v>-1.7161679999999999</v>
      </c>
      <c r="CB1401">
        <v>0.76721899999999998</v>
      </c>
      <c r="CC1401">
        <v>-2.5781230000000002</v>
      </c>
      <c r="CD1401">
        <v>2.3443520000000002</v>
      </c>
      <c r="CE1401">
        <v>-2.5758040000000002</v>
      </c>
      <c r="CF1401">
        <v>0.282495</v>
      </c>
      <c r="CG1401">
        <v>-0.62101300000000004</v>
      </c>
      <c r="CH1401">
        <v>2.6165699999999998</v>
      </c>
      <c r="CI1401">
        <v>-0.95918800000000004</v>
      </c>
      <c r="CJ1401">
        <v>2.0912799999999998</v>
      </c>
      <c r="CK1401">
        <v>-0.710947</v>
      </c>
      <c r="CL1401">
        <v>2.1574089999999999</v>
      </c>
      <c r="CM1401">
        <v>-1.619543</v>
      </c>
      <c r="CN1401">
        <v>0.37993399999999999</v>
      </c>
      <c r="CO1401">
        <v>-3.0572750000000002</v>
      </c>
      <c r="CP1401">
        <v>0.32750800000000002</v>
      </c>
      <c r="CQ1401">
        <v>-3.0254910000000002</v>
      </c>
      <c r="CR1401">
        <v>0.48958000000000002</v>
      </c>
      <c r="CS1401">
        <v>0.21851400000000001</v>
      </c>
      <c r="CT1401">
        <v>4.6959229999999996</v>
      </c>
      <c r="CU1401">
        <v>-0.71284400000000003</v>
      </c>
      <c r="CV1401">
        <v>2.4391370000000001</v>
      </c>
      <c r="CW1401">
        <v>-0.50011099999999997</v>
      </c>
      <c r="CX1401">
        <v>2.2310880000000002</v>
      </c>
      <c r="CY1401">
        <v>-1.7455419999999999</v>
      </c>
      <c r="CZ1401">
        <v>1.3178179999999999</v>
      </c>
      <c r="DA1401">
        <v>-2.2846479999999998</v>
      </c>
      <c r="DB1401">
        <v>-0.34712199999999999</v>
      </c>
      <c r="DC1401">
        <v>-2.4571540000000001</v>
      </c>
      <c r="DD1401">
        <v>2.583996</v>
      </c>
      <c r="DE1401">
        <v>100.15831</v>
      </c>
      <c r="DF1401">
        <v>82.594635999999994</v>
      </c>
      <c r="DG1401">
        <v>89.210397</v>
      </c>
      <c r="DH1401">
        <v>103.246711</v>
      </c>
      <c r="DI1401">
        <v>79.448719999999994</v>
      </c>
      <c r="DJ1401">
        <v>95.417899000000006</v>
      </c>
      <c r="DK1401">
        <v>105.03978499999999</v>
      </c>
      <c r="DL1401">
        <v>96.036845</v>
      </c>
      <c r="DM1401">
        <v>126.38216199999999</v>
      </c>
      <c r="DN1401">
        <v>96.060553999999996</v>
      </c>
      <c r="DO1401">
        <v>113.511745</v>
      </c>
      <c r="DP1401">
        <v>95.115109000000004</v>
      </c>
      <c r="DQ1401">
        <v>112.47144400000001</v>
      </c>
      <c r="DR1401">
        <v>142.23480499999999</v>
      </c>
      <c r="DS1401">
        <v>115.303658</v>
      </c>
      <c r="DT1401">
        <v>15.494759999999999</v>
      </c>
      <c r="DU1401">
        <v>176.99684300000001</v>
      </c>
      <c r="DV1401">
        <v>13.184631</v>
      </c>
      <c r="DW1401">
        <v>187.37772899999999</v>
      </c>
      <c r="DX1401">
        <v>13.616101</v>
      </c>
      <c r="DY1401">
        <v>169.463446</v>
      </c>
      <c r="DZ1401">
        <v>118.24</v>
      </c>
      <c r="EA1401">
        <v>6.1059999999999999</v>
      </c>
      <c r="EB1401">
        <v>711.2</v>
      </c>
      <c r="EC1401">
        <v>121.2</v>
      </c>
      <c r="ED1401">
        <v>5.4969999999999999</v>
      </c>
      <c r="EE1401">
        <v>653.9</v>
      </c>
      <c r="EF1401">
        <v>120.27</v>
      </c>
      <c r="EG1401">
        <v>5.726</v>
      </c>
      <c r="EH1401">
        <v>677.3</v>
      </c>
      <c r="EI1401">
        <v>120.510002</v>
      </c>
      <c r="EJ1401">
        <v>4.899</v>
      </c>
      <c r="EK1401">
        <v>545.20001200000002</v>
      </c>
      <c r="EL1401">
        <v>20.291384999999998</v>
      </c>
      <c r="EM1401">
        <v>4.0776890000000003</v>
      </c>
      <c r="EN1401">
        <v>3.783623</v>
      </c>
      <c r="EO1401">
        <v>-12.322436</v>
      </c>
      <c r="EP1401">
        <v>-16.143715</v>
      </c>
      <c r="EQ1401">
        <v>-15.411921</v>
      </c>
      <c r="ER1401">
        <v>101.13940599999999</v>
      </c>
      <c r="ES1401">
        <v>105.244829</v>
      </c>
      <c r="ET1401">
        <v>98.056916999999999</v>
      </c>
      <c r="EU1401">
        <v>0.40255299999999999</v>
      </c>
      <c r="EV1401">
        <v>12953.08958</v>
      </c>
      <c r="EW1401" t="s">
        <v>1173</v>
      </c>
      <c r="EX1401">
        <v>11178.428223000001</v>
      </c>
      <c r="EY1401">
        <v>9722.2797559999999</v>
      </c>
    </row>
    <row r="1402" spans="1:155" x14ac:dyDescent="0.25">
      <c r="A1402" s="741">
        <v>46300</v>
      </c>
      <c r="B1402" s="740">
        <v>0.14157407407407407</v>
      </c>
      <c r="C1402">
        <v>79740</v>
      </c>
      <c r="D1402">
        <v>0</v>
      </c>
      <c r="E1402">
        <v>0</v>
      </c>
      <c r="F1402">
        <v>80.331236000000004</v>
      </c>
      <c r="G1402">
        <v>77.193954000000005</v>
      </c>
      <c r="H1402">
        <v>68.818351000000007</v>
      </c>
      <c r="I1402">
        <v>77.716932</v>
      </c>
      <c r="J1402">
        <v>81.943218000000002</v>
      </c>
      <c r="K1402">
        <v>78.378163000000001</v>
      </c>
      <c r="L1402">
        <v>75.513897</v>
      </c>
      <c r="M1402">
        <v>77.569812999999996</v>
      </c>
      <c r="N1402">
        <v>-0.94051799999999997</v>
      </c>
      <c r="O1402">
        <v>-1.5622229999999999</v>
      </c>
      <c r="P1402">
        <v>-1.7044250000000001</v>
      </c>
      <c r="Q1402">
        <v>-2.0613929999999998</v>
      </c>
      <c r="R1402">
        <v>-3.2773810000000001</v>
      </c>
      <c r="S1402">
        <v>-3.4942820000000001</v>
      </c>
      <c r="T1402">
        <v>-2.6582680000000001</v>
      </c>
      <c r="U1402">
        <v>-0.61324800000000002</v>
      </c>
      <c r="V1402">
        <v>2.1480869999999999</v>
      </c>
      <c r="W1402">
        <v>3.5199370000000001</v>
      </c>
      <c r="X1402">
        <v>0.94087699999999996</v>
      </c>
      <c r="Y1402">
        <v>-0.65202599999999999</v>
      </c>
      <c r="Z1402">
        <v>2.3753760000000002</v>
      </c>
      <c r="AA1402">
        <v>1.929135</v>
      </c>
      <c r="AB1402">
        <v>1.7046790000000001</v>
      </c>
      <c r="AC1402">
        <v>-3.6104970000000001</v>
      </c>
      <c r="AD1402">
        <v>0.500386</v>
      </c>
      <c r="AE1402">
        <v>-6.1523180000000002</v>
      </c>
      <c r="AF1402">
        <v>-1.400342</v>
      </c>
      <c r="AG1402">
        <v>-4.9709110000000001</v>
      </c>
      <c r="AH1402">
        <v>7.9586589999999999</v>
      </c>
      <c r="AI1402">
        <v>-7.2397910000000003</v>
      </c>
      <c r="AJ1402">
        <v>-5.5076539999999996</v>
      </c>
      <c r="AK1402">
        <v>-0.414051</v>
      </c>
      <c r="AL1402">
        <v>5.6103719999999999</v>
      </c>
      <c r="AM1402">
        <v>-0.73937200000000003</v>
      </c>
      <c r="AN1402">
        <v>4.360322</v>
      </c>
      <c r="AO1402">
        <v>-1.256939</v>
      </c>
      <c r="AP1402">
        <v>3.0272399999999999</v>
      </c>
      <c r="AQ1402">
        <v>-1.9623600000000001</v>
      </c>
      <c r="AR1402">
        <v>2.8707210000000001</v>
      </c>
      <c r="AS1402">
        <v>-3.565178</v>
      </c>
      <c r="AT1402">
        <v>1.4925889999999999</v>
      </c>
      <c r="AU1402">
        <v>-2.8852440000000001</v>
      </c>
      <c r="AV1402">
        <v>1.505036</v>
      </c>
      <c r="AW1402">
        <v>-1.0080789999999999</v>
      </c>
      <c r="AX1402">
        <v>4.096444</v>
      </c>
      <c r="AY1402">
        <v>-0.94514799999999999</v>
      </c>
      <c r="AZ1402">
        <v>4.729349</v>
      </c>
      <c r="BA1402">
        <v>-1.2135670000000001</v>
      </c>
      <c r="BB1402">
        <v>4.0015400000000003</v>
      </c>
      <c r="BC1402">
        <v>-1.9971129999999999</v>
      </c>
      <c r="BD1402">
        <v>3.2157819999999999</v>
      </c>
      <c r="BE1402">
        <v>-3.216383</v>
      </c>
      <c r="BF1402">
        <v>1.767123</v>
      </c>
      <c r="BG1402">
        <v>-2.9072100000000001</v>
      </c>
      <c r="BH1402">
        <v>0.45995799999999998</v>
      </c>
      <c r="BI1402">
        <v>-0.599132</v>
      </c>
      <c r="BJ1402">
        <v>4.9656120000000001</v>
      </c>
      <c r="BK1402">
        <v>-0.76003399999999999</v>
      </c>
      <c r="BL1402">
        <v>3.50115</v>
      </c>
      <c r="BM1402">
        <v>-1.164911</v>
      </c>
      <c r="BN1402">
        <v>3.5321920000000002</v>
      </c>
      <c r="BO1402">
        <v>-1.6911449999999999</v>
      </c>
      <c r="BP1402">
        <v>1.441576</v>
      </c>
      <c r="BQ1402">
        <v>-3.1120679999999998</v>
      </c>
      <c r="BR1402">
        <v>1.0198119999999999</v>
      </c>
      <c r="BS1402">
        <v>-2.8579669999999999</v>
      </c>
      <c r="BT1402">
        <v>1.0281149999999999</v>
      </c>
      <c r="BU1402">
        <v>-0.38069599999999998</v>
      </c>
      <c r="BV1402">
        <v>3.739309</v>
      </c>
      <c r="BW1402">
        <v>-0.46946399999999999</v>
      </c>
      <c r="BX1402">
        <v>3.9434049999999998</v>
      </c>
      <c r="BY1402">
        <v>-0.90501200000000004</v>
      </c>
      <c r="BZ1402">
        <v>2.5090530000000002</v>
      </c>
      <c r="CA1402">
        <v>-1.7359089999999999</v>
      </c>
      <c r="CB1402">
        <v>0.77339599999999997</v>
      </c>
      <c r="CC1402">
        <v>-2.5914950000000001</v>
      </c>
      <c r="CD1402">
        <v>2.34213</v>
      </c>
      <c r="CE1402">
        <v>-2.583145</v>
      </c>
      <c r="CF1402">
        <v>0.28430699999999998</v>
      </c>
      <c r="CG1402">
        <v>-0.59468799999999999</v>
      </c>
      <c r="CH1402">
        <v>2.5725669999999998</v>
      </c>
      <c r="CI1402">
        <v>-0.95021800000000001</v>
      </c>
      <c r="CJ1402">
        <v>2.0265149999999998</v>
      </c>
      <c r="CK1402">
        <v>-0.70022799999999996</v>
      </c>
      <c r="CL1402">
        <v>2.1473580000000001</v>
      </c>
      <c r="CM1402">
        <v>-1.607883</v>
      </c>
      <c r="CN1402">
        <v>0.34757399999999999</v>
      </c>
      <c r="CO1402">
        <v>-3.042456</v>
      </c>
      <c r="CP1402">
        <v>0.30571300000000001</v>
      </c>
      <c r="CQ1402">
        <v>-3.0167609999999998</v>
      </c>
      <c r="CR1402">
        <v>0.46732899999999999</v>
      </c>
      <c r="CS1402">
        <v>0.220272</v>
      </c>
      <c r="CT1402">
        <v>4.6827779999999999</v>
      </c>
      <c r="CU1402">
        <v>-0.679844</v>
      </c>
      <c r="CV1402">
        <v>2.4093749999999998</v>
      </c>
      <c r="CW1402">
        <v>-0.51289799999999997</v>
      </c>
      <c r="CX1402">
        <v>2.1680519999999999</v>
      </c>
      <c r="CY1402">
        <v>-1.796454</v>
      </c>
      <c r="CZ1402">
        <v>1.28928</v>
      </c>
      <c r="DA1402">
        <v>-2.2882259999999999</v>
      </c>
      <c r="DB1402">
        <v>-0.33867000000000003</v>
      </c>
      <c r="DC1402">
        <v>-2.4723269999999999</v>
      </c>
      <c r="DD1402">
        <v>2.541811</v>
      </c>
      <c r="DE1402">
        <v>100.373464</v>
      </c>
      <c r="DF1402">
        <v>82.217259999999996</v>
      </c>
      <c r="DG1402">
        <v>84.763114000000002</v>
      </c>
      <c r="DH1402">
        <v>101.707611</v>
      </c>
      <c r="DI1402">
        <v>79.886557999999994</v>
      </c>
      <c r="DJ1402">
        <v>92.297933</v>
      </c>
      <c r="DK1402">
        <v>105.26677599999999</v>
      </c>
      <c r="DL1402">
        <v>96.215986000000001</v>
      </c>
      <c r="DM1402">
        <v>132.582807</v>
      </c>
      <c r="DN1402">
        <v>92.455195000000003</v>
      </c>
      <c r="DO1402">
        <v>112.135408</v>
      </c>
      <c r="DP1402">
        <v>90.840072000000006</v>
      </c>
      <c r="DQ1402">
        <v>112.47314900000001</v>
      </c>
      <c r="DR1402">
        <v>144.597252</v>
      </c>
      <c r="DS1402">
        <v>115.29002199999999</v>
      </c>
      <c r="DT1402">
        <v>15.498988000000001</v>
      </c>
      <c r="DU1402">
        <v>176.97351699999999</v>
      </c>
      <c r="DV1402">
        <v>12.374561999999999</v>
      </c>
      <c r="DW1402">
        <v>180.73351299999999</v>
      </c>
      <c r="DX1402">
        <v>20.518256000000001</v>
      </c>
      <c r="DY1402">
        <v>137.02168599999999</v>
      </c>
      <c r="DZ1402">
        <v>118.69</v>
      </c>
      <c r="EA1402">
        <v>6.0910000000000002</v>
      </c>
      <c r="EB1402">
        <v>712.1</v>
      </c>
      <c r="EC1402">
        <v>121.44</v>
      </c>
      <c r="ED1402">
        <v>5.4080000000000004</v>
      </c>
      <c r="EE1402">
        <v>642.29999999999995</v>
      </c>
      <c r="EF1402">
        <v>122.94</v>
      </c>
      <c r="EG1402">
        <v>0.51300000000000001</v>
      </c>
      <c r="EH1402">
        <v>34.799999999999997</v>
      </c>
      <c r="EI1402">
        <v>120.540001</v>
      </c>
      <c r="EJ1402">
        <v>4.899</v>
      </c>
      <c r="EK1402">
        <v>545.40002400000003</v>
      </c>
      <c r="EL1402">
        <v>20.274311999999998</v>
      </c>
      <c r="EM1402">
        <v>10.301809</v>
      </c>
      <c r="EN1402">
        <v>-0.77587200000000001</v>
      </c>
      <c r="EO1402">
        <v>-12.315652999999999</v>
      </c>
      <c r="EP1402">
        <v>-17.541599999999999</v>
      </c>
      <c r="EQ1402">
        <v>-4.7317819999999999</v>
      </c>
      <c r="ER1402">
        <v>101.13</v>
      </c>
      <c r="ES1402">
        <v>102.63553</v>
      </c>
      <c r="ET1402">
        <v>83.614953999999997</v>
      </c>
      <c r="EU1402">
        <v>0.394901</v>
      </c>
      <c r="EV1402">
        <v>12964.9447</v>
      </c>
      <c r="EW1402" t="s">
        <v>1173</v>
      </c>
      <c r="EX1402">
        <v>11188.109009</v>
      </c>
      <c r="EY1402">
        <v>9731.1162729999996</v>
      </c>
    </row>
    <row r="1403" spans="1:155" x14ac:dyDescent="0.25">
      <c r="A1403" s="741">
        <v>46300</v>
      </c>
      <c r="B1403" s="740">
        <v>0.14226851851851852</v>
      </c>
      <c r="C1403">
        <v>79800</v>
      </c>
      <c r="D1403">
        <v>0</v>
      </c>
      <c r="E1403">
        <v>0</v>
      </c>
      <c r="F1403">
        <v>80.167804000000004</v>
      </c>
      <c r="G1403">
        <v>77.231748999999994</v>
      </c>
      <c r="H1403">
        <v>68.751846999999998</v>
      </c>
      <c r="I1403">
        <v>77.725350000000006</v>
      </c>
      <c r="J1403">
        <v>81.918493999999995</v>
      </c>
      <c r="K1403">
        <v>78.295691000000005</v>
      </c>
      <c r="L1403">
        <v>75.529881000000003</v>
      </c>
      <c r="M1403">
        <v>77.547014000000004</v>
      </c>
      <c r="N1403">
        <v>-1.013452</v>
      </c>
      <c r="O1403">
        <v>-1.6639470000000001</v>
      </c>
      <c r="P1403">
        <v>-2.075415</v>
      </c>
      <c r="Q1403">
        <v>-2.0949610000000001</v>
      </c>
      <c r="R1403">
        <v>-1.627894</v>
      </c>
      <c r="S1403">
        <v>-1.365318</v>
      </c>
      <c r="T1403">
        <v>-0.94797900000000002</v>
      </c>
      <c r="U1403">
        <v>0.45020199999999999</v>
      </c>
      <c r="V1403">
        <v>2.1362890000000001</v>
      </c>
      <c r="W1403">
        <v>3.4994320000000001</v>
      </c>
      <c r="X1403">
        <v>0.679867</v>
      </c>
      <c r="Y1403">
        <v>6.2866000000000005E-2</v>
      </c>
      <c r="Z1403">
        <v>3.3564090000000002</v>
      </c>
      <c r="AA1403">
        <v>1.7980970000000001</v>
      </c>
      <c r="AB1403">
        <v>1.672601</v>
      </c>
      <c r="AC1403">
        <v>-3.737168</v>
      </c>
      <c r="AD1403">
        <v>9.7741999999999996E-2</v>
      </c>
      <c r="AE1403">
        <v>-6.6669780000000003</v>
      </c>
      <c r="AF1403">
        <v>-0.18365400000000001</v>
      </c>
      <c r="AG1403">
        <v>-0.124962</v>
      </c>
      <c r="AH1403">
        <v>7.6183630000000004</v>
      </c>
      <c r="AI1403">
        <v>-1.0547500000000001</v>
      </c>
      <c r="AJ1403">
        <v>4.4045449999999997</v>
      </c>
      <c r="AK1403">
        <v>-0.42289700000000002</v>
      </c>
      <c r="AL1403">
        <v>5.5912350000000002</v>
      </c>
      <c r="AM1403">
        <v>-0.73464099999999999</v>
      </c>
      <c r="AN1403">
        <v>4.3604269999999996</v>
      </c>
      <c r="AO1403">
        <v>-1.2324329999999999</v>
      </c>
      <c r="AP1403">
        <v>2.9973160000000001</v>
      </c>
      <c r="AQ1403">
        <v>-1.9392180000000001</v>
      </c>
      <c r="AR1403">
        <v>2.8637160000000002</v>
      </c>
      <c r="AS1403">
        <v>-3.5467010000000001</v>
      </c>
      <c r="AT1403">
        <v>1.472607</v>
      </c>
      <c r="AU1403">
        <v>-2.879372</v>
      </c>
      <c r="AV1403">
        <v>1.506259</v>
      </c>
      <c r="AW1403">
        <v>-1.0047060000000001</v>
      </c>
      <c r="AX1403">
        <v>4.0745360000000002</v>
      </c>
      <c r="AY1403">
        <v>-0.94640299999999999</v>
      </c>
      <c r="AZ1403">
        <v>4.7147769999999998</v>
      </c>
      <c r="BA1403">
        <v>-1.1995709999999999</v>
      </c>
      <c r="BB1403">
        <v>3.9871449999999999</v>
      </c>
      <c r="BC1403">
        <v>-2.007933</v>
      </c>
      <c r="BD1403">
        <v>3.2142430000000002</v>
      </c>
      <c r="BE1403">
        <v>-3.1902460000000001</v>
      </c>
      <c r="BF1403">
        <v>1.746982</v>
      </c>
      <c r="BG1403">
        <v>-2.8908320000000001</v>
      </c>
      <c r="BH1403">
        <v>0.45960499999999999</v>
      </c>
      <c r="BI1403">
        <v>-0.61243499999999995</v>
      </c>
      <c r="BJ1403">
        <v>4.9496099999999998</v>
      </c>
      <c r="BK1403">
        <v>-0.76969900000000002</v>
      </c>
      <c r="BL1403">
        <v>3.4929269999999999</v>
      </c>
      <c r="BM1403">
        <v>-1.15977</v>
      </c>
      <c r="BN1403">
        <v>3.5338690000000001</v>
      </c>
      <c r="BO1403">
        <v>-1.683432</v>
      </c>
      <c r="BP1403">
        <v>1.42113</v>
      </c>
      <c r="BQ1403">
        <v>-3.116409</v>
      </c>
      <c r="BR1403">
        <v>1.0115559999999999</v>
      </c>
      <c r="BS1403">
        <v>-2.8672010000000001</v>
      </c>
      <c r="BT1403">
        <v>1.0212429999999999</v>
      </c>
      <c r="BU1403">
        <v>-0.38286999999999999</v>
      </c>
      <c r="BV1403">
        <v>3.7362299999999999</v>
      </c>
      <c r="BW1403">
        <v>-0.4758</v>
      </c>
      <c r="BX1403">
        <v>3.9084469999999998</v>
      </c>
      <c r="BY1403">
        <v>-0.91986999999999997</v>
      </c>
      <c r="BZ1403">
        <v>2.5290699999999999</v>
      </c>
      <c r="CA1403">
        <v>-1.7282709999999999</v>
      </c>
      <c r="CB1403">
        <v>0.77962100000000001</v>
      </c>
      <c r="CC1403">
        <v>-2.5829930000000001</v>
      </c>
      <c r="CD1403">
        <v>2.3238650000000001</v>
      </c>
      <c r="CE1403">
        <v>-2.6020120000000002</v>
      </c>
      <c r="CF1403">
        <v>0.26848499999999997</v>
      </c>
      <c r="CG1403">
        <v>-0.63735399999999998</v>
      </c>
      <c r="CH1403">
        <v>2.5622069999999999</v>
      </c>
      <c r="CI1403">
        <v>-0.98701000000000005</v>
      </c>
      <c r="CJ1403">
        <v>2.0230549999999998</v>
      </c>
      <c r="CK1403">
        <v>-0.74124199999999996</v>
      </c>
      <c r="CL1403">
        <v>2.1590220000000002</v>
      </c>
      <c r="CM1403">
        <v>-1.6095839999999999</v>
      </c>
      <c r="CN1403">
        <v>0.35299700000000001</v>
      </c>
      <c r="CO1403">
        <v>-3.04304</v>
      </c>
      <c r="CP1403">
        <v>0.29101500000000002</v>
      </c>
      <c r="CQ1403">
        <v>-3.024572</v>
      </c>
      <c r="CR1403">
        <v>0.46417700000000001</v>
      </c>
      <c r="CS1403">
        <v>0.17832000000000001</v>
      </c>
      <c r="CT1403">
        <v>4.6783250000000001</v>
      </c>
      <c r="CU1403">
        <v>-0.70560999999999996</v>
      </c>
      <c r="CV1403">
        <v>2.4030659999999999</v>
      </c>
      <c r="CW1403">
        <v>-0.50721300000000002</v>
      </c>
      <c r="CX1403">
        <v>2.1915909999999998</v>
      </c>
      <c r="CY1403">
        <v>-1.838562</v>
      </c>
      <c r="CZ1403">
        <v>1.345588</v>
      </c>
      <c r="DA1403">
        <v>-2.3228759999999999</v>
      </c>
      <c r="DB1403">
        <v>-0.34085599999999999</v>
      </c>
      <c r="DC1403">
        <v>-2.4926089999999999</v>
      </c>
      <c r="DD1403">
        <v>2.5687690000000001</v>
      </c>
      <c r="DE1403">
        <v>99.019972999999993</v>
      </c>
      <c r="DF1403">
        <v>80.964972000000003</v>
      </c>
      <c r="DG1403">
        <v>80.295655999999994</v>
      </c>
      <c r="DH1403">
        <v>97.399967000000004</v>
      </c>
      <c r="DI1403">
        <v>82.711376999999999</v>
      </c>
      <c r="DJ1403">
        <v>85.787791999999996</v>
      </c>
      <c r="DK1403">
        <v>105.21816099999999</v>
      </c>
      <c r="DL1403">
        <v>95.405641000000003</v>
      </c>
      <c r="DM1403">
        <v>131.500991</v>
      </c>
      <c r="DN1403">
        <v>92.822896</v>
      </c>
      <c r="DO1403">
        <v>102.30897899999999</v>
      </c>
      <c r="DP1403">
        <v>80.437535999999994</v>
      </c>
      <c r="DQ1403">
        <v>111.894419</v>
      </c>
      <c r="DR1403">
        <v>144.739228</v>
      </c>
      <c r="DS1403">
        <v>104.33057599999999</v>
      </c>
      <c r="DT1403">
        <v>15.343826</v>
      </c>
      <c r="DU1403">
        <v>173.656711</v>
      </c>
      <c r="DV1403">
        <v>12.448572</v>
      </c>
      <c r="DW1403">
        <v>170.95851999999999</v>
      </c>
      <c r="DX1403">
        <v>24.045093000000001</v>
      </c>
      <c r="DY1403">
        <v>24.406437</v>
      </c>
      <c r="DZ1403">
        <v>118.64</v>
      </c>
      <c r="EA1403">
        <v>6.0330000000000004</v>
      </c>
      <c r="EB1403">
        <v>709.6</v>
      </c>
      <c r="EC1403">
        <v>121.64</v>
      </c>
      <c r="ED1403">
        <v>5.3289999999999997</v>
      </c>
      <c r="EE1403">
        <v>637.20000000000005</v>
      </c>
      <c r="EF1403">
        <v>123.18</v>
      </c>
      <c r="EG1403">
        <v>0.50600000000000001</v>
      </c>
      <c r="EH1403">
        <v>34.5</v>
      </c>
      <c r="EI1403">
        <v>120.540001</v>
      </c>
      <c r="EJ1403">
        <v>4.899</v>
      </c>
      <c r="EK1403">
        <v>545.40002400000003</v>
      </c>
      <c r="EL1403">
        <v>20.183451000000002</v>
      </c>
      <c r="EM1403">
        <v>16.357803000000001</v>
      </c>
      <c r="EN1403">
        <v>4.2897569999999998</v>
      </c>
      <c r="EO1403">
        <v>-12.565087999999999</v>
      </c>
      <c r="EP1403">
        <v>-17.412552999999999</v>
      </c>
      <c r="EQ1403">
        <v>0.114788</v>
      </c>
      <c r="ER1403">
        <v>99.783859000000007</v>
      </c>
      <c r="ES1403">
        <v>98.675916999999998</v>
      </c>
      <c r="ET1403">
        <v>0.592055</v>
      </c>
      <c r="EU1403">
        <v>0.38940000000000002</v>
      </c>
      <c r="EV1403">
        <v>12976.774558999999</v>
      </c>
      <c r="EW1403" t="s">
        <v>1173</v>
      </c>
      <c r="EX1403">
        <v>11188.684087</v>
      </c>
      <c r="EY1403">
        <v>9740.2019629999995</v>
      </c>
    </row>
    <row r="1404" spans="1:155" x14ac:dyDescent="0.25">
      <c r="A1404" s="741">
        <v>46300</v>
      </c>
      <c r="B1404" s="740">
        <v>0.14296296296296296</v>
      </c>
      <c r="C1404">
        <v>79860</v>
      </c>
      <c r="D1404">
        <v>0</v>
      </c>
      <c r="E1404">
        <v>0</v>
      </c>
      <c r="F1404">
        <v>80.055502000000004</v>
      </c>
      <c r="G1404">
        <v>77.310756999999995</v>
      </c>
      <c r="H1404">
        <v>68.635048999999995</v>
      </c>
      <c r="I1404">
        <v>77.739267999999996</v>
      </c>
      <c r="J1404">
        <v>81.767661000000004</v>
      </c>
      <c r="K1404">
        <v>78.255319</v>
      </c>
      <c r="L1404">
        <v>75.518476000000007</v>
      </c>
      <c r="M1404">
        <v>77.351995000000002</v>
      </c>
      <c r="N1404">
        <v>-1.1464859999999999</v>
      </c>
      <c r="O1404">
        <v>-1.6975089999999999</v>
      </c>
      <c r="P1404">
        <v>-1.571056</v>
      </c>
      <c r="Q1404">
        <v>-1.3137319999999999</v>
      </c>
      <c r="R1404">
        <v>-0.64462600000000003</v>
      </c>
      <c r="S1404">
        <v>-0.36765399999999998</v>
      </c>
      <c r="T1404">
        <v>-7.6578999999999994E-2</v>
      </c>
      <c r="U1404">
        <v>1.114055</v>
      </c>
      <c r="V1404">
        <v>2.1070660000000001</v>
      </c>
      <c r="W1404">
        <v>3.7004899999999998</v>
      </c>
      <c r="X1404">
        <v>0.98098200000000002</v>
      </c>
      <c r="Y1404">
        <v>0.50918799999999997</v>
      </c>
      <c r="Z1404">
        <v>3.808316</v>
      </c>
      <c r="AA1404">
        <v>1.629629</v>
      </c>
      <c r="AB1404">
        <v>1.626298</v>
      </c>
      <c r="AC1404">
        <v>-3.8791380000000002</v>
      </c>
      <c r="AD1404">
        <v>0.54069299999999998</v>
      </c>
      <c r="AE1404">
        <v>-1.7072609999999999</v>
      </c>
      <c r="AF1404">
        <v>0.552234</v>
      </c>
      <c r="AG1404">
        <v>0.83885100000000001</v>
      </c>
      <c r="AH1404">
        <v>7.0777539999999997</v>
      </c>
      <c r="AI1404">
        <v>1.0415099999999999</v>
      </c>
      <c r="AJ1404">
        <v>15.647843</v>
      </c>
      <c r="AK1404">
        <v>-0.394235</v>
      </c>
      <c r="AL1404">
        <v>5.5513260000000004</v>
      </c>
      <c r="AM1404">
        <v>-0.76059299999999996</v>
      </c>
      <c r="AN1404">
        <v>4.3319200000000002</v>
      </c>
      <c r="AO1404">
        <v>-1.253368</v>
      </c>
      <c r="AP1404">
        <v>2.988934</v>
      </c>
      <c r="AQ1404">
        <v>-1.951835</v>
      </c>
      <c r="AR1404">
        <v>2.8468070000000001</v>
      </c>
      <c r="AS1404">
        <v>-3.5530910000000002</v>
      </c>
      <c r="AT1404">
        <v>1.4660599999999999</v>
      </c>
      <c r="AU1404">
        <v>-2.876217</v>
      </c>
      <c r="AV1404">
        <v>1.4748190000000001</v>
      </c>
      <c r="AW1404">
        <v>-1.0149379999999999</v>
      </c>
      <c r="AX1404">
        <v>4.0359119999999997</v>
      </c>
      <c r="AY1404">
        <v>-0.98347200000000001</v>
      </c>
      <c r="AZ1404">
        <v>4.6769699999999998</v>
      </c>
      <c r="BA1404">
        <v>-1.222906</v>
      </c>
      <c r="BB1404">
        <v>3.9498519999999999</v>
      </c>
      <c r="BC1404">
        <v>-2.0149789999999999</v>
      </c>
      <c r="BD1404">
        <v>3.173689</v>
      </c>
      <c r="BE1404">
        <v>-3.2167650000000001</v>
      </c>
      <c r="BF1404">
        <v>1.731263</v>
      </c>
      <c r="BG1404">
        <v>-2.916874</v>
      </c>
      <c r="BH1404">
        <v>0.44833400000000001</v>
      </c>
      <c r="BI1404">
        <v>-0.64546099999999995</v>
      </c>
      <c r="BJ1404">
        <v>4.9114610000000001</v>
      </c>
      <c r="BK1404">
        <v>-0.75313200000000002</v>
      </c>
      <c r="BL1404">
        <v>3.4831889999999999</v>
      </c>
      <c r="BM1404">
        <v>-1.188091</v>
      </c>
      <c r="BN1404">
        <v>3.5094880000000002</v>
      </c>
      <c r="BO1404">
        <v>-1.7005969999999999</v>
      </c>
      <c r="BP1404">
        <v>1.3823780000000001</v>
      </c>
      <c r="BQ1404">
        <v>-3.1261830000000002</v>
      </c>
      <c r="BR1404">
        <v>1.0220910000000001</v>
      </c>
      <c r="BS1404">
        <v>-2.840824</v>
      </c>
      <c r="BT1404">
        <v>1.0174780000000001</v>
      </c>
      <c r="BU1404">
        <v>-0.36894100000000002</v>
      </c>
      <c r="BV1404">
        <v>3.7202099999999998</v>
      </c>
      <c r="BW1404">
        <v>-0.48868699999999998</v>
      </c>
      <c r="BX1404">
        <v>3.9208769999999999</v>
      </c>
      <c r="BY1404">
        <v>-0.90827400000000003</v>
      </c>
      <c r="BZ1404">
        <v>2.5364409999999999</v>
      </c>
      <c r="CA1404">
        <v>-1.7208509999999999</v>
      </c>
      <c r="CB1404">
        <v>0.76716899999999999</v>
      </c>
      <c r="CC1404">
        <v>-2.591472</v>
      </c>
      <c r="CD1404">
        <v>2.3384689999999999</v>
      </c>
      <c r="CE1404">
        <v>-2.5831219999999999</v>
      </c>
      <c r="CF1404">
        <v>0.286248</v>
      </c>
      <c r="CG1404">
        <v>-0.61817900000000003</v>
      </c>
      <c r="CH1404">
        <v>2.5838450000000002</v>
      </c>
      <c r="CI1404">
        <v>-0.99116700000000002</v>
      </c>
      <c r="CJ1404">
        <v>1.9968079999999999</v>
      </c>
      <c r="CK1404">
        <v>-0.73211999999999999</v>
      </c>
      <c r="CL1404">
        <v>2.1450779999999998</v>
      </c>
      <c r="CM1404">
        <v>-1.6013759999999999</v>
      </c>
      <c r="CN1404">
        <v>0.354134</v>
      </c>
      <c r="CO1404">
        <v>-3.0349339999999998</v>
      </c>
      <c r="CP1404">
        <v>0.31147900000000001</v>
      </c>
      <c r="CQ1404">
        <v>-3.0216419999999999</v>
      </c>
      <c r="CR1404">
        <v>0.45323999999999998</v>
      </c>
      <c r="CS1404">
        <v>0.17754</v>
      </c>
      <c r="CT1404">
        <v>4.6297480000000002</v>
      </c>
      <c r="CU1404">
        <v>-0.73053100000000004</v>
      </c>
      <c r="CV1404">
        <v>2.3975970000000002</v>
      </c>
      <c r="CW1404">
        <v>-0.51178100000000004</v>
      </c>
      <c r="CX1404">
        <v>2.1877840000000002</v>
      </c>
      <c r="CY1404">
        <v>-1.815056</v>
      </c>
      <c r="CZ1404">
        <v>1.306271</v>
      </c>
      <c r="DA1404">
        <v>-2.2972070000000002</v>
      </c>
      <c r="DB1404">
        <v>-0.35687000000000002</v>
      </c>
      <c r="DC1404">
        <v>-2.4794559999999999</v>
      </c>
      <c r="DD1404">
        <v>2.5739030000000001</v>
      </c>
      <c r="DE1404">
        <v>97.588524000000007</v>
      </c>
      <c r="DF1404">
        <v>80.611523000000005</v>
      </c>
      <c r="DG1404">
        <v>81.195886000000002</v>
      </c>
      <c r="DH1404">
        <v>92.165367000000003</v>
      </c>
      <c r="DI1404">
        <v>82.911681999999999</v>
      </c>
      <c r="DJ1404">
        <v>84.662689</v>
      </c>
      <c r="DK1404">
        <v>104.687326</v>
      </c>
      <c r="DL1404">
        <v>94.539178000000007</v>
      </c>
      <c r="DM1404">
        <v>121.14834</v>
      </c>
      <c r="DN1404">
        <v>87.948370999999995</v>
      </c>
      <c r="DO1404">
        <v>95.575102000000001</v>
      </c>
      <c r="DP1404">
        <v>78.818618999999998</v>
      </c>
      <c r="DQ1404">
        <v>111.534048</v>
      </c>
      <c r="DR1404">
        <v>127.149491</v>
      </c>
      <c r="DS1404">
        <v>95.596783000000002</v>
      </c>
      <c r="DT1404">
        <v>15.130253</v>
      </c>
      <c r="DU1404">
        <v>170.24631199999999</v>
      </c>
      <c r="DV1404">
        <v>22.900549000000002</v>
      </c>
      <c r="DW1404">
        <v>141.305319</v>
      </c>
      <c r="DX1404">
        <v>24.490266999999999</v>
      </c>
      <c r="DY1404">
        <v>24.806660000000001</v>
      </c>
      <c r="DZ1404">
        <v>119.07</v>
      </c>
      <c r="EA1404">
        <v>6.0259999999999998</v>
      </c>
      <c r="EB1404">
        <v>703.4</v>
      </c>
      <c r="EC1404">
        <v>124.13</v>
      </c>
      <c r="ED1404">
        <v>0.51500000000000001</v>
      </c>
      <c r="EE1404">
        <v>35.200000000000003</v>
      </c>
      <c r="EF1404">
        <v>123.3</v>
      </c>
      <c r="EG1404">
        <v>0.5</v>
      </c>
      <c r="EH1404">
        <v>34.200000000000003</v>
      </c>
      <c r="EI1404">
        <v>120.540001</v>
      </c>
      <c r="EJ1404">
        <v>4.899</v>
      </c>
      <c r="EK1404">
        <v>545.40002400000003</v>
      </c>
      <c r="EL1404">
        <v>19.987805999999999</v>
      </c>
      <c r="EM1404">
        <v>2.461214</v>
      </c>
      <c r="EN1404">
        <v>14.945544999999999</v>
      </c>
      <c r="EO1404">
        <v>-12.910052</v>
      </c>
      <c r="EP1404">
        <v>-1.4197040000000001</v>
      </c>
      <c r="EQ1404">
        <v>0.70229799999999998</v>
      </c>
      <c r="ER1404">
        <v>98.381501</v>
      </c>
      <c r="ES1404">
        <v>85.644360000000006</v>
      </c>
      <c r="ET1404">
        <v>1.1167659999999999</v>
      </c>
      <c r="EU1404">
        <v>0.38088300000000003</v>
      </c>
      <c r="EV1404">
        <v>12988.559767999999</v>
      </c>
      <c r="EW1404" t="s">
        <v>1173</v>
      </c>
      <c r="EX1404">
        <v>11189.254274999999</v>
      </c>
      <c r="EY1404">
        <v>9749.2897560000001</v>
      </c>
    </row>
    <row r="1405" spans="1:155" x14ac:dyDescent="0.25">
      <c r="A1405" s="741">
        <v>46300</v>
      </c>
      <c r="B1405" s="740">
        <v>0.1436574074074074</v>
      </c>
      <c r="C1405">
        <v>79920</v>
      </c>
      <c r="D1405">
        <v>0</v>
      </c>
      <c r="E1405">
        <v>0</v>
      </c>
      <c r="F1405">
        <v>79.680042</v>
      </c>
      <c r="G1405">
        <v>77.264442000000003</v>
      </c>
      <c r="H1405">
        <v>68.611666999999997</v>
      </c>
      <c r="I1405">
        <v>77.696658999999997</v>
      </c>
      <c r="J1405">
        <v>81.548793000000003</v>
      </c>
      <c r="K1405">
        <v>78.048181</v>
      </c>
      <c r="L1405">
        <v>75.522929000000005</v>
      </c>
      <c r="M1405">
        <v>77.225424000000004</v>
      </c>
      <c r="N1405">
        <v>-1.0702309999999999</v>
      </c>
      <c r="O1405">
        <v>-1.5947880000000001</v>
      </c>
      <c r="P1405">
        <v>-0.28580699999999998</v>
      </c>
      <c r="Q1405">
        <v>0.199435</v>
      </c>
      <c r="R1405">
        <v>0.29688700000000001</v>
      </c>
      <c r="S1405">
        <v>0.33937299999999998</v>
      </c>
      <c r="T1405">
        <v>0.63405199999999995</v>
      </c>
      <c r="U1405">
        <v>1.5856079999999999</v>
      </c>
      <c r="V1405">
        <v>2.182483</v>
      </c>
      <c r="W1405">
        <v>4.0986010000000004</v>
      </c>
      <c r="X1405">
        <v>1.82504</v>
      </c>
      <c r="Y1405">
        <v>1.1184130000000001</v>
      </c>
      <c r="Z1405">
        <v>4.4048740000000004</v>
      </c>
      <c r="AA1405">
        <v>1.650471</v>
      </c>
      <c r="AB1405">
        <v>1.639993</v>
      </c>
      <c r="AC1405">
        <v>-3.9401640000000002</v>
      </c>
      <c r="AD1405">
        <v>1.2755129999999999</v>
      </c>
      <c r="AE1405">
        <v>1.604678</v>
      </c>
      <c r="AF1405">
        <v>1.116403</v>
      </c>
      <c r="AG1405">
        <v>0.99370099999999995</v>
      </c>
      <c r="AH1405">
        <v>6.6164440000000004</v>
      </c>
      <c r="AI1405">
        <v>13.392249</v>
      </c>
      <c r="AJ1405">
        <v>7.2236909999999996</v>
      </c>
      <c r="AK1405">
        <v>-0.43849900000000003</v>
      </c>
      <c r="AL1405">
        <v>5.575285</v>
      </c>
      <c r="AM1405">
        <v>-0.76045799999999997</v>
      </c>
      <c r="AN1405">
        <v>4.3568410000000002</v>
      </c>
      <c r="AO1405">
        <v>-1.277474</v>
      </c>
      <c r="AP1405">
        <v>2.9976400000000001</v>
      </c>
      <c r="AQ1405">
        <v>-1.9407460000000001</v>
      </c>
      <c r="AR1405">
        <v>2.8642650000000001</v>
      </c>
      <c r="AS1405">
        <v>-3.5503269999999998</v>
      </c>
      <c r="AT1405">
        <v>1.4542999999999999</v>
      </c>
      <c r="AU1405">
        <v>-2.8764530000000001</v>
      </c>
      <c r="AV1405">
        <v>1.512384</v>
      </c>
      <c r="AW1405">
        <v>-1.020257</v>
      </c>
      <c r="AX1405">
        <v>4.0829829999999996</v>
      </c>
      <c r="AY1405">
        <v>-0.96843000000000001</v>
      </c>
      <c r="AZ1405">
        <v>4.6912349999999998</v>
      </c>
      <c r="BA1405">
        <v>-1.208051</v>
      </c>
      <c r="BB1405">
        <v>3.9808469999999998</v>
      </c>
      <c r="BC1405">
        <v>-2.030046</v>
      </c>
      <c r="BD1405">
        <v>3.1959840000000002</v>
      </c>
      <c r="BE1405">
        <v>-3.206779</v>
      </c>
      <c r="BF1405">
        <v>1.7646740000000001</v>
      </c>
      <c r="BG1405">
        <v>-2.9059650000000001</v>
      </c>
      <c r="BH1405">
        <v>0.49777900000000003</v>
      </c>
      <c r="BI1405">
        <v>-0.61720699999999995</v>
      </c>
      <c r="BJ1405">
        <v>4.9126139999999996</v>
      </c>
      <c r="BK1405">
        <v>-0.79869000000000001</v>
      </c>
      <c r="BL1405">
        <v>3.494456</v>
      </c>
      <c r="BM1405">
        <v>-1.169338</v>
      </c>
      <c r="BN1405">
        <v>3.5160110000000002</v>
      </c>
      <c r="BO1405">
        <v>-1.687999</v>
      </c>
      <c r="BP1405">
        <v>1.4345650000000001</v>
      </c>
      <c r="BQ1405">
        <v>-3.126093</v>
      </c>
      <c r="BR1405">
        <v>1.001055</v>
      </c>
      <c r="BS1405">
        <v>-2.8596659999999998</v>
      </c>
      <c r="BT1405">
        <v>1.0093589999999999</v>
      </c>
      <c r="BU1405">
        <v>-0.392341</v>
      </c>
      <c r="BV1405">
        <v>3.6873070000000001</v>
      </c>
      <c r="BW1405">
        <v>-0.52087600000000001</v>
      </c>
      <c r="BX1405">
        <v>3.8986079999999999</v>
      </c>
      <c r="BY1405">
        <v>-0.93209500000000001</v>
      </c>
      <c r="BZ1405">
        <v>2.5075270000000001</v>
      </c>
      <c r="CA1405">
        <v>-1.733277</v>
      </c>
      <c r="CB1405">
        <v>0.76309700000000003</v>
      </c>
      <c r="CC1405">
        <v>-2.5939429999999999</v>
      </c>
      <c r="CD1405">
        <v>2.3176019999999999</v>
      </c>
      <c r="CE1405">
        <v>-2.5869840000000002</v>
      </c>
      <c r="CF1405">
        <v>0.26796799999999998</v>
      </c>
      <c r="CG1405">
        <v>-0.65914700000000004</v>
      </c>
      <c r="CH1405">
        <v>2.54941</v>
      </c>
      <c r="CI1405">
        <v>-0.990622</v>
      </c>
      <c r="CJ1405">
        <v>2.0295930000000002</v>
      </c>
      <c r="CK1405">
        <v>-0.73643400000000003</v>
      </c>
      <c r="CL1405">
        <v>2.1370990000000001</v>
      </c>
      <c r="CM1405">
        <v>-1.5885579999999999</v>
      </c>
      <c r="CN1405">
        <v>0.37002699999999999</v>
      </c>
      <c r="CO1405">
        <v>-3.0430959999999998</v>
      </c>
      <c r="CP1405">
        <v>0.30242599999999997</v>
      </c>
      <c r="CQ1405">
        <v>-3.0112459999999999</v>
      </c>
      <c r="CR1405">
        <v>0.45573200000000003</v>
      </c>
      <c r="CS1405">
        <v>0.181419</v>
      </c>
      <c r="CT1405">
        <v>4.6297360000000003</v>
      </c>
      <c r="CU1405">
        <v>-0.74025700000000005</v>
      </c>
      <c r="CV1405">
        <v>2.3787099999999999</v>
      </c>
      <c r="CW1405">
        <v>-0.48775000000000002</v>
      </c>
      <c r="CX1405">
        <v>2.2089379999999998</v>
      </c>
      <c r="CY1405">
        <v>-1.778483</v>
      </c>
      <c r="CZ1405">
        <v>1.3366750000000001</v>
      </c>
      <c r="DA1405">
        <v>-2.3116850000000002</v>
      </c>
      <c r="DB1405">
        <v>-0.34819</v>
      </c>
      <c r="DC1405">
        <v>-2.4605440000000001</v>
      </c>
      <c r="DD1405">
        <v>2.565868</v>
      </c>
      <c r="DE1405">
        <v>96.803539999999998</v>
      </c>
      <c r="DF1405">
        <v>80.455147999999994</v>
      </c>
      <c r="DG1405">
        <v>81.819830999999994</v>
      </c>
      <c r="DH1405">
        <v>88.163218999999998</v>
      </c>
      <c r="DI1405">
        <v>81.137719000000004</v>
      </c>
      <c r="DJ1405">
        <v>86.496336999999997</v>
      </c>
      <c r="DK1405">
        <v>104.47405500000001</v>
      </c>
      <c r="DL1405">
        <v>93.592939999999999</v>
      </c>
      <c r="DM1405">
        <v>110.355513</v>
      </c>
      <c r="DN1405">
        <v>78.278248000000005</v>
      </c>
      <c r="DO1405">
        <v>94.207170000000005</v>
      </c>
      <c r="DP1405">
        <v>83.903784999999999</v>
      </c>
      <c r="DQ1405">
        <v>110.984678</v>
      </c>
      <c r="DR1405">
        <v>112.66386</v>
      </c>
      <c r="DS1405">
        <v>97.264054000000002</v>
      </c>
      <c r="DT1405">
        <v>15.071842999999999</v>
      </c>
      <c r="DU1405">
        <v>168.764456</v>
      </c>
      <c r="DV1405">
        <v>25.865344</v>
      </c>
      <c r="DW1405">
        <v>104.998842</v>
      </c>
      <c r="DX1405">
        <v>19.257376000000001</v>
      </c>
      <c r="DY1405">
        <v>158.02331599999999</v>
      </c>
      <c r="DZ1405">
        <v>118.58</v>
      </c>
      <c r="EA1405">
        <v>6.0350000000000001</v>
      </c>
      <c r="EB1405">
        <v>699.8</v>
      </c>
      <c r="EC1405">
        <v>123.86</v>
      </c>
      <c r="ED1405">
        <v>0.50900000000000001</v>
      </c>
      <c r="EE1405">
        <v>34.9</v>
      </c>
      <c r="EF1405">
        <v>120.47</v>
      </c>
      <c r="EG1405">
        <v>6.0270000000000001</v>
      </c>
      <c r="EH1405">
        <v>720.7</v>
      </c>
      <c r="EI1405">
        <v>120.370003</v>
      </c>
      <c r="EJ1405">
        <v>4.8929999999999998</v>
      </c>
      <c r="EK1405">
        <v>544</v>
      </c>
      <c r="EL1405">
        <v>19.621171</v>
      </c>
      <c r="EM1405">
        <v>10.906765999999999</v>
      </c>
      <c r="EN1405">
        <v>13.778371</v>
      </c>
      <c r="EO1405">
        <v>-13.004727000000001</v>
      </c>
      <c r="EP1405">
        <v>2.4854829999999999</v>
      </c>
      <c r="EQ1405">
        <v>-6.5546800000000003</v>
      </c>
      <c r="ER1405">
        <v>97.766253000000006</v>
      </c>
      <c r="ES1405">
        <v>66.92962</v>
      </c>
      <c r="ET1405">
        <v>93.194179000000005</v>
      </c>
      <c r="EU1405">
        <v>0.38294499999999998</v>
      </c>
      <c r="EV1405">
        <v>13000.290111</v>
      </c>
      <c r="EW1405" t="s">
        <v>1173</v>
      </c>
      <c r="EX1405">
        <v>11190.720418999999</v>
      </c>
      <c r="EY1405">
        <v>9757.8768340000006</v>
      </c>
    </row>
    <row r="1406" spans="1:155" x14ac:dyDescent="0.25">
      <c r="A1406" s="741">
        <v>46300</v>
      </c>
      <c r="B1406" s="740">
        <v>0.14435185185185184</v>
      </c>
      <c r="C1406">
        <v>79980</v>
      </c>
      <c r="D1406">
        <v>0</v>
      </c>
      <c r="E1406">
        <v>0</v>
      </c>
      <c r="F1406">
        <v>79.728854999999996</v>
      </c>
      <c r="G1406">
        <v>77.291488000000001</v>
      </c>
      <c r="H1406">
        <v>68.466183999999998</v>
      </c>
      <c r="I1406">
        <v>77.681918999999994</v>
      </c>
      <c r="J1406">
        <v>81.395774000000003</v>
      </c>
      <c r="K1406">
        <v>77.832651999999996</v>
      </c>
      <c r="L1406">
        <v>75.515191000000002</v>
      </c>
      <c r="M1406">
        <v>77.237922999999995</v>
      </c>
      <c r="N1406">
        <v>-1.0550040000000001</v>
      </c>
      <c r="O1406">
        <v>-1.454971</v>
      </c>
      <c r="P1406">
        <v>0.50547600000000004</v>
      </c>
      <c r="Q1406">
        <v>0.92593499999999995</v>
      </c>
      <c r="R1406">
        <v>-0.50359200000000004</v>
      </c>
      <c r="S1406">
        <v>-0.98465499999999995</v>
      </c>
      <c r="T1406">
        <v>-0.24215300000000001</v>
      </c>
      <c r="U1406">
        <v>1.0848709999999999</v>
      </c>
      <c r="V1406">
        <v>2.2413789999999998</v>
      </c>
      <c r="W1406">
        <v>4.6011600000000001</v>
      </c>
      <c r="X1406">
        <v>2.4480909999999998</v>
      </c>
      <c r="Y1406">
        <v>1.032505</v>
      </c>
      <c r="Z1406">
        <v>3.9975399999999999</v>
      </c>
      <c r="AA1406">
        <v>1.7402219999999999</v>
      </c>
      <c r="AB1406">
        <v>1.8155699999999999</v>
      </c>
      <c r="AC1406">
        <v>-3.9015759999999999</v>
      </c>
      <c r="AD1406">
        <v>1.891438</v>
      </c>
      <c r="AE1406">
        <v>3.0992099999999998</v>
      </c>
      <c r="AF1406">
        <v>0.33842699999999998</v>
      </c>
      <c r="AG1406">
        <v>-3.8994049999999998</v>
      </c>
      <c r="AH1406">
        <v>6.7765029999999999</v>
      </c>
      <c r="AI1406">
        <v>24.000340000000001</v>
      </c>
      <c r="AJ1406">
        <v>-9.5250749999999993</v>
      </c>
      <c r="AK1406">
        <v>-0.43298700000000001</v>
      </c>
      <c r="AL1406">
        <v>5.5577699999999997</v>
      </c>
      <c r="AM1406">
        <v>-0.75963800000000004</v>
      </c>
      <c r="AN1406">
        <v>4.337459</v>
      </c>
      <c r="AO1406">
        <v>-1.2567120000000001</v>
      </c>
      <c r="AP1406">
        <v>2.976874</v>
      </c>
      <c r="AQ1406">
        <v>-1.9371080000000001</v>
      </c>
      <c r="AR1406">
        <v>2.8573559999999998</v>
      </c>
      <c r="AS1406">
        <v>-3.541973</v>
      </c>
      <c r="AT1406">
        <v>1.4653400000000001</v>
      </c>
      <c r="AU1406">
        <v>-2.8365680000000002</v>
      </c>
      <c r="AV1406">
        <v>1.5174300000000001</v>
      </c>
      <c r="AW1406">
        <v>-1.0247329999999999</v>
      </c>
      <c r="AX1406">
        <v>4.0266510000000002</v>
      </c>
      <c r="AY1406">
        <v>-0.99234</v>
      </c>
      <c r="AZ1406">
        <v>4.681902</v>
      </c>
      <c r="BA1406">
        <v>-1.2058949999999999</v>
      </c>
      <c r="BB1406">
        <v>3.959238</v>
      </c>
      <c r="BC1406">
        <v>-1.9967010000000001</v>
      </c>
      <c r="BD1406">
        <v>3.1881430000000002</v>
      </c>
      <c r="BE1406">
        <v>-3.2080199999999999</v>
      </c>
      <c r="BF1406">
        <v>1.718744</v>
      </c>
      <c r="BG1406">
        <v>-2.879359</v>
      </c>
      <c r="BH1406">
        <v>0.45514399999999999</v>
      </c>
      <c r="BI1406">
        <v>-0.63586500000000001</v>
      </c>
      <c r="BJ1406">
        <v>4.8960540000000004</v>
      </c>
      <c r="BK1406">
        <v>-0.76219599999999998</v>
      </c>
      <c r="BL1406">
        <v>3.4677500000000001</v>
      </c>
      <c r="BM1406">
        <v>-1.1786460000000001</v>
      </c>
      <c r="BN1406">
        <v>3.499749</v>
      </c>
      <c r="BO1406">
        <v>-1.685398</v>
      </c>
      <c r="BP1406">
        <v>1.4164079999999999</v>
      </c>
      <c r="BQ1406">
        <v>-3.0909879999999998</v>
      </c>
      <c r="BR1406">
        <v>1.008804</v>
      </c>
      <c r="BS1406">
        <v>-2.84491</v>
      </c>
      <c r="BT1406">
        <v>1.0092650000000001</v>
      </c>
      <c r="BU1406">
        <v>-0.415354</v>
      </c>
      <c r="BV1406">
        <v>3.728758</v>
      </c>
      <c r="BW1406">
        <v>-0.50597599999999998</v>
      </c>
      <c r="BX1406">
        <v>3.9049149999999999</v>
      </c>
      <c r="BY1406">
        <v>-0.93175699999999995</v>
      </c>
      <c r="BZ1406">
        <v>2.528788</v>
      </c>
      <c r="CA1406">
        <v>-1.7257750000000001</v>
      </c>
      <c r="CB1406">
        <v>0.758571</v>
      </c>
      <c r="CC1406">
        <v>-2.6093329999999999</v>
      </c>
      <c r="CD1406">
        <v>2.3354759999999999</v>
      </c>
      <c r="CE1406">
        <v>-2.6149</v>
      </c>
      <c r="CF1406">
        <v>0.30835000000000001</v>
      </c>
      <c r="CG1406">
        <v>-0.65755600000000003</v>
      </c>
      <c r="CH1406">
        <v>2.5518000000000001</v>
      </c>
      <c r="CI1406">
        <v>-1.0002500000000001</v>
      </c>
      <c r="CJ1406">
        <v>1.995136</v>
      </c>
      <c r="CK1406">
        <v>-0.73882899999999996</v>
      </c>
      <c r="CL1406">
        <v>2.1310310000000001</v>
      </c>
      <c r="CM1406">
        <v>-1.59744</v>
      </c>
      <c r="CN1406">
        <v>0.381774</v>
      </c>
      <c r="CO1406">
        <v>-3.0317509999999999</v>
      </c>
      <c r="CP1406">
        <v>0.30581399999999997</v>
      </c>
      <c r="CQ1406">
        <v>-2.999949</v>
      </c>
      <c r="CR1406">
        <v>0.456349</v>
      </c>
      <c r="CS1406">
        <v>0.168179</v>
      </c>
      <c r="CT1406">
        <v>4.6460699999999999</v>
      </c>
      <c r="CU1406">
        <v>-0.77374600000000004</v>
      </c>
      <c r="CV1406">
        <v>2.3808289999999999</v>
      </c>
      <c r="CW1406">
        <v>-0.53278599999999998</v>
      </c>
      <c r="CX1406">
        <v>2.181168</v>
      </c>
      <c r="CY1406">
        <v>-1.7397089999999999</v>
      </c>
      <c r="CZ1406">
        <v>1.2964180000000001</v>
      </c>
      <c r="DA1406">
        <v>-2.3015629999999998</v>
      </c>
      <c r="DB1406">
        <v>-0.38525199999999998</v>
      </c>
      <c r="DC1406">
        <v>-2.4963359999999999</v>
      </c>
      <c r="DD1406">
        <v>2.5159220000000002</v>
      </c>
      <c r="DE1406">
        <v>97.394661999999997</v>
      </c>
      <c r="DF1406">
        <v>80.214455000000001</v>
      </c>
      <c r="DG1406">
        <v>88.253743</v>
      </c>
      <c r="DH1406">
        <v>88.504113000000004</v>
      </c>
      <c r="DI1406">
        <v>78.425797000000003</v>
      </c>
      <c r="DJ1406">
        <v>94.70102</v>
      </c>
      <c r="DK1406">
        <v>103.35995200000001</v>
      </c>
      <c r="DL1406">
        <v>93.934853000000004</v>
      </c>
      <c r="DM1406">
        <v>101.585256</v>
      </c>
      <c r="DN1406">
        <v>77.921187000000003</v>
      </c>
      <c r="DO1406">
        <v>112.115161</v>
      </c>
      <c r="DP1406">
        <v>94.501947000000001</v>
      </c>
      <c r="DQ1406">
        <v>111.202713</v>
      </c>
      <c r="DR1406">
        <v>103.395527</v>
      </c>
      <c r="DS1406">
        <v>114.078048</v>
      </c>
      <c r="DT1406">
        <v>15.08647</v>
      </c>
      <c r="DU1406">
        <v>170.44419099999999</v>
      </c>
      <c r="DV1406">
        <v>26.663848000000002</v>
      </c>
      <c r="DW1406">
        <v>47.356507999999998</v>
      </c>
      <c r="DX1406">
        <v>14.656651999999999</v>
      </c>
      <c r="DY1406">
        <v>168.319714</v>
      </c>
      <c r="DZ1406">
        <v>118.59</v>
      </c>
      <c r="EA1406">
        <v>6.0129999999999999</v>
      </c>
      <c r="EB1406">
        <v>702.6</v>
      </c>
      <c r="EC1406">
        <v>123.63</v>
      </c>
      <c r="ED1406">
        <v>0.50700000000000001</v>
      </c>
      <c r="EE1406">
        <v>34.6</v>
      </c>
      <c r="EF1406">
        <v>120.53</v>
      </c>
      <c r="EG1406">
        <v>5.798</v>
      </c>
      <c r="EH1406">
        <v>689.5</v>
      </c>
      <c r="EI1406">
        <v>120.43</v>
      </c>
      <c r="EJ1406">
        <v>4.8959999999999999</v>
      </c>
      <c r="EK1406">
        <v>544.5</v>
      </c>
      <c r="EL1406">
        <v>19.757508000000001</v>
      </c>
      <c r="EM1406">
        <v>20.500399000000002</v>
      </c>
      <c r="EN1406">
        <v>4.1567819999999998</v>
      </c>
      <c r="EO1406">
        <v>-12.981005</v>
      </c>
      <c r="EP1406">
        <v>3.4999410000000002</v>
      </c>
      <c r="EQ1406">
        <v>-13.681857000000001</v>
      </c>
      <c r="ER1406">
        <v>98.463385000000002</v>
      </c>
      <c r="ES1406">
        <v>25.736408000000001</v>
      </c>
      <c r="ET1406">
        <v>97.580890999999994</v>
      </c>
      <c r="EU1406">
        <v>0.37898799999999999</v>
      </c>
      <c r="EV1406">
        <v>13012.021269999999</v>
      </c>
      <c r="EW1406" t="s">
        <v>1173</v>
      </c>
      <c r="EX1406">
        <v>11202.42302</v>
      </c>
      <c r="EY1406">
        <v>9766.9556589999993</v>
      </c>
    </row>
    <row r="1407" spans="1:155" x14ac:dyDescent="0.25">
      <c r="A1407" s="741">
        <v>46300</v>
      </c>
      <c r="B1407" s="740">
        <v>0.14504629629629628</v>
      </c>
      <c r="C1407">
        <v>80040</v>
      </c>
      <c r="D1407">
        <v>0</v>
      </c>
      <c r="E1407">
        <v>0</v>
      </c>
      <c r="F1407">
        <v>79.672042000000005</v>
      </c>
      <c r="G1407">
        <v>77.194488000000007</v>
      </c>
      <c r="H1407">
        <v>68.575897999999995</v>
      </c>
      <c r="I1407">
        <v>77.668028000000007</v>
      </c>
      <c r="J1407">
        <v>81.353013000000004</v>
      </c>
      <c r="K1407">
        <v>77.653289999999998</v>
      </c>
      <c r="L1407">
        <v>75.498360000000005</v>
      </c>
      <c r="M1407">
        <v>77.307910000000007</v>
      </c>
      <c r="N1407">
        <v>-0.99784399999999995</v>
      </c>
      <c r="O1407">
        <v>-1.4320409999999999</v>
      </c>
      <c r="P1407">
        <v>0.35750100000000001</v>
      </c>
      <c r="Q1407">
        <v>0.49343199999999998</v>
      </c>
      <c r="R1407">
        <v>-1.1647320000000001</v>
      </c>
      <c r="S1407">
        <v>-1.7241089999999999</v>
      </c>
      <c r="T1407">
        <v>-0.91472100000000001</v>
      </c>
      <c r="U1407">
        <v>0.62788200000000005</v>
      </c>
      <c r="V1407">
        <v>2.2411569999999998</v>
      </c>
      <c r="W1407">
        <v>4.3590929999999997</v>
      </c>
      <c r="X1407">
        <v>2.4487899999999998</v>
      </c>
      <c r="Y1407">
        <v>0.58345400000000003</v>
      </c>
      <c r="Z1407">
        <v>3.5261450000000001</v>
      </c>
      <c r="AA1407">
        <v>1.9820519999999999</v>
      </c>
      <c r="AB1407">
        <v>1.7554940000000001</v>
      </c>
      <c r="AC1407">
        <v>-3.8004280000000001</v>
      </c>
      <c r="AD1407">
        <v>1.8808590000000001</v>
      </c>
      <c r="AE1407">
        <v>-1.3307640000000001</v>
      </c>
      <c r="AF1407">
        <v>-5.6508000000000003E-2</v>
      </c>
      <c r="AG1407">
        <v>-4.758502</v>
      </c>
      <c r="AH1407">
        <v>7.127148</v>
      </c>
      <c r="AI1407">
        <v>-6.2224709999999996</v>
      </c>
      <c r="AJ1407">
        <v>-10.551095999999999</v>
      </c>
      <c r="AK1407">
        <v>-0.474659</v>
      </c>
      <c r="AL1407">
        <v>5.5591869999999997</v>
      </c>
      <c r="AM1407">
        <v>-0.78226099999999998</v>
      </c>
      <c r="AN1407">
        <v>4.3196000000000003</v>
      </c>
      <c r="AO1407">
        <v>-1.27685</v>
      </c>
      <c r="AP1407">
        <v>2.9771030000000001</v>
      </c>
      <c r="AQ1407">
        <v>-1.9498530000000001</v>
      </c>
      <c r="AR1407">
        <v>2.8660130000000001</v>
      </c>
      <c r="AS1407">
        <v>-3.5587819999999999</v>
      </c>
      <c r="AT1407">
        <v>1.4574750000000001</v>
      </c>
      <c r="AU1407">
        <v>-2.8904290000000001</v>
      </c>
      <c r="AV1407">
        <v>1.5003470000000001</v>
      </c>
      <c r="AW1407">
        <v>-1.06629</v>
      </c>
      <c r="AX1407">
        <v>4.063021</v>
      </c>
      <c r="AY1407">
        <v>-1.0227889999999999</v>
      </c>
      <c r="AZ1407">
        <v>4.6628550000000004</v>
      </c>
      <c r="BA1407">
        <v>-1.2325189999999999</v>
      </c>
      <c r="BB1407">
        <v>3.9426760000000001</v>
      </c>
      <c r="BC1407">
        <v>-2.025928</v>
      </c>
      <c r="BD1407">
        <v>3.1862759999999999</v>
      </c>
      <c r="BE1407">
        <v>-3.2316069999999999</v>
      </c>
      <c r="BF1407">
        <v>1.736348</v>
      </c>
      <c r="BG1407">
        <v>-2.9038629999999999</v>
      </c>
      <c r="BH1407">
        <v>0.47753000000000001</v>
      </c>
      <c r="BI1407">
        <v>-0.66986599999999996</v>
      </c>
      <c r="BJ1407">
        <v>4.8653250000000003</v>
      </c>
      <c r="BK1407">
        <v>-0.80845500000000003</v>
      </c>
      <c r="BL1407">
        <v>3.4521229999999998</v>
      </c>
      <c r="BM1407">
        <v>-1.195773</v>
      </c>
      <c r="BN1407">
        <v>3.5168539999999999</v>
      </c>
      <c r="BO1407">
        <v>-1.686223</v>
      </c>
      <c r="BP1407">
        <v>1.4372549999999999</v>
      </c>
      <c r="BQ1407">
        <v>-3.1270980000000002</v>
      </c>
      <c r="BR1407">
        <v>0.99554100000000001</v>
      </c>
      <c r="BS1407">
        <v>-2.8364400000000001</v>
      </c>
      <c r="BT1407">
        <v>1.0006159999999999</v>
      </c>
      <c r="BU1407">
        <v>-0.42775600000000003</v>
      </c>
      <c r="BV1407">
        <v>3.7127590000000001</v>
      </c>
      <c r="BW1407">
        <v>-0.53040200000000004</v>
      </c>
      <c r="BX1407">
        <v>3.8942049999999999</v>
      </c>
      <c r="BY1407">
        <v>-0.91293299999999999</v>
      </c>
      <c r="BZ1407">
        <v>2.521363</v>
      </c>
      <c r="CA1407">
        <v>-1.730931</v>
      </c>
      <c r="CB1407">
        <v>0.77512499999999995</v>
      </c>
      <c r="CC1407">
        <v>-2.586849</v>
      </c>
      <c r="CD1407">
        <v>2.3112910000000002</v>
      </c>
      <c r="CE1407">
        <v>-2.6100430000000001</v>
      </c>
      <c r="CF1407">
        <v>0.30014299999999999</v>
      </c>
      <c r="CG1407">
        <v>-0.6704</v>
      </c>
      <c r="CH1407">
        <v>2.5646260000000001</v>
      </c>
      <c r="CI1407">
        <v>-1.015118</v>
      </c>
      <c r="CJ1407">
        <v>2.0139610000000001</v>
      </c>
      <c r="CK1407">
        <v>-0.73768599999999995</v>
      </c>
      <c r="CL1407">
        <v>2.1588780000000001</v>
      </c>
      <c r="CM1407">
        <v>-1.56897</v>
      </c>
      <c r="CN1407">
        <v>0.384189</v>
      </c>
      <c r="CO1407">
        <v>-3.0274670000000001</v>
      </c>
      <c r="CP1407">
        <v>0.29991899999999999</v>
      </c>
      <c r="CQ1407">
        <v>-3.000305</v>
      </c>
      <c r="CR1407">
        <v>0.46061200000000002</v>
      </c>
      <c r="CS1407">
        <v>0.170596</v>
      </c>
      <c r="CT1407">
        <v>4.6496300000000002</v>
      </c>
      <c r="CU1407">
        <v>-0.74702900000000005</v>
      </c>
      <c r="CV1407">
        <v>2.3724310000000002</v>
      </c>
      <c r="CW1407">
        <v>-0.481572</v>
      </c>
      <c r="CX1407">
        <v>2.1903350000000001</v>
      </c>
      <c r="CY1407">
        <v>-1.7008380000000001</v>
      </c>
      <c r="CZ1407">
        <v>1.3102100000000001</v>
      </c>
      <c r="DA1407">
        <v>-2.3190719999999998</v>
      </c>
      <c r="DB1407">
        <v>-0.37543300000000002</v>
      </c>
      <c r="DC1407">
        <v>-2.4804560000000002</v>
      </c>
      <c r="DD1407">
        <v>2.5179879999999999</v>
      </c>
      <c r="DE1407">
        <v>98.827922000000001</v>
      </c>
      <c r="DF1407">
        <v>81.355177999999995</v>
      </c>
      <c r="DG1407">
        <v>88.766827000000006</v>
      </c>
      <c r="DH1407">
        <v>102.439339</v>
      </c>
      <c r="DI1407">
        <v>78.598980999999995</v>
      </c>
      <c r="DJ1407">
        <v>94.932503999999994</v>
      </c>
      <c r="DK1407">
        <v>104.433813</v>
      </c>
      <c r="DL1407">
        <v>94.638188999999997</v>
      </c>
      <c r="DM1407">
        <v>120.547703</v>
      </c>
      <c r="DN1407">
        <v>99.611277999999999</v>
      </c>
      <c r="DO1407">
        <v>113.31347</v>
      </c>
      <c r="DP1407">
        <v>94.763285999999994</v>
      </c>
      <c r="DQ1407">
        <v>111.758202</v>
      </c>
      <c r="DR1407">
        <v>136.64329900000001</v>
      </c>
      <c r="DS1407">
        <v>114.04680399999999</v>
      </c>
      <c r="DT1407">
        <v>15.270059</v>
      </c>
      <c r="DU1407">
        <v>174.08104299999999</v>
      </c>
      <c r="DV1407">
        <v>16.168861</v>
      </c>
      <c r="DW1407">
        <v>188.31784999999999</v>
      </c>
      <c r="DX1407">
        <v>14.384086</v>
      </c>
      <c r="DY1407">
        <v>168.54121000000001</v>
      </c>
      <c r="DZ1407">
        <v>118.38</v>
      </c>
      <c r="EA1407">
        <v>6.056</v>
      </c>
      <c r="EB1407">
        <v>705.6</v>
      </c>
      <c r="EC1407">
        <v>120.93</v>
      </c>
      <c r="ED1407">
        <v>5.8109999999999999</v>
      </c>
      <c r="EE1407">
        <v>692.4</v>
      </c>
      <c r="EF1407">
        <v>120.21</v>
      </c>
      <c r="EG1407">
        <v>5.78</v>
      </c>
      <c r="EH1407">
        <v>683.4</v>
      </c>
      <c r="EI1407">
        <v>120.589996</v>
      </c>
      <c r="EJ1407">
        <v>4.9000000000000004</v>
      </c>
      <c r="EK1407">
        <v>545.70001200000002</v>
      </c>
      <c r="EL1407">
        <v>19.811171000000002</v>
      </c>
      <c r="EM1407">
        <v>5.0274960000000002</v>
      </c>
      <c r="EN1407">
        <v>3.5793089999999999</v>
      </c>
      <c r="EO1407">
        <v>-12.684023</v>
      </c>
      <c r="EP1407">
        <v>-11.249967</v>
      </c>
      <c r="EQ1407">
        <v>-14.130405</v>
      </c>
      <c r="ER1407">
        <v>99.957040000000006</v>
      </c>
      <c r="ES1407">
        <v>105.60893299999999</v>
      </c>
      <c r="ET1407">
        <v>97.673248000000001</v>
      </c>
      <c r="EU1407">
        <v>0.37446499999999999</v>
      </c>
      <c r="EV1407">
        <v>13023.777824000001</v>
      </c>
      <c r="EW1407" t="s">
        <v>1173</v>
      </c>
      <c r="EX1407">
        <v>11213.848666</v>
      </c>
      <c r="EY1407">
        <v>9776.0367330000008</v>
      </c>
    </row>
    <row r="1408" spans="1:155" x14ac:dyDescent="0.25">
      <c r="A1408" s="741">
        <v>46300</v>
      </c>
      <c r="B1408" s="740">
        <v>0.14574074074074075</v>
      </c>
      <c r="C1408">
        <v>80100</v>
      </c>
      <c r="D1408">
        <v>0</v>
      </c>
      <c r="E1408">
        <v>0</v>
      </c>
      <c r="F1408">
        <v>79.926351999999994</v>
      </c>
      <c r="G1408">
        <v>77.253236000000001</v>
      </c>
      <c r="H1408">
        <v>68.729294999999993</v>
      </c>
      <c r="I1408">
        <v>77.721598999999998</v>
      </c>
      <c r="J1408">
        <v>81.530445999999998</v>
      </c>
      <c r="K1408">
        <v>77.867272999999997</v>
      </c>
      <c r="L1408">
        <v>75.514781999999997</v>
      </c>
      <c r="M1408">
        <v>77.469617999999997</v>
      </c>
      <c r="N1408">
        <v>-1.051302</v>
      </c>
      <c r="O1408">
        <v>-1.5323089999999999</v>
      </c>
      <c r="P1408">
        <v>-0.49897799999999998</v>
      </c>
      <c r="Q1408">
        <v>-0.530084</v>
      </c>
      <c r="R1408">
        <v>-1.643594</v>
      </c>
      <c r="S1408">
        <v>-2.0522689999999999</v>
      </c>
      <c r="T1408">
        <v>-1.258087</v>
      </c>
      <c r="U1408">
        <v>0.36660599999999999</v>
      </c>
      <c r="V1408">
        <v>2.1308600000000002</v>
      </c>
      <c r="W1408">
        <v>3.7416839999999998</v>
      </c>
      <c r="X1408">
        <v>1.913913</v>
      </c>
      <c r="Y1408">
        <v>0.260154</v>
      </c>
      <c r="Z1408">
        <v>3.392312</v>
      </c>
      <c r="AA1408">
        <v>1.7857050000000001</v>
      </c>
      <c r="AB1408">
        <v>1.6933180000000001</v>
      </c>
      <c r="AC1408">
        <v>-3.7185999999999999</v>
      </c>
      <c r="AD1408">
        <v>1.339178</v>
      </c>
      <c r="AE1408">
        <v>-4.0385150000000003</v>
      </c>
      <c r="AF1408">
        <v>-0.33486300000000002</v>
      </c>
      <c r="AG1408">
        <v>-5.2312399999999997</v>
      </c>
      <c r="AH1408">
        <v>7.559628</v>
      </c>
      <c r="AI1408">
        <v>-10.516629999999999</v>
      </c>
      <c r="AJ1408">
        <v>-10.845965</v>
      </c>
      <c r="AK1408">
        <v>-0.45275300000000002</v>
      </c>
      <c r="AL1408">
        <v>5.508591</v>
      </c>
      <c r="AM1408">
        <v>-0.78014499999999998</v>
      </c>
      <c r="AN1408">
        <v>4.3097649999999996</v>
      </c>
      <c r="AO1408">
        <v>-1.2903629999999999</v>
      </c>
      <c r="AP1408">
        <v>2.9645969999999999</v>
      </c>
      <c r="AQ1408">
        <v>-1.949014</v>
      </c>
      <c r="AR1408">
        <v>2.8452869999999999</v>
      </c>
      <c r="AS1408">
        <v>-3.549051</v>
      </c>
      <c r="AT1408">
        <v>1.447972</v>
      </c>
      <c r="AU1408">
        <v>-2.8698290000000002</v>
      </c>
      <c r="AV1408">
        <v>1.48393</v>
      </c>
      <c r="AW1408">
        <v>-1.0598350000000001</v>
      </c>
      <c r="AX1408">
        <v>4.038659</v>
      </c>
      <c r="AY1408">
        <v>-1.005692</v>
      </c>
      <c r="AZ1408">
        <v>4.6217709999999999</v>
      </c>
      <c r="BA1408">
        <v>-1.229533</v>
      </c>
      <c r="BB1408">
        <v>3.914838</v>
      </c>
      <c r="BC1408">
        <v>-2.0155509999999999</v>
      </c>
      <c r="BD1408">
        <v>3.1607059999999998</v>
      </c>
      <c r="BE1408">
        <v>-3.1968070000000002</v>
      </c>
      <c r="BF1408">
        <v>1.6989970000000001</v>
      </c>
      <c r="BG1408">
        <v>-2.91317</v>
      </c>
      <c r="BH1408">
        <v>0.45650000000000002</v>
      </c>
      <c r="BI1408">
        <v>-0.66595700000000002</v>
      </c>
      <c r="BJ1408">
        <v>4.8309009999999999</v>
      </c>
      <c r="BK1408">
        <v>-0.83901300000000001</v>
      </c>
      <c r="BL1408">
        <v>3.4373900000000002</v>
      </c>
      <c r="BM1408">
        <v>-1.184688</v>
      </c>
      <c r="BN1408">
        <v>3.485487</v>
      </c>
      <c r="BO1408">
        <v>-1.672906</v>
      </c>
      <c r="BP1408">
        <v>1.3698269999999999</v>
      </c>
      <c r="BQ1408">
        <v>-3.1429999999999998</v>
      </c>
      <c r="BR1408">
        <v>0.98177499999999995</v>
      </c>
      <c r="BS1408">
        <v>-2.8475030000000001</v>
      </c>
      <c r="BT1408">
        <v>1.019142</v>
      </c>
      <c r="BU1408">
        <v>-0.44770799999999999</v>
      </c>
      <c r="BV1408">
        <v>3.6786889999999999</v>
      </c>
      <c r="BW1408">
        <v>-0.54249599999999998</v>
      </c>
      <c r="BX1408">
        <v>3.855782</v>
      </c>
      <c r="BY1408">
        <v>-0.92757800000000001</v>
      </c>
      <c r="BZ1408">
        <v>2.5246089999999999</v>
      </c>
      <c r="CA1408">
        <v>-1.7434149999999999</v>
      </c>
      <c r="CB1408">
        <v>0.75992000000000004</v>
      </c>
      <c r="CC1408">
        <v>-2.5951369999999998</v>
      </c>
      <c r="CD1408">
        <v>2.3256239999999999</v>
      </c>
      <c r="CE1408">
        <v>-2.6229710000000002</v>
      </c>
      <c r="CF1408">
        <v>0.28642099999999998</v>
      </c>
      <c r="CG1408">
        <v>-0.69894299999999998</v>
      </c>
      <c r="CH1408">
        <v>2.534735</v>
      </c>
      <c r="CI1408">
        <v>-1.0326789999999999</v>
      </c>
      <c r="CJ1408">
        <v>2.0126040000000001</v>
      </c>
      <c r="CK1408">
        <v>-0.76029100000000005</v>
      </c>
      <c r="CL1408">
        <v>2.1552549999999999</v>
      </c>
      <c r="CM1408">
        <v>-1.6119829999999999</v>
      </c>
      <c r="CN1408">
        <v>0.38616800000000001</v>
      </c>
      <c r="CO1408">
        <v>-3.0417239999999999</v>
      </c>
      <c r="CP1408">
        <v>0.29708400000000001</v>
      </c>
      <c r="CQ1408">
        <v>-2.999905</v>
      </c>
      <c r="CR1408">
        <v>0.47578500000000001</v>
      </c>
      <c r="CS1408">
        <v>0.14189399999999999</v>
      </c>
      <c r="CT1408">
        <v>4.6272729999999997</v>
      </c>
      <c r="CU1408">
        <v>-0.77789600000000003</v>
      </c>
      <c r="CV1408">
        <v>2.361507</v>
      </c>
      <c r="CW1408">
        <v>-0.50456599999999996</v>
      </c>
      <c r="CX1408">
        <v>2.2091050000000001</v>
      </c>
      <c r="CY1408">
        <v>-1.7222580000000001</v>
      </c>
      <c r="CZ1408">
        <v>1.303644</v>
      </c>
      <c r="DA1408">
        <v>-2.3315990000000002</v>
      </c>
      <c r="DB1408">
        <v>-0.37682700000000002</v>
      </c>
      <c r="DC1408">
        <v>-2.467476</v>
      </c>
      <c r="DD1408">
        <v>2.5094460000000001</v>
      </c>
      <c r="DE1408">
        <v>99.739632</v>
      </c>
      <c r="DF1408">
        <v>82.078564</v>
      </c>
      <c r="DG1408">
        <v>88.933940000000007</v>
      </c>
      <c r="DH1408">
        <v>103.41426800000001</v>
      </c>
      <c r="DI1408">
        <v>78.947007999999997</v>
      </c>
      <c r="DJ1408">
        <v>95.341318999999999</v>
      </c>
      <c r="DK1408">
        <v>104.93096199999999</v>
      </c>
      <c r="DL1408">
        <v>95.427878000000007</v>
      </c>
      <c r="DM1408">
        <v>129.24812</v>
      </c>
      <c r="DN1408">
        <v>97.663172000000003</v>
      </c>
      <c r="DO1408">
        <v>113.272632</v>
      </c>
      <c r="DP1408">
        <v>95.213226000000006</v>
      </c>
      <c r="DQ1408">
        <v>112.198712</v>
      </c>
      <c r="DR1408">
        <v>140.32442800000001</v>
      </c>
      <c r="DS1408">
        <v>114.18523399999999</v>
      </c>
      <c r="DT1408">
        <v>15.347956</v>
      </c>
      <c r="DU1408">
        <v>175.437622</v>
      </c>
      <c r="DV1408">
        <v>14.025556999999999</v>
      </c>
      <c r="DW1408">
        <v>188.65869699999999</v>
      </c>
      <c r="DX1408">
        <v>14.206668000000001</v>
      </c>
      <c r="DY1408">
        <v>169.35507899999999</v>
      </c>
      <c r="DZ1408">
        <v>118.35</v>
      </c>
      <c r="EA1408">
        <v>6.0730000000000004</v>
      </c>
      <c r="EB1408">
        <v>710.9</v>
      </c>
      <c r="EC1408">
        <v>121.09</v>
      </c>
      <c r="ED1408">
        <v>5.5940000000000003</v>
      </c>
      <c r="EE1408">
        <v>666.8</v>
      </c>
      <c r="EF1408">
        <v>120.06</v>
      </c>
      <c r="EG1408">
        <v>5.7910000000000004</v>
      </c>
      <c r="EH1408">
        <v>682</v>
      </c>
      <c r="EI1408">
        <v>120.449997</v>
      </c>
      <c r="EJ1408">
        <v>4.8970000000000002</v>
      </c>
      <c r="EK1408">
        <v>544.70001200000002</v>
      </c>
      <c r="EL1408">
        <v>20.118064</v>
      </c>
      <c r="EM1408">
        <v>4.2087519999999996</v>
      </c>
      <c r="EN1408">
        <v>3.5781529999999999</v>
      </c>
      <c r="EO1408">
        <v>-12.558436</v>
      </c>
      <c r="EP1408">
        <v>-14.725382</v>
      </c>
      <c r="EQ1408">
        <v>-14.424118</v>
      </c>
      <c r="ER1408">
        <v>100.50878899999999</v>
      </c>
      <c r="ES1408">
        <v>105.74063599999999</v>
      </c>
      <c r="ET1408">
        <v>98.011906999999994</v>
      </c>
      <c r="EU1408">
        <v>0.36321399999999998</v>
      </c>
      <c r="EV1408">
        <v>13035.58711</v>
      </c>
      <c r="EW1408" t="s">
        <v>1173</v>
      </c>
      <c r="EX1408">
        <v>11225.237096999999</v>
      </c>
      <c r="EY1408">
        <v>9785.1163120000001</v>
      </c>
    </row>
    <row r="1409" spans="1:155" x14ac:dyDescent="0.25">
      <c r="A1409" s="741">
        <v>46300</v>
      </c>
      <c r="B1409" s="740">
        <v>0.1464351851851852</v>
      </c>
      <c r="C1409">
        <v>80160</v>
      </c>
      <c r="D1409">
        <v>0</v>
      </c>
      <c r="E1409">
        <v>0</v>
      </c>
      <c r="F1409">
        <v>80.077085999999994</v>
      </c>
      <c r="G1409">
        <v>77.276382999999996</v>
      </c>
      <c r="H1409">
        <v>68.623304000000005</v>
      </c>
      <c r="I1409">
        <v>77.725403</v>
      </c>
      <c r="J1409">
        <v>81.649502999999996</v>
      </c>
      <c r="K1409">
        <v>78.040295</v>
      </c>
      <c r="L1409">
        <v>75.497758000000005</v>
      </c>
      <c r="M1409">
        <v>77.528023000000005</v>
      </c>
      <c r="N1409">
        <v>-1.0799909999999999</v>
      </c>
      <c r="O1409">
        <v>-1.5841769999999999</v>
      </c>
      <c r="P1409">
        <v>-1.185981</v>
      </c>
      <c r="Q1409">
        <v>-1.2036530000000001</v>
      </c>
      <c r="R1409">
        <v>-2.067053</v>
      </c>
      <c r="S1409">
        <v>-2.3809239999999998</v>
      </c>
      <c r="T1409">
        <v>-1.5343800000000001</v>
      </c>
      <c r="U1409">
        <v>0.22727</v>
      </c>
      <c r="V1409">
        <v>2.1110600000000002</v>
      </c>
      <c r="W1409">
        <v>3.6603669999999999</v>
      </c>
      <c r="X1409">
        <v>1.3922159999999999</v>
      </c>
      <c r="Y1409">
        <v>-6.0861999999999999E-2</v>
      </c>
      <c r="Z1409">
        <v>3.324786</v>
      </c>
      <c r="AA1409">
        <v>1.9847760000000001</v>
      </c>
      <c r="AB1409">
        <v>1.6639569999999999</v>
      </c>
      <c r="AC1409">
        <v>-3.713355</v>
      </c>
      <c r="AD1409">
        <v>0.82251700000000005</v>
      </c>
      <c r="AE1409">
        <v>-5.3314339999999998</v>
      </c>
      <c r="AF1409">
        <v>-0.62434800000000001</v>
      </c>
      <c r="AG1409">
        <v>-5.5686059999999999</v>
      </c>
      <c r="AH1409">
        <v>7.7067519999999998</v>
      </c>
      <c r="AI1409">
        <v>-12.314755</v>
      </c>
      <c r="AJ1409">
        <v>-11.205996000000001</v>
      </c>
      <c r="AK1409">
        <v>-0.478607</v>
      </c>
      <c r="AL1409">
        <v>5.5176540000000003</v>
      </c>
      <c r="AM1409">
        <v>-0.78903599999999996</v>
      </c>
      <c r="AN1409">
        <v>4.3046150000000001</v>
      </c>
      <c r="AO1409">
        <v>-1.289725</v>
      </c>
      <c r="AP1409">
        <v>2.9569519999999998</v>
      </c>
      <c r="AQ1409">
        <v>-1.9506920000000001</v>
      </c>
      <c r="AR1409">
        <v>2.8465029999999998</v>
      </c>
      <c r="AS1409">
        <v>-3.542249</v>
      </c>
      <c r="AT1409">
        <v>1.4667589999999999</v>
      </c>
      <c r="AU1409">
        <v>-2.8620549999999998</v>
      </c>
      <c r="AV1409">
        <v>1.4713689999999999</v>
      </c>
      <c r="AW1409">
        <v>-1.065866</v>
      </c>
      <c r="AX1409">
        <v>4.0009880000000004</v>
      </c>
      <c r="AY1409">
        <v>-1.022365</v>
      </c>
      <c r="AZ1409">
        <v>4.6343300000000003</v>
      </c>
      <c r="BA1409">
        <v>-1.2089920000000001</v>
      </c>
      <c r="BB1409">
        <v>3.9285019999999999</v>
      </c>
      <c r="BC1409">
        <v>-1.9966649999999999</v>
      </c>
      <c r="BD1409">
        <v>3.167948</v>
      </c>
      <c r="BE1409">
        <v>-3.219109</v>
      </c>
      <c r="BF1409">
        <v>1.6976</v>
      </c>
      <c r="BG1409">
        <v>-2.9090069999999999</v>
      </c>
      <c r="BH1409">
        <v>0.457596</v>
      </c>
      <c r="BI1409">
        <v>-0.65745799999999999</v>
      </c>
      <c r="BJ1409">
        <v>4.8676329999999997</v>
      </c>
      <c r="BK1409">
        <v>-0.81306599999999996</v>
      </c>
      <c r="BL1409">
        <v>3.4332929999999999</v>
      </c>
      <c r="BM1409">
        <v>-1.1892769999999999</v>
      </c>
      <c r="BN1409">
        <v>3.4860120000000001</v>
      </c>
      <c r="BO1409">
        <v>-1.6779360000000001</v>
      </c>
      <c r="BP1409">
        <v>1.401243</v>
      </c>
      <c r="BQ1409">
        <v>-3.114614</v>
      </c>
      <c r="BR1409">
        <v>0.96908700000000003</v>
      </c>
      <c r="BS1409">
        <v>-2.8505199999999999</v>
      </c>
      <c r="BT1409">
        <v>1.0009189999999999</v>
      </c>
      <c r="BU1409">
        <v>-0.46431099999999997</v>
      </c>
      <c r="BV1409">
        <v>3.6663250000000001</v>
      </c>
      <c r="BW1409">
        <v>-0.57343699999999997</v>
      </c>
      <c r="BX1409">
        <v>3.8616700000000002</v>
      </c>
      <c r="BY1409">
        <v>-0.93460299999999996</v>
      </c>
      <c r="BZ1409">
        <v>2.49979</v>
      </c>
      <c r="CA1409">
        <v>-1.7443059999999999</v>
      </c>
      <c r="CB1409">
        <v>0.74057200000000001</v>
      </c>
      <c r="CC1409">
        <v>-2.6110419999999999</v>
      </c>
      <c r="CD1409">
        <v>2.3056950000000001</v>
      </c>
      <c r="CE1409">
        <v>-2.5966610000000001</v>
      </c>
      <c r="CF1409">
        <v>0.29405900000000001</v>
      </c>
      <c r="CG1409">
        <v>-0.68481899999999996</v>
      </c>
      <c r="CH1409">
        <v>2.5076149999999999</v>
      </c>
      <c r="CI1409">
        <v>-1.045601</v>
      </c>
      <c r="CJ1409">
        <v>1.958745</v>
      </c>
      <c r="CK1409">
        <v>-0.74099499999999996</v>
      </c>
      <c r="CL1409">
        <v>2.1353209999999998</v>
      </c>
      <c r="CM1409">
        <v>-1.6139680000000001</v>
      </c>
      <c r="CN1409">
        <v>0.33516000000000001</v>
      </c>
      <c r="CO1409">
        <v>-3.0498289999999999</v>
      </c>
      <c r="CP1409">
        <v>0.28829700000000003</v>
      </c>
      <c r="CQ1409">
        <v>-3.004559</v>
      </c>
      <c r="CR1409">
        <v>0.45407199999999998</v>
      </c>
      <c r="CS1409">
        <v>0.13541400000000001</v>
      </c>
      <c r="CT1409">
        <v>4.6033759999999999</v>
      </c>
      <c r="CU1409">
        <v>-0.80198899999999995</v>
      </c>
      <c r="CV1409">
        <v>2.3462770000000002</v>
      </c>
      <c r="CW1409">
        <v>-0.53281000000000001</v>
      </c>
      <c r="CX1409">
        <v>2.1783079999999999</v>
      </c>
      <c r="CY1409">
        <v>-1.73193</v>
      </c>
      <c r="CZ1409">
        <v>1.286178</v>
      </c>
      <c r="DA1409">
        <v>-2.3101080000000001</v>
      </c>
      <c r="DB1409">
        <v>-0.364647</v>
      </c>
      <c r="DC1409">
        <v>-2.4867949999999999</v>
      </c>
      <c r="DD1409">
        <v>2.528912</v>
      </c>
      <c r="DE1409">
        <v>99.768902999999995</v>
      </c>
      <c r="DF1409">
        <v>82.122894000000002</v>
      </c>
      <c r="DG1409">
        <v>89.267970000000005</v>
      </c>
      <c r="DH1409">
        <v>103.356948</v>
      </c>
      <c r="DI1409">
        <v>79.178229000000002</v>
      </c>
      <c r="DJ1409">
        <v>95.574004000000002</v>
      </c>
      <c r="DK1409">
        <v>105.354986</v>
      </c>
      <c r="DL1409">
        <v>95.834232</v>
      </c>
      <c r="DM1409">
        <v>129.723973</v>
      </c>
      <c r="DN1409">
        <v>95.015459000000007</v>
      </c>
      <c r="DO1409">
        <v>113.68947199999999</v>
      </c>
      <c r="DP1409">
        <v>95.294032000000001</v>
      </c>
      <c r="DQ1409">
        <v>112.35177</v>
      </c>
      <c r="DR1409">
        <v>143.494033</v>
      </c>
      <c r="DS1409">
        <v>114.561345</v>
      </c>
      <c r="DT1409">
        <v>15.370649999999999</v>
      </c>
      <c r="DU1409">
        <v>175.431207</v>
      </c>
      <c r="DV1409">
        <v>12.977423999999999</v>
      </c>
      <c r="DW1409">
        <v>188.40551600000001</v>
      </c>
      <c r="DX1409">
        <v>14.051748999999999</v>
      </c>
      <c r="DY1409">
        <v>169.610106</v>
      </c>
      <c r="DZ1409">
        <v>118.46</v>
      </c>
      <c r="EA1409">
        <v>6.0739999999999998</v>
      </c>
      <c r="EB1409">
        <v>711.1</v>
      </c>
      <c r="EC1409">
        <v>121.28</v>
      </c>
      <c r="ED1409">
        <v>5.4749999999999996</v>
      </c>
      <c r="EE1409">
        <v>651.5</v>
      </c>
      <c r="EF1409">
        <v>120.25</v>
      </c>
      <c r="EG1409">
        <v>5.7489999999999997</v>
      </c>
      <c r="EH1409">
        <v>683.9</v>
      </c>
      <c r="EI1409">
        <v>120.459999</v>
      </c>
      <c r="EJ1409">
        <v>4.8970000000000002</v>
      </c>
      <c r="EK1409">
        <v>544.79998799999998</v>
      </c>
      <c r="EL1409">
        <v>20.228648</v>
      </c>
      <c r="EM1409">
        <v>4.1835060000000004</v>
      </c>
      <c r="EN1409">
        <v>3.475727</v>
      </c>
      <c r="EO1409">
        <v>-12.521896</v>
      </c>
      <c r="EP1409">
        <v>-16.498260999999999</v>
      </c>
      <c r="EQ1409">
        <v>-14.681723</v>
      </c>
      <c r="ER1409">
        <v>100.506187</v>
      </c>
      <c r="ES1409">
        <v>105.642822</v>
      </c>
      <c r="ET1409">
        <v>98.117800000000003</v>
      </c>
      <c r="EU1409">
        <v>0.35840499999999997</v>
      </c>
      <c r="EV1409">
        <v>13047.419862000001</v>
      </c>
      <c r="EW1409" t="s">
        <v>1173</v>
      </c>
      <c r="EX1409">
        <v>11236.618723</v>
      </c>
      <c r="EY1409">
        <v>9794.196774</v>
      </c>
    </row>
    <row r="1410" spans="1:155" x14ac:dyDescent="0.25">
      <c r="A1410" s="741">
        <v>46300</v>
      </c>
      <c r="B1410" s="740">
        <v>0.14712962962962964</v>
      </c>
      <c r="C1410">
        <v>80220</v>
      </c>
      <c r="D1410">
        <v>0</v>
      </c>
      <c r="E1410">
        <v>0</v>
      </c>
      <c r="F1410">
        <v>80.205393999999998</v>
      </c>
      <c r="G1410">
        <v>77.248825999999994</v>
      </c>
      <c r="H1410">
        <v>68.786116000000007</v>
      </c>
      <c r="I1410">
        <v>77.755971000000002</v>
      </c>
      <c r="J1410">
        <v>81.806498000000005</v>
      </c>
      <c r="K1410">
        <v>78.255180999999993</v>
      </c>
      <c r="L1410">
        <v>75.514246</v>
      </c>
      <c r="M1410">
        <v>77.647644999999997</v>
      </c>
      <c r="N1410">
        <v>-1.1065910000000001</v>
      </c>
      <c r="O1410">
        <v>-1.6399790000000001</v>
      </c>
      <c r="P1410">
        <v>-1.6988080000000001</v>
      </c>
      <c r="Q1410">
        <v>-1.676804</v>
      </c>
      <c r="R1410">
        <v>-2.43648</v>
      </c>
      <c r="S1410">
        <v>-2.634077</v>
      </c>
      <c r="T1410">
        <v>-1.823718</v>
      </c>
      <c r="U1410">
        <v>4.3597999999999998E-2</v>
      </c>
      <c r="V1410">
        <v>2.056495</v>
      </c>
      <c r="W1410">
        <v>3.3085589999999998</v>
      </c>
      <c r="X1410">
        <v>1.255973</v>
      </c>
      <c r="Y1410">
        <v>-0.176759</v>
      </c>
      <c r="Z1410">
        <v>2.9597739999999999</v>
      </c>
      <c r="AA1410">
        <v>1.7743260000000001</v>
      </c>
      <c r="AB1410">
        <v>1.5908549999999999</v>
      </c>
      <c r="AC1410">
        <v>-3.7173569999999998</v>
      </c>
      <c r="AD1410">
        <v>0.58881499999999998</v>
      </c>
      <c r="AE1410">
        <v>-6.1655889999999998</v>
      </c>
      <c r="AF1410">
        <v>-0.80629300000000004</v>
      </c>
      <c r="AG1410">
        <v>-5.8382050000000003</v>
      </c>
      <c r="AH1410">
        <v>7.8324879999999997</v>
      </c>
      <c r="AI1410">
        <v>-3.4430339999999999</v>
      </c>
      <c r="AJ1410">
        <v>-11.318237</v>
      </c>
      <c r="AK1410">
        <v>-0.51637900000000003</v>
      </c>
      <c r="AL1410">
        <v>5.501512</v>
      </c>
      <c r="AM1410">
        <v>-0.82430000000000003</v>
      </c>
      <c r="AN1410">
        <v>4.2967060000000004</v>
      </c>
      <c r="AO1410">
        <v>-1.3271310000000001</v>
      </c>
      <c r="AP1410">
        <v>2.961185</v>
      </c>
      <c r="AQ1410">
        <v>-1.958477</v>
      </c>
      <c r="AR1410">
        <v>2.8299020000000001</v>
      </c>
      <c r="AS1410">
        <v>-3.5734159999999999</v>
      </c>
      <c r="AT1410">
        <v>1.430347</v>
      </c>
      <c r="AU1410">
        <v>-2.8908200000000002</v>
      </c>
      <c r="AV1410">
        <v>1.4893559999999999</v>
      </c>
      <c r="AW1410">
        <v>-1.0880749999999999</v>
      </c>
      <c r="AX1410">
        <v>4.0000749999999998</v>
      </c>
      <c r="AY1410">
        <v>-1.0399449999999999</v>
      </c>
      <c r="AZ1410">
        <v>4.6264060000000002</v>
      </c>
      <c r="BA1410">
        <v>-1.2521679999999999</v>
      </c>
      <c r="BB1410">
        <v>3.9014120000000001</v>
      </c>
      <c r="BC1410">
        <v>-2.0110239999999999</v>
      </c>
      <c r="BD1410">
        <v>3.160139</v>
      </c>
      <c r="BE1410">
        <v>-3.2302490000000001</v>
      </c>
      <c r="BF1410">
        <v>1.7035960000000001</v>
      </c>
      <c r="BG1410">
        <v>-2.9043610000000002</v>
      </c>
      <c r="BH1410">
        <v>0.46024100000000001</v>
      </c>
      <c r="BI1410">
        <v>-0.70106100000000005</v>
      </c>
      <c r="BJ1410">
        <v>4.83718</v>
      </c>
      <c r="BK1410">
        <v>-0.87431700000000001</v>
      </c>
      <c r="BL1410">
        <v>3.419781</v>
      </c>
      <c r="BM1410">
        <v>-1.233436</v>
      </c>
      <c r="BN1410">
        <v>3.4777659999999999</v>
      </c>
      <c r="BO1410">
        <v>-1.667718</v>
      </c>
      <c r="BP1410">
        <v>1.39666</v>
      </c>
      <c r="BQ1410">
        <v>-3.1507999999999998</v>
      </c>
      <c r="BR1410">
        <v>0.97504500000000005</v>
      </c>
      <c r="BS1410">
        <v>-2.8579850000000002</v>
      </c>
      <c r="BT1410">
        <v>0.99442200000000003</v>
      </c>
      <c r="BU1410">
        <v>-0.46330700000000002</v>
      </c>
      <c r="BV1410">
        <v>3.6608900000000002</v>
      </c>
      <c r="BW1410">
        <v>-0.551624</v>
      </c>
      <c r="BX1410">
        <v>3.8458540000000001</v>
      </c>
      <c r="BY1410">
        <v>-0.93942899999999996</v>
      </c>
      <c r="BZ1410">
        <v>2.5001359999999999</v>
      </c>
      <c r="CA1410">
        <v>-1.731449</v>
      </c>
      <c r="CB1410">
        <v>0.75614899999999996</v>
      </c>
      <c r="CC1410">
        <v>-2.6075119999999998</v>
      </c>
      <c r="CD1410">
        <v>2.3216299999999999</v>
      </c>
      <c r="CE1410">
        <v>-2.5968429999999998</v>
      </c>
      <c r="CF1410">
        <v>0.27090199999999998</v>
      </c>
      <c r="CG1410">
        <v>-0.73206300000000002</v>
      </c>
      <c r="CH1410">
        <v>2.520848</v>
      </c>
      <c r="CI1410">
        <v>-1.0434019999999999</v>
      </c>
      <c r="CJ1410">
        <v>1.9867300000000001</v>
      </c>
      <c r="CK1410">
        <v>-0.74996399999999996</v>
      </c>
      <c r="CL1410">
        <v>2.135141</v>
      </c>
      <c r="CM1410">
        <v>-1.5979380000000001</v>
      </c>
      <c r="CN1410">
        <v>0.37573099999999998</v>
      </c>
      <c r="CO1410">
        <v>-3.0605720000000001</v>
      </c>
      <c r="CP1410">
        <v>0.28850900000000002</v>
      </c>
      <c r="CQ1410">
        <v>-3.0215209999999999</v>
      </c>
      <c r="CR1410">
        <v>0.46398</v>
      </c>
      <c r="CS1410">
        <v>0.120382</v>
      </c>
      <c r="CT1410">
        <v>4.6120159999999997</v>
      </c>
      <c r="CU1410">
        <v>-0.784026</v>
      </c>
      <c r="CV1410">
        <v>2.3392930000000001</v>
      </c>
      <c r="CW1410">
        <v>-0.51994200000000002</v>
      </c>
      <c r="CX1410">
        <v>2.1980940000000002</v>
      </c>
      <c r="CY1410">
        <v>-1.7361150000000001</v>
      </c>
      <c r="CZ1410">
        <v>1.2958449999999999</v>
      </c>
      <c r="DA1410">
        <v>-2.2903950000000002</v>
      </c>
      <c r="DB1410">
        <v>-0.373193</v>
      </c>
      <c r="DC1410">
        <v>-2.4675410000000002</v>
      </c>
      <c r="DD1410">
        <v>2.5162689999999999</v>
      </c>
      <c r="DE1410">
        <v>100.15988900000001</v>
      </c>
      <c r="DF1410">
        <v>81.559382999999997</v>
      </c>
      <c r="DG1410">
        <v>89.224862000000002</v>
      </c>
      <c r="DH1410">
        <v>103.44046299999999</v>
      </c>
      <c r="DI1410">
        <v>79.210303999999994</v>
      </c>
      <c r="DJ1410">
        <v>95.565880000000007</v>
      </c>
      <c r="DK1410">
        <v>105.7251</v>
      </c>
      <c r="DL1410">
        <v>96.062488000000002</v>
      </c>
      <c r="DM1410">
        <v>132.45151899999999</v>
      </c>
      <c r="DN1410">
        <v>92.618683000000004</v>
      </c>
      <c r="DO1410">
        <v>114.174989</v>
      </c>
      <c r="DP1410">
        <v>95.356026</v>
      </c>
      <c r="DQ1410">
        <v>112.414243</v>
      </c>
      <c r="DR1410">
        <v>146.451211</v>
      </c>
      <c r="DS1410">
        <v>114.95115</v>
      </c>
      <c r="DT1410">
        <v>15.353059</v>
      </c>
      <c r="DU1410">
        <v>176.43265400000001</v>
      </c>
      <c r="DV1410">
        <v>12.552466000000001</v>
      </c>
      <c r="DW1410">
        <v>187.08343600000001</v>
      </c>
      <c r="DX1410">
        <v>13.916461999999999</v>
      </c>
      <c r="DY1410">
        <v>169.67512600000001</v>
      </c>
      <c r="DZ1410">
        <v>118.25</v>
      </c>
      <c r="EA1410">
        <v>6.0579999999999998</v>
      </c>
      <c r="EB1410">
        <v>711.1</v>
      </c>
      <c r="EC1410">
        <v>121.14</v>
      </c>
      <c r="ED1410">
        <v>5.399</v>
      </c>
      <c r="EE1410">
        <v>646</v>
      </c>
      <c r="EF1410">
        <v>120.27</v>
      </c>
      <c r="EG1410">
        <v>5.742</v>
      </c>
      <c r="EH1410">
        <v>681.5</v>
      </c>
      <c r="EI1410">
        <v>120.339996</v>
      </c>
      <c r="EJ1410">
        <v>4.8929999999999998</v>
      </c>
      <c r="EK1410">
        <v>543.90002400000003</v>
      </c>
      <c r="EL1410">
        <v>20.382705999999999</v>
      </c>
      <c r="EM1410">
        <v>13.788824999999999</v>
      </c>
      <c r="EN1410">
        <v>3.589324</v>
      </c>
      <c r="EO1410">
        <v>-12.550217999999999</v>
      </c>
      <c r="EP1410">
        <v>-17.231859</v>
      </c>
      <c r="EQ1410">
        <v>-14.907560999999999</v>
      </c>
      <c r="ER1410">
        <v>100.911659</v>
      </c>
      <c r="ES1410">
        <v>105.130596</v>
      </c>
      <c r="ET1410">
        <v>98.144780999999995</v>
      </c>
      <c r="EU1410">
        <v>0.351412</v>
      </c>
      <c r="EV1410">
        <v>13059.253635999999</v>
      </c>
      <c r="EW1410" t="s">
        <v>1173</v>
      </c>
      <c r="EX1410">
        <v>11247.973228999999</v>
      </c>
      <c r="EY1410">
        <v>9803.2709059999997</v>
      </c>
    </row>
    <row r="1411" spans="1:155" x14ac:dyDescent="0.25">
      <c r="A1411" s="741">
        <v>46300</v>
      </c>
      <c r="B1411" s="740">
        <v>0.14782407407407408</v>
      </c>
      <c r="C1411">
        <v>80280</v>
      </c>
      <c r="D1411">
        <v>0</v>
      </c>
      <c r="E1411">
        <v>0</v>
      </c>
      <c r="F1411">
        <v>80.511695000000003</v>
      </c>
      <c r="G1411">
        <v>77.327895999999996</v>
      </c>
      <c r="H1411">
        <v>68.829812000000004</v>
      </c>
      <c r="I1411">
        <v>77.768649999999994</v>
      </c>
      <c r="J1411">
        <v>81.918008</v>
      </c>
      <c r="K1411">
        <v>78.429421000000005</v>
      </c>
      <c r="L1411">
        <v>75.524135999999999</v>
      </c>
      <c r="M1411">
        <v>77.738777999999996</v>
      </c>
      <c r="N1411">
        <v>-1.0557840000000001</v>
      </c>
      <c r="O1411">
        <v>-1.7016880000000001</v>
      </c>
      <c r="P1411">
        <v>-2.0747080000000002</v>
      </c>
      <c r="Q1411">
        <v>-2.1122860000000001</v>
      </c>
      <c r="R1411">
        <v>-2.703106</v>
      </c>
      <c r="S1411">
        <v>-2.741152</v>
      </c>
      <c r="T1411">
        <v>-2.0269759999999999</v>
      </c>
      <c r="U1411">
        <v>-7.6355999999999993E-2</v>
      </c>
      <c r="V1411">
        <v>2.0338250000000002</v>
      </c>
      <c r="W1411">
        <v>3.0914389999999998</v>
      </c>
      <c r="X1411">
        <v>0.77841300000000002</v>
      </c>
      <c r="Y1411">
        <v>-0.38743899999999998</v>
      </c>
      <c r="Z1411">
        <v>2.8549929999999999</v>
      </c>
      <c r="AA1411">
        <v>1.7573749999999999</v>
      </c>
      <c r="AB1411">
        <v>1.5914919999999999</v>
      </c>
      <c r="AC1411">
        <v>-3.7571439999999998</v>
      </c>
      <c r="AD1411">
        <v>0.33905200000000002</v>
      </c>
      <c r="AE1411">
        <v>-6.2500080000000002</v>
      </c>
      <c r="AF1411">
        <v>-1.0732520000000001</v>
      </c>
      <c r="AG1411">
        <v>-6.0153809999999996</v>
      </c>
      <c r="AH1411">
        <v>7.8219060000000002</v>
      </c>
      <c r="AI1411">
        <v>-12.317515</v>
      </c>
      <c r="AJ1411">
        <v>-11.542681999999999</v>
      </c>
      <c r="AK1411">
        <v>-0.47530600000000001</v>
      </c>
      <c r="AL1411">
        <v>5.5023819999999999</v>
      </c>
      <c r="AM1411">
        <v>-0.84794099999999994</v>
      </c>
      <c r="AN1411">
        <v>4.2870200000000001</v>
      </c>
      <c r="AO1411">
        <v>-1.314597</v>
      </c>
      <c r="AP1411">
        <v>2.9391400000000001</v>
      </c>
      <c r="AQ1411">
        <v>-1.9672480000000001</v>
      </c>
      <c r="AR1411">
        <v>2.825097</v>
      </c>
      <c r="AS1411">
        <v>-3.5657239999999999</v>
      </c>
      <c r="AT1411">
        <v>1.452636</v>
      </c>
      <c r="AU1411">
        <v>-2.879521</v>
      </c>
      <c r="AV1411">
        <v>1.4895160000000001</v>
      </c>
      <c r="AW1411">
        <v>-1.11625</v>
      </c>
      <c r="AX1411">
        <v>3.9716580000000001</v>
      </c>
      <c r="AY1411">
        <v>-1.0611759999999999</v>
      </c>
      <c r="AZ1411">
        <v>4.6182169999999996</v>
      </c>
      <c r="BA1411">
        <v>-1.235895</v>
      </c>
      <c r="BB1411">
        <v>3.9061650000000001</v>
      </c>
      <c r="BC1411">
        <v>-2.0294020000000002</v>
      </c>
      <c r="BD1411">
        <v>3.1644369999999999</v>
      </c>
      <c r="BE1411">
        <v>-3.2283339999999998</v>
      </c>
      <c r="BF1411">
        <v>1.6875230000000001</v>
      </c>
      <c r="BG1411">
        <v>-2.9228679999999998</v>
      </c>
      <c r="BH1411">
        <v>0.43768699999999999</v>
      </c>
      <c r="BI1411">
        <v>-0.714866</v>
      </c>
      <c r="BJ1411">
        <v>4.843534</v>
      </c>
      <c r="BK1411">
        <v>-0.85958000000000001</v>
      </c>
      <c r="BL1411">
        <v>3.4086829999999999</v>
      </c>
      <c r="BM1411">
        <v>-1.208507</v>
      </c>
      <c r="BN1411">
        <v>3.4559510000000002</v>
      </c>
      <c r="BO1411">
        <v>-1.7022120000000001</v>
      </c>
      <c r="BP1411">
        <v>1.409816</v>
      </c>
      <c r="BQ1411">
        <v>-3.1264090000000002</v>
      </c>
      <c r="BR1411">
        <v>0.953237</v>
      </c>
      <c r="BS1411">
        <v>-2.8423319999999999</v>
      </c>
      <c r="BT1411">
        <v>0.96154099999999998</v>
      </c>
      <c r="BU1411">
        <v>-0.46232800000000002</v>
      </c>
      <c r="BV1411">
        <v>3.6398079999999999</v>
      </c>
      <c r="BW1411">
        <v>-0.56035500000000005</v>
      </c>
      <c r="BX1411">
        <v>3.8325369999999999</v>
      </c>
      <c r="BY1411">
        <v>-0.90426099999999998</v>
      </c>
      <c r="BZ1411">
        <v>2.46482</v>
      </c>
      <c r="CA1411">
        <v>-1.7280800000000001</v>
      </c>
      <c r="CB1411">
        <v>0.74012199999999995</v>
      </c>
      <c r="CC1411">
        <v>-2.6045660000000002</v>
      </c>
      <c r="CD1411">
        <v>2.2923249999999999</v>
      </c>
      <c r="CE1411">
        <v>-2.5929679999999999</v>
      </c>
      <c r="CF1411">
        <v>0.26964300000000002</v>
      </c>
      <c r="CG1411">
        <v>-0.70510899999999999</v>
      </c>
      <c r="CH1411">
        <v>2.4772479999999999</v>
      </c>
      <c r="CI1411">
        <v>-1.071043</v>
      </c>
      <c r="CJ1411">
        <v>1.902094</v>
      </c>
      <c r="CK1411">
        <v>-0.74332600000000004</v>
      </c>
      <c r="CL1411">
        <v>2.1090529999999998</v>
      </c>
      <c r="CM1411">
        <v>-1.5977749999999999</v>
      </c>
      <c r="CN1411">
        <v>0.32598500000000002</v>
      </c>
      <c r="CO1411">
        <v>-3.047447</v>
      </c>
      <c r="CP1411">
        <v>0.24945100000000001</v>
      </c>
      <c r="CQ1411">
        <v>-2.9878999999999998</v>
      </c>
      <c r="CR1411">
        <v>0.41292699999999999</v>
      </c>
      <c r="CS1411">
        <v>0.113652</v>
      </c>
      <c r="CT1411">
        <v>4.56379</v>
      </c>
      <c r="CU1411">
        <v>-0.80165299999999995</v>
      </c>
      <c r="CV1411">
        <v>2.313002</v>
      </c>
      <c r="CW1411">
        <v>-0.52183999999999997</v>
      </c>
      <c r="CX1411">
        <v>2.1580680000000001</v>
      </c>
      <c r="CY1411">
        <v>-1.830128</v>
      </c>
      <c r="CZ1411">
        <v>1.2682150000000001</v>
      </c>
      <c r="DA1411">
        <v>-2.3127939999999998</v>
      </c>
      <c r="DB1411">
        <v>-0.36825000000000002</v>
      </c>
      <c r="DC1411">
        <v>-2.47464</v>
      </c>
      <c r="DD1411">
        <v>2.5056470000000002</v>
      </c>
      <c r="DE1411">
        <v>100.017032</v>
      </c>
      <c r="DF1411">
        <v>81.817159000000004</v>
      </c>
      <c r="DG1411">
        <v>89.588778000000005</v>
      </c>
      <c r="DH1411">
        <v>103.377921</v>
      </c>
      <c r="DI1411">
        <v>79.527287000000001</v>
      </c>
      <c r="DJ1411">
        <v>95.732218000000003</v>
      </c>
      <c r="DK1411">
        <v>105.87324599999999</v>
      </c>
      <c r="DL1411">
        <v>96.126614000000004</v>
      </c>
      <c r="DM1411">
        <v>133.65794399999999</v>
      </c>
      <c r="DN1411">
        <v>95.928968999999995</v>
      </c>
      <c r="DO1411">
        <v>114.684399</v>
      </c>
      <c r="DP1411">
        <v>95.426185000000004</v>
      </c>
      <c r="DQ1411">
        <v>112.388848</v>
      </c>
      <c r="DR1411">
        <v>145.456459</v>
      </c>
      <c r="DS1411">
        <v>115.148663</v>
      </c>
      <c r="DT1411">
        <v>15.390914</v>
      </c>
      <c r="DU1411">
        <v>176.58436800000001</v>
      </c>
      <c r="DV1411">
        <v>12.820027</v>
      </c>
      <c r="DW1411">
        <v>188.71876</v>
      </c>
      <c r="DX1411">
        <v>13.842015999999999</v>
      </c>
      <c r="DY1411">
        <v>170.14951099999999</v>
      </c>
      <c r="DZ1411">
        <v>118.17</v>
      </c>
      <c r="EA1411">
        <v>6.0650000000000004</v>
      </c>
      <c r="EB1411">
        <v>710.6</v>
      </c>
      <c r="EC1411">
        <v>121.01</v>
      </c>
      <c r="ED1411">
        <v>5.4580000000000002</v>
      </c>
      <c r="EE1411">
        <v>647.1</v>
      </c>
      <c r="EF1411">
        <v>120.3</v>
      </c>
      <c r="EG1411">
        <v>5.7590000000000003</v>
      </c>
      <c r="EH1411">
        <v>680.2</v>
      </c>
      <c r="EI1411">
        <v>120.32</v>
      </c>
      <c r="EJ1411">
        <v>4.8920000000000003</v>
      </c>
      <c r="EK1411">
        <v>543.59997599999997</v>
      </c>
      <c r="EL1411">
        <v>20.311191999999998</v>
      </c>
      <c r="EM1411">
        <v>4.4514360000000002</v>
      </c>
      <c r="EN1411">
        <v>3.4895049999999999</v>
      </c>
      <c r="EO1411">
        <v>-12.489286</v>
      </c>
      <c r="EP1411">
        <v>-16.768951000000001</v>
      </c>
      <c r="EQ1411">
        <v>-15.032187</v>
      </c>
      <c r="ER1411">
        <v>100.97295</v>
      </c>
      <c r="ES1411">
        <v>105.76382700000001</v>
      </c>
      <c r="ET1411">
        <v>98.341420999999997</v>
      </c>
      <c r="EU1411">
        <v>0.340833</v>
      </c>
      <c r="EV1411">
        <v>13071.085014</v>
      </c>
      <c r="EW1411" t="s">
        <v>1173</v>
      </c>
      <c r="EX1411">
        <v>11259.313225</v>
      </c>
      <c r="EY1411">
        <v>9812.3357199999991</v>
      </c>
    </row>
    <row r="1412" spans="1:155" x14ac:dyDescent="0.25">
      <c r="A1412" s="741">
        <v>46300</v>
      </c>
      <c r="B1412" s="740">
        <v>0.14851851851851852</v>
      </c>
      <c r="C1412">
        <v>80340</v>
      </c>
      <c r="D1412">
        <v>0</v>
      </c>
      <c r="E1412">
        <v>0</v>
      </c>
      <c r="F1412">
        <v>80.592867999999996</v>
      </c>
      <c r="G1412">
        <v>77.294371999999996</v>
      </c>
      <c r="H1412">
        <v>68.935506000000004</v>
      </c>
      <c r="I1412">
        <v>77.801024999999996</v>
      </c>
      <c r="J1412">
        <v>81.982489000000001</v>
      </c>
      <c r="K1412">
        <v>78.475232000000005</v>
      </c>
      <c r="L1412">
        <v>75.547357000000005</v>
      </c>
      <c r="M1412">
        <v>77.706359000000006</v>
      </c>
      <c r="N1412">
        <v>-1.0971580000000001</v>
      </c>
      <c r="O1412">
        <v>-1.740324</v>
      </c>
      <c r="P1412">
        <v>-1.57542</v>
      </c>
      <c r="Q1412">
        <v>-1.664083</v>
      </c>
      <c r="R1412">
        <v>-2.8268810000000002</v>
      </c>
      <c r="S1412">
        <v>-3.2098390000000001</v>
      </c>
      <c r="T1412">
        <v>-2.2054930000000001</v>
      </c>
      <c r="U1412">
        <v>-0.29501300000000003</v>
      </c>
      <c r="V1412">
        <v>2.100425</v>
      </c>
      <c r="W1412">
        <v>3.391019</v>
      </c>
      <c r="X1412">
        <v>0.91573499999999997</v>
      </c>
      <c r="Y1412">
        <v>-0.58475900000000003</v>
      </c>
      <c r="Z1412">
        <v>2.73549</v>
      </c>
      <c r="AA1412">
        <v>1.8408880000000001</v>
      </c>
      <c r="AB1412">
        <v>1.648129</v>
      </c>
      <c r="AC1412">
        <v>-3.8022770000000001</v>
      </c>
      <c r="AD1412">
        <v>0.55527099999999996</v>
      </c>
      <c r="AE1412">
        <v>-1.8473729999999999</v>
      </c>
      <c r="AF1412">
        <v>-1.018046</v>
      </c>
      <c r="AG1412">
        <v>-6.2032189999999998</v>
      </c>
      <c r="AH1412">
        <v>7.5793379999999999</v>
      </c>
      <c r="AI1412">
        <v>1.689576</v>
      </c>
      <c r="AJ1412">
        <v>-11.661752999999999</v>
      </c>
      <c r="AK1412">
        <v>-0.51325699999999996</v>
      </c>
      <c r="AL1412">
        <v>5.4917259999999999</v>
      </c>
      <c r="AM1412">
        <v>-0.82492799999999999</v>
      </c>
      <c r="AN1412">
        <v>4.2566050000000004</v>
      </c>
      <c r="AO1412">
        <v>-1.326303</v>
      </c>
      <c r="AP1412">
        <v>2.949589</v>
      </c>
      <c r="AQ1412">
        <v>-1.9386479999999999</v>
      </c>
      <c r="AR1412">
        <v>2.8427549999999999</v>
      </c>
      <c r="AS1412">
        <v>-3.5502150000000001</v>
      </c>
      <c r="AT1412">
        <v>1.43163</v>
      </c>
      <c r="AU1412">
        <v>-2.8482259999999999</v>
      </c>
      <c r="AV1412">
        <v>1.4791129999999999</v>
      </c>
      <c r="AW1412">
        <v>-1.0987769999999999</v>
      </c>
      <c r="AX1412">
        <v>3.9628190000000001</v>
      </c>
      <c r="AY1412">
        <v>-1.058513</v>
      </c>
      <c r="AZ1412">
        <v>4.5805160000000003</v>
      </c>
      <c r="BA1412">
        <v>-1.2244010000000001</v>
      </c>
      <c r="BB1412">
        <v>3.8755899999999999</v>
      </c>
      <c r="BC1412">
        <v>-2.0199310000000001</v>
      </c>
      <c r="BD1412">
        <v>3.1384270000000001</v>
      </c>
      <c r="BE1412">
        <v>-3.2284480000000002</v>
      </c>
      <c r="BF1412">
        <v>1.6887920000000001</v>
      </c>
      <c r="BG1412">
        <v>-2.9104519999999998</v>
      </c>
      <c r="BH1412">
        <v>0.46300400000000003</v>
      </c>
      <c r="BI1412">
        <v>-0.70199299999999998</v>
      </c>
      <c r="BJ1412">
        <v>4.833539</v>
      </c>
      <c r="BK1412">
        <v>-0.86457300000000004</v>
      </c>
      <c r="BL1412">
        <v>3.400045</v>
      </c>
      <c r="BM1412">
        <v>-1.205633</v>
      </c>
      <c r="BN1412">
        <v>3.4669989999999999</v>
      </c>
      <c r="BO1412">
        <v>-1.687371</v>
      </c>
      <c r="BP1412">
        <v>1.4047620000000001</v>
      </c>
      <c r="BQ1412">
        <v>-3.1050360000000001</v>
      </c>
      <c r="BR1412">
        <v>0.94776899999999997</v>
      </c>
      <c r="BS1412">
        <v>-2.8770690000000001</v>
      </c>
      <c r="BT1412">
        <v>0.98283200000000004</v>
      </c>
      <c r="BU1412">
        <v>-0.50130200000000003</v>
      </c>
      <c r="BV1412">
        <v>3.6355379999999999</v>
      </c>
      <c r="BW1412">
        <v>-0.59471200000000002</v>
      </c>
      <c r="BX1412">
        <v>3.8095159999999999</v>
      </c>
      <c r="BY1412">
        <v>-0.94456899999999999</v>
      </c>
      <c r="BZ1412">
        <v>2.4817719999999999</v>
      </c>
      <c r="CA1412">
        <v>-1.7364980000000001</v>
      </c>
      <c r="CB1412">
        <v>0.74096700000000004</v>
      </c>
      <c r="CC1412">
        <v>-2.6174849999999998</v>
      </c>
      <c r="CD1412">
        <v>2.2795019999999999</v>
      </c>
      <c r="CE1412">
        <v>-2.6216599999999999</v>
      </c>
      <c r="CF1412">
        <v>0.26453700000000002</v>
      </c>
      <c r="CG1412">
        <v>-0.72779899999999997</v>
      </c>
      <c r="CH1412">
        <v>2.4771700000000001</v>
      </c>
      <c r="CI1412">
        <v>-1.0951869999999999</v>
      </c>
      <c r="CJ1412">
        <v>1.9241280000000001</v>
      </c>
      <c r="CK1412">
        <v>-0.76684799999999997</v>
      </c>
      <c r="CL1412">
        <v>2.1312280000000001</v>
      </c>
      <c r="CM1412">
        <v>-1.613453</v>
      </c>
      <c r="CN1412">
        <v>0.33288600000000002</v>
      </c>
      <c r="CO1412">
        <v>-3.0395810000000001</v>
      </c>
      <c r="CP1412">
        <v>0.258546</v>
      </c>
      <c r="CQ1412">
        <v>-3.022392</v>
      </c>
      <c r="CR1412">
        <v>0.42986999999999997</v>
      </c>
      <c r="CS1412">
        <v>8.1633999999999998E-2</v>
      </c>
      <c r="CT1412">
        <v>4.5602999999999998</v>
      </c>
      <c r="CU1412">
        <v>-0.81164899999999995</v>
      </c>
      <c r="CV1412">
        <v>2.3136429999999999</v>
      </c>
      <c r="CW1412">
        <v>-0.51888299999999998</v>
      </c>
      <c r="CX1412">
        <v>2.1616909999999998</v>
      </c>
      <c r="CY1412">
        <v>-1.85382</v>
      </c>
      <c r="CZ1412">
        <v>1.2750710000000001</v>
      </c>
      <c r="DA1412">
        <v>-2.2969560000000002</v>
      </c>
      <c r="DB1412">
        <v>-0.384357</v>
      </c>
      <c r="DC1412">
        <v>-2.469929</v>
      </c>
      <c r="DD1412">
        <v>2.4986120000000001</v>
      </c>
      <c r="DE1412">
        <v>99.506585000000001</v>
      </c>
      <c r="DF1412">
        <v>82.739127999999994</v>
      </c>
      <c r="DG1412">
        <v>90.207092000000003</v>
      </c>
      <c r="DH1412">
        <v>96.538314</v>
      </c>
      <c r="DI1412">
        <v>79.674077999999994</v>
      </c>
      <c r="DJ1412">
        <v>95.844140999999993</v>
      </c>
      <c r="DK1412">
        <v>105.329677</v>
      </c>
      <c r="DL1412">
        <v>96.121824000000004</v>
      </c>
      <c r="DM1412">
        <v>122.540335</v>
      </c>
      <c r="DN1412">
        <v>92.408124999999998</v>
      </c>
      <c r="DO1412">
        <v>114.937692</v>
      </c>
      <c r="DP1412">
        <v>95.473335000000006</v>
      </c>
      <c r="DQ1412">
        <v>112.148487</v>
      </c>
      <c r="DR1412">
        <v>127.76881</v>
      </c>
      <c r="DS1412">
        <v>115.589493</v>
      </c>
      <c r="DT1412">
        <v>15.304463999999999</v>
      </c>
      <c r="DU1412">
        <v>175.20698999999999</v>
      </c>
      <c r="DV1412">
        <v>22.532299999999999</v>
      </c>
      <c r="DW1412">
        <v>150.924961</v>
      </c>
      <c r="DX1412">
        <v>13.737441</v>
      </c>
      <c r="DY1412">
        <v>170.34787499999999</v>
      </c>
      <c r="DZ1412">
        <v>118.59</v>
      </c>
      <c r="EA1412">
        <v>6.0890000000000004</v>
      </c>
      <c r="EB1412">
        <v>709.8</v>
      </c>
      <c r="EC1412">
        <v>123.68</v>
      </c>
      <c r="ED1412">
        <v>0.51900000000000002</v>
      </c>
      <c r="EE1412">
        <v>35.5</v>
      </c>
      <c r="EF1412">
        <v>120.44</v>
      </c>
      <c r="EG1412">
        <v>5.7320000000000002</v>
      </c>
      <c r="EH1412">
        <v>679.8</v>
      </c>
      <c r="EI1412">
        <v>120.33000199999999</v>
      </c>
      <c r="EJ1412">
        <v>4.8929999999999998</v>
      </c>
      <c r="EK1412">
        <v>543.79998799999998</v>
      </c>
      <c r="EL1412">
        <v>20.207861999999999</v>
      </c>
      <c r="EM1412">
        <v>3.6105700000000001</v>
      </c>
      <c r="EN1412">
        <v>3.545922</v>
      </c>
      <c r="EO1412">
        <v>-12.628524000000001</v>
      </c>
      <c r="EP1412">
        <v>-1.9209940000000001</v>
      </c>
      <c r="EQ1412">
        <v>-15.207675</v>
      </c>
      <c r="ER1412">
        <v>100.41519</v>
      </c>
      <c r="ES1412">
        <v>90.057069999999996</v>
      </c>
      <c r="ET1412">
        <v>98.423536999999996</v>
      </c>
      <c r="EU1412">
        <v>0.336837</v>
      </c>
      <c r="EV1412">
        <v>13082.906206</v>
      </c>
      <c r="EW1412" t="s">
        <v>1173</v>
      </c>
      <c r="EX1412">
        <v>11270.643651</v>
      </c>
      <c r="EY1412">
        <v>9821.3970819999995</v>
      </c>
    </row>
    <row r="1413" spans="1:155" x14ac:dyDescent="0.25">
      <c r="A1413" s="741">
        <v>46300</v>
      </c>
      <c r="B1413" s="740">
        <v>0.14921296296296296</v>
      </c>
      <c r="C1413">
        <v>80400</v>
      </c>
      <c r="D1413">
        <v>0</v>
      </c>
      <c r="E1413">
        <v>0</v>
      </c>
      <c r="F1413">
        <v>80.508336</v>
      </c>
      <c r="G1413">
        <v>77.335476999999997</v>
      </c>
      <c r="H1413">
        <v>68.919158999999993</v>
      </c>
      <c r="I1413">
        <v>77.772039000000007</v>
      </c>
      <c r="J1413">
        <v>81.894982999999996</v>
      </c>
      <c r="K1413">
        <v>78.705382999999998</v>
      </c>
      <c r="L1413">
        <v>75.539451</v>
      </c>
      <c r="M1413">
        <v>77.695526000000001</v>
      </c>
      <c r="N1413">
        <v>-1.036616</v>
      </c>
      <c r="O1413">
        <v>-1.510202</v>
      </c>
      <c r="P1413">
        <v>-0.33451199999999998</v>
      </c>
      <c r="Q1413">
        <v>-0.52572200000000002</v>
      </c>
      <c r="R1413">
        <v>-2.8920059999999999</v>
      </c>
      <c r="S1413">
        <v>-3.1997779999999998</v>
      </c>
      <c r="T1413">
        <v>-2.3396089999999998</v>
      </c>
      <c r="U1413">
        <v>-0.33904699999999999</v>
      </c>
      <c r="V1413">
        <v>2.0961959999999999</v>
      </c>
      <c r="W1413">
        <v>3.892693</v>
      </c>
      <c r="X1413">
        <v>1.606903</v>
      </c>
      <c r="Y1413">
        <v>-0.46376299999999998</v>
      </c>
      <c r="Z1413">
        <v>2.500178</v>
      </c>
      <c r="AA1413">
        <v>1.782219</v>
      </c>
      <c r="AB1413">
        <v>1.719441</v>
      </c>
      <c r="AC1413">
        <v>-3.7763719999999998</v>
      </c>
      <c r="AD1413">
        <v>1.111213</v>
      </c>
      <c r="AE1413">
        <v>1.40865</v>
      </c>
      <c r="AF1413">
        <v>-1.1592979999999999</v>
      </c>
      <c r="AG1413">
        <v>-6.2471690000000004</v>
      </c>
      <c r="AH1413">
        <v>7.3288140000000004</v>
      </c>
      <c r="AI1413">
        <v>15.216785</v>
      </c>
      <c r="AJ1413">
        <v>-11.689185999999999</v>
      </c>
      <c r="AK1413">
        <v>-0.54530199999999995</v>
      </c>
      <c r="AL1413">
        <v>5.4549630000000002</v>
      </c>
      <c r="AM1413">
        <v>-0.85649200000000003</v>
      </c>
      <c r="AN1413">
        <v>4.2532870000000003</v>
      </c>
      <c r="AO1413">
        <v>-1.3317889999999999</v>
      </c>
      <c r="AP1413">
        <v>2.934939</v>
      </c>
      <c r="AQ1413">
        <v>-1.95109</v>
      </c>
      <c r="AR1413">
        <v>2.8230879999999998</v>
      </c>
      <c r="AS1413">
        <v>-3.5844779999999998</v>
      </c>
      <c r="AT1413">
        <v>1.4223870000000001</v>
      </c>
      <c r="AU1413">
        <v>-2.8974410000000002</v>
      </c>
      <c r="AV1413">
        <v>1.4837009999999999</v>
      </c>
      <c r="AW1413">
        <v>-1.121839</v>
      </c>
      <c r="AX1413">
        <v>3.9426890000000001</v>
      </c>
      <c r="AY1413">
        <v>-1.078797</v>
      </c>
      <c r="AZ1413">
        <v>4.5733360000000003</v>
      </c>
      <c r="BA1413">
        <v>-1.23905</v>
      </c>
      <c r="BB1413">
        <v>3.8567360000000002</v>
      </c>
      <c r="BC1413">
        <v>-2.0153180000000002</v>
      </c>
      <c r="BD1413">
        <v>3.1457630000000001</v>
      </c>
      <c r="BE1413">
        <v>-3.2353339999999999</v>
      </c>
      <c r="BF1413">
        <v>1.679654</v>
      </c>
      <c r="BG1413">
        <v>-2.9048029999999998</v>
      </c>
      <c r="BH1413">
        <v>0.42345899999999997</v>
      </c>
      <c r="BI1413">
        <v>-0.73651999999999995</v>
      </c>
      <c r="BJ1413">
        <v>4.8046689999999996</v>
      </c>
      <c r="BK1413">
        <v>-0.88906600000000002</v>
      </c>
      <c r="BL1413">
        <v>3.399613</v>
      </c>
      <c r="BM1413">
        <v>-1.2194929999999999</v>
      </c>
      <c r="BN1413">
        <v>3.4582869999999999</v>
      </c>
      <c r="BO1413">
        <v>-1.6785490000000001</v>
      </c>
      <c r="BP1413">
        <v>1.398328</v>
      </c>
      <c r="BQ1413">
        <v>-3.1133709999999999</v>
      </c>
      <c r="BR1413">
        <v>0.94102799999999998</v>
      </c>
      <c r="BS1413">
        <v>-2.8615740000000001</v>
      </c>
      <c r="BT1413">
        <v>0.97793600000000003</v>
      </c>
      <c r="BU1413">
        <v>-0.51394499999999999</v>
      </c>
      <c r="BV1413">
        <v>3.631246</v>
      </c>
      <c r="BW1413">
        <v>-0.58192100000000002</v>
      </c>
      <c r="BX1413">
        <v>3.802241</v>
      </c>
      <c r="BY1413">
        <v>-0.913493</v>
      </c>
      <c r="BZ1413">
        <v>2.464639</v>
      </c>
      <c r="CA1413">
        <v>-1.736138</v>
      </c>
      <c r="CB1413">
        <v>0.75470899999999996</v>
      </c>
      <c r="CC1413">
        <v>-2.6115490000000001</v>
      </c>
      <c r="CD1413">
        <v>2.2826309999999999</v>
      </c>
      <c r="CE1413">
        <v>-2.6301049999999999</v>
      </c>
      <c r="CF1413">
        <v>0.267123</v>
      </c>
      <c r="CG1413">
        <v>-0.75434999999999997</v>
      </c>
      <c r="CH1413">
        <v>2.4710830000000001</v>
      </c>
      <c r="CI1413">
        <v>-1.088811</v>
      </c>
      <c r="CJ1413">
        <v>1.9346209999999999</v>
      </c>
      <c r="CK1413">
        <v>-0.76925500000000002</v>
      </c>
      <c r="CL1413">
        <v>2.1223830000000001</v>
      </c>
      <c r="CM1413">
        <v>-1.594095</v>
      </c>
      <c r="CN1413">
        <v>0.35856100000000002</v>
      </c>
      <c r="CO1413">
        <v>-3.0355889999999999</v>
      </c>
      <c r="CP1413">
        <v>0.262015</v>
      </c>
      <c r="CQ1413">
        <v>-2.988734</v>
      </c>
      <c r="CR1413">
        <v>0.44349499999999997</v>
      </c>
      <c r="CS1413">
        <v>9.8039000000000001E-2</v>
      </c>
      <c r="CT1413">
        <v>4.5649920000000002</v>
      </c>
      <c r="CU1413">
        <v>-0.80229300000000003</v>
      </c>
      <c r="CV1413">
        <v>2.2847409999999999</v>
      </c>
      <c r="CW1413">
        <v>-0.479939</v>
      </c>
      <c r="CX1413">
        <v>2.1830470000000002</v>
      </c>
      <c r="CY1413">
        <v>-1.838819</v>
      </c>
      <c r="CZ1413">
        <v>1.2983</v>
      </c>
      <c r="DA1413">
        <v>-2.3188550000000001</v>
      </c>
      <c r="DB1413">
        <v>-0.36874499999999999</v>
      </c>
      <c r="DC1413">
        <v>-2.4969359999999998</v>
      </c>
      <c r="DD1413">
        <v>2.497595</v>
      </c>
      <c r="DE1413">
        <v>99.259646000000004</v>
      </c>
      <c r="DF1413">
        <v>82.592307000000005</v>
      </c>
      <c r="DG1413">
        <v>89.805790000000002</v>
      </c>
      <c r="DH1413">
        <v>93.499257</v>
      </c>
      <c r="DI1413">
        <v>79.026488999999998</v>
      </c>
      <c r="DJ1413">
        <v>95.460161999999997</v>
      </c>
      <c r="DK1413">
        <v>105.130977</v>
      </c>
      <c r="DL1413">
        <v>95.939873000000006</v>
      </c>
      <c r="DM1413">
        <v>110.897969</v>
      </c>
      <c r="DN1413">
        <v>80.241151000000002</v>
      </c>
      <c r="DO1413">
        <v>115.048024</v>
      </c>
      <c r="DP1413">
        <v>95.004261</v>
      </c>
      <c r="DQ1413">
        <v>112.123002</v>
      </c>
      <c r="DR1413">
        <v>111.61947600000001</v>
      </c>
      <c r="DS1413">
        <v>115.146024</v>
      </c>
      <c r="DT1413">
        <v>15.300723</v>
      </c>
      <c r="DU1413">
        <v>174.82172800000001</v>
      </c>
      <c r="DV1413">
        <v>25.648078000000002</v>
      </c>
      <c r="DW1413">
        <v>115.901053</v>
      </c>
      <c r="DX1413">
        <v>13.703911</v>
      </c>
      <c r="DY1413">
        <v>168.679123</v>
      </c>
      <c r="DZ1413">
        <v>118.53</v>
      </c>
      <c r="EA1413">
        <v>6.0679999999999996</v>
      </c>
      <c r="EB1413">
        <v>706.8</v>
      </c>
      <c r="EC1413">
        <v>123.59</v>
      </c>
      <c r="ED1413">
        <v>0.51100000000000001</v>
      </c>
      <c r="EE1413">
        <v>34.700000000000003</v>
      </c>
      <c r="EF1413">
        <v>120.4</v>
      </c>
      <c r="EG1413">
        <v>5.7110000000000003</v>
      </c>
      <c r="EH1413">
        <v>677.6</v>
      </c>
      <c r="EI1413">
        <v>120.349998</v>
      </c>
      <c r="EJ1413">
        <v>4.8929999999999998</v>
      </c>
      <c r="EK1413">
        <v>543.90002400000003</v>
      </c>
      <c r="EL1413">
        <v>19.963370000000001</v>
      </c>
      <c r="EM1413">
        <v>13.009956000000001</v>
      </c>
      <c r="EN1413">
        <v>3.5748609999999998</v>
      </c>
      <c r="EO1413">
        <v>-12.634556</v>
      </c>
      <c r="EP1413">
        <v>2.2068289999999999</v>
      </c>
      <c r="EQ1413">
        <v>-15.264047</v>
      </c>
      <c r="ER1413">
        <v>100.258651</v>
      </c>
      <c r="ES1413">
        <v>72.943257000000003</v>
      </c>
      <c r="ET1413">
        <v>97.730712999999994</v>
      </c>
      <c r="EU1413">
        <v>0.33210299999999998</v>
      </c>
      <c r="EV1413">
        <v>13094.699918</v>
      </c>
      <c r="EW1413" t="s">
        <v>1173</v>
      </c>
      <c r="EX1413">
        <v>11281.96293</v>
      </c>
      <c r="EY1413">
        <v>9830.4616540000006</v>
      </c>
    </row>
    <row r="1414" spans="1:155" x14ac:dyDescent="0.25">
      <c r="A1414" s="741">
        <v>46300</v>
      </c>
      <c r="B1414" s="740">
        <v>0.14990740740740741</v>
      </c>
      <c r="C1414">
        <v>80460</v>
      </c>
      <c r="D1414">
        <v>0</v>
      </c>
      <c r="E1414">
        <v>0</v>
      </c>
      <c r="F1414">
        <v>80.461751000000007</v>
      </c>
      <c r="G1414">
        <v>77.321999000000005</v>
      </c>
      <c r="H1414">
        <v>68.876615000000001</v>
      </c>
      <c r="I1414">
        <v>77.793137000000002</v>
      </c>
      <c r="J1414">
        <v>81.832593000000003</v>
      </c>
      <c r="K1414">
        <v>78.728139999999996</v>
      </c>
      <c r="L1414">
        <v>75.550303</v>
      </c>
      <c r="M1414">
        <v>77.593919</v>
      </c>
      <c r="N1414">
        <v>-1.0768990000000001</v>
      </c>
      <c r="O1414">
        <v>-1.3861220000000001</v>
      </c>
      <c r="P1414">
        <v>0.57781000000000005</v>
      </c>
      <c r="Q1414">
        <v>0.38597900000000002</v>
      </c>
      <c r="R1414">
        <v>-2.8808539999999998</v>
      </c>
      <c r="S1414">
        <v>-3.3883070000000002</v>
      </c>
      <c r="T1414">
        <v>-2.3646440000000002</v>
      </c>
      <c r="U1414">
        <v>-0.50548000000000004</v>
      </c>
      <c r="V1414">
        <v>2.1606510000000001</v>
      </c>
      <c r="W1414">
        <v>4.4151660000000001</v>
      </c>
      <c r="X1414">
        <v>2.3227310000000001</v>
      </c>
      <c r="Y1414">
        <v>-0.39948400000000001</v>
      </c>
      <c r="Z1414">
        <v>2.5609449999999998</v>
      </c>
      <c r="AA1414">
        <v>1.495106</v>
      </c>
      <c r="AB1414">
        <v>1.7788900000000001</v>
      </c>
      <c r="AC1414">
        <v>-3.7173470000000002</v>
      </c>
      <c r="AD1414">
        <v>1.7959350000000001</v>
      </c>
      <c r="AE1414">
        <v>2.8497880000000002</v>
      </c>
      <c r="AF1414">
        <v>-1.161486</v>
      </c>
      <c r="AG1414">
        <v>-6.2671029999999996</v>
      </c>
      <c r="AH1414">
        <v>7.2565249999999999</v>
      </c>
      <c r="AI1414">
        <v>26.205179000000001</v>
      </c>
      <c r="AJ1414">
        <v>-11.641273</v>
      </c>
      <c r="AK1414">
        <v>-0.518563</v>
      </c>
      <c r="AL1414">
        <v>5.4587729999999999</v>
      </c>
      <c r="AM1414">
        <v>-0.85865899999999995</v>
      </c>
      <c r="AN1414">
        <v>4.2694989999999997</v>
      </c>
      <c r="AO1414">
        <v>-1.3562339999999999</v>
      </c>
      <c r="AP1414">
        <v>2.9308920000000001</v>
      </c>
      <c r="AQ1414">
        <v>-1.9329229999999999</v>
      </c>
      <c r="AR1414">
        <v>2.814543</v>
      </c>
      <c r="AS1414">
        <v>-3.5782409999999998</v>
      </c>
      <c r="AT1414">
        <v>1.440423</v>
      </c>
      <c r="AU1414">
        <v>-2.8658260000000002</v>
      </c>
      <c r="AV1414">
        <v>1.486062</v>
      </c>
      <c r="AW1414">
        <v>-1.111337</v>
      </c>
      <c r="AX1414">
        <v>3.9361169999999999</v>
      </c>
      <c r="AY1414">
        <v>-1.084956</v>
      </c>
      <c r="AZ1414">
        <v>4.5669599999999999</v>
      </c>
      <c r="BA1414">
        <v>-1.249649</v>
      </c>
      <c r="BB1414">
        <v>3.8737870000000001</v>
      </c>
      <c r="BC1414">
        <v>-2.022678</v>
      </c>
      <c r="BD1414">
        <v>3.158693</v>
      </c>
      <c r="BE1414">
        <v>-3.2484799999999998</v>
      </c>
      <c r="BF1414">
        <v>1.6555470000000001</v>
      </c>
      <c r="BG1414">
        <v>-2.8970570000000002</v>
      </c>
      <c r="BH1414">
        <v>0.43181799999999998</v>
      </c>
      <c r="BI1414">
        <v>-0.75173699999999999</v>
      </c>
      <c r="BJ1414">
        <v>4.789466</v>
      </c>
      <c r="BK1414">
        <v>-0.90393900000000005</v>
      </c>
      <c r="BL1414">
        <v>3.3797809999999999</v>
      </c>
      <c r="BM1414">
        <v>-1.2153940000000001</v>
      </c>
      <c r="BN1414">
        <v>3.437414</v>
      </c>
      <c r="BO1414">
        <v>-1.6912480000000001</v>
      </c>
      <c r="BP1414">
        <v>1.39906</v>
      </c>
      <c r="BQ1414">
        <v>-3.1321340000000002</v>
      </c>
      <c r="BR1414">
        <v>0.95267199999999996</v>
      </c>
      <c r="BS1414">
        <v>-2.8498619999999999</v>
      </c>
      <c r="BT1414">
        <v>0.98219800000000002</v>
      </c>
      <c r="BU1414">
        <v>-0.48722700000000002</v>
      </c>
      <c r="BV1414">
        <v>3.5994410000000001</v>
      </c>
      <c r="BW1414">
        <v>-0.59358200000000005</v>
      </c>
      <c r="BX1414">
        <v>3.8020149999999999</v>
      </c>
      <c r="BY1414">
        <v>-0.91186999999999996</v>
      </c>
      <c r="BZ1414">
        <v>2.4946609999999998</v>
      </c>
      <c r="CA1414">
        <v>-1.711017</v>
      </c>
      <c r="CB1414">
        <v>0.74696700000000005</v>
      </c>
      <c r="CC1414">
        <v>-2.5880770000000002</v>
      </c>
      <c r="CD1414">
        <v>2.303626</v>
      </c>
      <c r="CE1414">
        <v>-2.5797270000000001</v>
      </c>
      <c r="CF1414">
        <v>0.27781299999999998</v>
      </c>
      <c r="CG1414">
        <v>-0.73300500000000002</v>
      </c>
      <c r="CH1414">
        <v>2.4794719999999999</v>
      </c>
      <c r="CI1414">
        <v>-1.0757479999999999</v>
      </c>
      <c r="CJ1414">
        <v>1.913994</v>
      </c>
      <c r="CK1414">
        <v>-0.75509999999999999</v>
      </c>
      <c r="CL1414">
        <v>2.1023960000000002</v>
      </c>
      <c r="CM1414">
        <v>-1.5850169999999999</v>
      </c>
      <c r="CN1414">
        <v>0.347084</v>
      </c>
      <c r="CO1414">
        <v>-3.0448059999999999</v>
      </c>
      <c r="CP1414">
        <v>0.265096</v>
      </c>
      <c r="CQ1414">
        <v>-2.997242</v>
      </c>
      <c r="CR1414">
        <v>0.438726</v>
      </c>
      <c r="CS1414">
        <v>8.8647000000000004E-2</v>
      </c>
      <c r="CT1414">
        <v>4.5219810000000003</v>
      </c>
      <c r="CU1414">
        <v>-0.85074399999999994</v>
      </c>
      <c r="CV1414">
        <v>2.2903880000000001</v>
      </c>
      <c r="CW1414">
        <v>-0.49599900000000002</v>
      </c>
      <c r="CX1414">
        <v>2.158102</v>
      </c>
      <c r="CY1414">
        <v>-1.764303</v>
      </c>
      <c r="CZ1414">
        <v>1.2645599999999999</v>
      </c>
      <c r="DA1414">
        <v>-2.290165</v>
      </c>
      <c r="DB1414">
        <v>-0.37435000000000002</v>
      </c>
      <c r="DC1414">
        <v>-2.4724119999999998</v>
      </c>
      <c r="DD1414">
        <v>2.491412</v>
      </c>
      <c r="DE1414">
        <v>98.722808000000001</v>
      </c>
      <c r="DF1414">
        <v>82.331232999999997</v>
      </c>
      <c r="DG1414">
        <v>89.455078999999998</v>
      </c>
      <c r="DH1414">
        <v>91.395680999999996</v>
      </c>
      <c r="DI1414">
        <v>79.191744</v>
      </c>
      <c r="DJ1414">
        <v>95.434629000000001</v>
      </c>
      <c r="DK1414">
        <v>105.025316</v>
      </c>
      <c r="DL1414">
        <v>95.634698</v>
      </c>
      <c r="DM1414">
        <v>102.60698600000001</v>
      </c>
      <c r="DN1414">
        <v>79.07347</v>
      </c>
      <c r="DO1414">
        <v>115.222613</v>
      </c>
      <c r="DP1414">
        <v>94.985904000000005</v>
      </c>
      <c r="DQ1414">
        <v>111.980484</v>
      </c>
      <c r="DR1414">
        <v>103.560058</v>
      </c>
      <c r="DS1414">
        <v>115.055244</v>
      </c>
      <c r="DT1414">
        <v>15.327595000000001</v>
      </c>
      <c r="DU1414">
        <v>173.673136</v>
      </c>
      <c r="DV1414">
        <v>26.494399000000001</v>
      </c>
      <c r="DW1414">
        <v>51.882983000000003</v>
      </c>
      <c r="DX1414">
        <v>13.624896</v>
      </c>
      <c r="DY1414">
        <v>169.198215</v>
      </c>
      <c r="DZ1414">
        <v>118.5</v>
      </c>
      <c r="EA1414">
        <v>6.0469999999999997</v>
      </c>
      <c r="EB1414">
        <v>708.2</v>
      </c>
      <c r="EC1414">
        <v>123.61</v>
      </c>
      <c r="ED1414">
        <v>0.50800000000000001</v>
      </c>
      <c r="EE1414">
        <v>34.799999999999997</v>
      </c>
      <c r="EF1414">
        <v>120.62</v>
      </c>
      <c r="EG1414">
        <v>5.7060000000000004</v>
      </c>
      <c r="EH1414">
        <v>680.3</v>
      </c>
      <c r="EI1414">
        <v>120.279999</v>
      </c>
      <c r="EJ1414">
        <v>4.8920000000000003</v>
      </c>
      <c r="EK1414">
        <v>543.40002400000003</v>
      </c>
      <c r="EL1414">
        <v>19.847763</v>
      </c>
      <c r="EM1414">
        <v>22.919260999999999</v>
      </c>
      <c r="EN1414">
        <v>3.7558210000000001</v>
      </c>
      <c r="EO1414">
        <v>-12.591238000000001</v>
      </c>
      <c r="EP1414">
        <v>3.2859180000000001</v>
      </c>
      <c r="EQ1414">
        <v>-15.397093999999999</v>
      </c>
      <c r="ER1414">
        <v>99.790567999999993</v>
      </c>
      <c r="ES1414">
        <v>29.827836999999999</v>
      </c>
      <c r="ET1414">
        <v>97.946719999999999</v>
      </c>
      <c r="EU1414">
        <v>0.33292699999999997</v>
      </c>
      <c r="EV1414">
        <v>13106.494739</v>
      </c>
      <c r="EW1414" t="s">
        <v>1173</v>
      </c>
      <c r="EX1414">
        <v>11293.275170999999</v>
      </c>
      <c r="EY1414">
        <v>9839.5240190000004</v>
      </c>
    </row>
    <row r="1415" spans="1:155" x14ac:dyDescent="0.25">
      <c r="A1415" s="741">
        <v>46300</v>
      </c>
      <c r="B1415" s="740">
        <v>0.15060185185185185</v>
      </c>
      <c r="C1415">
        <v>80520</v>
      </c>
      <c r="D1415">
        <v>0</v>
      </c>
      <c r="E1415">
        <v>0</v>
      </c>
      <c r="F1415">
        <v>80.313785999999993</v>
      </c>
      <c r="G1415">
        <v>77.334423999999999</v>
      </c>
      <c r="H1415">
        <v>68.780240000000006</v>
      </c>
      <c r="I1415">
        <v>77.782174999999995</v>
      </c>
      <c r="J1415">
        <v>81.809529999999995</v>
      </c>
      <c r="K1415">
        <v>78.611620000000002</v>
      </c>
      <c r="L1415">
        <v>75.542553999999996</v>
      </c>
      <c r="M1415">
        <v>77.582819000000001</v>
      </c>
      <c r="N1415">
        <v>-0.93905499999999997</v>
      </c>
      <c r="O1415">
        <v>-1.3783049999999999</v>
      </c>
      <c r="P1415">
        <v>0.40093000000000001</v>
      </c>
      <c r="Q1415">
        <v>0.12928400000000001</v>
      </c>
      <c r="R1415">
        <v>-2.974513</v>
      </c>
      <c r="S1415">
        <v>-3.5284949999999999</v>
      </c>
      <c r="T1415">
        <v>-2.476299</v>
      </c>
      <c r="U1415">
        <v>-0.54328600000000005</v>
      </c>
      <c r="V1415">
        <v>2.233813</v>
      </c>
      <c r="W1415">
        <v>4.0749409999999999</v>
      </c>
      <c r="X1415">
        <v>2.339251</v>
      </c>
      <c r="Y1415">
        <v>-0.35084900000000002</v>
      </c>
      <c r="Z1415">
        <v>2.3479169999999998</v>
      </c>
      <c r="AA1415">
        <v>1.8528210000000001</v>
      </c>
      <c r="AB1415">
        <v>1.8789819999999999</v>
      </c>
      <c r="AC1415">
        <v>-3.6210499999999999</v>
      </c>
      <c r="AD1415">
        <v>1.809931</v>
      </c>
      <c r="AE1415">
        <v>-1.349259</v>
      </c>
      <c r="AF1415">
        <v>-1.184455</v>
      </c>
      <c r="AG1415">
        <v>-6.282324</v>
      </c>
      <c r="AH1415">
        <v>7.5655239999999999</v>
      </c>
      <c r="AI1415">
        <v>-5.2168450000000002</v>
      </c>
      <c r="AJ1415">
        <v>-11.685862999999999</v>
      </c>
      <c r="AK1415">
        <v>-0.53879999999999995</v>
      </c>
      <c r="AL1415">
        <v>5.4385269999999997</v>
      </c>
      <c r="AM1415">
        <v>-0.86151900000000003</v>
      </c>
      <c r="AN1415">
        <v>4.253349</v>
      </c>
      <c r="AO1415">
        <v>-1.3366800000000001</v>
      </c>
      <c r="AP1415">
        <v>2.9351389999999999</v>
      </c>
      <c r="AQ1415">
        <v>-1.9184490000000001</v>
      </c>
      <c r="AR1415">
        <v>2.8204389999999999</v>
      </c>
      <c r="AS1415">
        <v>-3.5532379999999999</v>
      </c>
      <c r="AT1415">
        <v>1.4392590000000001</v>
      </c>
      <c r="AU1415">
        <v>-2.8614289999999998</v>
      </c>
      <c r="AV1415">
        <v>1.480289</v>
      </c>
      <c r="AW1415">
        <v>-1.0927640000000001</v>
      </c>
      <c r="AX1415">
        <v>3.9288289999999999</v>
      </c>
      <c r="AY1415">
        <v>-1.070549</v>
      </c>
      <c r="AZ1415">
        <v>4.5452139999999996</v>
      </c>
      <c r="BA1415">
        <v>-1.21465</v>
      </c>
      <c r="BB1415">
        <v>3.852417</v>
      </c>
      <c r="BC1415">
        <v>-1.976111</v>
      </c>
      <c r="BD1415">
        <v>3.13822</v>
      </c>
      <c r="BE1415">
        <v>-3.2019850000000001</v>
      </c>
      <c r="BF1415">
        <v>1.65699</v>
      </c>
      <c r="BG1415">
        <v>-2.8974600000000001</v>
      </c>
      <c r="BH1415">
        <v>0.44179499999999999</v>
      </c>
      <c r="BI1415">
        <v>-0.74451699999999998</v>
      </c>
      <c r="BJ1415">
        <v>4.7975839999999996</v>
      </c>
      <c r="BK1415">
        <v>-0.88788500000000004</v>
      </c>
      <c r="BL1415">
        <v>3.3736660000000001</v>
      </c>
      <c r="BM1415">
        <v>-1.2076640000000001</v>
      </c>
      <c r="BN1415">
        <v>3.4453339999999999</v>
      </c>
      <c r="BO1415">
        <v>-1.6647369999999999</v>
      </c>
      <c r="BP1415">
        <v>1.4171469999999999</v>
      </c>
      <c r="BQ1415">
        <v>-3.1208849999999999</v>
      </c>
      <c r="BR1415">
        <v>0.95389500000000005</v>
      </c>
      <c r="BS1415">
        <v>-2.8509519999999999</v>
      </c>
      <c r="BT1415">
        <v>0.96358299999999997</v>
      </c>
      <c r="BU1415">
        <v>-0.50164500000000001</v>
      </c>
      <c r="BV1415">
        <v>3.5975190000000001</v>
      </c>
      <c r="BW1415">
        <v>-0.61216499999999996</v>
      </c>
      <c r="BX1415">
        <v>3.7747549999999999</v>
      </c>
      <c r="BY1415">
        <v>-0.91063899999999998</v>
      </c>
      <c r="BZ1415">
        <v>2.470866</v>
      </c>
      <c r="CA1415">
        <v>-1.7219949999999999</v>
      </c>
      <c r="CB1415">
        <v>0.74341500000000005</v>
      </c>
      <c r="CC1415">
        <v>-2.6010179999999998</v>
      </c>
      <c r="CD1415">
        <v>2.268221</v>
      </c>
      <c r="CE1415">
        <v>-2.575968</v>
      </c>
      <c r="CF1415">
        <v>0.24671999999999999</v>
      </c>
      <c r="CG1415">
        <v>-0.720665</v>
      </c>
      <c r="CH1415">
        <v>2.4349620000000001</v>
      </c>
      <c r="CI1415">
        <v>-1.091343</v>
      </c>
      <c r="CJ1415">
        <v>1.900774</v>
      </c>
      <c r="CK1415">
        <v>-0.74395199999999995</v>
      </c>
      <c r="CL1415">
        <v>2.1006</v>
      </c>
      <c r="CM1415">
        <v>-1.5905279999999999</v>
      </c>
      <c r="CN1415">
        <v>0.35109200000000002</v>
      </c>
      <c r="CO1415">
        <v>-3.0444909999999998</v>
      </c>
      <c r="CP1415">
        <v>0.27426200000000001</v>
      </c>
      <c r="CQ1415">
        <v>-3.005668</v>
      </c>
      <c r="CR1415">
        <v>0.42803600000000003</v>
      </c>
      <c r="CS1415">
        <v>8.0723000000000003E-2</v>
      </c>
      <c r="CT1415">
        <v>4.4956370000000003</v>
      </c>
      <c r="CU1415">
        <v>-0.83982900000000005</v>
      </c>
      <c r="CV1415">
        <v>2.286978</v>
      </c>
      <c r="CW1415">
        <v>-0.499886</v>
      </c>
      <c r="CX1415">
        <v>2.1370239999999998</v>
      </c>
      <c r="CY1415">
        <v>-1.7322310000000001</v>
      </c>
      <c r="CZ1415">
        <v>1.2683549999999999</v>
      </c>
      <c r="DA1415">
        <v>-2.3031269999999999</v>
      </c>
      <c r="DB1415">
        <v>-0.383575</v>
      </c>
      <c r="DC1415">
        <v>-2.4770289999999999</v>
      </c>
      <c r="DD1415">
        <v>2.4788749999999999</v>
      </c>
      <c r="DE1415">
        <v>99.741512999999998</v>
      </c>
      <c r="DF1415">
        <v>81.964115000000007</v>
      </c>
      <c r="DG1415">
        <v>89.082650000000001</v>
      </c>
      <c r="DH1415">
        <v>103.00153</v>
      </c>
      <c r="DI1415">
        <v>78.830044000000001</v>
      </c>
      <c r="DJ1415">
        <v>95.267803000000001</v>
      </c>
      <c r="DK1415">
        <v>105.593164</v>
      </c>
      <c r="DL1415">
        <v>95.824740000000006</v>
      </c>
      <c r="DM1415">
        <v>121.902417</v>
      </c>
      <c r="DN1415">
        <v>100.361538</v>
      </c>
      <c r="DO1415">
        <v>115.55779200000001</v>
      </c>
      <c r="DP1415">
        <v>94.873869999999997</v>
      </c>
      <c r="DQ1415">
        <v>112.311213</v>
      </c>
      <c r="DR1415">
        <v>137.17906199999999</v>
      </c>
      <c r="DS1415">
        <v>115.30899700000001</v>
      </c>
      <c r="DT1415">
        <v>15.432365000000001</v>
      </c>
      <c r="DU1415">
        <v>175.93922000000001</v>
      </c>
      <c r="DV1415">
        <v>16.306918</v>
      </c>
      <c r="DW1415">
        <v>189.56081699999999</v>
      </c>
      <c r="DX1415">
        <v>13.644577</v>
      </c>
      <c r="DY1415">
        <v>168.60681299999999</v>
      </c>
      <c r="DZ1415">
        <v>118.07</v>
      </c>
      <c r="EA1415">
        <v>6.0670000000000002</v>
      </c>
      <c r="EB1415">
        <v>711.1</v>
      </c>
      <c r="EC1415">
        <v>120.99</v>
      </c>
      <c r="ED1415">
        <v>5.827</v>
      </c>
      <c r="EE1415">
        <v>691.4</v>
      </c>
      <c r="EF1415">
        <v>120.11</v>
      </c>
      <c r="EG1415">
        <v>5.72</v>
      </c>
      <c r="EH1415">
        <v>675.9</v>
      </c>
      <c r="EI1415">
        <v>120.260002</v>
      </c>
      <c r="EJ1415">
        <v>4.891</v>
      </c>
      <c r="EK1415">
        <v>543.29998799999998</v>
      </c>
      <c r="EL1415">
        <v>19.988157000000001</v>
      </c>
      <c r="EM1415">
        <v>5.8157059999999996</v>
      </c>
      <c r="EN1415">
        <v>3.6780650000000001</v>
      </c>
      <c r="EO1415">
        <v>-12.422632999999999</v>
      </c>
      <c r="EP1415">
        <v>-11.032551</v>
      </c>
      <c r="EQ1415">
        <v>-15.363928</v>
      </c>
      <c r="ER1415">
        <v>100.712069</v>
      </c>
      <c r="ES1415">
        <v>106.088435</v>
      </c>
      <c r="ET1415">
        <v>97.700586999999999</v>
      </c>
      <c r="EU1415">
        <v>0.331451</v>
      </c>
      <c r="EV1415">
        <v>13118.291576</v>
      </c>
      <c r="EW1415" t="s">
        <v>1173</v>
      </c>
      <c r="EX1415">
        <v>11304.566887999999</v>
      </c>
      <c r="EY1415">
        <v>9848.5840069999995</v>
      </c>
    </row>
    <row r="1416" spans="1:155" x14ac:dyDescent="0.25">
      <c r="A1416" s="741">
        <v>46300</v>
      </c>
      <c r="B1416" s="740">
        <v>0.15129629629629629</v>
      </c>
      <c r="C1416">
        <v>80580</v>
      </c>
      <c r="D1416">
        <v>0</v>
      </c>
      <c r="E1416">
        <v>0</v>
      </c>
      <c r="F1416">
        <v>80.390443000000005</v>
      </c>
      <c r="G1416">
        <v>77.273600000000002</v>
      </c>
      <c r="H1416">
        <v>68.982596999999998</v>
      </c>
      <c r="I1416">
        <v>77.768861000000001</v>
      </c>
      <c r="J1416">
        <v>81.898943000000003</v>
      </c>
      <c r="K1416">
        <v>78.504092999999997</v>
      </c>
      <c r="L1416">
        <v>75.544133000000002</v>
      </c>
      <c r="M1416">
        <v>77.557021000000006</v>
      </c>
      <c r="N1416">
        <v>-1.0207090000000001</v>
      </c>
      <c r="O1416">
        <v>-1.5146599999999999</v>
      </c>
      <c r="P1416">
        <v>-0.49245499999999998</v>
      </c>
      <c r="Q1416">
        <v>-0.79061199999999998</v>
      </c>
      <c r="R1416">
        <v>-3.1304759999999998</v>
      </c>
      <c r="S1416">
        <v>-3.7645209999999998</v>
      </c>
      <c r="T1416">
        <v>-2.6319910000000002</v>
      </c>
      <c r="U1416">
        <v>-0.50289399999999995</v>
      </c>
      <c r="V1416">
        <v>2.191236</v>
      </c>
      <c r="W1416">
        <v>3.8501470000000002</v>
      </c>
      <c r="X1416">
        <v>1.747174</v>
      </c>
      <c r="Y1416">
        <v>-0.62132500000000002</v>
      </c>
      <c r="Z1416">
        <v>2.3285939999999998</v>
      </c>
      <c r="AA1416">
        <v>1.762526</v>
      </c>
      <c r="AB1416">
        <v>1.769026</v>
      </c>
      <c r="AC1416">
        <v>-3.6348250000000002</v>
      </c>
      <c r="AD1416">
        <v>1.331332</v>
      </c>
      <c r="AE1416">
        <v>-4.0087669999999997</v>
      </c>
      <c r="AF1416">
        <v>-1.244329</v>
      </c>
      <c r="AG1416">
        <v>-6.4346030000000001</v>
      </c>
      <c r="AH1416">
        <v>7.8977339999999998</v>
      </c>
      <c r="AI1416">
        <v>-10.096738999999999</v>
      </c>
      <c r="AJ1416">
        <v>-11.805692000000001</v>
      </c>
      <c r="AK1416">
        <v>-0.60614400000000002</v>
      </c>
      <c r="AL1416">
        <v>5.4267839999999996</v>
      </c>
      <c r="AM1416">
        <v>-0.87568800000000002</v>
      </c>
      <c r="AN1416">
        <v>4.2438799999999999</v>
      </c>
      <c r="AO1416">
        <v>-1.37931</v>
      </c>
      <c r="AP1416">
        <v>2.911187</v>
      </c>
      <c r="AQ1416">
        <v>-1.955093</v>
      </c>
      <c r="AR1416">
        <v>2.8106960000000001</v>
      </c>
      <c r="AS1416">
        <v>-3.5640070000000001</v>
      </c>
      <c r="AT1416">
        <v>1.3871549999999999</v>
      </c>
      <c r="AU1416">
        <v>-2.901348</v>
      </c>
      <c r="AV1416">
        <v>1.4332590000000001</v>
      </c>
      <c r="AW1416">
        <v>-1.137588</v>
      </c>
      <c r="AX1416">
        <v>3.9307349999999999</v>
      </c>
      <c r="AY1416">
        <v>-1.0903799999999999</v>
      </c>
      <c r="AZ1416">
        <v>4.5369520000000003</v>
      </c>
      <c r="BA1416">
        <v>-1.240575</v>
      </c>
      <c r="BB1416">
        <v>3.84552</v>
      </c>
      <c r="BC1416">
        <v>-2.0257079999999998</v>
      </c>
      <c r="BD1416">
        <v>3.1280969999999999</v>
      </c>
      <c r="BE1416">
        <v>-3.24742</v>
      </c>
      <c r="BF1416">
        <v>1.640007</v>
      </c>
      <c r="BG1416">
        <v>-2.923845</v>
      </c>
      <c r="BH1416">
        <v>0.412242</v>
      </c>
      <c r="BI1416">
        <v>-0.77551199999999998</v>
      </c>
      <c r="BJ1416">
        <v>4.7599400000000003</v>
      </c>
      <c r="BK1416">
        <v>-0.92215400000000003</v>
      </c>
      <c r="BL1416">
        <v>3.3566280000000002</v>
      </c>
      <c r="BM1416">
        <v>-1.232229</v>
      </c>
      <c r="BN1416">
        <v>3.4546860000000001</v>
      </c>
      <c r="BO1416">
        <v>-1.6687449999999999</v>
      </c>
      <c r="BP1416">
        <v>1.370741</v>
      </c>
      <c r="BQ1416">
        <v>-3.1499730000000001</v>
      </c>
      <c r="BR1416">
        <v>0.92143900000000001</v>
      </c>
      <c r="BS1416">
        <v>-2.8594659999999998</v>
      </c>
      <c r="BT1416">
        <v>0.96434600000000004</v>
      </c>
      <c r="BU1416">
        <v>-0.53710599999999997</v>
      </c>
      <c r="BV1416">
        <v>3.5866340000000001</v>
      </c>
      <c r="BW1416">
        <v>-0.62265800000000004</v>
      </c>
      <c r="BX1416">
        <v>3.751706</v>
      </c>
      <c r="BY1416">
        <v>-0.93061300000000002</v>
      </c>
      <c r="BZ1416">
        <v>2.4647649999999999</v>
      </c>
      <c r="CA1416">
        <v>-1.7174799999999999</v>
      </c>
      <c r="CB1416">
        <v>0.76683500000000004</v>
      </c>
      <c r="CC1416">
        <v>-2.6154359999999999</v>
      </c>
      <c r="CD1416">
        <v>2.2681840000000002</v>
      </c>
      <c r="CE1416">
        <v>-2.6191469999999999</v>
      </c>
      <c r="CF1416">
        <v>0.23641300000000001</v>
      </c>
      <c r="CG1416">
        <v>-0.79019700000000004</v>
      </c>
      <c r="CH1416">
        <v>2.42794</v>
      </c>
      <c r="CI1416">
        <v>-1.120155</v>
      </c>
      <c r="CJ1416">
        <v>1.894668</v>
      </c>
      <c r="CK1416">
        <v>-0.78700800000000004</v>
      </c>
      <c r="CL1416">
        <v>2.10609</v>
      </c>
      <c r="CM1416">
        <v>-1.6063130000000001</v>
      </c>
      <c r="CN1416">
        <v>0.34586600000000001</v>
      </c>
      <c r="CO1416">
        <v>-3.0594929999999998</v>
      </c>
      <c r="CP1416">
        <v>0.25361299999999998</v>
      </c>
      <c r="CQ1416">
        <v>-3.0319919999999998</v>
      </c>
      <c r="CR1416">
        <v>0.42863200000000001</v>
      </c>
      <c r="CS1416">
        <v>4.7593999999999997E-2</v>
      </c>
      <c r="CT1416">
        <v>4.4867590000000002</v>
      </c>
      <c r="CU1416">
        <v>-0.86682199999999998</v>
      </c>
      <c r="CV1416">
        <v>2.2702429999999998</v>
      </c>
      <c r="CW1416">
        <v>-0.49773400000000001</v>
      </c>
      <c r="CX1416">
        <v>2.177384</v>
      </c>
      <c r="CY1416">
        <v>-1.754634</v>
      </c>
      <c r="CZ1416">
        <v>1.2709569999999999</v>
      </c>
      <c r="DA1416">
        <v>-2.3177910000000002</v>
      </c>
      <c r="DB1416">
        <v>-0.396347</v>
      </c>
      <c r="DC1416">
        <v>-2.4694349999999998</v>
      </c>
      <c r="DD1416">
        <v>2.4828100000000002</v>
      </c>
      <c r="DE1416">
        <v>100.625674</v>
      </c>
      <c r="DF1416">
        <v>83.147092000000001</v>
      </c>
      <c r="DG1416">
        <v>89.551850000000002</v>
      </c>
      <c r="DH1416">
        <v>103.996421</v>
      </c>
      <c r="DI1416">
        <v>79.208528000000001</v>
      </c>
      <c r="DJ1416">
        <v>95.522060999999994</v>
      </c>
      <c r="DK1416">
        <v>106.68659599999999</v>
      </c>
      <c r="DL1416">
        <v>96.248463999999998</v>
      </c>
      <c r="DM1416">
        <v>129.073116</v>
      </c>
      <c r="DN1416">
        <v>98.737527999999998</v>
      </c>
      <c r="DO1416">
        <v>115.91615</v>
      </c>
      <c r="DP1416">
        <v>95.138610999999997</v>
      </c>
      <c r="DQ1416">
        <v>112.612101</v>
      </c>
      <c r="DR1416">
        <v>139.556206</v>
      </c>
      <c r="DS1416">
        <v>115.546772</v>
      </c>
      <c r="DT1416">
        <v>15.461181</v>
      </c>
      <c r="DU1416">
        <v>177.85143600000001</v>
      </c>
      <c r="DV1416">
        <v>14.321934000000001</v>
      </c>
      <c r="DW1416">
        <v>189.99623</v>
      </c>
      <c r="DX1416">
        <v>13.591172</v>
      </c>
      <c r="DY1416">
        <v>169.38161199999999</v>
      </c>
      <c r="DZ1416">
        <v>118.14</v>
      </c>
      <c r="EA1416">
        <v>6.1</v>
      </c>
      <c r="EB1416">
        <v>711.2</v>
      </c>
      <c r="EC1416">
        <v>120.99</v>
      </c>
      <c r="ED1416">
        <v>5.6269999999999998</v>
      </c>
      <c r="EE1416">
        <v>669.7</v>
      </c>
      <c r="EF1416">
        <v>119.96</v>
      </c>
      <c r="EG1416">
        <v>5.7030000000000003</v>
      </c>
      <c r="EH1416">
        <v>677.7</v>
      </c>
      <c r="EI1416">
        <v>120.290001</v>
      </c>
      <c r="EJ1416">
        <v>4.891</v>
      </c>
      <c r="EK1416">
        <v>543.40002400000003</v>
      </c>
      <c r="EL1416">
        <v>20.274073000000001</v>
      </c>
      <c r="EM1416">
        <v>4.1364000000000001</v>
      </c>
      <c r="EN1416">
        <v>3.6482749999999999</v>
      </c>
      <c r="EO1416">
        <v>-12.376339</v>
      </c>
      <c r="EP1416">
        <v>-14.233139</v>
      </c>
      <c r="EQ1416">
        <v>-15.453967</v>
      </c>
      <c r="ER1416">
        <v>101.483448</v>
      </c>
      <c r="ES1416">
        <v>106.2559</v>
      </c>
      <c r="ET1416">
        <v>98.022929000000005</v>
      </c>
      <c r="EU1416">
        <v>0.312581</v>
      </c>
      <c r="EV1416">
        <v>13130.117543</v>
      </c>
      <c r="EW1416" t="s">
        <v>1173</v>
      </c>
      <c r="EX1416">
        <v>11315.847610000001</v>
      </c>
      <c r="EY1416">
        <v>9857.6426680000004</v>
      </c>
    </row>
    <row r="1417" spans="1:155" x14ac:dyDescent="0.25">
      <c r="A1417" s="741">
        <v>46300</v>
      </c>
      <c r="B1417" s="740">
        <v>0.15199074074074073</v>
      </c>
      <c r="C1417">
        <v>80640</v>
      </c>
      <c r="D1417">
        <v>0</v>
      </c>
      <c r="E1417">
        <v>0</v>
      </c>
      <c r="F1417">
        <v>80.476167000000004</v>
      </c>
      <c r="G1417">
        <v>77.315404999999998</v>
      </c>
      <c r="H1417">
        <v>68.943558999999993</v>
      </c>
      <c r="I1417">
        <v>77.783367999999996</v>
      </c>
      <c r="J1417">
        <v>82.018546000000001</v>
      </c>
      <c r="K1417">
        <v>78.500919999999994</v>
      </c>
      <c r="L1417">
        <v>75.535115000000005</v>
      </c>
      <c r="M1417">
        <v>77.580872999999997</v>
      </c>
      <c r="N1417">
        <v>-1.037447</v>
      </c>
      <c r="O1417">
        <v>-1.5805039999999999</v>
      </c>
      <c r="P1417">
        <v>-1.194345</v>
      </c>
      <c r="Q1417">
        <v>-1.463557</v>
      </c>
      <c r="R1417">
        <v>-3.1337090000000001</v>
      </c>
      <c r="S1417">
        <v>-3.3333780000000002</v>
      </c>
      <c r="T1417">
        <v>-2.6015709999999999</v>
      </c>
      <c r="U1417">
        <v>-0.60806199999999999</v>
      </c>
      <c r="V1417">
        <v>2.1317529999999998</v>
      </c>
      <c r="W1417">
        <v>3.8367490000000002</v>
      </c>
      <c r="X1417">
        <v>1.500982</v>
      </c>
      <c r="Y1417">
        <v>-0.64535799999999999</v>
      </c>
      <c r="Z1417">
        <v>2.3875389999999999</v>
      </c>
      <c r="AA1417">
        <v>1.721992</v>
      </c>
      <c r="AB1417">
        <v>1.6739010000000001</v>
      </c>
      <c r="AC1417">
        <v>-3.6076100000000002</v>
      </c>
      <c r="AD1417">
        <v>0.74292400000000003</v>
      </c>
      <c r="AE1417">
        <v>-5.427632</v>
      </c>
      <c r="AF1417">
        <v>-1.217732</v>
      </c>
      <c r="AG1417">
        <v>-4.0954990000000002</v>
      </c>
      <c r="AH1417">
        <v>8.0464409999999997</v>
      </c>
      <c r="AI1417">
        <v>-12.668168</v>
      </c>
      <c r="AJ1417">
        <v>-3.7940170000000002</v>
      </c>
      <c r="AK1417">
        <v>-0.58084599999999997</v>
      </c>
      <c r="AL1417">
        <v>5.3884639999999999</v>
      </c>
      <c r="AM1417">
        <v>-0.91668799999999995</v>
      </c>
      <c r="AN1417">
        <v>4.2036559999999996</v>
      </c>
      <c r="AO1417">
        <v>-1.378336</v>
      </c>
      <c r="AP1417">
        <v>2.8978950000000001</v>
      </c>
      <c r="AQ1417">
        <v>-1.942069</v>
      </c>
      <c r="AR1417">
        <v>2.8100139999999998</v>
      </c>
      <c r="AS1417">
        <v>-3.5832790000000001</v>
      </c>
      <c r="AT1417">
        <v>1.4052039999999999</v>
      </c>
      <c r="AU1417">
        <v>-2.9184510000000001</v>
      </c>
      <c r="AV1417">
        <v>1.4296390000000001</v>
      </c>
      <c r="AW1417">
        <v>-1.1624490000000001</v>
      </c>
      <c r="AX1417">
        <v>3.9023910000000002</v>
      </c>
      <c r="AY1417">
        <v>-1.109685</v>
      </c>
      <c r="AZ1417">
        <v>4.5087190000000001</v>
      </c>
      <c r="BA1417">
        <v>-1.2491509999999999</v>
      </c>
      <c r="BB1417">
        <v>3.8070010000000001</v>
      </c>
      <c r="BC1417">
        <v>-2.0168339999999998</v>
      </c>
      <c r="BD1417">
        <v>3.1129899999999999</v>
      </c>
      <c r="BE1417">
        <v>-3.2444999999999999</v>
      </c>
      <c r="BF1417">
        <v>1.6304620000000001</v>
      </c>
      <c r="BG1417">
        <v>-2.9000409999999999</v>
      </c>
      <c r="BH1417">
        <v>0.40784300000000001</v>
      </c>
      <c r="BI1417">
        <v>-0.75447699999999995</v>
      </c>
      <c r="BJ1417">
        <v>4.737635</v>
      </c>
      <c r="BK1417">
        <v>-0.93493499999999996</v>
      </c>
      <c r="BL1417">
        <v>3.3250820000000001</v>
      </c>
      <c r="BM1417">
        <v>-1.2528859999999999</v>
      </c>
      <c r="BN1417">
        <v>3.42042</v>
      </c>
      <c r="BO1417">
        <v>-1.691235</v>
      </c>
      <c r="BP1417">
        <v>1.3718699999999999</v>
      </c>
      <c r="BQ1417">
        <v>-3.1265499999999999</v>
      </c>
      <c r="BR1417">
        <v>0.925315</v>
      </c>
      <c r="BS1417">
        <v>-2.8458220000000001</v>
      </c>
      <c r="BT1417">
        <v>0.95991700000000002</v>
      </c>
      <c r="BU1417">
        <v>-0.51866900000000005</v>
      </c>
      <c r="BV1417">
        <v>3.5668150000000001</v>
      </c>
      <c r="BW1417">
        <v>-0.61392999999999998</v>
      </c>
      <c r="BX1417">
        <v>3.7463700000000002</v>
      </c>
      <c r="BY1417">
        <v>-0.91424099999999997</v>
      </c>
      <c r="BZ1417">
        <v>2.4722559999999998</v>
      </c>
      <c r="CA1417">
        <v>-1.7136469999999999</v>
      </c>
      <c r="CB1417">
        <v>0.73650199999999999</v>
      </c>
      <c r="CC1417">
        <v>-2.5960009999999998</v>
      </c>
      <c r="CD1417">
        <v>2.2570839999999999</v>
      </c>
      <c r="CE1417">
        <v>-2.6020319999999999</v>
      </c>
      <c r="CF1417">
        <v>0.25047900000000001</v>
      </c>
      <c r="CG1417">
        <v>-0.77055700000000005</v>
      </c>
      <c r="CH1417">
        <v>2.4418760000000002</v>
      </c>
      <c r="CI1417">
        <v>-1.113086</v>
      </c>
      <c r="CJ1417">
        <v>1.8869629999999999</v>
      </c>
      <c r="CK1417">
        <v>-0.75698900000000002</v>
      </c>
      <c r="CL1417">
        <v>2.100975</v>
      </c>
      <c r="CM1417">
        <v>-1.585056</v>
      </c>
      <c r="CN1417">
        <v>0.34192</v>
      </c>
      <c r="CO1417">
        <v>-3.0058980000000002</v>
      </c>
      <c r="CP1417">
        <v>0.25983600000000001</v>
      </c>
      <c r="CQ1417">
        <v>-3.0029919999999999</v>
      </c>
      <c r="CR1417">
        <v>0.43115999999999999</v>
      </c>
      <c r="CS1417">
        <v>8.4773000000000001E-2</v>
      </c>
      <c r="CT1417">
        <v>4.4894249999999998</v>
      </c>
      <c r="CU1417">
        <v>-0.83082500000000004</v>
      </c>
      <c r="CV1417">
        <v>2.2480549999999999</v>
      </c>
      <c r="CW1417">
        <v>-0.48441299999999998</v>
      </c>
      <c r="CX1417">
        <v>2.1794099999999998</v>
      </c>
      <c r="CY1417">
        <v>-1.7739069999999999</v>
      </c>
      <c r="CZ1417">
        <v>1.2854369999999999</v>
      </c>
      <c r="DA1417">
        <v>-2.2950819999999998</v>
      </c>
      <c r="DB1417">
        <v>-0.39543299999999998</v>
      </c>
      <c r="DC1417">
        <v>-2.4615610000000001</v>
      </c>
      <c r="DD1417">
        <v>2.4826609999999998</v>
      </c>
      <c r="DE1417">
        <v>100.48033100000001</v>
      </c>
      <c r="DF1417">
        <v>82.029991999999993</v>
      </c>
      <c r="DG1417">
        <v>83.310615999999996</v>
      </c>
      <c r="DH1417">
        <v>101.147811</v>
      </c>
      <c r="DI1417">
        <v>80.919877999999997</v>
      </c>
      <c r="DJ1417">
        <v>90.945375999999996</v>
      </c>
      <c r="DK1417">
        <v>106.83509100000001</v>
      </c>
      <c r="DL1417">
        <v>96.458166000000006</v>
      </c>
      <c r="DM1417">
        <v>132.303293</v>
      </c>
      <c r="DN1417">
        <v>93.352613000000005</v>
      </c>
      <c r="DO1417">
        <v>113.909069</v>
      </c>
      <c r="DP1417">
        <v>88.966384000000005</v>
      </c>
      <c r="DQ1417">
        <v>112.59693</v>
      </c>
      <c r="DR1417">
        <v>142.62147999999999</v>
      </c>
      <c r="DS1417">
        <v>115.370648</v>
      </c>
      <c r="DT1417">
        <v>15.535531000000001</v>
      </c>
      <c r="DU1417">
        <v>177.67717400000001</v>
      </c>
      <c r="DV1417">
        <v>12.805109</v>
      </c>
      <c r="DW1417">
        <v>180.35291599999999</v>
      </c>
      <c r="DX1417">
        <v>21.442423999999999</v>
      </c>
      <c r="DY1417">
        <v>125.34776599999999</v>
      </c>
      <c r="DZ1417">
        <v>118.37</v>
      </c>
      <c r="EA1417">
        <v>6.0720000000000001</v>
      </c>
      <c r="EB1417">
        <v>710.6</v>
      </c>
      <c r="EC1417">
        <v>121.38</v>
      </c>
      <c r="ED1417">
        <v>5.4370000000000003</v>
      </c>
      <c r="EE1417">
        <v>647.70000000000005</v>
      </c>
      <c r="EF1417">
        <v>123</v>
      </c>
      <c r="EG1417">
        <v>0.50800000000000001</v>
      </c>
      <c r="EH1417">
        <v>34.799999999999997</v>
      </c>
      <c r="EI1417">
        <v>120.260002</v>
      </c>
      <c r="EJ1417">
        <v>4.891</v>
      </c>
      <c r="EK1417">
        <v>543.29998799999998</v>
      </c>
      <c r="EL1417">
        <v>20.303491000000001</v>
      </c>
      <c r="EM1417">
        <v>4.1265010000000002</v>
      </c>
      <c r="EN1417">
        <v>-0.36685600000000002</v>
      </c>
      <c r="EO1417">
        <v>-12.25705</v>
      </c>
      <c r="EP1417">
        <v>-16.794668999999999</v>
      </c>
      <c r="EQ1417">
        <v>-3.4271609999999999</v>
      </c>
      <c r="ER1417">
        <v>101.41338500000001</v>
      </c>
      <c r="ES1417">
        <v>102.484106</v>
      </c>
      <c r="ET1417">
        <v>77.862217000000001</v>
      </c>
      <c r="EU1417">
        <v>0.31199900000000003</v>
      </c>
      <c r="EV1417">
        <v>13141.951171000001</v>
      </c>
      <c r="EW1417" t="s">
        <v>1173</v>
      </c>
      <c r="EX1417">
        <v>11324.808472000001</v>
      </c>
      <c r="EY1417">
        <v>9866.7036769999995</v>
      </c>
    </row>
    <row r="1418" spans="1:155" x14ac:dyDescent="0.25">
      <c r="A1418" s="741">
        <v>46300</v>
      </c>
      <c r="B1418" s="740">
        <v>0.15268518518518517</v>
      </c>
      <c r="C1418">
        <v>80700</v>
      </c>
      <c r="D1418">
        <v>0</v>
      </c>
      <c r="E1418">
        <v>0</v>
      </c>
      <c r="F1418">
        <v>80.302364999999995</v>
      </c>
      <c r="G1418">
        <v>77.314115999999999</v>
      </c>
      <c r="H1418">
        <v>68.770364999999998</v>
      </c>
      <c r="I1418">
        <v>77.772946000000005</v>
      </c>
      <c r="J1418">
        <v>81.976752000000005</v>
      </c>
      <c r="K1418">
        <v>78.366397000000006</v>
      </c>
      <c r="L1418">
        <v>75.543625000000006</v>
      </c>
      <c r="M1418">
        <v>77.394780999999995</v>
      </c>
      <c r="N1418">
        <v>-1.0000800000000001</v>
      </c>
      <c r="O1418">
        <v>-1.5940510000000001</v>
      </c>
      <c r="P1418">
        <v>-1.735333</v>
      </c>
      <c r="Q1418">
        <v>-1.76692</v>
      </c>
      <c r="R1418">
        <v>-1.512159</v>
      </c>
      <c r="S1418">
        <v>-1.2792570000000001</v>
      </c>
      <c r="T1418">
        <v>-0.921871</v>
      </c>
      <c r="U1418">
        <v>0.50072399999999995</v>
      </c>
      <c r="V1418">
        <v>2.0934119999999998</v>
      </c>
      <c r="W1418">
        <v>3.7015709999999999</v>
      </c>
      <c r="X1418">
        <v>0.951156</v>
      </c>
      <c r="Y1418">
        <v>8.1754999999999994E-2</v>
      </c>
      <c r="Z1418">
        <v>3.2648739999999998</v>
      </c>
      <c r="AA1418">
        <v>1.868077</v>
      </c>
      <c r="AB1418">
        <v>1.6331629999999999</v>
      </c>
      <c r="AC1418">
        <v>-3.7527699999999999</v>
      </c>
      <c r="AD1418">
        <v>0.41170400000000001</v>
      </c>
      <c r="AE1418">
        <v>-6.3977630000000003</v>
      </c>
      <c r="AF1418">
        <v>-3.7724000000000001E-2</v>
      </c>
      <c r="AG1418">
        <v>-3.5875999999999998E-2</v>
      </c>
      <c r="AH1418">
        <v>7.7174379999999996</v>
      </c>
      <c r="AI1418">
        <v>-1.752121</v>
      </c>
      <c r="AJ1418">
        <v>5.1819899999999999</v>
      </c>
      <c r="AK1418">
        <v>-0.57738</v>
      </c>
      <c r="AL1418">
        <v>5.4126300000000001</v>
      </c>
      <c r="AM1418">
        <v>-0.88118700000000005</v>
      </c>
      <c r="AN1418">
        <v>4.1906780000000001</v>
      </c>
      <c r="AO1418">
        <v>-1.353745</v>
      </c>
      <c r="AP1418">
        <v>2.9076050000000002</v>
      </c>
      <c r="AQ1418">
        <v>-1.9359930000000001</v>
      </c>
      <c r="AR1418">
        <v>2.8008320000000002</v>
      </c>
      <c r="AS1418">
        <v>-3.5707149999999999</v>
      </c>
      <c r="AT1418">
        <v>1.3969290000000001</v>
      </c>
      <c r="AU1418">
        <v>-2.8734099999999998</v>
      </c>
      <c r="AV1418">
        <v>1.434733</v>
      </c>
      <c r="AW1418">
        <v>-1.1505620000000001</v>
      </c>
      <c r="AX1418">
        <v>3.8861690000000002</v>
      </c>
      <c r="AY1418">
        <v>-1.107518</v>
      </c>
      <c r="AZ1418">
        <v>4.4988250000000001</v>
      </c>
      <c r="BA1418">
        <v>-1.2183949999999999</v>
      </c>
      <c r="BB1418">
        <v>3.827696</v>
      </c>
      <c r="BC1418">
        <v>-1.9954909999999999</v>
      </c>
      <c r="BD1418">
        <v>3.0996769999999998</v>
      </c>
      <c r="BE1418">
        <v>-3.2321110000000002</v>
      </c>
      <c r="BF1418">
        <v>1.628932</v>
      </c>
      <c r="BG1418">
        <v>-2.8904429999999999</v>
      </c>
      <c r="BH1418">
        <v>0.402505</v>
      </c>
      <c r="BI1418">
        <v>-0.76583800000000002</v>
      </c>
      <c r="BJ1418">
        <v>4.7227670000000002</v>
      </c>
      <c r="BK1418">
        <v>-0.92078099999999996</v>
      </c>
      <c r="BL1418">
        <v>3.3331689999999998</v>
      </c>
      <c r="BM1418">
        <v>-1.2299290000000001</v>
      </c>
      <c r="BN1418">
        <v>3.4169390000000002</v>
      </c>
      <c r="BO1418">
        <v>-1.65259</v>
      </c>
      <c r="BP1418">
        <v>1.3780600000000001</v>
      </c>
      <c r="BQ1418">
        <v>-3.124031</v>
      </c>
      <c r="BR1418">
        <v>0.90317599999999998</v>
      </c>
      <c r="BS1418">
        <v>-2.875515</v>
      </c>
      <c r="BT1418">
        <v>0.93593400000000004</v>
      </c>
      <c r="BU1418">
        <v>-0.56985600000000003</v>
      </c>
      <c r="BV1418">
        <v>3.5462760000000002</v>
      </c>
      <c r="BW1418">
        <v>-0.65495000000000003</v>
      </c>
      <c r="BX1418">
        <v>3.7383890000000002</v>
      </c>
      <c r="BY1418">
        <v>-0.93801100000000004</v>
      </c>
      <c r="BZ1418">
        <v>2.439587</v>
      </c>
      <c r="CA1418">
        <v>-1.74977</v>
      </c>
      <c r="CB1418">
        <v>0.736514</v>
      </c>
      <c r="CC1418">
        <v>-2.6146060000000002</v>
      </c>
      <c r="CD1418">
        <v>2.2261860000000002</v>
      </c>
      <c r="CE1418">
        <v>-2.6146060000000002</v>
      </c>
      <c r="CF1418">
        <v>0.23785200000000001</v>
      </c>
      <c r="CG1418">
        <v>-0.81327400000000005</v>
      </c>
      <c r="CH1418">
        <v>2.4285389999999998</v>
      </c>
      <c r="CI1418">
        <v>-1.163524</v>
      </c>
      <c r="CJ1418">
        <v>1.8796029999999999</v>
      </c>
      <c r="CK1418">
        <v>-0.78432999999999997</v>
      </c>
      <c r="CL1418">
        <v>2.0995460000000001</v>
      </c>
      <c r="CM1418">
        <v>-1.618916</v>
      </c>
      <c r="CN1418">
        <v>0.32837100000000002</v>
      </c>
      <c r="CO1418">
        <v>-3.0664030000000002</v>
      </c>
      <c r="CP1418">
        <v>0.230909</v>
      </c>
      <c r="CQ1418">
        <v>-3.02928</v>
      </c>
      <c r="CR1418">
        <v>0.42394199999999999</v>
      </c>
      <c r="CS1418">
        <v>3.5508999999999999E-2</v>
      </c>
      <c r="CT1418">
        <v>4.4936059999999998</v>
      </c>
      <c r="CU1418">
        <v>-0.87750099999999998</v>
      </c>
      <c r="CV1418">
        <v>2.2140309999999999</v>
      </c>
      <c r="CW1418">
        <v>-0.51210500000000003</v>
      </c>
      <c r="CX1418">
        <v>2.1605400000000001</v>
      </c>
      <c r="CY1418">
        <v>-1.7831619999999999</v>
      </c>
      <c r="CZ1418">
        <v>1.267001</v>
      </c>
      <c r="DA1418">
        <v>-2.299385</v>
      </c>
      <c r="DB1418">
        <v>-0.39463799999999999</v>
      </c>
      <c r="DC1418">
        <v>-2.4630830000000001</v>
      </c>
      <c r="DD1418">
        <v>2.4731109999999998</v>
      </c>
      <c r="DE1418">
        <v>99.328166999999993</v>
      </c>
      <c r="DF1418">
        <v>80.294678000000005</v>
      </c>
      <c r="DG1418">
        <v>80.303914000000006</v>
      </c>
      <c r="DH1418">
        <v>98.070165000000003</v>
      </c>
      <c r="DI1418">
        <v>83.169794999999993</v>
      </c>
      <c r="DJ1418">
        <v>86.768493000000007</v>
      </c>
      <c r="DK1418">
        <v>106.85685700000001</v>
      </c>
      <c r="DL1418">
        <v>95.612140999999994</v>
      </c>
      <c r="DM1418">
        <v>131.982618</v>
      </c>
      <c r="DN1418">
        <v>88.708719000000002</v>
      </c>
      <c r="DO1418">
        <v>103.445832</v>
      </c>
      <c r="DP1418">
        <v>80.629192000000003</v>
      </c>
      <c r="DQ1418">
        <v>112.114091</v>
      </c>
      <c r="DR1418">
        <v>143.97733099999999</v>
      </c>
      <c r="DS1418">
        <v>103.805271</v>
      </c>
      <c r="DT1418">
        <v>15.300091</v>
      </c>
      <c r="DU1418">
        <v>173.866544</v>
      </c>
      <c r="DV1418">
        <v>12.225085999999999</v>
      </c>
      <c r="DW1418">
        <v>172.83778699999999</v>
      </c>
      <c r="DX1418">
        <v>24.090820999999998</v>
      </c>
      <c r="DY1418">
        <v>24.422668000000002</v>
      </c>
      <c r="DZ1418">
        <v>118.64</v>
      </c>
      <c r="EA1418">
        <v>6.048</v>
      </c>
      <c r="EB1418">
        <v>707.7</v>
      </c>
      <c r="EC1418">
        <v>121.49</v>
      </c>
      <c r="ED1418">
        <v>5.3150000000000004</v>
      </c>
      <c r="EE1418">
        <v>634.29999999999995</v>
      </c>
      <c r="EF1418">
        <v>122.75</v>
      </c>
      <c r="EG1418">
        <v>0.499</v>
      </c>
      <c r="EH1418">
        <v>34.5</v>
      </c>
      <c r="EI1418">
        <v>120.349998</v>
      </c>
      <c r="EJ1418">
        <v>4.8920000000000003</v>
      </c>
      <c r="EK1418">
        <v>543.79998799999998</v>
      </c>
      <c r="EL1418">
        <v>20.353013000000001</v>
      </c>
      <c r="EM1418">
        <v>16.050944000000001</v>
      </c>
      <c r="EN1418">
        <v>5.0066170000000003</v>
      </c>
      <c r="EO1418">
        <v>-12.635574999999999</v>
      </c>
      <c r="EP1418">
        <v>-17.803065</v>
      </c>
      <c r="EQ1418">
        <v>0.175373</v>
      </c>
      <c r="ER1418">
        <v>99.869533000000004</v>
      </c>
      <c r="ES1418">
        <v>99.448824999999999</v>
      </c>
      <c r="ET1418">
        <v>0.61341500000000004</v>
      </c>
      <c r="EU1418">
        <v>0.30324600000000002</v>
      </c>
      <c r="EV1418">
        <v>13153.757831999999</v>
      </c>
      <c r="EW1418" t="s">
        <v>1173</v>
      </c>
      <c r="EX1418">
        <v>11325.381099</v>
      </c>
      <c r="EY1418">
        <v>9875.7636189999994</v>
      </c>
    </row>
    <row r="1419" spans="1:155" x14ac:dyDescent="0.25">
      <c r="A1419" s="741">
        <v>46300</v>
      </c>
      <c r="B1419" s="740">
        <v>0.15337962962962962</v>
      </c>
      <c r="C1419">
        <v>80760</v>
      </c>
      <c r="D1419">
        <v>0</v>
      </c>
      <c r="E1419">
        <v>0</v>
      </c>
      <c r="F1419">
        <v>80.096163000000004</v>
      </c>
      <c r="G1419">
        <v>77.389881000000003</v>
      </c>
      <c r="H1419">
        <v>68.587737000000004</v>
      </c>
      <c r="I1419">
        <v>77.760940000000005</v>
      </c>
      <c r="J1419">
        <v>81.890221999999994</v>
      </c>
      <c r="K1419">
        <v>78.135161999999994</v>
      </c>
      <c r="L1419">
        <v>75.513520999999997</v>
      </c>
      <c r="M1419">
        <v>77.245525000000001</v>
      </c>
      <c r="N1419">
        <v>-1.108036</v>
      </c>
      <c r="O1419">
        <v>-1.738704</v>
      </c>
      <c r="P1419">
        <v>-2.0788350000000002</v>
      </c>
      <c r="Q1419">
        <v>-1.9509129999999999</v>
      </c>
      <c r="R1419">
        <v>-0.78691299999999997</v>
      </c>
      <c r="S1419">
        <v>-0.42341800000000002</v>
      </c>
      <c r="T1419">
        <v>-3.7189E-2</v>
      </c>
      <c r="U1419">
        <v>1.119704</v>
      </c>
      <c r="V1419">
        <v>2.0615049999999999</v>
      </c>
      <c r="W1419">
        <v>3.0220389999999999</v>
      </c>
      <c r="X1419">
        <v>0.85598099999999999</v>
      </c>
      <c r="Y1419">
        <v>0.50751599999999997</v>
      </c>
      <c r="Z1419">
        <v>3.8342139999999998</v>
      </c>
      <c r="AA1419">
        <v>1.696628</v>
      </c>
      <c r="AB1419">
        <v>1.5434479999999999</v>
      </c>
      <c r="AC1419">
        <v>-3.9301550000000001</v>
      </c>
      <c r="AD1419">
        <v>0.30616199999999999</v>
      </c>
      <c r="AE1419">
        <v>-6.5548359999999999</v>
      </c>
      <c r="AF1419">
        <v>0.484398</v>
      </c>
      <c r="AG1419">
        <v>0.85456799999999999</v>
      </c>
      <c r="AH1419">
        <v>7.4670360000000002</v>
      </c>
      <c r="AI1419">
        <v>-13.268706999999999</v>
      </c>
      <c r="AJ1419">
        <v>16.541900999999999</v>
      </c>
      <c r="AK1419">
        <v>-0.60611800000000005</v>
      </c>
      <c r="AL1419">
        <v>5.3868859999999996</v>
      </c>
      <c r="AM1419">
        <v>-0.92522199999999999</v>
      </c>
      <c r="AN1419">
        <v>4.2080440000000001</v>
      </c>
      <c r="AO1419">
        <v>-1.386182</v>
      </c>
      <c r="AP1419">
        <v>2.9052790000000002</v>
      </c>
      <c r="AQ1419">
        <v>-1.962898</v>
      </c>
      <c r="AR1419">
        <v>2.787391</v>
      </c>
      <c r="AS1419">
        <v>-3.5773190000000001</v>
      </c>
      <c r="AT1419">
        <v>1.3952519999999999</v>
      </c>
      <c r="AU1419">
        <v>-2.8927330000000002</v>
      </c>
      <c r="AV1419">
        <v>1.4597960000000001</v>
      </c>
      <c r="AW1419">
        <v>-1.16106</v>
      </c>
      <c r="AX1419">
        <v>3.8959609999999998</v>
      </c>
      <c r="AY1419">
        <v>-1.129586</v>
      </c>
      <c r="AZ1419">
        <v>4.5027030000000003</v>
      </c>
      <c r="BA1419">
        <v>-1.2413320000000001</v>
      </c>
      <c r="BB1419">
        <v>3.8012199999999998</v>
      </c>
      <c r="BC1419">
        <v>-2.0092270000000001</v>
      </c>
      <c r="BD1419">
        <v>3.107202</v>
      </c>
      <c r="BE1419">
        <v>-3.2681819999999999</v>
      </c>
      <c r="BF1419">
        <v>1.614792</v>
      </c>
      <c r="BG1419">
        <v>-2.9056099999999998</v>
      </c>
      <c r="BH1419">
        <v>0.40271400000000002</v>
      </c>
      <c r="BI1419">
        <v>-0.79986100000000004</v>
      </c>
      <c r="BJ1419">
        <v>4.7175260000000003</v>
      </c>
      <c r="BK1419">
        <v>-0.95105300000000004</v>
      </c>
      <c r="BL1419">
        <v>3.3090679999999999</v>
      </c>
      <c r="BM1419">
        <v>-1.261142</v>
      </c>
      <c r="BN1419">
        <v>3.3978169999999999</v>
      </c>
      <c r="BO1419">
        <v>-1.703824</v>
      </c>
      <c r="BP1419">
        <v>1.363029</v>
      </c>
      <c r="BQ1419">
        <v>-3.1484529999999999</v>
      </c>
      <c r="BR1419">
        <v>0.89891500000000002</v>
      </c>
      <c r="BS1419">
        <v>-2.8440669999999999</v>
      </c>
      <c r="BT1419">
        <v>0.95012799999999997</v>
      </c>
      <c r="BU1419">
        <v>-0.53474900000000003</v>
      </c>
      <c r="BV1419">
        <v>3.5535920000000001</v>
      </c>
      <c r="BW1419">
        <v>-0.64527400000000001</v>
      </c>
      <c r="BX1419">
        <v>3.748335</v>
      </c>
      <c r="BY1419">
        <v>-0.88635299999999995</v>
      </c>
      <c r="BZ1419">
        <v>2.4808249999999998</v>
      </c>
      <c r="CA1419">
        <v>-1.719384</v>
      </c>
      <c r="CB1419">
        <v>0.74740099999999998</v>
      </c>
      <c r="CC1419">
        <v>-2.591904</v>
      </c>
      <c r="CD1419">
        <v>2.2574679999999998</v>
      </c>
      <c r="CE1419">
        <v>-2.5807709999999999</v>
      </c>
      <c r="CF1419">
        <v>0.26219999999999999</v>
      </c>
      <c r="CG1419">
        <v>-0.77547100000000002</v>
      </c>
      <c r="CH1419">
        <v>2.4196040000000001</v>
      </c>
      <c r="CI1419">
        <v>-1.136868</v>
      </c>
      <c r="CJ1419">
        <v>1.8821779999999999</v>
      </c>
      <c r="CK1419">
        <v>-0.75521700000000003</v>
      </c>
      <c r="CL1419">
        <v>2.0926079999999998</v>
      </c>
      <c r="CM1419">
        <v>-1.576797</v>
      </c>
      <c r="CN1419">
        <v>0.338862</v>
      </c>
      <c r="CO1419">
        <v>-3.030789</v>
      </c>
      <c r="CP1419">
        <v>0.276339</v>
      </c>
      <c r="CQ1419">
        <v>-2.9780509999999998</v>
      </c>
      <c r="CR1419">
        <v>0.43288300000000002</v>
      </c>
      <c r="CS1419">
        <v>6.0625999999999999E-2</v>
      </c>
      <c r="CT1419">
        <v>4.4708909999999999</v>
      </c>
      <c r="CU1419">
        <v>-0.89993900000000004</v>
      </c>
      <c r="CV1419">
        <v>2.2414290000000001</v>
      </c>
      <c r="CW1419">
        <v>-0.49476500000000001</v>
      </c>
      <c r="CX1419">
        <v>2.1429100000000001</v>
      </c>
      <c r="CY1419">
        <v>-1.8259179999999999</v>
      </c>
      <c r="CZ1419">
        <v>1.263644</v>
      </c>
      <c r="DA1419">
        <v>-2.318044</v>
      </c>
      <c r="DB1419">
        <v>-0.39197500000000002</v>
      </c>
      <c r="DC1419">
        <v>-2.4789629999999998</v>
      </c>
      <c r="DD1419">
        <v>2.4800089999999999</v>
      </c>
      <c r="DE1419">
        <v>98.551068000000001</v>
      </c>
      <c r="DF1419">
        <v>79.988860000000003</v>
      </c>
      <c r="DG1419">
        <v>79.913267000000005</v>
      </c>
      <c r="DH1419">
        <v>97.909165999999999</v>
      </c>
      <c r="DI1419">
        <v>83.172567999999998</v>
      </c>
      <c r="DJ1419">
        <v>84.756844999999998</v>
      </c>
      <c r="DK1419">
        <v>106.46599000000001</v>
      </c>
      <c r="DL1419">
        <v>94.779713999999998</v>
      </c>
      <c r="DM1419">
        <v>128.58134999999999</v>
      </c>
      <c r="DN1419">
        <v>90.312269000000001</v>
      </c>
      <c r="DO1419">
        <v>96.337389000000002</v>
      </c>
      <c r="DP1419">
        <v>79.100633999999999</v>
      </c>
      <c r="DQ1419">
        <v>111.56502399999999</v>
      </c>
      <c r="DR1419">
        <v>142.175206</v>
      </c>
      <c r="DS1419">
        <v>95.381203999999997</v>
      </c>
      <c r="DT1419">
        <v>15.204117</v>
      </c>
      <c r="DU1419">
        <v>172.882689</v>
      </c>
      <c r="DV1419">
        <v>12.244281000000001</v>
      </c>
      <c r="DW1419">
        <v>175.00007199999999</v>
      </c>
      <c r="DX1419">
        <v>24.490023999999998</v>
      </c>
      <c r="DY1419">
        <v>24.818905999999998</v>
      </c>
      <c r="DZ1419">
        <v>118.54</v>
      </c>
      <c r="EA1419">
        <v>6.03</v>
      </c>
      <c r="EB1419">
        <v>705.5</v>
      </c>
      <c r="EC1419">
        <v>121.44</v>
      </c>
      <c r="ED1419">
        <v>5.3380000000000001</v>
      </c>
      <c r="EE1419">
        <v>635.29999999999995</v>
      </c>
      <c r="EF1419">
        <v>122.94</v>
      </c>
      <c r="EG1419">
        <v>0.495</v>
      </c>
      <c r="EH1419">
        <v>34</v>
      </c>
      <c r="EI1419">
        <v>120.290001</v>
      </c>
      <c r="EJ1419">
        <v>4.8920000000000003</v>
      </c>
      <c r="EK1419">
        <v>543.40002400000003</v>
      </c>
      <c r="EL1419">
        <v>20.257567999999999</v>
      </c>
      <c r="EM1419">
        <v>4.5007190000000001</v>
      </c>
      <c r="EN1419">
        <v>15.839922</v>
      </c>
      <c r="EO1419">
        <v>-12.790532000000001</v>
      </c>
      <c r="EP1419">
        <v>-17.769425999999999</v>
      </c>
      <c r="EQ1419">
        <v>0.70197900000000002</v>
      </c>
      <c r="ER1419">
        <v>99.467223000000004</v>
      </c>
      <c r="ES1419">
        <v>100.33114500000001</v>
      </c>
      <c r="ET1419">
        <v>1.132757</v>
      </c>
      <c r="EU1419">
        <v>0.30361700000000003</v>
      </c>
      <c r="EV1419">
        <v>13165.511246</v>
      </c>
      <c r="EW1419" t="s">
        <v>1173</v>
      </c>
      <c r="EX1419">
        <v>11325.950675</v>
      </c>
      <c r="EY1419">
        <v>9884.8262329999998</v>
      </c>
    </row>
    <row r="1420" spans="1:155" x14ac:dyDescent="0.25">
      <c r="A1420" s="741">
        <v>46300</v>
      </c>
      <c r="B1420" s="740">
        <v>0.15407407407407409</v>
      </c>
      <c r="C1420">
        <v>80820</v>
      </c>
      <c r="D1420">
        <v>0</v>
      </c>
      <c r="E1420">
        <v>0</v>
      </c>
      <c r="F1420">
        <v>79.845933000000002</v>
      </c>
      <c r="G1420">
        <v>77.258933999999996</v>
      </c>
      <c r="H1420">
        <v>68.403917000000007</v>
      </c>
      <c r="I1420">
        <v>77.704926</v>
      </c>
      <c r="J1420">
        <v>81.737672000000003</v>
      </c>
      <c r="K1420">
        <v>77.969314999999995</v>
      </c>
      <c r="L1420">
        <v>75.495644999999996</v>
      </c>
      <c r="M1420">
        <v>77.069260999999997</v>
      </c>
      <c r="N1420">
        <v>-1.0615859999999999</v>
      </c>
      <c r="O1420">
        <v>-1.8381449999999999</v>
      </c>
      <c r="P1420">
        <v>-1.6514450000000001</v>
      </c>
      <c r="Q1420">
        <v>-1.306576</v>
      </c>
      <c r="R1420">
        <v>-4.86E-4</v>
      </c>
      <c r="S1420">
        <v>0.26928600000000003</v>
      </c>
      <c r="T1420">
        <v>0.62007400000000001</v>
      </c>
      <c r="U1420">
        <v>1.6361760000000001</v>
      </c>
      <c r="V1420">
        <v>2.0690430000000002</v>
      </c>
      <c r="W1420">
        <v>3.42543</v>
      </c>
      <c r="X1420">
        <v>0.844615</v>
      </c>
      <c r="Y1420">
        <v>0.90354699999999999</v>
      </c>
      <c r="Z1420">
        <v>4.3182320000000001</v>
      </c>
      <c r="AA1420">
        <v>1.5418050000000001</v>
      </c>
      <c r="AB1420">
        <v>1.530165</v>
      </c>
      <c r="AC1420">
        <v>-4.0648900000000001</v>
      </c>
      <c r="AD1420">
        <v>0.38760699999999998</v>
      </c>
      <c r="AE1420">
        <v>-2.0263179999999998</v>
      </c>
      <c r="AF1420">
        <v>1.056351</v>
      </c>
      <c r="AG1420">
        <v>1.109858</v>
      </c>
      <c r="AH1420">
        <v>7.0244059999999999</v>
      </c>
      <c r="AI1420">
        <v>1.871923</v>
      </c>
      <c r="AJ1420">
        <v>10.115036999999999</v>
      </c>
      <c r="AK1420">
        <v>-0.64055099999999998</v>
      </c>
      <c r="AL1420">
        <v>5.4165409999999996</v>
      </c>
      <c r="AM1420">
        <v>-0.92813199999999996</v>
      </c>
      <c r="AN1420">
        <v>4.1945959999999998</v>
      </c>
      <c r="AO1420">
        <v>-1.394644</v>
      </c>
      <c r="AP1420">
        <v>2.9046919999999998</v>
      </c>
      <c r="AQ1420">
        <v>-1.9690510000000001</v>
      </c>
      <c r="AR1420">
        <v>2.8057159999999999</v>
      </c>
      <c r="AS1420">
        <v>-3.588549</v>
      </c>
      <c r="AT1420">
        <v>1.409478</v>
      </c>
      <c r="AU1420">
        <v>-2.8979050000000002</v>
      </c>
      <c r="AV1420">
        <v>1.4629559999999999</v>
      </c>
      <c r="AW1420">
        <v>-1.199049</v>
      </c>
      <c r="AX1420">
        <v>3.8963869999999998</v>
      </c>
      <c r="AY1420">
        <v>-1.148134</v>
      </c>
      <c r="AZ1420">
        <v>4.4968219999999999</v>
      </c>
      <c r="BA1420">
        <v>-1.2569859999999999</v>
      </c>
      <c r="BB1420">
        <v>3.8117190000000001</v>
      </c>
      <c r="BC1420">
        <v>-2.032931</v>
      </c>
      <c r="BD1420">
        <v>3.112654</v>
      </c>
      <c r="BE1420">
        <v>-3.2705380000000002</v>
      </c>
      <c r="BF1420">
        <v>1.6428720000000001</v>
      </c>
      <c r="BG1420">
        <v>-2.903788</v>
      </c>
      <c r="BH1420">
        <v>0.43327300000000002</v>
      </c>
      <c r="BI1420">
        <v>-0.790524</v>
      </c>
      <c r="BJ1420">
        <v>4.7078179999999996</v>
      </c>
      <c r="BK1420">
        <v>-0.98953400000000002</v>
      </c>
      <c r="BL1420">
        <v>3.3328989999999998</v>
      </c>
      <c r="BM1420">
        <v>-1.2718640000000001</v>
      </c>
      <c r="BN1420">
        <v>3.4285670000000001</v>
      </c>
      <c r="BO1420">
        <v>-1.6686639999999999</v>
      </c>
      <c r="BP1420">
        <v>1.385114</v>
      </c>
      <c r="BQ1420">
        <v>-3.14757</v>
      </c>
      <c r="BR1420">
        <v>0.907752</v>
      </c>
      <c r="BS1420">
        <v>-2.866736</v>
      </c>
      <c r="BT1420">
        <v>0.94512300000000005</v>
      </c>
      <c r="BU1420">
        <v>-0.56802799999999998</v>
      </c>
      <c r="BV1420">
        <v>3.5361440000000002</v>
      </c>
      <c r="BW1420">
        <v>-0.65774699999999997</v>
      </c>
      <c r="BX1420">
        <v>3.7264499999999998</v>
      </c>
      <c r="BY1420">
        <v>-0.92319899999999999</v>
      </c>
      <c r="BZ1420">
        <v>2.432709</v>
      </c>
      <c r="CA1420">
        <v>-1.7163870000000001</v>
      </c>
      <c r="CB1420">
        <v>0.73377199999999998</v>
      </c>
      <c r="CC1420">
        <v>-2.5951230000000001</v>
      </c>
      <c r="CD1420">
        <v>2.2344729999999999</v>
      </c>
      <c r="CE1420">
        <v>-2.6067209999999998</v>
      </c>
      <c r="CF1420">
        <v>0.24218400000000001</v>
      </c>
      <c r="CG1420">
        <v>-0.809396</v>
      </c>
      <c r="CH1420">
        <v>2.3958819999999998</v>
      </c>
      <c r="CI1420">
        <v>-1.142668</v>
      </c>
      <c r="CJ1420">
        <v>1.8538300000000001</v>
      </c>
      <c r="CK1420">
        <v>-0.77230399999999999</v>
      </c>
      <c r="CL1420">
        <v>2.1271770000000001</v>
      </c>
      <c r="CM1420">
        <v>-1.5962209999999999</v>
      </c>
      <c r="CN1420">
        <v>0.33916800000000003</v>
      </c>
      <c r="CO1420">
        <v>-3.0360520000000002</v>
      </c>
      <c r="CP1420">
        <v>0.25083899999999998</v>
      </c>
      <c r="CQ1420">
        <v>-2.9999660000000001</v>
      </c>
      <c r="CR1420">
        <v>0.417547</v>
      </c>
      <c r="CS1420">
        <v>2.9111000000000001E-2</v>
      </c>
      <c r="CT1420">
        <v>4.4665470000000003</v>
      </c>
      <c r="CU1420">
        <v>-0.88766299999999998</v>
      </c>
      <c r="CV1420">
        <v>2.2250990000000002</v>
      </c>
      <c r="CW1420">
        <v>-0.50330299999999994</v>
      </c>
      <c r="CX1420">
        <v>2.1508340000000001</v>
      </c>
      <c r="CY1420">
        <v>-1.8503799999999999</v>
      </c>
      <c r="CZ1420">
        <v>1.234686</v>
      </c>
      <c r="DA1420">
        <v>-2.3484609999999999</v>
      </c>
      <c r="DB1420">
        <v>-0.44079600000000002</v>
      </c>
      <c r="DC1420">
        <v>-2.4755289999999999</v>
      </c>
      <c r="DD1420">
        <v>2.4496850000000001</v>
      </c>
      <c r="DE1420">
        <v>97.471678999999995</v>
      </c>
      <c r="DF1420">
        <v>80.562375000000003</v>
      </c>
      <c r="DG1420">
        <v>80.884198999999995</v>
      </c>
      <c r="DH1420">
        <v>91.529442000000003</v>
      </c>
      <c r="DI1420">
        <v>81.850012000000007</v>
      </c>
      <c r="DJ1420">
        <v>85.469627000000003</v>
      </c>
      <c r="DK1420">
        <v>106.028392</v>
      </c>
      <c r="DL1420">
        <v>94.270207999999997</v>
      </c>
      <c r="DM1420">
        <v>121.572464</v>
      </c>
      <c r="DN1420">
        <v>86.749122999999997</v>
      </c>
      <c r="DO1420">
        <v>93.877622000000002</v>
      </c>
      <c r="DP1420">
        <v>82.806343999999996</v>
      </c>
      <c r="DQ1420">
        <v>111.22839</v>
      </c>
      <c r="DR1420">
        <v>126.84854199999999</v>
      </c>
      <c r="DS1420">
        <v>95.793049999999994</v>
      </c>
      <c r="DT1420">
        <v>15.010177000000001</v>
      </c>
      <c r="DU1420">
        <v>170.14552599999999</v>
      </c>
      <c r="DV1420">
        <v>22.504553000000001</v>
      </c>
      <c r="DW1420">
        <v>139.12749299999999</v>
      </c>
      <c r="DX1420">
        <v>19.488150999999998</v>
      </c>
      <c r="DY1420">
        <v>155.07992200000001</v>
      </c>
      <c r="DZ1420">
        <v>118.57</v>
      </c>
      <c r="EA1420">
        <v>6.0460000000000003</v>
      </c>
      <c r="EB1420">
        <v>702</v>
      </c>
      <c r="EC1420">
        <v>123.52</v>
      </c>
      <c r="ED1420">
        <v>0.51700000000000002</v>
      </c>
      <c r="EE1420">
        <v>35.5</v>
      </c>
      <c r="EF1420">
        <v>120.64</v>
      </c>
      <c r="EG1420">
        <v>5.4820000000000002</v>
      </c>
      <c r="EH1420">
        <v>666.8</v>
      </c>
      <c r="EI1420">
        <v>120.279999</v>
      </c>
      <c r="EJ1420">
        <v>4.891</v>
      </c>
      <c r="EK1420">
        <v>543.29998799999998</v>
      </c>
      <c r="EL1420">
        <v>20.129242000000001</v>
      </c>
      <c r="EM1420">
        <v>3.8308420000000001</v>
      </c>
      <c r="EN1420">
        <v>16.332245</v>
      </c>
      <c r="EO1420">
        <v>-13.104836000000001</v>
      </c>
      <c r="EP1420">
        <v>-1.9589190000000001</v>
      </c>
      <c r="EQ1420">
        <v>-6.2172080000000003</v>
      </c>
      <c r="ER1420">
        <v>98.339770999999999</v>
      </c>
      <c r="ES1420">
        <v>84.617777000000004</v>
      </c>
      <c r="ET1420">
        <v>91.905034999999998</v>
      </c>
      <c r="EU1420">
        <v>0.29508400000000001</v>
      </c>
      <c r="EV1420">
        <v>13177.245940000001</v>
      </c>
      <c r="EW1420" t="s">
        <v>1173</v>
      </c>
      <c r="EX1420">
        <v>11327.049709999999</v>
      </c>
      <c r="EY1420">
        <v>9893.8833790000008</v>
      </c>
    </row>
    <row r="1421" spans="1:155" x14ac:dyDescent="0.25">
      <c r="A1421" s="741">
        <v>46300</v>
      </c>
      <c r="B1421" s="740">
        <v>0.15476851851851853</v>
      </c>
      <c r="C1421">
        <v>80880</v>
      </c>
      <c r="D1421">
        <v>0</v>
      </c>
      <c r="E1421">
        <v>0</v>
      </c>
      <c r="F1421">
        <v>79.697474999999997</v>
      </c>
      <c r="G1421">
        <v>77.244431000000006</v>
      </c>
      <c r="H1421">
        <v>68.340727999999999</v>
      </c>
      <c r="I1421">
        <v>77.725790000000003</v>
      </c>
      <c r="J1421">
        <v>81.543420999999995</v>
      </c>
      <c r="K1421">
        <v>77.861780999999993</v>
      </c>
      <c r="L1421">
        <v>75.480569000000003</v>
      </c>
      <c r="M1421">
        <v>77.056319999999999</v>
      </c>
      <c r="N1421">
        <v>-1.147159</v>
      </c>
      <c r="O1421">
        <v>-1.674558</v>
      </c>
      <c r="P1421">
        <v>-0.38760699999999998</v>
      </c>
      <c r="Q1421">
        <v>-8.8336999999999999E-2</v>
      </c>
      <c r="R1421">
        <v>-0.70460100000000003</v>
      </c>
      <c r="S1421">
        <v>-0.92572900000000002</v>
      </c>
      <c r="T1421">
        <v>-0.29778100000000002</v>
      </c>
      <c r="U1421">
        <v>1.1054660000000001</v>
      </c>
      <c r="V1421">
        <v>2.0156619999999998</v>
      </c>
      <c r="W1421">
        <v>3.6001150000000002</v>
      </c>
      <c r="X1421">
        <v>1.6917709999999999</v>
      </c>
      <c r="Y1421">
        <v>0.65982700000000005</v>
      </c>
      <c r="Z1421">
        <v>3.9357000000000002</v>
      </c>
      <c r="AA1421">
        <v>1.372557</v>
      </c>
      <c r="AB1421">
        <v>1.603429</v>
      </c>
      <c r="AC1421">
        <v>-4.0360880000000003</v>
      </c>
      <c r="AD1421">
        <v>1.292532</v>
      </c>
      <c r="AE1421">
        <v>1.4110290000000001</v>
      </c>
      <c r="AF1421">
        <v>0.335009</v>
      </c>
      <c r="AG1421">
        <v>-3.9321299999999999</v>
      </c>
      <c r="AH1421">
        <v>6.925516</v>
      </c>
      <c r="AI1421">
        <v>14.750878999999999</v>
      </c>
      <c r="AJ1421">
        <v>-9.4791910000000001</v>
      </c>
      <c r="AK1421">
        <v>-0.61339500000000002</v>
      </c>
      <c r="AL1421">
        <v>5.3792080000000002</v>
      </c>
      <c r="AM1421">
        <v>-0.93389900000000003</v>
      </c>
      <c r="AN1421">
        <v>4.1879559999999998</v>
      </c>
      <c r="AO1421">
        <v>-1.3820060000000001</v>
      </c>
      <c r="AP1421">
        <v>2.905748</v>
      </c>
      <c r="AQ1421">
        <v>-1.946669</v>
      </c>
      <c r="AR1421">
        <v>2.8129189999999999</v>
      </c>
      <c r="AS1421">
        <v>-3.5812740000000001</v>
      </c>
      <c r="AT1421">
        <v>1.3843460000000001</v>
      </c>
      <c r="AU1421">
        <v>-2.8846829999999999</v>
      </c>
      <c r="AV1421">
        <v>1.460877</v>
      </c>
      <c r="AW1421">
        <v>-1.1727719999999999</v>
      </c>
      <c r="AX1421">
        <v>3.8834200000000001</v>
      </c>
      <c r="AY1421">
        <v>-1.116768</v>
      </c>
      <c r="AZ1421">
        <v>4.4847799999999998</v>
      </c>
      <c r="BA1421">
        <v>-1.2408950000000001</v>
      </c>
      <c r="BB1421">
        <v>3.7944879999999999</v>
      </c>
      <c r="BC1421">
        <v>-2.007676</v>
      </c>
      <c r="BD1421">
        <v>3.112419</v>
      </c>
      <c r="BE1421">
        <v>-3.2269960000000002</v>
      </c>
      <c r="BF1421">
        <v>1.6169560000000001</v>
      </c>
      <c r="BG1421">
        <v>-2.875121</v>
      </c>
      <c r="BH1421">
        <v>0.421157</v>
      </c>
      <c r="BI1421">
        <v>-0.79757299999999998</v>
      </c>
      <c r="BJ1421">
        <v>4.6961409999999999</v>
      </c>
      <c r="BK1421">
        <v>-0.96151699999999996</v>
      </c>
      <c r="BL1421">
        <v>3.3138420000000002</v>
      </c>
      <c r="BM1421">
        <v>-1.221616</v>
      </c>
      <c r="BN1421">
        <v>3.400048</v>
      </c>
      <c r="BO1421">
        <v>-1.6612750000000001</v>
      </c>
      <c r="BP1421">
        <v>1.3795599999999999</v>
      </c>
      <c r="BQ1421">
        <v>-3.1183429999999999</v>
      </c>
      <c r="BR1421">
        <v>0.90760600000000002</v>
      </c>
      <c r="BS1421">
        <v>-2.8469280000000001</v>
      </c>
      <c r="BT1421">
        <v>0.92836799999999997</v>
      </c>
      <c r="BU1421">
        <v>-0.56133900000000003</v>
      </c>
      <c r="BV1421">
        <v>3.5349789999999999</v>
      </c>
      <c r="BW1421">
        <v>-0.65891900000000003</v>
      </c>
      <c r="BX1421">
        <v>3.7110370000000001</v>
      </c>
      <c r="BY1421">
        <v>-0.91651099999999996</v>
      </c>
      <c r="BZ1421">
        <v>2.4549110000000001</v>
      </c>
      <c r="CA1421">
        <v>-1.7250810000000001</v>
      </c>
      <c r="CB1421">
        <v>0.74264799999999997</v>
      </c>
      <c r="CC1421">
        <v>-2.5935419999999998</v>
      </c>
      <c r="CD1421">
        <v>2.2397260000000001</v>
      </c>
      <c r="CE1421">
        <v>-2.5921509999999999</v>
      </c>
      <c r="CF1421">
        <v>0.23116800000000001</v>
      </c>
      <c r="CG1421">
        <v>-0.813029</v>
      </c>
      <c r="CH1421">
        <v>2.4093390000000001</v>
      </c>
      <c r="CI1421">
        <v>-1.1490400000000001</v>
      </c>
      <c r="CJ1421">
        <v>1.8719049999999999</v>
      </c>
      <c r="CK1421">
        <v>-0.76980199999999999</v>
      </c>
      <c r="CL1421">
        <v>2.0951270000000002</v>
      </c>
      <c r="CM1421">
        <v>-1.607148</v>
      </c>
      <c r="CN1421">
        <v>0.32353500000000002</v>
      </c>
      <c r="CO1421">
        <v>-3.0299480000000001</v>
      </c>
      <c r="CP1421">
        <v>0.25327499999999997</v>
      </c>
      <c r="CQ1421">
        <v>-3.0146929999999998</v>
      </c>
      <c r="CR1421">
        <v>0.408439</v>
      </c>
      <c r="CS1421">
        <v>1.8149999999999999E-2</v>
      </c>
      <c r="CT1421">
        <v>4.4654480000000003</v>
      </c>
      <c r="CU1421">
        <v>-0.86887599999999998</v>
      </c>
      <c r="CV1421">
        <v>2.2032750000000001</v>
      </c>
      <c r="CW1421">
        <v>-0.49654900000000002</v>
      </c>
      <c r="CX1421">
        <v>2.171532</v>
      </c>
      <c r="CY1421">
        <v>-1.819361</v>
      </c>
      <c r="CZ1421">
        <v>1.262791</v>
      </c>
      <c r="DA1421">
        <v>-2.328125</v>
      </c>
      <c r="DB1421">
        <v>-0.39832800000000002</v>
      </c>
      <c r="DC1421">
        <v>-2.4667849999999998</v>
      </c>
      <c r="DD1421">
        <v>2.4346329999999998</v>
      </c>
      <c r="DE1421">
        <v>97.874689000000004</v>
      </c>
      <c r="DF1421">
        <v>80.916528999999997</v>
      </c>
      <c r="DG1421">
        <v>88.534026999999995</v>
      </c>
      <c r="DH1421">
        <v>89.810087999999993</v>
      </c>
      <c r="DI1421">
        <v>78.520336999999998</v>
      </c>
      <c r="DJ1421">
        <v>94.826423000000005</v>
      </c>
      <c r="DK1421">
        <v>104.967485</v>
      </c>
      <c r="DL1421">
        <v>94.438090000000003</v>
      </c>
      <c r="DM1421">
        <v>109.41252299999999</v>
      </c>
      <c r="DN1421">
        <v>79.298698000000002</v>
      </c>
      <c r="DO1421">
        <v>114.416178</v>
      </c>
      <c r="DP1421">
        <v>94.655546999999999</v>
      </c>
      <c r="DQ1421">
        <v>111.140171</v>
      </c>
      <c r="DR1421">
        <v>110.993399</v>
      </c>
      <c r="DS1421">
        <v>114.0351</v>
      </c>
      <c r="DT1421">
        <v>15.072329</v>
      </c>
      <c r="DU1421">
        <v>171.461479</v>
      </c>
      <c r="DV1421">
        <v>25.659984000000001</v>
      </c>
      <c r="DW1421">
        <v>102.722961</v>
      </c>
      <c r="DX1421">
        <v>14.60281</v>
      </c>
      <c r="DY1421">
        <v>168.77796499999999</v>
      </c>
      <c r="DZ1421">
        <v>118.59</v>
      </c>
      <c r="EA1421">
        <v>6.0090000000000003</v>
      </c>
      <c r="EB1421">
        <v>702.6</v>
      </c>
      <c r="EC1421">
        <v>123.52</v>
      </c>
      <c r="ED1421">
        <v>0.501</v>
      </c>
      <c r="EE1421">
        <v>34.799999999999997</v>
      </c>
      <c r="EF1421">
        <v>120.55</v>
      </c>
      <c r="EG1421">
        <v>5.806</v>
      </c>
      <c r="EH1421">
        <v>690.7</v>
      </c>
      <c r="EI1421">
        <v>120.370003</v>
      </c>
      <c r="EJ1421">
        <v>4.8940000000000001</v>
      </c>
      <c r="EK1421">
        <v>544.09997599999997</v>
      </c>
      <c r="EL1421">
        <v>19.929455000000001</v>
      </c>
      <c r="EM1421">
        <v>12.52875</v>
      </c>
      <c r="EN1421">
        <v>4.2910159999999999</v>
      </c>
      <c r="EO1421">
        <v>-13.003939000000001</v>
      </c>
      <c r="EP1421">
        <v>2.2221289999999998</v>
      </c>
      <c r="EQ1421">
        <v>-13.770206999999999</v>
      </c>
      <c r="ER1421">
        <v>98.883335000000002</v>
      </c>
      <c r="ES1421">
        <v>65.623745999999997</v>
      </c>
      <c r="ET1421">
        <v>97.771878000000001</v>
      </c>
      <c r="EU1421">
        <v>0.29865399999999998</v>
      </c>
      <c r="EV1421">
        <v>13188.951813</v>
      </c>
      <c r="EW1421" t="s">
        <v>1173</v>
      </c>
      <c r="EX1421">
        <v>11338.759437999999</v>
      </c>
      <c r="EY1421">
        <v>9902.9453479999993</v>
      </c>
    </row>
    <row r="1422" spans="1:155" x14ac:dyDescent="0.25">
      <c r="A1422" s="741">
        <v>46300</v>
      </c>
      <c r="B1422" s="740">
        <v>0.15546296296296297</v>
      </c>
      <c r="C1422">
        <v>80940</v>
      </c>
      <c r="D1422">
        <v>0</v>
      </c>
      <c r="E1422">
        <v>0</v>
      </c>
      <c r="F1422">
        <v>79.702425000000005</v>
      </c>
      <c r="G1422">
        <v>77.32396</v>
      </c>
      <c r="H1422">
        <v>68.352131</v>
      </c>
      <c r="I1422">
        <v>77.695671000000004</v>
      </c>
      <c r="J1422">
        <v>81.489121999999995</v>
      </c>
      <c r="K1422">
        <v>77.838824000000002</v>
      </c>
      <c r="L1422">
        <v>75.474244999999996</v>
      </c>
      <c r="M1422">
        <v>77.048321999999999</v>
      </c>
      <c r="N1422">
        <v>-1.109305</v>
      </c>
      <c r="O1422">
        <v>-1.5556179999999999</v>
      </c>
      <c r="P1422">
        <v>0.46007700000000001</v>
      </c>
      <c r="Q1422">
        <v>0.75297199999999997</v>
      </c>
      <c r="R1422">
        <v>-1.1821950000000001</v>
      </c>
      <c r="S1422">
        <v>-1.6540349999999999</v>
      </c>
      <c r="T1422">
        <v>-0.92146099999999997</v>
      </c>
      <c r="U1422">
        <v>0.64746899999999996</v>
      </c>
      <c r="V1422">
        <v>2.1500499999999998</v>
      </c>
      <c r="W1422">
        <v>3.94089</v>
      </c>
      <c r="X1422">
        <v>2.405589</v>
      </c>
      <c r="Y1422">
        <v>0.60619900000000004</v>
      </c>
      <c r="Z1422">
        <v>3.5354610000000002</v>
      </c>
      <c r="AA1422">
        <v>1.6269309999999999</v>
      </c>
      <c r="AB1422">
        <v>1.7146809999999999</v>
      </c>
      <c r="AC1422">
        <v>-3.9512900000000002</v>
      </c>
      <c r="AD1422">
        <v>1.8909819999999999</v>
      </c>
      <c r="AE1422">
        <v>2.866025</v>
      </c>
      <c r="AF1422">
        <v>-2.4177000000000001E-2</v>
      </c>
      <c r="AG1422">
        <v>-4.8497500000000002</v>
      </c>
      <c r="AH1422">
        <v>6.9091800000000001</v>
      </c>
      <c r="AI1422">
        <v>25.479703000000001</v>
      </c>
      <c r="AJ1422">
        <v>-10.65855</v>
      </c>
      <c r="AK1422">
        <v>-0.61003099999999999</v>
      </c>
      <c r="AL1422">
        <v>5.3280760000000003</v>
      </c>
      <c r="AM1422">
        <v>-0.95313099999999995</v>
      </c>
      <c r="AN1422">
        <v>4.1477539999999999</v>
      </c>
      <c r="AO1422">
        <v>-1.399985</v>
      </c>
      <c r="AP1422">
        <v>2.8602859999999999</v>
      </c>
      <c r="AQ1422">
        <v>-1.9257359999999999</v>
      </c>
      <c r="AR1422">
        <v>2.774737</v>
      </c>
      <c r="AS1422">
        <v>-3.5571120000000001</v>
      </c>
      <c r="AT1422">
        <v>1.382147</v>
      </c>
      <c r="AU1422">
        <v>-2.8404889999999998</v>
      </c>
      <c r="AV1422">
        <v>1.4254849999999999</v>
      </c>
      <c r="AW1422">
        <v>-1.1874640000000001</v>
      </c>
      <c r="AX1422">
        <v>3.8160159999999999</v>
      </c>
      <c r="AY1422">
        <v>-1.1532119999999999</v>
      </c>
      <c r="AZ1422">
        <v>4.4498170000000004</v>
      </c>
      <c r="BA1422">
        <v>-1.2247790000000001</v>
      </c>
      <c r="BB1422">
        <v>3.774381</v>
      </c>
      <c r="BC1422">
        <v>-2.0080330000000002</v>
      </c>
      <c r="BD1422">
        <v>3.0807950000000002</v>
      </c>
      <c r="BE1422">
        <v>-3.2333759999999998</v>
      </c>
      <c r="BF1422">
        <v>1.5732889999999999</v>
      </c>
      <c r="BG1422">
        <v>-2.8903150000000002</v>
      </c>
      <c r="BH1422">
        <v>0.37951400000000002</v>
      </c>
      <c r="BI1422">
        <v>-0.79580899999999999</v>
      </c>
      <c r="BJ1422">
        <v>4.6894159999999996</v>
      </c>
      <c r="BK1422">
        <v>-0.94655299999999998</v>
      </c>
      <c r="BL1422">
        <v>3.2979090000000002</v>
      </c>
      <c r="BM1422">
        <v>-1.2381230000000001</v>
      </c>
      <c r="BN1422">
        <v>3.3792719999999998</v>
      </c>
      <c r="BO1422">
        <v>-1.6785060000000001</v>
      </c>
      <c r="BP1422">
        <v>1.351343</v>
      </c>
      <c r="BQ1422">
        <v>-3.1110069999999999</v>
      </c>
      <c r="BR1422">
        <v>0.91472399999999998</v>
      </c>
      <c r="BS1422">
        <v>-2.8481209999999999</v>
      </c>
      <c r="BT1422">
        <v>0.94609799999999999</v>
      </c>
      <c r="BU1422">
        <v>-0.60051900000000002</v>
      </c>
      <c r="BV1422">
        <v>3.5351050000000002</v>
      </c>
      <c r="BW1422">
        <v>-0.68793000000000004</v>
      </c>
      <c r="BX1422">
        <v>3.7272029999999998</v>
      </c>
      <c r="BY1422">
        <v>-0.933083</v>
      </c>
      <c r="BZ1422">
        <v>2.4595250000000002</v>
      </c>
      <c r="CA1422">
        <v>-1.725997</v>
      </c>
      <c r="CB1422">
        <v>0.72742899999999999</v>
      </c>
      <c r="CC1422">
        <v>-2.6296390000000001</v>
      </c>
      <c r="CD1422">
        <v>2.2508629999999998</v>
      </c>
      <c r="CE1422">
        <v>-2.6152579999999999</v>
      </c>
      <c r="CF1422">
        <v>0.269096</v>
      </c>
      <c r="CG1422">
        <v>-0.80649700000000002</v>
      </c>
      <c r="CH1422">
        <v>2.4029050000000001</v>
      </c>
      <c r="CI1422">
        <v>-1.1800409999999999</v>
      </c>
      <c r="CJ1422">
        <v>1.8240000000000001</v>
      </c>
      <c r="CK1422">
        <v>-0.797933</v>
      </c>
      <c r="CL1422">
        <v>2.0809359999999999</v>
      </c>
      <c r="CM1422">
        <v>-1.601966</v>
      </c>
      <c r="CN1422">
        <v>0.31065999999999999</v>
      </c>
      <c r="CO1422">
        <v>-3.0531030000000001</v>
      </c>
      <c r="CP1422">
        <v>0.25770700000000002</v>
      </c>
      <c r="CQ1422">
        <v>-3.0236999999999998</v>
      </c>
      <c r="CR1422">
        <v>0.39948</v>
      </c>
      <c r="CS1422">
        <v>-1.6688999999999999E-2</v>
      </c>
      <c r="CT1422">
        <v>4.4254569999999998</v>
      </c>
      <c r="CU1422">
        <v>-0.92677399999999999</v>
      </c>
      <c r="CV1422">
        <v>2.2018300000000002</v>
      </c>
      <c r="CW1422">
        <v>-0.53730500000000003</v>
      </c>
      <c r="CX1422">
        <v>2.139294</v>
      </c>
      <c r="CY1422">
        <v>-1.765619</v>
      </c>
      <c r="CZ1422">
        <v>1.2554110000000001</v>
      </c>
      <c r="DA1422">
        <v>-2.2978100000000001</v>
      </c>
      <c r="DB1422">
        <v>-0.37180200000000002</v>
      </c>
      <c r="DC1422">
        <v>-2.4879440000000002</v>
      </c>
      <c r="DD1422">
        <v>2.424966</v>
      </c>
      <c r="DE1422">
        <v>98.178275999999997</v>
      </c>
      <c r="DF1422">
        <v>81.337192000000002</v>
      </c>
      <c r="DG1422">
        <v>88.833381000000003</v>
      </c>
      <c r="DH1422">
        <v>88.749825999999999</v>
      </c>
      <c r="DI1422">
        <v>78.111368999999996</v>
      </c>
      <c r="DJ1422">
        <v>94.909007000000003</v>
      </c>
      <c r="DK1422">
        <v>104.90749599999999</v>
      </c>
      <c r="DL1422">
        <v>94.755086000000006</v>
      </c>
      <c r="DM1422">
        <v>100.74396299999999</v>
      </c>
      <c r="DN1422">
        <v>79.253738999999996</v>
      </c>
      <c r="DO1422">
        <v>115.90117600000001</v>
      </c>
      <c r="DP1422">
        <v>94.652669000000003</v>
      </c>
      <c r="DQ1422">
        <v>111.41177500000001</v>
      </c>
      <c r="DR1422">
        <v>102.65624699999999</v>
      </c>
      <c r="DS1422">
        <v>114.264636</v>
      </c>
      <c r="DT1422">
        <v>15.151441</v>
      </c>
      <c r="DU1422">
        <v>172.219853</v>
      </c>
      <c r="DV1422">
        <v>26.473358000000001</v>
      </c>
      <c r="DW1422">
        <v>41.730925999999997</v>
      </c>
      <c r="DX1422">
        <v>14.278637</v>
      </c>
      <c r="DY1422">
        <v>168.06332699999999</v>
      </c>
      <c r="DZ1422">
        <v>118.56</v>
      </c>
      <c r="EA1422">
        <v>6.03</v>
      </c>
      <c r="EB1422">
        <v>704</v>
      </c>
      <c r="EC1422">
        <v>123.56</v>
      </c>
      <c r="ED1422">
        <v>0.505</v>
      </c>
      <c r="EE1422">
        <v>34.9</v>
      </c>
      <c r="EF1422">
        <v>120.4</v>
      </c>
      <c r="EG1422">
        <v>5.7549999999999999</v>
      </c>
      <c r="EH1422">
        <v>681</v>
      </c>
      <c r="EI1422">
        <v>120.44000200000001</v>
      </c>
      <c r="EJ1422">
        <v>4.8959999999999999</v>
      </c>
      <c r="EK1422">
        <v>544.59997599999997</v>
      </c>
      <c r="EL1422">
        <v>19.784924</v>
      </c>
      <c r="EM1422">
        <v>22.220407000000002</v>
      </c>
      <c r="EN1422">
        <v>3.6462569999999999</v>
      </c>
      <c r="EO1422">
        <v>-12.875743999999999</v>
      </c>
      <c r="EP1422">
        <v>3.259296</v>
      </c>
      <c r="EQ1422">
        <v>-14.304807</v>
      </c>
      <c r="ER1422">
        <v>99.195308999999995</v>
      </c>
      <c r="ES1422">
        <v>20.326733000000001</v>
      </c>
      <c r="ET1422">
        <v>97.473883000000001</v>
      </c>
      <c r="EU1422">
        <v>0.286132</v>
      </c>
      <c r="EV1422">
        <v>13200.683263999999</v>
      </c>
      <c r="EW1422" t="s">
        <v>1173</v>
      </c>
      <c r="EX1422">
        <v>11350.189813999999</v>
      </c>
      <c r="EY1422">
        <v>9912.0112349999999</v>
      </c>
    </row>
    <row r="1423" spans="1:155" x14ac:dyDescent="0.25">
      <c r="A1423" s="741">
        <v>46300</v>
      </c>
      <c r="B1423" s="740">
        <v>0.15615740740740741</v>
      </c>
      <c r="C1423">
        <v>81000</v>
      </c>
      <c r="D1423">
        <v>0</v>
      </c>
      <c r="E1423">
        <v>0</v>
      </c>
      <c r="F1423">
        <v>79.590546000000003</v>
      </c>
      <c r="G1423">
        <v>77.243368000000004</v>
      </c>
      <c r="H1423">
        <v>68.463109000000003</v>
      </c>
      <c r="I1423">
        <v>77.678877</v>
      </c>
      <c r="J1423">
        <v>81.458147999999994</v>
      </c>
      <c r="K1423">
        <v>77.895706000000004</v>
      </c>
      <c r="L1423">
        <v>75.445829000000003</v>
      </c>
      <c r="M1423">
        <v>76.998465999999993</v>
      </c>
      <c r="N1423">
        <v>-1.1439189999999999</v>
      </c>
      <c r="O1423">
        <v>-1.485589</v>
      </c>
      <c r="P1423">
        <v>0.39738000000000001</v>
      </c>
      <c r="Q1423">
        <v>0.36944900000000003</v>
      </c>
      <c r="R1423">
        <v>-1.6266099999999999</v>
      </c>
      <c r="S1423">
        <v>-2.207249</v>
      </c>
      <c r="T1423">
        <v>-1.2738879999999999</v>
      </c>
      <c r="U1423">
        <v>0.46443400000000001</v>
      </c>
      <c r="V1423">
        <v>2.2454679999999998</v>
      </c>
      <c r="W1423">
        <v>4.3936830000000002</v>
      </c>
      <c r="X1423">
        <v>2.4093689999999999</v>
      </c>
      <c r="Y1423">
        <v>0.26831300000000002</v>
      </c>
      <c r="Z1423">
        <v>3.2183850000000001</v>
      </c>
      <c r="AA1423">
        <v>1.492434</v>
      </c>
      <c r="AB1423">
        <v>1.683119</v>
      </c>
      <c r="AC1423">
        <v>-3.8404240000000001</v>
      </c>
      <c r="AD1423">
        <v>1.753547</v>
      </c>
      <c r="AE1423">
        <v>-1.1739790000000001</v>
      </c>
      <c r="AF1423">
        <v>-0.24612999999999999</v>
      </c>
      <c r="AG1423">
        <v>-5.329548</v>
      </c>
      <c r="AH1423">
        <v>7.2170339999999999</v>
      </c>
      <c r="AI1423">
        <v>-5.088133</v>
      </c>
      <c r="AJ1423">
        <v>-11.069566999999999</v>
      </c>
      <c r="AK1423">
        <v>-0.64453499999999997</v>
      </c>
      <c r="AL1423">
        <v>5.3323919999999996</v>
      </c>
      <c r="AM1423">
        <v>-0.96311800000000003</v>
      </c>
      <c r="AN1423">
        <v>4.1777879999999996</v>
      </c>
      <c r="AO1423">
        <v>-1.4300029999999999</v>
      </c>
      <c r="AP1423">
        <v>2.8668049999999998</v>
      </c>
      <c r="AQ1423">
        <v>-1.951608</v>
      </c>
      <c r="AR1423">
        <v>2.7849390000000001</v>
      </c>
      <c r="AS1423">
        <v>-3.5951279999999999</v>
      </c>
      <c r="AT1423">
        <v>1.3684289999999999</v>
      </c>
      <c r="AU1423">
        <v>-2.8858540000000001</v>
      </c>
      <c r="AV1423">
        <v>1.4398899999999999</v>
      </c>
      <c r="AW1423">
        <v>-1.1970419999999999</v>
      </c>
      <c r="AX1423">
        <v>3.8124820000000001</v>
      </c>
      <c r="AY1423">
        <v>-1.15307</v>
      </c>
      <c r="AZ1423">
        <v>4.433891</v>
      </c>
      <c r="BA1423">
        <v>-1.2575080000000001</v>
      </c>
      <c r="BB1423">
        <v>3.774953</v>
      </c>
      <c r="BC1423">
        <v>-2.006065</v>
      </c>
      <c r="BD1423">
        <v>3.0841270000000001</v>
      </c>
      <c r="BE1423">
        <v>-3.2610950000000001</v>
      </c>
      <c r="BF1423">
        <v>1.5725089999999999</v>
      </c>
      <c r="BG1423">
        <v>-2.9124500000000002</v>
      </c>
      <c r="BH1423">
        <v>0.39073400000000003</v>
      </c>
      <c r="BI1423">
        <v>-0.82574099999999995</v>
      </c>
      <c r="BJ1423">
        <v>4.6617860000000002</v>
      </c>
      <c r="BK1423">
        <v>-0.99107800000000001</v>
      </c>
      <c r="BL1423">
        <v>3.2803360000000001</v>
      </c>
      <c r="BM1423">
        <v>-1.2595209999999999</v>
      </c>
      <c r="BN1423">
        <v>3.3802129999999999</v>
      </c>
      <c r="BO1423">
        <v>-1.6650499999999999</v>
      </c>
      <c r="BP1423">
        <v>1.3536699999999999</v>
      </c>
      <c r="BQ1423">
        <v>-3.1295549999999999</v>
      </c>
      <c r="BR1423">
        <v>0.87831999999999999</v>
      </c>
      <c r="BS1423">
        <v>-2.8503949999999998</v>
      </c>
      <c r="BT1423">
        <v>0.93691599999999997</v>
      </c>
      <c r="BU1423">
        <v>-0.58832200000000001</v>
      </c>
      <c r="BV1423">
        <v>3.5132189999999999</v>
      </c>
      <c r="BW1423">
        <v>-0.67018100000000003</v>
      </c>
      <c r="BX1423">
        <v>3.686115</v>
      </c>
      <c r="BY1423">
        <v>-0.91801200000000005</v>
      </c>
      <c r="BZ1423">
        <v>2.4437509999999998</v>
      </c>
      <c r="CA1423">
        <v>-1.720099</v>
      </c>
      <c r="CB1423">
        <v>0.73007500000000003</v>
      </c>
      <c r="CC1423">
        <v>-2.5961669999999999</v>
      </c>
      <c r="CD1423">
        <v>2.246791</v>
      </c>
      <c r="CE1423">
        <v>-2.5943109999999998</v>
      </c>
      <c r="CF1423">
        <v>0.24709800000000001</v>
      </c>
      <c r="CG1423">
        <v>-0.82482999999999995</v>
      </c>
      <c r="CH1423">
        <v>2.3816060000000001</v>
      </c>
      <c r="CI1423">
        <v>-1.170445</v>
      </c>
      <c r="CJ1423">
        <v>1.8183480000000001</v>
      </c>
      <c r="CK1423">
        <v>-0.78028299999999995</v>
      </c>
      <c r="CL1423">
        <v>2.08331</v>
      </c>
      <c r="CM1423">
        <v>-1.575494</v>
      </c>
      <c r="CN1423">
        <v>0.33992499999999998</v>
      </c>
      <c r="CO1423">
        <v>-3.0376120000000002</v>
      </c>
      <c r="CP1423">
        <v>0.25284200000000001</v>
      </c>
      <c r="CQ1423">
        <v>-2.9821719999999998</v>
      </c>
      <c r="CR1423">
        <v>0.418626</v>
      </c>
      <c r="CS1423">
        <v>4.7800000000000004E-3</v>
      </c>
      <c r="CT1423">
        <v>4.4232449999999996</v>
      </c>
      <c r="CU1423">
        <v>-0.92206399999999999</v>
      </c>
      <c r="CV1423">
        <v>2.197308</v>
      </c>
      <c r="CW1423">
        <v>-0.49699300000000002</v>
      </c>
      <c r="CX1423">
        <v>2.1397560000000002</v>
      </c>
      <c r="CY1423">
        <v>-1.7141949999999999</v>
      </c>
      <c r="CZ1423">
        <v>1.262329</v>
      </c>
      <c r="DA1423">
        <v>-2.3008500000000001</v>
      </c>
      <c r="DB1423">
        <v>-0.399335</v>
      </c>
      <c r="DC1423">
        <v>-2.476143</v>
      </c>
      <c r="DD1423">
        <v>2.4403830000000002</v>
      </c>
      <c r="DE1423">
        <v>98.904527999999999</v>
      </c>
      <c r="DF1423">
        <v>81.341507000000007</v>
      </c>
      <c r="DG1423">
        <v>88.735397000000006</v>
      </c>
      <c r="DH1423">
        <v>102.137771</v>
      </c>
      <c r="DI1423">
        <v>78.337680000000006</v>
      </c>
      <c r="DJ1423">
        <v>94.947314000000006</v>
      </c>
      <c r="DK1423">
        <v>105.703484</v>
      </c>
      <c r="DL1423">
        <v>95.042593999999994</v>
      </c>
      <c r="DM1423">
        <v>121.486473</v>
      </c>
      <c r="DN1423">
        <v>99.653734999999998</v>
      </c>
      <c r="DO1423">
        <v>115.935575</v>
      </c>
      <c r="DP1423">
        <v>94.636272000000005</v>
      </c>
      <c r="DQ1423">
        <v>111.845658</v>
      </c>
      <c r="DR1423">
        <v>135.95457200000001</v>
      </c>
      <c r="DS1423">
        <v>114.315864</v>
      </c>
      <c r="DT1423">
        <v>15.195807</v>
      </c>
      <c r="DU1423">
        <v>174.007081</v>
      </c>
      <c r="DV1423">
        <v>16.421941</v>
      </c>
      <c r="DW1423">
        <v>187.967771</v>
      </c>
      <c r="DX1423">
        <v>14.113512999999999</v>
      </c>
      <c r="DY1423">
        <v>167.83648600000001</v>
      </c>
      <c r="DZ1423">
        <v>118.17</v>
      </c>
      <c r="EA1423">
        <v>6.0609999999999999</v>
      </c>
      <c r="EB1423">
        <v>704.3</v>
      </c>
      <c r="EC1423">
        <v>121.07</v>
      </c>
      <c r="ED1423">
        <v>5.83</v>
      </c>
      <c r="EE1423">
        <v>695.1</v>
      </c>
      <c r="EF1423">
        <v>120.19</v>
      </c>
      <c r="EG1423">
        <v>5.75</v>
      </c>
      <c r="EH1423">
        <v>680</v>
      </c>
      <c r="EI1423">
        <v>120.32</v>
      </c>
      <c r="EJ1423">
        <v>4.8920000000000003</v>
      </c>
      <c r="EK1423">
        <v>543.70001200000002</v>
      </c>
      <c r="EL1423">
        <v>20.021000999999998</v>
      </c>
      <c r="EM1423">
        <v>5.7638439999999997</v>
      </c>
      <c r="EN1423">
        <v>3.509325</v>
      </c>
      <c r="EO1423">
        <v>-12.803967</v>
      </c>
      <c r="EP1423">
        <v>-10.851977</v>
      </c>
      <c r="EQ1423">
        <v>-14.578892</v>
      </c>
      <c r="ER1423">
        <v>99.926874999999995</v>
      </c>
      <c r="ES1423">
        <v>105.473494</v>
      </c>
      <c r="ET1423">
        <v>97.379114999999999</v>
      </c>
      <c r="EU1423">
        <v>0.28351900000000002</v>
      </c>
      <c r="EV1423">
        <v>13212.425024</v>
      </c>
      <c r="EW1423" t="s">
        <v>1173</v>
      </c>
      <c r="EX1423">
        <v>11361.561110000001</v>
      </c>
      <c r="EY1423">
        <v>9920.4578949999996</v>
      </c>
    </row>
    <row r="1424" spans="1:155" x14ac:dyDescent="0.25">
      <c r="A1424" s="741">
        <v>46300</v>
      </c>
      <c r="B1424" s="740">
        <v>0.15685185185185185</v>
      </c>
      <c r="C1424">
        <v>81060</v>
      </c>
      <c r="D1424">
        <v>0</v>
      </c>
      <c r="E1424">
        <v>0</v>
      </c>
      <c r="F1424">
        <v>79.862036000000003</v>
      </c>
      <c r="G1424">
        <v>77.270452000000006</v>
      </c>
      <c r="H1424">
        <v>68.601564999999994</v>
      </c>
      <c r="I1424">
        <v>77.718485999999999</v>
      </c>
      <c r="J1424">
        <v>81.588547000000005</v>
      </c>
      <c r="K1424">
        <v>77.909626000000003</v>
      </c>
      <c r="L1424">
        <v>75.446775000000002</v>
      </c>
      <c r="M1424">
        <v>77.096329999999995</v>
      </c>
      <c r="N1424">
        <v>-1.1066389999999999</v>
      </c>
      <c r="O1424">
        <v>-1.5960240000000001</v>
      </c>
      <c r="P1424">
        <v>-0.50016700000000003</v>
      </c>
      <c r="Q1424">
        <v>-0.59166399999999997</v>
      </c>
      <c r="R1424">
        <v>-2.0249999999999999</v>
      </c>
      <c r="S1424">
        <v>-2.3624990000000001</v>
      </c>
      <c r="T1424">
        <v>-1.597745</v>
      </c>
      <c r="U1424">
        <v>0.23105000000000001</v>
      </c>
      <c r="V1424">
        <v>2.1103329999999998</v>
      </c>
      <c r="W1424">
        <v>3.8594819999999999</v>
      </c>
      <c r="X1424">
        <v>1.8666590000000001</v>
      </c>
      <c r="Y1424">
        <v>0.143682</v>
      </c>
      <c r="Z1424">
        <v>3.1016689999999998</v>
      </c>
      <c r="AA1424">
        <v>1.6598250000000001</v>
      </c>
      <c r="AB1424">
        <v>1.6244080000000001</v>
      </c>
      <c r="AC1424">
        <v>-3.829917</v>
      </c>
      <c r="AD1424">
        <v>1.266994</v>
      </c>
      <c r="AE1424">
        <v>-3.9192909999999999</v>
      </c>
      <c r="AF1424">
        <v>-0.46271299999999999</v>
      </c>
      <c r="AG1424">
        <v>-5.6597039999999996</v>
      </c>
      <c r="AH1424">
        <v>7.4848720000000002</v>
      </c>
      <c r="AI1424">
        <v>-9.7058250000000008</v>
      </c>
      <c r="AJ1424">
        <v>-11.355871</v>
      </c>
      <c r="AK1424">
        <v>-0.62922400000000001</v>
      </c>
      <c r="AL1424">
        <v>5.3030390000000001</v>
      </c>
      <c r="AM1424">
        <v>-0.946017</v>
      </c>
      <c r="AN1424">
        <v>4.1405789999999998</v>
      </c>
      <c r="AO1424">
        <v>-1.4118040000000001</v>
      </c>
      <c r="AP1424">
        <v>2.8324419999999999</v>
      </c>
      <c r="AQ1424">
        <v>-1.946834</v>
      </c>
      <c r="AR1424">
        <v>2.7675369999999999</v>
      </c>
      <c r="AS1424">
        <v>-3.578319</v>
      </c>
      <c r="AT1424">
        <v>1.370028</v>
      </c>
      <c r="AU1424">
        <v>-2.8355169999999998</v>
      </c>
      <c r="AV1424">
        <v>1.417055</v>
      </c>
      <c r="AW1424">
        <v>-1.2139869999999999</v>
      </c>
      <c r="AX1424">
        <v>3.7887759999999999</v>
      </c>
      <c r="AY1424">
        <v>-1.176493</v>
      </c>
      <c r="AZ1424">
        <v>4.4124179999999997</v>
      </c>
      <c r="BA1424">
        <v>-1.2245429999999999</v>
      </c>
      <c r="BB1424">
        <v>3.7283080000000002</v>
      </c>
      <c r="BC1424">
        <v>-1.981285</v>
      </c>
      <c r="BD1424">
        <v>3.0618080000000001</v>
      </c>
      <c r="BE1424">
        <v>-3.2311930000000002</v>
      </c>
      <c r="BF1424">
        <v>1.551949</v>
      </c>
      <c r="BG1424">
        <v>-2.895095</v>
      </c>
      <c r="BH1424">
        <v>0.363126</v>
      </c>
      <c r="BI1424">
        <v>-0.821017</v>
      </c>
      <c r="BJ1424">
        <v>4.671538</v>
      </c>
      <c r="BK1424">
        <v>-0.98031699999999999</v>
      </c>
      <c r="BL1424">
        <v>3.266661</v>
      </c>
      <c r="BM1424">
        <v>-1.239034</v>
      </c>
      <c r="BN1424">
        <v>3.35765</v>
      </c>
      <c r="BO1424">
        <v>-1.6706490000000001</v>
      </c>
      <c r="BP1424">
        <v>1.319971</v>
      </c>
      <c r="BQ1424">
        <v>-3.1291310000000001</v>
      </c>
      <c r="BR1424">
        <v>0.90243099999999998</v>
      </c>
      <c r="BS1424">
        <v>-2.8470270000000002</v>
      </c>
      <c r="BT1424">
        <v>0.94303300000000001</v>
      </c>
      <c r="BU1424">
        <v>-0.59056500000000001</v>
      </c>
      <c r="BV1424">
        <v>3.5155859999999999</v>
      </c>
      <c r="BW1424">
        <v>-0.69786199999999998</v>
      </c>
      <c r="BX1424">
        <v>3.7061799999999998</v>
      </c>
      <c r="BY1424">
        <v>-0.92186599999999996</v>
      </c>
      <c r="BZ1424">
        <v>2.4708190000000001</v>
      </c>
      <c r="CA1424">
        <v>-1.716483</v>
      </c>
      <c r="CB1424">
        <v>0.75905900000000004</v>
      </c>
      <c r="CC1424">
        <v>-2.609388</v>
      </c>
      <c r="CD1424">
        <v>2.248402</v>
      </c>
      <c r="CE1424">
        <v>-2.5931519999999999</v>
      </c>
      <c r="CF1424">
        <v>0.26536100000000001</v>
      </c>
      <c r="CG1424">
        <v>-0.82272800000000001</v>
      </c>
      <c r="CH1424">
        <v>2.3727689999999999</v>
      </c>
      <c r="CI1424">
        <v>-1.1936789999999999</v>
      </c>
      <c r="CJ1424">
        <v>1.7892300000000001</v>
      </c>
      <c r="CK1424">
        <v>-0.78051499999999996</v>
      </c>
      <c r="CL1424">
        <v>2.0936720000000002</v>
      </c>
      <c r="CM1424">
        <v>-1.578505</v>
      </c>
      <c r="CN1424">
        <v>0.32770700000000003</v>
      </c>
      <c r="CO1424">
        <v>-3.053607</v>
      </c>
      <c r="CP1424">
        <v>0.25320999999999999</v>
      </c>
      <c r="CQ1424">
        <v>-3.0161509999999998</v>
      </c>
      <c r="CR1424">
        <v>0.41622300000000001</v>
      </c>
      <c r="CS1424">
        <v>-2.5808999999999999E-2</v>
      </c>
      <c r="CT1424">
        <v>4.4157789999999997</v>
      </c>
      <c r="CU1424">
        <v>-0.93791899999999995</v>
      </c>
      <c r="CV1424">
        <v>2.2050130000000001</v>
      </c>
      <c r="CW1424">
        <v>-0.51515</v>
      </c>
      <c r="CX1424">
        <v>2.1178400000000002</v>
      </c>
      <c r="CY1424">
        <v>-1.7306809999999999</v>
      </c>
      <c r="CZ1424">
        <v>1.2247049999999999</v>
      </c>
      <c r="DA1424">
        <v>-2.3034720000000002</v>
      </c>
      <c r="DB1424">
        <v>-0.40888400000000003</v>
      </c>
      <c r="DC1424">
        <v>-2.487114</v>
      </c>
      <c r="DD1424">
        <v>2.4274900000000001</v>
      </c>
      <c r="DE1424">
        <v>99.844712000000001</v>
      </c>
      <c r="DF1424">
        <v>82.538122000000001</v>
      </c>
      <c r="DG1424">
        <v>89.057905000000005</v>
      </c>
      <c r="DH1424">
        <v>103.499426</v>
      </c>
      <c r="DI1424">
        <v>78.611787000000007</v>
      </c>
      <c r="DJ1424">
        <v>95.134938000000005</v>
      </c>
      <c r="DK1424">
        <v>106.70728800000001</v>
      </c>
      <c r="DL1424">
        <v>95.479121000000006</v>
      </c>
      <c r="DM1424">
        <v>129.04859300000001</v>
      </c>
      <c r="DN1424">
        <v>98.647537999999997</v>
      </c>
      <c r="DO1424">
        <v>116.447988</v>
      </c>
      <c r="DP1424">
        <v>94.868278000000004</v>
      </c>
      <c r="DQ1424">
        <v>112.18165500000001</v>
      </c>
      <c r="DR1424">
        <v>138.65262200000001</v>
      </c>
      <c r="DS1424">
        <v>114.848826</v>
      </c>
      <c r="DT1424">
        <v>15.280313</v>
      </c>
      <c r="DU1424">
        <v>176.43508399999999</v>
      </c>
      <c r="DV1424">
        <v>14.410522</v>
      </c>
      <c r="DW1424">
        <v>189.032005</v>
      </c>
      <c r="DX1424">
        <v>13.950041000000001</v>
      </c>
      <c r="DY1424">
        <v>168.85114899999999</v>
      </c>
      <c r="DZ1424">
        <v>118.07</v>
      </c>
      <c r="EA1424">
        <v>6.0579999999999998</v>
      </c>
      <c r="EB1424">
        <v>705.8</v>
      </c>
      <c r="EC1424">
        <v>120.82</v>
      </c>
      <c r="ED1424">
        <v>5.6310000000000002</v>
      </c>
      <c r="EE1424">
        <v>668.9</v>
      </c>
      <c r="EF1424">
        <v>120.15</v>
      </c>
      <c r="EG1424">
        <v>5.7480000000000002</v>
      </c>
      <c r="EH1424">
        <v>682.2</v>
      </c>
      <c r="EI1424">
        <v>120.25</v>
      </c>
      <c r="EJ1424">
        <v>4.891</v>
      </c>
      <c r="EK1424">
        <v>543.29998799999998</v>
      </c>
      <c r="EL1424">
        <v>20.152349000000001</v>
      </c>
      <c r="EM1424">
        <v>4.3809339999999999</v>
      </c>
      <c r="EN1424">
        <v>3.4955590000000001</v>
      </c>
      <c r="EO1424">
        <v>-12.667477</v>
      </c>
      <c r="EP1424">
        <v>-14.086759000000001</v>
      </c>
      <c r="EQ1424">
        <v>-14.851430000000001</v>
      </c>
      <c r="ER1424">
        <v>100.91264099999999</v>
      </c>
      <c r="ES1424">
        <v>105.88469600000001</v>
      </c>
      <c r="ET1424">
        <v>97.802346</v>
      </c>
      <c r="EU1424">
        <v>0.2787</v>
      </c>
      <c r="EV1424">
        <v>13224.192138</v>
      </c>
      <c r="EW1424" t="s">
        <v>1173</v>
      </c>
      <c r="EX1424">
        <v>11372.913207</v>
      </c>
      <c r="EY1424">
        <v>9929.5224949999993</v>
      </c>
    </row>
    <row r="1425" spans="1:155" x14ac:dyDescent="0.25">
      <c r="A1425" s="741">
        <v>46300</v>
      </c>
      <c r="B1425" s="740">
        <v>0.1575462962962963</v>
      </c>
      <c r="C1425">
        <v>81120</v>
      </c>
      <c r="D1425">
        <v>0</v>
      </c>
      <c r="E1425">
        <v>0</v>
      </c>
      <c r="F1425">
        <v>80.004603000000003</v>
      </c>
      <c r="G1425">
        <v>77.202398000000002</v>
      </c>
      <c r="H1425">
        <v>68.806028999999995</v>
      </c>
      <c r="I1425">
        <v>77.741630999999998</v>
      </c>
      <c r="J1425">
        <v>81.773785000000004</v>
      </c>
      <c r="K1425">
        <v>78.010638</v>
      </c>
      <c r="L1425">
        <v>75.457362000000003</v>
      </c>
      <c r="M1425">
        <v>77.316709000000003</v>
      </c>
      <c r="N1425">
        <v>-1.0642929999999999</v>
      </c>
      <c r="O1425">
        <v>-1.6782429999999999</v>
      </c>
      <c r="P1425">
        <v>-1.1554690000000001</v>
      </c>
      <c r="Q1425">
        <v>-1.2632810000000001</v>
      </c>
      <c r="R1425">
        <v>-2.3539409999999998</v>
      </c>
      <c r="S1425">
        <v>-2.6122809999999999</v>
      </c>
      <c r="T1425">
        <v>-1.840619</v>
      </c>
      <c r="U1425">
        <v>-8.1374000000000002E-2</v>
      </c>
      <c r="V1425">
        <v>2.0695730000000001</v>
      </c>
      <c r="W1425">
        <v>3.8018320000000001</v>
      </c>
      <c r="X1425">
        <v>1.487609</v>
      </c>
      <c r="Y1425">
        <v>-0.14441599999999999</v>
      </c>
      <c r="Z1425">
        <v>2.9901239999999998</v>
      </c>
      <c r="AA1425">
        <v>1.47336</v>
      </c>
      <c r="AB1425">
        <v>1.650091</v>
      </c>
      <c r="AC1425">
        <v>-3.8142420000000001</v>
      </c>
      <c r="AD1425">
        <v>0.71803600000000001</v>
      </c>
      <c r="AE1425">
        <v>-5.3302240000000003</v>
      </c>
      <c r="AF1425">
        <v>-0.75773999999999997</v>
      </c>
      <c r="AG1425">
        <v>-5.9179560000000002</v>
      </c>
      <c r="AH1425">
        <v>7.7421340000000001</v>
      </c>
      <c r="AI1425">
        <v>-12.37106</v>
      </c>
      <c r="AJ1425">
        <v>-11.393414</v>
      </c>
      <c r="AK1425">
        <v>-0.66799200000000003</v>
      </c>
      <c r="AL1425">
        <v>5.3394399999999997</v>
      </c>
      <c r="AM1425">
        <v>-0.97404900000000005</v>
      </c>
      <c r="AN1425">
        <v>4.1628100000000003</v>
      </c>
      <c r="AO1425">
        <v>-1.418207</v>
      </c>
      <c r="AP1425">
        <v>2.870244</v>
      </c>
      <c r="AQ1425">
        <v>-1.940266</v>
      </c>
      <c r="AR1425">
        <v>2.7906399999999998</v>
      </c>
      <c r="AS1425">
        <v>-3.5675349999999999</v>
      </c>
      <c r="AT1425">
        <v>1.3647039999999999</v>
      </c>
      <c r="AU1425">
        <v>-2.8817140000000001</v>
      </c>
      <c r="AV1425">
        <v>1.432939</v>
      </c>
      <c r="AW1425">
        <v>-1.215516</v>
      </c>
      <c r="AX1425">
        <v>3.8226300000000002</v>
      </c>
      <c r="AY1425">
        <v>-1.1696899999999999</v>
      </c>
      <c r="AZ1425">
        <v>4.397551</v>
      </c>
      <c r="BA1425">
        <v>-1.2409269999999999</v>
      </c>
      <c r="BB1425">
        <v>3.7372459999999998</v>
      </c>
      <c r="BC1425">
        <v>-2.003784</v>
      </c>
      <c r="BD1425">
        <v>3.0670760000000001</v>
      </c>
      <c r="BE1425">
        <v>-3.2438709999999999</v>
      </c>
      <c r="BF1425">
        <v>1.587761</v>
      </c>
      <c r="BG1425">
        <v>-2.9096229999999998</v>
      </c>
      <c r="BH1425">
        <v>0.40588800000000003</v>
      </c>
      <c r="BI1425">
        <v>-0.83877800000000002</v>
      </c>
      <c r="BJ1425">
        <v>4.6606810000000003</v>
      </c>
      <c r="BK1425">
        <v>-1.0139419999999999</v>
      </c>
      <c r="BL1425">
        <v>3.2718720000000001</v>
      </c>
      <c r="BM1425">
        <v>-1.26434</v>
      </c>
      <c r="BN1425">
        <v>3.387753</v>
      </c>
      <c r="BO1425">
        <v>-1.666717</v>
      </c>
      <c r="BP1425">
        <v>1.3630770000000001</v>
      </c>
      <c r="BQ1425">
        <v>-3.1275119999999998</v>
      </c>
      <c r="BR1425">
        <v>0.87769399999999997</v>
      </c>
      <c r="BS1425">
        <v>-2.8491689999999998</v>
      </c>
      <c r="BT1425">
        <v>0.90537800000000002</v>
      </c>
      <c r="BU1425">
        <v>-0.60181200000000001</v>
      </c>
      <c r="BV1425">
        <v>3.4763739999999999</v>
      </c>
      <c r="BW1425">
        <v>-0.703098</v>
      </c>
      <c r="BX1425">
        <v>3.661718</v>
      </c>
      <c r="BY1425">
        <v>-0.91990899999999998</v>
      </c>
      <c r="BZ1425">
        <v>2.4400680000000001</v>
      </c>
      <c r="CA1425">
        <v>-1.7062010000000001</v>
      </c>
      <c r="CB1425">
        <v>0.74161200000000005</v>
      </c>
      <c r="CC1425">
        <v>-2.6071240000000002</v>
      </c>
      <c r="CD1425">
        <v>2.2069049999999999</v>
      </c>
      <c r="CE1425">
        <v>-2.6048040000000001</v>
      </c>
      <c r="CF1425">
        <v>0.23913799999999999</v>
      </c>
      <c r="CG1425">
        <v>-0.85639699999999996</v>
      </c>
      <c r="CH1425">
        <v>2.3604289999999999</v>
      </c>
      <c r="CI1425">
        <v>-1.207012</v>
      </c>
      <c r="CJ1425">
        <v>1.814662</v>
      </c>
      <c r="CK1425">
        <v>-0.78242</v>
      </c>
      <c r="CL1425">
        <v>2.0710500000000001</v>
      </c>
      <c r="CM1425">
        <v>-1.596624</v>
      </c>
      <c r="CN1425">
        <v>0.324577</v>
      </c>
      <c r="CO1425">
        <v>-3.0442200000000001</v>
      </c>
      <c r="CP1425">
        <v>0.24613699999999999</v>
      </c>
      <c r="CQ1425">
        <v>-3.0084059999999999</v>
      </c>
      <c r="CR1425">
        <v>0.40037899999999998</v>
      </c>
      <c r="CS1425">
        <v>-1.7174999999999999E-2</v>
      </c>
      <c r="CT1425">
        <v>4.4171820000000004</v>
      </c>
      <c r="CU1425">
        <v>-0.93742999999999999</v>
      </c>
      <c r="CV1425">
        <v>2.1668180000000001</v>
      </c>
      <c r="CW1425">
        <v>-0.48876799999999998</v>
      </c>
      <c r="CX1425">
        <v>2.1337489999999999</v>
      </c>
      <c r="CY1425">
        <v>-1.7429380000000001</v>
      </c>
      <c r="CZ1425">
        <v>1.2295670000000001</v>
      </c>
      <c r="DA1425">
        <v>-2.303531</v>
      </c>
      <c r="DB1425">
        <v>-0.43020999999999998</v>
      </c>
      <c r="DC1425">
        <v>-2.4616639999999999</v>
      </c>
      <c r="DD1425">
        <v>2.395435</v>
      </c>
      <c r="DE1425">
        <v>100.13546700000001</v>
      </c>
      <c r="DF1425">
        <v>82.408299</v>
      </c>
      <c r="DG1425">
        <v>89.394024999999999</v>
      </c>
      <c r="DH1425">
        <v>103.622877</v>
      </c>
      <c r="DI1425">
        <v>78.608637999999999</v>
      </c>
      <c r="DJ1425">
        <v>95.322501000000003</v>
      </c>
      <c r="DK1425">
        <v>107.01258799999999</v>
      </c>
      <c r="DL1425">
        <v>95.919206000000003</v>
      </c>
      <c r="DM1425">
        <v>131.02692999999999</v>
      </c>
      <c r="DN1425">
        <v>94.612683000000004</v>
      </c>
      <c r="DO1425">
        <v>116.996796</v>
      </c>
      <c r="DP1425">
        <v>95.057733999999996</v>
      </c>
      <c r="DQ1425">
        <v>112.460427</v>
      </c>
      <c r="DR1425">
        <v>142.49905799999999</v>
      </c>
      <c r="DS1425">
        <v>114.945128</v>
      </c>
      <c r="DT1425">
        <v>15.305242</v>
      </c>
      <c r="DU1425">
        <v>176.877105</v>
      </c>
      <c r="DV1425">
        <v>13.076167999999999</v>
      </c>
      <c r="DW1425">
        <v>189.018981</v>
      </c>
      <c r="DX1425">
        <v>13.85397</v>
      </c>
      <c r="DY1425">
        <v>169.35556500000001</v>
      </c>
      <c r="DZ1425">
        <v>118.19</v>
      </c>
      <c r="EA1425">
        <v>6.0919999999999996</v>
      </c>
      <c r="EB1425">
        <v>708.4</v>
      </c>
      <c r="EC1425">
        <v>121.11</v>
      </c>
      <c r="ED1425">
        <v>5.4880000000000004</v>
      </c>
      <c r="EE1425">
        <v>652.70000000000005</v>
      </c>
      <c r="EF1425">
        <v>119.93</v>
      </c>
      <c r="EG1425">
        <v>5.7560000000000002</v>
      </c>
      <c r="EH1425">
        <v>678.2</v>
      </c>
      <c r="EI1425">
        <v>120.459999</v>
      </c>
      <c r="EJ1425">
        <v>4.8970000000000002</v>
      </c>
      <c r="EK1425">
        <v>544.70001200000002</v>
      </c>
      <c r="EL1425">
        <v>20.369402999999998</v>
      </c>
      <c r="EM1425">
        <v>3.9579879999999998</v>
      </c>
      <c r="EN1425">
        <v>3.6187450000000001</v>
      </c>
      <c r="EO1425">
        <v>-12.627269</v>
      </c>
      <c r="EP1425">
        <v>-16.329048</v>
      </c>
      <c r="EQ1425">
        <v>-15.012159</v>
      </c>
      <c r="ER1425">
        <v>101.09111300000001</v>
      </c>
      <c r="ES1425">
        <v>105.87967399999999</v>
      </c>
      <c r="ET1425">
        <v>98.012108999999995</v>
      </c>
      <c r="EU1425">
        <v>0.27441399999999999</v>
      </c>
      <c r="EV1425">
        <v>13235.991523000001</v>
      </c>
      <c r="EW1425" t="s">
        <v>1173</v>
      </c>
      <c r="EX1425">
        <v>11384.255042999999</v>
      </c>
      <c r="EY1425">
        <v>9938.5850310000005</v>
      </c>
    </row>
    <row r="1426" spans="1:155" x14ac:dyDescent="0.25">
      <c r="A1426" s="741">
        <v>46300</v>
      </c>
      <c r="B1426" s="740">
        <v>0.15824074074074074</v>
      </c>
      <c r="C1426">
        <v>81180</v>
      </c>
      <c r="D1426">
        <v>0</v>
      </c>
      <c r="E1426">
        <v>0</v>
      </c>
      <c r="F1426">
        <v>80.128095000000002</v>
      </c>
      <c r="G1426">
        <v>77.261419000000004</v>
      </c>
      <c r="H1426">
        <v>68.780113</v>
      </c>
      <c r="I1426">
        <v>77.732166000000007</v>
      </c>
      <c r="J1426">
        <v>81.854462999999996</v>
      </c>
      <c r="K1426">
        <v>78.062207999999998</v>
      </c>
      <c r="L1426">
        <v>75.462597000000002</v>
      </c>
      <c r="M1426">
        <v>77.448721000000006</v>
      </c>
      <c r="N1426">
        <v>-1.1539680000000001</v>
      </c>
      <c r="O1426">
        <v>-1.7564200000000001</v>
      </c>
      <c r="P1426">
        <v>-1.7772680000000001</v>
      </c>
      <c r="Q1426">
        <v>-1.865793</v>
      </c>
      <c r="R1426">
        <v>-2.708272</v>
      </c>
      <c r="S1426">
        <v>-2.9551509999999999</v>
      </c>
      <c r="T1426">
        <v>-2.0968249999999999</v>
      </c>
      <c r="U1426">
        <v>-0.17880799999999999</v>
      </c>
      <c r="V1426">
        <v>2.0572490000000001</v>
      </c>
      <c r="W1426">
        <v>3.2026500000000002</v>
      </c>
      <c r="X1426">
        <v>1.0316510000000001</v>
      </c>
      <c r="Y1426">
        <v>-0.37409500000000001</v>
      </c>
      <c r="Z1426">
        <v>2.7831630000000001</v>
      </c>
      <c r="AA1426">
        <v>1.5204219999999999</v>
      </c>
      <c r="AB1426">
        <v>1.574578</v>
      </c>
      <c r="AC1426">
        <v>-3.8704070000000002</v>
      </c>
      <c r="AD1426">
        <v>0.54784500000000003</v>
      </c>
      <c r="AE1426">
        <v>-6.231249</v>
      </c>
      <c r="AF1426">
        <v>-0.88482499999999997</v>
      </c>
      <c r="AG1426">
        <v>-6.15381</v>
      </c>
      <c r="AH1426">
        <v>7.7338950000000004</v>
      </c>
      <c r="AI1426">
        <v>-3.8137569999999998</v>
      </c>
      <c r="AJ1426">
        <v>-11.633349000000001</v>
      </c>
      <c r="AK1426">
        <v>-0.69992299999999996</v>
      </c>
      <c r="AL1426">
        <v>5.3010799999999998</v>
      </c>
      <c r="AM1426">
        <v>-0.98686300000000005</v>
      </c>
      <c r="AN1426">
        <v>4.136781</v>
      </c>
      <c r="AO1426">
        <v>-1.4276279999999999</v>
      </c>
      <c r="AP1426">
        <v>2.8397230000000002</v>
      </c>
      <c r="AQ1426">
        <v>-1.9367190000000001</v>
      </c>
      <c r="AR1426">
        <v>2.7505519999999999</v>
      </c>
      <c r="AS1426">
        <v>-3.56806</v>
      </c>
      <c r="AT1426">
        <v>1.363116</v>
      </c>
      <c r="AU1426">
        <v>-2.8531469999999999</v>
      </c>
      <c r="AV1426">
        <v>1.4235139999999999</v>
      </c>
      <c r="AW1426">
        <v>-1.216572</v>
      </c>
      <c r="AX1426">
        <v>3.7995320000000001</v>
      </c>
      <c r="AY1426">
        <v>-1.183244</v>
      </c>
      <c r="AZ1426">
        <v>4.4001479999999997</v>
      </c>
      <c r="BA1426">
        <v>-1.25312</v>
      </c>
      <c r="BB1426">
        <v>3.732907</v>
      </c>
      <c r="BC1426">
        <v>-2.0095510000000001</v>
      </c>
      <c r="BD1426">
        <v>3.0765289999999998</v>
      </c>
      <c r="BE1426">
        <v>-3.2537539999999998</v>
      </c>
      <c r="BF1426">
        <v>1.5410779999999999</v>
      </c>
      <c r="BG1426">
        <v>-2.9250699999999998</v>
      </c>
      <c r="BH1426">
        <v>0.37848700000000002</v>
      </c>
      <c r="BI1426">
        <v>-0.86993299999999996</v>
      </c>
      <c r="BJ1426">
        <v>4.6413570000000002</v>
      </c>
      <c r="BK1426">
        <v>-1.0144599999999999</v>
      </c>
      <c r="BL1426">
        <v>3.2474509999999999</v>
      </c>
      <c r="BM1426">
        <v>-1.26671</v>
      </c>
      <c r="BN1426">
        <v>3.3578929999999998</v>
      </c>
      <c r="BO1426">
        <v>-1.683837</v>
      </c>
      <c r="BP1426">
        <v>1.3497250000000001</v>
      </c>
      <c r="BQ1426">
        <v>-3.1205280000000002</v>
      </c>
      <c r="BR1426">
        <v>0.89017800000000002</v>
      </c>
      <c r="BS1426">
        <v>-2.8667769999999999</v>
      </c>
      <c r="BT1426">
        <v>0.91878400000000005</v>
      </c>
      <c r="BU1426">
        <v>-0.61171200000000003</v>
      </c>
      <c r="BV1426">
        <v>3.4830800000000002</v>
      </c>
      <c r="BW1426">
        <v>-0.71438800000000002</v>
      </c>
      <c r="BX1426">
        <v>3.6767810000000001</v>
      </c>
      <c r="BY1426">
        <v>-0.93342800000000004</v>
      </c>
      <c r="BZ1426">
        <v>2.4579810000000002</v>
      </c>
      <c r="CA1426">
        <v>-1.720602</v>
      </c>
      <c r="CB1426">
        <v>0.75218700000000005</v>
      </c>
      <c r="CC1426">
        <v>-2.6040570000000001</v>
      </c>
      <c r="CD1426">
        <v>2.2283680000000001</v>
      </c>
      <c r="CE1426">
        <v>-2.5813259999999998</v>
      </c>
      <c r="CF1426">
        <v>0.25509199999999999</v>
      </c>
      <c r="CG1426">
        <v>-0.84689400000000004</v>
      </c>
      <c r="CH1426">
        <v>2.362231</v>
      </c>
      <c r="CI1426">
        <v>-1.2204759999999999</v>
      </c>
      <c r="CJ1426">
        <v>1.8008</v>
      </c>
      <c r="CK1426">
        <v>-0.77149800000000002</v>
      </c>
      <c r="CL1426">
        <v>2.0819239999999999</v>
      </c>
      <c r="CM1426">
        <v>-1.594951</v>
      </c>
      <c r="CN1426">
        <v>0.30727900000000002</v>
      </c>
      <c r="CO1426">
        <v>-3.0569660000000001</v>
      </c>
      <c r="CP1426">
        <v>0.241484</v>
      </c>
      <c r="CQ1426">
        <v>-2.992658</v>
      </c>
      <c r="CR1426">
        <v>0.41327399999999997</v>
      </c>
      <c r="CS1426">
        <v>-4.3546000000000001E-2</v>
      </c>
      <c r="CT1426">
        <v>4.3884740000000004</v>
      </c>
      <c r="CU1426">
        <v>-0.97562700000000002</v>
      </c>
      <c r="CV1426">
        <v>2.1840639999999998</v>
      </c>
      <c r="CW1426">
        <v>-0.52092700000000003</v>
      </c>
      <c r="CX1426">
        <v>2.0970930000000001</v>
      </c>
      <c r="CY1426">
        <v>-1.793248</v>
      </c>
      <c r="CZ1426">
        <v>1.1983950000000001</v>
      </c>
      <c r="DA1426">
        <v>-2.2875760000000001</v>
      </c>
      <c r="DB1426">
        <v>-0.41383900000000001</v>
      </c>
      <c r="DC1426">
        <v>-2.4693580000000002</v>
      </c>
      <c r="DD1426">
        <v>2.4171279999999999</v>
      </c>
      <c r="DE1426">
        <v>100.14865</v>
      </c>
      <c r="DF1426">
        <v>82.412683000000001</v>
      </c>
      <c r="DG1426">
        <v>89.324010999999999</v>
      </c>
      <c r="DH1426">
        <v>103.2927</v>
      </c>
      <c r="DI1426">
        <v>79.002193000000005</v>
      </c>
      <c r="DJ1426">
        <v>95.411565999999993</v>
      </c>
      <c r="DK1426">
        <v>107.122893</v>
      </c>
      <c r="DL1426">
        <v>96.079245999999998</v>
      </c>
      <c r="DM1426">
        <v>133.31401700000001</v>
      </c>
      <c r="DN1426">
        <v>92.974822000000003</v>
      </c>
      <c r="DO1426">
        <v>117.66745899999999</v>
      </c>
      <c r="DP1426">
        <v>95.028621999999999</v>
      </c>
      <c r="DQ1426">
        <v>112.34134400000001</v>
      </c>
      <c r="DR1426">
        <v>145.88081199999999</v>
      </c>
      <c r="DS1426">
        <v>115.224816</v>
      </c>
      <c r="DT1426">
        <v>15.267094999999999</v>
      </c>
      <c r="DU1426">
        <v>176.650846</v>
      </c>
      <c r="DV1426">
        <v>12.409599</v>
      </c>
      <c r="DW1426">
        <v>187.37714500000001</v>
      </c>
      <c r="DX1426">
        <v>13.750171999999999</v>
      </c>
      <c r="DY1426">
        <v>169.442939</v>
      </c>
      <c r="DZ1426">
        <v>118.24</v>
      </c>
      <c r="EA1426">
        <v>6.0670000000000002</v>
      </c>
      <c r="EB1426">
        <v>706.6</v>
      </c>
      <c r="EC1426">
        <v>121.18</v>
      </c>
      <c r="ED1426">
        <v>5.4109999999999996</v>
      </c>
      <c r="EE1426">
        <v>642.1</v>
      </c>
      <c r="EF1426">
        <v>120.11</v>
      </c>
      <c r="EG1426">
        <v>5.7359999999999998</v>
      </c>
      <c r="EH1426">
        <v>679.6</v>
      </c>
      <c r="EI1426">
        <v>120.389999</v>
      </c>
      <c r="EJ1426">
        <v>4.8949999999999996</v>
      </c>
      <c r="EK1426">
        <v>544.29998799999998</v>
      </c>
      <c r="EL1426">
        <v>20.422701</v>
      </c>
      <c r="EM1426">
        <v>13.666717</v>
      </c>
      <c r="EN1426">
        <v>3.5529350000000002</v>
      </c>
      <c r="EO1426">
        <v>-12.688806</v>
      </c>
      <c r="EP1426">
        <v>-17.480474000000001</v>
      </c>
      <c r="EQ1426">
        <v>-15.186284000000001</v>
      </c>
      <c r="ER1426">
        <v>100.99979500000001</v>
      </c>
      <c r="ES1426">
        <v>105.244603</v>
      </c>
      <c r="ET1426">
        <v>98.048400999999998</v>
      </c>
      <c r="EU1426">
        <v>0.26674300000000001</v>
      </c>
      <c r="EV1426">
        <v>13247.803758</v>
      </c>
      <c r="EW1426" t="s">
        <v>1173</v>
      </c>
      <c r="EX1426">
        <v>11395.574675</v>
      </c>
      <c r="EY1426">
        <v>9947.6537590000007</v>
      </c>
    </row>
    <row r="1427" spans="1:155" x14ac:dyDescent="0.25">
      <c r="A1427" s="741">
        <v>46300</v>
      </c>
      <c r="B1427" s="740">
        <v>0.15893518518518518</v>
      </c>
      <c r="C1427">
        <v>81240</v>
      </c>
      <c r="D1427">
        <v>0</v>
      </c>
      <c r="E1427">
        <v>0</v>
      </c>
      <c r="F1427">
        <v>80.312799999999996</v>
      </c>
      <c r="G1427">
        <v>77.300155000000004</v>
      </c>
      <c r="H1427">
        <v>68.709878000000003</v>
      </c>
      <c r="I1427">
        <v>77.758122</v>
      </c>
      <c r="J1427">
        <v>81.945240999999996</v>
      </c>
      <c r="K1427">
        <v>78.172746000000004</v>
      </c>
      <c r="L1427">
        <v>75.494705999999994</v>
      </c>
      <c r="M1427">
        <v>77.592359999999999</v>
      </c>
      <c r="N1427">
        <v>-1.1664380000000001</v>
      </c>
      <c r="O1427">
        <v>-1.804576</v>
      </c>
      <c r="P1427">
        <v>-2.2119620000000002</v>
      </c>
      <c r="Q1427">
        <v>-2.1887500000000002</v>
      </c>
      <c r="R1427">
        <v>-2.8775559999999998</v>
      </c>
      <c r="S1427">
        <v>-3.147249</v>
      </c>
      <c r="T1427">
        <v>-2.2775500000000002</v>
      </c>
      <c r="U1427">
        <v>-0.28642400000000001</v>
      </c>
      <c r="V1427">
        <v>1.9679169999999999</v>
      </c>
      <c r="W1427">
        <v>3.3415189999999999</v>
      </c>
      <c r="X1427">
        <v>0.85589800000000005</v>
      </c>
      <c r="Y1427">
        <v>-0.59317399999999998</v>
      </c>
      <c r="Z1427">
        <v>2.7197550000000001</v>
      </c>
      <c r="AA1427">
        <v>1.840797</v>
      </c>
      <c r="AB1427">
        <v>1.5179579999999999</v>
      </c>
      <c r="AC1427">
        <v>-3.8907820000000002</v>
      </c>
      <c r="AD1427">
        <v>0.343055</v>
      </c>
      <c r="AE1427">
        <v>-6.6557170000000001</v>
      </c>
      <c r="AF1427">
        <v>-1.1349610000000001</v>
      </c>
      <c r="AG1427">
        <v>-6.3206150000000001</v>
      </c>
      <c r="AH1427">
        <v>7.7656479999999997</v>
      </c>
      <c r="AI1427">
        <v>-2.9134259999999998</v>
      </c>
      <c r="AJ1427">
        <v>-11.789332999999999</v>
      </c>
      <c r="AK1427">
        <v>-0.69782999999999995</v>
      </c>
      <c r="AL1427">
        <v>5.2917959999999997</v>
      </c>
      <c r="AM1427">
        <v>-1.028629</v>
      </c>
      <c r="AN1427">
        <v>4.1146229999999999</v>
      </c>
      <c r="AO1427">
        <v>-1.4542839999999999</v>
      </c>
      <c r="AP1427">
        <v>2.8403830000000001</v>
      </c>
      <c r="AQ1427">
        <v>-1.9555169999999999</v>
      </c>
      <c r="AR1427">
        <v>2.7701950000000002</v>
      </c>
      <c r="AS1427">
        <v>-3.6035119999999998</v>
      </c>
      <c r="AT1427">
        <v>1.373021</v>
      </c>
      <c r="AU1427">
        <v>-2.8854090000000001</v>
      </c>
      <c r="AV1427">
        <v>1.409905</v>
      </c>
      <c r="AW1427">
        <v>-1.2627790000000001</v>
      </c>
      <c r="AX1427">
        <v>3.7835369999999999</v>
      </c>
      <c r="AY1427">
        <v>-1.227597</v>
      </c>
      <c r="AZ1427">
        <v>4.3975140000000001</v>
      </c>
      <c r="BA1427">
        <v>-1.2590170000000001</v>
      </c>
      <c r="BB1427">
        <v>3.7253180000000001</v>
      </c>
      <c r="BC1427">
        <v>-2.0297209999999999</v>
      </c>
      <c r="BD1427">
        <v>3.0408789999999999</v>
      </c>
      <c r="BE1427">
        <v>-3.2722440000000002</v>
      </c>
      <c r="BF1427">
        <v>1.5812630000000001</v>
      </c>
      <c r="BG1427">
        <v>-2.9347319999999999</v>
      </c>
      <c r="BH1427">
        <v>0.37953199999999998</v>
      </c>
      <c r="BI1427">
        <v>-0.87166200000000005</v>
      </c>
      <c r="BJ1427">
        <v>4.646655</v>
      </c>
      <c r="BK1427">
        <v>-1.056781</v>
      </c>
      <c r="BL1427">
        <v>3.2385079999999999</v>
      </c>
      <c r="BM1427">
        <v>-1.286826</v>
      </c>
      <c r="BN1427">
        <v>3.3571559999999998</v>
      </c>
      <c r="BO1427">
        <v>-1.71608</v>
      </c>
      <c r="BP1427">
        <v>1.3222430000000001</v>
      </c>
      <c r="BQ1427">
        <v>-3.1384509999999999</v>
      </c>
      <c r="BR1427">
        <v>0.89682200000000001</v>
      </c>
      <c r="BS1427">
        <v>-2.849885</v>
      </c>
      <c r="BT1427">
        <v>0.93234899999999998</v>
      </c>
      <c r="BU1427">
        <v>-0.63438799999999995</v>
      </c>
      <c r="BV1427">
        <v>3.4826060000000001</v>
      </c>
      <c r="BW1427">
        <v>-0.71717799999999998</v>
      </c>
      <c r="BX1427">
        <v>3.659138</v>
      </c>
      <c r="BY1427">
        <v>-0.93731299999999995</v>
      </c>
      <c r="BZ1427">
        <v>2.4409299999999998</v>
      </c>
      <c r="CA1427">
        <v>-1.7090399999999999</v>
      </c>
      <c r="CB1427">
        <v>0.73693799999999998</v>
      </c>
      <c r="CC1427">
        <v>-2.610363</v>
      </c>
      <c r="CD1427">
        <v>2.2105969999999999</v>
      </c>
      <c r="CE1427">
        <v>-2.608508</v>
      </c>
      <c r="CF1427">
        <v>0.25142399999999998</v>
      </c>
      <c r="CG1427">
        <v>-0.85519400000000001</v>
      </c>
      <c r="CH1427">
        <v>2.3253810000000001</v>
      </c>
      <c r="CI1427">
        <v>-1.2306790000000001</v>
      </c>
      <c r="CJ1427">
        <v>1.779585</v>
      </c>
      <c r="CK1427">
        <v>-0.78287499999999999</v>
      </c>
      <c r="CL1427">
        <v>2.0747420000000001</v>
      </c>
      <c r="CM1427">
        <v>-1.6040270000000001</v>
      </c>
      <c r="CN1427">
        <v>0.29345100000000002</v>
      </c>
      <c r="CO1427">
        <v>-3.0555469999999998</v>
      </c>
      <c r="CP1427">
        <v>0.22662199999999999</v>
      </c>
      <c r="CQ1427">
        <v>-3.0001679999999999</v>
      </c>
      <c r="CR1427">
        <v>0.40903499999999998</v>
      </c>
      <c r="CS1427">
        <v>-4.3166999999999997E-2</v>
      </c>
      <c r="CT1427">
        <v>4.3936820000000001</v>
      </c>
      <c r="CU1427">
        <v>-0.950017</v>
      </c>
      <c r="CV1427">
        <v>2.1704089999999998</v>
      </c>
      <c r="CW1427">
        <v>-0.51568000000000003</v>
      </c>
      <c r="CX1427">
        <v>2.0872679999999999</v>
      </c>
      <c r="CY1427">
        <v>-1.854098</v>
      </c>
      <c r="CZ1427">
        <v>1.2222230000000001</v>
      </c>
      <c r="DA1427">
        <v>-2.2854100000000002</v>
      </c>
      <c r="DB1427">
        <v>-0.40381899999999998</v>
      </c>
      <c r="DC1427">
        <v>-2.4936280000000002</v>
      </c>
      <c r="DD1427">
        <v>2.414558</v>
      </c>
      <c r="DE1427">
        <v>100.332655</v>
      </c>
      <c r="DF1427">
        <v>82.745317</v>
      </c>
      <c r="DG1427">
        <v>89.362013000000005</v>
      </c>
      <c r="DH1427">
        <v>103.209056</v>
      </c>
      <c r="DI1427">
        <v>78.962615</v>
      </c>
      <c r="DJ1427">
        <v>95.399545000000003</v>
      </c>
      <c r="DK1427">
        <v>107.360619</v>
      </c>
      <c r="DL1427">
        <v>96.269580000000005</v>
      </c>
      <c r="DM1427">
        <v>136.469483</v>
      </c>
      <c r="DN1427">
        <v>92.865374000000003</v>
      </c>
      <c r="DO1427">
        <v>118.117178</v>
      </c>
      <c r="DP1427">
        <v>95.010655999999997</v>
      </c>
      <c r="DQ1427">
        <v>112.525088</v>
      </c>
      <c r="DR1427">
        <v>147.39582799999999</v>
      </c>
      <c r="DS1427">
        <v>115.46568499999999</v>
      </c>
      <c r="DT1427">
        <v>15.30738</v>
      </c>
      <c r="DU1427">
        <v>176.97769600000001</v>
      </c>
      <c r="DV1427">
        <v>12.226495</v>
      </c>
      <c r="DW1427">
        <v>187.20230000000001</v>
      </c>
      <c r="DX1427">
        <v>13.66037</v>
      </c>
      <c r="DY1427">
        <v>168.99625399999999</v>
      </c>
      <c r="DZ1427">
        <v>118.24</v>
      </c>
      <c r="EA1427">
        <v>6.0529999999999999</v>
      </c>
      <c r="EB1427">
        <v>710.5</v>
      </c>
      <c r="EC1427">
        <v>121.29</v>
      </c>
      <c r="ED1427">
        <v>5.3710000000000004</v>
      </c>
      <c r="EE1427">
        <v>637.4</v>
      </c>
      <c r="EF1427">
        <v>120.19</v>
      </c>
      <c r="EG1427">
        <v>5.7089999999999996</v>
      </c>
      <c r="EH1427">
        <v>678.8</v>
      </c>
      <c r="EI1427">
        <v>120.349998</v>
      </c>
      <c r="EJ1427">
        <v>4.8929999999999998</v>
      </c>
      <c r="EK1427">
        <v>543.90002400000003</v>
      </c>
      <c r="EL1427">
        <v>20.389469999999999</v>
      </c>
      <c r="EM1427">
        <v>14.887169</v>
      </c>
      <c r="EN1427">
        <v>3.5479940000000001</v>
      </c>
      <c r="EO1427">
        <v>-12.623822000000001</v>
      </c>
      <c r="EP1427">
        <v>-17.800595000000001</v>
      </c>
      <c r="EQ1427">
        <v>-15.337327</v>
      </c>
      <c r="ER1427">
        <v>101.131685</v>
      </c>
      <c r="ES1427">
        <v>105.176749</v>
      </c>
      <c r="ET1427">
        <v>97.862731999999994</v>
      </c>
      <c r="EU1427">
        <v>0.25636399999999998</v>
      </c>
      <c r="EV1427">
        <v>13259.603299</v>
      </c>
      <c r="EW1427" t="s">
        <v>1173</v>
      </c>
      <c r="EX1427">
        <v>11406.879426</v>
      </c>
      <c r="EY1427">
        <v>9956.7175690000004</v>
      </c>
    </row>
    <row r="1428" spans="1:155" x14ac:dyDescent="0.25">
      <c r="A1428" s="741">
        <v>46300</v>
      </c>
      <c r="B1428" s="740">
        <v>0.15962962962962962</v>
      </c>
      <c r="C1428">
        <v>81300</v>
      </c>
      <c r="D1428">
        <v>0</v>
      </c>
      <c r="E1428">
        <v>0</v>
      </c>
      <c r="F1428">
        <v>80.161261999999994</v>
      </c>
      <c r="G1428">
        <v>77.284586000000004</v>
      </c>
      <c r="H1428">
        <v>68.703087999999994</v>
      </c>
      <c r="I1428">
        <v>77.760921999999994</v>
      </c>
      <c r="J1428">
        <v>82.031402999999997</v>
      </c>
      <c r="K1428">
        <v>78.247084000000001</v>
      </c>
      <c r="L1428">
        <v>75.464237999999995</v>
      </c>
      <c r="M1428">
        <v>77.659244000000001</v>
      </c>
      <c r="N1428">
        <v>-1.166744</v>
      </c>
      <c r="O1428">
        <v>-1.7409479999999999</v>
      </c>
      <c r="P1428">
        <v>-1.7585519999999999</v>
      </c>
      <c r="Q1428">
        <v>-1.878725</v>
      </c>
      <c r="R1428">
        <v>-3.0897250000000001</v>
      </c>
      <c r="S1428">
        <v>-3.2359779999999998</v>
      </c>
      <c r="T1428">
        <v>-2.4377309999999999</v>
      </c>
      <c r="U1428">
        <v>-0.44010300000000002</v>
      </c>
      <c r="V1428">
        <v>2.0491419999999998</v>
      </c>
      <c r="W1428">
        <v>3.3246660000000001</v>
      </c>
      <c r="X1428">
        <v>0.80298800000000004</v>
      </c>
      <c r="Y1428">
        <v>-0.65287799999999996</v>
      </c>
      <c r="Z1428">
        <v>2.5130840000000001</v>
      </c>
      <c r="AA1428">
        <v>1.520464</v>
      </c>
      <c r="AB1428">
        <v>1.5703069999999999</v>
      </c>
      <c r="AC1428">
        <v>-3.9095749999999998</v>
      </c>
      <c r="AD1428">
        <v>0.358464</v>
      </c>
      <c r="AE1428">
        <v>-2.2970969999999999</v>
      </c>
      <c r="AF1428">
        <v>-1.23153</v>
      </c>
      <c r="AG1428">
        <v>-6.4100349999999997</v>
      </c>
      <c r="AH1428">
        <v>7.5705140000000002</v>
      </c>
      <c r="AI1428">
        <v>4.4900229999999999</v>
      </c>
      <c r="AJ1428">
        <v>-11.742839999999999</v>
      </c>
      <c r="AK1428">
        <v>-0.72197800000000001</v>
      </c>
      <c r="AL1428">
        <v>5.2634930000000004</v>
      </c>
      <c r="AM1428">
        <v>-1.0169429999999999</v>
      </c>
      <c r="AN1428">
        <v>4.1073930000000001</v>
      </c>
      <c r="AO1428">
        <v>-1.470108</v>
      </c>
      <c r="AP1428">
        <v>2.843064</v>
      </c>
      <c r="AQ1428">
        <v>-1.975525</v>
      </c>
      <c r="AR1428">
        <v>2.7670129999999999</v>
      </c>
      <c r="AS1428">
        <v>-3.612301</v>
      </c>
      <c r="AT1428">
        <v>1.34816</v>
      </c>
      <c r="AU1428">
        <v>-2.9071850000000001</v>
      </c>
      <c r="AV1428">
        <v>1.389656</v>
      </c>
      <c r="AW1428">
        <v>-1.273296</v>
      </c>
      <c r="AX1428">
        <v>3.775398</v>
      </c>
      <c r="AY1428">
        <v>-1.2256149999999999</v>
      </c>
      <c r="AZ1428">
        <v>4.3493240000000002</v>
      </c>
      <c r="BA1428">
        <v>-1.2631810000000001</v>
      </c>
      <c r="BB1428">
        <v>3.7000860000000002</v>
      </c>
      <c r="BC1428">
        <v>-2.0269029999999999</v>
      </c>
      <c r="BD1428">
        <v>3.0496539999999999</v>
      </c>
      <c r="BE1428">
        <v>-3.2683979999999999</v>
      </c>
      <c r="BF1428">
        <v>1.5472840000000001</v>
      </c>
      <c r="BG1428">
        <v>-2.9290319999999999</v>
      </c>
      <c r="BH1428">
        <v>0.36937599999999998</v>
      </c>
      <c r="BI1428">
        <v>-0.86610699999999996</v>
      </c>
      <c r="BJ1428">
        <v>4.6007550000000004</v>
      </c>
      <c r="BK1428">
        <v>-1.035512</v>
      </c>
      <c r="BL1428">
        <v>3.2407879999999998</v>
      </c>
      <c r="BM1428">
        <v>-1.2854559999999999</v>
      </c>
      <c r="BN1428">
        <v>3.343064</v>
      </c>
      <c r="BO1428">
        <v>-1.691832</v>
      </c>
      <c r="BP1428">
        <v>1.33439</v>
      </c>
      <c r="BQ1428">
        <v>-3.1633619999999998</v>
      </c>
      <c r="BR1428">
        <v>0.86734500000000003</v>
      </c>
      <c r="BS1428">
        <v>-2.867467</v>
      </c>
      <c r="BT1428">
        <v>0.91856000000000004</v>
      </c>
      <c r="BU1428">
        <v>-0.65400100000000005</v>
      </c>
      <c r="BV1428">
        <v>3.4419729999999999</v>
      </c>
      <c r="BW1428">
        <v>-0.74188100000000001</v>
      </c>
      <c r="BX1428">
        <v>3.6184219999999998</v>
      </c>
      <c r="BY1428">
        <v>-0.92325299999999999</v>
      </c>
      <c r="BZ1428">
        <v>2.4511419999999999</v>
      </c>
      <c r="CA1428">
        <v>-1.737676</v>
      </c>
      <c r="CB1428">
        <v>0.73840799999999995</v>
      </c>
      <c r="CC1428">
        <v>-2.6018469999999998</v>
      </c>
      <c r="CD1428">
        <v>2.2061570000000001</v>
      </c>
      <c r="CE1428">
        <v>-2.5934970000000002</v>
      </c>
      <c r="CF1428">
        <v>0.25231399999999998</v>
      </c>
      <c r="CG1428">
        <v>-0.87650899999999998</v>
      </c>
      <c r="CH1428">
        <v>2.3489460000000002</v>
      </c>
      <c r="CI1428">
        <v>-1.2403150000000001</v>
      </c>
      <c r="CJ1428">
        <v>1.7861210000000001</v>
      </c>
      <c r="CK1428">
        <v>-0.80954000000000004</v>
      </c>
      <c r="CL1428">
        <v>2.0841189999999998</v>
      </c>
      <c r="CM1428">
        <v>-1.574681</v>
      </c>
      <c r="CN1428">
        <v>0.32805400000000001</v>
      </c>
      <c r="CO1428">
        <v>-3.0579010000000002</v>
      </c>
      <c r="CP1428">
        <v>0.22835800000000001</v>
      </c>
      <c r="CQ1428">
        <v>-3.0253450000000002</v>
      </c>
      <c r="CR1428">
        <v>0.40707700000000002</v>
      </c>
      <c r="CS1428">
        <v>-5.8526000000000002E-2</v>
      </c>
      <c r="CT1428">
        <v>4.3655340000000002</v>
      </c>
      <c r="CU1428">
        <v>-0.98070800000000002</v>
      </c>
      <c r="CV1428">
        <v>2.1329549999999999</v>
      </c>
      <c r="CW1428">
        <v>-0.510745</v>
      </c>
      <c r="CX1428">
        <v>2.118134</v>
      </c>
      <c r="CY1428">
        <v>-1.8610390000000001</v>
      </c>
      <c r="CZ1428">
        <v>1.226383</v>
      </c>
      <c r="DA1428">
        <v>-2.2819150000000001</v>
      </c>
      <c r="DB1428">
        <v>-0.44102000000000002</v>
      </c>
      <c r="DC1428">
        <v>-2.4576669999999998</v>
      </c>
      <c r="DD1428">
        <v>2.4276460000000002</v>
      </c>
      <c r="DE1428">
        <v>99.452302000000003</v>
      </c>
      <c r="DF1428">
        <v>82.572405000000003</v>
      </c>
      <c r="DG1428">
        <v>89.935106000000005</v>
      </c>
      <c r="DH1428">
        <v>97.429041999999995</v>
      </c>
      <c r="DI1428">
        <v>79.343339999999998</v>
      </c>
      <c r="DJ1428">
        <v>95.550424000000007</v>
      </c>
      <c r="DK1428">
        <v>106.896287</v>
      </c>
      <c r="DL1428">
        <v>96.051481999999993</v>
      </c>
      <c r="DM1428">
        <v>126.29302800000001</v>
      </c>
      <c r="DN1428">
        <v>92.828950000000006</v>
      </c>
      <c r="DO1428">
        <v>118.684702</v>
      </c>
      <c r="DP1428">
        <v>95.181100999999998</v>
      </c>
      <c r="DQ1428">
        <v>112.26829600000001</v>
      </c>
      <c r="DR1428">
        <v>130.31267600000001</v>
      </c>
      <c r="DS1428">
        <v>115.613646</v>
      </c>
      <c r="DT1428">
        <v>15.192406</v>
      </c>
      <c r="DU1428">
        <v>175.221374</v>
      </c>
      <c r="DV1428">
        <v>22.083579</v>
      </c>
      <c r="DW1428">
        <v>152.54725300000001</v>
      </c>
      <c r="DX1428">
        <v>13.620328000000001</v>
      </c>
      <c r="DY1428">
        <v>169.51573400000001</v>
      </c>
      <c r="DZ1428">
        <v>118.47</v>
      </c>
      <c r="EA1428">
        <v>6.0430000000000001</v>
      </c>
      <c r="EB1428">
        <v>706.3</v>
      </c>
      <c r="EC1428">
        <v>123.43</v>
      </c>
      <c r="ED1428">
        <v>0.51800000000000002</v>
      </c>
      <c r="EE1428">
        <v>35.6</v>
      </c>
      <c r="EF1428">
        <v>120.44</v>
      </c>
      <c r="EG1428">
        <v>5.6950000000000003</v>
      </c>
      <c r="EH1428">
        <v>679.3</v>
      </c>
      <c r="EI1428">
        <v>120.290001</v>
      </c>
      <c r="EJ1428">
        <v>4.8920000000000003</v>
      </c>
      <c r="EK1428">
        <v>543.40002400000003</v>
      </c>
      <c r="EL1428">
        <v>20.379981000000001</v>
      </c>
      <c r="EM1428">
        <v>7.0269969999999997</v>
      </c>
      <c r="EN1428">
        <v>3.6619549999999998</v>
      </c>
      <c r="EO1428">
        <v>-12.809467</v>
      </c>
      <c r="EP1428">
        <v>-2.5369739999999998</v>
      </c>
      <c r="EQ1428">
        <v>-15.404795</v>
      </c>
      <c r="ER1428">
        <v>100.42103</v>
      </c>
      <c r="ES1428">
        <v>90.782601999999997</v>
      </c>
      <c r="ET1428">
        <v>98.078626999999997</v>
      </c>
      <c r="EU1428">
        <v>0.249282</v>
      </c>
      <c r="EV1428">
        <v>13271.400546999999</v>
      </c>
      <c r="EW1428" t="s">
        <v>1173</v>
      </c>
      <c r="EX1428">
        <v>11418.173933</v>
      </c>
      <c r="EY1428">
        <v>9965.7763340000001</v>
      </c>
    </row>
    <row r="1429" spans="1:155" x14ac:dyDescent="0.25">
      <c r="A1429" s="741">
        <v>46300</v>
      </c>
      <c r="B1429" s="740">
        <v>0.16032407407407406</v>
      </c>
      <c r="C1429">
        <v>81360</v>
      </c>
      <c r="D1429">
        <v>0</v>
      </c>
      <c r="E1429">
        <v>0</v>
      </c>
      <c r="F1429">
        <v>80.108609999999999</v>
      </c>
      <c r="G1429">
        <v>77.293266000000003</v>
      </c>
      <c r="H1429">
        <v>68.524592999999996</v>
      </c>
      <c r="I1429">
        <v>77.718410000000006</v>
      </c>
      <c r="J1429">
        <v>81.927929000000006</v>
      </c>
      <c r="K1429">
        <v>78.362388999999993</v>
      </c>
      <c r="L1429">
        <v>75.462987999999996</v>
      </c>
      <c r="M1429">
        <v>77.530817999999996</v>
      </c>
      <c r="N1429">
        <v>-1.1712320000000001</v>
      </c>
      <c r="O1429">
        <v>-1.642601</v>
      </c>
      <c r="P1429">
        <v>-0.42320999999999998</v>
      </c>
      <c r="Q1429">
        <v>-0.60157400000000005</v>
      </c>
      <c r="R1429">
        <v>-3.0345140000000002</v>
      </c>
      <c r="S1429">
        <v>-3.5258289999999999</v>
      </c>
      <c r="T1429">
        <v>-2.505449</v>
      </c>
      <c r="U1429">
        <v>-0.69675799999999999</v>
      </c>
      <c r="V1429">
        <v>2.0013779999999999</v>
      </c>
      <c r="W1429">
        <v>3.596435</v>
      </c>
      <c r="X1429">
        <v>1.700523</v>
      </c>
      <c r="Y1429">
        <v>-0.60018700000000003</v>
      </c>
      <c r="Z1429">
        <v>2.4983240000000002</v>
      </c>
      <c r="AA1429">
        <v>1.6273660000000001</v>
      </c>
      <c r="AB1429">
        <v>1.631143</v>
      </c>
      <c r="AC1429">
        <v>-3.954669</v>
      </c>
      <c r="AD1429">
        <v>1.2632060000000001</v>
      </c>
      <c r="AE1429">
        <v>1.112857</v>
      </c>
      <c r="AF1429">
        <v>-1.1636660000000001</v>
      </c>
      <c r="AG1429">
        <v>-6.4484830000000004</v>
      </c>
      <c r="AH1429">
        <v>7.3014780000000004</v>
      </c>
      <c r="AI1429">
        <v>17.002462000000001</v>
      </c>
      <c r="AJ1429">
        <v>-11.696158</v>
      </c>
      <c r="AK1429">
        <v>-0.72049799999999997</v>
      </c>
      <c r="AL1429">
        <v>5.2723459999999998</v>
      </c>
      <c r="AM1429">
        <v>-1.0390109999999999</v>
      </c>
      <c r="AN1429">
        <v>4.120393</v>
      </c>
      <c r="AO1429">
        <v>-1.4742550000000001</v>
      </c>
      <c r="AP1429">
        <v>2.8325040000000001</v>
      </c>
      <c r="AQ1429">
        <v>-1.946771</v>
      </c>
      <c r="AR1429">
        <v>2.751649</v>
      </c>
      <c r="AS1429">
        <v>-3.5883229999999999</v>
      </c>
      <c r="AT1429">
        <v>1.3528469999999999</v>
      </c>
      <c r="AU1429">
        <v>-2.8811179999999998</v>
      </c>
      <c r="AV1429">
        <v>1.408174</v>
      </c>
      <c r="AW1429">
        <v>-1.262456</v>
      </c>
      <c r="AX1429">
        <v>3.749403</v>
      </c>
      <c r="AY1429">
        <v>-1.2309779999999999</v>
      </c>
      <c r="AZ1429">
        <v>4.3540960000000002</v>
      </c>
      <c r="BA1429">
        <v>-1.2532760000000001</v>
      </c>
      <c r="BB1429">
        <v>3.7006209999999999</v>
      </c>
      <c r="BC1429">
        <v>-2.0309970000000002</v>
      </c>
      <c r="BD1429">
        <v>3.0465110000000002</v>
      </c>
      <c r="BE1429">
        <v>-3.2617039999999999</v>
      </c>
      <c r="BF1429">
        <v>1.5322640000000001</v>
      </c>
      <c r="BG1429">
        <v>-2.9269820000000002</v>
      </c>
      <c r="BH1429">
        <v>0.36401699999999998</v>
      </c>
      <c r="BI1429">
        <v>-0.90756400000000004</v>
      </c>
      <c r="BJ1429">
        <v>4.6302570000000003</v>
      </c>
      <c r="BK1429">
        <v>-1.0400020000000001</v>
      </c>
      <c r="BL1429">
        <v>3.2354080000000001</v>
      </c>
      <c r="BM1429">
        <v>-1.304298</v>
      </c>
      <c r="BN1429">
        <v>3.3459729999999999</v>
      </c>
      <c r="BO1429">
        <v>-1.70882</v>
      </c>
      <c r="BP1429">
        <v>1.352984</v>
      </c>
      <c r="BQ1429">
        <v>-3.146496</v>
      </c>
      <c r="BR1429">
        <v>0.85812900000000003</v>
      </c>
      <c r="BS1429">
        <v>-2.8512110000000002</v>
      </c>
      <c r="BT1429">
        <v>0.90934599999999999</v>
      </c>
      <c r="BU1429">
        <v>-0.63138499999999997</v>
      </c>
      <c r="BV1429">
        <v>3.4281389999999998</v>
      </c>
      <c r="BW1429">
        <v>-0.73683900000000002</v>
      </c>
      <c r="BX1429">
        <v>3.629791</v>
      </c>
      <c r="BY1429">
        <v>-0.90949100000000005</v>
      </c>
      <c r="BZ1429">
        <v>2.4324020000000002</v>
      </c>
      <c r="CA1429">
        <v>-1.71716</v>
      </c>
      <c r="CB1429">
        <v>0.73115600000000003</v>
      </c>
      <c r="CC1429">
        <v>-2.596689</v>
      </c>
      <c r="CD1429">
        <v>2.2057509999999998</v>
      </c>
      <c r="CE1429">
        <v>-2.585556</v>
      </c>
      <c r="CF1429">
        <v>0.22948099999999999</v>
      </c>
      <c r="CG1429">
        <v>-0.86329500000000003</v>
      </c>
      <c r="CH1429">
        <v>2.3094839999999999</v>
      </c>
      <c r="CI1429">
        <v>-1.2383299999999999</v>
      </c>
      <c r="CJ1429">
        <v>1.7539979999999999</v>
      </c>
      <c r="CK1429">
        <v>-0.80023299999999997</v>
      </c>
      <c r="CL1429">
        <v>2.050551</v>
      </c>
      <c r="CM1429">
        <v>-1.584352</v>
      </c>
      <c r="CN1429">
        <v>0.30106699999999997</v>
      </c>
      <c r="CO1429">
        <v>-3.030716</v>
      </c>
      <c r="CP1429">
        <v>0.21262300000000001</v>
      </c>
      <c r="CQ1429">
        <v>-3.0091299999999999</v>
      </c>
      <c r="CR1429">
        <v>0.399196</v>
      </c>
      <c r="CS1429">
        <v>-6.2716999999999995E-2</v>
      </c>
      <c r="CT1429">
        <v>4.3475489999999999</v>
      </c>
      <c r="CU1429">
        <v>-0.96829900000000002</v>
      </c>
      <c r="CV1429">
        <v>2.1222789999999998</v>
      </c>
      <c r="CW1429">
        <v>-0.49279600000000001</v>
      </c>
      <c r="CX1429">
        <v>2.0911059999999999</v>
      </c>
      <c r="CY1429">
        <v>-1.882209</v>
      </c>
      <c r="CZ1429">
        <v>1.224683</v>
      </c>
      <c r="DA1429">
        <v>-2.2971460000000001</v>
      </c>
      <c r="DB1429">
        <v>-0.44326199999999999</v>
      </c>
      <c r="DC1429">
        <v>-2.4729019999999999</v>
      </c>
      <c r="DD1429">
        <v>2.4189569999999998</v>
      </c>
      <c r="DE1429">
        <v>98.819231000000002</v>
      </c>
      <c r="DF1429">
        <v>81.719432999999995</v>
      </c>
      <c r="DG1429">
        <v>89.672588000000005</v>
      </c>
      <c r="DH1429">
        <v>94.532019000000005</v>
      </c>
      <c r="DI1429">
        <v>78.700244999999995</v>
      </c>
      <c r="DJ1429">
        <v>95.293946000000005</v>
      </c>
      <c r="DK1429">
        <v>106.443383</v>
      </c>
      <c r="DL1429">
        <v>95.727391999999995</v>
      </c>
      <c r="DM1429">
        <v>113.678348</v>
      </c>
      <c r="DN1429">
        <v>82.677807999999999</v>
      </c>
      <c r="DO1429">
        <v>118.55110000000001</v>
      </c>
      <c r="DP1429">
        <v>94.971332000000004</v>
      </c>
      <c r="DQ1429">
        <v>111.913664</v>
      </c>
      <c r="DR1429">
        <v>113.37479999999999</v>
      </c>
      <c r="DS1429">
        <v>115.107736</v>
      </c>
      <c r="DT1429">
        <v>15.187109</v>
      </c>
      <c r="DU1429">
        <v>173.95343199999999</v>
      </c>
      <c r="DV1429">
        <v>25.396844999999999</v>
      </c>
      <c r="DW1429">
        <v>121.88033900000001</v>
      </c>
      <c r="DX1429">
        <v>13.622709</v>
      </c>
      <c r="DY1429">
        <v>168.74365700000001</v>
      </c>
      <c r="DZ1429">
        <v>118.56</v>
      </c>
      <c r="EA1429">
        <v>6.048</v>
      </c>
      <c r="EB1429">
        <v>703.5</v>
      </c>
      <c r="EC1429">
        <v>123.57</v>
      </c>
      <c r="ED1429">
        <v>0.51500000000000001</v>
      </c>
      <c r="EE1429">
        <v>35.200000000000003</v>
      </c>
      <c r="EF1429">
        <v>120.48</v>
      </c>
      <c r="EG1429">
        <v>5.7130000000000001</v>
      </c>
      <c r="EH1429">
        <v>677.8</v>
      </c>
      <c r="EI1429">
        <v>120.269997</v>
      </c>
      <c r="EJ1429">
        <v>4.891</v>
      </c>
      <c r="EK1429">
        <v>543.40002400000003</v>
      </c>
      <c r="EL1429">
        <v>20.119510999999999</v>
      </c>
      <c r="EM1429">
        <v>15.119279000000001</v>
      </c>
      <c r="EN1429">
        <v>3.7046230000000002</v>
      </c>
      <c r="EO1429">
        <v>-12.818033</v>
      </c>
      <c r="EP1429">
        <v>1.8831830000000001</v>
      </c>
      <c r="EQ1429">
        <v>-15.400781</v>
      </c>
      <c r="ER1429">
        <v>99.904989</v>
      </c>
      <c r="ES1429">
        <v>76.085871999999995</v>
      </c>
      <c r="ET1429">
        <v>97.757591000000005</v>
      </c>
      <c r="EU1429">
        <v>0.247332</v>
      </c>
      <c r="EV1429">
        <v>13283.163200999999</v>
      </c>
      <c r="EW1429" t="s">
        <v>1173</v>
      </c>
      <c r="EX1429">
        <v>11429.475232999999</v>
      </c>
      <c r="EY1429">
        <v>9974.2186980000006</v>
      </c>
    </row>
    <row r="1430" spans="1:155" x14ac:dyDescent="0.25">
      <c r="A1430" s="741">
        <v>46300</v>
      </c>
      <c r="B1430" s="740">
        <v>0.16101851851851851</v>
      </c>
      <c r="C1430">
        <v>81420</v>
      </c>
      <c r="D1430">
        <v>0</v>
      </c>
      <c r="E1430">
        <v>0</v>
      </c>
      <c r="F1430">
        <v>80.030840999999995</v>
      </c>
      <c r="G1430">
        <v>77.237148000000005</v>
      </c>
      <c r="H1430">
        <v>68.539402999999993</v>
      </c>
      <c r="I1430">
        <v>77.726443000000003</v>
      </c>
      <c r="J1430">
        <v>81.805605</v>
      </c>
      <c r="K1430">
        <v>78.327078999999998</v>
      </c>
      <c r="L1430">
        <v>75.439811000000006</v>
      </c>
      <c r="M1430">
        <v>77.443257000000003</v>
      </c>
      <c r="N1430">
        <v>-1.18262</v>
      </c>
      <c r="O1430">
        <v>-1.5182910000000001</v>
      </c>
      <c r="P1430">
        <v>0.50098200000000004</v>
      </c>
      <c r="Q1430">
        <v>0.17414199999999999</v>
      </c>
      <c r="R1430">
        <v>-3.098868</v>
      </c>
      <c r="S1430">
        <v>-3.623685</v>
      </c>
      <c r="T1430">
        <v>-2.6219220000000001</v>
      </c>
      <c r="U1430">
        <v>-0.577017</v>
      </c>
      <c r="V1430">
        <v>2.0020220000000002</v>
      </c>
      <c r="W1430">
        <v>4.0017870000000002</v>
      </c>
      <c r="X1430">
        <v>2.306883</v>
      </c>
      <c r="Y1430">
        <v>-0.51169100000000001</v>
      </c>
      <c r="Z1430">
        <v>2.3488889999999998</v>
      </c>
      <c r="AA1430">
        <v>1.842276</v>
      </c>
      <c r="AB1430">
        <v>1.652301</v>
      </c>
      <c r="AC1430">
        <v>-3.8859159999999999</v>
      </c>
      <c r="AD1430">
        <v>1.6824509999999999</v>
      </c>
      <c r="AE1430">
        <v>2.6688450000000001</v>
      </c>
      <c r="AF1430">
        <v>-1.2250259999999999</v>
      </c>
      <c r="AG1430">
        <v>-6.4114110000000002</v>
      </c>
      <c r="AH1430">
        <v>7.160126</v>
      </c>
      <c r="AI1430">
        <v>27.0684</v>
      </c>
      <c r="AJ1430">
        <v>-11.774400999999999</v>
      </c>
      <c r="AK1430">
        <v>-0.72802100000000003</v>
      </c>
      <c r="AL1430">
        <v>5.2783230000000003</v>
      </c>
      <c r="AM1430">
        <v>-1.028348</v>
      </c>
      <c r="AN1430">
        <v>4.1107699999999996</v>
      </c>
      <c r="AO1430">
        <v>-1.4629799999999999</v>
      </c>
      <c r="AP1430">
        <v>2.8625660000000002</v>
      </c>
      <c r="AQ1430">
        <v>-1.9554149999999999</v>
      </c>
      <c r="AR1430">
        <v>2.754969</v>
      </c>
      <c r="AS1430">
        <v>-3.6202809999999999</v>
      </c>
      <c r="AT1430">
        <v>1.3799539999999999</v>
      </c>
      <c r="AU1430">
        <v>-2.9053490000000002</v>
      </c>
      <c r="AV1430">
        <v>1.420525</v>
      </c>
      <c r="AW1430">
        <v>-1.276332</v>
      </c>
      <c r="AX1430">
        <v>3.771007</v>
      </c>
      <c r="AY1430">
        <v>-1.24115</v>
      </c>
      <c r="AZ1430">
        <v>4.3549519999999999</v>
      </c>
      <c r="BA1430">
        <v>-1.2686139999999999</v>
      </c>
      <c r="BB1430">
        <v>3.6890390000000002</v>
      </c>
      <c r="BC1430">
        <v>-2.0018959999999999</v>
      </c>
      <c r="BD1430">
        <v>3.0533130000000002</v>
      </c>
      <c r="BE1430">
        <v>-3.2746940000000002</v>
      </c>
      <c r="BF1430">
        <v>1.5456430000000001</v>
      </c>
      <c r="BG1430">
        <v>-2.9102619999999999</v>
      </c>
      <c r="BH1430">
        <v>0.38889099999999999</v>
      </c>
      <c r="BI1430">
        <v>-0.90161100000000005</v>
      </c>
      <c r="BJ1430">
        <v>4.6002039999999997</v>
      </c>
      <c r="BK1430">
        <v>-1.0818840000000001</v>
      </c>
      <c r="BL1430">
        <v>3.236097</v>
      </c>
      <c r="BM1430">
        <v>-1.2915669999999999</v>
      </c>
      <c r="BN1430">
        <v>3.360725</v>
      </c>
      <c r="BO1430">
        <v>-1.677278</v>
      </c>
      <c r="BP1430">
        <v>1.3299719999999999</v>
      </c>
      <c r="BQ1430">
        <v>-3.1599179999999998</v>
      </c>
      <c r="BR1430">
        <v>0.861873</v>
      </c>
      <c r="BS1430">
        <v>-2.8632240000000002</v>
      </c>
      <c r="BT1430">
        <v>0.87663899999999995</v>
      </c>
      <c r="BU1430">
        <v>-0.65716600000000003</v>
      </c>
      <c r="BV1430">
        <v>3.437449</v>
      </c>
      <c r="BW1430">
        <v>-0.75522299999999998</v>
      </c>
      <c r="BX1430">
        <v>3.6144859999999999</v>
      </c>
      <c r="BY1430">
        <v>-0.94757499999999995</v>
      </c>
      <c r="BZ1430">
        <v>2.4107370000000001</v>
      </c>
      <c r="CA1430">
        <v>-1.718116</v>
      </c>
      <c r="CB1430">
        <v>0.73112699999999997</v>
      </c>
      <c r="CC1430">
        <v>-2.6131920000000002</v>
      </c>
      <c r="CD1430">
        <v>2.184304</v>
      </c>
      <c r="CE1430">
        <v>-2.5927799999999999</v>
      </c>
      <c r="CF1430">
        <v>0.21912300000000001</v>
      </c>
      <c r="CG1430">
        <v>-0.91854899999999995</v>
      </c>
      <c r="CH1430">
        <v>2.301167</v>
      </c>
      <c r="CI1430">
        <v>-1.2777080000000001</v>
      </c>
      <c r="CJ1430">
        <v>1.763185</v>
      </c>
      <c r="CK1430">
        <v>-0.82686700000000002</v>
      </c>
      <c r="CL1430">
        <v>2.0525899999999999</v>
      </c>
      <c r="CM1430">
        <v>-1.5883240000000001</v>
      </c>
      <c r="CN1430">
        <v>0.30225600000000002</v>
      </c>
      <c r="CO1430">
        <v>-3.0504099999999998</v>
      </c>
      <c r="CP1430">
        <v>0.215894</v>
      </c>
      <c r="CQ1430">
        <v>-3.0211619999999999</v>
      </c>
      <c r="CR1430">
        <v>0.38538099999999997</v>
      </c>
      <c r="CS1430">
        <v>-8.2086000000000006E-2</v>
      </c>
      <c r="CT1430">
        <v>4.3398570000000003</v>
      </c>
      <c r="CU1430">
        <v>-1.0028919999999999</v>
      </c>
      <c r="CV1430">
        <v>2.1021269999999999</v>
      </c>
      <c r="CW1430">
        <v>-0.50563100000000005</v>
      </c>
      <c r="CX1430">
        <v>2.1096919999999999</v>
      </c>
      <c r="CY1430">
        <v>-1.798179</v>
      </c>
      <c r="CZ1430">
        <v>1.217929</v>
      </c>
      <c r="DA1430">
        <v>-2.3170169999999999</v>
      </c>
      <c r="DB1430">
        <v>-0.42377700000000001</v>
      </c>
      <c r="DC1430">
        <v>-2.4779369999999998</v>
      </c>
      <c r="DD1430">
        <v>2.4082349999999999</v>
      </c>
      <c r="DE1430">
        <v>98.590978000000007</v>
      </c>
      <c r="DF1430">
        <v>81.070775999999995</v>
      </c>
      <c r="DG1430">
        <v>89.282492000000005</v>
      </c>
      <c r="DH1430">
        <v>92.724924999999999</v>
      </c>
      <c r="DI1430">
        <v>78.399846999999994</v>
      </c>
      <c r="DJ1430">
        <v>95.083012999999994</v>
      </c>
      <c r="DK1430">
        <v>106.48041499999999</v>
      </c>
      <c r="DL1430">
        <v>95.430736999999993</v>
      </c>
      <c r="DM1430">
        <v>104.72631699999999</v>
      </c>
      <c r="DN1430">
        <v>77.780435999999995</v>
      </c>
      <c r="DO1430">
        <v>119.04435700000001</v>
      </c>
      <c r="DP1430">
        <v>94.650892999999996</v>
      </c>
      <c r="DQ1430">
        <v>111.768181</v>
      </c>
      <c r="DR1430">
        <v>104.61702699999999</v>
      </c>
      <c r="DS1430">
        <v>114.79964</v>
      </c>
      <c r="DT1430">
        <v>15.163686</v>
      </c>
      <c r="DU1430">
        <v>173.268145</v>
      </c>
      <c r="DV1430">
        <v>26.414898000000001</v>
      </c>
      <c r="DW1430">
        <v>62.343425000000003</v>
      </c>
      <c r="DX1430">
        <v>13.613136000000001</v>
      </c>
      <c r="DY1430">
        <v>167.85981100000001</v>
      </c>
      <c r="DZ1430">
        <v>118.53</v>
      </c>
      <c r="EA1430">
        <v>6.0430000000000001</v>
      </c>
      <c r="EB1430">
        <v>704.1</v>
      </c>
      <c r="EC1430">
        <v>123.61</v>
      </c>
      <c r="ED1430">
        <v>0.51</v>
      </c>
      <c r="EE1430">
        <v>35</v>
      </c>
      <c r="EF1430">
        <v>120.36</v>
      </c>
      <c r="EG1430">
        <v>5.7030000000000003</v>
      </c>
      <c r="EH1430">
        <v>675.7</v>
      </c>
      <c r="EI1430">
        <v>120.360001</v>
      </c>
      <c r="EJ1430">
        <v>4.8929999999999998</v>
      </c>
      <c r="EK1430">
        <v>543.90002400000003</v>
      </c>
      <c r="EL1430">
        <v>20.016051999999998</v>
      </c>
      <c r="EM1430">
        <v>23.883126000000001</v>
      </c>
      <c r="EN1430">
        <v>3.6425200000000002</v>
      </c>
      <c r="EO1430">
        <v>-12.855926</v>
      </c>
      <c r="EP1430">
        <v>3.1852740000000002</v>
      </c>
      <c r="EQ1430">
        <v>-15.416921</v>
      </c>
      <c r="ER1430">
        <v>99.625023999999996</v>
      </c>
      <c r="ES1430">
        <v>38.542577999999999</v>
      </c>
      <c r="ET1430">
        <v>97.388863000000001</v>
      </c>
      <c r="EU1430">
        <v>0.24232799999999999</v>
      </c>
      <c r="EV1430">
        <v>13294.918398</v>
      </c>
      <c r="EW1430" t="s">
        <v>1173</v>
      </c>
      <c r="EX1430">
        <v>11440.774576</v>
      </c>
      <c r="EY1430">
        <v>9983.2743439999995</v>
      </c>
    </row>
    <row r="1431" spans="1:155" x14ac:dyDescent="0.25">
      <c r="A1431" s="741">
        <v>46300</v>
      </c>
      <c r="B1431" s="740">
        <v>0.16171296296296298</v>
      </c>
      <c r="C1431">
        <v>81480</v>
      </c>
      <c r="D1431">
        <v>0</v>
      </c>
      <c r="E1431">
        <v>0</v>
      </c>
      <c r="F1431">
        <v>79.890745999999993</v>
      </c>
      <c r="G1431">
        <v>77.298828</v>
      </c>
      <c r="H1431">
        <v>68.385481999999996</v>
      </c>
      <c r="I1431">
        <v>77.735114999999993</v>
      </c>
      <c r="J1431">
        <v>81.761432999999997</v>
      </c>
      <c r="K1431">
        <v>78.326066999999995</v>
      </c>
      <c r="L1431">
        <v>75.402360999999999</v>
      </c>
      <c r="M1431">
        <v>77.383571000000003</v>
      </c>
      <c r="N1431">
        <v>-1.1054820000000001</v>
      </c>
      <c r="O1431">
        <v>-1.471212</v>
      </c>
      <c r="P1431">
        <v>0.34291300000000002</v>
      </c>
      <c r="Q1431">
        <v>0.11841</v>
      </c>
      <c r="R1431">
        <v>-3.1335259999999998</v>
      </c>
      <c r="S1431">
        <v>-3.617483</v>
      </c>
      <c r="T1431">
        <v>-2.6844199999999998</v>
      </c>
      <c r="U1431">
        <v>-0.64394300000000004</v>
      </c>
      <c r="V1431">
        <v>2.0999699999999999</v>
      </c>
      <c r="W1431">
        <v>4.3317410000000001</v>
      </c>
      <c r="X1431">
        <v>2.1741160000000002</v>
      </c>
      <c r="Y1431">
        <v>-0.46205499999999999</v>
      </c>
      <c r="Z1431">
        <v>2.2933409999999999</v>
      </c>
      <c r="AA1431">
        <v>1.589445</v>
      </c>
      <c r="AB1431">
        <v>1.7114199999999999</v>
      </c>
      <c r="AC1431">
        <v>-3.8235000000000001</v>
      </c>
      <c r="AD1431">
        <v>1.6155200000000001</v>
      </c>
      <c r="AE1431">
        <v>-1.2806820000000001</v>
      </c>
      <c r="AF1431">
        <v>-1.308459</v>
      </c>
      <c r="AG1431">
        <v>-6.383985</v>
      </c>
      <c r="AH1431">
        <v>7.313409</v>
      </c>
      <c r="AI1431">
        <v>-4.7636890000000003</v>
      </c>
      <c r="AJ1431">
        <v>-11.789757</v>
      </c>
      <c r="AK1431">
        <v>-0.71489800000000003</v>
      </c>
      <c r="AL1431">
        <v>5.2448459999999999</v>
      </c>
      <c r="AM1431">
        <v>-1.0598320000000001</v>
      </c>
      <c r="AN1431">
        <v>4.0671330000000001</v>
      </c>
      <c r="AO1431">
        <v>-1.4871810000000001</v>
      </c>
      <c r="AP1431">
        <v>2.804481</v>
      </c>
      <c r="AQ1431">
        <v>-1.965268</v>
      </c>
      <c r="AR1431">
        <v>2.7462490000000002</v>
      </c>
      <c r="AS1431">
        <v>-3.6118960000000002</v>
      </c>
      <c r="AT1431">
        <v>1.341329</v>
      </c>
      <c r="AU1431">
        <v>-2.9098830000000002</v>
      </c>
      <c r="AV1431">
        <v>1.3754489999999999</v>
      </c>
      <c r="AW1431">
        <v>-1.291461</v>
      </c>
      <c r="AX1431">
        <v>3.6985649999999999</v>
      </c>
      <c r="AY1431">
        <v>-1.2576670000000001</v>
      </c>
      <c r="AZ1431">
        <v>4.3029809999999999</v>
      </c>
      <c r="BA1431">
        <v>-1.265477</v>
      </c>
      <c r="BB1431">
        <v>3.664793</v>
      </c>
      <c r="BC1431">
        <v>-2.0305240000000002</v>
      </c>
      <c r="BD1431">
        <v>3.0285839999999999</v>
      </c>
      <c r="BE1431">
        <v>-3.291264</v>
      </c>
      <c r="BF1431">
        <v>1.4937020000000001</v>
      </c>
      <c r="BG1431">
        <v>-2.926822</v>
      </c>
      <c r="BH1431">
        <v>0.35738700000000001</v>
      </c>
      <c r="BI1431">
        <v>-0.91142999999999996</v>
      </c>
      <c r="BJ1431">
        <v>4.5935860000000002</v>
      </c>
      <c r="BK1431">
        <v>-1.060791</v>
      </c>
      <c r="BL1431">
        <v>3.1857869999999999</v>
      </c>
      <c r="BM1431">
        <v>-1.301485</v>
      </c>
      <c r="BN1431">
        <v>3.3293720000000002</v>
      </c>
      <c r="BO1431">
        <v>-1.6806140000000001</v>
      </c>
      <c r="BP1431">
        <v>1.3257289999999999</v>
      </c>
      <c r="BQ1431">
        <v>-3.1576909999999998</v>
      </c>
      <c r="BR1431">
        <v>0.84592800000000001</v>
      </c>
      <c r="BS1431">
        <v>-2.8560569999999998</v>
      </c>
      <c r="BT1431">
        <v>0.92113699999999998</v>
      </c>
      <c r="BU1431">
        <v>-0.67094799999999999</v>
      </c>
      <c r="BV1431">
        <v>3.430647</v>
      </c>
      <c r="BW1431">
        <v>-0.76623200000000002</v>
      </c>
      <c r="BX1431">
        <v>3.6223269999999999</v>
      </c>
      <c r="BY1431">
        <v>-0.93505199999999999</v>
      </c>
      <c r="BZ1431">
        <v>2.407734</v>
      </c>
      <c r="CA1431">
        <v>-1.715579</v>
      </c>
      <c r="CB1431">
        <v>0.73411599999999999</v>
      </c>
      <c r="CC1431">
        <v>-2.6168580000000001</v>
      </c>
      <c r="CD1431">
        <v>2.199084</v>
      </c>
      <c r="CE1431">
        <v>-2.5885609999999999</v>
      </c>
      <c r="CF1431">
        <v>0.248944</v>
      </c>
      <c r="CG1431">
        <v>-0.90116799999999997</v>
      </c>
      <c r="CH1431">
        <v>2.2949410000000001</v>
      </c>
      <c r="CI1431">
        <v>-1.2858210000000001</v>
      </c>
      <c r="CJ1431">
        <v>1.7274620000000001</v>
      </c>
      <c r="CK1431">
        <v>-0.82034600000000002</v>
      </c>
      <c r="CL1431">
        <v>2.0517129999999999</v>
      </c>
      <c r="CM1431">
        <v>-1.5901320000000001</v>
      </c>
      <c r="CN1431">
        <v>0.302979</v>
      </c>
      <c r="CO1431">
        <v>-3.0561820000000002</v>
      </c>
      <c r="CP1431">
        <v>0.219029</v>
      </c>
      <c r="CQ1431">
        <v>-3.039364</v>
      </c>
      <c r="CR1431">
        <v>0.38851599999999997</v>
      </c>
      <c r="CS1431">
        <v>-9.6046999999999993E-2</v>
      </c>
      <c r="CT1431">
        <v>4.335388</v>
      </c>
      <c r="CU1431">
        <v>-1.017115</v>
      </c>
      <c r="CV1431">
        <v>2.121591</v>
      </c>
      <c r="CW1431">
        <v>-0.53787799999999997</v>
      </c>
      <c r="CX1431">
        <v>2.086932</v>
      </c>
      <c r="CY1431">
        <v>-1.7529699999999999</v>
      </c>
      <c r="CZ1431">
        <v>1.2057450000000001</v>
      </c>
      <c r="DA1431">
        <v>-2.2633589999999999</v>
      </c>
      <c r="DB1431">
        <v>-0.40818500000000002</v>
      </c>
      <c r="DC1431">
        <v>-2.471571</v>
      </c>
      <c r="DD1431">
        <v>2.3971269999999998</v>
      </c>
      <c r="DE1431">
        <v>99.324031000000005</v>
      </c>
      <c r="DF1431">
        <v>81.405027000000004</v>
      </c>
      <c r="DG1431">
        <v>89.299149</v>
      </c>
      <c r="DH1431">
        <v>102.849357</v>
      </c>
      <c r="DI1431">
        <v>78.336641</v>
      </c>
      <c r="DJ1431">
        <v>94.994178000000005</v>
      </c>
      <c r="DK1431">
        <v>106.954123</v>
      </c>
      <c r="DL1431">
        <v>95.612053000000003</v>
      </c>
      <c r="DM1431">
        <v>124.206175</v>
      </c>
      <c r="DN1431">
        <v>100.004535</v>
      </c>
      <c r="DO1431">
        <v>119.361473</v>
      </c>
      <c r="DP1431">
        <v>94.619547999999995</v>
      </c>
      <c r="DQ1431">
        <v>112.120085</v>
      </c>
      <c r="DR1431">
        <v>137.780574</v>
      </c>
      <c r="DS1431">
        <v>114.93683</v>
      </c>
      <c r="DT1431">
        <v>15.277835</v>
      </c>
      <c r="DU1431">
        <v>174.91153199999999</v>
      </c>
      <c r="DV1431">
        <v>16.310417000000001</v>
      </c>
      <c r="DW1431">
        <v>189.37032400000001</v>
      </c>
      <c r="DX1431">
        <v>13.637093</v>
      </c>
      <c r="DY1431">
        <v>168.302414</v>
      </c>
      <c r="DZ1431">
        <v>118.22</v>
      </c>
      <c r="EA1431">
        <v>6.0529999999999999</v>
      </c>
      <c r="EB1431">
        <v>708.6</v>
      </c>
      <c r="EC1431">
        <v>120.9</v>
      </c>
      <c r="ED1431">
        <v>5.819</v>
      </c>
      <c r="EE1431">
        <v>695.4</v>
      </c>
      <c r="EF1431">
        <v>120.05</v>
      </c>
      <c r="EG1431">
        <v>5.702</v>
      </c>
      <c r="EH1431">
        <v>678.9</v>
      </c>
      <c r="EI1431">
        <v>120.449997</v>
      </c>
      <c r="EJ1431">
        <v>4.8959999999999999</v>
      </c>
      <c r="EK1431">
        <v>544.70001200000002</v>
      </c>
      <c r="EL1431">
        <v>19.984884000000001</v>
      </c>
      <c r="EM1431">
        <v>6.2633609999999997</v>
      </c>
      <c r="EN1431">
        <v>3.5867810000000002</v>
      </c>
      <c r="EO1431">
        <v>-12.671474999999999</v>
      </c>
      <c r="EP1431">
        <v>-11.027049999999999</v>
      </c>
      <c r="EQ1431">
        <v>-15.376538</v>
      </c>
      <c r="ER1431">
        <v>100.29516099999999</v>
      </c>
      <c r="ES1431">
        <v>106.01508699999999</v>
      </c>
      <c r="ET1431">
        <v>97.573673999999997</v>
      </c>
      <c r="EU1431">
        <v>0.23316300000000001</v>
      </c>
      <c r="EV1431">
        <v>13306.681882000001</v>
      </c>
      <c r="EW1431" t="s">
        <v>1173</v>
      </c>
      <c r="EX1431">
        <v>11452.057932</v>
      </c>
      <c r="EY1431">
        <v>9992.3372500000005</v>
      </c>
    </row>
    <row r="1432" spans="1:155" x14ac:dyDescent="0.25">
      <c r="A1432" s="741">
        <v>46300</v>
      </c>
      <c r="B1432" s="740">
        <v>0.16240740740740742</v>
      </c>
      <c r="C1432">
        <v>81540</v>
      </c>
      <c r="D1432">
        <v>0</v>
      </c>
      <c r="E1432">
        <v>0</v>
      </c>
      <c r="F1432">
        <v>79.879390999999998</v>
      </c>
      <c r="G1432">
        <v>77.24194</v>
      </c>
      <c r="H1432">
        <v>68.629366000000005</v>
      </c>
      <c r="I1432">
        <v>77.732465000000005</v>
      </c>
      <c r="J1432">
        <v>81.832132000000001</v>
      </c>
      <c r="K1432">
        <v>78.216538999999997</v>
      </c>
      <c r="L1432">
        <v>75.413383999999994</v>
      </c>
      <c r="M1432">
        <v>77.360027000000002</v>
      </c>
      <c r="N1432">
        <v>-1.146711</v>
      </c>
      <c r="O1432">
        <v>-1.5828610000000001</v>
      </c>
      <c r="P1432">
        <v>-0.59661799999999998</v>
      </c>
      <c r="Q1432">
        <v>-0.90891100000000002</v>
      </c>
      <c r="R1432">
        <v>-3.3095729999999999</v>
      </c>
      <c r="S1432">
        <v>-3.6937489999999999</v>
      </c>
      <c r="T1432">
        <v>-2.7549139999999999</v>
      </c>
      <c r="U1432">
        <v>-0.61801399999999995</v>
      </c>
      <c r="V1432">
        <v>1.9963010000000001</v>
      </c>
      <c r="W1432">
        <v>3.8302770000000002</v>
      </c>
      <c r="X1432">
        <v>1.6912959999999999</v>
      </c>
      <c r="Y1432">
        <v>-0.60962700000000003</v>
      </c>
      <c r="Z1432">
        <v>2.1777030000000002</v>
      </c>
      <c r="AA1432">
        <v>1.795377</v>
      </c>
      <c r="AB1432">
        <v>1.661219</v>
      </c>
      <c r="AC1432">
        <v>-3.820681</v>
      </c>
      <c r="AD1432">
        <v>1.1804429999999999</v>
      </c>
      <c r="AE1432">
        <v>-4.094411</v>
      </c>
      <c r="AF1432">
        <v>-1.365256</v>
      </c>
      <c r="AG1432">
        <v>-5.8147869999999999</v>
      </c>
      <c r="AH1432">
        <v>7.6649909999999997</v>
      </c>
      <c r="AI1432">
        <v>-10.175893</v>
      </c>
      <c r="AJ1432">
        <v>-7.4188070000000002</v>
      </c>
      <c r="AK1432">
        <v>-0.72067199999999998</v>
      </c>
      <c r="AL1432">
        <v>5.24261</v>
      </c>
      <c r="AM1432">
        <v>-1.0273810000000001</v>
      </c>
      <c r="AN1432">
        <v>4.0933619999999999</v>
      </c>
      <c r="AO1432">
        <v>-1.481141</v>
      </c>
      <c r="AP1432">
        <v>2.825663</v>
      </c>
      <c r="AQ1432">
        <v>-1.934199</v>
      </c>
      <c r="AR1432">
        <v>2.7305450000000002</v>
      </c>
      <c r="AS1432">
        <v>-3.5915140000000001</v>
      </c>
      <c r="AT1432">
        <v>1.350956</v>
      </c>
      <c r="AU1432">
        <v>-2.8853420000000001</v>
      </c>
      <c r="AV1432">
        <v>1.413198</v>
      </c>
      <c r="AW1432">
        <v>-1.2656849999999999</v>
      </c>
      <c r="AX1432">
        <v>3.7204709999999999</v>
      </c>
      <c r="AY1432">
        <v>-1.2434639999999999</v>
      </c>
      <c r="AZ1432">
        <v>4.2962949999999998</v>
      </c>
      <c r="BA1432">
        <v>-1.251851</v>
      </c>
      <c r="BB1432">
        <v>3.6808179999999999</v>
      </c>
      <c r="BC1432">
        <v>-1.993967</v>
      </c>
      <c r="BD1432">
        <v>3.038646</v>
      </c>
      <c r="BE1432">
        <v>-3.2798029999999998</v>
      </c>
      <c r="BF1432">
        <v>1.502313</v>
      </c>
      <c r="BG1432">
        <v>-2.9102619999999999</v>
      </c>
      <c r="BH1432">
        <v>0.35019899999999998</v>
      </c>
      <c r="BI1432">
        <v>-0.90105100000000005</v>
      </c>
      <c r="BJ1432">
        <v>4.5741990000000001</v>
      </c>
      <c r="BK1432">
        <v>-1.0687759999999999</v>
      </c>
      <c r="BL1432">
        <v>3.18567</v>
      </c>
      <c r="BM1432">
        <v>-1.297898</v>
      </c>
      <c r="BN1432">
        <v>3.3430529999999998</v>
      </c>
      <c r="BO1432">
        <v>-1.6635869999999999</v>
      </c>
      <c r="BP1432">
        <v>1.3168569999999999</v>
      </c>
      <c r="BQ1432">
        <v>-3.1573380000000002</v>
      </c>
      <c r="BR1432">
        <v>0.81783899999999998</v>
      </c>
      <c r="BS1432">
        <v>-2.8583180000000001</v>
      </c>
      <c r="BT1432">
        <v>0.88290100000000005</v>
      </c>
      <c r="BU1432">
        <v>-0.66279699999999997</v>
      </c>
      <c r="BV1432">
        <v>3.3950809999999998</v>
      </c>
      <c r="BW1432">
        <v>-0.76686900000000002</v>
      </c>
      <c r="BX1432">
        <v>3.6088369999999999</v>
      </c>
      <c r="BY1432">
        <v>-0.93891999999999998</v>
      </c>
      <c r="BZ1432">
        <v>2.41072</v>
      </c>
      <c r="CA1432">
        <v>-1.704698</v>
      </c>
      <c r="CB1432">
        <v>0.70018800000000003</v>
      </c>
      <c r="CC1432">
        <v>-2.6054930000000001</v>
      </c>
      <c r="CD1432">
        <v>2.1772100000000001</v>
      </c>
      <c r="CE1432">
        <v>-2.587866</v>
      </c>
      <c r="CF1432">
        <v>0.210094</v>
      </c>
      <c r="CG1432">
        <v>-0.89937</v>
      </c>
      <c r="CH1432">
        <v>2.30023</v>
      </c>
      <c r="CI1432">
        <v>-1.2772619999999999</v>
      </c>
      <c r="CJ1432">
        <v>1.7313730000000001</v>
      </c>
      <c r="CK1432">
        <v>-0.79883599999999999</v>
      </c>
      <c r="CL1432">
        <v>2.0404270000000002</v>
      </c>
      <c r="CM1432">
        <v>-1.5801750000000001</v>
      </c>
      <c r="CN1432">
        <v>0.29599799999999998</v>
      </c>
      <c r="CO1432">
        <v>-3.0395240000000001</v>
      </c>
      <c r="CP1432">
        <v>0.203209</v>
      </c>
      <c r="CQ1432">
        <v>-3.0088430000000002</v>
      </c>
      <c r="CR1432">
        <v>0.39301700000000001</v>
      </c>
      <c r="CS1432">
        <v>-7.8141000000000002E-2</v>
      </c>
      <c r="CT1432">
        <v>4.2966420000000003</v>
      </c>
      <c r="CU1432">
        <v>-1.020081</v>
      </c>
      <c r="CV1432">
        <v>2.092848</v>
      </c>
      <c r="CW1432">
        <v>-0.50014999999999998</v>
      </c>
      <c r="CX1432">
        <v>2.0826820000000001</v>
      </c>
      <c r="CY1432">
        <v>-1.7604880000000001</v>
      </c>
      <c r="CZ1432">
        <v>1.191343</v>
      </c>
      <c r="DA1432">
        <v>-2.2942459999999998</v>
      </c>
      <c r="DB1432">
        <v>-0.46626200000000001</v>
      </c>
      <c r="DC1432">
        <v>-2.4690729999999999</v>
      </c>
      <c r="DD1432">
        <v>2.3898269999999999</v>
      </c>
      <c r="DE1432">
        <v>99.898155000000003</v>
      </c>
      <c r="DF1432">
        <v>81.689847999999998</v>
      </c>
      <c r="DG1432">
        <v>86.013526999999996</v>
      </c>
      <c r="DH1432">
        <v>102.591746</v>
      </c>
      <c r="DI1432">
        <v>78.294447000000005</v>
      </c>
      <c r="DJ1432">
        <v>93.730067000000005</v>
      </c>
      <c r="DK1432">
        <v>107.527289</v>
      </c>
      <c r="DL1432">
        <v>95.881628000000006</v>
      </c>
      <c r="DM1432">
        <v>129.48906199999999</v>
      </c>
      <c r="DN1432">
        <v>97.879745999999997</v>
      </c>
      <c r="DO1432">
        <v>118.19207</v>
      </c>
      <c r="DP1432">
        <v>92.472676000000007</v>
      </c>
      <c r="DQ1432">
        <v>112.33620500000001</v>
      </c>
      <c r="DR1432">
        <v>140.191408</v>
      </c>
      <c r="DS1432">
        <v>114.63427</v>
      </c>
      <c r="DT1432">
        <v>15.339501</v>
      </c>
      <c r="DU1432">
        <v>175.56581600000001</v>
      </c>
      <c r="DV1432">
        <v>14.140288</v>
      </c>
      <c r="DW1432">
        <v>183.35317699999999</v>
      </c>
      <c r="DX1432">
        <v>19.326671999999999</v>
      </c>
      <c r="DY1432">
        <v>147.155554</v>
      </c>
      <c r="DZ1432">
        <v>118.71</v>
      </c>
      <c r="EA1432">
        <v>6.0730000000000004</v>
      </c>
      <c r="EB1432">
        <v>710</v>
      </c>
      <c r="EC1432">
        <v>121.38</v>
      </c>
      <c r="ED1432">
        <v>5.6079999999999997</v>
      </c>
      <c r="EE1432">
        <v>667</v>
      </c>
      <c r="EF1432">
        <v>122.85</v>
      </c>
      <c r="EG1432">
        <v>0.51600000000000001</v>
      </c>
      <c r="EH1432">
        <v>35.200000000000003</v>
      </c>
      <c r="EI1432">
        <v>120.339996</v>
      </c>
      <c r="EJ1432">
        <v>4.8929999999999998</v>
      </c>
      <c r="EK1432">
        <v>543.79998799999998</v>
      </c>
      <c r="EL1432">
        <v>20.237045999999999</v>
      </c>
      <c r="EM1432">
        <v>4.358473</v>
      </c>
      <c r="EN1432">
        <v>-0.96564499999999998</v>
      </c>
      <c r="EO1432">
        <v>-12.572055000000001</v>
      </c>
      <c r="EP1432">
        <v>-14.534366</v>
      </c>
      <c r="EQ1432">
        <v>-6.4531619999999998</v>
      </c>
      <c r="ER1432">
        <v>100.560779</v>
      </c>
      <c r="ES1432">
        <v>103.671965</v>
      </c>
      <c r="ET1432">
        <v>88.350950999999995</v>
      </c>
      <c r="EU1432">
        <v>0.23463899999999999</v>
      </c>
      <c r="EV1432">
        <v>13318.469829</v>
      </c>
      <c r="EW1432" t="s">
        <v>1173</v>
      </c>
      <c r="EX1432">
        <v>11462.44326</v>
      </c>
      <c r="EY1432">
        <v>10001.4013</v>
      </c>
    </row>
    <row r="1433" spans="1:155" x14ac:dyDescent="0.25">
      <c r="A1433" s="741">
        <v>46300</v>
      </c>
      <c r="B1433" s="740">
        <v>0.16310185185185186</v>
      </c>
      <c r="C1433">
        <v>81600</v>
      </c>
      <c r="D1433">
        <v>0</v>
      </c>
      <c r="E1433">
        <v>0</v>
      </c>
      <c r="F1433">
        <v>79.817519000000004</v>
      </c>
      <c r="G1433">
        <v>77.254868999999999</v>
      </c>
      <c r="H1433">
        <v>68.475581000000005</v>
      </c>
      <c r="I1433">
        <v>77.720816999999997</v>
      </c>
      <c r="J1433">
        <v>81.792880999999994</v>
      </c>
      <c r="K1433">
        <v>78.125358000000006</v>
      </c>
      <c r="L1433">
        <v>75.431770999999998</v>
      </c>
      <c r="M1433">
        <v>77.173209999999997</v>
      </c>
      <c r="N1433">
        <v>-1.1500939999999999</v>
      </c>
      <c r="O1433">
        <v>-1.6969510000000001</v>
      </c>
      <c r="P1433">
        <v>-1.3662810000000001</v>
      </c>
      <c r="Q1433">
        <v>-1.3380179999999999</v>
      </c>
      <c r="R1433">
        <v>-1.6496820000000001</v>
      </c>
      <c r="S1433">
        <v>-1.5880780000000001</v>
      </c>
      <c r="T1433">
        <v>-1.1685000000000001</v>
      </c>
      <c r="U1433">
        <v>0.34838200000000002</v>
      </c>
      <c r="V1433">
        <v>2.0155050000000001</v>
      </c>
      <c r="W1433">
        <v>3.6082290000000001</v>
      </c>
      <c r="X1433">
        <v>1.321917</v>
      </c>
      <c r="Y1433">
        <v>-6.4520000000000003E-3</v>
      </c>
      <c r="Z1433">
        <v>3.1398470000000001</v>
      </c>
      <c r="AA1433">
        <v>1.6321840000000001</v>
      </c>
      <c r="AB1433">
        <v>1.5769629999999999</v>
      </c>
      <c r="AC1433">
        <v>-3.9586459999999999</v>
      </c>
      <c r="AD1433">
        <v>0.72687199999999996</v>
      </c>
      <c r="AE1433">
        <v>-5.7318610000000003</v>
      </c>
      <c r="AF1433">
        <v>-0.27307900000000002</v>
      </c>
      <c r="AG1433">
        <v>-0.238876</v>
      </c>
      <c r="AH1433">
        <v>7.3803919999999996</v>
      </c>
      <c r="AI1433">
        <v>-5.9705560000000002</v>
      </c>
      <c r="AJ1433">
        <v>3.8274460000000001</v>
      </c>
      <c r="AK1433">
        <v>-0.74839599999999995</v>
      </c>
      <c r="AL1433">
        <v>5.2197120000000004</v>
      </c>
      <c r="AM1433">
        <v>-1.087521</v>
      </c>
      <c r="AN1433">
        <v>4.0350659999999996</v>
      </c>
      <c r="AO1433">
        <v>-1.484847</v>
      </c>
      <c r="AP1433">
        <v>2.7911570000000001</v>
      </c>
      <c r="AQ1433">
        <v>-1.95042</v>
      </c>
      <c r="AR1433">
        <v>2.7320069999999999</v>
      </c>
      <c r="AS1433">
        <v>-3.6035119999999998</v>
      </c>
      <c r="AT1433">
        <v>1.3300149999999999</v>
      </c>
      <c r="AU1433">
        <v>-2.89621</v>
      </c>
      <c r="AV1433">
        <v>1.394104</v>
      </c>
      <c r="AW1433">
        <v>-1.2904169999999999</v>
      </c>
      <c r="AX1433">
        <v>3.6669800000000001</v>
      </c>
      <c r="AY1433">
        <v>-1.2825470000000001</v>
      </c>
      <c r="AZ1433">
        <v>4.2809650000000001</v>
      </c>
      <c r="BA1433">
        <v>-1.2599039999999999</v>
      </c>
      <c r="BB1433">
        <v>3.63422</v>
      </c>
      <c r="BC1433">
        <v>-2.008527</v>
      </c>
      <c r="BD1433">
        <v>2.9869430000000001</v>
      </c>
      <c r="BE1433">
        <v>-3.2688549999999998</v>
      </c>
      <c r="BF1433">
        <v>1.4846010000000001</v>
      </c>
      <c r="BG1433">
        <v>-2.9206690000000002</v>
      </c>
      <c r="BH1433">
        <v>0.32230900000000001</v>
      </c>
      <c r="BI1433">
        <v>-0.90771100000000005</v>
      </c>
      <c r="BJ1433">
        <v>4.5636939999999999</v>
      </c>
      <c r="BK1433">
        <v>-1.070578</v>
      </c>
      <c r="BL1433">
        <v>3.168247</v>
      </c>
      <c r="BM1433">
        <v>-1.3043309999999999</v>
      </c>
      <c r="BN1433">
        <v>3.3117559999999999</v>
      </c>
      <c r="BO1433">
        <v>-1.685395</v>
      </c>
      <c r="BP1433">
        <v>1.309903</v>
      </c>
      <c r="BQ1433">
        <v>-3.1555179999999998</v>
      </c>
      <c r="BR1433">
        <v>0.84056200000000003</v>
      </c>
      <c r="BS1433">
        <v>-2.854956</v>
      </c>
      <c r="BT1433">
        <v>0.89500999999999997</v>
      </c>
      <c r="BU1433">
        <v>-0.67061099999999996</v>
      </c>
      <c r="BV1433">
        <v>3.4006460000000001</v>
      </c>
      <c r="BW1433">
        <v>-0.76866999999999996</v>
      </c>
      <c r="BX1433">
        <v>3.5859960000000002</v>
      </c>
      <c r="BY1433">
        <v>-0.92536499999999999</v>
      </c>
      <c r="BZ1433">
        <v>2.410863</v>
      </c>
      <c r="CA1433">
        <v>-1.717989</v>
      </c>
      <c r="CB1433">
        <v>0.71879300000000002</v>
      </c>
      <c r="CC1433">
        <v>-2.607367</v>
      </c>
      <c r="CD1433">
        <v>2.1753499999999999</v>
      </c>
      <c r="CE1433">
        <v>-2.5786060000000002</v>
      </c>
      <c r="CF1433">
        <v>0.238764</v>
      </c>
      <c r="CG1433">
        <v>-0.90859000000000001</v>
      </c>
      <c r="CH1433">
        <v>2.2722869999999999</v>
      </c>
      <c r="CI1433">
        <v>-1.291007</v>
      </c>
      <c r="CJ1433">
        <v>1.6918850000000001</v>
      </c>
      <c r="CK1433">
        <v>-0.79422800000000005</v>
      </c>
      <c r="CL1433">
        <v>2.0588329999999999</v>
      </c>
      <c r="CM1433">
        <v>-1.5718559999999999</v>
      </c>
      <c r="CN1433">
        <v>0.269708</v>
      </c>
      <c r="CO1433">
        <v>-3.0371679999999999</v>
      </c>
      <c r="CP1433">
        <v>0.217281</v>
      </c>
      <c r="CQ1433">
        <v>-3.0169820000000001</v>
      </c>
      <c r="CR1433">
        <v>0.367836</v>
      </c>
      <c r="CS1433">
        <v>-0.10102999999999999</v>
      </c>
      <c r="CT1433">
        <v>4.3051349999999999</v>
      </c>
      <c r="CU1433">
        <v>-1.0068919999999999</v>
      </c>
      <c r="CV1433">
        <v>2.0755780000000001</v>
      </c>
      <c r="CW1433">
        <v>-0.50222999999999995</v>
      </c>
      <c r="CX1433">
        <v>2.0864289999999999</v>
      </c>
      <c r="CY1433">
        <v>-1.807218</v>
      </c>
      <c r="CZ1433">
        <v>1.209854</v>
      </c>
      <c r="DA1433">
        <v>-2.2850000000000001</v>
      </c>
      <c r="DB1433">
        <v>-0.400175</v>
      </c>
      <c r="DC1433">
        <v>-2.4769860000000001</v>
      </c>
      <c r="DD1433">
        <v>2.3968500000000001</v>
      </c>
      <c r="DE1433">
        <v>98.799903999999998</v>
      </c>
      <c r="DF1433">
        <v>80.232111000000003</v>
      </c>
      <c r="DG1433">
        <v>79.931040999999993</v>
      </c>
      <c r="DH1433">
        <v>98.748198000000002</v>
      </c>
      <c r="DI1433">
        <v>82.288506999999996</v>
      </c>
      <c r="DJ1433">
        <v>85.559212000000002</v>
      </c>
      <c r="DK1433">
        <v>107.770342</v>
      </c>
      <c r="DL1433">
        <v>95.071714</v>
      </c>
      <c r="DM1433">
        <v>129.95989</v>
      </c>
      <c r="DN1433">
        <v>88.821776999999997</v>
      </c>
      <c r="DO1433">
        <v>106.52103</v>
      </c>
      <c r="DP1433">
        <v>80.097335000000001</v>
      </c>
      <c r="DQ1433">
        <v>111.882712</v>
      </c>
      <c r="DR1433">
        <v>142.02146999999999</v>
      </c>
      <c r="DS1433">
        <v>104.78472499999999</v>
      </c>
      <c r="DT1433">
        <v>15.136619</v>
      </c>
      <c r="DU1433">
        <v>172.91709399999999</v>
      </c>
      <c r="DV1433">
        <v>12.314304999999999</v>
      </c>
      <c r="DW1433">
        <v>175.38280700000001</v>
      </c>
      <c r="DX1433">
        <v>24.011320000000001</v>
      </c>
      <c r="DY1433">
        <v>24.378544000000002</v>
      </c>
      <c r="DZ1433">
        <v>118.6</v>
      </c>
      <c r="EA1433">
        <v>6.03</v>
      </c>
      <c r="EB1433">
        <v>708.2</v>
      </c>
      <c r="EC1433">
        <v>121.51</v>
      </c>
      <c r="ED1433">
        <v>5.3369999999999997</v>
      </c>
      <c r="EE1433">
        <v>638.1</v>
      </c>
      <c r="EF1433">
        <v>122.93</v>
      </c>
      <c r="EG1433">
        <v>0.497</v>
      </c>
      <c r="EH1433">
        <v>34.200000000000003</v>
      </c>
      <c r="EI1433">
        <v>120.339996</v>
      </c>
      <c r="EJ1433">
        <v>4.8929999999999998</v>
      </c>
      <c r="EK1433">
        <v>543.79998799999998</v>
      </c>
      <c r="EL1433">
        <v>20.280134</v>
      </c>
      <c r="EM1433">
        <v>11.676311</v>
      </c>
      <c r="EN1433">
        <v>3.7574390000000002</v>
      </c>
      <c r="EO1433">
        <v>-12.899742</v>
      </c>
      <c r="EP1433">
        <v>-17.646867</v>
      </c>
      <c r="EQ1433">
        <v>7.0007E-2</v>
      </c>
      <c r="ER1433">
        <v>99.481318000000002</v>
      </c>
      <c r="ES1433">
        <v>100.48655100000001</v>
      </c>
      <c r="ET1433">
        <v>0.55533399999999999</v>
      </c>
      <c r="EU1433">
        <v>0.22501499999999999</v>
      </c>
      <c r="EV1433">
        <v>13330.245720999999</v>
      </c>
      <c r="EW1433" t="s">
        <v>1173</v>
      </c>
      <c r="EX1433">
        <v>11463.017083000001</v>
      </c>
      <c r="EY1433">
        <v>10010.46441</v>
      </c>
    </row>
    <row r="1434" spans="1:155" x14ac:dyDescent="0.25">
      <c r="A1434" s="741">
        <v>46300</v>
      </c>
      <c r="B1434" s="740">
        <v>0.1637962962962963</v>
      </c>
      <c r="C1434">
        <v>81660</v>
      </c>
      <c r="D1434">
        <v>0</v>
      </c>
      <c r="E1434">
        <v>0</v>
      </c>
      <c r="F1434">
        <v>79.664061000000004</v>
      </c>
      <c r="G1434">
        <v>77.157413000000005</v>
      </c>
      <c r="H1434">
        <v>68.564407000000003</v>
      </c>
      <c r="I1434">
        <v>77.697748000000004</v>
      </c>
      <c r="J1434">
        <v>81.734718000000001</v>
      </c>
      <c r="K1434">
        <v>77.956245999999993</v>
      </c>
      <c r="L1434">
        <v>75.416922</v>
      </c>
      <c r="M1434">
        <v>76.958233000000007</v>
      </c>
      <c r="N1434">
        <v>-1.2702249999999999</v>
      </c>
      <c r="O1434">
        <v>-1.944148</v>
      </c>
      <c r="P1434">
        <v>-1.8473010000000001</v>
      </c>
      <c r="Q1434">
        <v>-1.7112940000000001</v>
      </c>
      <c r="R1434">
        <v>-0.83957800000000005</v>
      </c>
      <c r="S1434">
        <v>-0.56483499999999998</v>
      </c>
      <c r="T1434">
        <v>-0.22643099999999999</v>
      </c>
      <c r="U1434">
        <v>1.010148</v>
      </c>
      <c r="V1434">
        <v>1.9383379999999999</v>
      </c>
      <c r="W1434">
        <v>3.1460240000000002</v>
      </c>
      <c r="X1434">
        <v>0.97945099999999996</v>
      </c>
      <c r="Y1434">
        <v>0.53067200000000003</v>
      </c>
      <c r="Z1434">
        <v>3.7929439999999999</v>
      </c>
      <c r="AA1434">
        <v>1.4602489999999999</v>
      </c>
      <c r="AB1434">
        <v>1.4846729999999999</v>
      </c>
      <c r="AC1434">
        <v>-4.1242609999999997</v>
      </c>
      <c r="AD1434">
        <v>0.351852</v>
      </c>
      <c r="AE1434">
        <v>-6.4727189999999997</v>
      </c>
      <c r="AF1434">
        <v>0.46821099999999999</v>
      </c>
      <c r="AG1434">
        <v>0.70317499999999999</v>
      </c>
      <c r="AH1434">
        <v>7.1592890000000002</v>
      </c>
      <c r="AI1434">
        <v>-5.5765219999999998</v>
      </c>
      <c r="AJ1434">
        <v>14.810286</v>
      </c>
      <c r="AK1434">
        <v>-0.79409099999999999</v>
      </c>
      <c r="AL1434">
        <v>5.2183489999999999</v>
      </c>
      <c r="AM1434">
        <v>-1.1000049999999999</v>
      </c>
      <c r="AN1434">
        <v>4.054824</v>
      </c>
      <c r="AO1434">
        <v>-1.522661</v>
      </c>
      <c r="AP1434">
        <v>2.809259</v>
      </c>
      <c r="AQ1434">
        <v>-1.984553</v>
      </c>
      <c r="AR1434">
        <v>2.7333259999999999</v>
      </c>
      <c r="AS1434">
        <v>-3.6333099999999998</v>
      </c>
      <c r="AT1434">
        <v>1.3393029999999999</v>
      </c>
      <c r="AU1434">
        <v>-2.9235259999999998</v>
      </c>
      <c r="AV1434">
        <v>1.3858710000000001</v>
      </c>
      <c r="AW1434">
        <v>-1.336994</v>
      </c>
      <c r="AX1434">
        <v>3.7016209999999998</v>
      </c>
      <c r="AY1434">
        <v>-1.2846789999999999</v>
      </c>
      <c r="AZ1434">
        <v>4.2965710000000001</v>
      </c>
      <c r="BA1434">
        <v>-1.2737940000000001</v>
      </c>
      <c r="BB1434">
        <v>3.6347450000000001</v>
      </c>
      <c r="BC1434">
        <v>-2.0270000000000001</v>
      </c>
      <c r="BD1434">
        <v>2.9957479999999999</v>
      </c>
      <c r="BE1434">
        <v>-3.3039649999999998</v>
      </c>
      <c r="BF1434">
        <v>1.5013780000000001</v>
      </c>
      <c r="BG1434">
        <v>-2.9399799999999998</v>
      </c>
      <c r="BH1434">
        <v>0.35140100000000002</v>
      </c>
      <c r="BI1434">
        <v>-0.94241399999999997</v>
      </c>
      <c r="BJ1434">
        <v>4.53864</v>
      </c>
      <c r="BK1434">
        <v>-1.1458330000000001</v>
      </c>
      <c r="BL1434">
        <v>3.1615329999999999</v>
      </c>
      <c r="BM1434">
        <v>-1.3259049999999999</v>
      </c>
      <c r="BN1434">
        <v>3.2981379999999998</v>
      </c>
      <c r="BO1434">
        <v>-1.679662</v>
      </c>
      <c r="BP1434">
        <v>1.3174539999999999</v>
      </c>
      <c r="BQ1434">
        <v>-3.1585939999999999</v>
      </c>
      <c r="BR1434">
        <v>0.84953400000000001</v>
      </c>
      <c r="BS1434">
        <v>-2.8784190000000001</v>
      </c>
      <c r="BT1434">
        <v>0.88690899999999995</v>
      </c>
      <c r="BU1434">
        <v>-0.69076700000000002</v>
      </c>
      <c r="BV1434">
        <v>3.4008389999999999</v>
      </c>
      <c r="BW1434">
        <v>-0.819824</v>
      </c>
      <c r="BX1434">
        <v>3.5673219999999999</v>
      </c>
      <c r="BY1434">
        <v>-0.94740800000000003</v>
      </c>
      <c r="BZ1434">
        <v>2.4149029999999998</v>
      </c>
      <c r="CA1434">
        <v>-1.7370859999999999</v>
      </c>
      <c r="CB1434">
        <v>0.73161200000000004</v>
      </c>
      <c r="CC1434">
        <v>-2.6362209999999999</v>
      </c>
      <c r="CD1434">
        <v>2.183548</v>
      </c>
      <c r="CE1434">
        <v>-2.607923</v>
      </c>
      <c r="CF1434">
        <v>0.225942</v>
      </c>
      <c r="CG1434">
        <v>-0.97233199999999997</v>
      </c>
      <c r="CH1434">
        <v>2.285536</v>
      </c>
      <c r="CI1434">
        <v>-1.299444</v>
      </c>
      <c r="CJ1434">
        <v>1.7341770000000001</v>
      </c>
      <c r="CK1434">
        <v>-0.83549200000000001</v>
      </c>
      <c r="CL1434">
        <v>2.0555180000000002</v>
      </c>
      <c r="CM1434">
        <v>-1.6052960000000001</v>
      </c>
      <c r="CN1434">
        <v>0.32616099999999998</v>
      </c>
      <c r="CO1434">
        <v>-3.0393780000000001</v>
      </c>
      <c r="CP1434">
        <v>0.203652</v>
      </c>
      <c r="CQ1434">
        <v>-3.037642</v>
      </c>
      <c r="CR1434">
        <v>0.39484599999999997</v>
      </c>
      <c r="CS1434">
        <v>-0.128992</v>
      </c>
      <c r="CT1434">
        <v>4.3105880000000001</v>
      </c>
      <c r="CU1434">
        <v>-1.038416</v>
      </c>
      <c r="CV1434">
        <v>2.0732189999999999</v>
      </c>
      <c r="CW1434">
        <v>-0.51292099999999996</v>
      </c>
      <c r="CX1434">
        <v>2.1356570000000001</v>
      </c>
      <c r="CY1434">
        <v>-1.814683</v>
      </c>
      <c r="CZ1434">
        <v>1.2213320000000001</v>
      </c>
      <c r="DA1434">
        <v>-2.3220779999999999</v>
      </c>
      <c r="DB1434">
        <v>-0.43252099999999999</v>
      </c>
      <c r="DC1434">
        <v>-2.4537789999999999</v>
      </c>
      <c r="DD1434">
        <v>2.400814</v>
      </c>
      <c r="DE1434">
        <v>98.437984999999998</v>
      </c>
      <c r="DF1434">
        <v>80.195589999999996</v>
      </c>
      <c r="DG1434">
        <v>79.516851000000003</v>
      </c>
      <c r="DH1434">
        <v>97.401878999999994</v>
      </c>
      <c r="DI1434">
        <v>82.50573</v>
      </c>
      <c r="DJ1434">
        <v>84.072001</v>
      </c>
      <c r="DK1434">
        <v>107.77225900000001</v>
      </c>
      <c r="DL1434">
        <v>94.69932</v>
      </c>
      <c r="DM1434">
        <v>132.74592799999999</v>
      </c>
      <c r="DN1434">
        <v>89.715880999999996</v>
      </c>
      <c r="DO1434">
        <v>97.796567999999994</v>
      </c>
      <c r="DP1434">
        <v>78.451040000000006</v>
      </c>
      <c r="DQ1434">
        <v>111.63627099999999</v>
      </c>
      <c r="DR1434">
        <v>143.115341</v>
      </c>
      <c r="DS1434">
        <v>95.553991999999994</v>
      </c>
      <c r="DT1434">
        <v>15.052065000000001</v>
      </c>
      <c r="DU1434">
        <v>172.43405999999999</v>
      </c>
      <c r="DV1434">
        <v>12.035325</v>
      </c>
      <c r="DW1434">
        <v>172.61075099999999</v>
      </c>
      <c r="DX1434">
        <v>24.440311999999999</v>
      </c>
      <c r="DY1434">
        <v>24.756996999999998</v>
      </c>
      <c r="DZ1434">
        <v>118.5</v>
      </c>
      <c r="EA1434">
        <v>6.0170000000000003</v>
      </c>
      <c r="EB1434">
        <v>700.9</v>
      </c>
      <c r="EC1434">
        <v>121.31</v>
      </c>
      <c r="ED1434">
        <v>5.3259999999999996</v>
      </c>
      <c r="EE1434">
        <v>634.4</v>
      </c>
      <c r="EF1434">
        <v>122.86</v>
      </c>
      <c r="EG1434">
        <v>0.495</v>
      </c>
      <c r="EH1434">
        <v>34</v>
      </c>
      <c r="EI1434">
        <v>120.379997</v>
      </c>
      <c r="EJ1434">
        <v>4.8949999999999996</v>
      </c>
      <c r="EK1434">
        <v>544.20001200000002</v>
      </c>
      <c r="EL1434">
        <v>20.196106</v>
      </c>
      <c r="EM1434">
        <v>12.560097000000001</v>
      </c>
      <c r="EN1434">
        <v>14.173660999999999</v>
      </c>
      <c r="EO1434">
        <v>-13.036816999999999</v>
      </c>
      <c r="EP1434">
        <v>-18.136619</v>
      </c>
      <c r="EQ1434">
        <v>0.636625</v>
      </c>
      <c r="ER1434">
        <v>99.283259999999999</v>
      </c>
      <c r="ES1434">
        <v>99.355751999999995</v>
      </c>
      <c r="ET1434">
        <v>1.051877</v>
      </c>
      <c r="EU1434">
        <v>0.21600900000000001</v>
      </c>
      <c r="EV1434">
        <v>13341.968912</v>
      </c>
      <c r="EW1434" t="s">
        <v>1173</v>
      </c>
      <c r="EX1434">
        <v>11463.585343999999</v>
      </c>
      <c r="EY1434">
        <v>10019.52665</v>
      </c>
    </row>
    <row r="1435" spans="1:155" x14ac:dyDescent="0.25">
      <c r="A1435" s="741">
        <v>46300</v>
      </c>
      <c r="B1435" s="740">
        <v>0.16449074074074074</v>
      </c>
      <c r="C1435">
        <v>81720</v>
      </c>
      <c r="D1435">
        <v>0</v>
      </c>
      <c r="E1435">
        <v>0</v>
      </c>
      <c r="F1435">
        <v>79.611093999999994</v>
      </c>
      <c r="G1435">
        <v>77.248805000000004</v>
      </c>
      <c r="H1435">
        <v>68.540964000000002</v>
      </c>
      <c r="I1435">
        <v>77.688844000000003</v>
      </c>
      <c r="J1435">
        <v>81.632810000000006</v>
      </c>
      <c r="K1435">
        <v>77.683790999999999</v>
      </c>
      <c r="L1435">
        <v>75.387142999999995</v>
      </c>
      <c r="M1435">
        <v>76.796163000000007</v>
      </c>
      <c r="N1435">
        <v>-1.3425860000000001</v>
      </c>
      <c r="O1435">
        <v>-2.0105590000000002</v>
      </c>
      <c r="P1435">
        <v>-2.2789619999999999</v>
      </c>
      <c r="Q1435">
        <v>-2.04758</v>
      </c>
      <c r="R1435">
        <v>-0.25634299999999999</v>
      </c>
      <c r="S1435">
        <v>0.18168899999999999</v>
      </c>
      <c r="T1435">
        <v>0.49971399999999999</v>
      </c>
      <c r="U1435">
        <v>1.477741</v>
      </c>
      <c r="V1435">
        <v>1.8290120000000001</v>
      </c>
      <c r="W1435">
        <v>2.9789479999999999</v>
      </c>
      <c r="X1435">
        <v>0.70798899999999998</v>
      </c>
      <c r="Y1435">
        <v>0.890787</v>
      </c>
      <c r="Z1435">
        <v>4.2486160000000002</v>
      </c>
      <c r="AA1435">
        <v>1.5037039999999999</v>
      </c>
      <c r="AB1435">
        <v>1.4408609999999999</v>
      </c>
      <c r="AC1435">
        <v>-4.2563500000000003</v>
      </c>
      <c r="AD1435">
        <v>8.3224999999999993E-2</v>
      </c>
      <c r="AE1435">
        <v>-6.926329</v>
      </c>
      <c r="AF1435">
        <v>0.98391300000000004</v>
      </c>
      <c r="AG1435">
        <v>1.3980630000000001</v>
      </c>
      <c r="AH1435">
        <v>7.0215019999999999</v>
      </c>
      <c r="AI1435">
        <v>-1.361669</v>
      </c>
      <c r="AJ1435">
        <v>24.679272000000001</v>
      </c>
      <c r="AK1435">
        <v>-0.76050899999999999</v>
      </c>
      <c r="AL1435">
        <v>5.2216779999999998</v>
      </c>
      <c r="AM1435">
        <v>-1.087388</v>
      </c>
      <c r="AN1435">
        <v>4.0475969999999997</v>
      </c>
      <c r="AO1435">
        <v>-1.5119480000000001</v>
      </c>
      <c r="AP1435">
        <v>2.8130000000000002</v>
      </c>
      <c r="AQ1435">
        <v>-1.950661</v>
      </c>
      <c r="AR1435">
        <v>2.7423479999999998</v>
      </c>
      <c r="AS1435">
        <v>-3.611189</v>
      </c>
      <c r="AT1435">
        <v>1.3485119999999999</v>
      </c>
      <c r="AU1435">
        <v>-2.8924430000000001</v>
      </c>
      <c r="AV1435">
        <v>1.3996900000000001</v>
      </c>
      <c r="AW1435">
        <v>-1.3102560000000001</v>
      </c>
      <c r="AX1435">
        <v>3.6794530000000001</v>
      </c>
      <c r="AY1435">
        <v>-1.2630349999999999</v>
      </c>
      <c r="AZ1435">
        <v>4.2677129999999996</v>
      </c>
      <c r="BA1435">
        <v>-1.2709539999999999</v>
      </c>
      <c r="BB1435">
        <v>3.6590850000000001</v>
      </c>
      <c r="BC1435">
        <v>-2.0070830000000002</v>
      </c>
      <c r="BD1435">
        <v>3.0302289999999998</v>
      </c>
      <c r="BE1435">
        <v>-3.2896830000000001</v>
      </c>
      <c r="BF1435">
        <v>1.501725</v>
      </c>
      <c r="BG1435">
        <v>-2.8950749999999998</v>
      </c>
      <c r="BH1435">
        <v>0.37732199999999999</v>
      </c>
      <c r="BI1435">
        <v>-0.94003800000000004</v>
      </c>
      <c r="BJ1435">
        <v>4.5332689999999998</v>
      </c>
      <c r="BK1435">
        <v>-1.1082069999999999</v>
      </c>
      <c r="BL1435">
        <v>3.1510929999999999</v>
      </c>
      <c r="BM1435">
        <v>-1.3077129999999999</v>
      </c>
      <c r="BN1435">
        <v>3.3287599999999999</v>
      </c>
      <c r="BO1435">
        <v>-1.688644</v>
      </c>
      <c r="BP1435">
        <v>1.3301860000000001</v>
      </c>
      <c r="BQ1435">
        <v>-3.1624880000000002</v>
      </c>
      <c r="BR1435">
        <v>0.83060800000000001</v>
      </c>
      <c r="BS1435">
        <v>-2.895133</v>
      </c>
      <c r="BT1435">
        <v>0.874444</v>
      </c>
      <c r="BU1435">
        <v>-0.71916100000000005</v>
      </c>
      <c r="BV1435">
        <v>3.3740009999999998</v>
      </c>
      <c r="BW1435">
        <v>-0.83526999999999996</v>
      </c>
      <c r="BX1435">
        <v>3.571374</v>
      </c>
      <c r="BY1435">
        <v>-0.94610300000000003</v>
      </c>
      <c r="BZ1435">
        <v>2.4121929999999998</v>
      </c>
      <c r="CA1435">
        <v>-1.730548</v>
      </c>
      <c r="CB1435">
        <v>0.71504999999999996</v>
      </c>
      <c r="CC1435">
        <v>-2.6305260000000001</v>
      </c>
      <c r="CD1435">
        <v>2.1555840000000002</v>
      </c>
      <c r="CE1435">
        <v>-2.6365569999999998</v>
      </c>
      <c r="CF1435">
        <v>0.22095400000000001</v>
      </c>
      <c r="CG1435">
        <v>-0.97733000000000003</v>
      </c>
      <c r="CH1435">
        <v>2.277301</v>
      </c>
      <c r="CI1435">
        <v>-1.330873</v>
      </c>
      <c r="CJ1435">
        <v>1.700129</v>
      </c>
      <c r="CK1435">
        <v>-0.83351299999999995</v>
      </c>
      <c r="CL1435">
        <v>2.0409060000000001</v>
      </c>
      <c r="CM1435">
        <v>-1.6223050000000001</v>
      </c>
      <c r="CN1435">
        <v>0.29577300000000001</v>
      </c>
      <c r="CO1435">
        <v>-3.0829230000000001</v>
      </c>
      <c r="CP1435">
        <v>0.21307799999999999</v>
      </c>
      <c r="CQ1435">
        <v>-3.052308</v>
      </c>
      <c r="CR1435">
        <v>0.38395200000000002</v>
      </c>
      <c r="CS1435">
        <v>-0.148675</v>
      </c>
      <c r="CT1435">
        <v>4.2901129999999998</v>
      </c>
      <c r="CU1435">
        <v>-1.0761810000000001</v>
      </c>
      <c r="CV1435">
        <v>2.0595840000000001</v>
      </c>
      <c r="CW1435">
        <v>-0.53585799999999995</v>
      </c>
      <c r="CX1435">
        <v>2.0960709999999998</v>
      </c>
      <c r="CY1435">
        <v>-1.8378289999999999</v>
      </c>
      <c r="CZ1435">
        <v>1.1756960000000001</v>
      </c>
      <c r="DA1435">
        <v>-2.2959710000000002</v>
      </c>
      <c r="DB1435">
        <v>-0.45688499999999999</v>
      </c>
      <c r="DC1435">
        <v>-2.4796109999999998</v>
      </c>
      <c r="DD1435">
        <v>2.3662329999999998</v>
      </c>
      <c r="DE1435">
        <v>98.168576000000002</v>
      </c>
      <c r="DF1435">
        <v>79.360473999999996</v>
      </c>
      <c r="DG1435">
        <v>79.507551000000007</v>
      </c>
      <c r="DH1435">
        <v>96.871866999999995</v>
      </c>
      <c r="DI1435">
        <v>82.211551999999998</v>
      </c>
      <c r="DJ1435">
        <v>83.486052000000001</v>
      </c>
      <c r="DK1435">
        <v>107.558421</v>
      </c>
      <c r="DL1435">
        <v>94.425218000000001</v>
      </c>
      <c r="DM1435">
        <v>133.87828500000001</v>
      </c>
      <c r="DN1435">
        <v>88.447529000000003</v>
      </c>
      <c r="DO1435">
        <v>92.580590999999998</v>
      </c>
      <c r="DP1435">
        <v>78.165279999999996</v>
      </c>
      <c r="DQ1435">
        <v>111.430635</v>
      </c>
      <c r="DR1435">
        <v>144.417722</v>
      </c>
      <c r="DS1435">
        <v>91.449251000000004</v>
      </c>
      <c r="DT1435">
        <v>14.950891</v>
      </c>
      <c r="DU1435">
        <v>171.65333200000001</v>
      </c>
      <c r="DV1435">
        <v>11.951548000000001</v>
      </c>
      <c r="DW1435">
        <v>170.17837599999999</v>
      </c>
      <c r="DX1435">
        <v>24.808074999999999</v>
      </c>
      <c r="DY1435">
        <v>25.143516999999999</v>
      </c>
      <c r="DZ1435">
        <v>118.44</v>
      </c>
      <c r="EA1435">
        <v>6.0019999999999998</v>
      </c>
      <c r="EB1435">
        <v>700.3</v>
      </c>
      <c r="EC1435">
        <v>121.37</v>
      </c>
      <c r="ED1435">
        <v>5.266</v>
      </c>
      <c r="EE1435">
        <v>631.4</v>
      </c>
      <c r="EF1435">
        <v>122.85</v>
      </c>
      <c r="EG1435">
        <v>0.497</v>
      </c>
      <c r="EH1435">
        <v>34.1</v>
      </c>
      <c r="EI1435">
        <v>120.230003</v>
      </c>
      <c r="EJ1435">
        <v>4.8899999999999997</v>
      </c>
      <c r="EK1435">
        <v>543</v>
      </c>
      <c r="EL1435">
        <v>20.222733000000002</v>
      </c>
      <c r="EM1435">
        <v>16.922792999999999</v>
      </c>
      <c r="EN1435">
        <v>23.560658</v>
      </c>
      <c r="EO1435">
        <v>-13.201231</v>
      </c>
      <c r="EP1435">
        <v>-18.284462000000001</v>
      </c>
      <c r="EQ1435">
        <v>1.118614</v>
      </c>
      <c r="ER1435">
        <v>98.962344999999999</v>
      </c>
      <c r="ES1435">
        <v>98.353374000000002</v>
      </c>
      <c r="ET1435">
        <v>1.5552699999999999</v>
      </c>
      <c r="EU1435">
        <v>0.21255299999999999</v>
      </c>
      <c r="EV1435">
        <v>13353.670045000001</v>
      </c>
      <c r="EW1435" t="s">
        <v>1173</v>
      </c>
      <c r="EX1435">
        <v>11464.154253999999</v>
      </c>
      <c r="EY1435">
        <v>10028.584204000001</v>
      </c>
    </row>
    <row r="1436" spans="1:155" x14ac:dyDescent="0.25">
      <c r="A1436" s="741">
        <v>46300</v>
      </c>
      <c r="B1436" s="740">
        <v>0.16518518518518518</v>
      </c>
      <c r="C1436">
        <v>81780</v>
      </c>
      <c r="D1436">
        <v>0</v>
      </c>
      <c r="E1436">
        <v>0</v>
      </c>
      <c r="F1436">
        <v>79.589338999999995</v>
      </c>
      <c r="G1436">
        <v>77.223619999999997</v>
      </c>
      <c r="H1436">
        <v>68.386111999999997</v>
      </c>
      <c r="I1436">
        <v>77.661664000000002</v>
      </c>
      <c r="J1436">
        <v>81.539107000000001</v>
      </c>
      <c r="K1436">
        <v>77.729456999999996</v>
      </c>
      <c r="L1436">
        <v>75.390028000000001</v>
      </c>
      <c r="M1436">
        <v>76.675109000000006</v>
      </c>
      <c r="N1436">
        <v>-1.3116680000000001</v>
      </c>
      <c r="O1436">
        <v>-2.031517</v>
      </c>
      <c r="P1436">
        <v>-1.924925</v>
      </c>
      <c r="Q1436">
        <v>-1.600322</v>
      </c>
      <c r="R1436">
        <v>-0.80323</v>
      </c>
      <c r="S1436">
        <v>-0.81386999999999998</v>
      </c>
      <c r="T1436">
        <v>-0.197215</v>
      </c>
      <c r="U1436">
        <v>0.98302800000000001</v>
      </c>
      <c r="V1436">
        <v>1.812324</v>
      </c>
      <c r="W1436">
        <v>2.9875859999999999</v>
      </c>
      <c r="X1436">
        <v>0.72219500000000003</v>
      </c>
      <c r="Y1436">
        <v>0.69295700000000005</v>
      </c>
      <c r="Z1436">
        <v>4.0412249999999998</v>
      </c>
      <c r="AA1436">
        <v>1.31067</v>
      </c>
      <c r="AB1436">
        <v>1.4506570000000001</v>
      </c>
      <c r="AC1436">
        <v>-4.3162330000000004</v>
      </c>
      <c r="AD1436">
        <v>0.337982</v>
      </c>
      <c r="AE1436">
        <v>-2.393249</v>
      </c>
      <c r="AF1436">
        <v>0.41786800000000002</v>
      </c>
      <c r="AG1436">
        <v>-3.692107</v>
      </c>
      <c r="AH1436">
        <v>6.9543869999999997</v>
      </c>
      <c r="AI1436">
        <v>0.33265299999999998</v>
      </c>
      <c r="AJ1436">
        <v>-8.9935130000000001</v>
      </c>
      <c r="AK1436">
        <v>-0.77937699999999999</v>
      </c>
      <c r="AL1436">
        <v>5.1965539999999999</v>
      </c>
      <c r="AM1436">
        <v>-1.101183</v>
      </c>
      <c r="AN1436">
        <v>4.0596249999999996</v>
      </c>
      <c r="AO1436">
        <v>-1.5223979999999999</v>
      </c>
      <c r="AP1436">
        <v>2.7966380000000002</v>
      </c>
      <c r="AQ1436">
        <v>-1.9625079999999999</v>
      </c>
      <c r="AR1436">
        <v>2.755671</v>
      </c>
      <c r="AS1436">
        <v>-3.6228250000000002</v>
      </c>
      <c r="AT1436">
        <v>1.3454489999999999</v>
      </c>
      <c r="AU1436">
        <v>-2.88578</v>
      </c>
      <c r="AV1436">
        <v>1.398471</v>
      </c>
      <c r="AW1436">
        <v>-1.3340719999999999</v>
      </c>
      <c r="AX1436">
        <v>3.6732770000000001</v>
      </c>
      <c r="AY1436">
        <v>-1.2988869999999999</v>
      </c>
      <c r="AZ1436">
        <v>4.2723849999999999</v>
      </c>
      <c r="BA1436">
        <v>-1.26115</v>
      </c>
      <c r="BB1436">
        <v>3.637194</v>
      </c>
      <c r="BC1436">
        <v>-2.0208219999999999</v>
      </c>
      <c r="BD1436">
        <v>3.020276</v>
      </c>
      <c r="BE1436">
        <v>-3.2908170000000001</v>
      </c>
      <c r="BF1436">
        <v>1.480777</v>
      </c>
      <c r="BG1436">
        <v>-2.9245190000000001</v>
      </c>
      <c r="BH1436">
        <v>0.33168799999999998</v>
      </c>
      <c r="BI1436">
        <v>-0.93440400000000001</v>
      </c>
      <c r="BJ1436">
        <v>4.5261719999999999</v>
      </c>
      <c r="BK1436">
        <v>-1.1167530000000001</v>
      </c>
      <c r="BL1436">
        <v>3.1476600000000001</v>
      </c>
      <c r="BM1436">
        <v>-1.3232060000000001</v>
      </c>
      <c r="BN1436">
        <v>3.311944</v>
      </c>
      <c r="BO1436">
        <v>-1.7083680000000001</v>
      </c>
      <c r="BP1436">
        <v>1.323925</v>
      </c>
      <c r="BQ1436">
        <v>-3.1441859999999999</v>
      </c>
      <c r="BR1436">
        <v>0.83241399999999999</v>
      </c>
      <c r="BS1436">
        <v>-2.8715039999999998</v>
      </c>
      <c r="BT1436">
        <v>0.89516799999999996</v>
      </c>
      <c r="BU1436">
        <v>-0.72247300000000003</v>
      </c>
      <c r="BV1436">
        <v>3.3822009999999998</v>
      </c>
      <c r="BW1436">
        <v>-0.806199</v>
      </c>
      <c r="BX1436">
        <v>3.56738</v>
      </c>
      <c r="BY1436">
        <v>-0.92745299999999997</v>
      </c>
      <c r="BZ1436">
        <v>2.4119109999999999</v>
      </c>
      <c r="CA1436">
        <v>-1.727125</v>
      </c>
      <c r="CB1436">
        <v>0.71430499999999997</v>
      </c>
      <c r="CC1436">
        <v>-2.6168290000000001</v>
      </c>
      <c r="CD1436">
        <v>2.1567470000000002</v>
      </c>
      <c r="CE1436">
        <v>-2.6029119999999999</v>
      </c>
      <c r="CF1436">
        <v>0.248645</v>
      </c>
      <c r="CG1436">
        <v>-0.94310899999999998</v>
      </c>
      <c r="CH1436">
        <v>2.248011</v>
      </c>
      <c r="CI1436">
        <v>-1.3112490000000001</v>
      </c>
      <c r="CJ1436">
        <v>1.688787</v>
      </c>
      <c r="CK1436">
        <v>-0.82309299999999996</v>
      </c>
      <c r="CL1436">
        <v>2.0517409999999998</v>
      </c>
      <c r="CM1436">
        <v>-1.559072</v>
      </c>
      <c r="CN1436">
        <v>0.30637399999999998</v>
      </c>
      <c r="CO1436">
        <v>-3.0699450000000001</v>
      </c>
      <c r="CP1436">
        <v>0.22329199999999999</v>
      </c>
      <c r="CQ1436">
        <v>-3.0202249999999999</v>
      </c>
      <c r="CR1436">
        <v>0.37246000000000001</v>
      </c>
      <c r="CS1436">
        <v>-0.13614499999999999</v>
      </c>
      <c r="CT1436">
        <v>4.2879860000000001</v>
      </c>
      <c r="CU1436">
        <v>-1.048244</v>
      </c>
      <c r="CV1436">
        <v>2.063437</v>
      </c>
      <c r="CW1436">
        <v>-0.53106500000000001</v>
      </c>
      <c r="CX1436">
        <v>2.081331</v>
      </c>
      <c r="CY1436">
        <v>-1.864241</v>
      </c>
      <c r="CZ1436">
        <v>1.2052099999999999</v>
      </c>
      <c r="DA1436">
        <v>-2.3296299999999999</v>
      </c>
      <c r="DB1436">
        <v>-0.42387000000000002</v>
      </c>
      <c r="DC1436">
        <v>-2.504931</v>
      </c>
      <c r="DD1436">
        <v>2.3646099999999999</v>
      </c>
      <c r="DE1436">
        <v>98.317238000000003</v>
      </c>
      <c r="DF1436">
        <v>81.412525000000002</v>
      </c>
      <c r="DG1436">
        <v>88.685252000000006</v>
      </c>
      <c r="DH1436">
        <v>94.757827000000006</v>
      </c>
      <c r="DI1436">
        <v>78.654759999999996</v>
      </c>
      <c r="DJ1436">
        <v>94.938948999999994</v>
      </c>
      <c r="DK1436">
        <v>106.64094799999999</v>
      </c>
      <c r="DL1436">
        <v>94.783263000000005</v>
      </c>
      <c r="DM1436">
        <v>124.691186</v>
      </c>
      <c r="DN1436">
        <v>89.831557000000004</v>
      </c>
      <c r="DO1436">
        <v>116.30346400000001</v>
      </c>
      <c r="DP1436">
        <v>94.787966999999995</v>
      </c>
      <c r="DQ1436">
        <v>111.195943</v>
      </c>
      <c r="DR1436">
        <v>127.997383</v>
      </c>
      <c r="DS1436">
        <v>113.115064</v>
      </c>
      <c r="DT1436">
        <v>14.933592000000001</v>
      </c>
      <c r="DU1436">
        <v>172.75362100000001</v>
      </c>
      <c r="DV1436">
        <v>22.146751999999999</v>
      </c>
      <c r="DW1436">
        <v>144.489349</v>
      </c>
      <c r="DX1436">
        <v>14.737659000000001</v>
      </c>
      <c r="DY1436">
        <v>169.26430400000001</v>
      </c>
      <c r="DZ1436">
        <v>118.56</v>
      </c>
      <c r="EA1436">
        <v>6.0179999999999998</v>
      </c>
      <c r="EB1436">
        <v>700.5</v>
      </c>
      <c r="EC1436">
        <v>123.57</v>
      </c>
      <c r="ED1436">
        <v>0.51300000000000001</v>
      </c>
      <c r="EE1436">
        <v>35</v>
      </c>
      <c r="EF1436">
        <v>120.14</v>
      </c>
      <c r="EG1436">
        <v>5.8250000000000002</v>
      </c>
      <c r="EH1436">
        <v>695.6</v>
      </c>
      <c r="EI1436">
        <v>120.33000199999999</v>
      </c>
      <c r="EJ1436">
        <v>4.8929999999999998</v>
      </c>
      <c r="EK1436">
        <v>543.79998799999998</v>
      </c>
      <c r="EL1436">
        <v>20.183772999999999</v>
      </c>
      <c r="EM1436">
        <v>2.7825609999999998</v>
      </c>
      <c r="EN1436">
        <v>4.5556539999999996</v>
      </c>
      <c r="EO1436">
        <v>-13.229386</v>
      </c>
      <c r="EP1436">
        <v>-2.4499080000000002</v>
      </c>
      <c r="EQ1436">
        <v>-13.549167000000001</v>
      </c>
      <c r="ER1436">
        <v>99.414331000000004</v>
      </c>
      <c r="ES1436">
        <v>87.126492999999996</v>
      </c>
      <c r="ET1436">
        <v>97.974188999999996</v>
      </c>
      <c r="EU1436">
        <v>0.21262700000000001</v>
      </c>
      <c r="EV1436">
        <v>13365.361795999999</v>
      </c>
      <c r="EW1436" t="s">
        <v>1173</v>
      </c>
      <c r="EX1436">
        <v>11474.582992</v>
      </c>
      <c r="EY1436">
        <v>10037.637789</v>
      </c>
    </row>
    <row r="1437" spans="1:155" x14ac:dyDescent="0.25">
      <c r="A1437" s="741">
        <v>46300</v>
      </c>
      <c r="B1437" s="740">
        <v>0.16587962962962963</v>
      </c>
      <c r="C1437">
        <v>81840</v>
      </c>
      <c r="D1437">
        <v>0</v>
      </c>
      <c r="E1437">
        <v>0</v>
      </c>
      <c r="F1437">
        <v>79.508264999999994</v>
      </c>
      <c r="G1437">
        <v>77.171816000000007</v>
      </c>
      <c r="H1437">
        <v>68.522773000000001</v>
      </c>
      <c r="I1437">
        <v>77.700158999999999</v>
      </c>
      <c r="J1437">
        <v>81.517904000000001</v>
      </c>
      <c r="K1437">
        <v>77.815945999999997</v>
      </c>
      <c r="L1437">
        <v>75.423710999999997</v>
      </c>
      <c r="M1437">
        <v>76.780824999999993</v>
      </c>
      <c r="N1437">
        <v>-1.209508</v>
      </c>
      <c r="O1437">
        <v>-1.7767999999999999</v>
      </c>
      <c r="P1437">
        <v>-0.54235999999999995</v>
      </c>
      <c r="Q1437">
        <v>-0.37197599999999997</v>
      </c>
      <c r="R1437">
        <v>-1.286116</v>
      </c>
      <c r="S1437">
        <v>-1.614892</v>
      </c>
      <c r="T1437">
        <v>-0.87762799999999996</v>
      </c>
      <c r="U1437">
        <v>0.69535000000000002</v>
      </c>
      <c r="V1437">
        <v>1.952232</v>
      </c>
      <c r="W1437">
        <v>3.7279849999999999</v>
      </c>
      <c r="X1437">
        <v>1.4651369999999999</v>
      </c>
      <c r="Y1437">
        <v>0.37789899999999998</v>
      </c>
      <c r="Z1437">
        <v>3.6583839999999999</v>
      </c>
      <c r="AA1437">
        <v>1.3312090000000001</v>
      </c>
      <c r="AB1437">
        <v>1.500243</v>
      </c>
      <c r="AC1437">
        <v>-4.1643559999999997</v>
      </c>
      <c r="AD1437">
        <v>1.1235459999999999</v>
      </c>
      <c r="AE1437">
        <v>1.124007</v>
      </c>
      <c r="AF1437">
        <v>-2.4098999999999999E-2</v>
      </c>
      <c r="AG1437">
        <v>-4.7384219999999999</v>
      </c>
      <c r="AH1437">
        <v>6.8532099999999998</v>
      </c>
      <c r="AI1437">
        <v>13.161848000000001</v>
      </c>
      <c r="AJ1437">
        <v>-10.299917000000001</v>
      </c>
      <c r="AK1437">
        <v>-0.785049</v>
      </c>
      <c r="AL1437">
        <v>5.1776390000000001</v>
      </c>
      <c r="AM1437">
        <v>-1.097601</v>
      </c>
      <c r="AN1437">
        <v>4.0236869999999998</v>
      </c>
      <c r="AO1437">
        <v>-1.504758</v>
      </c>
      <c r="AP1437">
        <v>2.788859</v>
      </c>
      <c r="AQ1437">
        <v>-1.943003</v>
      </c>
      <c r="AR1437">
        <v>2.7154590000000001</v>
      </c>
      <c r="AS1437">
        <v>-3.6002429999999999</v>
      </c>
      <c r="AT1437">
        <v>1.3005660000000001</v>
      </c>
      <c r="AU1437">
        <v>-2.8975399999999998</v>
      </c>
      <c r="AV1437">
        <v>1.3743399999999999</v>
      </c>
      <c r="AW1437">
        <v>-1.327993</v>
      </c>
      <c r="AX1437">
        <v>3.6687419999999999</v>
      </c>
      <c r="AY1437">
        <v>-1.2826230000000001</v>
      </c>
      <c r="AZ1437">
        <v>4.2659039999999999</v>
      </c>
      <c r="BA1437">
        <v>-1.266297</v>
      </c>
      <c r="BB1437">
        <v>3.6007380000000002</v>
      </c>
      <c r="BC1437">
        <v>-2.0288580000000001</v>
      </c>
      <c r="BD1437">
        <v>3.000343</v>
      </c>
      <c r="BE1437">
        <v>-3.2930790000000001</v>
      </c>
      <c r="BF1437">
        <v>1.467929</v>
      </c>
      <c r="BG1437">
        <v>-2.9188890000000001</v>
      </c>
      <c r="BH1437">
        <v>0.35287600000000002</v>
      </c>
      <c r="BI1437">
        <v>-0.95805600000000002</v>
      </c>
      <c r="BJ1437">
        <v>4.5020030000000002</v>
      </c>
      <c r="BK1437">
        <v>-1.1323369999999999</v>
      </c>
      <c r="BL1437">
        <v>3.1330969999999998</v>
      </c>
      <c r="BM1437">
        <v>-1.3313870000000001</v>
      </c>
      <c r="BN1437">
        <v>3.2878039999999999</v>
      </c>
      <c r="BO1437">
        <v>-1.6970229999999999</v>
      </c>
      <c r="BP1437">
        <v>1.3075509999999999</v>
      </c>
      <c r="BQ1437">
        <v>-3.1616010000000001</v>
      </c>
      <c r="BR1437">
        <v>0.83426</v>
      </c>
      <c r="BS1437">
        <v>-2.8673280000000001</v>
      </c>
      <c r="BT1437">
        <v>0.88086399999999998</v>
      </c>
      <c r="BU1437">
        <v>-0.74252499999999999</v>
      </c>
      <c r="BV1437">
        <v>3.371467</v>
      </c>
      <c r="BW1437">
        <v>-0.84013300000000002</v>
      </c>
      <c r="BX1437">
        <v>3.5388030000000001</v>
      </c>
      <c r="BY1437">
        <v>-0.96825700000000003</v>
      </c>
      <c r="BZ1437">
        <v>2.393567</v>
      </c>
      <c r="CA1437">
        <v>-1.7483660000000001</v>
      </c>
      <c r="CB1437">
        <v>0.73099000000000003</v>
      </c>
      <c r="CC1437">
        <v>-2.64337</v>
      </c>
      <c r="CD1437">
        <v>2.171386</v>
      </c>
      <c r="CE1437">
        <v>-2.6229580000000001</v>
      </c>
      <c r="CF1437">
        <v>0.224465</v>
      </c>
      <c r="CG1437">
        <v>-0.99232100000000001</v>
      </c>
      <c r="CH1437">
        <v>2.2517640000000001</v>
      </c>
      <c r="CI1437">
        <v>-1.3329390000000001</v>
      </c>
      <c r="CJ1437">
        <v>1.698995</v>
      </c>
      <c r="CK1437">
        <v>-0.85464899999999999</v>
      </c>
      <c r="CL1437">
        <v>2.0267719999999998</v>
      </c>
      <c r="CM1437">
        <v>-1.599464</v>
      </c>
      <c r="CN1437">
        <v>0.31868000000000002</v>
      </c>
      <c r="CO1437">
        <v>-3.070573</v>
      </c>
      <c r="CP1437">
        <v>0.21818399999999999</v>
      </c>
      <c r="CQ1437">
        <v>-3.0378919999999998</v>
      </c>
      <c r="CR1437">
        <v>0.39783000000000002</v>
      </c>
      <c r="CS1437">
        <v>-0.156968</v>
      </c>
      <c r="CT1437">
        <v>4.2808479999999998</v>
      </c>
      <c r="CU1437">
        <v>-1.0670090000000001</v>
      </c>
      <c r="CV1437">
        <v>2.0650270000000002</v>
      </c>
      <c r="CW1437">
        <v>-0.52438200000000001</v>
      </c>
      <c r="CX1437">
        <v>2.10954</v>
      </c>
      <c r="CY1437">
        <v>-1.8330820000000001</v>
      </c>
      <c r="CZ1437">
        <v>1.1905669999999999</v>
      </c>
      <c r="DA1437">
        <v>-2.3103050000000001</v>
      </c>
      <c r="DB1437">
        <v>-0.47164099999999998</v>
      </c>
      <c r="DC1437">
        <v>-2.4656570000000002</v>
      </c>
      <c r="DD1437">
        <v>2.3603890000000001</v>
      </c>
      <c r="DE1437">
        <v>98.414214000000001</v>
      </c>
      <c r="DF1437">
        <v>81.322362999999996</v>
      </c>
      <c r="DG1437">
        <v>89.233853999999994</v>
      </c>
      <c r="DH1437">
        <v>91.950264000000004</v>
      </c>
      <c r="DI1437">
        <v>78.630115000000004</v>
      </c>
      <c r="DJ1437">
        <v>95.180160000000001</v>
      </c>
      <c r="DK1437">
        <v>106.524174</v>
      </c>
      <c r="DL1437">
        <v>94.955234000000004</v>
      </c>
      <c r="DM1437">
        <v>111.81656599999999</v>
      </c>
      <c r="DN1437">
        <v>78.590085999999999</v>
      </c>
      <c r="DO1437">
        <v>119.5414</v>
      </c>
      <c r="DP1437">
        <v>95.137583000000006</v>
      </c>
      <c r="DQ1437">
        <v>111.53900299999999</v>
      </c>
      <c r="DR1437">
        <v>111.428772</v>
      </c>
      <c r="DS1437">
        <v>113.76226200000001</v>
      </c>
      <c r="DT1437">
        <v>14.986948</v>
      </c>
      <c r="DU1437">
        <v>172.86033499999999</v>
      </c>
      <c r="DV1437">
        <v>25.462982</v>
      </c>
      <c r="DW1437">
        <v>112.371719</v>
      </c>
      <c r="DX1437">
        <v>14.490265000000001</v>
      </c>
      <c r="DY1437">
        <v>169.281215</v>
      </c>
      <c r="DZ1437">
        <v>118.38</v>
      </c>
      <c r="EA1437">
        <v>6.0039999999999996</v>
      </c>
      <c r="EB1437">
        <v>702.6</v>
      </c>
      <c r="EC1437">
        <v>123.42</v>
      </c>
      <c r="ED1437">
        <v>0.503</v>
      </c>
      <c r="EE1437">
        <v>35</v>
      </c>
      <c r="EF1437">
        <v>120.4</v>
      </c>
      <c r="EG1437">
        <v>5.7990000000000004</v>
      </c>
      <c r="EH1437">
        <v>683.9</v>
      </c>
      <c r="EI1437">
        <v>120.260002</v>
      </c>
      <c r="EJ1437">
        <v>4.8920000000000003</v>
      </c>
      <c r="EK1437">
        <v>543.40002400000003</v>
      </c>
      <c r="EL1437">
        <v>19.995797</v>
      </c>
      <c r="EM1437">
        <v>11.193315999999999</v>
      </c>
      <c r="EN1437">
        <v>3.6553710000000001</v>
      </c>
      <c r="EO1437">
        <v>-13.142587000000001</v>
      </c>
      <c r="EP1437">
        <v>1.9685319999999999</v>
      </c>
      <c r="EQ1437">
        <v>-13.955287999999999</v>
      </c>
      <c r="ER1437">
        <v>99.458063999999993</v>
      </c>
      <c r="ES1437">
        <v>71.038330000000002</v>
      </c>
      <c r="ET1437">
        <v>97.981217000000001</v>
      </c>
      <c r="EU1437">
        <v>0.20355200000000001</v>
      </c>
      <c r="EV1437">
        <v>13377.068880999999</v>
      </c>
      <c r="EW1437" t="s">
        <v>1173</v>
      </c>
      <c r="EX1437">
        <v>11486.038194000001</v>
      </c>
      <c r="EY1437">
        <v>10046.690285999999</v>
      </c>
    </row>
    <row r="1438" spans="1:155" x14ac:dyDescent="0.25">
      <c r="A1438" s="741">
        <v>46300</v>
      </c>
      <c r="B1438" s="740">
        <v>0.16657407407407407</v>
      </c>
      <c r="C1438">
        <v>81900</v>
      </c>
      <c r="D1438">
        <v>0</v>
      </c>
      <c r="E1438">
        <v>0</v>
      </c>
      <c r="F1438">
        <v>79.576375999999996</v>
      </c>
      <c r="G1438">
        <v>77.158377000000002</v>
      </c>
      <c r="H1438">
        <v>68.447901000000002</v>
      </c>
      <c r="I1438">
        <v>77.662036999999998</v>
      </c>
      <c r="J1438">
        <v>81.446413000000007</v>
      </c>
      <c r="K1438">
        <v>77.930228</v>
      </c>
      <c r="L1438">
        <v>75.374750000000006</v>
      </c>
      <c r="M1438">
        <v>76.741214999999997</v>
      </c>
      <c r="N1438">
        <v>-1.3734170000000001</v>
      </c>
      <c r="O1438">
        <v>-1.6878770000000001</v>
      </c>
      <c r="P1438">
        <v>0.35870600000000002</v>
      </c>
      <c r="Q1438">
        <v>0.38927200000000001</v>
      </c>
      <c r="R1438">
        <v>-1.59561</v>
      </c>
      <c r="S1438">
        <v>-2.0204749999999998</v>
      </c>
      <c r="T1438">
        <v>-1.2736350000000001</v>
      </c>
      <c r="U1438">
        <v>0.42266900000000002</v>
      </c>
      <c r="V1438">
        <v>1.985835</v>
      </c>
      <c r="W1438">
        <v>4.1601410000000003</v>
      </c>
      <c r="X1438">
        <v>2.168682</v>
      </c>
      <c r="Y1438">
        <v>0.24426500000000001</v>
      </c>
      <c r="Z1438">
        <v>3.35995</v>
      </c>
      <c r="AA1438">
        <v>1.579521</v>
      </c>
      <c r="AB1438">
        <v>1.4658150000000001</v>
      </c>
      <c r="AC1438">
        <v>-4.1288679999999998</v>
      </c>
      <c r="AD1438">
        <v>1.776864</v>
      </c>
      <c r="AE1438">
        <v>2.6434820000000001</v>
      </c>
      <c r="AF1438">
        <v>-0.30363000000000001</v>
      </c>
      <c r="AG1438">
        <v>-5.2174690000000004</v>
      </c>
      <c r="AH1438">
        <v>6.8566510000000003</v>
      </c>
      <c r="AI1438">
        <v>24.059106</v>
      </c>
      <c r="AJ1438">
        <v>-10.785346000000001</v>
      </c>
      <c r="AK1438">
        <v>-0.79035699999999998</v>
      </c>
      <c r="AL1438">
        <v>5.1667680000000002</v>
      </c>
      <c r="AM1438">
        <v>-1.1178319999999999</v>
      </c>
      <c r="AN1438">
        <v>4.0265740000000001</v>
      </c>
      <c r="AO1438">
        <v>-1.5490120000000001</v>
      </c>
      <c r="AP1438">
        <v>2.789523</v>
      </c>
      <c r="AQ1438">
        <v>-1.978945</v>
      </c>
      <c r="AR1438">
        <v>2.7236389999999999</v>
      </c>
      <c r="AS1438">
        <v>-3.6454149999999998</v>
      </c>
      <c r="AT1438">
        <v>1.327588</v>
      </c>
      <c r="AU1438">
        <v>-2.9060790000000001</v>
      </c>
      <c r="AV1438">
        <v>1.372312</v>
      </c>
      <c r="AW1438">
        <v>-1.3513569999999999</v>
      </c>
      <c r="AX1438">
        <v>3.6593399999999998</v>
      </c>
      <c r="AY1438">
        <v>-1.3175589999999999</v>
      </c>
      <c r="AZ1438">
        <v>4.2399079999999998</v>
      </c>
      <c r="BA1438">
        <v>-1.278624</v>
      </c>
      <c r="BB1438">
        <v>3.5977980000000001</v>
      </c>
      <c r="BC1438">
        <v>-2.0276519999999998</v>
      </c>
      <c r="BD1438">
        <v>2.9803829999999998</v>
      </c>
      <c r="BE1438">
        <v>-3.316049</v>
      </c>
      <c r="BF1438">
        <v>1.4571130000000001</v>
      </c>
      <c r="BG1438">
        <v>-2.9269940000000001</v>
      </c>
      <c r="BH1438">
        <v>0.35027700000000001</v>
      </c>
      <c r="BI1438">
        <v>-0.98472300000000001</v>
      </c>
      <c r="BJ1438">
        <v>4.5088470000000003</v>
      </c>
      <c r="BK1438">
        <v>-1.1485749999999999</v>
      </c>
      <c r="BL1438">
        <v>3.1399560000000002</v>
      </c>
      <c r="BM1438">
        <v>-1.3439270000000001</v>
      </c>
      <c r="BN1438">
        <v>3.27806</v>
      </c>
      <c r="BO1438">
        <v>-1.701746</v>
      </c>
      <c r="BP1438">
        <v>1.3148390000000001</v>
      </c>
      <c r="BQ1438">
        <v>-3.1904780000000001</v>
      </c>
      <c r="BR1438">
        <v>0.81427300000000002</v>
      </c>
      <c r="BS1438">
        <v>-2.8600479999999999</v>
      </c>
      <c r="BT1438">
        <v>0.85072700000000001</v>
      </c>
      <c r="BU1438">
        <v>-0.75408699999999995</v>
      </c>
      <c r="BV1438">
        <v>3.3572199999999999</v>
      </c>
      <c r="BW1438">
        <v>-0.83735400000000004</v>
      </c>
      <c r="BX1438">
        <v>3.501544</v>
      </c>
      <c r="BY1438">
        <v>-0.95903700000000003</v>
      </c>
      <c r="BZ1438">
        <v>2.3861439999999998</v>
      </c>
      <c r="CA1438">
        <v>-1.72387</v>
      </c>
      <c r="CB1438">
        <v>0.72493300000000005</v>
      </c>
      <c r="CC1438">
        <v>-2.623211</v>
      </c>
      <c r="CD1438">
        <v>2.1651479999999999</v>
      </c>
      <c r="CE1438">
        <v>-2.6143969999999999</v>
      </c>
      <c r="CF1438">
        <v>0.21816099999999999</v>
      </c>
      <c r="CG1438">
        <v>-0.99077000000000004</v>
      </c>
      <c r="CH1438">
        <v>2.2286839999999999</v>
      </c>
      <c r="CI1438">
        <v>-1.346886</v>
      </c>
      <c r="CJ1438">
        <v>1.6777390000000001</v>
      </c>
      <c r="CK1438">
        <v>-0.83685900000000002</v>
      </c>
      <c r="CL1438">
        <v>2.036654</v>
      </c>
      <c r="CM1438">
        <v>-1.599254</v>
      </c>
      <c r="CN1438">
        <v>0.28512999999999999</v>
      </c>
      <c r="CO1438">
        <v>-3.0611259999999998</v>
      </c>
      <c r="CP1438">
        <v>0.20897299999999999</v>
      </c>
      <c r="CQ1438">
        <v>-3.0350799999999998</v>
      </c>
      <c r="CR1438">
        <v>0.370612</v>
      </c>
      <c r="CS1438">
        <v>-0.16295000000000001</v>
      </c>
      <c r="CT1438">
        <v>4.2478809999999996</v>
      </c>
      <c r="CU1438">
        <v>-1.0821959999999999</v>
      </c>
      <c r="CV1438">
        <v>2.035174</v>
      </c>
      <c r="CW1438">
        <v>-0.50210200000000005</v>
      </c>
      <c r="CX1438">
        <v>2.1063179999999999</v>
      </c>
      <c r="CY1438">
        <v>-1.7960130000000001</v>
      </c>
      <c r="CZ1438">
        <v>1.205327</v>
      </c>
      <c r="DA1438">
        <v>-2.3355039999999998</v>
      </c>
      <c r="DB1438">
        <v>-0.42325299999999999</v>
      </c>
      <c r="DC1438">
        <v>-2.483441</v>
      </c>
      <c r="DD1438">
        <v>2.371956</v>
      </c>
      <c r="DE1438">
        <v>98.264581000000007</v>
      </c>
      <c r="DF1438">
        <v>81.289849000000004</v>
      </c>
      <c r="DG1438">
        <v>89.173379999999995</v>
      </c>
      <c r="DH1438">
        <v>90.857932000000005</v>
      </c>
      <c r="DI1438">
        <v>78.366287</v>
      </c>
      <c r="DJ1438">
        <v>95.149145000000004</v>
      </c>
      <c r="DK1438">
        <v>106.711535</v>
      </c>
      <c r="DL1438">
        <v>95.009685000000005</v>
      </c>
      <c r="DM1438">
        <v>102.75605299999999</v>
      </c>
      <c r="DN1438">
        <v>78.959933000000007</v>
      </c>
      <c r="DO1438">
        <v>119.449583</v>
      </c>
      <c r="DP1438">
        <v>95.002392999999998</v>
      </c>
      <c r="DQ1438">
        <v>111.504496</v>
      </c>
      <c r="DR1438">
        <v>102.99657999999999</v>
      </c>
      <c r="DS1438">
        <v>113.664771</v>
      </c>
      <c r="DT1438">
        <v>15.036077000000001</v>
      </c>
      <c r="DU1438">
        <v>172.33375899999999</v>
      </c>
      <c r="DV1438">
        <v>26.386178999999998</v>
      </c>
      <c r="DW1438">
        <v>52.409260000000003</v>
      </c>
      <c r="DX1438">
        <v>14.209194999999999</v>
      </c>
      <c r="DY1438">
        <v>168.66017099999999</v>
      </c>
      <c r="DZ1438">
        <v>118.41</v>
      </c>
      <c r="EA1438">
        <v>6</v>
      </c>
      <c r="EB1438">
        <v>703.3</v>
      </c>
      <c r="EC1438">
        <v>123.42</v>
      </c>
      <c r="ED1438">
        <v>0.501</v>
      </c>
      <c r="EE1438">
        <v>35.1</v>
      </c>
      <c r="EF1438">
        <v>120.54</v>
      </c>
      <c r="EG1438">
        <v>5.7489999999999997</v>
      </c>
      <c r="EH1438">
        <v>684.8</v>
      </c>
      <c r="EI1438">
        <v>120.160004</v>
      </c>
      <c r="EJ1438">
        <v>4.8879999999999999</v>
      </c>
      <c r="EK1438">
        <v>542.5</v>
      </c>
      <c r="EL1438">
        <v>19.919421</v>
      </c>
      <c r="EM1438">
        <v>20.910226000000002</v>
      </c>
      <c r="EN1438">
        <v>3.634579</v>
      </c>
      <c r="EO1438">
        <v>-13.06277</v>
      </c>
      <c r="EP1438">
        <v>3.1488800000000001</v>
      </c>
      <c r="EQ1438">
        <v>-14.419924999999999</v>
      </c>
      <c r="ER1438">
        <v>99.242086</v>
      </c>
      <c r="ES1438">
        <v>30.289878000000002</v>
      </c>
      <c r="ET1438">
        <v>97.722818000000004</v>
      </c>
      <c r="EU1438">
        <v>0.19614899999999999</v>
      </c>
      <c r="EV1438">
        <v>13388.783281</v>
      </c>
      <c r="EW1438" t="s">
        <v>1173</v>
      </c>
      <c r="EX1438">
        <v>11497.433489999999</v>
      </c>
      <c r="EY1438">
        <v>10055.621864000001</v>
      </c>
    </row>
    <row r="1439" spans="1:155" x14ac:dyDescent="0.25">
      <c r="A1439" s="741">
        <v>46300</v>
      </c>
      <c r="B1439" s="740">
        <v>0.16726851851851851</v>
      </c>
      <c r="C1439">
        <v>81960</v>
      </c>
      <c r="D1439">
        <v>0</v>
      </c>
      <c r="E1439">
        <v>0</v>
      </c>
      <c r="F1439">
        <v>79.435846999999995</v>
      </c>
      <c r="G1439">
        <v>77.106363000000002</v>
      </c>
      <c r="H1439">
        <v>68.204611</v>
      </c>
      <c r="I1439">
        <v>77.642189000000002</v>
      </c>
      <c r="J1439">
        <v>81.305901000000006</v>
      </c>
      <c r="K1439">
        <v>77.896073000000001</v>
      </c>
      <c r="L1439">
        <v>75.367429000000001</v>
      </c>
      <c r="M1439">
        <v>76.808516999999995</v>
      </c>
      <c r="N1439">
        <v>0.19059499999999999</v>
      </c>
      <c r="O1439">
        <v>-0.25020399999999998</v>
      </c>
      <c r="P1439">
        <v>0.62555700000000003</v>
      </c>
      <c r="Q1439">
        <v>0.51774500000000001</v>
      </c>
      <c r="R1439">
        <v>-0.92655799999999999</v>
      </c>
      <c r="S1439">
        <v>-1.159797</v>
      </c>
      <c r="T1439">
        <v>-0.65884900000000002</v>
      </c>
      <c r="U1439">
        <v>0.70040599999999997</v>
      </c>
      <c r="V1439">
        <v>2.7348599999999998</v>
      </c>
      <c r="W1439">
        <v>4.3873689999999996</v>
      </c>
      <c r="X1439">
        <v>2.3376640000000002</v>
      </c>
      <c r="Y1439">
        <v>0.34136499999999997</v>
      </c>
      <c r="Z1439">
        <v>3.385348</v>
      </c>
      <c r="AA1439">
        <v>3.0267149999999998</v>
      </c>
      <c r="AB1439">
        <v>2.2055950000000002</v>
      </c>
      <c r="AC1439">
        <v>1.363299</v>
      </c>
      <c r="AD1439">
        <v>1.862908</v>
      </c>
      <c r="AE1439">
        <v>-0.920678</v>
      </c>
      <c r="AF1439">
        <v>0.31952700000000001</v>
      </c>
      <c r="AG1439">
        <v>3.2160380000000002</v>
      </c>
      <c r="AH1439">
        <v>14.932270000000001</v>
      </c>
      <c r="AI1439">
        <v>-2.7446959999999998</v>
      </c>
      <c r="AJ1439">
        <v>7.7211629999999998</v>
      </c>
      <c r="AK1439">
        <v>-0.80995799999999996</v>
      </c>
      <c r="AL1439">
        <v>5.1689400000000001</v>
      </c>
      <c r="AM1439">
        <v>-1.138781</v>
      </c>
      <c r="AN1439">
        <v>4.0108410000000001</v>
      </c>
      <c r="AO1439">
        <v>-1.5507409999999999</v>
      </c>
      <c r="AP1439">
        <v>2.7763040000000001</v>
      </c>
      <c r="AQ1439">
        <v>-1.9445269999999999</v>
      </c>
      <c r="AR1439">
        <v>2.7385809999999999</v>
      </c>
      <c r="AS1439">
        <v>-3.61267</v>
      </c>
      <c r="AT1439">
        <v>1.324443</v>
      </c>
      <c r="AU1439">
        <v>-2.877221</v>
      </c>
      <c r="AV1439">
        <v>1.3839220000000001</v>
      </c>
      <c r="AW1439">
        <v>-1.363772</v>
      </c>
      <c r="AX1439">
        <v>3.6525340000000002</v>
      </c>
      <c r="AY1439">
        <v>-1.332751</v>
      </c>
      <c r="AZ1439">
        <v>4.2444899999999999</v>
      </c>
      <c r="BA1439">
        <v>-1.261968</v>
      </c>
      <c r="BB1439">
        <v>3.6038540000000001</v>
      </c>
      <c r="BC1439">
        <v>-2.0104199999999999</v>
      </c>
      <c r="BD1439">
        <v>2.9809260000000002</v>
      </c>
      <c r="BE1439">
        <v>-3.2959939999999999</v>
      </c>
      <c r="BF1439">
        <v>1.4581200000000001</v>
      </c>
      <c r="BG1439">
        <v>-2.9269080000000001</v>
      </c>
      <c r="BH1439">
        <v>0.343802</v>
      </c>
      <c r="BI1439">
        <v>-0.96020700000000003</v>
      </c>
      <c r="BJ1439">
        <v>4.5234370000000004</v>
      </c>
      <c r="BK1439">
        <v>-1.144042</v>
      </c>
      <c r="BL1439">
        <v>3.1104310000000002</v>
      </c>
      <c r="BM1439">
        <v>-1.325504</v>
      </c>
      <c r="BN1439">
        <v>3.286867</v>
      </c>
      <c r="BO1439">
        <v>-1.6627620000000001</v>
      </c>
      <c r="BP1439">
        <v>1.324594</v>
      </c>
      <c r="BQ1439">
        <v>-3.1439759999999999</v>
      </c>
      <c r="BR1439">
        <v>0.793462</v>
      </c>
      <c r="BS1439">
        <v>-2.8693749999999998</v>
      </c>
      <c r="BT1439">
        <v>0.85345099999999996</v>
      </c>
      <c r="BU1439">
        <v>-0.74315100000000001</v>
      </c>
      <c r="BV1439">
        <v>3.3083269999999998</v>
      </c>
      <c r="BW1439">
        <v>-0.82410399999999995</v>
      </c>
      <c r="BX1439">
        <v>3.4850949999999998</v>
      </c>
      <c r="BY1439">
        <v>-0.93719200000000003</v>
      </c>
      <c r="BZ1439">
        <v>2.3523589999999999</v>
      </c>
      <c r="CA1439">
        <v>-1.7078359999999999</v>
      </c>
      <c r="CB1439">
        <v>0.67998499999999995</v>
      </c>
      <c r="CC1439">
        <v>-2.609372</v>
      </c>
      <c r="CD1439">
        <v>2.1250049999999998</v>
      </c>
      <c r="CE1439">
        <v>-2.598239</v>
      </c>
      <c r="CF1439">
        <v>0.20888100000000001</v>
      </c>
      <c r="CG1439">
        <v>-0.96999000000000002</v>
      </c>
      <c r="CH1439">
        <v>2.1990349999999999</v>
      </c>
      <c r="CI1439">
        <v>-1.3391949999999999</v>
      </c>
      <c r="CJ1439">
        <v>1.6079680000000001</v>
      </c>
      <c r="CK1439">
        <v>-0.81843200000000005</v>
      </c>
      <c r="CL1439">
        <v>2.004794</v>
      </c>
      <c r="CM1439">
        <v>-1.5743210000000001</v>
      </c>
      <c r="CN1439">
        <v>0.262457</v>
      </c>
      <c r="CO1439">
        <v>-3.0467780000000002</v>
      </c>
      <c r="CP1439">
        <v>0.16426099999999999</v>
      </c>
      <c r="CQ1439">
        <v>-3.002494</v>
      </c>
      <c r="CR1439">
        <v>0.33099099999999998</v>
      </c>
      <c r="CS1439">
        <v>-0.15546299999999999</v>
      </c>
      <c r="CT1439">
        <v>4.2325059999999999</v>
      </c>
      <c r="CU1439">
        <v>-1.042624</v>
      </c>
      <c r="CV1439">
        <v>2.006389</v>
      </c>
      <c r="CW1439">
        <v>-0.51157799999999998</v>
      </c>
      <c r="CX1439">
        <v>2.0747149999999999</v>
      </c>
      <c r="CY1439">
        <v>-1.765258</v>
      </c>
      <c r="CZ1439">
        <v>1.2198</v>
      </c>
      <c r="DA1439">
        <v>-2.3157589999999999</v>
      </c>
      <c r="DB1439">
        <v>-0.43962899999999999</v>
      </c>
      <c r="DC1439">
        <v>-2.4910559999999999</v>
      </c>
      <c r="DD1439">
        <v>2.3585349999999998</v>
      </c>
      <c r="DE1439">
        <v>90.629211999999995</v>
      </c>
      <c r="DF1439">
        <v>83.759247999999999</v>
      </c>
      <c r="DG1439">
        <v>83.059040999999993</v>
      </c>
      <c r="DH1439">
        <v>94.750816</v>
      </c>
      <c r="DI1439">
        <v>77.737368000000004</v>
      </c>
      <c r="DJ1439">
        <v>82.904081000000005</v>
      </c>
      <c r="DK1439">
        <v>101.838854</v>
      </c>
      <c r="DL1439">
        <v>85.257000000000005</v>
      </c>
      <c r="DM1439">
        <v>116.671164</v>
      </c>
      <c r="DN1439">
        <v>93.518308000000005</v>
      </c>
      <c r="DO1439">
        <v>103.77310799999999</v>
      </c>
      <c r="DP1439">
        <v>83.224733000000001</v>
      </c>
      <c r="DQ1439">
        <v>101.17258</v>
      </c>
      <c r="DR1439">
        <v>134.420242</v>
      </c>
      <c r="DS1439">
        <v>91.397863999999998</v>
      </c>
      <c r="DT1439">
        <v>25.284348999999999</v>
      </c>
      <c r="DU1439">
        <v>25.225058000000001</v>
      </c>
      <c r="DV1439">
        <v>22.773183</v>
      </c>
      <c r="DW1439">
        <v>142.21365299999999</v>
      </c>
      <c r="DX1439">
        <v>32.339244000000001</v>
      </c>
      <c r="DY1439">
        <v>124.65305600000001</v>
      </c>
      <c r="DZ1439">
        <v>120.51</v>
      </c>
      <c r="EA1439">
        <v>0.501</v>
      </c>
      <c r="EB1439">
        <v>33.9</v>
      </c>
      <c r="EC1439">
        <v>121.2</v>
      </c>
      <c r="ED1439">
        <v>5.7640000000000002</v>
      </c>
      <c r="EE1439">
        <v>690</v>
      </c>
      <c r="EF1439">
        <v>119.5</v>
      </c>
      <c r="EG1439">
        <v>6.7290000000000001</v>
      </c>
      <c r="EH1439">
        <v>803.1</v>
      </c>
      <c r="EI1439">
        <v>120.08000199999999</v>
      </c>
      <c r="EJ1439">
        <v>4.8860000000000001</v>
      </c>
      <c r="EK1439">
        <v>542</v>
      </c>
      <c r="EL1439">
        <v>13.194509</v>
      </c>
      <c r="EM1439">
        <v>-1.152037</v>
      </c>
      <c r="EN1439">
        <v>-2.5903330000000002</v>
      </c>
      <c r="EO1439">
        <v>1.7377609999999999</v>
      </c>
      <c r="EP1439">
        <v>-1.592659</v>
      </c>
      <c r="EQ1439">
        <v>10.311496</v>
      </c>
      <c r="ER1439">
        <v>1.660992</v>
      </c>
      <c r="ES1439">
        <v>86.069423999999998</v>
      </c>
      <c r="ET1439">
        <v>77.508930000000007</v>
      </c>
      <c r="EU1439">
        <v>0.19550100000000001</v>
      </c>
      <c r="EV1439">
        <v>13391.768479</v>
      </c>
      <c r="EW1439" t="s">
        <v>1173</v>
      </c>
      <c r="EX1439">
        <v>11509.266255</v>
      </c>
      <c r="EY1439">
        <v>10064.652787999999</v>
      </c>
    </row>
    <row r="1440" spans="1:155" x14ac:dyDescent="0.25">
      <c r="A1440" s="741">
        <v>46300</v>
      </c>
      <c r="B1440" s="740">
        <v>0.16796296296296295</v>
      </c>
      <c r="C1440">
        <v>82020</v>
      </c>
      <c r="D1440">
        <v>0</v>
      </c>
      <c r="E1440">
        <v>0</v>
      </c>
      <c r="F1440">
        <v>78.957097000000005</v>
      </c>
      <c r="G1440">
        <v>77.070556999999994</v>
      </c>
      <c r="H1440">
        <v>67.928227000000007</v>
      </c>
      <c r="I1440">
        <v>77.629947000000001</v>
      </c>
      <c r="J1440">
        <v>81.024472000000003</v>
      </c>
      <c r="K1440">
        <v>77.775216</v>
      </c>
      <c r="L1440">
        <v>75.324468999999993</v>
      </c>
      <c r="M1440">
        <v>76.619345999999993</v>
      </c>
      <c r="N1440">
        <v>1.314006</v>
      </c>
      <c r="O1440">
        <v>1.1567510000000001</v>
      </c>
      <c r="P1440">
        <v>1.5638780000000001</v>
      </c>
      <c r="Q1440">
        <v>2.0631629999999999</v>
      </c>
      <c r="R1440">
        <v>1.000669</v>
      </c>
      <c r="S1440">
        <v>0.52256199999999997</v>
      </c>
      <c r="T1440">
        <v>1.0998939999999999</v>
      </c>
      <c r="U1440">
        <v>3.4113349999999998</v>
      </c>
      <c r="V1440">
        <v>3.6394039999999999</v>
      </c>
      <c r="W1440">
        <v>6.7365560000000002</v>
      </c>
      <c r="X1440">
        <v>5.1865449999999997</v>
      </c>
      <c r="Y1440">
        <v>5.8594710000000001</v>
      </c>
      <c r="Z1440">
        <v>3.6415299999999999</v>
      </c>
      <c r="AA1440">
        <v>2.8346450000000001</v>
      </c>
      <c r="AB1440">
        <v>4.336875</v>
      </c>
      <c r="AC1440">
        <v>3.566217</v>
      </c>
      <c r="AD1440">
        <v>10.469811999999999</v>
      </c>
      <c r="AE1440">
        <v>4.4412190000000002</v>
      </c>
      <c r="AF1440">
        <v>18.655217</v>
      </c>
      <c r="AG1440">
        <v>3.3370259999999998</v>
      </c>
      <c r="AH1440">
        <v>22.389866999999999</v>
      </c>
      <c r="AI1440">
        <v>27.179546999999999</v>
      </c>
      <c r="AJ1440">
        <v>24.598317999999999</v>
      </c>
      <c r="AK1440">
        <v>-0.81042499999999995</v>
      </c>
      <c r="AL1440">
        <v>5.1529259999999999</v>
      </c>
      <c r="AM1440">
        <v>-1.16652</v>
      </c>
      <c r="AN1440">
        <v>4.020975</v>
      </c>
      <c r="AO1440">
        <v>-1.5831120000000001</v>
      </c>
      <c r="AP1440">
        <v>2.7791130000000002</v>
      </c>
      <c r="AQ1440">
        <v>-1.982016</v>
      </c>
      <c r="AR1440">
        <v>2.7171949999999998</v>
      </c>
      <c r="AS1440">
        <v>-3.66168</v>
      </c>
      <c r="AT1440">
        <v>1.3245400000000001</v>
      </c>
      <c r="AU1440">
        <v>-2.921214</v>
      </c>
      <c r="AV1440">
        <v>1.387707</v>
      </c>
      <c r="AW1440">
        <v>-1.3904829999999999</v>
      </c>
      <c r="AX1440">
        <v>3.6425679999999998</v>
      </c>
      <c r="AY1440">
        <v>-1.3525160000000001</v>
      </c>
      <c r="AZ1440">
        <v>4.2134119999999999</v>
      </c>
      <c r="BA1440">
        <v>-1.3173809999999999</v>
      </c>
      <c r="BB1440">
        <v>3.5869490000000002</v>
      </c>
      <c r="BC1440">
        <v>-2.0279349999999998</v>
      </c>
      <c r="BD1440">
        <v>2.980102</v>
      </c>
      <c r="BE1440">
        <v>-3.3083879999999999</v>
      </c>
      <c r="BF1440">
        <v>1.462413</v>
      </c>
      <c r="BG1440">
        <v>-2.9532189999999998</v>
      </c>
      <c r="BH1440">
        <v>0.351331</v>
      </c>
      <c r="BI1440">
        <v>-1.0040260000000001</v>
      </c>
      <c r="BJ1440">
        <v>4.4858849999999997</v>
      </c>
      <c r="BK1440">
        <v>-1.1934899999999999</v>
      </c>
      <c r="BL1440">
        <v>3.122465</v>
      </c>
      <c r="BM1440">
        <v>-1.368946</v>
      </c>
      <c r="BN1440">
        <v>3.2816619999999999</v>
      </c>
      <c r="BO1440">
        <v>-1.694874</v>
      </c>
      <c r="BP1440">
        <v>1.316146</v>
      </c>
      <c r="BQ1440">
        <v>-3.1784829999999999</v>
      </c>
      <c r="BR1440">
        <v>0.79803400000000002</v>
      </c>
      <c r="BS1440">
        <v>-2.862921</v>
      </c>
      <c r="BT1440">
        <v>0.858483</v>
      </c>
      <c r="BU1440">
        <v>-0.74933099999999997</v>
      </c>
      <c r="BV1440">
        <v>3.3187350000000002</v>
      </c>
      <c r="BW1440">
        <v>-0.85063999999999995</v>
      </c>
      <c r="BX1440">
        <v>3.5097659999999999</v>
      </c>
      <c r="BY1440">
        <v>-0.96093899999999999</v>
      </c>
      <c r="BZ1440">
        <v>2.4192830000000001</v>
      </c>
      <c r="CA1440">
        <v>-1.728972</v>
      </c>
      <c r="CB1440">
        <v>0.72815700000000005</v>
      </c>
      <c r="CC1440">
        <v>-2.6562939999999999</v>
      </c>
      <c r="CD1440">
        <v>2.1429</v>
      </c>
      <c r="CE1440">
        <v>-2.61083</v>
      </c>
      <c r="CF1440">
        <v>0.20741999999999999</v>
      </c>
      <c r="CG1440">
        <v>-1.008472</v>
      </c>
      <c r="CH1440">
        <v>2.207036</v>
      </c>
      <c r="CI1440">
        <v>-1.356152</v>
      </c>
      <c r="CJ1440">
        <v>1.651003</v>
      </c>
      <c r="CK1440">
        <v>-0.84301700000000002</v>
      </c>
      <c r="CL1440">
        <v>2.0355889999999999</v>
      </c>
      <c r="CM1440">
        <v>-1.589208</v>
      </c>
      <c r="CN1440">
        <v>0.28131800000000001</v>
      </c>
      <c r="CO1440">
        <v>-3.0668139999999999</v>
      </c>
      <c r="CP1440">
        <v>0.201289</v>
      </c>
      <c r="CQ1440">
        <v>-3.0107729999999999</v>
      </c>
      <c r="CR1440">
        <v>0.38924999999999998</v>
      </c>
      <c r="CS1440">
        <v>-0.16832800000000001</v>
      </c>
      <c r="CT1440">
        <v>4.2305460000000004</v>
      </c>
      <c r="CU1440">
        <v>-1.0709789999999999</v>
      </c>
      <c r="CV1440">
        <v>2.031139</v>
      </c>
      <c r="CW1440">
        <v>-0.51678800000000003</v>
      </c>
      <c r="CX1440">
        <v>2.0944889999999998</v>
      </c>
      <c r="CY1440">
        <v>-1.721279</v>
      </c>
      <c r="CZ1440">
        <v>1.2050110000000001</v>
      </c>
      <c r="DA1440">
        <v>-2.3267730000000002</v>
      </c>
      <c r="DB1440">
        <v>-0.45245999999999997</v>
      </c>
      <c r="DC1440">
        <v>-2.4709979999999998</v>
      </c>
      <c r="DD1440">
        <v>2.3484639999999999</v>
      </c>
      <c r="DE1440">
        <v>88.043555999999995</v>
      </c>
      <c r="DF1440">
        <v>82.495632999999998</v>
      </c>
      <c r="DG1440">
        <v>79.950630000000004</v>
      </c>
      <c r="DH1440">
        <v>84.354450999999997</v>
      </c>
      <c r="DI1440">
        <v>77.015223000000006</v>
      </c>
      <c r="DJ1440">
        <v>82.845326</v>
      </c>
      <c r="DK1440">
        <v>96.025448999999995</v>
      </c>
      <c r="DL1440">
        <v>80.619849000000002</v>
      </c>
      <c r="DM1440">
        <v>96.242216999999997</v>
      </c>
      <c r="DN1440">
        <v>82.002651</v>
      </c>
      <c r="DO1440">
        <v>87.666088000000002</v>
      </c>
      <c r="DP1440">
        <v>78.793266000000003</v>
      </c>
      <c r="DQ1440">
        <v>92.862859999999998</v>
      </c>
      <c r="DR1440">
        <v>88.14434</v>
      </c>
      <c r="DS1440">
        <v>84.387585999999999</v>
      </c>
      <c r="DT1440">
        <v>26.789659</v>
      </c>
      <c r="DU1440">
        <v>26.685805999999999</v>
      </c>
      <c r="DV1440">
        <v>48.001261</v>
      </c>
      <c r="DW1440">
        <v>143.18992299999999</v>
      </c>
      <c r="DX1440">
        <v>44.197375000000001</v>
      </c>
      <c r="DY1440">
        <v>138.854196</v>
      </c>
      <c r="DZ1440">
        <v>120.22</v>
      </c>
      <c r="EA1440">
        <v>0.5</v>
      </c>
      <c r="EB1440">
        <v>33.700000000000003</v>
      </c>
      <c r="EC1440">
        <v>120.3</v>
      </c>
      <c r="ED1440">
        <v>7.2919999999999998</v>
      </c>
      <c r="EE1440">
        <v>864.9</v>
      </c>
      <c r="EF1440">
        <v>119.38</v>
      </c>
      <c r="EG1440">
        <v>7.173</v>
      </c>
      <c r="EH1440">
        <v>850.8</v>
      </c>
      <c r="EI1440">
        <v>120.089996</v>
      </c>
      <c r="EJ1440">
        <v>4.8860000000000001</v>
      </c>
      <c r="EK1440">
        <v>542</v>
      </c>
      <c r="EL1440">
        <v>18.731452000000001</v>
      </c>
      <c r="EM1440">
        <v>0.84697299999999998</v>
      </c>
      <c r="EN1440">
        <v>1.852096</v>
      </c>
      <c r="EO1440">
        <v>3.6584150000000002</v>
      </c>
      <c r="EP1440">
        <v>26.332574000000001</v>
      </c>
      <c r="EQ1440">
        <v>22.746221999999999</v>
      </c>
      <c r="ER1440">
        <v>3.5276260000000002</v>
      </c>
      <c r="ES1440">
        <v>86.524272999999994</v>
      </c>
      <c r="ET1440">
        <v>84.488198999999994</v>
      </c>
      <c r="EU1440">
        <v>0.18814800000000001</v>
      </c>
      <c r="EV1440">
        <v>13392.331736</v>
      </c>
      <c r="EW1440" t="s">
        <v>1173</v>
      </c>
      <c r="EX1440">
        <v>11523.089400000001</v>
      </c>
      <c r="EY1440">
        <v>10073.681186</v>
      </c>
    </row>
    <row r="1441" spans="1:155" x14ac:dyDescent="0.25">
      <c r="A1441" s="741">
        <v>46300</v>
      </c>
      <c r="B1441" s="740">
        <v>0.16865740740740739</v>
      </c>
      <c r="C1441">
        <v>82080</v>
      </c>
      <c r="D1441">
        <v>0</v>
      </c>
      <c r="E1441">
        <v>0</v>
      </c>
      <c r="F1441">
        <v>78.448693000000006</v>
      </c>
      <c r="G1441">
        <v>76.941258000000005</v>
      </c>
      <c r="H1441">
        <v>67.596850000000003</v>
      </c>
      <c r="I1441">
        <v>77.542168000000004</v>
      </c>
      <c r="J1441">
        <v>80.690766999999994</v>
      </c>
      <c r="K1441">
        <v>77.353053000000003</v>
      </c>
      <c r="L1441">
        <v>75.304094000000006</v>
      </c>
      <c r="M1441">
        <v>76.424858999999998</v>
      </c>
      <c r="N1441">
        <v>2.5462690000000001</v>
      </c>
      <c r="O1441">
        <v>2.006183</v>
      </c>
      <c r="P1441">
        <v>1.9942070000000001</v>
      </c>
      <c r="Q1441">
        <v>2.3324259999999999</v>
      </c>
      <c r="R1441">
        <v>1.294807</v>
      </c>
      <c r="S1441">
        <v>0.66369400000000001</v>
      </c>
      <c r="T1441">
        <v>1.470729</v>
      </c>
      <c r="U1441">
        <v>4.9091040000000001</v>
      </c>
      <c r="V1441">
        <v>4.3443059999999996</v>
      </c>
      <c r="W1441">
        <v>7.5552099999999998</v>
      </c>
      <c r="X1441">
        <v>6.89567</v>
      </c>
      <c r="Y1441">
        <v>10.197827</v>
      </c>
      <c r="Z1441">
        <v>4.5179910000000003</v>
      </c>
      <c r="AA1441">
        <v>3.5485859999999998</v>
      </c>
      <c r="AB1441">
        <v>5.0838150000000004</v>
      </c>
      <c r="AC1441">
        <v>5.1617550000000003</v>
      </c>
      <c r="AD1441">
        <v>13.295055</v>
      </c>
      <c r="AE1441">
        <v>5.457859</v>
      </c>
      <c r="AF1441">
        <v>25.342182000000001</v>
      </c>
      <c r="AG1441">
        <v>4.5315690000000002</v>
      </c>
      <c r="AH1441">
        <v>29.039252999999999</v>
      </c>
      <c r="AI1441">
        <v>28.108495000000001</v>
      </c>
      <c r="AJ1441">
        <v>25.330086000000001</v>
      </c>
      <c r="AK1441">
        <v>-0.83462199999999998</v>
      </c>
      <c r="AL1441">
        <v>5.1347709999999998</v>
      </c>
      <c r="AM1441">
        <v>-1.1422669999999999</v>
      </c>
      <c r="AN1441">
        <v>3.9922270000000002</v>
      </c>
      <c r="AO1441">
        <v>-1.556122</v>
      </c>
      <c r="AP1441">
        <v>2.7833800000000002</v>
      </c>
      <c r="AQ1441">
        <v>-1.9471309999999999</v>
      </c>
      <c r="AR1441">
        <v>2.6983899999999998</v>
      </c>
      <c r="AS1441">
        <v>-3.6170140000000002</v>
      </c>
      <c r="AT1441">
        <v>1.321302</v>
      </c>
      <c r="AU1441">
        <v>-2.8711000000000002</v>
      </c>
      <c r="AV1441">
        <v>1.3581890000000001</v>
      </c>
      <c r="AW1441">
        <v>-1.370609</v>
      </c>
      <c r="AX1441">
        <v>3.6227740000000002</v>
      </c>
      <c r="AY1441">
        <v>-1.2979210000000001</v>
      </c>
      <c r="AZ1441">
        <v>4.1791340000000003</v>
      </c>
      <c r="BA1441">
        <v>-1.2584299999999999</v>
      </c>
      <c r="BB1441">
        <v>3.568098</v>
      </c>
      <c r="BC1441">
        <v>-2.0066250000000001</v>
      </c>
      <c r="BD1441">
        <v>2.9635349999999998</v>
      </c>
      <c r="BE1441">
        <v>-3.283347</v>
      </c>
      <c r="BF1441">
        <v>1.4402489999999999</v>
      </c>
      <c r="BG1441">
        <v>-2.904058</v>
      </c>
      <c r="BH1441">
        <v>0.33948099999999998</v>
      </c>
      <c r="BI1441">
        <v>-0.97194100000000005</v>
      </c>
      <c r="BJ1441">
        <v>4.4775270000000003</v>
      </c>
      <c r="BK1441">
        <v>-1.175074</v>
      </c>
      <c r="BL1441">
        <v>3.0984539999999998</v>
      </c>
      <c r="BM1441">
        <v>-1.33108</v>
      </c>
      <c r="BN1441">
        <v>3.2700269999999998</v>
      </c>
      <c r="BO1441">
        <v>-1.6598109999999999</v>
      </c>
      <c r="BP1441">
        <v>1.3040149999999999</v>
      </c>
      <c r="BQ1441">
        <v>-3.1461260000000002</v>
      </c>
      <c r="BR1441">
        <v>0.76328799999999997</v>
      </c>
      <c r="BS1441">
        <v>-2.848671</v>
      </c>
      <c r="BT1441">
        <v>0.84035199999999999</v>
      </c>
      <c r="BU1441">
        <v>-0.78103299999999998</v>
      </c>
      <c r="BV1441">
        <v>3.3175699999999999</v>
      </c>
      <c r="BW1441">
        <v>-0.86661699999999997</v>
      </c>
      <c r="BX1441">
        <v>3.4791759999999998</v>
      </c>
      <c r="BY1441">
        <v>-0.95055500000000004</v>
      </c>
      <c r="BZ1441">
        <v>2.3777439999999999</v>
      </c>
      <c r="CA1441">
        <v>-1.7147190000000001</v>
      </c>
      <c r="CB1441">
        <v>0.71004999999999996</v>
      </c>
      <c r="CC1441">
        <v>-2.644711</v>
      </c>
      <c r="CD1441">
        <v>2.103278</v>
      </c>
      <c r="CE1441">
        <v>-2.637289</v>
      </c>
      <c r="CF1441">
        <v>0.17708699999999999</v>
      </c>
      <c r="CG1441">
        <v>-1.0157240000000001</v>
      </c>
      <c r="CH1441">
        <v>2.2050869999999998</v>
      </c>
      <c r="CI1441">
        <v>-1.3595010000000001</v>
      </c>
      <c r="CJ1441">
        <v>1.6499729999999999</v>
      </c>
      <c r="CK1441">
        <v>-0.84303300000000003</v>
      </c>
      <c r="CL1441">
        <v>2.0332699999999999</v>
      </c>
      <c r="CM1441">
        <v>-1.589224</v>
      </c>
      <c r="CN1441">
        <v>0.28146900000000002</v>
      </c>
      <c r="CO1441">
        <v>-3.050414</v>
      </c>
      <c r="CP1441">
        <v>0.17560500000000001</v>
      </c>
      <c r="CQ1441">
        <v>-3.0087329999999999</v>
      </c>
      <c r="CR1441">
        <v>0.39128000000000002</v>
      </c>
      <c r="CS1441">
        <v>-0.19264000000000001</v>
      </c>
      <c r="CT1441">
        <v>4.2332489999999998</v>
      </c>
      <c r="CU1441">
        <v>-1.069642</v>
      </c>
      <c r="CV1441">
        <v>2.001147</v>
      </c>
      <c r="CW1441">
        <v>-0.50897899999999996</v>
      </c>
      <c r="CX1441">
        <v>2.108301</v>
      </c>
      <c r="CY1441">
        <v>-1.701362</v>
      </c>
      <c r="CZ1441">
        <v>1.219765</v>
      </c>
      <c r="DA1441">
        <v>-2.318111</v>
      </c>
      <c r="DB1441">
        <v>-0.44983400000000001</v>
      </c>
      <c r="DC1441">
        <v>-2.4641890000000002</v>
      </c>
      <c r="DD1441">
        <v>2.3498199999999998</v>
      </c>
      <c r="DE1441">
        <v>87.425470000000004</v>
      </c>
      <c r="DF1441">
        <v>81.132839000000004</v>
      </c>
      <c r="DG1441">
        <v>77.899148999999994</v>
      </c>
      <c r="DH1441">
        <v>78.257740999999996</v>
      </c>
      <c r="DI1441">
        <v>76.267617000000001</v>
      </c>
      <c r="DJ1441">
        <v>78.370530000000002</v>
      </c>
      <c r="DK1441">
        <v>91.852962000000005</v>
      </c>
      <c r="DL1441">
        <v>78.736022000000006</v>
      </c>
      <c r="DM1441">
        <v>84.305096000000006</v>
      </c>
      <c r="DN1441">
        <v>82.016037999999995</v>
      </c>
      <c r="DO1441">
        <v>80.543816000000007</v>
      </c>
      <c r="DP1441">
        <v>79.396496999999997</v>
      </c>
      <c r="DQ1441">
        <v>89.294139000000001</v>
      </c>
      <c r="DR1441">
        <v>113.041168</v>
      </c>
      <c r="DS1441">
        <v>97.921497000000002</v>
      </c>
      <c r="DT1441">
        <v>28.058266</v>
      </c>
      <c r="DU1441">
        <v>27.986288999999999</v>
      </c>
      <c r="DV1441">
        <v>37.232272000000002</v>
      </c>
      <c r="DW1441">
        <v>133.81122300000001</v>
      </c>
      <c r="DX1441">
        <v>33.643374000000001</v>
      </c>
      <c r="DY1441">
        <v>127.93038199999999</v>
      </c>
      <c r="DZ1441">
        <v>120.25</v>
      </c>
      <c r="EA1441">
        <v>0.502</v>
      </c>
      <c r="EB1441">
        <v>33.9</v>
      </c>
      <c r="EC1441">
        <v>120.63</v>
      </c>
      <c r="ED1441">
        <v>6.7910000000000004</v>
      </c>
      <c r="EE1441">
        <v>810.5</v>
      </c>
      <c r="EF1441">
        <v>119.81</v>
      </c>
      <c r="EG1441">
        <v>6.6230000000000002</v>
      </c>
      <c r="EH1441">
        <v>787.2</v>
      </c>
      <c r="EI1441">
        <v>120.040001</v>
      </c>
      <c r="EJ1441">
        <v>4.8849999999999998</v>
      </c>
      <c r="EK1441">
        <v>541.70001200000002</v>
      </c>
      <c r="EL1441">
        <v>23.802949999999999</v>
      </c>
      <c r="EM1441">
        <v>12.407973</v>
      </c>
      <c r="EN1441">
        <v>13.542316</v>
      </c>
      <c r="EO1441">
        <v>5.2363030000000004</v>
      </c>
      <c r="EP1441">
        <v>15.700521999999999</v>
      </c>
      <c r="EQ1441">
        <v>11.78777</v>
      </c>
      <c r="ER1441">
        <v>5.1477380000000004</v>
      </c>
      <c r="ES1441">
        <v>82.066235000000006</v>
      </c>
      <c r="ET1441">
        <v>79.164396999999994</v>
      </c>
      <c r="EU1441">
        <v>0.18862200000000001</v>
      </c>
      <c r="EV1441">
        <v>13392.893561999999</v>
      </c>
      <c r="EW1441" t="s">
        <v>1173</v>
      </c>
      <c r="EX1441">
        <v>11536.700885</v>
      </c>
      <c r="EY1441">
        <v>10082.708815</v>
      </c>
    </row>
    <row r="1600" spans="5:155" ht="102.75" customHeight="1" x14ac:dyDescent="0.25">
      <c r="E1600" s="430" t="s">
        <v>1029</v>
      </c>
      <c r="F1600" s="430" t="s">
        <v>981</v>
      </c>
      <c r="G1600" s="430" t="s">
        <v>982</v>
      </c>
      <c r="H1600" s="430" t="s">
        <v>983</v>
      </c>
      <c r="I1600" s="430" t="s">
        <v>1035</v>
      </c>
      <c r="J1600" s="430" t="s">
        <v>1018</v>
      </c>
      <c r="K1600" s="430" t="s">
        <v>1020</v>
      </c>
      <c r="L1600" s="430" t="s">
        <v>1019</v>
      </c>
      <c r="M1600" s="430" t="s">
        <v>97</v>
      </c>
      <c r="N1600" s="430" t="s">
        <v>986</v>
      </c>
      <c r="O1600" s="430" t="s">
        <v>987</v>
      </c>
      <c r="P1600" s="430" t="s">
        <v>988</v>
      </c>
      <c r="Q1600" s="430" t="s">
        <v>1030</v>
      </c>
      <c r="R1600" s="430" t="s">
        <v>1031</v>
      </c>
      <c r="S1600" s="430" t="s">
        <v>1036</v>
      </c>
      <c r="T1600" s="430" t="s">
        <v>989</v>
      </c>
      <c r="U1600" s="430" t="s">
        <v>990</v>
      </c>
      <c r="V1600" s="430" t="s">
        <v>991</v>
      </c>
      <c r="W1600" s="430" t="s">
        <v>992</v>
      </c>
      <c r="X1600" s="430" t="s">
        <v>1032</v>
      </c>
      <c r="Y1600" s="430" t="s">
        <v>1033</v>
      </c>
      <c r="Z1600" s="430" t="s">
        <v>1037</v>
      </c>
      <c r="AA1600" s="430" t="s">
        <v>993</v>
      </c>
      <c r="AB1600" s="430" t="s">
        <v>1038</v>
      </c>
      <c r="AC1600" s="430" t="s">
        <v>1039</v>
      </c>
      <c r="AD1600" s="430" t="s">
        <v>1040</v>
      </c>
      <c r="AE1600" s="430" t="s">
        <v>1041</v>
      </c>
      <c r="AF1600" s="430" t="s">
        <v>1042</v>
      </c>
      <c r="AG1600" s="430" t="s">
        <v>1043</v>
      </c>
      <c r="AH1600" s="430" t="s">
        <v>1044</v>
      </c>
      <c r="AI1600" s="430" t="s">
        <v>1045</v>
      </c>
      <c r="AJ1600" s="430" t="s">
        <v>1046</v>
      </c>
      <c r="AK1600" s="430" t="s">
        <v>994</v>
      </c>
      <c r="AL1600" s="430" t="s">
        <v>995</v>
      </c>
      <c r="AM1600" s="430" t="s">
        <v>1047</v>
      </c>
      <c r="AN1600" s="430" t="s">
        <v>1048</v>
      </c>
      <c r="AO1600" s="430" t="s">
        <v>1049</v>
      </c>
      <c r="AP1600" s="430" t="s">
        <v>1050</v>
      </c>
      <c r="AQ1600" s="430" t="s">
        <v>1051</v>
      </c>
      <c r="AR1600" s="430" t="s">
        <v>1052</v>
      </c>
      <c r="AS1600" s="430" t="s">
        <v>1053</v>
      </c>
      <c r="AT1600" s="430" t="s">
        <v>1054</v>
      </c>
      <c r="AU1600" s="430" t="s">
        <v>996</v>
      </c>
      <c r="AV1600" s="430" t="s">
        <v>997</v>
      </c>
      <c r="AW1600" s="430" t="s">
        <v>998</v>
      </c>
      <c r="AX1600" s="430" t="s">
        <v>999</v>
      </c>
      <c r="AY1600" s="430" t="s">
        <v>1055</v>
      </c>
      <c r="AZ1600" s="430" t="s">
        <v>1056</v>
      </c>
      <c r="BA1600" s="430" t="s">
        <v>1057</v>
      </c>
      <c r="BB1600" s="430" t="s">
        <v>1058</v>
      </c>
      <c r="BC1600" s="430" t="s">
        <v>1059</v>
      </c>
      <c r="BD1600" s="430" t="s">
        <v>1060</v>
      </c>
      <c r="BE1600" s="430" t="s">
        <v>1061</v>
      </c>
      <c r="BF1600" s="430" t="s">
        <v>1062</v>
      </c>
      <c r="BG1600" s="430" t="s">
        <v>1000</v>
      </c>
      <c r="BH1600" s="430" t="s">
        <v>1001</v>
      </c>
      <c r="BI1600" s="430" t="s">
        <v>1002</v>
      </c>
      <c r="BJ1600" s="430" t="s">
        <v>1003</v>
      </c>
      <c r="BK1600" s="430" t="s">
        <v>1063</v>
      </c>
      <c r="BL1600" s="430" t="s">
        <v>1064</v>
      </c>
      <c r="BM1600" s="430" t="s">
        <v>1065</v>
      </c>
      <c r="BN1600" s="430" t="s">
        <v>1066</v>
      </c>
      <c r="BO1600" s="430" t="s">
        <v>1067</v>
      </c>
      <c r="BP1600" s="430" t="s">
        <v>1068</v>
      </c>
      <c r="BQ1600" s="430" t="s">
        <v>1069</v>
      </c>
      <c r="BR1600" s="430" t="s">
        <v>1070</v>
      </c>
      <c r="BS1600" s="430" t="s">
        <v>1004</v>
      </c>
      <c r="BT1600" s="430" t="s">
        <v>1005</v>
      </c>
      <c r="BU1600" s="430" t="s">
        <v>1006</v>
      </c>
      <c r="BV1600" s="430" t="s">
        <v>1007</v>
      </c>
      <c r="BW1600" s="430" t="s">
        <v>1071</v>
      </c>
      <c r="BX1600" s="430" t="s">
        <v>1072</v>
      </c>
      <c r="BY1600" s="430" t="s">
        <v>1073</v>
      </c>
      <c r="BZ1600" s="430" t="s">
        <v>1074</v>
      </c>
      <c r="CA1600" s="430" t="s">
        <v>1075</v>
      </c>
      <c r="CB1600" s="430" t="s">
        <v>1076</v>
      </c>
      <c r="CC1600" s="430" t="s">
        <v>1077</v>
      </c>
      <c r="CD1600" s="430" t="s">
        <v>1078</v>
      </c>
      <c r="CE1600" s="430" t="s">
        <v>1008</v>
      </c>
      <c r="CF1600" s="430" t="s">
        <v>1009</v>
      </c>
      <c r="CG1600" s="430" t="s">
        <v>1010</v>
      </c>
      <c r="CH1600" s="430" t="s">
        <v>1011</v>
      </c>
      <c r="CI1600" s="430" t="s">
        <v>1079</v>
      </c>
      <c r="CJ1600" s="430" t="s">
        <v>1080</v>
      </c>
      <c r="CK1600" s="430" t="s">
        <v>1081</v>
      </c>
      <c r="CL1600" s="430" t="s">
        <v>1082</v>
      </c>
      <c r="CM1600" s="430" t="s">
        <v>1083</v>
      </c>
      <c r="CN1600" s="430" t="s">
        <v>1084</v>
      </c>
      <c r="CO1600" s="430" t="s">
        <v>1085</v>
      </c>
      <c r="CP1600" s="430" t="s">
        <v>1086</v>
      </c>
      <c r="CQ1600" s="430" t="s">
        <v>1012</v>
      </c>
      <c r="CR1600" s="430" t="s">
        <v>1013</v>
      </c>
      <c r="CS1600" s="430" t="s">
        <v>1014</v>
      </c>
      <c r="CT1600" s="430" t="s">
        <v>1015</v>
      </c>
      <c r="CU1600" s="430" t="s">
        <v>1087</v>
      </c>
      <c r="CV1600" s="430" t="s">
        <v>1088</v>
      </c>
      <c r="CW1600" s="430" t="s">
        <v>1089</v>
      </c>
      <c r="CX1600" s="430" t="s">
        <v>1090</v>
      </c>
      <c r="CY1600" s="430" t="s">
        <v>1091</v>
      </c>
      <c r="CZ1600" s="430" t="s">
        <v>1092</v>
      </c>
      <c r="DA1600" s="430" t="s">
        <v>1093</v>
      </c>
      <c r="DB1600" s="430" t="s">
        <v>1094</v>
      </c>
      <c r="DC1600" s="430" t="s">
        <v>1016</v>
      </c>
      <c r="DD1600" s="430" t="s">
        <v>1017</v>
      </c>
      <c r="DE1600" s="430" t="s">
        <v>1095</v>
      </c>
      <c r="DF1600" s="430" t="s">
        <v>1096</v>
      </c>
      <c r="DG1600" s="430" t="s">
        <v>1097</v>
      </c>
      <c r="DH1600" s="430" t="s">
        <v>1098</v>
      </c>
      <c r="DI1600" s="430" t="s">
        <v>1099</v>
      </c>
      <c r="DJ1600" s="430" t="s">
        <v>1100</v>
      </c>
      <c r="DK1600" s="430" t="s">
        <v>1101</v>
      </c>
      <c r="DL1600" s="430" t="s">
        <v>1102</v>
      </c>
      <c r="DM1600" s="430" t="s">
        <v>1103</v>
      </c>
      <c r="DN1600" s="430" t="s">
        <v>1104</v>
      </c>
      <c r="DO1600" s="430" t="s">
        <v>1105</v>
      </c>
      <c r="DP1600" s="430" t="s">
        <v>1106</v>
      </c>
      <c r="DQ1600" s="430" t="s">
        <v>1107</v>
      </c>
      <c r="DR1600" s="430" t="s">
        <v>1108</v>
      </c>
      <c r="DS1600" s="430" t="s">
        <v>1109</v>
      </c>
      <c r="DT1600" s="430" t="s">
        <v>1110</v>
      </c>
      <c r="DU1600" s="430" t="s">
        <v>1111</v>
      </c>
      <c r="DV1600" s="430" t="s">
        <v>1112</v>
      </c>
      <c r="DW1600" s="430" t="s">
        <v>1113</v>
      </c>
      <c r="DX1600" s="430" t="s">
        <v>1114</v>
      </c>
      <c r="DY1600" s="430" t="s">
        <v>1115</v>
      </c>
      <c r="DZ1600" s="430" t="s">
        <v>1116</v>
      </c>
      <c r="EA1600" s="430" t="s">
        <v>1117</v>
      </c>
      <c r="EB1600" s="430" t="s">
        <v>1118</v>
      </c>
      <c r="EC1600" s="430" t="s">
        <v>1119</v>
      </c>
      <c r="ED1600" s="430" t="s">
        <v>1120</v>
      </c>
      <c r="EE1600" s="430" t="s">
        <v>1121</v>
      </c>
      <c r="EF1600" s="430" t="s">
        <v>1122</v>
      </c>
      <c r="EG1600" s="430" t="s">
        <v>1123</v>
      </c>
      <c r="EH1600" s="430" t="s">
        <v>1124</v>
      </c>
      <c r="EI1600" s="430" t="s">
        <v>1125</v>
      </c>
      <c r="EJ1600" s="430" t="s">
        <v>1126</v>
      </c>
      <c r="EK1600" s="430" t="s">
        <v>1127</v>
      </c>
      <c r="EL1600" s="430" t="s">
        <v>1128</v>
      </c>
      <c r="EM1600" s="430" t="s">
        <v>1129</v>
      </c>
      <c r="EN1600" s="430" t="s">
        <v>1130</v>
      </c>
      <c r="EO1600" t="s">
        <v>1131</v>
      </c>
      <c r="EP1600" t="s">
        <v>1132</v>
      </c>
      <c r="EQ1600" t="s">
        <v>1133</v>
      </c>
      <c r="ER1600" t="s">
        <v>1134</v>
      </c>
      <c r="ES1600" t="s">
        <v>1135</v>
      </c>
      <c r="ET1600" t="s">
        <v>1136</v>
      </c>
      <c r="EU1600" t="s">
        <v>1034</v>
      </c>
      <c r="EV1600" t="s">
        <v>1137</v>
      </c>
      <c r="EW1600" t="s">
        <v>1138</v>
      </c>
      <c r="EX1600" t="s">
        <v>1139</v>
      </c>
      <c r="EY1600" t="s">
        <v>1140</v>
      </c>
    </row>
    <row r="1602" spans="4:304" x14ac:dyDescent="0.25">
      <c r="D1602" t="s">
        <v>59</v>
      </c>
      <c r="E1602" s="431">
        <f t="shared" ref="E1602:AJ1602" si="0">AVERAGE(E1:E1599)</f>
        <v>0</v>
      </c>
      <c r="F1602" s="431">
        <f t="shared" si="0"/>
        <v>80.099618642361207</v>
      </c>
      <c r="G1602" s="431">
        <f t="shared" si="0"/>
        <v>77.230136893055516</v>
      </c>
      <c r="H1602" s="431">
        <f t="shared" si="0"/>
        <v>68.625494087500115</v>
      </c>
      <c r="I1602" s="431">
        <f t="shared" si="0"/>
        <v>77.755984078472167</v>
      </c>
      <c r="J1602" s="431">
        <f t="shared" si="0"/>
        <v>82.014544139583336</v>
      </c>
      <c r="K1602" s="431">
        <f t="shared" si="0"/>
        <v>78.0724221555555</v>
      </c>
      <c r="L1602" s="431">
        <f t="shared" si="0"/>
        <v>75.383142857638958</v>
      </c>
      <c r="M1602" s="431">
        <f t="shared" si="0"/>
        <v>77.121972605555712</v>
      </c>
      <c r="N1602" s="431">
        <f t="shared" si="0"/>
        <v>2.9421200458333372</v>
      </c>
      <c r="O1602" s="431">
        <f t="shared" si="0"/>
        <v>2.1801940027777831</v>
      </c>
      <c r="P1602" s="431">
        <f t="shared" si="0"/>
        <v>1.0927071270833333</v>
      </c>
      <c r="Q1602" s="431">
        <f t="shared" si="0"/>
        <v>0.75576147916666658</v>
      </c>
      <c r="R1602" s="431">
        <f t="shared" si="0"/>
        <v>-4.5878923611111608E-2</v>
      </c>
      <c r="S1602" s="431">
        <f t="shared" si="0"/>
        <v>-0.32926849791666613</v>
      </c>
      <c r="T1602" s="431">
        <f t="shared" si="0"/>
        <v>0.58034428819444395</v>
      </c>
      <c r="U1602" s="431">
        <f t="shared" si="0"/>
        <v>5.3498163118055553</v>
      </c>
      <c r="V1602" s="431">
        <f t="shared" si="0"/>
        <v>7.1578270861111077</v>
      </c>
      <c r="W1602" s="431">
        <f t="shared" si="0"/>
        <v>8.2245220305555478</v>
      </c>
      <c r="X1602" s="431">
        <f t="shared" si="0"/>
        <v>5.7503147562500025</v>
      </c>
      <c r="Y1602" s="431">
        <f t="shared" si="0"/>
        <v>5.3520295020833233</v>
      </c>
      <c r="Z1602" s="431">
        <f t="shared" si="0"/>
        <v>7.344765899999997</v>
      </c>
      <c r="AA1602" s="431">
        <f t="shared" si="0"/>
        <v>6.7637862118055612</v>
      </c>
      <c r="AB1602" s="431">
        <f t="shared" si="0"/>
        <v>3.8377880652777749</v>
      </c>
      <c r="AC1602" s="431">
        <f t="shared" si="0"/>
        <v>1.3967621416666658</v>
      </c>
      <c r="AD1602" s="431">
        <f t="shared" si="0"/>
        <v>5.7157918916666564</v>
      </c>
      <c r="AE1602" s="431">
        <f t="shared" si="0"/>
        <v>-0.17499844166666703</v>
      </c>
      <c r="AF1602" s="431">
        <f t="shared" si="0"/>
        <v>4.4466884534722242</v>
      </c>
      <c r="AG1602" s="431">
        <f t="shared" si="0"/>
        <v>-1.1607107222222222</v>
      </c>
      <c r="AH1602" s="431">
        <f t="shared" si="0"/>
        <v>13.661672395833344</v>
      </c>
      <c r="AI1602" s="431">
        <f t="shared" si="0"/>
        <v>0.30167605208333192</v>
      </c>
      <c r="AJ1602" s="431">
        <f t="shared" si="0"/>
        <v>-3.2847561659722184</v>
      </c>
      <c r="AK1602" s="431">
        <f t="shared" ref="AK1602:BP1602" si="1">AVERAGE(AK1:AK1599)</f>
        <v>2.7527198687499976</v>
      </c>
      <c r="AL1602" s="431">
        <f t="shared" si="1"/>
        <v>9.0642395770833311</v>
      </c>
      <c r="AM1602" s="431">
        <f t="shared" si="1"/>
        <v>2.2255598076388892</v>
      </c>
      <c r="AN1602" s="431">
        <f t="shared" si="1"/>
        <v>7.9158704305555796</v>
      </c>
      <c r="AO1602" s="431">
        <f t="shared" si="1"/>
        <v>1.4816629291666699</v>
      </c>
      <c r="AP1602" s="431">
        <f t="shared" si="1"/>
        <v>6.9534947743055602</v>
      </c>
      <c r="AQ1602" s="431">
        <f t="shared" si="1"/>
        <v>-1.0020265277777685E-2</v>
      </c>
      <c r="AR1602" s="431">
        <f t="shared" si="1"/>
        <v>6.5814457736111054</v>
      </c>
      <c r="AS1602" s="431">
        <f t="shared" si="1"/>
        <v>-1.1348861236111107</v>
      </c>
      <c r="AT1602" s="431">
        <f t="shared" si="1"/>
        <v>5.6921572854166635</v>
      </c>
      <c r="AU1602" s="431">
        <f t="shared" si="1"/>
        <v>-0.84303813750000101</v>
      </c>
      <c r="AV1602" s="431">
        <f t="shared" si="1"/>
        <v>5.4253778923611131</v>
      </c>
      <c r="AW1602" s="431">
        <f t="shared" si="1"/>
        <v>2.0916824131944485</v>
      </c>
      <c r="AX1602" s="431">
        <f t="shared" si="1"/>
        <v>6.8680707743055578</v>
      </c>
      <c r="AY1602" s="431">
        <f t="shared" si="1"/>
        <v>1.7501842791666671</v>
      </c>
      <c r="AZ1602" s="431">
        <f t="shared" si="1"/>
        <v>7.1014132187499976</v>
      </c>
      <c r="BA1602" s="431">
        <f t="shared" si="1"/>
        <v>0.51188194166666634</v>
      </c>
      <c r="BB1602" s="431">
        <f t="shared" si="1"/>
        <v>6.8688773784722317</v>
      </c>
      <c r="BC1602" s="431">
        <f t="shared" si="1"/>
        <v>-0.37918267916666643</v>
      </c>
      <c r="BD1602" s="431">
        <f t="shared" si="1"/>
        <v>5.8213953368055522</v>
      </c>
      <c r="BE1602" s="431">
        <f t="shared" si="1"/>
        <v>-1.2086179895833358</v>
      </c>
      <c r="BF1602" s="431">
        <f t="shared" si="1"/>
        <v>5.1943308812500053</v>
      </c>
      <c r="BG1602" s="431">
        <f t="shared" si="1"/>
        <v>-0.98036262500000082</v>
      </c>
      <c r="BH1602" s="431">
        <f t="shared" si="1"/>
        <v>3.3475509847222256</v>
      </c>
      <c r="BI1602" s="431">
        <f t="shared" si="1"/>
        <v>2.2227440777777803</v>
      </c>
      <c r="BJ1602" s="431">
        <f t="shared" si="1"/>
        <v>7.1938304430555391</v>
      </c>
      <c r="BK1602" s="431">
        <f t="shared" si="1"/>
        <v>1.5286605430555547</v>
      </c>
      <c r="BL1602" s="431">
        <f t="shared" si="1"/>
        <v>5.4535323826388824</v>
      </c>
      <c r="BM1602" s="431">
        <f t="shared" si="1"/>
        <v>0.61342877500000037</v>
      </c>
      <c r="BN1602" s="431">
        <f t="shared" si="1"/>
        <v>5.0043296250000004</v>
      </c>
      <c r="BO1602" s="431">
        <f t="shared" si="1"/>
        <v>-0.61177636111111011</v>
      </c>
      <c r="BP1602" s="431">
        <f t="shared" si="1"/>
        <v>3.229629545138887</v>
      </c>
      <c r="BQ1602" s="431">
        <f t="shared" ref="BQ1602:CV1602" si="2">AVERAGE(BQ1:BQ1599)</f>
        <v>-1.5169453305555525</v>
      </c>
      <c r="BR1602" s="431">
        <f t="shared" si="2"/>
        <v>2.8742962249999975</v>
      </c>
      <c r="BS1602" s="431">
        <f t="shared" si="2"/>
        <v>-1.2056150361111131</v>
      </c>
      <c r="BT1602" s="431">
        <f t="shared" si="2"/>
        <v>3.3348985041666683</v>
      </c>
      <c r="BU1602" s="431">
        <f t="shared" si="2"/>
        <v>2.2666204020833312</v>
      </c>
      <c r="BV1602" s="431">
        <f t="shared" si="2"/>
        <v>5.8732152624999978</v>
      </c>
      <c r="BW1602" s="431">
        <f t="shared" si="2"/>
        <v>1.6370753770833326</v>
      </c>
      <c r="BX1602" s="431">
        <f t="shared" si="2"/>
        <v>5.4469097208333377</v>
      </c>
      <c r="BY1602" s="431">
        <f t="shared" si="2"/>
        <v>0.48690647986111102</v>
      </c>
      <c r="BZ1602" s="431">
        <f t="shared" si="2"/>
        <v>3.7662974868055574</v>
      </c>
      <c r="CA1602" s="431">
        <f t="shared" si="2"/>
        <v>-0.7218630548611118</v>
      </c>
      <c r="CB1602" s="431">
        <f t="shared" si="2"/>
        <v>1.9601071388888913</v>
      </c>
      <c r="CC1602" s="431">
        <f t="shared" si="2"/>
        <v>-1.0495740305555545</v>
      </c>
      <c r="CD1602" s="431">
        <f t="shared" si="2"/>
        <v>3.3326975652777793</v>
      </c>
      <c r="CE1602" s="431">
        <f t="shared" si="2"/>
        <v>-0.98078659652777811</v>
      </c>
      <c r="CF1602" s="431">
        <f t="shared" si="2"/>
        <v>2.3730201305555525</v>
      </c>
      <c r="CG1602" s="431">
        <f t="shared" si="2"/>
        <v>2.0011327236111116</v>
      </c>
      <c r="CH1602" s="431">
        <f t="shared" si="2"/>
        <v>4.7804550194444335</v>
      </c>
      <c r="CI1602" s="431">
        <f t="shared" si="2"/>
        <v>1.2787754291666651</v>
      </c>
      <c r="CJ1602" s="431">
        <f t="shared" si="2"/>
        <v>3.6637505458333242</v>
      </c>
      <c r="CK1602" s="431">
        <f t="shared" si="2"/>
        <v>0.77818526250000053</v>
      </c>
      <c r="CL1602" s="431">
        <f t="shared" si="2"/>
        <v>3.1650840847222179</v>
      </c>
      <c r="CM1602" s="431">
        <f t="shared" si="2"/>
        <v>-0.65152091874999896</v>
      </c>
      <c r="CN1602" s="431">
        <f t="shared" si="2"/>
        <v>1.624068161111109</v>
      </c>
      <c r="CO1602" s="431">
        <f t="shared" si="2"/>
        <v>-1.5727150222222235</v>
      </c>
      <c r="CP1602" s="431">
        <f t="shared" si="2"/>
        <v>1.8329859298611095</v>
      </c>
      <c r="CQ1602" s="431">
        <f t="shared" si="2"/>
        <v>-1.5004301388888879</v>
      </c>
      <c r="CR1602" s="431">
        <f t="shared" si="2"/>
        <v>2.3319879194444439</v>
      </c>
      <c r="CS1602" s="431">
        <f t="shared" si="2"/>
        <v>2.5753513763888911</v>
      </c>
      <c r="CT1602" s="431">
        <f t="shared" si="2"/>
        <v>6.2011969208333362</v>
      </c>
      <c r="CU1602" s="431">
        <f t="shared" si="2"/>
        <v>1.4301720562499995</v>
      </c>
      <c r="CV1602" s="431">
        <f t="shared" si="2"/>
        <v>3.7920920930555542</v>
      </c>
      <c r="CW1602" s="431">
        <f t="shared" ref="CW1602:EB1602" si="3">AVERAGE(CW1:CW1599)</f>
        <v>0.49416068194444529</v>
      </c>
      <c r="CX1602" s="431">
        <f t="shared" si="3"/>
        <v>3.0838310694444444</v>
      </c>
      <c r="CY1602" s="431">
        <f t="shared" si="3"/>
        <v>-0.7104749791666668</v>
      </c>
      <c r="CZ1602" s="431">
        <f t="shared" si="3"/>
        <v>2.5124275986111124</v>
      </c>
      <c r="DA1602" s="431">
        <f t="shared" si="3"/>
        <v>-0.99765593541666608</v>
      </c>
      <c r="DB1602" s="431">
        <f t="shared" si="3"/>
        <v>0.98378014513888967</v>
      </c>
      <c r="DC1602" s="431">
        <f t="shared" si="3"/>
        <v>-0.98972489236111127</v>
      </c>
      <c r="DD1602" s="431">
        <f t="shared" si="3"/>
        <v>3.8150641111111074</v>
      </c>
      <c r="DE1602" s="431">
        <f t="shared" si="3"/>
        <v>99.073010840277689</v>
      </c>
      <c r="DF1602" s="431">
        <f t="shared" si="3"/>
        <v>81.864745556249886</v>
      </c>
      <c r="DG1602" s="431">
        <f t="shared" si="3"/>
        <v>87.90592985555557</v>
      </c>
      <c r="DH1602" s="431">
        <f t="shared" si="3"/>
        <v>99.497810983333366</v>
      </c>
      <c r="DI1602" s="431">
        <f t="shared" si="3"/>
        <v>79.418818769444329</v>
      </c>
      <c r="DJ1602" s="431">
        <f t="shared" si="3"/>
        <v>93.474264903472104</v>
      </c>
      <c r="DK1602" s="431">
        <f t="shared" si="3"/>
        <v>103.91451927430565</v>
      </c>
      <c r="DL1602" s="431">
        <f t="shared" si="3"/>
        <v>95.002413463888885</v>
      </c>
      <c r="DM1602" s="431">
        <f t="shared" si="3"/>
        <v>118.77168097222234</v>
      </c>
      <c r="DN1602" s="431">
        <f t="shared" si="3"/>
        <v>93.756757567361092</v>
      </c>
      <c r="DO1602" s="431">
        <f t="shared" si="3"/>
        <v>110.90346038472215</v>
      </c>
      <c r="DP1602" s="431">
        <f t="shared" si="3"/>
        <v>92.355852877777806</v>
      </c>
      <c r="DQ1602" s="431">
        <f t="shared" si="3"/>
        <v>113.96726675625005</v>
      </c>
      <c r="DR1602" s="431">
        <f t="shared" si="3"/>
        <v>135.87379950416698</v>
      </c>
      <c r="DS1602" s="431">
        <f t="shared" si="3"/>
        <v>112.57280125555562</v>
      </c>
      <c r="DT1602" s="431">
        <f t="shared" si="3"/>
        <v>19.498351784027765</v>
      </c>
      <c r="DU1602" s="431">
        <f t="shared" si="3"/>
        <v>171.44320847847217</v>
      </c>
      <c r="DV1602" s="431">
        <f t="shared" si="3"/>
        <v>18.759454257638886</v>
      </c>
      <c r="DW1602" s="431">
        <f t="shared" si="3"/>
        <v>165.82678346388886</v>
      </c>
      <c r="DX1602" s="431">
        <f t="shared" si="3"/>
        <v>17.879025052777781</v>
      </c>
      <c r="DY1602" s="431">
        <f t="shared" si="3"/>
        <v>150.53213174930551</v>
      </c>
      <c r="DZ1602" s="431">
        <f t="shared" si="3"/>
        <v>117.76429166666662</v>
      </c>
      <c r="EA1602" s="431">
        <f t="shared" si="3"/>
        <v>6.0413319444444493</v>
      </c>
      <c r="EB1602" s="431">
        <f t="shared" si="3"/>
        <v>701.73805555555589</v>
      </c>
      <c r="EC1602" s="431">
        <f t="shared" ref="EC1602:EY1602" si="4">AVERAGE(EC1:EC1599)</f>
        <v>120.9610624999999</v>
      </c>
      <c r="ED1602" s="431">
        <f t="shared" si="4"/>
        <v>4.582273611111118</v>
      </c>
      <c r="EE1602" s="431">
        <f t="shared" si="4"/>
        <v>538.20840861709451</v>
      </c>
      <c r="EF1602" s="431">
        <f t="shared" si="4"/>
        <v>120.00100694444433</v>
      </c>
      <c r="EG1602" s="431">
        <f t="shared" si="4"/>
        <v>5.0692979166666641</v>
      </c>
      <c r="EH1602" s="431">
        <f t="shared" si="4"/>
        <v>595.29479166666715</v>
      </c>
      <c r="EI1602" s="431">
        <f t="shared" si="4"/>
        <v>119.81370831944432</v>
      </c>
      <c r="EJ1602" s="431">
        <f t="shared" si="4"/>
        <v>4.7956618055555671</v>
      </c>
      <c r="EK1602" s="431">
        <f t="shared" si="4"/>
        <v>531.71541738333258</v>
      </c>
      <c r="EL1602" s="431">
        <f t="shared" si="4"/>
        <v>20.808853652083357</v>
      </c>
      <c r="EM1602" s="431">
        <f t="shared" si="4"/>
        <v>8.8327558840277867</v>
      </c>
      <c r="EN1602" s="431">
        <f t="shared" si="4"/>
        <v>6.3779201069444484</v>
      </c>
      <c r="EO1602" s="431">
        <f t="shared" si="4"/>
        <v>-7.1471812562500014</v>
      </c>
      <c r="EP1602" s="431">
        <f t="shared" si="4"/>
        <v>-8.5310798319444601</v>
      </c>
      <c r="EQ1602" s="431">
        <f t="shared" si="4"/>
        <v>-9.6626762729166806</v>
      </c>
      <c r="ER1602" s="431">
        <f t="shared" si="4"/>
        <v>98.019461563888925</v>
      </c>
      <c r="ES1602" s="431">
        <f t="shared" si="4"/>
        <v>94.126025913194439</v>
      </c>
      <c r="ET1602" s="431">
        <f t="shared" si="4"/>
        <v>86.157092849999898</v>
      </c>
      <c r="EU1602" s="431">
        <f t="shared" si="4"/>
        <v>2.4378531388888893</v>
      </c>
      <c r="EV1602" s="431">
        <f t="shared" si="4"/>
        <v>8441.1949965673684</v>
      </c>
      <c r="EW1602" s="431">
        <f t="shared" si="4"/>
        <v>733.86569128502379</v>
      </c>
      <c r="EX1602" s="431">
        <f t="shared" si="4"/>
        <v>5804.6789145535067</v>
      </c>
      <c r="EY1602" s="431">
        <f t="shared" si="4"/>
        <v>6353.2396993326383</v>
      </c>
      <c r="EZ1602" s="431"/>
      <c r="FA1602" s="431"/>
      <c r="FB1602" s="431"/>
      <c r="FC1602" s="431"/>
      <c r="FD1602" s="431"/>
      <c r="FE1602" s="431"/>
      <c r="FF1602" s="431"/>
      <c r="FG1602" s="431"/>
      <c r="FH1602" s="431"/>
      <c r="FI1602" s="431"/>
      <c r="FJ1602" s="431"/>
      <c r="FK1602" s="431"/>
      <c r="FL1602" s="431"/>
      <c r="FM1602" s="431"/>
      <c r="FN1602" s="431"/>
      <c r="FO1602" s="431"/>
      <c r="FP1602" s="431"/>
      <c r="FQ1602" s="431"/>
      <c r="FR1602" s="431"/>
      <c r="FS1602" s="431"/>
      <c r="FT1602" s="431"/>
      <c r="FU1602" s="431"/>
      <c r="FV1602" s="431"/>
      <c r="FW1602" s="431"/>
      <c r="FX1602" s="431"/>
      <c r="FY1602" s="431"/>
      <c r="FZ1602" s="431"/>
      <c r="GA1602" s="431"/>
      <c r="GB1602" s="431"/>
      <c r="GC1602" s="431"/>
      <c r="GD1602" s="431"/>
      <c r="GE1602" s="431"/>
      <c r="GF1602" s="431"/>
      <c r="GG1602" s="431"/>
      <c r="GH1602" s="431"/>
      <c r="GI1602" s="431"/>
      <c r="GJ1602" s="431"/>
      <c r="GK1602" s="431"/>
      <c r="GL1602" s="431"/>
      <c r="GM1602" s="431"/>
      <c r="GN1602" s="431"/>
      <c r="GO1602" s="431"/>
      <c r="GP1602" s="431"/>
      <c r="GQ1602" s="431"/>
      <c r="GR1602" s="431"/>
      <c r="GS1602" s="431"/>
      <c r="GT1602" s="431"/>
      <c r="GU1602" s="431"/>
      <c r="GV1602" s="431"/>
      <c r="GW1602" s="431"/>
      <c r="GX1602" s="431"/>
      <c r="GY1602" s="431"/>
      <c r="GZ1602" s="431"/>
      <c r="HA1602" s="431"/>
      <c r="HB1602" s="431"/>
      <c r="HC1602" s="431"/>
      <c r="HD1602" s="431"/>
      <c r="HE1602" s="431"/>
      <c r="HF1602" s="431"/>
      <c r="HG1602" s="431"/>
      <c r="HH1602" s="431"/>
      <c r="HI1602" s="431"/>
      <c r="HJ1602" s="431"/>
      <c r="HK1602" s="431"/>
      <c r="HL1602" s="431"/>
      <c r="HM1602" s="431"/>
      <c r="HN1602" s="431"/>
      <c r="HO1602" s="431"/>
      <c r="HP1602" s="431"/>
      <c r="HQ1602" s="431"/>
      <c r="HR1602" s="431"/>
      <c r="HS1602" s="431"/>
      <c r="HT1602" s="431"/>
      <c r="HU1602" s="431"/>
      <c r="HV1602" s="431"/>
      <c r="HW1602" s="431"/>
      <c r="HX1602" s="431"/>
      <c r="HY1602" s="431"/>
      <c r="HZ1602" s="431"/>
      <c r="IA1602" s="431"/>
      <c r="IB1602" s="431"/>
      <c r="IC1602" s="431"/>
      <c r="ID1602" s="431"/>
      <c r="IE1602" s="431"/>
      <c r="IF1602" s="431"/>
      <c r="IG1602" s="431"/>
      <c r="IH1602" s="431"/>
      <c r="II1602" s="431"/>
      <c r="IJ1602" s="431"/>
      <c r="IK1602" s="431"/>
      <c r="IL1602" s="431"/>
      <c r="IM1602" s="431"/>
      <c r="IN1602" s="431"/>
      <c r="IO1602" s="431"/>
      <c r="IP1602" s="431"/>
      <c r="IQ1602" s="431"/>
      <c r="IR1602" s="431"/>
      <c r="IS1602" s="431"/>
      <c r="IT1602" s="431"/>
      <c r="IU1602" s="431"/>
      <c r="IV1602" s="431"/>
      <c r="IW1602" s="431"/>
      <c r="IX1602" s="431"/>
      <c r="IY1602" s="431"/>
      <c r="IZ1602" s="431"/>
      <c r="JA1602" s="431"/>
      <c r="JB1602" s="431"/>
      <c r="JC1602" s="431"/>
      <c r="JD1602" s="431"/>
      <c r="JE1602" s="431"/>
      <c r="JF1602" s="431"/>
      <c r="JG1602" s="431"/>
      <c r="JH1602" s="431"/>
      <c r="JI1602" s="431"/>
      <c r="JJ1602" s="431"/>
      <c r="JK1602" s="431"/>
      <c r="JL1602" s="431"/>
      <c r="JM1602" s="431"/>
      <c r="JN1602" s="431"/>
      <c r="JO1602" s="431"/>
      <c r="JP1602" s="431"/>
      <c r="JQ1602" s="431"/>
      <c r="JR1602" s="431"/>
      <c r="JS1602" s="431"/>
      <c r="JT1602" s="431"/>
      <c r="JU1602" s="431"/>
      <c r="JV1602" s="431"/>
      <c r="JW1602" s="431"/>
      <c r="JX1602" s="431"/>
      <c r="JY1602" s="431"/>
      <c r="JZ1602" s="431"/>
      <c r="KA1602" s="431"/>
      <c r="KB1602" s="431"/>
      <c r="KC1602" s="431"/>
      <c r="KD1602" s="431"/>
      <c r="KE1602" s="431"/>
      <c r="KF1602" s="431"/>
      <c r="KG1602" s="431"/>
      <c r="KH1602" s="431"/>
      <c r="KI1602" s="431"/>
      <c r="KJ1602" s="431"/>
      <c r="KK1602" s="431"/>
      <c r="KL1602" s="431"/>
      <c r="KM1602" s="431"/>
      <c r="KN1602" s="431"/>
      <c r="KO1602" s="431"/>
      <c r="KP1602" s="431"/>
      <c r="KQ1602" s="431"/>
      <c r="KR1602" s="431"/>
    </row>
    <row r="1603" spans="4:304" ht="15.75" customHeight="1" x14ac:dyDescent="0.25">
      <c r="D1603" t="s">
        <v>7</v>
      </c>
      <c r="E1603" s="431">
        <f t="shared" ref="E1603:AJ1603" si="5">MIN(E1:E1599)</f>
        <v>0</v>
      </c>
      <c r="F1603" s="431">
        <f t="shared" si="5"/>
        <v>75.686076999999997</v>
      </c>
      <c r="G1603" s="431">
        <f t="shared" si="5"/>
        <v>75.781327000000005</v>
      </c>
      <c r="H1603" s="431">
        <f t="shared" si="5"/>
        <v>66.608136999999999</v>
      </c>
      <c r="I1603" s="431">
        <f t="shared" si="5"/>
        <v>77.007818</v>
      </c>
      <c r="J1603" s="431">
        <f t="shared" si="5"/>
        <v>78.033497999999994</v>
      </c>
      <c r="K1603" s="431">
        <f t="shared" si="5"/>
        <v>75.213842999999997</v>
      </c>
      <c r="L1603" s="431">
        <f t="shared" si="5"/>
        <v>74.936386999999996</v>
      </c>
      <c r="M1603" s="431">
        <f t="shared" si="5"/>
        <v>74.877898999999999</v>
      </c>
      <c r="N1603" s="431">
        <f t="shared" si="5"/>
        <v>-1.4913529999999999</v>
      </c>
      <c r="O1603" s="431">
        <f t="shared" si="5"/>
        <v>-2.031517</v>
      </c>
      <c r="P1603" s="431">
        <f t="shared" si="5"/>
        <v>-3.1138189999999999</v>
      </c>
      <c r="Q1603" s="431">
        <f t="shared" si="5"/>
        <v>-3.826155</v>
      </c>
      <c r="R1603" s="431">
        <f t="shared" si="5"/>
        <v>-3.8540420000000002</v>
      </c>
      <c r="S1603" s="431">
        <f t="shared" si="5"/>
        <v>-4.1115909999999998</v>
      </c>
      <c r="T1603" s="431">
        <f t="shared" si="5"/>
        <v>-3.228904</v>
      </c>
      <c r="U1603" s="431">
        <f t="shared" si="5"/>
        <v>-0.92987900000000001</v>
      </c>
      <c r="V1603" s="431">
        <f t="shared" si="5"/>
        <v>1.529854</v>
      </c>
      <c r="W1603" s="431">
        <f t="shared" si="5"/>
        <v>2.3731369999999998</v>
      </c>
      <c r="X1603" s="431">
        <f t="shared" si="5"/>
        <v>-0.36971900000000002</v>
      </c>
      <c r="Y1603" s="431">
        <f t="shared" si="5"/>
        <v>-1.255504</v>
      </c>
      <c r="Z1603" s="431">
        <f t="shared" si="5"/>
        <v>2.0279919999999998</v>
      </c>
      <c r="AA1603" s="431">
        <f t="shared" si="5"/>
        <v>0.978155</v>
      </c>
      <c r="AB1603" s="431">
        <f t="shared" si="5"/>
        <v>-1005.361985</v>
      </c>
      <c r="AC1603" s="431">
        <f t="shared" si="5"/>
        <v>-4.3204560000000001</v>
      </c>
      <c r="AD1603" s="431">
        <f t="shared" si="5"/>
        <v>-0.79419399999999996</v>
      </c>
      <c r="AE1603" s="431">
        <f t="shared" si="5"/>
        <v>-6.926329</v>
      </c>
      <c r="AF1603" s="431">
        <f t="shared" si="5"/>
        <v>-1.6073139999999999</v>
      </c>
      <c r="AG1603" s="431">
        <f t="shared" si="5"/>
        <v>-6.5138040000000004</v>
      </c>
      <c r="AH1603" s="431">
        <f t="shared" si="5"/>
        <v>5.4182059999999996</v>
      </c>
      <c r="AI1603" s="431">
        <f t="shared" si="5"/>
        <v>-20.636993</v>
      </c>
      <c r="AJ1603" s="431">
        <f t="shared" si="5"/>
        <v>-18.799486999999999</v>
      </c>
      <c r="AK1603" s="431">
        <f t="shared" ref="AK1603:BP1603" si="6">MIN(AK1:AK1599)</f>
        <v>-1.461239</v>
      </c>
      <c r="AL1603" s="431">
        <f t="shared" si="6"/>
        <v>3.7683070000000001</v>
      </c>
      <c r="AM1603" s="431">
        <f t="shared" si="6"/>
        <v>-1.975727</v>
      </c>
      <c r="AN1603" s="431">
        <f t="shared" si="6"/>
        <v>2.9063629999999998</v>
      </c>
      <c r="AO1603" s="431">
        <f t="shared" si="6"/>
        <v>-1.992049</v>
      </c>
      <c r="AP1603" s="431">
        <f t="shared" si="6"/>
        <v>1.832902</v>
      </c>
      <c r="AQ1603" s="431">
        <f t="shared" si="6"/>
        <v>-2.4224579999999998</v>
      </c>
      <c r="AR1603" s="431">
        <f t="shared" si="6"/>
        <v>2.061331</v>
      </c>
      <c r="AS1603" s="431">
        <f t="shared" si="6"/>
        <v>-3.7290199999999998</v>
      </c>
      <c r="AT1603" s="431">
        <f t="shared" si="6"/>
        <v>0.79907499999999998</v>
      </c>
      <c r="AU1603" s="431">
        <f t="shared" si="6"/>
        <v>-2.926075</v>
      </c>
      <c r="AV1603" s="431">
        <f t="shared" si="6"/>
        <v>0.90488400000000002</v>
      </c>
      <c r="AW1603" s="431">
        <f t="shared" si="6"/>
        <v>-1.8616539999999999</v>
      </c>
      <c r="AX1603" s="431">
        <f t="shared" si="6"/>
        <v>2.183964</v>
      </c>
      <c r="AY1603" s="431">
        <f t="shared" si="6"/>
        <v>-1.983876</v>
      </c>
      <c r="AZ1603" s="431">
        <f t="shared" si="6"/>
        <v>2.3027500000000001</v>
      </c>
      <c r="BA1603" s="431">
        <f t="shared" si="6"/>
        <v>-1.748448</v>
      </c>
      <c r="BB1603" s="431">
        <f t="shared" si="6"/>
        <v>1.9525159999999999</v>
      </c>
      <c r="BC1603" s="431">
        <f t="shared" si="6"/>
        <v>-2.4927999999999999</v>
      </c>
      <c r="BD1603" s="431">
        <f t="shared" si="6"/>
        <v>1.762678</v>
      </c>
      <c r="BE1603" s="431">
        <f t="shared" si="6"/>
        <v>-3.4723600000000001</v>
      </c>
      <c r="BF1603" s="431">
        <f t="shared" si="6"/>
        <v>0.400341</v>
      </c>
      <c r="BG1603" s="431">
        <f t="shared" si="6"/>
        <v>-2.9577010000000001</v>
      </c>
      <c r="BH1603" s="431">
        <f t="shared" si="6"/>
        <v>-0.12581600000000001</v>
      </c>
      <c r="BI1603" s="431">
        <f t="shared" si="6"/>
        <v>-1.5527200000000001</v>
      </c>
      <c r="BJ1603" s="431">
        <f t="shared" si="6"/>
        <v>3.0165510000000002</v>
      </c>
      <c r="BK1603" s="431">
        <f t="shared" si="6"/>
        <v>-1.8932469999999999</v>
      </c>
      <c r="BL1603" s="431">
        <f t="shared" si="6"/>
        <v>1.9862139999999999</v>
      </c>
      <c r="BM1603" s="431">
        <f t="shared" si="6"/>
        <v>-1.7152529999999999</v>
      </c>
      <c r="BN1603" s="431">
        <f t="shared" si="6"/>
        <v>2.0816530000000002</v>
      </c>
      <c r="BO1603" s="431">
        <f t="shared" si="6"/>
        <v>-2.3923969999999999</v>
      </c>
      <c r="BP1603" s="431">
        <f t="shared" si="6"/>
        <v>0.62779799999999997</v>
      </c>
      <c r="BQ1603" s="431">
        <f t="shared" ref="BQ1603:CV1603" si="7">MIN(BQ1:BQ1599)</f>
        <v>-3.1904780000000001</v>
      </c>
      <c r="BR1603" s="431">
        <f t="shared" si="7"/>
        <v>6.6814999999999999E-2</v>
      </c>
      <c r="BS1603" s="431">
        <f t="shared" si="7"/>
        <v>-2.895133</v>
      </c>
      <c r="BT1603" s="431">
        <f t="shared" si="7"/>
        <v>0.30658099999999999</v>
      </c>
      <c r="BU1603" s="431">
        <f t="shared" si="7"/>
        <v>-1.3947639999999999</v>
      </c>
      <c r="BV1603" s="431">
        <f t="shared" si="7"/>
        <v>2.1330740000000001</v>
      </c>
      <c r="BW1603" s="431">
        <f t="shared" si="7"/>
        <v>-1.552651</v>
      </c>
      <c r="BX1603" s="431">
        <f t="shared" si="7"/>
        <v>2.2071779999999999</v>
      </c>
      <c r="BY1603" s="431">
        <f t="shared" si="7"/>
        <v>-1.406466</v>
      </c>
      <c r="BZ1603" s="431">
        <f t="shared" si="7"/>
        <v>1.620547</v>
      </c>
      <c r="CA1603" s="431">
        <f t="shared" si="7"/>
        <v>-2.3301319999999999</v>
      </c>
      <c r="CB1603" s="431">
        <f t="shared" si="7"/>
        <v>4.2268E-2</v>
      </c>
      <c r="CC1603" s="431">
        <f t="shared" si="7"/>
        <v>-2.694258</v>
      </c>
      <c r="CD1603" s="431">
        <f t="shared" si="7"/>
        <v>1.274173</v>
      </c>
      <c r="CE1603" s="431">
        <f t="shared" si="7"/>
        <v>-2.6398329999999999</v>
      </c>
      <c r="CF1603" s="431">
        <f t="shared" si="7"/>
        <v>-5.8187000000000003E-2</v>
      </c>
      <c r="CG1603" s="431">
        <f t="shared" si="7"/>
        <v>-1.593688</v>
      </c>
      <c r="CH1603" s="431">
        <f t="shared" si="7"/>
        <v>1.2444850000000001</v>
      </c>
      <c r="CI1603" s="431">
        <f t="shared" si="7"/>
        <v>-1.9698199999999999</v>
      </c>
      <c r="CJ1603" s="431">
        <f t="shared" si="7"/>
        <v>0.45047300000000001</v>
      </c>
      <c r="CK1603" s="431">
        <f t="shared" si="7"/>
        <v>-1.138558</v>
      </c>
      <c r="CL1603" s="431">
        <f t="shared" si="7"/>
        <v>1.3171470000000001</v>
      </c>
      <c r="CM1603" s="431">
        <f t="shared" si="7"/>
        <v>-2.217902</v>
      </c>
      <c r="CN1603" s="431">
        <f t="shared" si="7"/>
        <v>-0.19756799999999999</v>
      </c>
      <c r="CO1603" s="431">
        <f t="shared" si="7"/>
        <v>-3.0876700000000001</v>
      </c>
      <c r="CP1603" s="431">
        <f t="shared" si="7"/>
        <v>-0.21318400000000001</v>
      </c>
      <c r="CQ1603" s="431">
        <f t="shared" si="7"/>
        <v>-3.052308</v>
      </c>
      <c r="CR1603" s="431">
        <f t="shared" si="7"/>
        <v>0.19394</v>
      </c>
      <c r="CS1603" s="431">
        <f t="shared" si="7"/>
        <v>-0.86838599999999999</v>
      </c>
      <c r="CT1603" s="431">
        <f t="shared" si="7"/>
        <v>2.8534619999999999</v>
      </c>
      <c r="CU1603" s="431">
        <f t="shared" si="7"/>
        <v>-1.6211089999999999</v>
      </c>
      <c r="CV1603" s="431">
        <f t="shared" si="7"/>
        <v>0.94593700000000003</v>
      </c>
      <c r="CW1603" s="431">
        <f t="shared" ref="CW1603:EB1603" si="8">MIN(CW1:CW1599)</f>
        <v>-1.1248089999999999</v>
      </c>
      <c r="CX1603" s="431">
        <f t="shared" si="8"/>
        <v>1.3681989999999999</v>
      </c>
      <c r="CY1603" s="431">
        <f t="shared" si="8"/>
        <v>-2.4533040000000002</v>
      </c>
      <c r="CZ1603" s="431">
        <f t="shared" si="8"/>
        <v>0.82737300000000003</v>
      </c>
      <c r="DA1603" s="431">
        <f t="shared" si="8"/>
        <v>-2.3484609999999999</v>
      </c>
      <c r="DB1603" s="431">
        <f t="shared" si="8"/>
        <v>-0.74151699999999998</v>
      </c>
      <c r="DC1603" s="431">
        <f t="shared" si="8"/>
        <v>-2.5157310000000002</v>
      </c>
      <c r="DD1603" s="431">
        <f t="shared" si="8"/>
        <v>1.731085</v>
      </c>
      <c r="DE1603" s="431">
        <f t="shared" si="8"/>
        <v>75.039980999999997</v>
      </c>
      <c r="DF1603" s="431">
        <f t="shared" si="8"/>
        <v>74.971141000000003</v>
      </c>
      <c r="DG1603" s="431">
        <f t="shared" si="8"/>
        <v>76.005826999999996</v>
      </c>
      <c r="DH1603" s="431">
        <f t="shared" si="8"/>
        <v>76.067453</v>
      </c>
      <c r="DI1603" s="431">
        <f t="shared" si="8"/>
        <v>75.130985999999993</v>
      </c>
      <c r="DJ1603" s="431">
        <f t="shared" si="8"/>
        <v>76.292045999999999</v>
      </c>
      <c r="DK1603" s="431">
        <f t="shared" si="8"/>
        <v>73.956731000000005</v>
      </c>
      <c r="DL1603" s="431">
        <f t="shared" si="8"/>
        <v>74.717848000000004</v>
      </c>
      <c r="DM1603" s="431">
        <f t="shared" si="8"/>
        <v>69.245742000000007</v>
      </c>
      <c r="DN1603" s="431">
        <f t="shared" si="8"/>
        <v>68.580228000000005</v>
      </c>
      <c r="DO1603" s="431">
        <f t="shared" si="8"/>
        <v>74.149535999999998</v>
      </c>
      <c r="DP1603" s="431">
        <f t="shared" si="8"/>
        <v>73.215546000000003</v>
      </c>
      <c r="DQ1603" s="431">
        <f t="shared" si="8"/>
        <v>84.067231000000007</v>
      </c>
      <c r="DR1603" s="431">
        <f t="shared" si="8"/>
        <v>87.024721999999997</v>
      </c>
      <c r="DS1603" s="431">
        <f t="shared" si="8"/>
        <v>80.518529999999998</v>
      </c>
      <c r="DT1603" s="431">
        <f t="shared" si="8"/>
        <v>13.900232000000001</v>
      </c>
      <c r="DU1603" s="431">
        <f t="shared" si="8"/>
        <v>23.792300999999998</v>
      </c>
      <c r="DV1603" s="431">
        <f t="shared" si="8"/>
        <v>8.537452</v>
      </c>
      <c r="DW1603" s="431">
        <f t="shared" si="8"/>
        <v>26.166429000000001</v>
      </c>
      <c r="DX1603" s="431">
        <f t="shared" si="8"/>
        <v>9.8391500000000001</v>
      </c>
      <c r="DY1603" s="431">
        <f t="shared" si="8"/>
        <v>22.683183</v>
      </c>
      <c r="DZ1603" s="431">
        <f t="shared" si="8"/>
        <v>115.3</v>
      </c>
      <c r="EA1603" s="431">
        <f t="shared" si="8"/>
        <v>0</v>
      </c>
      <c r="EB1603" s="431">
        <f t="shared" si="8"/>
        <v>1.6</v>
      </c>
      <c r="EC1603" s="431">
        <f t="shared" ref="EC1603:EY1603" si="9">MIN(EC1:EC1599)</f>
        <v>118.65</v>
      </c>
      <c r="ED1603" s="431">
        <f t="shared" si="9"/>
        <v>0</v>
      </c>
      <c r="EE1603" s="431">
        <f t="shared" si="9"/>
        <v>1.6</v>
      </c>
      <c r="EF1603" s="431">
        <f t="shared" si="9"/>
        <v>116.94</v>
      </c>
      <c r="EG1603" s="431">
        <f t="shared" si="9"/>
        <v>0</v>
      </c>
      <c r="EH1603" s="431">
        <f t="shared" si="9"/>
        <v>1.6</v>
      </c>
      <c r="EI1603" s="431">
        <f t="shared" si="9"/>
        <v>118.5</v>
      </c>
      <c r="EJ1603" s="431">
        <f t="shared" si="9"/>
        <v>2.649</v>
      </c>
      <c r="EK1603" s="431">
        <f t="shared" si="9"/>
        <v>316.79998799999998</v>
      </c>
      <c r="EL1603" s="431">
        <f t="shared" si="9"/>
        <v>6.9360160000000004</v>
      </c>
      <c r="EM1603" s="431">
        <f t="shared" si="9"/>
        <v>-1.152037</v>
      </c>
      <c r="EN1603" s="431">
        <f t="shared" si="9"/>
        <v>-2.5903330000000002</v>
      </c>
      <c r="EO1603" s="431">
        <f t="shared" si="9"/>
        <v>-14.934709</v>
      </c>
      <c r="EP1603" s="431">
        <f t="shared" si="9"/>
        <v>-24.641200999999999</v>
      </c>
      <c r="EQ1603" s="431">
        <f t="shared" si="9"/>
        <v>-22.137062</v>
      </c>
      <c r="ER1603" s="431">
        <f t="shared" si="9"/>
        <v>-0.22112399999999999</v>
      </c>
      <c r="ES1603" s="431">
        <f t="shared" si="9"/>
        <v>2.8697659999999998</v>
      </c>
      <c r="ET1603" s="431">
        <f t="shared" si="9"/>
        <v>-1.715144</v>
      </c>
      <c r="EU1603" s="431">
        <f t="shared" si="9"/>
        <v>-0.37934400000000001</v>
      </c>
      <c r="EV1603" s="431">
        <f t="shared" si="9"/>
        <v>0</v>
      </c>
      <c r="EW1603" s="431">
        <f t="shared" si="9"/>
        <v>0</v>
      </c>
      <c r="EX1603" s="431">
        <f t="shared" si="9"/>
        <v>0</v>
      </c>
      <c r="EY1603" s="431">
        <f t="shared" si="9"/>
        <v>0</v>
      </c>
      <c r="EZ1603" s="431"/>
      <c r="FA1603" s="431"/>
      <c r="FB1603" s="431"/>
      <c r="FC1603" s="431"/>
      <c r="FD1603" s="431"/>
      <c r="FE1603" s="431"/>
      <c r="FF1603" s="431"/>
      <c r="FG1603" s="431"/>
      <c r="FH1603" s="431"/>
      <c r="FI1603" s="431"/>
      <c r="FJ1603" s="431"/>
      <c r="FK1603" s="431"/>
      <c r="FL1603" s="431"/>
      <c r="FM1603" s="431"/>
      <c r="FN1603" s="431"/>
      <c r="FO1603" s="431"/>
      <c r="FP1603" s="431"/>
      <c r="FQ1603" s="431"/>
      <c r="FR1603" s="431"/>
      <c r="FS1603" s="431"/>
      <c r="FT1603" s="431"/>
      <c r="FU1603" s="431"/>
      <c r="FV1603" s="431"/>
      <c r="FW1603" s="431"/>
      <c r="FX1603" s="431"/>
      <c r="FY1603" s="431"/>
      <c r="FZ1603" s="431"/>
      <c r="GA1603" s="431"/>
      <c r="GB1603" s="431"/>
      <c r="GC1603" s="431"/>
      <c r="GD1603" s="431"/>
      <c r="GE1603" s="431"/>
      <c r="GF1603" s="431"/>
      <c r="GG1603" s="431"/>
      <c r="GH1603" s="431"/>
      <c r="GI1603" s="431"/>
      <c r="GJ1603" s="431"/>
      <c r="GK1603" s="431"/>
      <c r="GL1603" s="431"/>
      <c r="GM1603" s="431"/>
      <c r="GN1603" s="431"/>
      <c r="GO1603" s="431"/>
      <c r="GP1603" s="431"/>
      <c r="GQ1603" s="431"/>
      <c r="GR1603" s="431"/>
      <c r="GS1603" s="431"/>
      <c r="GT1603" s="431"/>
      <c r="GU1603" s="431"/>
      <c r="GV1603" s="431"/>
      <c r="GW1603" s="431"/>
      <c r="GX1603" s="431"/>
      <c r="GY1603" s="431"/>
      <c r="GZ1603" s="431"/>
      <c r="HA1603" s="431"/>
      <c r="HB1603" s="431"/>
      <c r="HC1603" s="431"/>
      <c r="HD1603" s="431"/>
      <c r="HE1603" s="431"/>
      <c r="HF1603" s="431"/>
      <c r="HG1603" s="431"/>
      <c r="HH1603" s="431"/>
      <c r="HI1603" s="431"/>
      <c r="HJ1603" s="431"/>
      <c r="HK1603" s="431"/>
      <c r="HL1603" s="431"/>
      <c r="HM1603" s="431"/>
      <c r="HN1603" s="431"/>
      <c r="HO1603" s="431"/>
      <c r="HP1603" s="431"/>
      <c r="HQ1603" s="431"/>
      <c r="HR1603" s="431"/>
      <c r="HS1603" s="431"/>
      <c r="HT1603" s="431"/>
      <c r="HU1603" s="431"/>
      <c r="HV1603" s="431"/>
      <c r="HW1603" s="431"/>
      <c r="HX1603" s="431"/>
      <c r="HY1603" s="431"/>
      <c r="HZ1603" s="431"/>
      <c r="IA1603" s="431"/>
      <c r="IB1603" s="431"/>
      <c r="IC1603" s="431"/>
      <c r="ID1603" s="431"/>
      <c r="IE1603" s="431"/>
      <c r="IF1603" s="431"/>
      <c r="IG1603" s="431"/>
      <c r="IH1603" s="431"/>
      <c r="II1603" s="431"/>
      <c r="IJ1603" s="431"/>
      <c r="IK1603" s="431"/>
      <c r="IL1603" s="431"/>
      <c r="IM1603" s="431"/>
      <c r="IN1603" s="431"/>
      <c r="IO1603" s="431"/>
      <c r="IP1603" s="431"/>
      <c r="IQ1603" s="431"/>
      <c r="IR1603" s="431"/>
      <c r="IS1603" s="431"/>
      <c r="IT1603" s="431"/>
      <c r="IU1603" s="431"/>
      <c r="IV1603" s="431"/>
      <c r="IW1603" s="431"/>
      <c r="IX1603" s="431"/>
      <c r="IY1603" s="431"/>
      <c r="IZ1603" s="431"/>
      <c r="JA1603" s="431"/>
      <c r="JB1603" s="431"/>
      <c r="JC1603" s="431"/>
      <c r="JD1603" s="431"/>
      <c r="JE1603" s="431"/>
      <c r="JF1603" s="431"/>
      <c r="JG1603" s="431"/>
      <c r="JH1603" s="431"/>
      <c r="JI1603" s="431"/>
      <c r="JJ1603" s="431"/>
      <c r="JK1603" s="431"/>
      <c r="JL1603" s="431"/>
      <c r="JM1603" s="431"/>
      <c r="JN1603" s="431"/>
      <c r="JO1603" s="431"/>
      <c r="JP1603" s="431"/>
      <c r="JQ1603" s="431"/>
      <c r="JR1603" s="431"/>
      <c r="JS1603" s="431"/>
      <c r="JT1603" s="431"/>
      <c r="JU1603" s="431"/>
      <c r="JV1603" s="431"/>
      <c r="JW1603" s="431"/>
      <c r="JX1603" s="431"/>
      <c r="JY1603" s="431"/>
      <c r="JZ1603" s="431"/>
      <c r="KA1603" s="431"/>
      <c r="KB1603" s="431"/>
      <c r="KC1603" s="431"/>
      <c r="KD1603" s="431"/>
      <c r="KE1603" s="431"/>
      <c r="KF1603" s="431"/>
      <c r="KG1603" s="431"/>
      <c r="KH1603" s="431"/>
      <c r="KI1603" s="431"/>
      <c r="KJ1603" s="431"/>
      <c r="KK1603" s="431"/>
      <c r="KL1603" s="431"/>
      <c r="KM1603" s="431"/>
      <c r="KN1603" s="431"/>
      <c r="KO1603" s="431"/>
      <c r="KP1603" s="431"/>
      <c r="KQ1603" s="431"/>
      <c r="KR1603" s="431"/>
    </row>
    <row r="1604" spans="4:304" ht="15.75" customHeight="1" x14ac:dyDescent="0.25">
      <c r="D1604" t="s">
        <v>261</v>
      </c>
      <c r="E1604" s="431">
        <f t="shared" ref="E1604:AJ1604" si="10">MAX(E1:E1599)</f>
        <v>0</v>
      </c>
      <c r="F1604" s="431">
        <f t="shared" si="10"/>
        <v>84.158192</v>
      </c>
      <c r="G1604" s="431">
        <f t="shared" si="10"/>
        <v>79.440432999999999</v>
      </c>
      <c r="H1604" s="431">
        <f t="shared" si="10"/>
        <v>70.987021999999996</v>
      </c>
      <c r="I1604" s="431">
        <f t="shared" si="10"/>
        <v>78.565899999999999</v>
      </c>
      <c r="J1604" s="431">
        <f t="shared" si="10"/>
        <v>83.837198000000001</v>
      </c>
      <c r="K1604" s="431">
        <f t="shared" si="10"/>
        <v>81.141233999999997</v>
      </c>
      <c r="L1604" s="431">
        <f t="shared" si="10"/>
        <v>76.460261000000003</v>
      </c>
      <c r="M1604" s="431">
        <f t="shared" si="10"/>
        <v>80.967599000000007</v>
      </c>
      <c r="N1604" s="431">
        <f t="shared" si="10"/>
        <v>15.583473</v>
      </c>
      <c r="O1604" s="431">
        <f t="shared" si="10"/>
        <v>13.893840000000001</v>
      </c>
      <c r="P1604" s="431">
        <f t="shared" si="10"/>
        <v>13.069732999999999</v>
      </c>
      <c r="Q1604" s="431">
        <f t="shared" si="10"/>
        <v>13.189094000000001</v>
      </c>
      <c r="R1604" s="431">
        <f t="shared" si="10"/>
        <v>13.918208</v>
      </c>
      <c r="S1604" s="431">
        <f t="shared" si="10"/>
        <v>12.649039</v>
      </c>
      <c r="T1604" s="431">
        <f t="shared" si="10"/>
        <v>12.973514</v>
      </c>
      <c r="U1604" s="431">
        <f t="shared" si="10"/>
        <v>44.544082000000003</v>
      </c>
      <c r="V1604" s="431">
        <f t="shared" si="10"/>
        <v>33.82685</v>
      </c>
      <c r="W1604" s="431">
        <f t="shared" si="10"/>
        <v>37.319322999999997</v>
      </c>
      <c r="X1604" s="431">
        <f t="shared" si="10"/>
        <v>35.323276</v>
      </c>
      <c r="Y1604" s="431">
        <f t="shared" si="10"/>
        <v>53.067117000000003</v>
      </c>
      <c r="Z1604" s="431">
        <f t="shared" si="10"/>
        <v>41.072778999999997</v>
      </c>
      <c r="AA1604" s="431">
        <f t="shared" si="10"/>
        <v>31.007750999999999</v>
      </c>
      <c r="AB1604" s="431">
        <f t="shared" si="10"/>
        <v>47.829700000000003</v>
      </c>
      <c r="AC1604" s="431">
        <f t="shared" si="10"/>
        <v>37.299446000000003</v>
      </c>
      <c r="AD1604" s="431">
        <f t="shared" si="10"/>
        <v>44.079439000000001</v>
      </c>
      <c r="AE1604" s="431">
        <f t="shared" si="10"/>
        <v>35.000036999999999</v>
      </c>
      <c r="AF1604" s="431">
        <f t="shared" si="10"/>
        <v>42.450814000000001</v>
      </c>
      <c r="AG1604" s="431">
        <f t="shared" si="10"/>
        <v>38.741064999999999</v>
      </c>
      <c r="AH1604" s="431">
        <f t="shared" si="10"/>
        <v>87.401915000000002</v>
      </c>
      <c r="AI1604" s="431">
        <f t="shared" si="10"/>
        <v>83.282396000000006</v>
      </c>
      <c r="AJ1604" s="431">
        <f t="shared" si="10"/>
        <v>82.894103000000001</v>
      </c>
      <c r="AK1604" s="431">
        <f t="shared" ref="AK1604:BP1604" si="11">MAX(AK1:AK1599)</f>
        <v>9.1295999999999999</v>
      </c>
      <c r="AL1604" s="431">
        <f t="shared" si="11"/>
        <v>17.533971999999999</v>
      </c>
      <c r="AM1604" s="431">
        <f t="shared" si="11"/>
        <v>8.1770479999999992</v>
      </c>
      <c r="AN1604" s="431">
        <f t="shared" si="11"/>
        <v>16.221012999999999</v>
      </c>
      <c r="AO1604" s="431">
        <f t="shared" si="11"/>
        <v>6.9158350000000004</v>
      </c>
      <c r="AP1604" s="431">
        <f t="shared" si="11"/>
        <v>16.527387000000001</v>
      </c>
      <c r="AQ1604" s="431">
        <f t="shared" si="11"/>
        <v>6.0319159999999998</v>
      </c>
      <c r="AR1604" s="431">
        <f t="shared" si="11"/>
        <v>16.013190999999999</v>
      </c>
      <c r="AS1604" s="431">
        <f t="shared" si="11"/>
        <v>4.909427</v>
      </c>
      <c r="AT1604" s="431">
        <f t="shared" si="11"/>
        <v>15.646266000000001</v>
      </c>
      <c r="AU1604" s="431">
        <f t="shared" si="11"/>
        <v>4.4961270000000004</v>
      </c>
      <c r="AV1604" s="431">
        <f t="shared" si="11"/>
        <v>15.433396999999999</v>
      </c>
      <c r="AW1604" s="431">
        <f t="shared" si="11"/>
        <v>8.2456230000000001</v>
      </c>
      <c r="AX1604" s="431">
        <f t="shared" si="11"/>
        <v>14.403466</v>
      </c>
      <c r="AY1604" s="431">
        <f t="shared" si="11"/>
        <v>7.2040119999999996</v>
      </c>
      <c r="AZ1604" s="431">
        <f t="shared" si="11"/>
        <v>13.90936</v>
      </c>
      <c r="BA1604" s="431">
        <f t="shared" si="11"/>
        <v>5.9276600000000004</v>
      </c>
      <c r="BB1604" s="431">
        <f t="shared" si="11"/>
        <v>14.904906</v>
      </c>
      <c r="BC1604" s="431">
        <f t="shared" si="11"/>
        <v>4.8626880000000003</v>
      </c>
      <c r="BD1604" s="431">
        <f t="shared" si="11"/>
        <v>13.869629</v>
      </c>
      <c r="BE1604" s="431">
        <f t="shared" si="11"/>
        <v>4.0472140000000003</v>
      </c>
      <c r="BF1604" s="431">
        <f t="shared" si="11"/>
        <v>14.11159</v>
      </c>
      <c r="BG1604" s="431">
        <f t="shared" si="11"/>
        <v>4.1146279999999997</v>
      </c>
      <c r="BH1604" s="431">
        <f t="shared" si="11"/>
        <v>11.420408999999999</v>
      </c>
      <c r="BI1604" s="431">
        <f t="shared" si="11"/>
        <v>7.8352130000000004</v>
      </c>
      <c r="BJ1604" s="431">
        <f t="shared" si="11"/>
        <v>13.75652</v>
      </c>
      <c r="BK1604" s="431">
        <f t="shared" si="11"/>
        <v>6.0964450000000001</v>
      </c>
      <c r="BL1604" s="431">
        <f t="shared" si="11"/>
        <v>10.82403</v>
      </c>
      <c r="BM1604" s="431">
        <f t="shared" si="11"/>
        <v>4.526529</v>
      </c>
      <c r="BN1604" s="431">
        <f t="shared" si="11"/>
        <v>10.19528</v>
      </c>
      <c r="BO1604" s="431">
        <f t="shared" si="11"/>
        <v>3.3024789999999999</v>
      </c>
      <c r="BP1604" s="431">
        <f t="shared" si="11"/>
        <v>9.1601020000000002</v>
      </c>
      <c r="BQ1604" s="431">
        <f t="shared" ref="BQ1604:CV1604" si="12">MAX(BQ1:BQ1599)</f>
        <v>2.464798</v>
      </c>
      <c r="BR1604" s="431">
        <f t="shared" si="12"/>
        <v>8.4972650000000005</v>
      </c>
      <c r="BS1604" s="431">
        <f t="shared" si="12"/>
        <v>2.9924499999999998</v>
      </c>
      <c r="BT1604" s="431">
        <f t="shared" si="12"/>
        <v>10.031444</v>
      </c>
      <c r="BU1604" s="431">
        <f t="shared" si="12"/>
        <v>7.3915350000000002</v>
      </c>
      <c r="BV1604" s="431">
        <f t="shared" si="12"/>
        <v>11.499148999999999</v>
      </c>
      <c r="BW1604" s="431">
        <f t="shared" si="12"/>
        <v>5.4523890000000002</v>
      </c>
      <c r="BX1604" s="431">
        <f t="shared" si="12"/>
        <v>9.9762240000000002</v>
      </c>
      <c r="BY1604" s="431">
        <f t="shared" si="12"/>
        <v>4.081226</v>
      </c>
      <c r="BZ1604" s="431">
        <f t="shared" si="12"/>
        <v>7.9534450000000003</v>
      </c>
      <c r="CA1604" s="431">
        <f t="shared" si="12"/>
        <v>2.6612070000000001</v>
      </c>
      <c r="CB1604" s="431">
        <f t="shared" si="12"/>
        <v>5.9456090000000001</v>
      </c>
      <c r="CC1604" s="431">
        <f t="shared" si="12"/>
        <v>2.4662950000000001</v>
      </c>
      <c r="CD1604" s="431">
        <f t="shared" si="12"/>
        <v>7.0364240000000002</v>
      </c>
      <c r="CE1604" s="431">
        <f t="shared" si="12"/>
        <v>3.0859239999999999</v>
      </c>
      <c r="CF1604" s="431">
        <f t="shared" si="12"/>
        <v>8.3318309999999993</v>
      </c>
      <c r="CG1604" s="431">
        <f t="shared" si="12"/>
        <v>6.9814290000000003</v>
      </c>
      <c r="CH1604" s="431">
        <f t="shared" si="12"/>
        <v>9.8565919999999991</v>
      </c>
      <c r="CI1604" s="431">
        <f t="shared" si="12"/>
        <v>5.2078860000000002</v>
      </c>
      <c r="CJ1604" s="431">
        <f t="shared" si="12"/>
        <v>8.0069730000000003</v>
      </c>
      <c r="CK1604" s="431">
        <f t="shared" si="12"/>
        <v>4.0456260000000004</v>
      </c>
      <c r="CL1604" s="431">
        <f t="shared" si="12"/>
        <v>6.6584190000000003</v>
      </c>
      <c r="CM1604" s="431">
        <f t="shared" si="12"/>
        <v>2.5290919999999999</v>
      </c>
      <c r="CN1604" s="431">
        <f t="shared" si="12"/>
        <v>5.4823060000000003</v>
      </c>
      <c r="CO1604" s="431">
        <f t="shared" si="12"/>
        <v>1.702234</v>
      </c>
      <c r="CP1604" s="431">
        <f t="shared" si="12"/>
        <v>6.024254</v>
      </c>
      <c r="CQ1604" s="431">
        <f t="shared" si="12"/>
        <v>2.0588489999999999</v>
      </c>
      <c r="CR1604" s="431">
        <f t="shared" si="12"/>
        <v>7.181629</v>
      </c>
      <c r="CS1604" s="431">
        <f t="shared" si="12"/>
        <v>6.9198240000000002</v>
      </c>
      <c r="CT1604" s="431">
        <f t="shared" si="12"/>
        <v>10.8002</v>
      </c>
      <c r="CU1604" s="431">
        <f t="shared" si="12"/>
        <v>4.8764909999999997</v>
      </c>
      <c r="CV1604" s="431">
        <f t="shared" si="12"/>
        <v>7.3679540000000001</v>
      </c>
      <c r="CW1604" s="431">
        <f t="shared" ref="CW1604:EB1604" si="13">MAX(CW1:CW1599)</f>
        <v>3.3846669999999999</v>
      </c>
      <c r="CX1604" s="431">
        <f t="shared" si="13"/>
        <v>6.2189439999999996</v>
      </c>
      <c r="CY1604" s="431">
        <f t="shared" si="13"/>
        <v>3.1285810000000001</v>
      </c>
      <c r="CZ1604" s="431">
        <f t="shared" si="13"/>
        <v>5.8635109999999999</v>
      </c>
      <c r="DA1604" s="431">
        <f t="shared" si="13"/>
        <v>1.8515630000000001</v>
      </c>
      <c r="DB1604" s="431">
        <f t="shared" si="13"/>
        <v>4.5222160000000002</v>
      </c>
      <c r="DC1604" s="431">
        <f t="shared" si="13"/>
        <v>2.631532</v>
      </c>
      <c r="DD1604" s="431">
        <f t="shared" si="13"/>
        <v>7.696637</v>
      </c>
      <c r="DE1604" s="431">
        <f t="shared" si="13"/>
        <v>109.108701</v>
      </c>
      <c r="DF1604" s="431">
        <f t="shared" si="13"/>
        <v>87.426535999999999</v>
      </c>
      <c r="DG1604" s="431">
        <f t="shared" si="13"/>
        <v>95.342027000000002</v>
      </c>
      <c r="DH1604" s="431">
        <f t="shared" si="13"/>
        <v>110.709805</v>
      </c>
      <c r="DI1604" s="431">
        <f t="shared" si="13"/>
        <v>83.561104999999998</v>
      </c>
      <c r="DJ1604" s="431">
        <f t="shared" si="13"/>
        <v>102.10247099999999</v>
      </c>
      <c r="DK1604" s="431">
        <f t="shared" si="13"/>
        <v>119.695025</v>
      </c>
      <c r="DL1604" s="431">
        <f t="shared" si="13"/>
        <v>103.01743399999999</v>
      </c>
      <c r="DM1604" s="431">
        <f t="shared" si="13"/>
        <v>149.999978</v>
      </c>
      <c r="DN1604" s="431">
        <f t="shared" si="13"/>
        <v>108.68683</v>
      </c>
      <c r="DO1604" s="431">
        <f t="shared" si="13"/>
        <v>133.521198</v>
      </c>
      <c r="DP1604" s="431">
        <f t="shared" si="13"/>
        <v>102.043888</v>
      </c>
      <c r="DQ1604" s="431">
        <f t="shared" si="13"/>
        <v>131.443016</v>
      </c>
      <c r="DR1604" s="431">
        <f t="shared" si="13"/>
        <v>155.635232</v>
      </c>
      <c r="DS1604" s="431">
        <f t="shared" si="13"/>
        <v>129.45237900000001</v>
      </c>
      <c r="DT1604" s="431">
        <f t="shared" si="13"/>
        <v>74.418807999999999</v>
      </c>
      <c r="DU1604" s="431">
        <f t="shared" si="13"/>
        <v>199.63285300000001</v>
      </c>
      <c r="DV1604" s="431">
        <f t="shared" si="13"/>
        <v>66.831067000000004</v>
      </c>
      <c r="DW1604" s="431">
        <f t="shared" si="13"/>
        <v>208.31818999999999</v>
      </c>
      <c r="DX1604" s="431">
        <f t="shared" si="13"/>
        <v>63.890937999999998</v>
      </c>
      <c r="DY1604" s="431">
        <f t="shared" si="13"/>
        <v>196.349662</v>
      </c>
      <c r="DZ1604" s="431">
        <f t="shared" si="13"/>
        <v>121.84</v>
      </c>
      <c r="EA1604" s="431">
        <f t="shared" si="13"/>
        <v>7.6950000000000003</v>
      </c>
      <c r="EB1604" s="431">
        <f t="shared" si="13"/>
        <v>888.3</v>
      </c>
      <c r="EC1604" s="431">
        <f t="shared" ref="EC1604:EY1604" si="14">MAX(EC1:EC1599)</f>
        <v>124.97</v>
      </c>
      <c r="ED1604" s="431">
        <f t="shared" si="14"/>
        <v>7.2949999999999999</v>
      </c>
      <c r="EE1604" s="431">
        <f t="shared" si="14"/>
        <v>864.9</v>
      </c>
      <c r="EF1604" s="431">
        <f t="shared" si="14"/>
        <v>124.38</v>
      </c>
      <c r="EG1604" s="431">
        <f t="shared" si="14"/>
        <v>7.27</v>
      </c>
      <c r="EH1604" s="431">
        <f t="shared" si="14"/>
        <v>1439.8</v>
      </c>
      <c r="EI1604" s="431">
        <f t="shared" si="14"/>
        <v>121.58000199999999</v>
      </c>
      <c r="EJ1604" s="431">
        <f t="shared" si="14"/>
        <v>4.9119999999999999</v>
      </c>
      <c r="EK1604" s="431">
        <f t="shared" si="14"/>
        <v>548.40002400000003</v>
      </c>
      <c r="EL1604" s="431">
        <f t="shared" si="14"/>
        <v>59.482047999999999</v>
      </c>
      <c r="EM1604" s="431">
        <f t="shared" si="14"/>
        <v>49.408217999999998</v>
      </c>
      <c r="EN1604" s="431">
        <f t="shared" si="14"/>
        <v>63.322678000000003</v>
      </c>
      <c r="EO1604" s="431">
        <f t="shared" si="14"/>
        <v>47.567323999999999</v>
      </c>
      <c r="EP1604" s="431">
        <f t="shared" si="14"/>
        <v>42.011758</v>
      </c>
      <c r="EQ1604" s="431">
        <f t="shared" si="14"/>
        <v>39.755488999999997</v>
      </c>
      <c r="ER1604" s="431">
        <f t="shared" si="14"/>
        <v>109.897161</v>
      </c>
      <c r="ES1604" s="431">
        <f t="shared" si="14"/>
        <v>113.077528</v>
      </c>
      <c r="ET1604" s="431">
        <f t="shared" si="14"/>
        <v>108.670314</v>
      </c>
      <c r="EU1604" s="431">
        <f t="shared" si="14"/>
        <v>7.5390050000000004</v>
      </c>
      <c r="EV1604" s="431">
        <f t="shared" si="14"/>
        <v>16892.119028000001</v>
      </c>
      <c r="EW1604" s="431">
        <f t="shared" si="14"/>
        <v>1448.153233</v>
      </c>
      <c r="EX1604" s="431">
        <f t="shared" si="14"/>
        <v>11536.700885</v>
      </c>
      <c r="EY1604" s="431">
        <f t="shared" si="14"/>
        <v>12690.736901</v>
      </c>
      <c r="EZ1604" s="431"/>
      <c r="FA1604" s="431"/>
      <c r="FB1604" s="431"/>
      <c r="FC1604" s="431"/>
      <c r="FD1604" s="431"/>
      <c r="FE1604" s="431"/>
      <c r="FF1604" s="431"/>
      <c r="FG1604" s="431"/>
      <c r="FH1604" s="431"/>
      <c r="FI1604" s="431"/>
      <c r="FJ1604" s="431"/>
      <c r="FK1604" s="431"/>
      <c r="FL1604" s="431"/>
      <c r="FM1604" s="431"/>
      <c r="FN1604" s="431"/>
      <c r="FO1604" s="431"/>
      <c r="FP1604" s="431"/>
      <c r="FQ1604" s="431"/>
      <c r="FR1604" s="431"/>
      <c r="FS1604" s="431"/>
      <c r="FT1604" s="431"/>
      <c r="FU1604" s="431"/>
      <c r="FV1604" s="431"/>
      <c r="FW1604" s="431"/>
      <c r="FX1604" s="431"/>
      <c r="FY1604" s="431"/>
      <c r="FZ1604" s="431"/>
      <c r="GA1604" s="431"/>
      <c r="GB1604" s="431"/>
      <c r="GC1604" s="431"/>
      <c r="GD1604" s="431"/>
      <c r="GE1604" s="431"/>
      <c r="GF1604" s="431"/>
      <c r="GG1604" s="431"/>
      <c r="GH1604" s="431"/>
      <c r="GI1604" s="431"/>
      <c r="GJ1604" s="431"/>
      <c r="GK1604" s="431"/>
      <c r="GL1604" s="431"/>
      <c r="GM1604" s="431"/>
      <c r="GN1604" s="431"/>
      <c r="GO1604" s="431"/>
      <c r="GP1604" s="431"/>
      <c r="GQ1604" s="431"/>
      <c r="GR1604" s="431"/>
      <c r="GS1604" s="431"/>
      <c r="GT1604" s="431"/>
      <c r="GU1604" s="431"/>
      <c r="GV1604" s="431"/>
      <c r="GW1604" s="431"/>
      <c r="GX1604" s="431"/>
      <c r="GY1604" s="431"/>
      <c r="GZ1604" s="431"/>
      <c r="HA1604" s="431"/>
      <c r="HB1604" s="431"/>
      <c r="HC1604" s="431"/>
      <c r="HD1604" s="431"/>
      <c r="HE1604" s="431"/>
      <c r="HF1604" s="431"/>
      <c r="HG1604" s="431"/>
      <c r="HH1604" s="431"/>
      <c r="HI1604" s="431"/>
      <c r="HJ1604" s="431"/>
      <c r="HK1604" s="431"/>
      <c r="HL1604" s="431"/>
      <c r="HM1604" s="431"/>
      <c r="HN1604" s="431"/>
      <c r="HO1604" s="431"/>
      <c r="HP1604" s="431"/>
      <c r="HQ1604" s="431"/>
      <c r="HR1604" s="431"/>
      <c r="HS1604" s="431"/>
      <c r="HT1604" s="431"/>
      <c r="HU1604" s="431"/>
      <c r="HV1604" s="431"/>
      <c r="HW1604" s="431"/>
      <c r="HX1604" s="431"/>
      <c r="HY1604" s="431"/>
      <c r="HZ1604" s="431"/>
      <c r="IA1604" s="431"/>
      <c r="IB1604" s="431"/>
      <c r="IC1604" s="431"/>
      <c r="ID1604" s="431"/>
      <c r="IE1604" s="431"/>
      <c r="IF1604" s="431"/>
      <c r="IG1604" s="431"/>
      <c r="IH1604" s="431"/>
      <c r="II1604" s="431"/>
      <c r="IJ1604" s="431"/>
      <c r="IK1604" s="431"/>
      <c r="IL1604" s="431"/>
      <c r="IM1604" s="431"/>
      <c r="IN1604" s="431"/>
      <c r="IO1604" s="431"/>
      <c r="IP1604" s="431"/>
      <c r="IQ1604" s="431"/>
      <c r="IR1604" s="431"/>
      <c r="IS1604" s="431"/>
      <c r="IT1604" s="431"/>
      <c r="IU1604" s="431"/>
      <c r="IV1604" s="431"/>
      <c r="IW1604" s="431"/>
      <c r="IX1604" s="431"/>
      <c r="IY1604" s="431"/>
      <c r="IZ1604" s="431"/>
      <c r="JA1604" s="431"/>
      <c r="JB1604" s="431"/>
      <c r="JC1604" s="431"/>
      <c r="JD1604" s="431"/>
      <c r="JE1604" s="431"/>
      <c r="JF1604" s="431"/>
      <c r="JG1604" s="431"/>
      <c r="JH1604" s="431"/>
      <c r="JI1604" s="431"/>
      <c r="JJ1604" s="431"/>
      <c r="JK1604" s="431"/>
      <c r="JL1604" s="431"/>
      <c r="JM1604" s="431"/>
      <c r="JN1604" s="431"/>
      <c r="JO1604" s="431"/>
      <c r="JP1604" s="431"/>
      <c r="JQ1604" s="431"/>
      <c r="JR1604" s="431"/>
      <c r="JS1604" s="431"/>
      <c r="JT1604" s="431"/>
      <c r="JU1604" s="431"/>
      <c r="JV1604" s="431"/>
      <c r="JW1604" s="431"/>
      <c r="JX1604" s="431"/>
      <c r="JY1604" s="431"/>
      <c r="JZ1604" s="431"/>
      <c r="KA1604" s="431"/>
      <c r="KB1604" s="431"/>
      <c r="KC1604" s="431"/>
      <c r="KD1604" s="431"/>
      <c r="KE1604" s="431"/>
      <c r="KF1604" s="431"/>
      <c r="KG1604" s="431"/>
      <c r="KH1604" s="431"/>
      <c r="KI1604" s="431"/>
      <c r="KJ1604" s="431"/>
      <c r="KK1604" s="431"/>
      <c r="KL1604" s="431"/>
      <c r="KM1604" s="431"/>
      <c r="KN1604" s="431"/>
      <c r="KO1604" s="431"/>
      <c r="KP1604" s="431"/>
      <c r="KQ1604" s="431"/>
      <c r="KR1604" s="431"/>
    </row>
    <row r="1605" spans="4:304" x14ac:dyDescent="0.25">
      <c r="E1605" s="431"/>
      <c r="F1605" s="431"/>
    </row>
    <row r="1606" spans="4:304" x14ac:dyDescent="0.25">
      <c r="D1606" s="432" t="s">
        <v>30</v>
      </c>
      <c r="E1606" s="431"/>
      <c r="F1606" s="431"/>
    </row>
    <row r="1607" spans="4:304" x14ac:dyDescent="0.25">
      <c r="D1607" t="s">
        <v>7</v>
      </c>
      <c r="E1607" s="431">
        <f t="array" ref="E1607">MIN(IF(($D$1:$D$1599&gt;=1),E$1:E$1599))</f>
        <v>0</v>
      </c>
      <c r="F1607" s="431">
        <f t="array" ref="F1607">MIN(IF(($D$1:$D$1599&gt;=1),F$1:F$1599))</f>
        <v>75.686076999999997</v>
      </c>
      <c r="G1607" s="431">
        <f t="array" ref="G1607">MIN(IF(($D$1:$D$1599&gt;=1),G$1:G$1599))</f>
        <v>75.781327000000005</v>
      </c>
      <c r="H1607" s="431">
        <f t="array" ref="H1607">MIN(IF(($D$1:$D$1599&gt;=1),H$1:H$1599))</f>
        <v>66.608136999999999</v>
      </c>
      <c r="I1607" s="431">
        <f t="array" ref="I1607">MIN(IF(($D$1:$D$1599&gt;=1),I$1:I$1599))</f>
        <v>77.007818</v>
      </c>
      <c r="J1607" s="431">
        <f t="array" ref="J1607">MIN(IF(($D$1:$D$1599&gt;=1),J$1:J$1599))</f>
        <v>78.033497999999994</v>
      </c>
      <c r="K1607" s="431">
        <f t="array" ref="K1607">MIN(IF(($D$1:$D$1599&gt;=1),K$1:K$1599))</f>
        <v>75.213842999999997</v>
      </c>
      <c r="L1607" s="431">
        <f t="array" ref="L1607">MIN(IF(($D$1:$D$1599&gt;=1),L$1:L$1599))</f>
        <v>75.024368999999993</v>
      </c>
      <c r="M1607" s="431">
        <f t="array" ref="M1607">MIN(IF(($D$1:$D$1599&gt;=1),M$1:M$1599))</f>
        <v>74.877898999999999</v>
      </c>
      <c r="N1607" s="431">
        <f t="array" ref="N1607">MIN(IF(($D$1:$D$1599&gt;=1),N$1:N$1599))</f>
        <v>-0.54831600000000003</v>
      </c>
      <c r="O1607" s="431">
        <f t="array" ref="O1607">MIN(IF(($D$1:$D$1599&gt;=1),O$1:O$1599))</f>
        <v>-1.1168800000000001</v>
      </c>
      <c r="P1607" s="431">
        <f t="array" ref="P1607">MIN(IF(($D$1:$D$1599&gt;=1),P$1:P$1599))</f>
        <v>-2.2879649999999998</v>
      </c>
      <c r="Q1607" s="431">
        <f t="array" ref="Q1607">MIN(IF(($D$1:$D$1599&gt;=1),Q$1:Q$1599))</f>
        <v>-2.579828</v>
      </c>
      <c r="R1607" s="431">
        <f t="array" ref="R1607">MIN(IF(($D$1:$D$1599&gt;=1),R$1:R$1599))</f>
        <v>-2.5190630000000001</v>
      </c>
      <c r="S1607" s="431">
        <f t="array" ref="S1607">MIN(IF(($D$1:$D$1599&gt;=1),S$1:S$1599))</f>
        <v>-2.6308560000000001</v>
      </c>
      <c r="T1607" s="431">
        <f t="array" ref="T1607">MIN(IF(($D$1:$D$1599&gt;=1),T$1:T$1599))</f>
        <v>-1.8579509999999999</v>
      </c>
      <c r="U1607" s="431">
        <f t="array" ref="U1607">MIN(IF(($D$1:$D$1599&gt;=1),U$1:U$1599))</f>
        <v>-0.20402699999999999</v>
      </c>
      <c r="V1607" s="431">
        <f t="array" ref="V1607">MIN(IF(($D$1:$D$1599&gt;=1),V$1:V$1599))</f>
        <v>2.3105820000000001</v>
      </c>
      <c r="W1607" s="431">
        <f t="array" ref="W1607">MIN(IF(($D$1:$D$1599&gt;=1),W$1:W$1599))</f>
        <v>2.7192970000000001</v>
      </c>
      <c r="X1607" s="431">
        <f t="array" ref="X1607">MIN(IF(($D$1:$D$1599&gt;=1),X$1:X$1599))</f>
        <v>0.13478399999999999</v>
      </c>
      <c r="Y1607" s="431">
        <f t="array" ref="Y1607">MIN(IF(($D$1:$D$1599&gt;=1),Y$1:Y$1599))</f>
        <v>-0.40929199999999999</v>
      </c>
      <c r="Z1607" s="431">
        <f t="array" ref="Z1607">MIN(IF(($D$1:$D$1599&gt;=1),Z$1:Z$1599))</f>
        <v>2.8659110000000001</v>
      </c>
      <c r="AA1607" s="431">
        <f t="array" ref="AA1607">MIN(IF(($D$1:$D$1599&gt;=1),AA$1:AA$1599))</f>
        <v>2.1690719999999999</v>
      </c>
      <c r="AB1607" s="431">
        <f t="array" ref="AB1607">MIN(IF(($D$1:$D$1599&gt;=1),AB$1:AB$1599))</f>
        <v>-269.01937199999998</v>
      </c>
      <c r="AC1607" s="431">
        <f t="array" ref="AC1607">MIN(IF(($D$1:$D$1599&gt;=1),AC$1:AC$1599))</f>
        <v>-2.9310510000000001</v>
      </c>
      <c r="AD1607" s="431">
        <f t="array" ref="AD1607">MIN(IF(($D$1:$D$1599&gt;=1),AD$1:AD$1599))</f>
        <v>-0.23008899999999999</v>
      </c>
      <c r="AE1607" s="431">
        <f t="array" ref="AE1607">MIN(IF(($D$1:$D$1599&gt;=1),AE$1:AE$1599))</f>
        <v>-4.5791449999999996</v>
      </c>
      <c r="AF1607" s="431">
        <f t="array" ref="AF1607">MIN(IF(($D$1:$D$1599&gt;=1),AF$1:AF$1599))</f>
        <v>-0.83168299999999995</v>
      </c>
      <c r="AG1607" s="431">
        <f t="array" ref="AG1607">MIN(IF(($D$1:$D$1599&gt;=1),AG$1:AG$1599))</f>
        <v>-5.9253429999999998</v>
      </c>
      <c r="AH1607" s="431">
        <f t="array" ref="AH1607">MIN(IF(($D$1:$D$1599&gt;=1),AH$1:AH$1599))</f>
        <v>8.3586089999999995</v>
      </c>
      <c r="AI1607" s="431">
        <f t="array" ref="AI1607">MIN(IF(($D$1:$D$1599&gt;=1),AI$1:AI$1599))</f>
        <v>0.74038199999999998</v>
      </c>
      <c r="AJ1607" s="431">
        <f t="array" ref="AJ1607">MIN(IF(($D$1:$D$1599&gt;=1),AJ$1:AJ$1599))</f>
        <v>-11.427098000000001</v>
      </c>
      <c r="AK1607" s="431">
        <f t="array" ref="AK1607">MIN(IF(($D$1:$D$1599&gt;=1),AK$1:AK$1599))</f>
        <v>-1.461239</v>
      </c>
      <c r="AL1607" s="431">
        <f t="array" ref="AL1607">MIN(IF(($D$1:$D$1599&gt;=1),AL$1:AL$1599))</f>
        <v>3.7683070000000001</v>
      </c>
      <c r="AM1607" s="431">
        <f t="array" ref="AM1607">MIN(IF(($D$1:$D$1599&gt;=1),AM$1:AM$1599))</f>
        <v>-1.975727</v>
      </c>
      <c r="AN1607" s="431">
        <f t="array" ref="AN1607">MIN(IF(($D$1:$D$1599&gt;=1),AN$1:AN$1599))</f>
        <v>2.9063629999999998</v>
      </c>
      <c r="AO1607" s="431">
        <f t="array" ref="AO1607">MIN(IF(($D$1:$D$1599&gt;=1),AO$1:AO$1599))</f>
        <v>-1.992049</v>
      </c>
      <c r="AP1607" s="431">
        <f t="array" ref="AP1607">MIN(IF(($D$1:$D$1599&gt;=1),AP$1:AP$1599))</f>
        <v>1.832902</v>
      </c>
      <c r="AQ1607" s="431">
        <f t="array" ref="AQ1607">MIN(IF(($D$1:$D$1599&gt;=1),AQ$1:AQ$1599))</f>
        <v>-2.329078</v>
      </c>
      <c r="AR1607" s="431">
        <f t="array" ref="AR1607">MIN(IF(($D$1:$D$1599&gt;=1),AR$1:AR$1599))</f>
        <v>2.0935269999999999</v>
      </c>
      <c r="AS1607" s="431">
        <f t="array" ref="AS1607">MIN(IF(($D$1:$D$1599&gt;=1),AS$1:AS$1599))</f>
        <v>-3.7290199999999998</v>
      </c>
      <c r="AT1607" s="431">
        <f t="array" ref="AT1607">MIN(IF(($D$1:$D$1599&gt;=1),AT$1:AT$1599))</f>
        <v>0.79907499999999998</v>
      </c>
      <c r="AU1607" s="431">
        <f t="array" ref="AU1607">MIN(IF(($D$1:$D$1599&gt;=1),AU$1:AU$1599))</f>
        <v>-2.9110680000000002</v>
      </c>
      <c r="AV1607" s="431">
        <f t="array" ref="AV1607">MIN(IF(($D$1:$D$1599&gt;=1),AV$1:AV$1599))</f>
        <v>0.99796899999999999</v>
      </c>
      <c r="AW1607" s="431">
        <f t="array" ref="AW1607">MIN(IF(($D$1:$D$1599&gt;=1),AW$1:AW$1599))</f>
        <v>-1.8616539999999999</v>
      </c>
      <c r="AX1607" s="431">
        <f t="array" ref="AX1607">MIN(IF(($D$1:$D$1599&gt;=1),AX$1:AX$1599))</f>
        <v>2.183964</v>
      </c>
      <c r="AY1607" s="431">
        <f t="array" ref="AY1607">MIN(IF(($D$1:$D$1599&gt;=1),AY$1:AY$1599))</f>
        <v>-1.983876</v>
      </c>
      <c r="AZ1607" s="431">
        <f t="array" ref="AZ1607">MIN(IF(($D$1:$D$1599&gt;=1),AZ$1:AZ$1599))</f>
        <v>2.3027500000000001</v>
      </c>
      <c r="BA1607" s="431">
        <f t="array" ref="BA1607">MIN(IF(($D$1:$D$1599&gt;=1),BA$1:BA$1599))</f>
        <v>-1.7084619999999999</v>
      </c>
      <c r="BB1607" s="431">
        <f t="array" ref="BB1607">MIN(IF(($D$1:$D$1599&gt;=1),BB$1:BB$1599))</f>
        <v>1.9525159999999999</v>
      </c>
      <c r="BC1607" s="431">
        <f t="array" ref="BC1607">MIN(IF(($D$1:$D$1599&gt;=1),BC$1:BC$1599))</f>
        <v>-2.3867859999999999</v>
      </c>
      <c r="BD1607" s="431">
        <f t="array" ref="BD1607">MIN(IF(($D$1:$D$1599&gt;=1),BD$1:BD$1599))</f>
        <v>1.7669790000000001</v>
      </c>
      <c r="BE1607" s="431">
        <f t="array" ref="BE1607">MIN(IF(($D$1:$D$1599&gt;=1),BE$1:BE$1599))</f>
        <v>-3.4468329999999998</v>
      </c>
      <c r="BF1607" s="431">
        <f t="array" ref="BF1607">MIN(IF(($D$1:$D$1599&gt;=1),BF$1:BF$1599))</f>
        <v>0.400341</v>
      </c>
      <c r="BG1607" s="431">
        <f t="array" ref="BG1607">MIN(IF(($D$1:$D$1599&gt;=1),BG$1:BG$1599))</f>
        <v>-2.9460790000000001</v>
      </c>
      <c r="BH1607" s="431">
        <f t="array" ref="BH1607">MIN(IF(($D$1:$D$1599&gt;=1),BH$1:BH$1599))</f>
        <v>-6.0219000000000002E-2</v>
      </c>
      <c r="BI1607" s="431">
        <f t="array" ref="BI1607">MIN(IF(($D$1:$D$1599&gt;=1),BI$1:BI$1599))</f>
        <v>-1.5527200000000001</v>
      </c>
      <c r="BJ1607" s="431">
        <f t="array" ref="BJ1607">MIN(IF(($D$1:$D$1599&gt;=1),BJ$1:BJ$1599))</f>
        <v>3.0165510000000002</v>
      </c>
      <c r="BK1607" s="431">
        <f t="array" ref="BK1607">MIN(IF(($D$1:$D$1599&gt;=1),BK$1:BK$1599))</f>
        <v>-1.8932469999999999</v>
      </c>
      <c r="BL1607" s="431">
        <f t="array" ref="BL1607">MIN(IF(($D$1:$D$1599&gt;=1),BL$1:BL$1599))</f>
        <v>1.9862139999999999</v>
      </c>
      <c r="BM1607" s="431">
        <f t="array" ref="BM1607">MIN(IF(($D$1:$D$1599&gt;=1),BM$1:BM$1599))</f>
        <v>-1.7152529999999999</v>
      </c>
      <c r="BN1607" s="431">
        <f t="array" ref="BN1607">MIN(IF(($D$1:$D$1599&gt;=1),BN$1:BN$1599))</f>
        <v>2.0816530000000002</v>
      </c>
      <c r="BO1607" s="431">
        <f t="array" ref="BO1607">MIN(IF(($D$1:$D$1599&gt;=1),BO$1:BO$1599))</f>
        <v>-2.189943</v>
      </c>
      <c r="BP1607" s="431">
        <f t="array" ref="BP1607">MIN(IF(($D$1:$D$1599&gt;=1),BP$1:BP$1599))</f>
        <v>0.67060699999999995</v>
      </c>
      <c r="BQ1607" s="431">
        <f t="array" ref="BQ1607">MIN(IF(($D$1:$D$1599&gt;=1),BQ$1:BQ$1599))</f>
        <v>-3.1828449999999999</v>
      </c>
      <c r="BR1607" s="431">
        <f t="array" ref="BR1607">MIN(IF(($D$1:$D$1599&gt;=1),BR$1:BR$1599))</f>
        <v>8.6328000000000002E-2</v>
      </c>
      <c r="BS1607" s="431">
        <f t="array" ref="BS1607">MIN(IF(($D$1:$D$1599&gt;=1),BS$1:BS$1599))</f>
        <v>-2.874136</v>
      </c>
      <c r="BT1607" s="431">
        <f t="array" ref="BT1607">MIN(IF(($D$1:$D$1599&gt;=1),BT$1:BT$1599))</f>
        <v>0.33401799999999998</v>
      </c>
      <c r="BU1607" s="431">
        <f t="array" ref="BU1607">MIN(IF(($D$1:$D$1599&gt;=1),BU$1:BU$1599))</f>
        <v>-1.3947639999999999</v>
      </c>
      <c r="BV1607" s="431">
        <f t="array" ref="BV1607">MIN(IF(($D$1:$D$1599&gt;=1),BV$1:BV$1599))</f>
        <v>2.1330740000000001</v>
      </c>
      <c r="BW1607" s="431">
        <f t="array" ref="BW1607">MIN(IF(($D$1:$D$1599&gt;=1),BW$1:BW$1599))</f>
        <v>-1.552651</v>
      </c>
      <c r="BX1607" s="431">
        <f t="array" ref="BX1607">MIN(IF(($D$1:$D$1599&gt;=1),BX$1:BX$1599))</f>
        <v>2.2071779999999999</v>
      </c>
      <c r="BY1607" s="431">
        <f t="array" ref="BY1607">MIN(IF(($D$1:$D$1599&gt;=1),BY$1:BY$1599))</f>
        <v>-1.290513</v>
      </c>
      <c r="BZ1607" s="431">
        <f t="array" ref="BZ1607">MIN(IF(($D$1:$D$1599&gt;=1),BZ$1:BZ$1599))</f>
        <v>1.6235409999999999</v>
      </c>
      <c r="CA1607" s="431">
        <f t="array" ref="CA1607">MIN(IF(($D$1:$D$1599&gt;=1),CA$1:CA$1599))</f>
        <v>-2.141578</v>
      </c>
      <c r="CB1607" s="431">
        <f t="array" ref="CB1607">MIN(IF(($D$1:$D$1599&gt;=1),CB$1:CB$1599))</f>
        <v>7.9698000000000005E-2</v>
      </c>
      <c r="CC1607" s="431">
        <f t="array" ref="CC1607">MIN(IF(($D$1:$D$1599&gt;=1),CC$1:CC$1599))</f>
        <v>-2.694258</v>
      </c>
      <c r="CD1607" s="431">
        <f t="array" ref="CD1607">MIN(IF(($D$1:$D$1599&gt;=1),CD$1:CD$1599))</f>
        <v>1.274173</v>
      </c>
      <c r="CE1607" s="431">
        <f t="array" ref="CE1607">MIN(IF(($D$1:$D$1599&gt;=1),CE$1:CE$1599))</f>
        <v>-2.62323</v>
      </c>
      <c r="CF1607" s="431">
        <f t="array" ref="CF1607">MIN(IF(($D$1:$D$1599&gt;=1),CF$1:CF$1599))</f>
        <v>-3.5304000000000002E-2</v>
      </c>
      <c r="CG1607" s="431">
        <f t="array" ref="CG1607">MIN(IF(($D$1:$D$1599&gt;=1),CG$1:CG$1599))</f>
        <v>-1.593688</v>
      </c>
      <c r="CH1607" s="431">
        <f t="array" ref="CH1607">MIN(IF(($D$1:$D$1599&gt;=1),CH$1:CH$1599))</f>
        <v>1.2444850000000001</v>
      </c>
      <c r="CI1607" s="431">
        <f t="array" ref="CI1607">MIN(IF(($D$1:$D$1599&gt;=1),CI$1:CI$1599))</f>
        <v>-1.9698199999999999</v>
      </c>
      <c r="CJ1607" s="431">
        <f t="array" ref="CJ1607">MIN(IF(($D$1:$D$1599&gt;=1),CJ$1:CJ$1599))</f>
        <v>0.45047300000000001</v>
      </c>
      <c r="CK1607" s="431">
        <f t="array" ref="CK1607">MIN(IF(($D$1:$D$1599&gt;=1),CK$1:CK$1599))</f>
        <v>-1.138558</v>
      </c>
      <c r="CL1607" s="431">
        <f t="array" ref="CL1607">MIN(IF(($D$1:$D$1599&gt;=1),CL$1:CL$1599))</f>
        <v>1.3297190000000001</v>
      </c>
      <c r="CM1607" s="431">
        <f t="array" ref="CM1607">MIN(IF(($D$1:$D$1599&gt;=1),CM$1:CM$1599))</f>
        <v>-2.0031050000000001</v>
      </c>
      <c r="CN1607" s="431">
        <f t="array" ref="CN1607">MIN(IF(($D$1:$D$1599&gt;=1),CN$1:CN$1599))</f>
        <v>-0.19756799999999999</v>
      </c>
      <c r="CO1607" s="431">
        <f t="array" ref="CO1607">MIN(IF(($D$1:$D$1599&gt;=1),CO$1:CO$1599))</f>
        <v>-3.0784859999999998</v>
      </c>
      <c r="CP1607" s="431">
        <f t="array" ref="CP1607">MIN(IF(($D$1:$D$1599&gt;=1),CP$1:CP$1599))</f>
        <v>-0.21318400000000001</v>
      </c>
      <c r="CQ1607" s="431">
        <f t="array" ref="CQ1607">MIN(IF(($D$1:$D$1599&gt;=1),CQ$1:CQ$1599))</f>
        <v>-3.0115370000000001</v>
      </c>
      <c r="CR1607" s="431">
        <f t="array" ref="CR1607">MIN(IF(($D$1:$D$1599&gt;=1),CR$1:CR$1599))</f>
        <v>0.198491</v>
      </c>
      <c r="CS1607" s="431">
        <f t="array" ref="CS1607">MIN(IF(($D$1:$D$1599&gt;=1),CS$1:CS$1599))</f>
        <v>-0.86838599999999999</v>
      </c>
      <c r="CT1607" s="431">
        <f t="array" ref="CT1607">MIN(IF(($D$1:$D$1599&gt;=1),CT$1:CT$1599))</f>
        <v>2.8534619999999999</v>
      </c>
      <c r="CU1607" s="431">
        <f t="array" ref="CU1607">MIN(IF(($D$1:$D$1599&gt;=1),CU$1:CU$1599))</f>
        <v>-1.6211089999999999</v>
      </c>
      <c r="CV1607" s="431">
        <f t="array" ref="CV1607">MIN(IF(($D$1:$D$1599&gt;=1),CV$1:CV$1599))</f>
        <v>0.94593700000000003</v>
      </c>
      <c r="CW1607" s="431">
        <f t="array" ref="CW1607">MIN(IF(($D$1:$D$1599&gt;=1),CW$1:CW$1599))</f>
        <v>-1.0062990000000001</v>
      </c>
      <c r="CX1607" s="431">
        <f t="array" ref="CX1607">MIN(IF(($D$1:$D$1599&gt;=1),CX$1:CX$1599))</f>
        <v>1.3717569999999999</v>
      </c>
      <c r="CY1607" s="431">
        <f t="array" ref="CY1607">MIN(IF(($D$1:$D$1599&gt;=1),CY$1:CY$1599))</f>
        <v>-2.0448520000000001</v>
      </c>
      <c r="CZ1607" s="431">
        <f t="array" ref="CZ1607">MIN(IF(($D$1:$D$1599&gt;=1),CZ$1:CZ$1599))</f>
        <v>0.82737300000000003</v>
      </c>
      <c r="DA1607" s="431">
        <f t="array" ref="DA1607">MIN(IF(($D$1:$D$1599&gt;=1),DA$1:DA$1599))</f>
        <v>-2.3473359999999999</v>
      </c>
      <c r="DB1607" s="431">
        <f t="array" ref="DB1607">MIN(IF(($D$1:$D$1599&gt;=1),DB$1:DB$1599))</f>
        <v>-0.74151699999999998</v>
      </c>
      <c r="DC1607" s="431">
        <f t="array" ref="DC1607">MIN(IF(($D$1:$D$1599&gt;=1),DC$1:DC$1599))</f>
        <v>-2.5101179999999998</v>
      </c>
      <c r="DD1607" s="431">
        <f t="array" ref="DD1607">MIN(IF(($D$1:$D$1599&gt;=1),DD$1:DD$1599))</f>
        <v>1.731085</v>
      </c>
      <c r="DE1607" s="431">
        <f t="array" ref="DE1607">MIN(IF(($D$1:$D$1599&gt;=1),DE$1:DE$1599))</f>
        <v>75.039980999999997</v>
      </c>
      <c r="DF1607" s="431">
        <f t="array" ref="DF1607">MIN(IF(($D$1:$D$1599&gt;=1),DF$1:DF$1599))</f>
        <v>74.971141000000003</v>
      </c>
      <c r="DG1607" s="431">
        <f t="array" ref="DG1607">MIN(IF(($D$1:$D$1599&gt;=1),DG$1:DG$1599))</f>
        <v>76.005826999999996</v>
      </c>
      <c r="DH1607" s="431">
        <f t="array" ref="DH1607">MIN(IF(($D$1:$D$1599&gt;=1),DH$1:DH$1599))</f>
        <v>76.067453</v>
      </c>
      <c r="DI1607" s="431">
        <f t="array" ref="DI1607">MIN(IF(($D$1:$D$1599&gt;=1),DI$1:DI$1599))</f>
        <v>75.130985999999993</v>
      </c>
      <c r="DJ1607" s="431">
        <f t="array" ref="DJ1607">MIN(IF(($D$1:$D$1599&gt;=1),DJ$1:DJ$1599))</f>
        <v>76.292045999999999</v>
      </c>
      <c r="DK1607" s="431">
        <f t="array" ref="DK1607">MIN(IF(($D$1:$D$1599&gt;=1),DK$1:DK$1599))</f>
        <v>73.956731000000005</v>
      </c>
      <c r="DL1607" s="431">
        <f t="array" ref="DL1607">MIN(IF(($D$1:$D$1599&gt;=1),DL$1:DL$1599))</f>
        <v>74.735803000000004</v>
      </c>
      <c r="DM1607" s="431">
        <f t="array" ref="DM1607">MIN(IF(($D$1:$D$1599&gt;=1),DM$1:DM$1599))</f>
        <v>73.316548999999995</v>
      </c>
      <c r="DN1607" s="431">
        <f t="array" ref="DN1607">MIN(IF(($D$1:$D$1599&gt;=1),DN$1:DN$1599))</f>
        <v>74.106936000000005</v>
      </c>
      <c r="DO1607" s="431">
        <f t="array" ref="DO1607">MIN(IF(($D$1:$D$1599&gt;=1),DO$1:DO$1599))</f>
        <v>74.149535999999998</v>
      </c>
      <c r="DP1607" s="431">
        <f t="array" ref="DP1607">MIN(IF(($D$1:$D$1599&gt;=1),DP$1:DP$1599))</f>
        <v>73.215546000000003</v>
      </c>
      <c r="DQ1607" s="431">
        <f t="array" ref="DQ1607">MIN(IF(($D$1:$D$1599&gt;=1),DQ$1:DQ$1599))</f>
        <v>84.067231000000007</v>
      </c>
      <c r="DR1607" s="431">
        <f t="array" ref="DR1607">MIN(IF(($D$1:$D$1599&gt;=1),DR$1:DR$1599))</f>
        <v>87.024721999999997</v>
      </c>
      <c r="DS1607" s="431">
        <f t="array" ref="DS1607">MIN(IF(($D$1:$D$1599&gt;=1),DS$1:DS$1599))</f>
        <v>80.518529999999998</v>
      </c>
      <c r="DT1607" s="431">
        <f t="array" ref="DT1607">MIN(IF(($D$1:$D$1599&gt;=1),DT$1:DT$1599))</f>
        <v>16.316443</v>
      </c>
      <c r="DU1607" s="431">
        <f t="array" ref="DU1607">MIN(IF(($D$1:$D$1599&gt;=1),DU$1:DU$1599))</f>
        <v>29.082384000000001</v>
      </c>
      <c r="DV1607" s="431">
        <f t="array" ref="DV1607">MIN(IF(($D$1:$D$1599&gt;=1),DV$1:DV$1599))</f>
        <v>20.179455000000001</v>
      </c>
      <c r="DW1607" s="431">
        <f t="array" ref="DW1607">MIN(IF(($D$1:$D$1599&gt;=1),DW$1:DW$1599))</f>
        <v>30.381701</v>
      </c>
      <c r="DX1607" s="431">
        <f t="array" ref="DX1607">MIN(IF(($D$1:$D$1599&gt;=1),DX$1:DX$1599))</f>
        <v>13.960585999999999</v>
      </c>
      <c r="DY1607" s="431">
        <f t="array" ref="DY1607">MIN(IF(($D$1:$D$1599&gt;=1),DY$1:DY$1599))</f>
        <v>25.444704999999999</v>
      </c>
      <c r="DZ1607" s="431">
        <f t="array" ref="DZ1607">MIN(IF(($D$1:$D$1599&gt;=1),DZ$1:DZ$1599))</f>
        <v>116.5</v>
      </c>
      <c r="EA1607" s="431">
        <f t="array" ref="EA1607">MIN(IF(($D$1:$D$1599&gt;=1),EA$1:EA$1599))</f>
        <v>0</v>
      </c>
      <c r="EB1607" s="431">
        <f t="array" ref="EB1607">MIN(IF(($D$1:$D$1599&gt;=1),EB$1:EB$1599))</f>
        <v>1.6</v>
      </c>
      <c r="EC1607" s="431">
        <f t="array" ref="EC1607">MIN(IF(($D$1:$D$1599&gt;=1),EC$1:EC$1599))</f>
        <v>119.22</v>
      </c>
      <c r="ED1607" s="431">
        <f t="array" ref="ED1607">MIN(IF(($D$1:$D$1599&gt;=1),ED$1:ED$1599))</f>
        <v>0</v>
      </c>
      <c r="EE1607" s="431">
        <f t="array" ref="EE1607">MIN(IF(($D$1:$D$1599&gt;=1),EE$1:EE$1599))</f>
        <v>1.6</v>
      </c>
      <c r="EF1607" s="431">
        <f t="array" ref="EF1607">MIN(IF(($D$1:$D$1599&gt;=1),EF$1:EF$1599))</f>
        <v>118.49</v>
      </c>
      <c r="EG1607" s="431">
        <f t="array" ref="EG1607">MIN(IF(($D$1:$D$1599&gt;=1),EG$1:EG$1599))</f>
        <v>0</v>
      </c>
      <c r="EH1607" s="431">
        <f t="array" ref="EH1607">MIN(IF(($D$1:$D$1599&gt;=1),EH$1:EH$1599))</f>
        <v>1.6</v>
      </c>
      <c r="EI1607" s="431">
        <f t="array" ref="EI1607">MIN(IF(($D$1:$D$1599&gt;=1),EI$1:EI$1599))</f>
        <v>118.800003</v>
      </c>
      <c r="EJ1607" s="431">
        <f t="array" ref="EJ1607">MIN(IF(($D$1:$D$1599&gt;=1),EJ$1:EJ$1599))</f>
        <v>4.8579999999999997</v>
      </c>
      <c r="EK1607" s="431">
        <f t="array" ref="EK1607">MIN(IF(($D$1:$D$1599&gt;=1),EK$1:EK$1599))</f>
        <v>533.70001200000002</v>
      </c>
      <c r="EL1607" s="431">
        <f t="array" ref="EL1607">MIN(IF(($D$1:$D$1599&gt;=1),EL$1:EL$1599))</f>
        <v>6.9360160000000004</v>
      </c>
      <c r="EM1607" s="431">
        <f t="array" ref="EM1607">MIN(IF(($D$1:$D$1599&gt;=1),EM$1:EM$1599))</f>
        <v>1.449851</v>
      </c>
      <c r="EN1607" s="431">
        <f t="array" ref="EN1607">MIN(IF(($D$1:$D$1599&gt;=1),EN$1:EN$1599))</f>
        <v>0.46423599999999998</v>
      </c>
      <c r="EO1607" s="431">
        <f t="array" ref="EO1607">MIN(IF(($D$1:$D$1599&gt;=1),EO$1:EO$1599))</f>
        <v>-11.017578</v>
      </c>
      <c r="EP1607" s="431">
        <f t="array" ref="EP1607">MIN(IF(($D$1:$D$1599&gt;=1),EP$1:EP$1599))</f>
        <v>-5.2166220000000001</v>
      </c>
      <c r="EQ1607" s="431">
        <f t="array" ref="EQ1607">MIN(IF(($D$1:$D$1599&gt;=1),EQ$1:EQ$1599))</f>
        <v>-14.833812999999999</v>
      </c>
      <c r="ER1607" s="431">
        <f t="array" ref="ER1607">MIN(IF(($D$1:$D$1599&gt;=1),ER$1:ER$1599))</f>
        <v>6.484343</v>
      </c>
      <c r="ES1607" s="431">
        <f t="array" ref="ES1607">MIN(IF(($D$1:$D$1599&gt;=1),ES$1:ES$1599))</f>
        <v>8.0362469999999995</v>
      </c>
      <c r="ET1607" s="431">
        <f t="array" ref="ET1607">MIN(IF(($D$1:$D$1599&gt;=1),ET$1:ET$1599))</f>
        <v>1.944957</v>
      </c>
      <c r="EU1607" s="431">
        <f t="array" ref="EU1607">MIN(IF(($D$1:$D$1599&gt;=1),EU$1:EU$1599))</f>
        <v>-0.37934400000000001</v>
      </c>
      <c r="EV1607" s="431">
        <f t="array" ref="EV1607">MIN(IF(($D$1:$D$1599&gt;=1),EV$1:EV$1599))</f>
        <v>0</v>
      </c>
      <c r="EW1607" s="431">
        <f t="array" ref="EW1607">MIN(IF(($D$1:$D$1599&gt;=1),EW$1:EW$1599))</f>
        <v>0</v>
      </c>
      <c r="EX1607" s="431">
        <f t="array" ref="EX1607">MIN(IF(($D$1:$D$1599&gt;=1),EX$1:EX$1599))</f>
        <v>0</v>
      </c>
      <c r="EY1607" s="431">
        <f t="array" ref="EY1607">MIN(IF(($D$1:$D$1599&gt;=1),EY$1:EY$1599))</f>
        <v>0</v>
      </c>
      <c r="EZ1607" s="431"/>
      <c r="FA1607" s="431"/>
      <c r="FB1607" s="431"/>
      <c r="FC1607" s="431"/>
      <c r="FD1607" s="431"/>
      <c r="FE1607" s="431"/>
      <c r="FF1607" s="431"/>
      <c r="FG1607" s="431"/>
      <c r="FH1607" s="431"/>
      <c r="FI1607" s="431"/>
      <c r="FJ1607" s="431"/>
      <c r="FK1607" s="431"/>
      <c r="FL1607" s="431"/>
      <c r="FM1607" s="431"/>
      <c r="FN1607" s="431"/>
      <c r="FO1607" s="431"/>
      <c r="FP1607" s="431"/>
      <c r="FQ1607" s="431"/>
      <c r="FR1607" s="431"/>
      <c r="FS1607" s="431"/>
      <c r="FT1607" s="431"/>
      <c r="FU1607" s="431"/>
      <c r="FV1607" s="431"/>
      <c r="FW1607" s="431"/>
      <c r="FX1607" s="431"/>
      <c r="FY1607" s="431"/>
      <c r="FZ1607" s="431"/>
      <c r="GA1607" s="431"/>
      <c r="GB1607" s="431"/>
      <c r="GC1607" s="431"/>
      <c r="GD1607" s="431"/>
      <c r="GE1607" s="431"/>
      <c r="GF1607" s="431"/>
      <c r="GG1607" s="431"/>
      <c r="GH1607" s="431"/>
      <c r="GI1607" s="431"/>
      <c r="GJ1607" s="431"/>
      <c r="GK1607" s="431"/>
      <c r="GL1607" s="431"/>
      <c r="GM1607" s="431"/>
      <c r="GN1607" s="431"/>
      <c r="GO1607" s="431"/>
      <c r="GP1607" s="431"/>
      <c r="GQ1607" s="431"/>
      <c r="GR1607" s="431"/>
      <c r="GS1607" s="431"/>
      <c r="GT1607" s="431"/>
      <c r="GU1607" s="431"/>
      <c r="GV1607" s="431"/>
      <c r="GW1607" s="431"/>
      <c r="GX1607" s="431"/>
      <c r="GY1607" s="431"/>
      <c r="GZ1607" s="431"/>
      <c r="HA1607" s="431"/>
      <c r="HB1607" s="431"/>
      <c r="HC1607" s="431"/>
      <c r="HD1607" s="431"/>
      <c r="HE1607" s="431"/>
      <c r="HF1607" s="431"/>
      <c r="HG1607" s="431"/>
      <c r="HH1607" s="431"/>
      <c r="HI1607" s="431"/>
      <c r="HJ1607" s="431"/>
      <c r="HK1607" s="431"/>
      <c r="HL1607" s="431"/>
      <c r="HM1607" s="431"/>
      <c r="HN1607" s="431"/>
      <c r="HO1607" s="431"/>
      <c r="HP1607" s="431"/>
      <c r="HQ1607" s="431"/>
      <c r="HR1607" s="431"/>
      <c r="HS1607" s="431"/>
      <c r="HT1607" s="431"/>
      <c r="HU1607" s="431"/>
      <c r="HV1607" s="431"/>
      <c r="HW1607" s="431"/>
      <c r="HX1607" s="431"/>
      <c r="HY1607" s="431"/>
      <c r="HZ1607" s="431"/>
      <c r="IA1607" s="431"/>
      <c r="IB1607" s="431"/>
      <c r="IC1607" s="431"/>
      <c r="ID1607" s="431"/>
      <c r="IE1607" s="431"/>
      <c r="IF1607" s="431"/>
      <c r="IG1607" s="431"/>
      <c r="IH1607" s="431"/>
      <c r="II1607" s="431"/>
      <c r="IJ1607" s="431"/>
      <c r="IK1607" s="431"/>
      <c r="IL1607" s="431"/>
      <c r="IM1607" s="431"/>
      <c r="IN1607" s="431"/>
      <c r="IO1607" s="431"/>
      <c r="IP1607" s="431"/>
      <c r="IQ1607" s="431"/>
      <c r="IR1607" s="431"/>
      <c r="IS1607" s="431"/>
      <c r="IT1607" s="431"/>
      <c r="IU1607" s="431"/>
      <c r="IV1607" s="431"/>
      <c r="IW1607" s="431"/>
      <c r="IX1607" s="431"/>
      <c r="IY1607" s="431"/>
      <c r="IZ1607" s="431"/>
      <c r="JA1607" s="431"/>
      <c r="JB1607" s="431"/>
      <c r="JC1607" s="431"/>
      <c r="JD1607" s="431"/>
      <c r="JE1607" s="431"/>
      <c r="JF1607" s="431"/>
      <c r="JG1607" s="431"/>
      <c r="JH1607" s="431"/>
      <c r="JI1607" s="431"/>
      <c r="JJ1607" s="431"/>
      <c r="JK1607" s="431"/>
      <c r="JL1607" s="431"/>
      <c r="JM1607" s="431"/>
      <c r="JN1607" s="431"/>
      <c r="JO1607" s="431"/>
      <c r="JP1607" s="431"/>
      <c r="JQ1607" s="431"/>
      <c r="JR1607" s="431"/>
      <c r="JS1607" s="431"/>
      <c r="JT1607" s="431"/>
      <c r="JU1607" s="431"/>
      <c r="JV1607" s="431"/>
      <c r="JW1607" s="431"/>
      <c r="JX1607" s="431"/>
      <c r="JY1607" s="431"/>
      <c r="JZ1607" s="431"/>
      <c r="KA1607" s="431"/>
      <c r="KB1607" s="431"/>
      <c r="KC1607" s="431"/>
      <c r="KD1607" s="431"/>
      <c r="KE1607" s="431"/>
      <c r="KF1607" s="431"/>
      <c r="KG1607" s="431"/>
      <c r="KH1607" s="431"/>
      <c r="KI1607" s="431"/>
      <c r="KJ1607" s="431"/>
      <c r="KK1607" s="431"/>
      <c r="KL1607" s="431"/>
      <c r="KM1607" s="431"/>
      <c r="KN1607" s="431"/>
      <c r="KO1607" s="431"/>
      <c r="KP1607" s="431"/>
      <c r="KQ1607" s="431"/>
      <c r="KR1607" s="431"/>
    </row>
    <row r="1608" spans="4:304" x14ac:dyDescent="0.25">
      <c r="D1608" t="s">
        <v>261</v>
      </c>
      <c r="E1608" s="431">
        <f t="array" ref="E1608">MAX(IF(($D$1:$D$1599&gt;=1),E$1:E$1599))</f>
        <v>0</v>
      </c>
      <c r="F1608" s="431">
        <f t="array" ref="F1608">MAX(IF(($D$1:$D$1599&gt;=1),F$1:F$1599))</f>
        <v>79.918797999999995</v>
      </c>
      <c r="G1608" s="431">
        <f t="array" ref="G1608">MAX(IF(($D$1:$D$1599&gt;=1),G$1:G$1599))</f>
        <v>77.332819999999998</v>
      </c>
      <c r="H1608" s="431">
        <f t="array" ref="H1608">MAX(IF(($D$1:$D$1599&gt;=1),H$1:H$1599))</f>
        <v>68.597797999999997</v>
      </c>
      <c r="I1608" s="431">
        <f t="array" ref="I1608">MAX(IF(($D$1:$D$1599&gt;=1),I$1:I$1599))</f>
        <v>77.816801999999996</v>
      </c>
      <c r="J1608" s="431">
        <f t="array" ref="J1608">MAX(IF(($D$1:$D$1599&gt;=1),J$1:J$1599))</f>
        <v>81.808739000000003</v>
      </c>
      <c r="K1608" s="431">
        <f t="array" ref="K1608">MAX(IF(($D$1:$D$1599&gt;=1),K$1:K$1599))</f>
        <v>77.947305</v>
      </c>
      <c r="L1608" s="431">
        <f t="array" ref="L1608">MAX(IF(($D$1:$D$1599&gt;=1),L$1:L$1599))</f>
        <v>75.479703999999998</v>
      </c>
      <c r="M1608" s="431">
        <f t="array" ref="M1608">MAX(IF(($D$1:$D$1599&gt;=1),M$1:M$1599))</f>
        <v>76.986628999999994</v>
      </c>
      <c r="N1608" s="431">
        <f t="array" ref="N1608">MAX(IF(($D$1:$D$1599&gt;=1),N$1:N$1599))</f>
        <v>12.147624</v>
      </c>
      <c r="O1608" s="431">
        <f t="array" ref="O1608">MAX(IF(($D$1:$D$1599&gt;=1),O$1:O$1599))</f>
        <v>11.020052</v>
      </c>
      <c r="P1608" s="431">
        <f t="array" ref="P1608">MAX(IF(($D$1:$D$1599&gt;=1),P$1:P$1599))</f>
        <v>10.195822</v>
      </c>
      <c r="Q1608" s="431">
        <f t="array" ref="Q1608">MAX(IF(($D$1:$D$1599&gt;=1),Q$1:Q$1599))</f>
        <v>10.487690000000001</v>
      </c>
      <c r="R1608" s="431">
        <f t="array" ref="R1608">MAX(IF(($D$1:$D$1599&gt;=1),R$1:R$1599))</f>
        <v>10.207841999999999</v>
      </c>
      <c r="S1608" s="431">
        <f t="array" ref="S1608">MAX(IF(($D$1:$D$1599&gt;=1),S$1:S$1599))</f>
        <v>9.2013049999999996</v>
      </c>
      <c r="T1608" s="431">
        <f t="array" ref="T1608">MAX(IF(($D$1:$D$1599&gt;=1),T$1:T$1599))</f>
        <v>9.2268349999999995</v>
      </c>
      <c r="U1608" s="431">
        <f t="array" ref="U1608">MAX(IF(($D$1:$D$1599&gt;=1),U$1:U$1599))</f>
        <v>41.261937000000003</v>
      </c>
      <c r="V1608" s="431">
        <f t="array" ref="V1608">MAX(IF(($D$1:$D$1599&gt;=1),V$1:V$1599))</f>
        <v>33.82685</v>
      </c>
      <c r="W1608" s="431">
        <f t="array" ref="W1608">MAX(IF(($D$1:$D$1599&gt;=1),W$1:W$1599))</f>
        <v>37.319322999999997</v>
      </c>
      <c r="X1608" s="431">
        <f t="array" ref="X1608">MAX(IF(($D$1:$D$1599&gt;=1),X$1:X$1599))</f>
        <v>35.323276</v>
      </c>
      <c r="Y1608" s="431">
        <f t="array" ref="Y1608">MAX(IF(($D$1:$D$1599&gt;=1),Y$1:Y$1599))</f>
        <v>40.935442999999999</v>
      </c>
      <c r="Z1608" s="431">
        <f t="array" ref="Z1608">MAX(IF(($D$1:$D$1599&gt;=1),Z$1:Z$1599))</f>
        <v>33.280599000000002</v>
      </c>
      <c r="AA1608" s="431">
        <f t="array" ref="AA1608">MAX(IF(($D$1:$D$1599&gt;=1),AA$1:AA$1599))</f>
        <v>29.855319000000001</v>
      </c>
      <c r="AB1608" s="431">
        <f t="array" ref="AB1608">MAX(IF(($D$1:$D$1599&gt;=1),AB$1:AB$1599))</f>
        <v>31.944882</v>
      </c>
      <c r="AC1608" s="431">
        <f t="array" ref="AC1608">MAX(IF(($D$1:$D$1599&gt;=1),AC$1:AC$1599))</f>
        <v>37.299446000000003</v>
      </c>
      <c r="AD1608" s="431">
        <f t="array" ref="AD1608">MAX(IF(($D$1:$D$1599&gt;=1),AD$1:AD$1599))</f>
        <v>32.112859999999998</v>
      </c>
      <c r="AE1608" s="431">
        <f t="array" ref="AE1608">MAX(IF(($D$1:$D$1599&gt;=1),AE$1:AE$1599))</f>
        <v>35.000036999999999</v>
      </c>
      <c r="AF1608" s="431">
        <f t="array" ref="AF1608">MAX(IF(($D$1:$D$1599&gt;=1),AF$1:AF$1599))</f>
        <v>40.242558000000002</v>
      </c>
      <c r="AG1608" s="431">
        <f t="array" ref="AG1608">MAX(IF(($D$1:$D$1599&gt;=1),AG$1:AG$1599))</f>
        <v>38.741064999999999</v>
      </c>
      <c r="AH1608" s="431">
        <f t="array" ref="AH1608">MAX(IF(($D$1:$D$1599&gt;=1),AH$1:AH$1599))</f>
        <v>79.536940000000001</v>
      </c>
      <c r="AI1608" s="431">
        <f t="array" ref="AI1608">MAX(IF(($D$1:$D$1599&gt;=1),AI$1:AI$1599))</f>
        <v>82.694997999999998</v>
      </c>
      <c r="AJ1608" s="431">
        <f t="array" ref="AJ1608">MAX(IF(($D$1:$D$1599&gt;=1),AJ$1:AJ$1599))</f>
        <v>81.855238</v>
      </c>
      <c r="AK1608" s="431">
        <f t="array" ref="AK1608">MAX(IF(($D$1:$D$1599&gt;=1),AK$1:AK$1599))</f>
        <v>7.0715199999999996</v>
      </c>
      <c r="AL1608" s="431">
        <f t="array" ref="AL1608">MAX(IF(($D$1:$D$1599&gt;=1),AL$1:AL$1599))</f>
        <v>16.173269000000001</v>
      </c>
      <c r="AM1608" s="431">
        <f t="array" ref="AM1608">MAX(IF(($D$1:$D$1599&gt;=1),AM$1:AM$1599))</f>
        <v>6.3547029999999998</v>
      </c>
      <c r="AN1608" s="431">
        <f t="array" ref="AN1608">MAX(IF(($D$1:$D$1599&gt;=1),AN$1:AN$1599))</f>
        <v>14.843692000000001</v>
      </c>
      <c r="AO1608" s="431">
        <f t="array" ref="AO1608">MAX(IF(($D$1:$D$1599&gt;=1),AO$1:AO$1599))</f>
        <v>5.0686479999999996</v>
      </c>
      <c r="AP1608" s="431">
        <f t="array" ref="AP1608">MAX(IF(($D$1:$D$1599&gt;=1),AP$1:AP$1599))</f>
        <v>15.579921000000001</v>
      </c>
      <c r="AQ1608" s="431">
        <f t="array" ref="AQ1608">MAX(IF(($D$1:$D$1599&gt;=1),AQ$1:AQ$1599))</f>
        <v>3.8295340000000002</v>
      </c>
      <c r="AR1608" s="431">
        <f t="array" ref="AR1608">MAX(IF(($D$1:$D$1599&gt;=1),AR$1:AR$1599))</f>
        <v>14.748911</v>
      </c>
      <c r="AS1608" s="431">
        <f t="array" ref="AS1608">MAX(IF(($D$1:$D$1599&gt;=1),AS$1:AS$1599))</f>
        <v>2.8554439999999999</v>
      </c>
      <c r="AT1608" s="431">
        <f t="array" ref="AT1608">MAX(IF(($D$1:$D$1599&gt;=1),AT$1:AT$1599))</f>
        <v>14.438021000000001</v>
      </c>
      <c r="AU1608" s="431">
        <f t="array" ref="AU1608">MAX(IF(($D$1:$D$1599&gt;=1),AU$1:AU$1599))</f>
        <v>1.520419</v>
      </c>
      <c r="AV1608" s="431">
        <f t="array" ref="AV1608">MAX(IF(($D$1:$D$1599&gt;=1),AV$1:AV$1599))</f>
        <v>13.812803000000001</v>
      </c>
      <c r="AW1608" s="431">
        <f t="array" ref="AW1608">MAX(IF(($D$1:$D$1599&gt;=1),AW$1:AW$1599))</f>
        <v>6.2374739999999997</v>
      </c>
      <c r="AX1608" s="431">
        <f t="array" ref="AX1608">MAX(IF(($D$1:$D$1599&gt;=1),AX$1:AX$1599))</f>
        <v>12.959273</v>
      </c>
      <c r="AY1608" s="431">
        <f t="array" ref="AY1608">MAX(IF(($D$1:$D$1599&gt;=1),AY$1:AY$1599))</f>
        <v>5.6729089999999998</v>
      </c>
      <c r="AZ1608" s="431">
        <f t="array" ref="AZ1608">MAX(IF(($D$1:$D$1599&gt;=1),AZ$1:AZ$1599))</f>
        <v>13.092135000000001</v>
      </c>
      <c r="BA1608" s="431">
        <f t="array" ref="BA1608">MAX(IF(($D$1:$D$1599&gt;=1),BA$1:BA$1599))</f>
        <v>4.0093180000000004</v>
      </c>
      <c r="BB1608" s="431">
        <f t="array" ref="BB1608">MAX(IF(($D$1:$D$1599&gt;=1),BB$1:BB$1599))</f>
        <v>14.208999</v>
      </c>
      <c r="BC1608" s="431">
        <f t="array" ref="BC1608">MAX(IF(($D$1:$D$1599&gt;=1),BC$1:BC$1599))</f>
        <v>2.9354290000000001</v>
      </c>
      <c r="BD1608" s="431">
        <f t="array" ref="BD1608">MAX(IF(($D$1:$D$1599&gt;=1),BD$1:BD$1599))</f>
        <v>12.942714</v>
      </c>
      <c r="BE1608" s="431">
        <f t="array" ref="BE1608">MAX(IF(($D$1:$D$1599&gt;=1),BE$1:BE$1599))</f>
        <v>2.1854870000000002</v>
      </c>
      <c r="BF1608" s="431">
        <f t="array" ref="BF1608">MAX(IF(($D$1:$D$1599&gt;=1),BF$1:BF$1599))</f>
        <v>13.237169</v>
      </c>
      <c r="BG1608" s="431">
        <f t="array" ref="BG1608">MAX(IF(($D$1:$D$1599&gt;=1),BG$1:BG$1599))</f>
        <v>1.197446</v>
      </c>
      <c r="BH1608" s="431">
        <f t="array" ref="BH1608">MAX(IF(($D$1:$D$1599&gt;=1),BH$1:BH$1599))</f>
        <v>9.6049629999999997</v>
      </c>
      <c r="BI1608" s="431">
        <f t="array" ref="BI1608">MAX(IF(($D$1:$D$1599&gt;=1),BI$1:BI$1599))</f>
        <v>5.6618979999999999</v>
      </c>
      <c r="BJ1608" s="431">
        <f t="array" ref="BJ1608">MAX(IF(($D$1:$D$1599&gt;=1),BJ$1:BJ$1599))</f>
        <v>12.253235999999999</v>
      </c>
      <c r="BK1608" s="431">
        <f t="array" ref="BK1608">MAX(IF(($D$1:$D$1599&gt;=1),BK$1:BK$1599))</f>
        <v>4.496327</v>
      </c>
      <c r="BL1608" s="431">
        <f t="array" ref="BL1608">MAX(IF(($D$1:$D$1599&gt;=1),BL$1:BL$1599))</f>
        <v>9.4179779999999997</v>
      </c>
      <c r="BM1608" s="431">
        <f t="array" ref="BM1608">MAX(IF(($D$1:$D$1599&gt;=1),BM$1:BM$1599))</f>
        <v>2.9075700000000002</v>
      </c>
      <c r="BN1608" s="431">
        <f t="array" ref="BN1608">MAX(IF(($D$1:$D$1599&gt;=1),BN$1:BN$1599))</f>
        <v>8.6289300000000004</v>
      </c>
      <c r="BO1608" s="431">
        <f t="array" ref="BO1608">MAX(IF(($D$1:$D$1599&gt;=1),BO$1:BO$1599))</f>
        <v>1.506445</v>
      </c>
      <c r="BP1608" s="431">
        <f t="array" ref="BP1608">MAX(IF(($D$1:$D$1599&gt;=1),BP$1:BP$1599))</f>
        <v>7.4483540000000001</v>
      </c>
      <c r="BQ1608" s="431">
        <f t="array" ref="BQ1608">MAX(IF(($D$1:$D$1599&gt;=1),BQ$1:BQ$1599))</f>
        <v>0.43641400000000002</v>
      </c>
      <c r="BR1608" s="431">
        <f t="array" ref="BR1608">MAX(IF(($D$1:$D$1599&gt;=1),BR$1:BR$1599))</f>
        <v>7.0195569999999998</v>
      </c>
      <c r="BS1608" s="431">
        <f t="array" ref="BS1608">MAX(IF(($D$1:$D$1599&gt;=1),BS$1:BS$1599))</f>
        <v>0.49635600000000002</v>
      </c>
      <c r="BT1608" s="431">
        <f t="array" ref="BT1608">MAX(IF(($D$1:$D$1599&gt;=1),BT$1:BT$1599))</f>
        <v>7.9986379999999997</v>
      </c>
      <c r="BU1608" s="431">
        <f t="array" ref="BU1608">MAX(IF(($D$1:$D$1599&gt;=1),BU$1:BU$1599))</f>
        <v>5.6090010000000001</v>
      </c>
      <c r="BV1608" s="431">
        <f t="array" ref="BV1608">MAX(IF(($D$1:$D$1599&gt;=1),BV$1:BV$1599))</f>
        <v>9.981814</v>
      </c>
      <c r="BW1608" s="431">
        <f t="array" ref="BW1608">MAX(IF(($D$1:$D$1599&gt;=1),BW$1:BW$1599))</f>
        <v>4.10473</v>
      </c>
      <c r="BX1608" s="431">
        <f t="array" ref="BX1608">MAX(IF(($D$1:$D$1599&gt;=1),BX$1:BX$1599))</f>
        <v>8.6795740000000006</v>
      </c>
      <c r="BY1608" s="431">
        <f t="array" ref="BY1608">MAX(IF(($D$1:$D$1599&gt;=1),BY$1:BY$1599))</f>
        <v>2.7849439999999999</v>
      </c>
      <c r="BZ1608" s="431">
        <f t="array" ref="BZ1608">MAX(IF(($D$1:$D$1599&gt;=1),BZ$1:BZ$1599))</f>
        <v>6.6066979999999997</v>
      </c>
      <c r="CA1608" s="431">
        <f t="array" ref="CA1608">MAX(IF(($D$1:$D$1599&gt;=1),CA$1:CA$1599))</f>
        <v>0.89697899999999997</v>
      </c>
      <c r="CB1608" s="431">
        <f t="array" ref="CB1608">MAX(IF(($D$1:$D$1599&gt;=1),CB$1:CB$1599))</f>
        <v>4.4112980000000004</v>
      </c>
      <c r="CC1608" s="431">
        <f t="array" ref="CC1608">MAX(IF(($D$1:$D$1599&gt;=1),CC$1:CC$1599))</f>
        <v>0.73470899999999995</v>
      </c>
      <c r="CD1608" s="431">
        <f t="array" ref="CD1608">MAX(IF(($D$1:$D$1599&gt;=1),CD$1:CD$1599))</f>
        <v>5.6092449999999996</v>
      </c>
      <c r="CE1608" s="431">
        <f t="array" ref="CE1608">MAX(IF(($D$1:$D$1599&gt;=1),CE$1:CE$1599))</f>
        <v>0.59814299999999998</v>
      </c>
      <c r="CF1608" s="431">
        <f t="array" ref="CF1608">MAX(IF(($D$1:$D$1599&gt;=1),CF$1:CF$1599))</f>
        <v>6.6899199999999999</v>
      </c>
      <c r="CG1608" s="431">
        <f t="array" ref="CG1608">MAX(IF(($D$1:$D$1599&gt;=1),CG$1:CG$1599))</f>
        <v>5.4120730000000004</v>
      </c>
      <c r="CH1608" s="431">
        <f t="array" ref="CH1608">MAX(IF(($D$1:$D$1599&gt;=1),CH$1:CH$1599))</f>
        <v>8.5016909999999992</v>
      </c>
      <c r="CI1608" s="431">
        <f t="array" ref="CI1608">MAX(IF(($D$1:$D$1599&gt;=1),CI$1:CI$1599))</f>
        <v>3.8492999999999999</v>
      </c>
      <c r="CJ1608" s="431">
        <f t="array" ref="CJ1608">MAX(IF(($D$1:$D$1599&gt;=1),CJ$1:CJ$1599))</f>
        <v>6.6780600000000003</v>
      </c>
      <c r="CK1608" s="431">
        <f t="array" ref="CK1608">MAX(IF(($D$1:$D$1599&gt;=1),CK$1:CK$1599))</f>
        <v>2.5998540000000001</v>
      </c>
      <c r="CL1608" s="431">
        <f t="array" ref="CL1608">MAX(IF(($D$1:$D$1599&gt;=1),CL$1:CL$1599))</f>
        <v>5.4074850000000003</v>
      </c>
      <c r="CM1608" s="431">
        <f t="array" ref="CM1608">MAX(IF(($D$1:$D$1599&gt;=1),CM$1:CM$1599))</f>
        <v>0.95117799999999997</v>
      </c>
      <c r="CN1608" s="431">
        <f t="array" ref="CN1608">MAX(IF(($D$1:$D$1599&gt;=1),CN$1:CN$1599))</f>
        <v>4.1113280000000003</v>
      </c>
      <c r="CO1608" s="431">
        <f t="array" ref="CO1608">MAX(IF(($D$1:$D$1599&gt;=1),CO$1:CO$1599))</f>
        <v>2.715E-3</v>
      </c>
      <c r="CP1608" s="431">
        <f t="array" ref="CP1608">MAX(IF(($D$1:$D$1599&gt;=1),CP$1:CP$1599))</f>
        <v>4.6688850000000004</v>
      </c>
      <c r="CQ1608" s="431">
        <f t="array" ref="CQ1608">MAX(IF(($D$1:$D$1599&gt;=1),CQ$1:CQ$1599))</f>
        <v>-8.2973000000000005E-2</v>
      </c>
      <c r="CR1608" s="431">
        <f t="array" ref="CR1608">MAX(IF(($D$1:$D$1599&gt;=1),CR$1:CR$1599))</f>
        <v>5.5725369999999996</v>
      </c>
      <c r="CS1608" s="431">
        <f t="array" ref="CS1608">MAX(IF(($D$1:$D$1599&gt;=1),CS$1:CS$1599))</f>
        <v>5.5539189999999996</v>
      </c>
      <c r="CT1608" s="431">
        <f t="array" ref="CT1608">MAX(IF(($D$1:$D$1599&gt;=1),CT$1:CT$1599))</f>
        <v>9.6636120000000005</v>
      </c>
      <c r="CU1608" s="431">
        <f t="array" ref="CU1608">MAX(IF(($D$1:$D$1599&gt;=1),CU$1:CU$1599))</f>
        <v>3.544762</v>
      </c>
      <c r="CV1608" s="431">
        <f t="array" ref="CV1608">MAX(IF(($D$1:$D$1599&gt;=1),CV$1:CV$1599))</f>
        <v>6.1821830000000002</v>
      </c>
      <c r="CW1608" s="431">
        <f t="array" ref="CW1608">MAX(IF(($D$1:$D$1599&gt;=1),CW$1:CW$1599))</f>
        <v>1.9675469999999999</v>
      </c>
      <c r="CX1608" s="431">
        <f t="array" ref="CX1608">MAX(IF(($D$1:$D$1599&gt;=1),CX$1:CX$1599))</f>
        <v>5.045585</v>
      </c>
      <c r="CY1608" s="431">
        <f t="array" ref="CY1608">MAX(IF(($D$1:$D$1599&gt;=1),CY$1:CY$1599))</f>
        <v>1.64571</v>
      </c>
      <c r="CZ1608" s="431">
        <f t="array" ref="CZ1608">MAX(IF(($D$1:$D$1599&gt;=1),CZ$1:CZ$1599))</f>
        <v>4.4813640000000001</v>
      </c>
      <c r="DA1608" s="431">
        <f t="array" ref="DA1608">MAX(IF(($D$1:$D$1599&gt;=1),DA$1:DA$1599))</f>
        <v>-0.130188</v>
      </c>
      <c r="DB1608" s="431">
        <f t="array" ref="DB1608">MAX(IF(($D$1:$D$1599&gt;=1),DB$1:DB$1599))</f>
        <v>2.8170679999999999</v>
      </c>
      <c r="DC1608" s="431">
        <f t="array" ref="DC1608">MAX(IF(($D$1:$D$1599&gt;=1),DC$1:DC$1599))</f>
        <v>0.31514700000000001</v>
      </c>
      <c r="DD1608" s="431">
        <f t="array" ref="DD1608">MAX(IF(($D$1:$D$1599&gt;=1),DD$1:DD$1599))</f>
        <v>6.1914579999999999</v>
      </c>
      <c r="DE1608" s="431">
        <f t="array" ref="DE1608">MAX(IF(($D$1:$D$1599&gt;=1),DE$1:DE$1599))</f>
        <v>101.09454700000001</v>
      </c>
      <c r="DF1608" s="431">
        <f t="array" ref="DF1608">MAX(IF(($D$1:$D$1599&gt;=1),DF$1:DF$1599))</f>
        <v>83.101230999999999</v>
      </c>
      <c r="DG1608" s="431">
        <f t="array" ref="DG1608">MAX(IF(($D$1:$D$1599&gt;=1),DG$1:DG$1599))</f>
        <v>90.252651999999998</v>
      </c>
      <c r="DH1608" s="431">
        <f t="array" ref="DH1608">MAX(IF(($D$1:$D$1599&gt;=1),DH$1:DH$1599))</f>
        <v>99.506235000000004</v>
      </c>
      <c r="DI1608" s="431">
        <f t="array" ref="DI1608">MAX(IF(($D$1:$D$1599&gt;=1),DI$1:DI$1599))</f>
        <v>81.821359000000001</v>
      </c>
      <c r="DJ1608" s="431">
        <f t="array" ref="DJ1608">MAX(IF(($D$1:$D$1599&gt;=1),DJ$1:DJ$1599))</f>
        <v>95.610417999999996</v>
      </c>
      <c r="DK1608" s="431">
        <f t="array" ref="DK1608">MAX(IF(($D$1:$D$1599&gt;=1),DK$1:DK$1599))</f>
        <v>108.22618199999999</v>
      </c>
      <c r="DL1608" s="431">
        <f t="array" ref="DL1608">MAX(IF(($D$1:$D$1599&gt;=1),DL$1:DL$1599))</f>
        <v>96.467854000000003</v>
      </c>
      <c r="DM1608" s="431">
        <f t="array" ref="DM1608">MAX(IF(($D$1:$D$1599&gt;=1),DM$1:DM$1599))</f>
        <v>134.030632</v>
      </c>
      <c r="DN1608" s="431">
        <f t="array" ref="DN1608">MAX(IF(($D$1:$D$1599&gt;=1),DN$1:DN$1599))</f>
        <v>95.454679999999996</v>
      </c>
      <c r="DO1608" s="431">
        <f t="array" ref="DO1608">MAX(IF(($D$1:$D$1599&gt;=1),DO$1:DO$1599))</f>
        <v>122.93440099999999</v>
      </c>
      <c r="DP1608" s="431">
        <f t="array" ref="DP1608">MAX(IF(($D$1:$D$1599&gt;=1),DP$1:DP$1599))</f>
        <v>95.489333999999999</v>
      </c>
      <c r="DQ1608" s="431">
        <f t="array" ref="DQ1608">MAX(IF(($D$1:$D$1599&gt;=1),DQ$1:DQ$1599))</f>
        <v>129.64707100000001</v>
      </c>
      <c r="DR1608" s="431">
        <f t="array" ref="DR1608">MAX(IF(($D$1:$D$1599&gt;=1),DR$1:DR$1599))</f>
        <v>140.047031</v>
      </c>
      <c r="DS1608" s="431">
        <f t="array" ref="DS1608">MAX(IF(($D$1:$D$1599&gt;=1),DS$1:DS$1599))</f>
        <v>128.95406700000001</v>
      </c>
      <c r="DT1608" s="431">
        <f t="array" ref="DT1608">MAX(IF(($D$1:$D$1599&gt;=1),DT$1:DT$1599))</f>
        <v>71.748181000000002</v>
      </c>
      <c r="DU1608" s="431">
        <f t="array" ref="DU1608">MAX(IF(($D$1:$D$1599&gt;=1),DU$1:DU$1599))</f>
        <v>185.881484</v>
      </c>
      <c r="DV1608" s="431">
        <f t="array" ref="DV1608">MAX(IF(($D$1:$D$1599&gt;=1),DV$1:DV$1599))</f>
        <v>66.562629999999999</v>
      </c>
      <c r="DW1608" s="431">
        <f t="array" ref="DW1608">MAX(IF(($D$1:$D$1599&gt;=1),DW$1:DW$1599))</f>
        <v>164.653222</v>
      </c>
      <c r="DX1608" s="431">
        <f t="array" ref="DX1608">MAX(IF(($D$1:$D$1599&gt;=1),DX$1:DX$1599))</f>
        <v>63.832625</v>
      </c>
      <c r="DY1608" s="431">
        <f t="array" ref="DY1608">MAX(IF(($D$1:$D$1599&gt;=1),DY$1:DY$1599))</f>
        <v>185.49466699999999</v>
      </c>
      <c r="DZ1608" s="431">
        <f t="array" ref="DZ1608">MAX(IF(($D$1:$D$1599&gt;=1),DZ$1:DZ$1599))</f>
        <v>121.84</v>
      </c>
      <c r="EA1608" s="431">
        <f t="array" ref="EA1608">MAX(IF(($D$1:$D$1599&gt;=1),EA$1:EA$1599))</f>
        <v>7.6950000000000003</v>
      </c>
      <c r="EB1608" s="431">
        <f t="array" ref="EB1608">MAX(IF(($D$1:$D$1599&gt;=1),EB$1:EB$1599))</f>
        <v>888.2</v>
      </c>
      <c r="EC1608" s="431">
        <f t="array" ref="EC1608">MAX(IF(($D$1:$D$1599&gt;=1),EC$1:EC$1599))</f>
        <v>124.97</v>
      </c>
      <c r="ED1608" s="431">
        <f t="array" ref="ED1608">MAX(IF(($D$1:$D$1599&gt;=1),ED$1:ED$1599))</f>
        <v>7.2949999999999999</v>
      </c>
      <c r="EE1608" s="431">
        <f t="array" ref="EE1608">MAX(IF(($D$1:$D$1599&gt;=1),EE$1:EE$1599))</f>
        <v>864.8</v>
      </c>
      <c r="EF1608" s="431">
        <f t="array" ref="EF1608">MAX(IF(($D$1:$D$1599&gt;=1),EF$1:EF$1599))</f>
        <v>124.38</v>
      </c>
      <c r="EG1608" s="431">
        <f t="array" ref="EG1608">MAX(IF(($D$1:$D$1599&gt;=1),EG$1:EG$1599))</f>
        <v>7.27</v>
      </c>
      <c r="EH1608" s="431">
        <f t="array" ref="EH1608">MAX(IF(($D$1:$D$1599&gt;=1),EH$1:EH$1599))</f>
        <v>858.3</v>
      </c>
      <c r="EI1608" s="431">
        <f t="array" ref="EI1608">MAX(IF(($D$1:$D$1599&gt;=1),EI$1:EI$1599))</f>
        <v>120.889999</v>
      </c>
      <c r="EJ1608" s="431">
        <f t="array" ref="EJ1608">MAX(IF(($D$1:$D$1599&gt;=1),EJ$1:EJ$1599))</f>
        <v>4.9119999999999999</v>
      </c>
      <c r="EK1608" s="431">
        <f t="array" ref="EK1608">MAX(IF(($D$1:$D$1599&gt;=1),EK$1:EK$1599))</f>
        <v>548.40002400000003</v>
      </c>
      <c r="EL1608" s="431">
        <f t="array" ref="EL1608">MAX(IF(($D$1:$D$1599&gt;=1),EL$1:EL$1599))</f>
        <v>54.700403999999999</v>
      </c>
      <c r="EM1608" s="431">
        <f t="array" ref="EM1608">MAX(IF(($D$1:$D$1599&gt;=1),EM$1:EM$1599))</f>
        <v>49.408217999999998</v>
      </c>
      <c r="EN1608" s="431">
        <f t="array" ref="EN1608">MAX(IF(($D$1:$D$1599&gt;=1),EN$1:EN$1599))</f>
        <v>63.322678000000003</v>
      </c>
      <c r="EO1608" s="431">
        <f t="array" ref="EO1608">MAX(IF(($D$1:$D$1599&gt;=1),EO$1:EO$1599))</f>
        <v>45.653506</v>
      </c>
      <c r="EP1608" s="431">
        <f t="array" ref="EP1608">MAX(IF(($D$1:$D$1599&gt;=1),EP$1:EP$1599))</f>
        <v>41.808295000000001</v>
      </c>
      <c r="EQ1608" s="431">
        <f t="array" ref="EQ1608">MAX(IF(($D$1:$D$1599&gt;=1),EQ$1:EQ$1599))</f>
        <v>39.710107999999998</v>
      </c>
      <c r="ER1608" s="431">
        <f t="array" ref="ER1608">MAX(IF(($D$1:$D$1599&gt;=1),ER$1:ER$1599))</f>
        <v>104.662774</v>
      </c>
      <c r="ES1608" s="431">
        <f t="array" ref="ES1608">MAX(IF(($D$1:$D$1599&gt;=1),ES$1:ES$1599))</f>
        <v>96.040037999999996</v>
      </c>
      <c r="ET1608" s="431">
        <f t="array" ref="ET1608">MAX(IF(($D$1:$D$1599&gt;=1),ET$1:ET$1599))</f>
        <v>104.511781</v>
      </c>
      <c r="EU1608" s="431">
        <f t="array" ref="EU1608">MAX(IF(($D$1:$D$1599&gt;=1),EU$1:EU$1599))</f>
        <v>6.0319520000000004</v>
      </c>
      <c r="EV1608" s="431">
        <f t="array" ref="EV1608">MAX(IF(($D$1:$D$1599&gt;=1),EV$1:EV$1599))</f>
        <v>13683.488676999999</v>
      </c>
      <c r="EW1608" s="431">
        <f t="array" ref="EW1608">MAX(IF(($D$1:$D$1599&gt;=1),EW$1:EW$1599))</f>
        <v>1448.126622</v>
      </c>
      <c r="EX1608" s="431">
        <f t="array" ref="EX1608">MAX(IF(($D$1:$D$1599&gt;=1),EX$1:EX$1599))</f>
        <v>7131.7445360000002</v>
      </c>
      <c r="EY1608" s="431">
        <f t="array" ref="EY1608">MAX(IF(($D$1:$D$1599&gt;=1),EY$1:EY$1599))</f>
        <v>10289.3727</v>
      </c>
      <c r="EZ1608" s="431"/>
      <c r="FA1608" s="431"/>
      <c r="FB1608" s="431"/>
      <c r="FC1608" s="431"/>
      <c r="FD1608" s="431"/>
      <c r="FE1608" s="431"/>
      <c r="FF1608" s="431"/>
      <c r="FG1608" s="431"/>
      <c r="FH1608" s="431"/>
      <c r="FI1608" s="431"/>
      <c r="FJ1608" s="431"/>
      <c r="FK1608" s="431"/>
      <c r="FL1608" s="431"/>
      <c r="FM1608" s="431"/>
      <c r="FN1608" s="431"/>
      <c r="FO1608" s="431"/>
      <c r="FP1608" s="431"/>
      <c r="FQ1608" s="431"/>
      <c r="FR1608" s="431"/>
      <c r="FS1608" s="431"/>
      <c r="FT1608" s="431"/>
      <c r="FU1608" s="431"/>
      <c r="FV1608" s="431"/>
      <c r="FW1608" s="431"/>
      <c r="FX1608" s="431"/>
      <c r="FY1608" s="431"/>
      <c r="FZ1608" s="431"/>
      <c r="GA1608" s="431"/>
      <c r="GB1608" s="431"/>
      <c r="GC1608" s="431"/>
      <c r="GD1608" s="431"/>
      <c r="GE1608" s="431"/>
      <c r="GF1608" s="431"/>
      <c r="GG1608" s="431"/>
      <c r="GH1608" s="431"/>
      <c r="GI1608" s="431"/>
      <c r="GJ1608" s="431"/>
      <c r="GK1608" s="431"/>
      <c r="GL1608" s="431"/>
      <c r="GM1608" s="431"/>
      <c r="GN1608" s="431"/>
      <c r="GO1608" s="431"/>
      <c r="GP1608" s="431"/>
      <c r="GQ1608" s="431"/>
      <c r="GR1608" s="431"/>
      <c r="GS1608" s="431"/>
      <c r="GT1608" s="431"/>
      <c r="GU1608" s="431"/>
      <c r="GV1608" s="431"/>
      <c r="GW1608" s="431"/>
      <c r="GX1608" s="431"/>
      <c r="GY1608" s="431"/>
      <c r="GZ1608" s="431"/>
      <c r="HA1608" s="431"/>
      <c r="HB1608" s="431"/>
      <c r="HC1608" s="431"/>
      <c r="HD1608" s="431"/>
      <c r="HE1608" s="431"/>
      <c r="HF1608" s="431"/>
      <c r="HG1608" s="431"/>
      <c r="HH1608" s="431"/>
      <c r="HI1608" s="431"/>
      <c r="HJ1608" s="431"/>
      <c r="HK1608" s="431"/>
      <c r="HL1608" s="431"/>
      <c r="HM1608" s="431"/>
      <c r="HN1608" s="431"/>
      <c r="HO1608" s="431"/>
      <c r="HP1608" s="431"/>
      <c r="HQ1608" s="431"/>
      <c r="HR1608" s="431"/>
      <c r="HS1608" s="431"/>
      <c r="HT1608" s="431"/>
      <c r="HU1608" s="431"/>
      <c r="HV1608" s="431"/>
      <c r="HW1608" s="431"/>
      <c r="HX1608" s="431"/>
      <c r="HY1608" s="431"/>
      <c r="HZ1608" s="431"/>
      <c r="IA1608" s="431"/>
      <c r="IB1608" s="431"/>
      <c r="IC1608" s="431"/>
      <c r="ID1608" s="431"/>
      <c r="IE1608" s="431"/>
      <c r="IF1608" s="431"/>
      <c r="IG1608" s="431"/>
      <c r="IH1608" s="431"/>
      <c r="II1608" s="431"/>
      <c r="IJ1608" s="431"/>
      <c r="IK1608" s="431"/>
      <c r="IL1608" s="431"/>
      <c r="IM1608" s="431"/>
      <c r="IN1608" s="431"/>
      <c r="IO1608" s="431"/>
      <c r="IP1608" s="431"/>
      <c r="IQ1608" s="431"/>
      <c r="IR1608" s="431"/>
      <c r="IS1608" s="431"/>
      <c r="IT1608" s="431"/>
      <c r="IU1608" s="431"/>
      <c r="IV1608" s="431"/>
      <c r="IW1608" s="431"/>
      <c r="IX1608" s="431"/>
      <c r="IY1608" s="431"/>
      <c r="IZ1608" s="431"/>
      <c r="JA1608" s="431"/>
      <c r="JB1608" s="431"/>
      <c r="JC1608" s="431"/>
      <c r="JD1608" s="431"/>
      <c r="JE1608" s="431"/>
      <c r="JF1608" s="431"/>
      <c r="JG1608" s="431"/>
      <c r="JH1608" s="431"/>
      <c r="JI1608" s="431"/>
      <c r="JJ1608" s="431"/>
      <c r="JK1608" s="431"/>
      <c r="JL1608" s="431"/>
      <c r="JM1608" s="431"/>
      <c r="JN1608" s="431"/>
      <c r="JO1608" s="431"/>
      <c r="JP1608" s="431"/>
      <c r="JQ1608" s="431"/>
      <c r="JR1608" s="431"/>
      <c r="JS1608" s="431"/>
      <c r="JT1608" s="431"/>
      <c r="JU1608" s="431"/>
      <c r="JV1608" s="431"/>
      <c r="JW1608" s="431"/>
      <c r="JX1608" s="431"/>
      <c r="JY1608" s="431"/>
      <c r="JZ1608" s="431"/>
      <c r="KA1608" s="431"/>
      <c r="KB1608" s="431"/>
      <c r="KC1608" s="431"/>
      <c r="KD1608" s="431"/>
      <c r="KE1608" s="431"/>
      <c r="KF1608" s="431"/>
      <c r="KG1608" s="431"/>
      <c r="KH1608" s="431"/>
      <c r="KI1608" s="431"/>
      <c r="KJ1608" s="431"/>
      <c r="KK1608" s="431"/>
      <c r="KL1608" s="431"/>
      <c r="KM1608" s="431"/>
      <c r="KN1608" s="431"/>
      <c r="KO1608" s="431"/>
      <c r="KP1608" s="431"/>
      <c r="KQ1608" s="431"/>
      <c r="KR1608" s="431"/>
    </row>
    <row r="1609" spans="4:304" x14ac:dyDescent="0.25">
      <c r="D1609" t="s">
        <v>262</v>
      </c>
      <c r="E1609" s="431">
        <f t="array" ref="E1609">AVERAGE(IF(($D$1:$D$1599&gt;=1),E$1:E$1599))</f>
        <v>0</v>
      </c>
      <c r="F1609" s="431">
        <f t="array" ref="F1609">AVERAGE(IF(($D$1:$D$1599&gt;=1),F$1:F$1599))</f>
        <v>76.595962273972589</v>
      </c>
      <c r="G1609" s="431">
        <f t="array" ref="G1609">AVERAGE(IF(($D$1:$D$1599&gt;=1),G$1:G$1599))</f>
        <v>76.355819068493176</v>
      </c>
      <c r="H1609" s="431">
        <f t="array" ref="H1609">AVERAGE(IF(($D$1:$D$1599&gt;=1),H$1:H$1599))</f>
        <v>67.074428684931505</v>
      </c>
      <c r="I1609" s="431">
        <f t="array" ref="I1609">AVERAGE(IF(($D$1:$D$1599&gt;=1),I$1:I$1599))</f>
        <v>77.247548753424624</v>
      </c>
      <c r="J1609" s="431">
        <f t="array" ref="J1609">AVERAGE(IF(($D$1:$D$1599&gt;=1),J$1:J$1599))</f>
        <v>78.831319917808187</v>
      </c>
      <c r="K1609" s="431">
        <f t="array" ref="K1609">AVERAGE(IF(($D$1:$D$1599&gt;=1),K$1:K$1599))</f>
        <v>75.875115315068513</v>
      </c>
      <c r="L1609" s="431">
        <f t="array" ref="L1609">AVERAGE(IF(($D$1:$D$1599&gt;=1),L$1:L$1599))</f>
        <v>75.226193397260275</v>
      </c>
      <c r="M1609" s="431">
        <f t="array" ref="M1609">AVERAGE(IF(($D$1:$D$1599&gt;=1),M$1:M$1599))</f>
        <v>75.612655150684915</v>
      </c>
      <c r="N1609" s="431">
        <f t="array" ref="N1609">AVERAGE(IF(($D$1:$D$1599&gt;=1),N$1:N$1599))</f>
        <v>6.7141347945205485</v>
      </c>
      <c r="O1609" s="431">
        <f t="array" ref="O1609">AVERAGE(IF(($D$1:$D$1599&gt;=1),O$1:O$1599))</f>
        <v>6.2982076164383569</v>
      </c>
      <c r="P1609" s="431">
        <f t="array" ref="P1609">AVERAGE(IF(($D$1:$D$1599&gt;=1),P$1:P$1599))</f>
        <v>5.9336875479452056</v>
      </c>
      <c r="Q1609" s="431">
        <f t="array" ref="Q1609">AVERAGE(IF(($D$1:$D$1599&gt;=1),Q$1:Q$1599))</f>
        <v>5.7552434383561639</v>
      </c>
      <c r="R1609" s="431">
        <f t="array" ref="R1609">AVERAGE(IF(($D$1:$D$1599&gt;=1),R$1:R$1599))</f>
        <v>5.4059093287671223</v>
      </c>
      <c r="S1609" s="431">
        <f t="array" ref="S1609">AVERAGE(IF(($D$1:$D$1599&gt;=1),S$1:S$1599))</f>
        <v>4.648526452054794</v>
      </c>
      <c r="T1609" s="431">
        <f t="array" ref="T1609">AVERAGE(IF(($D$1:$D$1599&gt;=1),T$1:T$1599))</f>
        <v>4.9367108904109598</v>
      </c>
      <c r="U1609" s="431">
        <f t="array" ref="U1609">AVERAGE(IF(($D$1:$D$1599&gt;=1),U$1:U$1599))</f>
        <v>20.480035369863014</v>
      </c>
      <c r="V1609" s="431">
        <f t="array" ref="V1609">AVERAGE(IF(($D$1:$D$1599&gt;=1),V$1:V$1599))</f>
        <v>19.805806917808226</v>
      </c>
      <c r="W1609" s="431">
        <f t="array" ref="W1609">AVERAGE(IF(($D$1:$D$1599&gt;=1),W$1:W$1599))</f>
        <v>22.23967832876712</v>
      </c>
      <c r="X1609" s="431">
        <f t="array" ref="X1609">AVERAGE(IF(($D$1:$D$1599&gt;=1),X$1:X$1599))</f>
        <v>20.567520136986307</v>
      </c>
      <c r="Y1609" s="431">
        <f t="array" ref="Y1609">AVERAGE(IF(($D$1:$D$1599&gt;=1),Y$1:Y$1599))</f>
        <v>20.350120410958912</v>
      </c>
      <c r="Z1609" s="431">
        <f t="array" ref="Z1609">AVERAGE(IF(($D$1:$D$1599&gt;=1),Z$1:Z$1599))</f>
        <v>18.835157232876718</v>
      </c>
      <c r="AA1609" s="431">
        <f t="array" ref="AA1609">AVERAGE(IF(($D$1:$D$1599&gt;=1),AA$1:AA$1599))</f>
        <v>17.673161369863017</v>
      </c>
      <c r="AB1609" s="431">
        <f t="array" ref="AB1609">AVERAGE(IF(($D$1:$D$1599&gt;=1),AB$1:AB$1599))</f>
        <v>-15.394357438356167</v>
      </c>
      <c r="AC1609" s="431">
        <f t="array" ref="AC1609">AVERAGE(IF(($D$1:$D$1599&gt;=1),AC$1:AC$1599))</f>
        <v>23.691666273972601</v>
      </c>
      <c r="AD1609" s="431">
        <f t="array" ref="AD1609">AVERAGE(IF(($D$1:$D$1599&gt;=1),AD$1:AD$1599))</f>
        <v>20.019524424657536</v>
      </c>
      <c r="AE1609" s="431">
        <f t="array" ref="AE1609">AVERAGE(IF(($D$1:$D$1599&gt;=1),AE$1:AE$1599))</f>
        <v>21.857158260273977</v>
      </c>
      <c r="AF1609" s="431">
        <f t="array" ref="AF1609">AVERAGE(IF(($D$1:$D$1599&gt;=1),AF$1:AF$1599))</f>
        <v>18.211623150684936</v>
      </c>
      <c r="AG1609" s="431">
        <f t="array" ref="AG1609">AVERAGE(IF(($D$1:$D$1599&gt;=1),AG$1:AG$1599))</f>
        <v>19.848658095890414</v>
      </c>
      <c r="AH1609" s="431">
        <f t="array" ref="AH1609">AVERAGE(IF(($D$1:$D$1599&gt;=1),AH$1:AH$1599))</f>
        <v>47.338239547945186</v>
      </c>
      <c r="AI1609" s="431">
        <f t="array" ref="AI1609">AVERAGE(IF(($D$1:$D$1599&gt;=1),AI$1:AI$1599))</f>
        <v>47.87014563013696</v>
      </c>
      <c r="AJ1609" s="431">
        <f t="array" ref="AJ1609">AVERAGE(IF(($D$1:$D$1599&gt;=1),AJ$1:AJ$1599))</f>
        <v>46.747154410958913</v>
      </c>
      <c r="AK1609" s="431">
        <f t="array" ref="AK1609">AVERAGE(IF(($D$1:$D$1599&gt;=1),AK$1:AK$1599))</f>
        <v>1.6976899041095892</v>
      </c>
      <c r="AL1609" s="431">
        <f t="array" ref="AL1609">AVERAGE(IF(($D$1:$D$1599&gt;=1),AL$1:AL$1599))</f>
        <v>8.3603678904109611</v>
      </c>
      <c r="AM1609" s="431">
        <f t="array" ref="AM1609">AVERAGE(IF(($D$1:$D$1599&gt;=1),AM$1:AM$1599))</f>
        <v>1.2035304246575342</v>
      </c>
      <c r="AN1609" s="431">
        <f t="array" ref="AN1609">AVERAGE(IF(($D$1:$D$1599&gt;=1),AN$1:AN$1599))</f>
        <v>7.2865484931506836</v>
      </c>
      <c r="AO1609" s="431">
        <f t="array" ref="AO1609">AVERAGE(IF(($D$1:$D$1599&gt;=1),AO$1:AO$1599))</f>
        <v>0.59511008219178096</v>
      </c>
      <c r="AP1609" s="431">
        <f t="array" ref="AP1609">AVERAGE(IF(($D$1:$D$1599&gt;=1),AP$1:AP$1599))</f>
        <v>6.6615524109589055</v>
      </c>
      <c r="AQ1609" s="431">
        <f t="array" ref="AQ1609">AVERAGE(IF(($D$1:$D$1599&gt;=1),AQ$1:AQ$1599))</f>
        <v>-0.19364494520547987</v>
      </c>
      <c r="AR1609" s="431">
        <f t="array" ref="AR1609">AVERAGE(IF(($D$1:$D$1599&gt;=1),AR$1:AR$1599))</f>
        <v>6.4021516849315097</v>
      </c>
      <c r="AS1609" s="431">
        <f t="array" ref="AS1609">AVERAGE(IF(($D$1:$D$1599&gt;=1),AS$1:AS$1599))</f>
        <v>-1.5304502465753422</v>
      </c>
      <c r="AT1609" s="431">
        <f t="array" ref="AT1609">AVERAGE(IF(($D$1:$D$1599&gt;=1),AT$1:AT$1599))</f>
        <v>5.3960246438356165</v>
      </c>
      <c r="AU1609" s="431">
        <f t="array" ref="AU1609">AVERAGE(IF(($D$1:$D$1599&gt;=1),AU$1:AU$1599))</f>
        <v>-1.4290502191780827</v>
      </c>
      <c r="AV1609" s="431">
        <f t="array" ref="AV1609">AVERAGE(IF(($D$1:$D$1599&gt;=1),AV$1:AV$1599))</f>
        <v>5.283192246575342</v>
      </c>
      <c r="AW1609" s="431">
        <f t="array" ref="AW1609">AVERAGE(IF(($D$1:$D$1599&gt;=1),AW$1:AW$1599))</f>
        <v>1.1244544383561648</v>
      </c>
      <c r="AX1609" s="431">
        <f t="array" ref="AX1609">AVERAGE(IF(($D$1:$D$1599&gt;=1),AX$1:AX$1599))</f>
        <v>6.2480833561643827</v>
      </c>
      <c r="AY1609" s="431">
        <f t="array" ref="AY1609">AVERAGE(IF(($D$1:$D$1599&gt;=1),AY$1:AY$1599))</f>
        <v>0.92620960273972608</v>
      </c>
      <c r="AZ1609" s="431">
        <f t="array" ref="AZ1609">AVERAGE(IF(($D$1:$D$1599&gt;=1),AZ$1:AZ$1599))</f>
        <v>6.5217267808219184</v>
      </c>
      <c r="BA1609" s="431">
        <f t="array" ref="BA1609">AVERAGE(IF(($D$1:$D$1599&gt;=1),BA$1:BA$1599))</f>
        <v>0.26618047945205486</v>
      </c>
      <c r="BB1609" s="431">
        <f t="array" ref="BB1609">AVERAGE(IF(($D$1:$D$1599&gt;=1),BB$1:BB$1599))</f>
        <v>6.5142891369863012</v>
      </c>
      <c r="BC1609" s="431">
        <f t="array" ref="BC1609">AVERAGE(IF(($D$1:$D$1599&gt;=1),BC$1:BC$1599))</f>
        <v>-0.5171016027397265</v>
      </c>
      <c r="BD1609" s="431">
        <f t="array" ref="BD1609">AVERAGE(IF(($D$1:$D$1599&gt;=1),BD$1:BD$1599))</f>
        <v>5.7329601506849315</v>
      </c>
      <c r="BE1609" s="431">
        <f t="array" ref="BE1609">AVERAGE(IF(($D$1:$D$1599&gt;=1),BE$1:BE$1599))</f>
        <v>-1.5724179315068498</v>
      </c>
      <c r="BF1609" s="431">
        <f t="array" ref="BF1609">AVERAGE(IF(($D$1:$D$1599&gt;=1),BF$1:BF$1599))</f>
        <v>4.8898568630136996</v>
      </c>
      <c r="BG1609" s="431">
        <f t="array" ref="BG1609">AVERAGE(IF(($D$1:$D$1599&gt;=1),BG$1:BG$1599))</f>
        <v>-1.5910222328767127</v>
      </c>
      <c r="BH1609" s="431">
        <f t="array" ref="BH1609">AVERAGE(IF(($D$1:$D$1599&gt;=1),BH$1:BH$1599))</f>
        <v>3.1464409452054789</v>
      </c>
      <c r="BI1609" s="431">
        <f t="array" ref="BI1609">AVERAGE(IF(($D$1:$D$1599&gt;=1),BI$1:BI$1599))</f>
        <v>1.1744346027397261</v>
      </c>
      <c r="BJ1609" s="431">
        <f t="array" ref="BJ1609">AVERAGE(IF(($D$1:$D$1599&gt;=1),BJ$1:BJ$1599))</f>
        <v>6.5894113698630168</v>
      </c>
      <c r="BK1609" s="431">
        <f t="array" ref="BK1609">AVERAGE(IF(($D$1:$D$1599&gt;=1),BK$1:BK$1599))</f>
        <v>0.59507635616438348</v>
      </c>
      <c r="BL1609" s="431">
        <f t="array" ref="BL1609">AVERAGE(IF(($D$1:$D$1599&gt;=1),BL$1:BL$1599))</f>
        <v>4.8722583013698637</v>
      </c>
      <c r="BM1609" s="431">
        <f t="array" ref="BM1609">AVERAGE(IF(($D$1:$D$1599&gt;=1),BM$1:BM$1599))</f>
        <v>-2.5876835616438686E-2</v>
      </c>
      <c r="BN1609" s="431">
        <f t="array" ref="BN1609">AVERAGE(IF(($D$1:$D$1599&gt;=1),BN$1:BN$1599))</f>
        <v>4.5751501506849319</v>
      </c>
      <c r="BO1609" s="431">
        <f t="array" ref="BO1609">AVERAGE(IF(($D$1:$D$1599&gt;=1),BO$1:BO$1599))</f>
        <v>-0.75815905479452039</v>
      </c>
      <c r="BP1609" s="431">
        <f t="array" ref="BP1609">AVERAGE(IF(($D$1:$D$1599&gt;=1),BP$1:BP$1599))</f>
        <v>3.021240863013698</v>
      </c>
      <c r="BQ1609" s="431">
        <f t="array" ref="BQ1609">AVERAGE(IF(($D$1:$D$1599&gt;=1),BQ$1:BQ$1599))</f>
        <v>-1.9711021643835616</v>
      </c>
      <c r="BR1609" s="431">
        <f t="array" ref="BR1609">AVERAGE(IF(($D$1:$D$1599&gt;=1),BR$1:BR$1599))</f>
        <v>2.5429017671232876</v>
      </c>
      <c r="BS1609" s="431">
        <f t="array" ref="BS1609">AVERAGE(IF(($D$1:$D$1599&gt;=1),BS$1:BS$1599))</f>
        <v>-1.7665120410958903</v>
      </c>
      <c r="BT1609" s="431">
        <f t="array" ref="BT1609">AVERAGE(IF(($D$1:$D$1599&gt;=1),BT$1:BT$1599))</f>
        <v>2.9709388219178083</v>
      </c>
      <c r="BU1609" s="431">
        <f t="array" ref="BU1609">AVERAGE(IF(($D$1:$D$1599&gt;=1),BU$1:BU$1599))</f>
        <v>1.2585653835616439</v>
      </c>
      <c r="BV1609" s="431">
        <f t="array" ref="BV1609">AVERAGE(IF(($D$1:$D$1599&gt;=1),BV$1:BV$1599))</f>
        <v>5.1797035616438354</v>
      </c>
      <c r="BW1609" s="431">
        <f t="array" ref="BW1609">AVERAGE(IF(($D$1:$D$1599&gt;=1),BW$1:BW$1599))</f>
        <v>0.71596380821917815</v>
      </c>
      <c r="BX1609" s="431">
        <f t="array" ref="BX1609">AVERAGE(IF(($D$1:$D$1599&gt;=1),BX$1:BX$1599))</f>
        <v>4.8345390821917817</v>
      </c>
      <c r="BY1609" s="431">
        <f t="array" ref="BY1609">AVERAGE(IF(($D$1:$D$1599&gt;=1),BY$1:BY$1599))</f>
        <v>0.18732582191780808</v>
      </c>
      <c r="BZ1609" s="431">
        <f t="array" ref="BZ1609">AVERAGE(IF(($D$1:$D$1599&gt;=1),BZ$1:BZ$1599))</f>
        <v>3.4404443150684938</v>
      </c>
      <c r="CA1609" s="431">
        <f t="array" ref="CA1609">AVERAGE(IF(($D$1:$D$1599&gt;=1),CA$1:CA$1599))</f>
        <v>-0.97753746575342426</v>
      </c>
      <c r="CB1609" s="431">
        <f t="array" ref="CB1609">AVERAGE(IF(($D$1:$D$1599&gt;=1),CB$1:CB$1599))</f>
        <v>1.6835269041095893</v>
      </c>
      <c r="CC1609" s="431">
        <f t="array" ref="CC1609">AVERAGE(IF(($D$1:$D$1599&gt;=1),CC$1:CC$1599))</f>
        <v>-1.5493754794520551</v>
      </c>
      <c r="CD1609" s="431">
        <f t="array" ref="CD1609">AVERAGE(IF(($D$1:$D$1599&gt;=1),CD$1:CD$1599))</f>
        <v>2.9401299452054794</v>
      </c>
      <c r="CE1609" s="431">
        <f t="array" ref="CE1609">AVERAGE(IF(($D$1:$D$1599&gt;=1),CE$1:CE$1599))</f>
        <v>-1.5685204657534253</v>
      </c>
      <c r="CF1609" s="431">
        <f t="array" ref="CF1609">AVERAGE(IF(($D$1:$D$1599&gt;=1),CF$1:CF$1599))</f>
        <v>2.2101787123287671</v>
      </c>
      <c r="CG1609" s="431">
        <f t="array" ref="CG1609">AVERAGE(IF(($D$1:$D$1599&gt;=1),CG$1:CG$1599))</f>
        <v>1.0660341506849318</v>
      </c>
      <c r="CH1609" s="431">
        <f t="array" ref="CH1609">AVERAGE(IF(($D$1:$D$1599&gt;=1),CH$1:CH$1599))</f>
        <v>4.0631986438356158</v>
      </c>
      <c r="CI1609" s="431">
        <f t="array" ref="CI1609">AVERAGE(IF(($D$1:$D$1599&gt;=1),CI$1:CI$1599))</f>
        <v>0.33815431506849292</v>
      </c>
      <c r="CJ1609" s="431">
        <f t="array" ref="CJ1609">AVERAGE(IF(($D$1:$D$1599&gt;=1),CJ$1:CJ$1599))</f>
        <v>2.976182356164383</v>
      </c>
      <c r="CK1609" s="431">
        <f t="array" ref="CK1609">AVERAGE(IF(($D$1:$D$1599&gt;=1),CK$1:CK$1599))</f>
        <v>0.2312520273972602</v>
      </c>
      <c r="CL1609" s="431">
        <f t="array" ref="CL1609">AVERAGE(IF(($D$1:$D$1599&gt;=1),CL$1:CL$1599))</f>
        <v>2.8225675890410957</v>
      </c>
      <c r="CM1609" s="431">
        <f t="array" ref="CM1609">AVERAGE(IF(($D$1:$D$1599&gt;=1),CM$1:CM$1599))</f>
        <v>-0.8652639863013698</v>
      </c>
      <c r="CN1609" s="431">
        <f t="array" ref="CN1609">AVERAGE(IF(($D$1:$D$1599&gt;=1),CN$1:CN$1599))</f>
        <v>1.3270619726027397</v>
      </c>
      <c r="CO1609" s="431">
        <f t="array" ref="CO1609">AVERAGE(IF(($D$1:$D$1599&gt;=1),CO$1:CO$1599))</f>
        <v>-2.0557829041095883</v>
      </c>
      <c r="CP1609" s="431">
        <f t="array" ref="CP1609">AVERAGE(IF(($D$1:$D$1599&gt;=1),CP$1:CP$1599))</f>
        <v>1.5177896164383564</v>
      </c>
      <c r="CQ1609" s="431">
        <f t="array" ref="CQ1609">AVERAGE(IF(($D$1:$D$1599&gt;=1),CQ$1:CQ$1599))</f>
        <v>-2.0193544794520548</v>
      </c>
      <c r="CR1609" s="431">
        <f t="array" ref="CR1609">AVERAGE(IF(($D$1:$D$1599&gt;=1),CR$1:CR$1599))</f>
        <v>1.9763730273972608</v>
      </c>
      <c r="CS1609" s="431">
        <f t="array" ref="CS1609">AVERAGE(IF(($D$1:$D$1599&gt;=1),CS$1:CS$1599))</f>
        <v>1.6284114657534245</v>
      </c>
      <c r="CT1609" s="431">
        <f t="array" ref="CT1609">AVERAGE(IF(($D$1:$D$1599&gt;=1),CT$1:CT$1599))</f>
        <v>5.6452363561643848</v>
      </c>
      <c r="CU1609" s="431">
        <f t="array" ref="CU1609">AVERAGE(IF(($D$1:$D$1599&gt;=1),CU$1:CU$1599))</f>
        <v>0.44032135616438339</v>
      </c>
      <c r="CV1609" s="431">
        <f t="array" ref="CV1609">AVERAGE(IF(($D$1:$D$1599&gt;=1),CV$1:CV$1599))</f>
        <v>3.1260336986301369</v>
      </c>
      <c r="CW1609" s="431">
        <f t="array" ref="CW1609">AVERAGE(IF(($D$1:$D$1599&gt;=1),CW$1:CW$1599))</f>
        <v>0.1833705342465754</v>
      </c>
      <c r="CX1609" s="431">
        <f t="array" ref="CX1609">AVERAGE(IF(($D$1:$D$1599&gt;=1),CX$1:CX$1599))</f>
        <v>2.7723765068493149</v>
      </c>
      <c r="CY1609" s="431">
        <f t="array" ref="CY1609">AVERAGE(IF(($D$1:$D$1599&gt;=1),CY$1:CY$1599))</f>
        <v>-0.57765312328767138</v>
      </c>
      <c r="CZ1609" s="431">
        <f t="array" ref="CZ1609">AVERAGE(IF(($D$1:$D$1599&gt;=1),CZ$1:CZ$1599))</f>
        <v>2.1255373013698633</v>
      </c>
      <c r="DA1609" s="431">
        <f t="array" ref="DA1609">AVERAGE(IF(($D$1:$D$1599&gt;=1),DA$1:DA$1599))</f>
        <v>-1.5914093424657534</v>
      </c>
      <c r="DB1609" s="431">
        <f t="array" ref="DB1609">AVERAGE(IF(($D$1:$D$1599&gt;=1),DB$1:DB$1599))</f>
        <v>0.4845929726027397</v>
      </c>
      <c r="DC1609" s="431">
        <f t="array" ref="DC1609">AVERAGE(IF(($D$1:$D$1599&gt;=1),DC$1:DC$1599))</f>
        <v>-1.5434305479452055</v>
      </c>
      <c r="DD1609" s="431">
        <f t="array" ref="DD1609">AVERAGE(IF(($D$1:$D$1599&gt;=1),DD$1:DD$1599))</f>
        <v>3.368235671232878</v>
      </c>
      <c r="DE1609" s="431">
        <f t="array" ref="DE1609">AVERAGE(IF(($D$1:$D$1599&gt;=1),DE$1:DE$1599))</f>
        <v>78.448981917808197</v>
      </c>
      <c r="DF1609" s="431">
        <f t="array" ref="DF1609">AVERAGE(IF(($D$1:$D$1599&gt;=1),DF$1:DF$1599))</f>
        <v>76.96622123287672</v>
      </c>
      <c r="DG1609" s="431">
        <f t="array" ref="DG1609">AVERAGE(IF(($D$1:$D$1599&gt;=1),DG$1:DG$1599))</f>
        <v>77.582327821917801</v>
      </c>
      <c r="DH1609" s="431">
        <f t="array" ref="DH1609">AVERAGE(IF(($D$1:$D$1599&gt;=1),DH$1:DH$1599))</f>
        <v>79.151429260273957</v>
      </c>
      <c r="DI1609" s="431">
        <f t="array" ref="DI1609">AVERAGE(IF(($D$1:$D$1599&gt;=1),DI$1:DI$1599))</f>
        <v>77.246930178082195</v>
      </c>
      <c r="DJ1609" s="431">
        <f t="array" ref="DJ1609">AVERAGE(IF(($D$1:$D$1599&gt;=1),DJ$1:DJ$1599))</f>
        <v>78.990959835616493</v>
      </c>
      <c r="DK1609" s="431">
        <f t="array" ref="DK1609">AVERAGE(IF(($D$1:$D$1599&gt;=1),DK$1:DK$1599))</f>
        <v>79.256354452054794</v>
      </c>
      <c r="DL1609" s="431">
        <f t="array" ref="DL1609">AVERAGE(IF(($D$1:$D$1599&gt;=1),DL$1:DL$1599))</f>
        <v>77.203687849315045</v>
      </c>
      <c r="DM1609" s="431">
        <f t="array" ref="DM1609">AVERAGE(IF(($D$1:$D$1599&gt;=1),DM$1:DM$1599))</f>
        <v>80.566685712328763</v>
      </c>
      <c r="DN1609" s="431">
        <f t="array" ref="DN1609">AVERAGE(IF(($D$1:$D$1599&gt;=1),DN$1:DN$1599))</f>
        <v>77.25007783561648</v>
      </c>
      <c r="DO1609" s="431">
        <f t="array" ref="DO1609">AVERAGE(IF(($D$1:$D$1599&gt;=1),DO$1:DO$1599))</f>
        <v>80.681708301369881</v>
      </c>
      <c r="DP1609" s="431">
        <f t="array" ref="DP1609">AVERAGE(IF(($D$1:$D$1599&gt;=1),DP$1:DP$1599))</f>
        <v>76.573630287671264</v>
      </c>
      <c r="DQ1609" s="431">
        <f t="array" ref="DQ1609">AVERAGE(IF(($D$1:$D$1599&gt;=1),DQ$1:DQ$1599))</f>
        <v>107.19091661643834</v>
      </c>
      <c r="DR1609" s="431">
        <f t="array" ref="DR1609">AVERAGE(IF(($D$1:$D$1599&gt;=1),DR$1:DR$1599))</f>
        <v>115.7061881643836</v>
      </c>
      <c r="DS1609" s="431">
        <f t="array" ref="DS1609">AVERAGE(IF(($D$1:$D$1599&gt;=1),DS$1:DS$1599))</f>
        <v>103.13204573972604</v>
      </c>
      <c r="DT1609" s="431">
        <f t="array" ref="DT1609">AVERAGE(IF(($D$1:$D$1599&gt;=1),DT$1:DT$1599))</f>
        <v>37.840389589041088</v>
      </c>
      <c r="DU1609" s="431">
        <f t="array" ref="DU1609">AVERAGE(IF(($D$1:$D$1599&gt;=1),DU$1:DU$1599))</f>
        <v>109.80672308219177</v>
      </c>
      <c r="DV1609" s="431">
        <f t="array" ref="DV1609">AVERAGE(IF(($D$1:$D$1599&gt;=1),DV$1:DV$1599))</f>
        <v>43.489424972602741</v>
      </c>
      <c r="DW1609" s="431">
        <f t="array" ref="DW1609">AVERAGE(IF(($D$1:$D$1599&gt;=1),DW$1:DW$1599))</f>
        <v>104.0013839178082</v>
      </c>
      <c r="DX1609" s="431">
        <f t="array" ref="DX1609">AVERAGE(IF(($D$1:$D$1599&gt;=1),DX$1:DX$1599))</f>
        <v>40.117033123287676</v>
      </c>
      <c r="DY1609" s="431">
        <f t="array" ref="DY1609">AVERAGE(IF(($D$1:$D$1599&gt;=1),DY$1:DY$1599))</f>
        <v>101.65531036986305</v>
      </c>
      <c r="DZ1609" s="431">
        <f t="array" ref="DZ1609">AVERAGE(IF(($D$1:$D$1599&gt;=1),DZ$1:DZ$1599))</f>
        <v>118.28547945205482</v>
      </c>
      <c r="EA1609" s="431">
        <f t="array" ref="EA1609">AVERAGE(IF(($D$1:$D$1599&gt;=1),EA$1:EA$1599))</f>
        <v>5.1745205479452041</v>
      </c>
      <c r="EB1609" s="431">
        <f t="array" ref="EB1609">AVERAGE(IF(($D$1:$D$1599&gt;=1),EB$1:EB$1599))</f>
        <v>602.11095890410968</v>
      </c>
      <c r="EC1609" s="431">
        <f t="array" ref="EC1609">AVERAGE(IF(($D$1:$D$1599&gt;=1),EC$1:EC$1599))</f>
        <v>121.40534246575342</v>
      </c>
      <c r="ED1609" s="431">
        <f t="array" ref="ED1609">AVERAGE(IF(($D$1:$D$1599&gt;=1),ED$1:ED$1599))</f>
        <v>4.0852054794520551</v>
      </c>
      <c r="EE1609" s="431">
        <f t="array" ref="EE1609">AVERAGE(IF(($D$1:$D$1599&gt;=1),EE$1:EE$1599))</f>
        <v>484.67260273972562</v>
      </c>
      <c r="EF1609" s="431">
        <f t="array" ref="EF1609">AVERAGE(IF(($D$1:$D$1599&gt;=1),EF$1:EF$1599))</f>
        <v>120.63027397260269</v>
      </c>
      <c r="EG1609" s="431">
        <f t="array" ref="EG1609">AVERAGE(IF(($D$1:$D$1599&gt;=1),EG$1:EG$1599))</f>
        <v>4.2531506849315068</v>
      </c>
      <c r="EH1609" s="431">
        <f t="array" ref="EH1609">AVERAGE(IF(($D$1:$D$1599&gt;=1),EH$1:EH$1599))</f>
        <v>502.34383561643796</v>
      </c>
      <c r="EI1609" s="431">
        <f t="array" ref="EI1609">AVERAGE(IF(($D$1:$D$1599&gt;=1),EI$1:EI$1599))</f>
        <v>119.87698639726024</v>
      </c>
      <c r="EJ1609" s="431">
        <f t="array" ref="EJ1609">AVERAGE(IF(($D$1:$D$1599&gt;=1),EJ$1:EJ$1599))</f>
        <v>4.885671232876712</v>
      </c>
      <c r="EK1609" s="431">
        <f t="array" ref="EK1609">AVERAGE(IF(($D$1:$D$1599&gt;=1),EK$1:EK$1599))</f>
        <v>541.26575457534273</v>
      </c>
      <c r="EL1609" s="431">
        <f t="array" ref="EL1609">AVERAGE(IF(($D$1:$D$1599&gt;=1),EL$1:EL$1599))</f>
        <v>32.339506150684933</v>
      </c>
      <c r="EM1609" s="431">
        <f t="array" ref="EM1609">AVERAGE(IF(($D$1:$D$1599&gt;=1),EM$1:EM$1599))</f>
        <v>27.182812835616435</v>
      </c>
      <c r="EN1609" s="431">
        <f t="array" ref="EN1609">AVERAGE(IF(($D$1:$D$1599&gt;=1),EN$1:EN$1599))</f>
        <v>29.450872424657536</v>
      </c>
      <c r="EO1609" s="431">
        <f t="array" ref="EO1609">AVERAGE(IF(($D$1:$D$1599&gt;=1),EO$1:EO$1599))</f>
        <v>14.998733397260271</v>
      </c>
      <c r="EP1609" s="431">
        <f t="array" ref="EP1609">AVERAGE(IF(($D$1:$D$1599&gt;=1),EP$1:EP$1599))</f>
        <v>20.687332794520543</v>
      </c>
      <c r="EQ1609" s="431">
        <f t="array" ref="EQ1609">AVERAGE(IF(($D$1:$D$1599&gt;=1),EQ$1:EQ$1599))</f>
        <v>17.296281986301373</v>
      </c>
      <c r="ER1609" s="431">
        <f t="array" ref="ER1609">AVERAGE(IF(($D$1:$D$1599&gt;=1),ER$1:ER$1599))</f>
        <v>67.868817246575333</v>
      </c>
      <c r="ES1609" s="431">
        <f t="array" ref="ES1609">AVERAGE(IF(($D$1:$D$1599&gt;=1),ES$1:ES$1599))</f>
        <v>64.699151287671185</v>
      </c>
      <c r="ET1609" s="431">
        <f t="array" ref="ET1609">AVERAGE(IF(($D$1:$D$1599&gt;=1),ET$1:ET$1599))</f>
        <v>62.555443150684944</v>
      </c>
      <c r="EU1609" s="431">
        <f t="array" ref="EU1609">AVERAGE(IF(($D$1:$D$1599&gt;=1),EU$1:EU$1599))</f>
        <v>1.9310725616438353</v>
      </c>
      <c r="EV1609" s="431">
        <f t="array" ref="EV1609">AVERAGE(IF(($D$1:$D$1599&gt;=1),EV$1:EV$1599))</f>
        <v>7814.6479284246579</v>
      </c>
      <c r="EW1609" s="431">
        <f t="array" ref="EW1609">AVERAGE(IF(($D$1:$D$1599&gt;=1),EW$1:EW$1599))</f>
        <v>1363.7023210000002</v>
      </c>
      <c r="EX1609" s="431">
        <f t="array" ref="EX1609">AVERAGE(IF(($D$1:$D$1599&gt;=1),EX$1:EX$1599))</f>
        <v>4254.4201210204092</v>
      </c>
      <c r="EY1609" s="431">
        <f t="array" ref="EY1609">AVERAGE(IF(($D$1:$D$1599&gt;=1),EY$1:EY$1599))</f>
        <v>5861.903703479451</v>
      </c>
      <c r="EZ1609" s="431"/>
      <c r="FA1609" s="431"/>
      <c r="FB1609" s="431"/>
      <c r="FC1609" s="431"/>
      <c r="FD1609" s="431"/>
      <c r="FE1609" s="431"/>
      <c r="FF1609" s="431"/>
      <c r="FG1609" s="431"/>
      <c r="FH1609" s="431"/>
      <c r="FI1609" s="431"/>
      <c r="FJ1609" s="431"/>
      <c r="FK1609" s="431"/>
      <c r="FL1609" s="431"/>
      <c r="FM1609" s="431"/>
      <c r="FN1609" s="431"/>
      <c r="FO1609" s="431"/>
      <c r="FP1609" s="431"/>
      <c r="FQ1609" s="431"/>
      <c r="FR1609" s="431"/>
      <c r="FS1609" s="431"/>
      <c r="FT1609" s="431"/>
      <c r="FU1609" s="431"/>
      <c r="FV1609" s="431"/>
      <c r="FW1609" s="431"/>
      <c r="FX1609" s="431"/>
      <c r="FY1609" s="431"/>
      <c r="FZ1609" s="431"/>
      <c r="GA1609" s="431"/>
      <c r="GB1609" s="431"/>
      <c r="GC1609" s="431"/>
      <c r="GD1609" s="431"/>
      <c r="GE1609" s="431"/>
      <c r="GF1609" s="431"/>
      <c r="GG1609" s="431"/>
      <c r="GH1609" s="431"/>
      <c r="GI1609" s="431"/>
      <c r="GJ1609" s="431"/>
      <c r="GK1609" s="431"/>
      <c r="GL1609" s="431"/>
      <c r="GM1609" s="431"/>
      <c r="GN1609" s="431"/>
      <c r="GO1609" s="431"/>
      <c r="GP1609" s="431"/>
      <c r="GQ1609" s="431"/>
      <c r="GR1609" s="431"/>
      <c r="GS1609" s="431"/>
      <c r="GT1609" s="431"/>
      <c r="GU1609" s="431"/>
      <c r="GV1609" s="431"/>
      <c r="GW1609" s="431"/>
      <c r="GX1609" s="431"/>
      <c r="GY1609" s="431"/>
      <c r="GZ1609" s="431"/>
      <c r="HA1609" s="431"/>
      <c r="HB1609" s="431"/>
      <c r="HC1609" s="431"/>
      <c r="HD1609" s="431"/>
      <c r="HE1609" s="431"/>
      <c r="HF1609" s="431"/>
      <c r="HG1609" s="431"/>
      <c r="HH1609" s="431"/>
      <c r="HI1609" s="431"/>
      <c r="HJ1609" s="431"/>
      <c r="HK1609" s="431"/>
      <c r="HL1609" s="431"/>
      <c r="HM1609" s="431"/>
      <c r="HN1609" s="431"/>
      <c r="HO1609" s="431"/>
      <c r="HP1609" s="431"/>
      <c r="HQ1609" s="431"/>
      <c r="HR1609" s="431"/>
      <c r="HS1609" s="431"/>
      <c r="HT1609" s="431"/>
      <c r="HU1609" s="431"/>
      <c r="HV1609" s="431"/>
      <c r="HW1609" s="431"/>
      <c r="HX1609" s="431"/>
      <c r="HY1609" s="431"/>
      <c r="HZ1609" s="431"/>
      <c r="IA1609" s="431"/>
      <c r="IB1609" s="431"/>
      <c r="IC1609" s="431"/>
      <c r="ID1609" s="431"/>
      <c r="IE1609" s="431"/>
      <c r="IF1609" s="431"/>
      <c r="IG1609" s="431"/>
      <c r="IH1609" s="431"/>
      <c r="II1609" s="431"/>
      <c r="IJ1609" s="431"/>
      <c r="IK1609" s="431"/>
      <c r="IL1609" s="431"/>
      <c r="IM1609" s="431"/>
      <c r="IN1609" s="431"/>
      <c r="IO1609" s="431"/>
      <c r="IP1609" s="431"/>
      <c r="IQ1609" s="431"/>
      <c r="IR1609" s="431"/>
      <c r="IS1609" s="431"/>
      <c r="IT1609" s="431"/>
      <c r="IU1609" s="431"/>
      <c r="IV1609" s="431"/>
      <c r="IW1609" s="431"/>
      <c r="IX1609" s="431"/>
      <c r="IY1609" s="431"/>
      <c r="IZ1609" s="431"/>
      <c r="JA1609" s="431"/>
      <c r="JB1609" s="431"/>
      <c r="JC1609" s="431"/>
      <c r="JD1609" s="431"/>
      <c r="JE1609" s="431"/>
      <c r="JF1609" s="431"/>
      <c r="JG1609" s="431"/>
      <c r="JH1609" s="431"/>
      <c r="JI1609" s="431"/>
      <c r="JJ1609" s="431"/>
      <c r="JK1609" s="431"/>
      <c r="JL1609" s="431"/>
      <c r="JM1609" s="431"/>
      <c r="JN1609" s="431"/>
      <c r="JO1609" s="431"/>
      <c r="JP1609" s="431"/>
      <c r="JQ1609" s="431"/>
      <c r="JR1609" s="431"/>
      <c r="JS1609" s="431"/>
      <c r="JT1609" s="431"/>
      <c r="JU1609" s="431"/>
      <c r="JV1609" s="431"/>
      <c r="JW1609" s="431"/>
      <c r="JX1609" s="431"/>
      <c r="JY1609" s="431"/>
      <c r="JZ1609" s="431"/>
      <c r="KA1609" s="431"/>
      <c r="KB1609" s="431"/>
      <c r="KC1609" s="431"/>
      <c r="KD1609" s="431"/>
      <c r="KE1609" s="431"/>
      <c r="KF1609" s="431"/>
      <c r="KG1609" s="431"/>
      <c r="KH1609" s="431"/>
      <c r="KI1609" s="431"/>
      <c r="KJ1609" s="431"/>
      <c r="KK1609" s="431"/>
      <c r="KL1609" s="431"/>
      <c r="KM1609" s="431"/>
      <c r="KN1609" s="431"/>
      <c r="KO1609" s="431"/>
      <c r="KP1609" s="431"/>
      <c r="KQ1609" s="431"/>
      <c r="KR1609" s="431"/>
    </row>
    <row r="1610" spans="4:304" x14ac:dyDescent="0.25">
      <c r="E1610" s="431"/>
      <c r="F1610" s="431"/>
      <c r="G1610" s="431"/>
      <c r="H1610" s="431"/>
      <c r="I1610" s="431"/>
      <c r="J1610" s="431"/>
      <c r="K1610" s="431"/>
      <c r="L1610" s="431"/>
      <c r="M1610" s="431"/>
      <c r="N1610" s="431"/>
      <c r="O1610" s="431"/>
      <c r="P1610" s="431"/>
      <c r="Q1610" s="431"/>
      <c r="R1610" s="431"/>
      <c r="S1610" s="431"/>
      <c r="T1610" s="431"/>
      <c r="U1610" s="431"/>
      <c r="V1610" s="431"/>
      <c r="W1610" s="431"/>
      <c r="X1610" s="431"/>
      <c r="Y1610" s="431"/>
      <c r="Z1610" s="431"/>
      <c r="AA1610" s="431"/>
      <c r="AB1610" s="431"/>
      <c r="AC1610" s="431"/>
      <c r="AD1610" s="431"/>
      <c r="AE1610" s="431"/>
      <c r="AF1610" s="431"/>
      <c r="AG1610" s="431"/>
      <c r="AH1610" s="431"/>
      <c r="AI1610" s="431"/>
      <c r="AJ1610" s="431"/>
      <c r="AK1610" s="431"/>
      <c r="AL1610" s="431"/>
      <c r="AM1610" s="431"/>
      <c r="AN1610" s="431"/>
      <c r="AO1610" s="431"/>
      <c r="AP1610" s="431"/>
      <c r="AQ1610" s="431"/>
      <c r="AR1610" s="431"/>
      <c r="AS1610" s="431"/>
      <c r="AT1610" s="431"/>
      <c r="AU1610" s="431"/>
      <c r="AV1610" s="431"/>
      <c r="AW1610" s="431"/>
      <c r="AX1610" s="431"/>
      <c r="AY1610" s="431"/>
      <c r="AZ1610" s="431"/>
      <c r="BA1610" s="431"/>
      <c r="BB1610" s="431"/>
      <c r="BC1610" s="431"/>
      <c r="BD1610" s="431"/>
      <c r="BE1610" s="431"/>
      <c r="BF1610" s="431"/>
      <c r="BG1610" s="431"/>
      <c r="BH1610" s="431"/>
      <c r="BI1610" s="431"/>
      <c r="BJ1610" s="431"/>
      <c r="BK1610" s="431"/>
      <c r="BL1610" s="431"/>
      <c r="BM1610" s="431"/>
      <c r="BN1610" s="431"/>
      <c r="BO1610" s="431"/>
      <c r="BP1610" s="431"/>
      <c r="BQ1610" s="431"/>
      <c r="BR1610" s="431"/>
      <c r="BS1610" s="431"/>
      <c r="BT1610" s="431"/>
      <c r="BU1610" s="431"/>
      <c r="BV1610" s="431"/>
      <c r="BW1610" s="431"/>
      <c r="BX1610" s="431"/>
      <c r="BY1610" s="431"/>
      <c r="BZ1610" s="431"/>
      <c r="CA1610" s="431"/>
      <c r="CB1610" s="431"/>
      <c r="CC1610" s="431"/>
      <c r="CD1610" s="431"/>
      <c r="CE1610" s="431"/>
      <c r="CF1610" s="431"/>
      <c r="CG1610" s="431"/>
      <c r="CH1610" s="431"/>
      <c r="CI1610" s="431"/>
      <c r="CJ1610" s="431"/>
      <c r="CK1610" s="431"/>
      <c r="CL1610" s="431"/>
      <c r="CM1610" s="431"/>
      <c r="CN1610" s="431"/>
      <c r="CO1610" s="431"/>
      <c r="CP1610" s="431"/>
      <c r="CQ1610" s="431"/>
      <c r="CR1610" s="431"/>
      <c r="CS1610" s="431"/>
      <c r="CT1610" s="431"/>
      <c r="CU1610" s="431"/>
      <c r="CV1610" s="431"/>
      <c r="CW1610" s="431"/>
      <c r="CX1610" s="431"/>
      <c r="CY1610" s="431"/>
      <c r="CZ1610" s="431"/>
      <c r="DA1610" s="431"/>
      <c r="DB1610" s="431"/>
      <c r="DC1610" s="431"/>
      <c r="DD1610" s="431"/>
      <c r="DE1610" s="431"/>
      <c r="DF1610" s="431"/>
      <c r="DG1610" s="431"/>
      <c r="DH1610" s="431"/>
      <c r="DI1610" s="431"/>
      <c r="DJ1610" s="431"/>
      <c r="DK1610" s="431"/>
      <c r="DL1610" s="431"/>
      <c r="DM1610" s="431"/>
      <c r="DN1610" s="431"/>
      <c r="DO1610" s="431"/>
      <c r="DP1610" s="431"/>
      <c r="DQ1610" s="431"/>
      <c r="DR1610" s="431"/>
      <c r="DS1610" s="431"/>
      <c r="DT1610" s="431"/>
      <c r="DU1610" s="431"/>
      <c r="DV1610" s="431"/>
      <c r="DW1610" s="431"/>
      <c r="DX1610" s="431"/>
      <c r="DY1610" s="431"/>
      <c r="DZ1610" s="431"/>
      <c r="EA1610" s="431"/>
      <c r="EB1610" s="431"/>
      <c r="EC1610" s="431"/>
      <c r="ED1610" s="431"/>
      <c r="EE1610" s="431"/>
      <c r="EF1610" s="431"/>
      <c r="EG1610" s="431"/>
      <c r="EH1610" s="431"/>
      <c r="EI1610" s="431"/>
      <c r="EJ1610" s="431"/>
      <c r="EK1610" s="431"/>
      <c r="EL1610" s="431"/>
      <c r="EM1610" s="431"/>
      <c r="EN1610" s="431"/>
      <c r="EO1610" s="431"/>
      <c r="EP1610" s="431"/>
      <c r="EQ1610" s="431"/>
      <c r="ER1610" s="431"/>
      <c r="ES1610" s="431"/>
      <c r="ET1610" s="431"/>
      <c r="EU1610" s="431"/>
      <c r="EV1610" s="431"/>
      <c r="EW1610" s="431"/>
      <c r="EX1610" s="431"/>
      <c r="EY1610" s="431"/>
      <c r="EZ1610" s="431"/>
      <c r="FA1610" s="431"/>
      <c r="FB1610" s="431"/>
      <c r="FC1610" s="431"/>
      <c r="FD1610" s="431"/>
      <c r="FE1610" s="431"/>
      <c r="FF1610" s="431"/>
      <c r="FG1610" s="431"/>
      <c r="FH1610" s="431"/>
      <c r="FI1610" s="431"/>
      <c r="FJ1610" s="431"/>
      <c r="FK1610" s="431"/>
      <c r="FL1610" s="431"/>
      <c r="FM1610" s="431"/>
      <c r="FN1610" s="431"/>
      <c r="FO1610" s="431"/>
      <c r="FP1610" s="431"/>
      <c r="FQ1610" s="431"/>
      <c r="FR1610" s="431"/>
      <c r="FS1610" s="431"/>
      <c r="FT1610" s="431"/>
      <c r="FU1610" s="431"/>
      <c r="FV1610" s="431"/>
      <c r="FW1610" s="431"/>
      <c r="FX1610" s="431"/>
      <c r="FY1610" s="431"/>
      <c r="FZ1610" s="431"/>
      <c r="GA1610" s="431"/>
      <c r="GB1610" s="431"/>
      <c r="GC1610" s="431"/>
      <c r="GD1610" s="431"/>
      <c r="GE1610" s="431"/>
      <c r="GF1610" s="431"/>
      <c r="GG1610" s="431"/>
      <c r="GH1610" s="431"/>
      <c r="GI1610" s="431"/>
      <c r="GJ1610" s="431"/>
      <c r="GK1610" s="431"/>
      <c r="GL1610" s="431"/>
      <c r="GM1610" s="431"/>
      <c r="GN1610" s="431"/>
      <c r="GO1610" s="431"/>
      <c r="GP1610" s="431"/>
      <c r="GQ1610" s="431"/>
      <c r="GR1610" s="431"/>
      <c r="GS1610" s="431"/>
      <c r="GT1610" s="431"/>
      <c r="GU1610" s="431"/>
      <c r="GV1610" s="431"/>
      <c r="GW1610" s="431"/>
      <c r="GX1610" s="431"/>
      <c r="GY1610" s="431"/>
      <c r="GZ1610" s="431"/>
      <c r="HA1610" s="431"/>
      <c r="HB1610" s="431"/>
      <c r="HC1610" s="431"/>
      <c r="HD1610" s="431"/>
      <c r="HE1610" s="431"/>
      <c r="HF1610" s="431"/>
      <c r="HG1610" s="431"/>
      <c r="HH1610" s="431"/>
      <c r="HI1610" s="431"/>
      <c r="HJ1610" s="431"/>
      <c r="HK1610" s="431"/>
      <c r="HL1610" s="431"/>
      <c r="HM1610" s="431"/>
      <c r="HN1610" s="431"/>
      <c r="HO1610" s="431"/>
      <c r="HP1610" s="431"/>
      <c r="HQ1610" s="431"/>
      <c r="HR1610" s="431"/>
      <c r="HS1610" s="431"/>
      <c r="HT1610" s="431"/>
      <c r="HU1610" s="431"/>
      <c r="HV1610" s="431"/>
      <c r="HW1610" s="431"/>
      <c r="HX1610" s="431"/>
      <c r="HY1610" s="431"/>
      <c r="HZ1610" s="431"/>
      <c r="IA1610" s="431"/>
      <c r="IB1610" s="431"/>
      <c r="IC1610" s="431"/>
      <c r="ID1610" s="431"/>
      <c r="IE1610" s="431"/>
      <c r="IF1610" s="431"/>
      <c r="IG1610" s="431"/>
      <c r="IH1610" s="431"/>
      <c r="II1610" s="431"/>
      <c r="IJ1610" s="431"/>
      <c r="IK1610" s="431"/>
      <c r="IL1610" s="431"/>
      <c r="IM1610" s="431"/>
      <c r="IN1610" s="431"/>
      <c r="IO1610" s="431"/>
      <c r="IP1610" s="431"/>
      <c r="IQ1610" s="431"/>
      <c r="IR1610" s="431"/>
      <c r="IS1610" s="431"/>
      <c r="IT1610" s="431"/>
      <c r="IU1610" s="431"/>
      <c r="IV1610" s="431"/>
      <c r="IW1610" s="431"/>
      <c r="IX1610" s="431"/>
      <c r="IY1610" s="431"/>
      <c r="IZ1610" s="431"/>
      <c r="JA1610" s="431"/>
      <c r="JB1610" s="431"/>
      <c r="JC1610" s="431"/>
      <c r="JD1610" s="431"/>
      <c r="JE1610" s="431"/>
      <c r="JF1610" s="431"/>
      <c r="JG1610" s="431"/>
      <c r="JH1610" s="431"/>
      <c r="JI1610" s="431"/>
      <c r="JJ1610" s="431"/>
      <c r="JK1610" s="431"/>
      <c r="JL1610" s="431"/>
      <c r="JM1610" s="431"/>
      <c r="JN1610" s="431"/>
      <c r="JO1610" s="431"/>
      <c r="JP1610" s="431"/>
      <c r="JQ1610" s="431"/>
      <c r="JR1610" s="431"/>
      <c r="JS1610" s="431"/>
      <c r="JT1610" s="431"/>
      <c r="JU1610" s="431"/>
      <c r="JV1610" s="431"/>
      <c r="JW1610" s="431"/>
      <c r="JX1610" s="431"/>
      <c r="JY1610" s="431"/>
      <c r="JZ1610" s="431"/>
      <c r="KA1610" s="431"/>
      <c r="KB1610" s="431"/>
      <c r="KC1610" s="431"/>
      <c r="KD1610" s="431"/>
      <c r="KE1610" s="431"/>
      <c r="KF1610" s="431"/>
      <c r="KG1610" s="431"/>
      <c r="KH1610" s="431"/>
      <c r="KI1610" s="431"/>
      <c r="KJ1610" s="431"/>
      <c r="KK1610" s="431"/>
      <c r="KL1610" s="431"/>
      <c r="KM1610" s="431"/>
      <c r="KN1610" s="431"/>
      <c r="KO1610" s="431"/>
      <c r="KP1610" s="431"/>
      <c r="KQ1610" s="431"/>
      <c r="KR1610" s="431"/>
    </row>
    <row r="1611" spans="4:304" x14ac:dyDescent="0.25">
      <c r="D1611" s="433" t="s">
        <v>263</v>
      </c>
      <c r="E1611" s="431"/>
      <c r="F1611" s="431"/>
      <c r="G1611" s="431"/>
      <c r="H1611" s="431"/>
      <c r="I1611" s="431"/>
      <c r="J1611" s="431"/>
      <c r="K1611" s="431"/>
      <c r="L1611" s="431"/>
      <c r="M1611" s="431"/>
      <c r="N1611" s="431"/>
      <c r="O1611" s="431"/>
      <c r="P1611" s="431"/>
      <c r="Q1611" s="431"/>
      <c r="R1611" s="431"/>
      <c r="S1611" s="431"/>
      <c r="T1611" s="431"/>
      <c r="U1611" s="431"/>
      <c r="V1611" s="431"/>
      <c r="W1611" s="431"/>
      <c r="X1611" s="431"/>
      <c r="Y1611" s="431"/>
      <c r="Z1611" s="431"/>
      <c r="AA1611" s="431"/>
      <c r="AB1611" s="431"/>
      <c r="AC1611" s="431"/>
      <c r="AD1611" s="431"/>
      <c r="AE1611" s="431"/>
      <c r="AF1611" s="431"/>
      <c r="AG1611" s="431"/>
      <c r="AH1611" s="431"/>
      <c r="AI1611" s="431"/>
      <c r="AJ1611" s="431"/>
      <c r="AK1611" s="431"/>
      <c r="AL1611" s="431"/>
      <c r="AM1611" s="431"/>
      <c r="AN1611" s="431"/>
      <c r="AO1611" s="431"/>
      <c r="AP1611" s="431"/>
      <c r="AQ1611" s="431"/>
      <c r="AR1611" s="431"/>
      <c r="AS1611" s="431"/>
      <c r="AT1611" s="431"/>
      <c r="AU1611" s="431"/>
      <c r="AV1611" s="431"/>
      <c r="AW1611" s="431"/>
      <c r="AX1611" s="431"/>
      <c r="AY1611" s="431"/>
      <c r="AZ1611" s="431"/>
      <c r="BA1611" s="431"/>
      <c r="BB1611" s="431"/>
      <c r="BC1611" s="431"/>
      <c r="BD1611" s="431"/>
      <c r="BE1611" s="431"/>
      <c r="BF1611" s="431"/>
      <c r="BG1611" s="431"/>
      <c r="BH1611" s="431"/>
      <c r="BI1611" s="431"/>
      <c r="BJ1611" s="431"/>
      <c r="BK1611" s="431"/>
      <c r="BL1611" s="431"/>
      <c r="BM1611" s="431"/>
      <c r="BN1611" s="431"/>
      <c r="BO1611" s="431"/>
      <c r="BP1611" s="431"/>
      <c r="BQ1611" s="431"/>
      <c r="BR1611" s="431"/>
      <c r="BS1611" s="431"/>
      <c r="BT1611" s="431"/>
      <c r="BU1611" s="431"/>
      <c r="BV1611" s="431"/>
      <c r="BW1611" s="431"/>
      <c r="BX1611" s="431"/>
      <c r="BY1611" s="431"/>
      <c r="BZ1611" s="431"/>
      <c r="CA1611" s="431"/>
      <c r="CB1611" s="431"/>
      <c r="CC1611" s="431"/>
      <c r="CD1611" s="431"/>
      <c r="CE1611" s="431"/>
      <c r="CF1611" s="431"/>
      <c r="CG1611" s="431"/>
      <c r="CH1611" s="431"/>
      <c r="CI1611" s="431"/>
      <c r="CJ1611" s="431"/>
      <c r="CK1611" s="431"/>
      <c r="CL1611" s="431"/>
      <c r="CM1611" s="431"/>
      <c r="CN1611" s="431"/>
      <c r="CO1611" s="431"/>
      <c r="CP1611" s="431"/>
      <c r="CQ1611" s="431"/>
      <c r="CR1611" s="431"/>
      <c r="CS1611" s="431"/>
      <c r="CT1611" s="431"/>
      <c r="CU1611" s="431"/>
      <c r="CV1611" s="431"/>
      <c r="CW1611" s="431"/>
      <c r="CX1611" s="431"/>
      <c r="CY1611" s="431"/>
      <c r="CZ1611" s="431"/>
      <c r="DA1611" s="431"/>
      <c r="DB1611" s="431"/>
      <c r="DC1611" s="431"/>
      <c r="DD1611" s="431"/>
      <c r="DE1611" s="431"/>
      <c r="DF1611" s="431"/>
      <c r="DG1611" s="431"/>
      <c r="DH1611" s="431"/>
      <c r="DI1611" s="431"/>
      <c r="DJ1611" s="431"/>
      <c r="DK1611" s="431"/>
      <c r="DL1611" s="431"/>
      <c r="DM1611" s="431"/>
      <c r="DN1611" s="431"/>
      <c r="DO1611" s="431"/>
      <c r="DP1611" s="431"/>
      <c r="DQ1611" s="431"/>
      <c r="DR1611" s="431"/>
      <c r="DS1611" s="431"/>
      <c r="DT1611" s="431"/>
      <c r="DU1611" s="431"/>
      <c r="DV1611" s="431"/>
      <c r="DW1611" s="431"/>
      <c r="DX1611" s="431"/>
      <c r="DY1611" s="431"/>
      <c r="DZ1611" s="431"/>
      <c r="EA1611" s="431"/>
      <c r="EB1611" s="431"/>
      <c r="EC1611" s="431"/>
      <c r="ED1611" s="431"/>
      <c r="EE1611" s="431"/>
      <c r="EF1611" s="431"/>
      <c r="EG1611" s="431"/>
      <c r="EH1611" s="431"/>
      <c r="EI1611" s="431"/>
      <c r="EJ1611" s="431"/>
      <c r="EK1611" s="431"/>
      <c r="EL1611" s="431"/>
      <c r="EM1611" s="431"/>
      <c r="EN1611" s="431"/>
      <c r="EO1611" s="431"/>
      <c r="EP1611" s="431"/>
      <c r="EQ1611" s="431"/>
      <c r="ER1611" s="431"/>
      <c r="ES1611" s="431"/>
      <c r="ET1611" s="431"/>
      <c r="EU1611" s="431"/>
      <c r="EV1611" s="431"/>
      <c r="EW1611" s="431"/>
      <c r="EX1611" s="431"/>
      <c r="EY1611" s="431"/>
      <c r="EZ1611" s="431"/>
      <c r="FA1611" s="431"/>
      <c r="FB1611" s="431"/>
      <c r="FC1611" s="431"/>
      <c r="FD1611" s="431"/>
      <c r="FE1611" s="431"/>
      <c r="FF1611" s="431"/>
      <c r="FG1611" s="431"/>
      <c r="FH1611" s="431"/>
      <c r="FI1611" s="431"/>
      <c r="FJ1611" s="431"/>
      <c r="FK1611" s="431"/>
      <c r="FL1611" s="431"/>
      <c r="FM1611" s="431"/>
      <c r="FN1611" s="431"/>
      <c r="FO1611" s="431"/>
      <c r="FP1611" s="431"/>
      <c r="FQ1611" s="431"/>
      <c r="FR1611" s="431"/>
      <c r="FS1611" s="431"/>
      <c r="FT1611" s="431"/>
      <c r="FU1611" s="431"/>
      <c r="FV1611" s="431"/>
      <c r="FW1611" s="431"/>
      <c r="FX1611" s="431"/>
      <c r="FY1611" s="431"/>
      <c r="FZ1611" s="431"/>
      <c r="GA1611" s="431"/>
      <c r="GB1611" s="431"/>
      <c r="GC1611" s="431"/>
      <c r="GD1611" s="431"/>
      <c r="GE1611" s="431"/>
      <c r="GF1611" s="431"/>
      <c r="GG1611" s="431"/>
      <c r="GH1611" s="431"/>
      <c r="GI1611" s="431"/>
      <c r="GJ1611" s="431"/>
      <c r="GK1611" s="431"/>
      <c r="GL1611" s="431"/>
      <c r="GM1611" s="431"/>
      <c r="GN1611" s="431"/>
      <c r="GO1611" s="431"/>
      <c r="GP1611" s="431"/>
      <c r="GQ1611" s="431"/>
      <c r="GR1611" s="431"/>
      <c r="GS1611" s="431"/>
      <c r="GT1611" s="431"/>
      <c r="GU1611" s="431"/>
      <c r="GV1611" s="431"/>
      <c r="GW1611" s="431"/>
      <c r="GX1611" s="431"/>
      <c r="GY1611" s="431"/>
      <c r="GZ1611" s="431"/>
      <c r="HA1611" s="431"/>
      <c r="HB1611" s="431"/>
      <c r="HC1611" s="431"/>
      <c r="HD1611" s="431"/>
      <c r="HE1611" s="431"/>
      <c r="HF1611" s="431"/>
      <c r="HG1611" s="431"/>
      <c r="HH1611" s="431"/>
      <c r="HI1611" s="431"/>
      <c r="HJ1611" s="431"/>
      <c r="HK1611" s="431"/>
      <c r="HL1611" s="431"/>
      <c r="HM1611" s="431"/>
      <c r="HN1611" s="431"/>
      <c r="HO1611" s="431"/>
      <c r="HP1611" s="431"/>
      <c r="HQ1611" s="431"/>
      <c r="HR1611" s="431"/>
      <c r="HS1611" s="431"/>
      <c r="HT1611" s="431"/>
      <c r="HU1611" s="431"/>
      <c r="HV1611" s="431"/>
      <c r="HW1611" s="431"/>
      <c r="HX1611" s="431"/>
      <c r="HY1611" s="431"/>
      <c r="HZ1611" s="431"/>
      <c r="IA1611" s="431"/>
      <c r="IB1611" s="431"/>
      <c r="IC1611" s="431"/>
      <c r="ID1611" s="431"/>
      <c r="IE1611" s="431"/>
      <c r="IF1611" s="431"/>
      <c r="IG1611" s="431"/>
      <c r="IH1611" s="431"/>
      <c r="II1611" s="431"/>
      <c r="IJ1611" s="431"/>
      <c r="IK1611" s="431"/>
      <c r="IL1611" s="431"/>
      <c r="IM1611" s="431"/>
      <c r="IN1611" s="431"/>
      <c r="IO1611" s="431"/>
      <c r="IP1611" s="431"/>
      <c r="IQ1611" s="431"/>
      <c r="IR1611" s="431"/>
      <c r="IS1611" s="431"/>
      <c r="IT1611" s="431"/>
      <c r="IU1611" s="431"/>
      <c r="IV1611" s="431"/>
      <c r="IW1611" s="431"/>
      <c r="IX1611" s="431"/>
      <c r="IY1611" s="431"/>
      <c r="IZ1611" s="431"/>
      <c r="JA1611" s="431"/>
      <c r="JB1611" s="431"/>
      <c r="JC1611" s="431"/>
      <c r="JD1611" s="431"/>
      <c r="JE1611" s="431"/>
      <c r="JF1611" s="431"/>
      <c r="JG1611" s="431"/>
      <c r="JH1611" s="431"/>
      <c r="JI1611" s="431"/>
      <c r="JJ1611" s="431"/>
      <c r="JK1611" s="431"/>
      <c r="JL1611" s="431"/>
      <c r="JM1611" s="431"/>
      <c r="JN1611" s="431"/>
      <c r="JO1611" s="431"/>
      <c r="JP1611" s="431"/>
      <c r="JQ1611" s="431"/>
      <c r="JR1611" s="431"/>
      <c r="JS1611" s="431"/>
      <c r="JT1611" s="431"/>
      <c r="JU1611" s="431"/>
      <c r="JV1611" s="431"/>
      <c r="JW1611" s="431"/>
      <c r="JX1611" s="431"/>
      <c r="JY1611" s="431"/>
      <c r="JZ1611" s="431"/>
      <c r="KA1611" s="431"/>
      <c r="KB1611" s="431"/>
      <c r="KC1611" s="431"/>
      <c r="KD1611" s="431"/>
      <c r="KE1611" s="431"/>
      <c r="KF1611" s="431"/>
      <c r="KG1611" s="431"/>
      <c r="KH1611" s="431"/>
      <c r="KI1611" s="431"/>
      <c r="KJ1611" s="431"/>
      <c r="KK1611" s="431"/>
      <c r="KL1611" s="431"/>
      <c r="KM1611" s="431"/>
      <c r="KN1611" s="431"/>
      <c r="KO1611" s="431"/>
      <c r="KP1611" s="431"/>
      <c r="KQ1611" s="431"/>
      <c r="KR1611" s="431"/>
    </row>
    <row r="1612" spans="4:304" x14ac:dyDescent="0.25">
      <c r="D1612" t="s">
        <v>7</v>
      </c>
      <c r="E1612" s="431">
        <f t="array" ref="E1612">MIN(IF(($D$1:$D$1599&lt;=0),IF(E$1:E$1599&lt;&gt;"",E$1:E$1599)))</f>
        <v>0</v>
      </c>
      <c r="F1612" s="431">
        <f t="array" ref="F1612">MIN(IF(($D$1:$D$1599&lt;=0),IF(F$1:F$1599&lt;&gt;"",F$1:F$1599)))</f>
        <v>76.254193000000001</v>
      </c>
      <c r="G1612" s="431">
        <f t="array" ref="G1612">MIN(IF(($D$1:$D$1599&lt;=0),IF(G$1:G$1599&lt;&gt;"",G$1:G$1599)))</f>
        <v>76.047752000000003</v>
      </c>
      <c r="H1612" s="431">
        <f t="array" ref="H1612">MIN(IF(($D$1:$D$1599&lt;=0),IF(H$1:H$1599&lt;&gt;"",H$1:H$1599)))</f>
        <v>66.775352999999996</v>
      </c>
      <c r="I1612" s="431">
        <f t="array" ref="I1612">MIN(IF(($D$1:$D$1599&lt;=0),IF(I$1:I$1599&lt;&gt;"",I$1:I$1599)))</f>
        <v>77.065072000000001</v>
      </c>
      <c r="J1612" s="431">
        <f t="array" ref="J1612">MIN(IF(($D$1:$D$1599&lt;=0),IF(J$1:J$1599&lt;&gt;"",J$1:J$1599)))</f>
        <v>78.290732000000006</v>
      </c>
      <c r="K1612" s="431">
        <f t="array" ref="K1612">MIN(IF(($D$1:$D$1599&lt;=0),IF(K$1:K$1599&lt;&gt;"",K$1:K$1599)))</f>
        <v>76.040818000000002</v>
      </c>
      <c r="L1612" s="431">
        <f t="array" ref="L1612">MIN(IF(($D$1:$D$1599&lt;=0),IF(L$1:L$1599&lt;&gt;"",L$1:L$1599)))</f>
        <v>74.936386999999996</v>
      </c>
      <c r="M1612" s="431">
        <f t="array" ref="M1612">MIN(IF(($D$1:$D$1599&lt;=0),IF(M$1:M$1599&lt;&gt;"",M$1:M$1599)))</f>
        <v>75.141182999999998</v>
      </c>
      <c r="N1612" s="431">
        <f t="array" ref="N1612">MIN(IF(($D$1:$D$1599&lt;=0),IF(N$1:N$1599&lt;&gt;"",N$1:N$1599)))</f>
        <v>-1.4913529999999999</v>
      </c>
      <c r="O1612" s="431">
        <f t="array" ref="O1612">MIN(IF(($D$1:$D$1599&lt;=0),IF(O$1:O$1599&lt;&gt;"",O$1:O$1599)))</f>
        <v>-2.031517</v>
      </c>
      <c r="P1612" s="431">
        <f t="array" ref="P1612">MIN(IF(($D$1:$D$1599&lt;=0),IF(P$1:P$1599&lt;&gt;"",P$1:P$1599)))</f>
        <v>-3.1138189999999999</v>
      </c>
      <c r="Q1612" s="431">
        <f t="array" ref="Q1612">MIN(IF(($D$1:$D$1599&lt;=0),IF(Q$1:Q$1599&lt;&gt;"",Q$1:Q$1599)))</f>
        <v>-3.826155</v>
      </c>
      <c r="R1612" s="431">
        <f t="array" ref="R1612">MIN(IF(($D$1:$D$1599&lt;=0),IF(R$1:R$1599&lt;&gt;"",R$1:R$1599)))</f>
        <v>-3.8540420000000002</v>
      </c>
      <c r="S1612" s="431">
        <f t="array" ref="S1612">MIN(IF(($D$1:$D$1599&lt;=0),IF(S$1:S$1599&lt;&gt;"",S$1:S$1599)))</f>
        <v>-4.1115909999999998</v>
      </c>
      <c r="T1612" s="431">
        <f t="array" ref="T1612">MIN(IF(($D$1:$D$1599&lt;=0),IF(T$1:T$1599&lt;&gt;"",T$1:T$1599)))</f>
        <v>-3.228904</v>
      </c>
      <c r="U1612" s="431">
        <f t="array" ref="U1612">MIN(IF(($D$1:$D$1599&lt;=0),IF(U$1:U$1599&lt;&gt;"",U$1:U$1599)))</f>
        <v>-0.92987900000000001</v>
      </c>
      <c r="V1612" s="431">
        <f t="array" ref="V1612">MIN(IF(($D$1:$D$1599&lt;=0),IF(V$1:V$1599&lt;&gt;"",V$1:V$1599)))</f>
        <v>1.529854</v>
      </c>
      <c r="W1612" s="431">
        <f t="array" ref="W1612">MIN(IF(($D$1:$D$1599&lt;=0),IF(W$1:W$1599&lt;&gt;"",W$1:W$1599)))</f>
        <v>2.3731369999999998</v>
      </c>
      <c r="X1612" s="431">
        <f t="array" ref="X1612">MIN(IF(($D$1:$D$1599&lt;=0),IF(X$1:X$1599&lt;&gt;"",X$1:X$1599)))</f>
        <v>-0.36971900000000002</v>
      </c>
      <c r="Y1612" s="431">
        <f t="array" ref="Y1612">MIN(IF(($D$1:$D$1599&lt;=0),IF(Y$1:Y$1599&lt;&gt;"",Y$1:Y$1599)))</f>
        <v>-1.255504</v>
      </c>
      <c r="Z1612" s="431">
        <f t="array" ref="Z1612">MIN(IF(($D$1:$D$1599&lt;=0),IF(Z$1:Z$1599&lt;&gt;"",Z$1:Z$1599)))</f>
        <v>2.0279919999999998</v>
      </c>
      <c r="AA1612" s="431">
        <f t="array" ref="AA1612">MIN(IF(($D$1:$D$1599&lt;=0),IF(AA$1:AA$1599&lt;&gt;"",AA$1:AA$1599)))</f>
        <v>0.978155</v>
      </c>
      <c r="AB1612" s="431">
        <f t="array" ref="AB1612">MIN(IF(($D$1:$D$1599&lt;=0),IF(AB$1:AB$1599&lt;&gt;"",AB$1:AB$1599)))</f>
        <v>-1005.361985</v>
      </c>
      <c r="AC1612" s="431">
        <f t="array" ref="AC1612">MIN(IF(($D$1:$D$1599&lt;=0),IF(AC$1:AC$1599&lt;&gt;"",AC$1:AC$1599)))</f>
        <v>-4.3204560000000001</v>
      </c>
      <c r="AD1612" s="431">
        <f t="array" ref="AD1612">MIN(IF(($D$1:$D$1599&lt;=0),IF(AD$1:AD$1599&lt;&gt;"",AD$1:AD$1599)))</f>
        <v>-0.79419399999999996</v>
      </c>
      <c r="AE1612" s="431">
        <f t="array" ref="AE1612">MIN(IF(($D$1:$D$1599&lt;=0),IF(AE$1:AE$1599&lt;&gt;"",AE$1:AE$1599)))</f>
        <v>-6.926329</v>
      </c>
      <c r="AF1612" s="431">
        <f t="array" ref="AF1612">MIN(IF(($D$1:$D$1599&lt;=0),IF(AF$1:AF$1599&lt;&gt;"",AF$1:AF$1599)))</f>
        <v>-1.6073139999999999</v>
      </c>
      <c r="AG1612" s="431">
        <f t="array" ref="AG1612">MIN(IF(($D$1:$D$1599&lt;=0),IF(AG$1:AG$1599&lt;&gt;"",AG$1:AG$1599)))</f>
        <v>-6.5138040000000004</v>
      </c>
      <c r="AH1612" s="431">
        <f t="array" ref="AH1612">MIN(IF(($D$1:$D$1599&lt;=0),IF(AH$1:AH$1599&lt;&gt;"",AH$1:AH$1599)))</f>
        <v>5.4182059999999996</v>
      </c>
      <c r="AI1612" s="431">
        <f t="array" ref="AI1612">MIN(IF(($D$1:$D$1599&lt;=0),IF(AI$1:AI$1599&lt;&gt;"",AI$1:AI$1599)))</f>
        <v>-20.636993</v>
      </c>
      <c r="AJ1612" s="431">
        <f t="array" ref="AJ1612">MIN(IF(($D$1:$D$1599&lt;=0),IF(AJ$1:AJ$1599&lt;&gt;"",AJ$1:AJ$1599)))</f>
        <v>-18.799486999999999</v>
      </c>
      <c r="AK1612" s="431">
        <f t="array" ref="AK1612">MIN(IF(($D$1:$D$1599&lt;=0),IF(AK$1:AK$1599&lt;&gt;"",AK$1:AK$1599)))</f>
        <v>-1.4231050000000001</v>
      </c>
      <c r="AL1612" s="431">
        <f t="array" ref="AL1612">MIN(IF(($D$1:$D$1599&lt;=0),IF(AL$1:AL$1599&lt;&gt;"",AL$1:AL$1599)))</f>
        <v>3.7789280000000001</v>
      </c>
      <c r="AM1612" s="431">
        <f t="array" ref="AM1612">MIN(IF(($D$1:$D$1599&lt;=0),IF(AM$1:AM$1599&lt;&gt;"",AM$1:AM$1599)))</f>
        <v>-1.9522790000000001</v>
      </c>
      <c r="AN1612" s="431">
        <f t="array" ref="AN1612">MIN(IF(($D$1:$D$1599&lt;=0),IF(AN$1:AN$1599&lt;&gt;"",AN$1:AN$1599)))</f>
        <v>2.91066</v>
      </c>
      <c r="AO1612" s="431">
        <f t="array" ref="AO1612">MIN(IF(($D$1:$D$1599&lt;=0),IF(AO$1:AO$1599&lt;&gt;"",AO$1:AO$1599)))</f>
        <v>-1.9755100000000001</v>
      </c>
      <c r="AP1612" s="431">
        <f t="array" ref="AP1612">MIN(IF(($D$1:$D$1599&lt;=0),IF(AP$1:AP$1599&lt;&gt;"",AP$1:AP$1599)))</f>
        <v>1.8336330000000001</v>
      </c>
      <c r="AQ1612" s="431">
        <f t="array" ref="AQ1612">MIN(IF(($D$1:$D$1599&lt;=0),IF(AQ$1:AQ$1599&lt;&gt;"",AQ$1:AQ$1599)))</f>
        <v>-2.4224579999999998</v>
      </c>
      <c r="AR1612" s="431">
        <f t="array" ref="AR1612">MIN(IF(($D$1:$D$1599&lt;=0),IF(AR$1:AR$1599&lt;&gt;"",AR$1:AR$1599)))</f>
        <v>2.061331</v>
      </c>
      <c r="AS1612" s="431">
        <f t="array" ref="AS1612">MIN(IF(($D$1:$D$1599&lt;=0),IF(AS$1:AS$1599&lt;&gt;"",AS$1:AS$1599)))</f>
        <v>-3.7279650000000002</v>
      </c>
      <c r="AT1612" s="431">
        <f t="array" ref="AT1612">MIN(IF(($D$1:$D$1599&lt;=0),IF(AT$1:AT$1599&lt;&gt;"",AT$1:AT$1599)))</f>
        <v>0.80215000000000003</v>
      </c>
      <c r="AU1612" s="431">
        <f t="array" ref="AU1612">MIN(IF(($D$1:$D$1599&lt;=0),IF(AU$1:AU$1599&lt;&gt;"",AU$1:AU$1599)))</f>
        <v>-2.926075</v>
      </c>
      <c r="AV1612" s="431">
        <f t="array" ref="AV1612">MIN(IF(($D$1:$D$1599&lt;=0),IF(AV$1:AV$1599&lt;&gt;"",AV$1:AV$1599)))</f>
        <v>0.90488400000000002</v>
      </c>
      <c r="AW1612" s="431">
        <f t="array" ref="AW1612">MIN(IF(($D$1:$D$1599&lt;=0),IF(AW$1:AW$1599&lt;&gt;"",AW$1:AW$1599)))</f>
        <v>-1.852449</v>
      </c>
      <c r="AX1612" s="431">
        <f t="array" ref="AX1612">MIN(IF(($D$1:$D$1599&lt;=0),IF(AX$1:AX$1599&lt;&gt;"",AX$1:AX$1599)))</f>
        <v>2.234944</v>
      </c>
      <c r="AY1612" s="431">
        <f t="array" ref="AY1612">MIN(IF(($D$1:$D$1599&lt;=0),IF(AY$1:AY$1599&lt;&gt;"",AY$1:AY$1599)))</f>
        <v>-1.9649989999999999</v>
      </c>
      <c r="AZ1612" s="431">
        <f t="array" ref="AZ1612">MIN(IF(($D$1:$D$1599&lt;=0),IF(AZ$1:AZ$1599&lt;&gt;"",AZ$1:AZ$1599)))</f>
        <v>2.34389</v>
      </c>
      <c r="BA1612" s="431">
        <f t="array" ref="BA1612">MIN(IF(($D$1:$D$1599&lt;=0),IF(BA$1:BA$1599&lt;&gt;"",BA$1:BA$1599)))</f>
        <v>-1.748448</v>
      </c>
      <c r="BB1612" s="431">
        <f t="array" ref="BB1612">MIN(IF(($D$1:$D$1599&lt;=0),IF(BB$1:BB$1599&lt;&gt;"",BB$1:BB$1599)))</f>
        <v>1.9595819999999999</v>
      </c>
      <c r="BC1612" s="431">
        <f t="array" ref="BC1612">MIN(IF(($D$1:$D$1599&lt;=0),IF(BC$1:BC$1599&lt;&gt;"",BC$1:BC$1599)))</f>
        <v>-2.4927999999999999</v>
      </c>
      <c r="BD1612" s="431">
        <f t="array" ref="BD1612">MIN(IF(($D$1:$D$1599&lt;=0),IF(BD$1:BD$1599&lt;&gt;"",BD$1:BD$1599)))</f>
        <v>1.762678</v>
      </c>
      <c r="BE1612" s="431">
        <f t="array" ref="BE1612">MIN(IF(($D$1:$D$1599&lt;=0),IF(BE$1:BE$1599&lt;&gt;"",BE$1:BE$1599)))</f>
        <v>-3.4723600000000001</v>
      </c>
      <c r="BF1612" s="431">
        <f t="array" ref="BF1612">MIN(IF(($D$1:$D$1599&lt;=0),IF(BF$1:BF$1599&lt;&gt;"",BF$1:BF$1599)))</f>
        <v>0.41723700000000002</v>
      </c>
      <c r="BG1612" s="431">
        <f t="array" ref="BG1612">MIN(IF(($D$1:$D$1599&lt;=0),IF(BG$1:BG$1599&lt;&gt;"",BG$1:BG$1599)))</f>
        <v>-2.9577010000000001</v>
      </c>
      <c r="BH1612" s="431">
        <f t="array" ref="BH1612">MIN(IF(($D$1:$D$1599&lt;=0),IF(BH$1:BH$1599&lt;&gt;"",BH$1:BH$1599)))</f>
        <v>-0.12581600000000001</v>
      </c>
      <c r="BI1612" s="431">
        <f t="array" ref="BI1612">MIN(IF(($D$1:$D$1599&lt;=0),IF(BI$1:BI$1599&lt;&gt;"",BI$1:BI$1599)))</f>
        <v>-1.530041</v>
      </c>
      <c r="BJ1612" s="431">
        <f t="array" ref="BJ1612">MIN(IF(($D$1:$D$1599&lt;=0),IF(BJ$1:BJ$1599&lt;&gt;"",BJ$1:BJ$1599)))</f>
        <v>3.0496430000000001</v>
      </c>
      <c r="BK1612" s="431">
        <f t="array" ref="BK1612">MIN(IF(($D$1:$D$1599&lt;=0),IF(BK$1:BK$1599&lt;&gt;"",BK$1:BK$1599)))</f>
        <v>-1.8612109999999999</v>
      </c>
      <c r="BL1612" s="431">
        <f t="array" ref="BL1612">MIN(IF(($D$1:$D$1599&lt;=0),IF(BL$1:BL$1599&lt;&gt;"",BL$1:BL$1599)))</f>
        <v>2.025439</v>
      </c>
      <c r="BM1612" s="431">
        <f t="array" ref="BM1612">MIN(IF(($D$1:$D$1599&lt;=0),IF(BM$1:BM$1599&lt;&gt;"",BM$1:BM$1599)))</f>
        <v>-1.6919059999999999</v>
      </c>
      <c r="BN1612" s="431">
        <f t="array" ref="BN1612">MIN(IF(($D$1:$D$1599&lt;=0),IF(BN$1:BN$1599&lt;&gt;"",BN$1:BN$1599)))</f>
        <v>2.097925</v>
      </c>
      <c r="BO1612" s="431">
        <f t="array" ref="BO1612">MIN(IF(($D$1:$D$1599&lt;=0),IF(BO$1:BO$1599&lt;&gt;"",BO$1:BO$1599)))</f>
        <v>-2.3923969999999999</v>
      </c>
      <c r="BP1612" s="431">
        <f t="array" ref="BP1612">MIN(IF(($D$1:$D$1599&lt;=0),IF(BP$1:BP$1599&lt;&gt;"",BP$1:BP$1599)))</f>
        <v>0.62779799999999997</v>
      </c>
      <c r="BQ1612" s="431">
        <f t="array" ref="BQ1612">MIN(IF(($D$1:$D$1599&lt;=0),IF(BQ$1:BQ$1599&lt;&gt;"",BQ$1:BQ$1599)))</f>
        <v>-3.1904780000000001</v>
      </c>
      <c r="BR1612" s="431">
        <f t="array" ref="BR1612">MIN(IF(($D$1:$D$1599&lt;=0),IF(BR$1:BR$1599&lt;&gt;"",BR$1:BR$1599)))</f>
        <v>6.6814999999999999E-2</v>
      </c>
      <c r="BS1612" s="431">
        <f t="array" ref="BS1612">MIN(IF(($D$1:$D$1599&lt;=0),IF(BS$1:BS$1599&lt;&gt;"",BS$1:BS$1599)))</f>
        <v>-2.895133</v>
      </c>
      <c r="BT1612" s="431">
        <f t="array" ref="BT1612">MIN(IF(($D$1:$D$1599&lt;=0),IF(BT$1:BT$1599&lt;&gt;"",BT$1:BT$1599)))</f>
        <v>0.30658099999999999</v>
      </c>
      <c r="BU1612" s="431">
        <f t="array" ref="BU1612">MIN(IF(($D$1:$D$1599&lt;=0),IF(BU$1:BU$1599&lt;&gt;"",BU$1:BU$1599)))</f>
        <v>-1.3256159999999999</v>
      </c>
      <c r="BV1612" s="431">
        <f t="array" ref="BV1612">MIN(IF(($D$1:$D$1599&lt;=0),IF(BV$1:BV$1599&lt;&gt;"",BV$1:BV$1599)))</f>
        <v>2.1803059999999999</v>
      </c>
      <c r="BW1612" s="431">
        <f t="array" ref="BW1612">MIN(IF(($D$1:$D$1599&lt;=0),IF(BW$1:BW$1599&lt;&gt;"",BW$1:BW$1599)))</f>
        <v>-1.506945</v>
      </c>
      <c r="BX1612" s="431">
        <f t="array" ref="BX1612">MIN(IF(($D$1:$D$1599&lt;=0),IF(BX$1:BX$1599&lt;&gt;"",BX$1:BX$1599)))</f>
        <v>2.2692160000000001</v>
      </c>
      <c r="BY1612" s="431">
        <f t="array" ref="BY1612">MIN(IF(($D$1:$D$1599&lt;=0),IF(BY$1:BY$1599&lt;&gt;"",BY$1:BY$1599)))</f>
        <v>-1.406466</v>
      </c>
      <c r="BZ1612" s="431">
        <f t="array" ref="BZ1612">MIN(IF(($D$1:$D$1599&lt;=0),IF(BZ$1:BZ$1599&lt;&gt;"",BZ$1:BZ$1599)))</f>
        <v>1.620547</v>
      </c>
      <c r="CA1612" s="431">
        <f t="array" ref="CA1612">MIN(IF(($D$1:$D$1599&lt;=0),IF(CA$1:CA$1599&lt;&gt;"",CA$1:CA$1599)))</f>
        <v>-2.3301319999999999</v>
      </c>
      <c r="CB1612" s="431">
        <f t="array" ref="CB1612">MIN(IF(($D$1:$D$1599&lt;=0),IF(CB$1:CB$1599&lt;&gt;"",CB$1:CB$1599)))</f>
        <v>4.2268E-2</v>
      </c>
      <c r="CC1612" s="431">
        <f t="array" ref="CC1612">MIN(IF(($D$1:$D$1599&lt;=0),IF(CC$1:CC$1599&lt;&gt;"",CC$1:CC$1599)))</f>
        <v>-2.668695</v>
      </c>
      <c r="CD1612" s="431">
        <f t="array" ref="CD1612">MIN(IF(($D$1:$D$1599&lt;=0),IF(CD$1:CD$1599&lt;&gt;"",CD$1:CD$1599)))</f>
        <v>1.2968219999999999</v>
      </c>
      <c r="CE1612" s="431">
        <f t="array" ref="CE1612">MIN(IF(($D$1:$D$1599&lt;=0),IF(CE$1:CE$1599&lt;&gt;"",CE$1:CE$1599)))</f>
        <v>-2.6398329999999999</v>
      </c>
      <c r="CF1612" s="431">
        <f t="array" ref="CF1612">MIN(IF(($D$1:$D$1599&lt;=0),IF(CF$1:CF$1599&lt;&gt;"",CF$1:CF$1599)))</f>
        <v>-5.8187000000000003E-2</v>
      </c>
      <c r="CG1612" s="431">
        <f t="array" ref="CG1612">MIN(IF(($D$1:$D$1599&lt;=0),IF(CG$1:CG$1599&lt;&gt;"",CG$1:CG$1599)))</f>
        <v>-1.5866690000000001</v>
      </c>
      <c r="CH1612" s="431">
        <f t="array" ref="CH1612">MIN(IF(($D$1:$D$1599&lt;=0),IF(CH$1:CH$1599&lt;&gt;"",CH$1:CH$1599)))</f>
        <v>1.280259</v>
      </c>
      <c r="CI1612" s="431">
        <f t="array" ref="CI1612">MIN(IF(($D$1:$D$1599&lt;=0),IF(CI$1:CI$1599&lt;&gt;"",CI$1:CI$1599)))</f>
        <v>-1.937513</v>
      </c>
      <c r="CJ1612" s="431">
        <f t="array" ref="CJ1612">MIN(IF(($D$1:$D$1599&lt;=0),IF(CJ$1:CJ$1599&lt;&gt;"",CJ$1:CJ$1599)))</f>
        <v>0.54924499999999998</v>
      </c>
      <c r="CK1612" s="431">
        <f t="array" ref="CK1612">MIN(IF(($D$1:$D$1599&lt;=0),IF(CK$1:CK$1599&lt;&gt;"",CK$1:CK$1599)))</f>
        <v>-1.134474</v>
      </c>
      <c r="CL1612" s="431">
        <f t="array" ref="CL1612">MIN(IF(($D$1:$D$1599&lt;=0),IF(CL$1:CL$1599&lt;&gt;"",CL$1:CL$1599)))</f>
        <v>1.3171470000000001</v>
      </c>
      <c r="CM1612" s="431">
        <f t="array" ref="CM1612">MIN(IF(($D$1:$D$1599&lt;=0),IF(CM$1:CM$1599&lt;&gt;"",CM$1:CM$1599)))</f>
        <v>-2.217902</v>
      </c>
      <c r="CN1612" s="431">
        <f t="array" ref="CN1612">MIN(IF(($D$1:$D$1599&lt;=0),IF(CN$1:CN$1599&lt;&gt;"",CN$1:CN$1599)))</f>
        <v>-0.195574</v>
      </c>
      <c r="CO1612" s="431">
        <f t="array" ref="CO1612">MIN(IF(($D$1:$D$1599&lt;=0),IF(CO$1:CO$1599&lt;&gt;"",CO$1:CO$1599)))</f>
        <v>-3.0876700000000001</v>
      </c>
      <c r="CP1612" s="431">
        <f t="array" ref="CP1612">MIN(IF(($D$1:$D$1599&lt;=0),IF(CP$1:CP$1599&lt;&gt;"",CP$1:CP$1599)))</f>
        <v>-0.20159099999999999</v>
      </c>
      <c r="CQ1612" s="431">
        <f t="array" ref="CQ1612">MIN(IF(($D$1:$D$1599&lt;=0),IF(CQ$1:CQ$1599&lt;&gt;"",CQ$1:CQ$1599)))</f>
        <v>-3.052308</v>
      </c>
      <c r="CR1612" s="431">
        <f t="array" ref="CR1612">MIN(IF(($D$1:$D$1599&lt;=0),IF(CR$1:CR$1599&lt;&gt;"",CR$1:CR$1599)))</f>
        <v>0.19394</v>
      </c>
      <c r="CS1612" s="431">
        <f t="array" ref="CS1612">MIN(IF(($D$1:$D$1599&lt;=0),IF(CS$1:CS$1599&lt;&gt;"",CS$1:CS$1599)))</f>
        <v>-0.81117099999999998</v>
      </c>
      <c r="CT1612" s="431">
        <f t="array" ref="CT1612">MIN(IF(($D$1:$D$1599&lt;=0),IF(CT$1:CT$1599&lt;&gt;"",CT$1:CT$1599)))</f>
        <v>2.8736229999999998</v>
      </c>
      <c r="CU1612" s="431">
        <f t="array" ref="CU1612">MIN(IF(($D$1:$D$1599&lt;=0),IF(CU$1:CU$1599&lt;&gt;"",CU$1:CU$1599)))</f>
        <v>-1.599996</v>
      </c>
      <c r="CV1612" s="431">
        <f t="array" ref="CV1612">MIN(IF(($D$1:$D$1599&lt;=0),IF(CV$1:CV$1599&lt;&gt;"",CV$1:CV$1599)))</f>
        <v>0.97199400000000002</v>
      </c>
      <c r="CW1612" s="431">
        <f t="array" ref="CW1612">MIN(IF(($D$1:$D$1599&lt;=0),IF(CW$1:CW$1599&lt;&gt;"",CW$1:CW$1599)))</f>
        <v>-1.1248089999999999</v>
      </c>
      <c r="CX1612" s="431">
        <f t="array" ref="CX1612">MIN(IF(($D$1:$D$1599&lt;=0),IF(CX$1:CX$1599&lt;&gt;"",CX$1:CX$1599)))</f>
        <v>1.3681989999999999</v>
      </c>
      <c r="CY1612" s="431">
        <f t="array" ref="CY1612">MIN(IF(($D$1:$D$1599&lt;=0),IF(CY$1:CY$1599&lt;&gt;"",CY$1:CY$1599)))</f>
        <v>-2.4533040000000002</v>
      </c>
      <c r="CZ1612" s="431">
        <f t="array" ref="CZ1612">MIN(IF(($D$1:$D$1599&lt;=0),IF(CZ$1:CZ$1599&lt;&gt;"",CZ$1:CZ$1599)))</f>
        <v>0.83812900000000001</v>
      </c>
      <c r="DA1612" s="431">
        <f t="array" ref="DA1612">MIN(IF(($D$1:$D$1599&lt;=0),IF(DA$1:DA$1599&lt;&gt;"",DA$1:DA$1599)))</f>
        <v>-2.3484609999999999</v>
      </c>
      <c r="DB1612" s="431">
        <f t="array" ref="DB1612">MIN(IF(($D$1:$D$1599&lt;=0),IF(DB$1:DB$1599&lt;&gt;"",DB$1:DB$1599)))</f>
        <v>-0.72060299999999999</v>
      </c>
      <c r="DC1612" s="431">
        <f t="array" ref="DC1612">MIN(IF(($D$1:$D$1599&lt;=0),IF(DC$1:DC$1599&lt;&gt;"",DC$1:DC$1599)))</f>
        <v>-2.5157310000000002</v>
      </c>
      <c r="DD1612" s="431">
        <f t="array" ref="DD1612">MIN(IF(($D$1:$D$1599&lt;=0),IF(DD$1:DD$1599&lt;&gt;"",DD$1:DD$1599)))</f>
        <v>1.760534</v>
      </c>
      <c r="DE1612" s="431">
        <f t="array" ref="DE1612">MIN(IF(($D$1:$D$1599&lt;=0),IF(DE$1:DE$1599&lt;&gt;"",DE$1:DE$1599)))</f>
        <v>76.835275999999993</v>
      </c>
      <c r="DF1612" s="431">
        <f t="array" ref="DF1612">MIN(IF(($D$1:$D$1599&lt;=0),IF(DF$1:DF$1599&lt;&gt;"",DF$1:DF$1599)))</f>
        <v>76.092448000000005</v>
      </c>
      <c r="DG1612" s="431">
        <f t="array" ref="DG1612">MIN(IF(($D$1:$D$1599&lt;=0),IF(DG$1:DG$1599&lt;&gt;"",DG$1:DG$1599)))</f>
        <v>77.234086000000005</v>
      </c>
      <c r="DH1612" s="431">
        <f t="array" ref="DH1612">MIN(IF(($D$1:$D$1599&lt;=0),IF(DH$1:DH$1599&lt;&gt;"",DH$1:DH$1599)))</f>
        <v>77.006975999999995</v>
      </c>
      <c r="DI1612" s="431">
        <f t="array" ref="DI1612">MIN(IF(($D$1:$D$1599&lt;=0),IF(DI$1:DI$1599&lt;&gt;"",DI$1:DI$1599)))</f>
        <v>75.700101000000004</v>
      </c>
      <c r="DJ1612" s="431">
        <f t="array" ref="DJ1612">MIN(IF(($D$1:$D$1599&lt;=0),IF(DJ$1:DJ$1599&lt;&gt;"",DJ$1:DJ$1599)))</f>
        <v>77.347482999999997</v>
      </c>
      <c r="DK1612" s="431">
        <f t="array" ref="DK1612">MIN(IF(($D$1:$D$1599&lt;=0),IF(DK$1:DK$1599&lt;&gt;"",DK$1:DK$1599)))</f>
        <v>76.342178000000004</v>
      </c>
      <c r="DL1612" s="431">
        <f t="array" ref="DL1612">MIN(IF(($D$1:$D$1599&lt;=0),IF(DL$1:DL$1599&lt;&gt;"",DL$1:DL$1599)))</f>
        <v>74.717848000000004</v>
      </c>
      <c r="DM1612" s="431">
        <f t="array" ref="DM1612">MIN(IF(($D$1:$D$1599&lt;=0),IF(DM$1:DM$1599&lt;&gt;"",DM$1:DM$1599)))</f>
        <v>69.245742000000007</v>
      </c>
      <c r="DN1612" s="431">
        <f t="array" ref="DN1612">MIN(IF(($D$1:$D$1599&lt;=0),IF(DN$1:DN$1599&lt;&gt;"",DN$1:DN$1599)))</f>
        <v>68.580228000000005</v>
      </c>
      <c r="DO1612" s="431">
        <f t="array" ref="DO1612">MIN(IF(($D$1:$D$1599&lt;=0),IF(DO$1:DO$1599&lt;&gt;"",DO$1:DO$1599)))</f>
        <v>76.577762000000007</v>
      </c>
      <c r="DP1612" s="431">
        <f t="array" ref="DP1612">MIN(IF(($D$1:$D$1599&lt;=0),IF(DP$1:DP$1599&lt;&gt;"",DP$1:DP$1599)))</f>
        <v>74.983485000000002</v>
      </c>
      <c r="DQ1612" s="431">
        <f t="array" ref="DQ1612">MIN(IF(($D$1:$D$1599&lt;=0),IF(DQ$1:DQ$1599&lt;&gt;"",DQ$1:DQ$1599)))</f>
        <v>86.995402999999996</v>
      </c>
      <c r="DR1612" s="431">
        <f t="array" ref="DR1612">MIN(IF(($D$1:$D$1599&lt;=0),IF(DR$1:DR$1599&lt;&gt;"",DR$1:DR$1599)))</f>
        <v>88.14434</v>
      </c>
      <c r="DS1612" s="431">
        <f t="array" ref="DS1612">MIN(IF(($D$1:$D$1599&lt;=0),IF(DS$1:DS$1599&lt;&gt;"",DS$1:DS$1599)))</f>
        <v>84.242930000000001</v>
      </c>
      <c r="DT1612" s="431">
        <f t="array" ref="DT1612">MIN(IF(($D$1:$D$1599&lt;=0),IF(DT$1:DT$1599&lt;&gt;"",DT$1:DT$1599)))</f>
        <v>13.900232000000001</v>
      </c>
      <c r="DU1612" s="431">
        <f t="array" ref="DU1612">MIN(IF(($D$1:$D$1599&lt;=0),IF(DU$1:DU$1599&lt;&gt;"",DU$1:DU$1599)))</f>
        <v>23.792300999999998</v>
      </c>
      <c r="DV1612" s="431">
        <f t="array" ref="DV1612">MIN(IF(($D$1:$D$1599&lt;=0),IF(DV$1:DV$1599&lt;&gt;"",DV$1:DV$1599)))</f>
        <v>8.537452</v>
      </c>
      <c r="DW1612" s="431">
        <f t="array" ref="DW1612">MIN(IF(($D$1:$D$1599&lt;=0),IF(DW$1:DW$1599&lt;&gt;"",DW$1:DW$1599)))</f>
        <v>26.166429000000001</v>
      </c>
      <c r="DX1612" s="431">
        <f t="array" ref="DX1612">MIN(IF(($D$1:$D$1599&lt;=0),IF(DX$1:DX$1599&lt;&gt;"",DX$1:DX$1599)))</f>
        <v>9.8391500000000001</v>
      </c>
      <c r="DY1612" s="431">
        <f t="array" ref="DY1612">MIN(IF(($D$1:$D$1599&lt;=0),IF(DY$1:DY$1599&lt;&gt;"",DY$1:DY$1599)))</f>
        <v>22.683183</v>
      </c>
      <c r="DZ1612" s="431">
        <f t="array" ref="DZ1612">MIN(IF(($D$1:$D$1599&lt;=0),IF(DZ$1:DZ$1599&lt;&gt;"",DZ$1:DZ$1599)))</f>
        <v>115.3</v>
      </c>
      <c r="EA1612" s="431">
        <f t="array" ref="EA1612">MIN(IF(($D$1:$D$1599&lt;=0),IF(EA$1:EA$1599&lt;&gt;"",EA$1:EA$1599)))</f>
        <v>0</v>
      </c>
      <c r="EB1612" s="431">
        <f t="array" ref="EB1612">MIN(IF(($D$1:$D$1599&lt;=0),IF(EB$1:EB$1599&lt;&gt;"",EB$1:EB$1599)))</f>
        <v>1.7</v>
      </c>
      <c r="EC1612" s="431">
        <f t="array" ref="EC1612">MIN(IF(($D$1:$D$1599&lt;=0),IF(EC$1:EC$1599&lt;&gt;"",EC$1:EC$1599)))</f>
        <v>118.65</v>
      </c>
      <c r="ED1612" s="431">
        <f t="array" ref="ED1612">MIN(IF(($D$1:$D$1599&lt;=0),IF(ED$1:ED$1599&lt;&gt;"",ED$1:ED$1599)))</f>
        <v>0</v>
      </c>
      <c r="EE1612" s="431">
        <f t="array" ref="EE1612">MIN(IF(($D$1:$D$1599&lt;=0),IF(EE$1:EE$1599&lt;&gt;"",EE$1:EE$1599)))</f>
        <v>1.6</v>
      </c>
      <c r="EF1612" s="431">
        <f t="array" ref="EF1612">MIN(IF(($D$1:$D$1599&lt;=0),IF(EF$1:EF$1599&lt;&gt;"",EF$1:EF$1599)))</f>
        <v>116.94</v>
      </c>
      <c r="EG1612" s="431">
        <f t="array" ref="EG1612">MIN(IF(($D$1:$D$1599&lt;=0),IF(EG$1:EG$1599&lt;&gt;"",EG$1:EG$1599)))</f>
        <v>0</v>
      </c>
      <c r="EH1612" s="431">
        <f t="array" ref="EH1612">MIN(IF(($D$1:$D$1599&lt;=0),IF(EH$1:EH$1599&lt;&gt;"",EH$1:EH$1599)))</f>
        <v>1.6</v>
      </c>
      <c r="EI1612" s="431">
        <f t="array" ref="EI1612">MIN(IF(($D$1:$D$1599&lt;=0),IF(EI$1:EI$1599&lt;&gt;"",EI$1:EI$1599)))</f>
        <v>118.5</v>
      </c>
      <c r="EJ1612" s="431">
        <f t="array" ref="EJ1612">MIN(IF(($D$1:$D$1599&lt;=0),IF(EJ$1:EJ$1599&lt;&gt;"",EJ$1:EJ$1599)))</f>
        <v>2.649</v>
      </c>
      <c r="EK1612" s="431">
        <f t="array" ref="EK1612">MIN(IF(($D$1:$D$1599&lt;=0),IF(EK$1:EK$1599&lt;&gt;"",EK$1:EK$1599)))</f>
        <v>316.79998799999998</v>
      </c>
      <c r="EL1612" s="431">
        <f t="array" ref="EL1612">MIN(IF(($D$1:$D$1599&lt;=0),IF(EL$1:EL$1599&lt;&gt;"",EL$1:EL$1599)))</f>
        <v>10.835767000000001</v>
      </c>
      <c r="EM1612" s="431">
        <f t="array" ref="EM1612">MIN(IF(($D$1:$D$1599&lt;=0),IF(EM$1:EM$1599&lt;&gt;"",EM$1:EM$1599)))</f>
        <v>-1.152037</v>
      </c>
      <c r="EN1612" s="431">
        <f t="array" ref="EN1612">MIN(IF(($D$1:$D$1599&lt;=0),IF(EN$1:EN$1599&lt;&gt;"",EN$1:EN$1599)))</f>
        <v>-2.5903330000000002</v>
      </c>
      <c r="EO1612" s="431">
        <f t="array" ref="EO1612">MIN(IF(($D$1:$D$1599&lt;=0),IF(EO$1:EO$1599&lt;&gt;"",EO$1:EO$1599)))</f>
        <v>-14.934709</v>
      </c>
      <c r="EP1612" s="431">
        <f t="array" ref="EP1612">MIN(IF(($D$1:$D$1599&lt;=0),IF(EP$1:EP$1599&lt;&gt;"",EP$1:EP$1599)))</f>
        <v>-24.641200999999999</v>
      </c>
      <c r="EQ1612" s="431">
        <f t="array" ref="EQ1612">MIN(IF(($D$1:$D$1599&lt;=0),IF(EQ$1:EQ$1599&lt;&gt;"",EQ$1:EQ$1599)))</f>
        <v>-22.137062</v>
      </c>
      <c r="ER1612" s="431">
        <f t="array" ref="ER1612">MIN(IF(($D$1:$D$1599&lt;=0),IF(ER$1:ER$1599&lt;&gt;"",ER$1:ER$1599)))</f>
        <v>-0.22112399999999999</v>
      </c>
      <c r="ES1612" s="431">
        <f t="array" ref="ES1612">MIN(IF(($D$1:$D$1599&lt;=0),IF(ES$1:ES$1599&lt;&gt;"",ES$1:ES$1599)))</f>
        <v>2.8697659999999998</v>
      </c>
      <c r="ET1612" s="431">
        <f t="array" ref="ET1612">MIN(IF(($D$1:$D$1599&lt;=0),IF(ET$1:ET$1599&lt;&gt;"",ET$1:ET$1599)))</f>
        <v>-1.715144</v>
      </c>
      <c r="EU1612" s="431">
        <f t="array" ref="EU1612">MIN(IF(($D$1:$D$1599&lt;=0),IF(EU$1:EU$1599&lt;&gt;"",EU$1:EU$1599)))</f>
        <v>-0.36653999999999998</v>
      </c>
      <c r="EV1612" s="431">
        <f t="array" ref="EV1612">MIN(IF(($D$1:$D$1599&lt;=0),IF(EV$1:EV$1599&lt;&gt;"",EV$1:EV$1599)))</f>
        <v>4.7848430000000004</v>
      </c>
      <c r="EW1612" s="431">
        <f t="array" ref="EW1612">MIN(IF(($D$1:$D$1599&lt;=0),IF(EW$1:EW$1599&lt;&gt;"",EW$1:EW$1599)))</f>
        <v>0.23336000000000001</v>
      </c>
      <c r="EX1612" s="431">
        <f t="array" ref="EX1612">MIN(IF(($D$1:$D$1599&lt;=0),IF(EX$1:EX$1599&lt;&gt;"",EX$1:EX$1599)))</f>
        <v>4.5416210000000001</v>
      </c>
      <c r="EY1612" s="431">
        <f t="array" ref="EY1612">MIN(IF(($D$1:$D$1599&lt;=0),IF(EY$1:EY$1599&lt;&gt;"",EY$1:EY$1599)))</f>
        <v>3.6224310000000002</v>
      </c>
      <c r="EZ1612" s="431"/>
      <c r="FA1612" s="431"/>
      <c r="FB1612" s="431"/>
      <c r="FC1612" s="431"/>
      <c r="FD1612" s="431"/>
      <c r="FE1612" s="431"/>
      <c r="FF1612" s="431"/>
      <c r="FG1612" s="431"/>
      <c r="FH1612" s="431"/>
      <c r="FI1612" s="431"/>
      <c r="FJ1612" s="431"/>
      <c r="FK1612" s="431"/>
      <c r="FL1612" s="431"/>
      <c r="FM1612" s="431"/>
      <c r="FN1612" s="431"/>
      <c r="FO1612" s="431"/>
      <c r="FP1612" s="431"/>
      <c r="FQ1612" s="431"/>
      <c r="FR1612" s="431"/>
      <c r="FS1612" s="431"/>
      <c r="FT1612" s="431"/>
      <c r="FU1612" s="431"/>
      <c r="FV1612" s="431"/>
      <c r="FW1612" s="431"/>
      <c r="FX1612" s="431"/>
      <c r="FY1612" s="431"/>
      <c r="FZ1612" s="431"/>
      <c r="GA1612" s="431"/>
      <c r="GB1612" s="431"/>
      <c r="GC1612" s="431"/>
      <c r="GD1612" s="431"/>
      <c r="GE1612" s="431"/>
      <c r="GF1612" s="431"/>
      <c r="GG1612" s="431"/>
      <c r="GH1612" s="431"/>
      <c r="GI1612" s="431"/>
      <c r="GJ1612" s="431"/>
      <c r="GK1612" s="431"/>
      <c r="GL1612" s="431"/>
      <c r="GM1612" s="431"/>
      <c r="GN1612" s="431"/>
      <c r="GO1612" s="431"/>
      <c r="GP1612" s="431"/>
      <c r="GQ1612" s="431"/>
      <c r="GR1612" s="431"/>
      <c r="GS1612" s="431"/>
      <c r="GT1612" s="431"/>
      <c r="GU1612" s="431"/>
      <c r="GV1612" s="431"/>
      <c r="GW1612" s="431"/>
      <c r="GX1612" s="431"/>
      <c r="GY1612" s="431"/>
      <c r="GZ1612" s="431"/>
      <c r="HA1612" s="431"/>
      <c r="HB1612" s="431"/>
      <c r="HC1612" s="431"/>
      <c r="HD1612" s="431"/>
      <c r="HE1612" s="431"/>
      <c r="HF1612" s="431"/>
      <c r="HG1612" s="431"/>
      <c r="HH1612" s="431"/>
      <c r="HI1612" s="431"/>
      <c r="HJ1612" s="431"/>
      <c r="HK1612" s="431"/>
      <c r="HL1612" s="431"/>
      <c r="HM1612" s="431"/>
      <c r="HN1612" s="431"/>
      <c r="HO1612" s="431"/>
      <c r="HP1612" s="431"/>
      <c r="HQ1612" s="431"/>
      <c r="HR1612" s="431"/>
      <c r="HS1612" s="431"/>
      <c r="HT1612" s="431"/>
      <c r="HU1612" s="431"/>
      <c r="HV1612" s="431"/>
      <c r="HW1612" s="431"/>
      <c r="HX1612" s="431"/>
      <c r="HY1612" s="431"/>
      <c r="HZ1612" s="431"/>
      <c r="IA1612" s="431"/>
      <c r="IB1612" s="431"/>
      <c r="IC1612" s="431"/>
      <c r="ID1612" s="431"/>
      <c r="IE1612" s="431"/>
      <c r="IF1612" s="431"/>
      <c r="IG1612" s="431"/>
      <c r="IH1612" s="431"/>
      <c r="II1612" s="431"/>
      <c r="IJ1612" s="431"/>
      <c r="IK1612" s="431"/>
      <c r="IL1612" s="431"/>
      <c r="IM1612" s="431"/>
      <c r="IN1612" s="431"/>
      <c r="IO1612" s="431"/>
      <c r="IP1612" s="431"/>
      <c r="IQ1612" s="431"/>
      <c r="IR1612" s="431"/>
      <c r="IS1612" s="431"/>
      <c r="IT1612" s="431"/>
      <c r="IU1612" s="431"/>
      <c r="IV1612" s="431"/>
      <c r="IW1612" s="431"/>
      <c r="IX1612" s="431"/>
      <c r="IY1612" s="431"/>
      <c r="IZ1612" s="431"/>
      <c r="JA1612" s="431"/>
      <c r="JB1612" s="431"/>
      <c r="JC1612" s="431"/>
      <c r="JD1612" s="431"/>
      <c r="JE1612" s="431"/>
      <c r="JF1612" s="431"/>
      <c r="JG1612" s="431"/>
      <c r="JH1612" s="431"/>
      <c r="JI1612" s="431"/>
      <c r="JJ1612" s="431"/>
      <c r="JK1612" s="431"/>
      <c r="JL1612" s="431"/>
      <c r="JM1612" s="431"/>
      <c r="JN1612" s="431"/>
      <c r="JO1612" s="431"/>
      <c r="JP1612" s="431"/>
      <c r="JQ1612" s="431"/>
      <c r="JR1612" s="431"/>
      <c r="JS1612" s="431"/>
      <c r="JT1612" s="431"/>
      <c r="JU1612" s="431"/>
      <c r="JV1612" s="431"/>
      <c r="JW1612" s="431"/>
      <c r="JX1612" s="431"/>
      <c r="JY1612" s="431"/>
      <c r="JZ1612" s="431"/>
      <c r="KA1612" s="431"/>
      <c r="KB1612" s="431"/>
      <c r="KC1612" s="431"/>
      <c r="KD1612" s="431"/>
      <c r="KE1612" s="431"/>
      <c r="KF1612" s="431"/>
      <c r="KG1612" s="431"/>
      <c r="KH1612" s="431"/>
      <c r="KI1612" s="431"/>
      <c r="KJ1612" s="431"/>
      <c r="KK1612" s="431"/>
      <c r="KL1612" s="431"/>
      <c r="KM1612" s="431"/>
      <c r="KN1612" s="431"/>
      <c r="KO1612" s="431"/>
      <c r="KP1612" s="431"/>
      <c r="KQ1612" s="431"/>
      <c r="KR1612" s="431"/>
    </row>
    <row r="1613" spans="4:304" x14ac:dyDescent="0.25">
      <c r="D1613" t="s">
        <v>261</v>
      </c>
      <c r="E1613" s="431">
        <f t="array" ref="E1613">MAX(IF(($D$1:$D$1599&lt;=0),IF(E$1:E$1599&lt;&gt;"",E$1:E$1599)))</f>
        <v>0</v>
      </c>
      <c r="F1613" s="431">
        <f t="array" ref="F1613">MAX(IF(($D$1:$D$1599&lt;=0),IF(F$1:F$1599&lt;&gt;"",F$1:F$1599)))</f>
        <v>84.158192</v>
      </c>
      <c r="G1613" s="431">
        <f t="array" ref="G1613">MAX(IF(($D$1:$D$1599&lt;=0),IF(G$1:G$1599&lt;&gt;"",G$1:G$1599)))</f>
        <v>79.440432999999999</v>
      </c>
      <c r="H1613" s="431">
        <f t="array" ref="H1613">MAX(IF(($D$1:$D$1599&lt;=0),IF(H$1:H$1599&lt;&gt;"",H$1:H$1599)))</f>
        <v>70.987021999999996</v>
      </c>
      <c r="I1613" s="431">
        <f t="array" ref="I1613">MAX(IF(($D$1:$D$1599&lt;=0),IF(I$1:I$1599&lt;&gt;"",I$1:I$1599)))</f>
        <v>78.565899999999999</v>
      </c>
      <c r="J1613" s="431">
        <f t="array" ref="J1613">MAX(IF(($D$1:$D$1599&lt;=0),IF(J$1:J$1599&lt;&gt;"",J$1:J$1599)))</f>
        <v>83.837198000000001</v>
      </c>
      <c r="K1613" s="431">
        <f t="array" ref="K1613">MAX(IF(($D$1:$D$1599&lt;=0),IF(K$1:K$1599&lt;&gt;"",K$1:K$1599)))</f>
        <v>81.141233999999997</v>
      </c>
      <c r="L1613" s="431">
        <f t="array" ref="L1613">MAX(IF(($D$1:$D$1599&lt;=0),IF(L$1:L$1599&lt;&gt;"",L$1:L$1599)))</f>
        <v>76.460261000000003</v>
      </c>
      <c r="M1613" s="431">
        <f t="array" ref="M1613">MAX(IF(($D$1:$D$1599&lt;=0),IF(M$1:M$1599&lt;&gt;"",M$1:M$1599)))</f>
        <v>80.967599000000007</v>
      </c>
      <c r="N1613" s="431">
        <f t="array" ref="N1613">MAX(IF(($D$1:$D$1599&lt;=0),IF(N$1:N$1599&lt;&gt;"",N$1:N$1599)))</f>
        <v>15.583473</v>
      </c>
      <c r="O1613" s="431">
        <f t="array" ref="O1613">MAX(IF(($D$1:$D$1599&lt;=0),IF(O$1:O$1599&lt;&gt;"",O$1:O$1599)))</f>
        <v>13.893840000000001</v>
      </c>
      <c r="P1613" s="431">
        <f t="array" ref="P1613">MAX(IF(($D$1:$D$1599&lt;=0),IF(P$1:P$1599&lt;&gt;"",P$1:P$1599)))</f>
        <v>13.069732999999999</v>
      </c>
      <c r="Q1613" s="431">
        <f t="array" ref="Q1613">MAX(IF(($D$1:$D$1599&lt;=0),IF(Q$1:Q$1599&lt;&gt;"",Q$1:Q$1599)))</f>
        <v>13.189094000000001</v>
      </c>
      <c r="R1613" s="431">
        <f t="array" ref="R1613">MAX(IF(($D$1:$D$1599&lt;=0),IF(R$1:R$1599&lt;&gt;"",R$1:R$1599)))</f>
        <v>13.918208</v>
      </c>
      <c r="S1613" s="431">
        <f t="array" ref="S1613">MAX(IF(($D$1:$D$1599&lt;=0),IF(S$1:S$1599&lt;&gt;"",S$1:S$1599)))</f>
        <v>12.649039</v>
      </c>
      <c r="T1613" s="431">
        <f t="array" ref="T1613">MAX(IF(($D$1:$D$1599&lt;=0),IF(T$1:T$1599&lt;&gt;"",T$1:T$1599)))</f>
        <v>12.973514</v>
      </c>
      <c r="U1613" s="431">
        <f t="array" ref="U1613">MAX(IF(($D$1:$D$1599&lt;=0),IF(U$1:U$1599&lt;&gt;"",U$1:U$1599)))</f>
        <v>44.544082000000003</v>
      </c>
      <c r="V1613" s="431">
        <f t="array" ref="V1613">MAX(IF(($D$1:$D$1599&lt;=0),IF(V$1:V$1599&lt;&gt;"",V$1:V$1599)))</f>
        <v>32.625705000000004</v>
      </c>
      <c r="W1613" s="431">
        <f t="array" ref="W1613">MAX(IF(($D$1:$D$1599&lt;=0),IF(W$1:W$1599&lt;&gt;"",W$1:W$1599)))</f>
        <v>34.519798999999999</v>
      </c>
      <c r="X1613" s="431">
        <f t="array" ref="X1613">MAX(IF(($D$1:$D$1599&lt;=0),IF(X$1:X$1599&lt;&gt;"",X$1:X$1599)))</f>
        <v>31.828973999999999</v>
      </c>
      <c r="Y1613" s="431">
        <f t="array" ref="Y1613">MAX(IF(($D$1:$D$1599&lt;=0),IF(Y$1:Y$1599&lt;&gt;"",Y$1:Y$1599)))</f>
        <v>53.067117000000003</v>
      </c>
      <c r="Z1613" s="431">
        <f t="array" ref="Z1613">MAX(IF(($D$1:$D$1599&lt;=0),IF(Z$1:Z$1599&lt;&gt;"",Z$1:Z$1599)))</f>
        <v>41.072778999999997</v>
      </c>
      <c r="AA1613" s="431">
        <f t="array" ref="AA1613">MAX(IF(($D$1:$D$1599&lt;=0),IF(AA$1:AA$1599&lt;&gt;"",AA$1:AA$1599)))</f>
        <v>31.007750999999999</v>
      </c>
      <c r="AB1613" s="431">
        <f t="array" ref="AB1613">MAX(IF(($D$1:$D$1599&lt;=0),IF(AB$1:AB$1599&lt;&gt;"",AB$1:AB$1599)))</f>
        <v>47.829700000000003</v>
      </c>
      <c r="AC1613" s="431">
        <f t="array" ref="AC1613">MAX(IF(($D$1:$D$1599&lt;=0),IF(AC$1:AC$1599&lt;&gt;"",AC$1:AC$1599)))</f>
        <v>37.209282999999999</v>
      </c>
      <c r="AD1613" s="431">
        <f t="array" ref="AD1613">MAX(IF(($D$1:$D$1599&lt;=0),IF(AD$1:AD$1599&lt;&gt;"",AD$1:AD$1599)))</f>
        <v>44.079439000000001</v>
      </c>
      <c r="AE1613" s="431">
        <f t="array" ref="AE1613">MAX(IF(($D$1:$D$1599&lt;=0),IF(AE$1:AE$1599&lt;&gt;"",AE$1:AE$1599)))</f>
        <v>34.465310000000002</v>
      </c>
      <c r="AF1613" s="431">
        <f t="array" ref="AF1613">MAX(IF(($D$1:$D$1599&lt;=0),IF(AF$1:AF$1599&lt;&gt;"",AF$1:AF$1599)))</f>
        <v>42.450814000000001</v>
      </c>
      <c r="AG1613" s="431">
        <f t="array" ref="AG1613">MAX(IF(($D$1:$D$1599&lt;=0),IF(AG$1:AG$1599&lt;&gt;"",AG$1:AG$1599)))</f>
        <v>33.327378000000003</v>
      </c>
      <c r="AH1613" s="431">
        <f t="array" ref="AH1613">MAX(IF(($D$1:$D$1599&lt;=0),IF(AH$1:AH$1599&lt;&gt;"",AH$1:AH$1599)))</f>
        <v>87.401915000000002</v>
      </c>
      <c r="AI1613" s="431">
        <f t="array" ref="AI1613">MAX(IF(($D$1:$D$1599&lt;=0),IF(AI$1:AI$1599&lt;&gt;"",AI$1:AI$1599)))</f>
        <v>83.282396000000006</v>
      </c>
      <c r="AJ1613" s="431">
        <f t="array" ref="AJ1613">MAX(IF(($D$1:$D$1599&lt;=0),IF(AJ$1:AJ$1599&lt;&gt;"",AJ$1:AJ$1599)))</f>
        <v>82.894103000000001</v>
      </c>
      <c r="AK1613" s="431">
        <f t="array" ref="AK1613">MAX(IF(($D$1:$D$1599&lt;=0),IF(AK$1:AK$1599&lt;&gt;"",AK$1:AK$1599)))</f>
        <v>9.1295999999999999</v>
      </c>
      <c r="AL1613" s="431">
        <f t="array" ref="AL1613">MAX(IF(($D$1:$D$1599&lt;=0),IF(AL$1:AL$1599&lt;&gt;"",AL$1:AL$1599)))</f>
        <v>17.533971999999999</v>
      </c>
      <c r="AM1613" s="431">
        <f t="array" ref="AM1613">MAX(IF(($D$1:$D$1599&lt;=0),IF(AM$1:AM$1599&lt;&gt;"",AM$1:AM$1599)))</f>
        <v>8.1770479999999992</v>
      </c>
      <c r="AN1613" s="431">
        <f t="array" ref="AN1613">MAX(IF(($D$1:$D$1599&lt;=0),IF(AN$1:AN$1599&lt;&gt;"",AN$1:AN$1599)))</f>
        <v>16.221012999999999</v>
      </c>
      <c r="AO1613" s="431">
        <f t="array" ref="AO1613">MAX(IF(($D$1:$D$1599&lt;=0),IF(AO$1:AO$1599&lt;&gt;"",AO$1:AO$1599)))</f>
        <v>6.9158350000000004</v>
      </c>
      <c r="AP1613" s="431">
        <f t="array" ref="AP1613">MAX(IF(($D$1:$D$1599&lt;=0),IF(AP$1:AP$1599&lt;&gt;"",AP$1:AP$1599)))</f>
        <v>16.527387000000001</v>
      </c>
      <c r="AQ1613" s="431">
        <f t="array" ref="AQ1613">MAX(IF(($D$1:$D$1599&lt;=0),IF(AQ$1:AQ$1599&lt;&gt;"",AQ$1:AQ$1599)))</f>
        <v>6.0319159999999998</v>
      </c>
      <c r="AR1613" s="431">
        <f t="array" ref="AR1613">MAX(IF(($D$1:$D$1599&lt;=0),IF(AR$1:AR$1599&lt;&gt;"",AR$1:AR$1599)))</f>
        <v>16.013190999999999</v>
      </c>
      <c r="AS1613" s="431">
        <f t="array" ref="AS1613">MAX(IF(($D$1:$D$1599&lt;=0),IF(AS$1:AS$1599&lt;&gt;"",AS$1:AS$1599)))</f>
        <v>4.909427</v>
      </c>
      <c r="AT1613" s="431">
        <f t="array" ref="AT1613">MAX(IF(($D$1:$D$1599&lt;=0),IF(AT$1:AT$1599&lt;&gt;"",AT$1:AT$1599)))</f>
        <v>15.646266000000001</v>
      </c>
      <c r="AU1613" s="431">
        <f t="array" ref="AU1613">MAX(IF(($D$1:$D$1599&lt;=0),IF(AU$1:AU$1599&lt;&gt;"",AU$1:AU$1599)))</f>
        <v>4.4961270000000004</v>
      </c>
      <c r="AV1613" s="431">
        <f t="array" ref="AV1613">MAX(IF(($D$1:$D$1599&lt;=0),IF(AV$1:AV$1599&lt;&gt;"",AV$1:AV$1599)))</f>
        <v>15.433396999999999</v>
      </c>
      <c r="AW1613" s="431">
        <f t="array" ref="AW1613">MAX(IF(($D$1:$D$1599&lt;=0),IF(AW$1:AW$1599&lt;&gt;"",AW$1:AW$1599)))</f>
        <v>8.2456230000000001</v>
      </c>
      <c r="AX1613" s="431">
        <f t="array" ref="AX1613">MAX(IF(($D$1:$D$1599&lt;=0),IF(AX$1:AX$1599&lt;&gt;"",AX$1:AX$1599)))</f>
        <v>14.403466</v>
      </c>
      <c r="AY1613" s="431">
        <f t="array" ref="AY1613">MAX(IF(($D$1:$D$1599&lt;=0),IF(AY$1:AY$1599&lt;&gt;"",AY$1:AY$1599)))</f>
        <v>7.2040119999999996</v>
      </c>
      <c r="AZ1613" s="431">
        <f t="array" ref="AZ1613">MAX(IF(($D$1:$D$1599&lt;=0),IF(AZ$1:AZ$1599&lt;&gt;"",AZ$1:AZ$1599)))</f>
        <v>13.90936</v>
      </c>
      <c r="BA1613" s="431">
        <f t="array" ref="BA1613">MAX(IF(($D$1:$D$1599&lt;=0),IF(BA$1:BA$1599&lt;&gt;"",BA$1:BA$1599)))</f>
        <v>5.9276600000000004</v>
      </c>
      <c r="BB1613" s="431">
        <f t="array" ref="BB1613">MAX(IF(($D$1:$D$1599&lt;=0),IF(BB$1:BB$1599&lt;&gt;"",BB$1:BB$1599)))</f>
        <v>14.904906</v>
      </c>
      <c r="BC1613" s="431">
        <f t="array" ref="BC1613">MAX(IF(($D$1:$D$1599&lt;=0),IF(BC$1:BC$1599&lt;&gt;"",BC$1:BC$1599)))</f>
        <v>4.8626880000000003</v>
      </c>
      <c r="BD1613" s="431">
        <f t="array" ref="BD1613">MAX(IF(($D$1:$D$1599&lt;=0),IF(BD$1:BD$1599&lt;&gt;"",BD$1:BD$1599)))</f>
        <v>13.869629</v>
      </c>
      <c r="BE1613" s="431">
        <f t="array" ref="BE1613">MAX(IF(($D$1:$D$1599&lt;=0),IF(BE$1:BE$1599&lt;&gt;"",BE$1:BE$1599)))</f>
        <v>4.0472140000000003</v>
      </c>
      <c r="BF1613" s="431">
        <f t="array" ref="BF1613">MAX(IF(($D$1:$D$1599&lt;=0),IF(BF$1:BF$1599&lt;&gt;"",BF$1:BF$1599)))</f>
        <v>14.11159</v>
      </c>
      <c r="BG1613" s="431">
        <f t="array" ref="BG1613">MAX(IF(($D$1:$D$1599&lt;=0),IF(BG$1:BG$1599&lt;&gt;"",BG$1:BG$1599)))</f>
        <v>4.1146279999999997</v>
      </c>
      <c r="BH1613" s="431">
        <f t="array" ref="BH1613">MAX(IF(($D$1:$D$1599&lt;=0),IF(BH$1:BH$1599&lt;&gt;"",BH$1:BH$1599)))</f>
        <v>11.420408999999999</v>
      </c>
      <c r="BI1613" s="431">
        <f t="array" ref="BI1613">MAX(IF(($D$1:$D$1599&lt;=0),IF(BI$1:BI$1599&lt;&gt;"",BI$1:BI$1599)))</f>
        <v>7.8352130000000004</v>
      </c>
      <c r="BJ1613" s="431">
        <f t="array" ref="BJ1613">MAX(IF(($D$1:$D$1599&lt;=0),IF(BJ$1:BJ$1599&lt;&gt;"",BJ$1:BJ$1599)))</f>
        <v>13.75652</v>
      </c>
      <c r="BK1613" s="431">
        <f t="array" ref="BK1613">MAX(IF(($D$1:$D$1599&lt;=0),IF(BK$1:BK$1599&lt;&gt;"",BK$1:BK$1599)))</f>
        <v>6.0964450000000001</v>
      </c>
      <c r="BL1613" s="431">
        <f t="array" ref="BL1613">MAX(IF(($D$1:$D$1599&lt;=0),IF(BL$1:BL$1599&lt;&gt;"",BL$1:BL$1599)))</f>
        <v>10.82403</v>
      </c>
      <c r="BM1613" s="431">
        <f t="array" ref="BM1613">MAX(IF(($D$1:$D$1599&lt;=0),IF(BM$1:BM$1599&lt;&gt;"",BM$1:BM$1599)))</f>
        <v>4.526529</v>
      </c>
      <c r="BN1613" s="431">
        <f t="array" ref="BN1613">MAX(IF(($D$1:$D$1599&lt;=0),IF(BN$1:BN$1599&lt;&gt;"",BN$1:BN$1599)))</f>
        <v>10.19528</v>
      </c>
      <c r="BO1613" s="431">
        <f t="array" ref="BO1613">MAX(IF(($D$1:$D$1599&lt;=0),IF(BO$1:BO$1599&lt;&gt;"",BO$1:BO$1599)))</f>
        <v>3.3024789999999999</v>
      </c>
      <c r="BP1613" s="431">
        <f t="array" ref="BP1613">MAX(IF(($D$1:$D$1599&lt;=0),IF(BP$1:BP$1599&lt;&gt;"",BP$1:BP$1599)))</f>
        <v>9.1601020000000002</v>
      </c>
      <c r="BQ1613" s="431">
        <f t="array" ref="BQ1613">MAX(IF(($D$1:$D$1599&lt;=0),IF(BQ$1:BQ$1599&lt;&gt;"",BQ$1:BQ$1599)))</f>
        <v>2.464798</v>
      </c>
      <c r="BR1613" s="431">
        <f t="array" ref="BR1613">MAX(IF(($D$1:$D$1599&lt;=0),IF(BR$1:BR$1599&lt;&gt;"",BR$1:BR$1599)))</f>
        <v>8.4972650000000005</v>
      </c>
      <c r="BS1613" s="431">
        <f t="array" ref="BS1613">MAX(IF(($D$1:$D$1599&lt;=0),IF(BS$1:BS$1599&lt;&gt;"",BS$1:BS$1599)))</f>
        <v>2.9924499999999998</v>
      </c>
      <c r="BT1613" s="431">
        <f t="array" ref="BT1613">MAX(IF(($D$1:$D$1599&lt;=0),IF(BT$1:BT$1599&lt;&gt;"",BT$1:BT$1599)))</f>
        <v>10.031444</v>
      </c>
      <c r="BU1613" s="431">
        <f t="array" ref="BU1613">MAX(IF(($D$1:$D$1599&lt;=0),IF(BU$1:BU$1599&lt;&gt;"",BU$1:BU$1599)))</f>
        <v>7.3915350000000002</v>
      </c>
      <c r="BV1613" s="431">
        <f t="array" ref="BV1613">MAX(IF(($D$1:$D$1599&lt;=0),IF(BV$1:BV$1599&lt;&gt;"",BV$1:BV$1599)))</f>
        <v>11.499148999999999</v>
      </c>
      <c r="BW1613" s="431">
        <f t="array" ref="BW1613">MAX(IF(($D$1:$D$1599&lt;=0),IF(BW$1:BW$1599&lt;&gt;"",BW$1:BW$1599)))</f>
        <v>5.4523890000000002</v>
      </c>
      <c r="BX1613" s="431">
        <f t="array" ref="BX1613">MAX(IF(($D$1:$D$1599&lt;=0),IF(BX$1:BX$1599&lt;&gt;"",BX$1:BX$1599)))</f>
        <v>9.9762240000000002</v>
      </c>
      <c r="BY1613" s="431">
        <f t="array" ref="BY1613">MAX(IF(($D$1:$D$1599&lt;=0),IF(BY$1:BY$1599&lt;&gt;"",BY$1:BY$1599)))</f>
        <v>4.081226</v>
      </c>
      <c r="BZ1613" s="431">
        <f t="array" ref="BZ1613">MAX(IF(($D$1:$D$1599&lt;=0),IF(BZ$1:BZ$1599&lt;&gt;"",BZ$1:BZ$1599)))</f>
        <v>7.9534450000000003</v>
      </c>
      <c r="CA1613" s="431">
        <f t="array" ref="CA1613">MAX(IF(($D$1:$D$1599&lt;=0),IF(CA$1:CA$1599&lt;&gt;"",CA$1:CA$1599)))</f>
        <v>2.6612070000000001</v>
      </c>
      <c r="CB1613" s="431">
        <f t="array" ref="CB1613">MAX(IF(($D$1:$D$1599&lt;=0),IF(CB$1:CB$1599&lt;&gt;"",CB$1:CB$1599)))</f>
        <v>5.9456090000000001</v>
      </c>
      <c r="CC1613" s="431">
        <f t="array" ref="CC1613">MAX(IF(($D$1:$D$1599&lt;=0),IF(CC$1:CC$1599&lt;&gt;"",CC$1:CC$1599)))</f>
        <v>2.4662950000000001</v>
      </c>
      <c r="CD1613" s="431">
        <f t="array" ref="CD1613">MAX(IF(($D$1:$D$1599&lt;=0),IF(CD$1:CD$1599&lt;&gt;"",CD$1:CD$1599)))</f>
        <v>7.0364240000000002</v>
      </c>
      <c r="CE1613" s="431">
        <f t="array" ref="CE1613">MAX(IF(($D$1:$D$1599&lt;=0),IF(CE$1:CE$1599&lt;&gt;"",CE$1:CE$1599)))</f>
        <v>3.0859239999999999</v>
      </c>
      <c r="CF1613" s="431">
        <f t="array" ref="CF1613">MAX(IF(($D$1:$D$1599&lt;=0),IF(CF$1:CF$1599&lt;&gt;"",CF$1:CF$1599)))</f>
        <v>8.3318309999999993</v>
      </c>
      <c r="CG1613" s="431">
        <f t="array" ref="CG1613">MAX(IF(($D$1:$D$1599&lt;=0),IF(CG$1:CG$1599&lt;&gt;"",CG$1:CG$1599)))</f>
        <v>6.9814290000000003</v>
      </c>
      <c r="CH1613" s="431">
        <f t="array" ref="CH1613">MAX(IF(($D$1:$D$1599&lt;=0),IF(CH$1:CH$1599&lt;&gt;"",CH$1:CH$1599)))</f>
        <v>9.8565919999999991</v>
      </c>
      <c r="CI1613" s="431">
        <f t="array" ref="CI1613">MAX(IF(($D$1:$D$1599&lt;=0),IF(CI$1:CI$1599&lt;&gt;"",CI$1:CI$1599)))</f>
        <v>5.2078860000000002</v>
      </c>
      <c r="CJ1613" s="431">
        <f t="array" ref="CJ1613">MAX(IF(($D$1:$D$1599&lt;=0),IF(CJ$1:CJ$1599&lt;&gt;"",CJ$1:CJ$1599)))</f>
        <v>8.0069730000000003</v>
      </c>
      <c r="CK1613" s="431">
        <f t="array" ref="CK1613">MAX(IF(($D$1:$D$1599&lt;=0),IF(CK$1:CK$1599&lt;&gt;"",CK$1:CK$1599)))</f>
        <v>4.0456260000000004</v>
      </c>
      <c r="CL1613" s="431">
        <f t="array" ref="CL1613">MAX(IF(($D$1:$D$1599&lt;=0),IF(CL$1:CL$1599&lt;&gt;"",CL$1:CL$1599)))</f>
        <v>6.6584190000000003</v>
      </c>
      <c r="CM1613" s="431">
        <f t="array" ref="CM1613">MAX(IF(($D$1:$D$1599&lt;=0),IF(CM$1:CM$1599&lt;&gt;"",CM$1:CM$1599)))</f>
        <v>2.5290919999999999</v>
      </c>
      <c r="CN1613" s="431">
        <f t="array" ref="CN1613">MAX(IF(($D$1:$D$1599&lt;=0),IF(CN$1:CN$1599&lt;&gt;"",CN$1:CN$1599)))</f>
        <v>5.4823060000000003</v>
      </c>
      <c r="CO1613" s="431">
        <f t="array" ref="CO1613">MAX(IF(($D$1:$D$1599&lt;=0),IF(CO$1:CO$1599&lt;&gt;"",CO$1:CO$1599)))</f>
        <v>1.702234</v>
      </c>
      <c r="CP1613" s="431">
        <f t="array" ref="CP1613">MAX(IF(($D$1:$D$1599&lt;=0),IF(CP$1:CP$1599&lt;&gt;"",CP$1:CP$1599)))</f>
        <v>6.024254</v>
      </c>
      <c r="CQ1613" s="431">
        <f t="array" ref="CQ1613">MAX(IF(($D$1:$D$1599&lt;=0),IF(CQ$1:CQ$1599&lt;&gt;"",CQ$1:CQ$1599)))</f>
        <v>2.0588489999999999</v>
      </c>
      <c r="CR1613" s="431">
        <f t="array" ref="CR1613">MAX(IF(($D$1:$D$1599&lt;=0),IF(CR$1:CR$1599&lt;&gt;"",CR$1:CR$1599)))</f>
        <v>7.181629</v>
      </c>
      <c r="CS1613" s="431">
        <f t="array" ref="CS1613">MAX(IF(($D$1:$D$1599&lt;=0),IF(CS$1:CS$1599&lt;&gt;"",CS$1:CS$1599)))</f>
        <v>6.9198240000000002</v>
      </c>
      <c r="CT1613" s="431">
        <f t="array" ref="CT1613">MAX(IF(($D$1:$D$1599&lt;=0),IF(CT$1:CT$1599&lt;&gt;"",CT$1:CT$1599)))</f>
        <v>10.8002</v>
      </c>
      <c r="CU1613" s="431">
        <f t="array" ref="CU1613">MAX(IF(($D$1:$D$1599&lt;=0),IF(CU$1:CU$1599&lt;&gt;"",CU$1:CU$1599)))</f>
        <v>4.8764909999999997</v>
      </c>
      <c r="CV1613" s="431">
        <f t="array" ref="CV1613">MAX(IF(($D$1:$D$1599&lt;=0),IF(CV$1:CV$1599&lt;&gt;"",CV$1:CV$1599)))</f>
        <v>7.3679540000000001</v>
      </c>
      <c r="CW1613" s="431">
        <f t="array" ref="CW1613">MAX(IF(($D$1:$D$1599&lt;=0),IF(CW$1:CW$1599&lt;&gt;"",CW$1:CW$1599)))</f>
        <v>3.3846669999999999</v>
      </c>
      <c r="CX1613" s="431">
        <f t="array" ref="CX1613">MAX(IF(($D$1:$D$1599&lt;=0),IF(CX$1:CX$1599&lt;&gt;"",CX$1:CX$1599)))</f>
        <v>6.2189439999999996</v>
      </c>
      <c r="CY1613" s="431">
        <f t="array" ref="CY1613">MAX(IF(($D$1:$D$1599&lt;=0),IF(CY$1:CY$1599&lt;&gt;"",CY$1:CY$1599)))</f>
        <v>3.1285810000000001</v>
      </c>
      <c r="CZ1613" s="431">
        <f t="array" ref="CZ1613">MAX(IF(($D$1:$D$1599&lt;=0),IF(CZ$1:CZ$1599&lt;&gt;"",CZ$1:CZ$1599)))</f>
        <v>5.8635109999999999</v>
      </c>
      <c r="DA1613" s="431">
        <f t="array" ref="DA1613">MAX(IF(($D$1:$D$1599&lt;=0),IF(DA$1:DA$1599&lt;&gt;"",DA$1:DA$1599)))</f>
        <v>1.8515630000000001</v>
      </c>
      <c r="DB1613" s="431">
        <f t="array" ref="DB1613">MAX(IF(($D$1:$D$1599&lt;=0),IF(DB$1:DB$1599&lt;&gt;"",DB$1:DB$1599)))</f>
        <v>4.5222160000000002</v>
      </c>
      <c r="DC1613" s="431">
        <f t="array" ref="DC1613">MAX(IF(($D$1:$D$1599&lt;=0),IF(DC$1:DC$1599&lt;&gt;"",DC$1:DC$1599)))</f>
        <v>2.631532</v>
      </c>
      <c r="DD1613" s="431">
        <f t="array" ref="DD1613">MAX(IF(($D$1:$D$1599&lt;=0),IF(DD$1:DD$1599&lt;&gt;"",DD$1:DD$1599)))</f>
        <v>7.696637</v>
      </c>
      <c r="DE1613" s="431">
        <f t="array" ref="DE1613">MAX(IF(($D$1:$D$1599&lt;=0),IF(DE$1:DE$1599&lt;&gt;"",DE$1:DE$1599)))</f>
        <v>109.108701</v>
      </c>
      <c r="DF1613" s="431">
        <f t="array" ref="DF1613">MAX(IF(($D$1:$D$1599&lt;=0),IF(DF$1:DF$1599&lt;&gt;"",DF$1:DF$1599)))</f>
        <v>87.426535999999999</v>
      </c>
      <c r="DG1613" s="431">
        <f t="array" ref="DG1613">MAX(IF(($D$1:$D$1599&lt;=0),IF(DG$1:DG$1599&lt;&gt;"",DG$1:DG$1599)))</f>
        <v>95.342027000000002</v>
      </c>
      <c r="DH1613" s="431">
        <f t="array" ref="DH1613">MAX(IF(($D$1:$D$1599&lt;=0),IF(DH$1:DH$1599&lt;&gt;"",DH$1:DH$1599)))</f>
        <v>110.709805</v>
      </c>
      <c r="DI1613" s="431">
        <f t="array" ref="DI1613">MAX(IF(($D$1:$D$1599&lt;=0),IF(DI$1:DI$1599&lt;&gt;"",DI$1:DI$1599)))</f>
        <v>83.561104999999998</v>
      </c>
      <c r="DJ1613" s="431">
        <f t="array" ref="DJ1613">MAX(IF(($D$1:$D$1599&lt;=0),IF(DJ$1:DJ$1599&lt;&gt;"",DJ$1:DJ$1599)))</f>
        <v>102.10247099999999</v>
      </c>
      <c r="DK1613" s="431">
        <f t="array" ref="DK1613">MAX(IF(($D$1:$D$1599&lt;=0),IF(DK$1:DK$1599&lt;&gt;"",DK$1:DK$1599)))</f>
        <v>119.695025</v>
      </c>
      <c r="DL1613" s="431">
        <f t="array" ref="DL1613">MAX(IF(($D$1:$D$1599&lt;=0),IF(DL$1:DL$1599&lt;&gt;"",DL$1:DL$1599)))</f>
        <v>103.01743399999999</v>
      </c>
      <c r="DM1613" s="431">
        <f t="array" ref="DM1613">MAX(IF(($D$1:$D$1599&lt;=0),IF(DM$1:DM$1599&lt;&gt;"",DM$1:DM$1599)))</f>
        <v>149.999978</v>
      </c>
      <c r="DN1613" s="431">
        <f t="array" ref="DN1613">MAX(IF(($D$1:$D$1599&lt;=0),IF(DN$1:DN$1599&lt;&gt;"",DN$1:DN$1599)))</f>
        <v>108.68683</v>
      </c>
      <c r="DO1613" s="431">
        <f t="array" ref="DO1613">MAX(IF(($D$1:$D$1599&lt;=0),IF(DO$1:DO$1599&lt;&gt;"",DO$1:DO$1599)))</f>
        <v>133.521198</v>
      </c>
      <c r="DP1613" s="431">
        <f t="array" ref="DP1613">MAX(IF(($D$1:$D$1599&lt;=0),IF(DP$1:DP$1599&lt;&gt;"",DP$1:DP$1599)))</f>
        <v>102.043888</v>
      </c>
      <c r="DQ1613" s="431">
        <f t="array" ref="DQ1613">MAX(IF(($D$1:$D$1599&lt;=0),IF(DQ$1:DQ$1599&lt;&gt;"",DQ$1:DQ$1599)))</f>
        <v>131.443016</v>
      </c>
      <c r="DR1613" s="431">
        <f t="array" ref="DR1613">MAX(IF(($D$1:$D$1599&lt;=0),IF(DR$1:DR$1599&lt;&gt;"",DR$1:DR$1599)))</f>
        <v>155.635232</v>
      </c>
      <c r="DS1613" s="431">
        <f t="array" ref="DS1613">MAX(IF(($D$1:$D$1599&lt;=0),IF(DS$1:DS$1599&lt;&gt;"",DS$1:DS$1599)))</f>
        <v>129.45237900000001</v>
      </c>
      <c r="DT1613" s="431">
        <f t="array" ref="DT1613">MAX(IF(($D$1:$D$1599&lt;=0),IF(DT$1:DT$1599&lt;&gt;"",DT$1:DT$1599)))</f>
        <v>74.418807999999999</v>
      </c>
      <c r="DU1613" s="431">
        <f t="array" ref="DU1613">MAX(IF(($D$1:$D$1599&lt;=0),IF(DU$1:DU$1599&lt;&gt;"",DU$1:DU$1599)))</f>
        <v>199.63285300000001</v>
      </c>
      <c r="DV1613" s="431">
        <f t="array" ref="DV1613">MAX(IF(($D$1:$D$1599&lt;=0),IF(DV$1:DV$1599&lt;&gt;"",DV$1:DV$1599)))</f>
        <v>66.831067000000004</v>
      </c>
      <c r="DW1613" s="431">
        <f t="array" ref="DW1613">MAX(IF(($D$1:$D$1599&lt;=0),IF(DW$1:DW$1599&lt;&gt;"",DW$1:DW$1599)))</f>
        <v>208.31818999999999</v>
      </c>
      <c r="DX1613" s="431">
        <f t="array" ref="DX1613">MAX(IF(($D$1:$D$1599&lt;=0),IF(DX$1:DX$1599&lt;&gt;"",DX$1:DX$1599)))</f>
        <v>63.890937999999998</v>
      </c>
      <c r="DY1613" s="431">
        <f t="array" ref="DY1613">MAX(IF(($D$1:$D$1599&lt;=0),IF(DY$1:DY$1599&lt;&gt;"",DY$1:DY$1599)))</f>
        <v>196.349662</v>
      </c>
      <c r="DZ1613" s="431">
        <f t="array" ref="DZ1613">MAX(IF(($D$1:$D$1599&lt;=0),IF(DZ$1:DZ$1599&lt;&gt;"",DZ$1:DZ$1599)))</f>
        <v>121.82</v>
      </c>
      <c r="EA1613" s="431">
        <f t="array" ref="EA1613">MAX(IF(($D$1:$D$1599&lt;=0),IF(EA$1:EA$1599&lt;&gt;"",EA$1:EA$1599)))</f>
        <v>7.6420000000000003</v>
      </c>
      <c r="EB1613" s="431">
        <f t="array" ref="EB1613">MAX(IF(($D$1:$D$1599&lt;=0),IF(EB$1:EB$1599&lt;&gt;"",EB$1:EB$1599)))</f>
        <v>888.3</v>
      </c>
      <c r="EC1613" s="431">
        <f t="array" ref="EC1613">MAX(IF(($D$1:$D$1599&lt;=0),IF(EC$1:EC$1599&lt;&gt;"",EC$1:EC$1599)))</f>
        <v>124.89</v>
      </c>
      <c r="ED1613" s="431">
        <f t="array" ref="ED1613">MAX(IF(($D$1:$D$1599&lt;=0),IF(ED$1:ED$1599&lt;&gt;"",ED$1:ED$1599)))</f>
        <v>7.2919999999999998</v>
      </c>
      <c r="EE1613" s="431">
        <f t="array" ref="EE1613">MAX(IF(($D$1:$D$1599&lt;=0),IF(EE$1:EE$1599&lt;&gt;"",EE$1:EE$1599)))</f>
        <v>864.9</v>
      </c>
      <c r="EF1613" s="431">
        <f t="array" ref="EF1613">MAX(IF(($D$1:$D$1599&lt;=0),IF(EF$1:EF$1599&lt;&gt;"",EF$1:EF$1599)))</f>
        <v>124.22</v>
      </c>
      <c r="EG1613" s="431">
        <f t="array" ref="EG1613">MAX(IF(($D$1:$D$1599&lt;=0),IF(EG$1:EG$1599&lt;&gt;"",EG$1:EG$1599)))</f>
        <v>7.2439999999999998</v>
      </c>
      <c r="EH1613" s="431">
        <f t="array" ref="EH1613">MAX(IF(($D$1:$D$1599&lt;=0),IF(EH$1:EH$1599&lt;&gt;"",EH$1:EH$1599)))</f>
        <v>1439.8</v>
      </c>
      <c r="EI1613" s="431">
        <f t="array" ref="EI1613">MAX(IF(($D$1:$D$1599&lt;=0),IF(EI$1:EI$1599&lt;&gt;"",EI$1:EI$1599)))</f>
        <v>121.58000199999999</v>
      </c>
      <c r="EJ1613" s="431">
        <f t="array" ref="EJ1613">MAX(IF(($D$1:$D$1599&lt;=0),IF(EJ$1:EJ$1599&lt;&gt;"",EJ$1:EJ$1599)))</f>
        <v>4.91</v>
      </c>
      <c r="EK1613" s="431">
        <f t="array" ref="EK1613">MAX(IF(($D$1:$D$1599&lt;=0),IF(EK$1:EK$1599&lt;&gt;"",EK$1:EK$1599)))</f>
        <v>547.90002400000003</v>
      </c>
      <c r="EL1613" s="431">
        <f t="array" ref="EL1613">MAX(IF(($D$1:$D$1599&lt;=0),IF(EL$1:EL$1599&lt;&gt;"",EL$1:EL$1599)))</f>
        <v>59.482047999999999</v>
      </c>
      <c r="EM1613" s="431">
        <f t="array" ref="EM1613">MAX(IF(($D$1:$D$1599&lt;=0),IF(EM$1:EM$1599&lt;&gt;"",EM$1:EM$1599)))</f>
        <v>45.491089000000002</v>
      </c>
      <c r="EN1613" s="431">
        <f t="array" ref="EN1613">MAX(IF(($D$1:$D$1599&lt;=0),IF(EN$1:EN$1599&lt;&gt;"",EN$1:EN$1599)))</f>
        <v>48.548785000000002</v>
      </c>
      <c r="EO1613" s="431">
        <f t="array" ref="EO1613">MAX(IF(($D$1:$D$1599&lt;=0),IF(EO$1:EO$1599&lt;&gt;"",EO$1:EO$1599)))</f>
        <v>47.567323999999999</v>
      </c>
      <c r="EP1613" s="431">
        <f t="array" ref="EP1613">MAX(IF(($D$1:$D$1599&lt;=0),IF(EP$1:EP$1599&lt;&gt;"",EP$1:EP$1599)))</f>
        <v>42.011758</v>
      </c>
      <c r="EQ1613" s="431">
        <f t="array" ref="EQ1613">MAX(IF(($D$1:$D$1599&lt;=0),IF(EQ$1:EQ$1599&lt;&gt;"",EQ$1:EQ$1599)))</f>
        <v>39.755488999999997</v>
      </c>
      <c r="ER1613" s="431">
        <f t="array" ref="ER1613">MAX(IF(($D$1:$D$1599&lt;=0),IF(ER$1:ER$1599&lt;&gt;"",ER$1:ER$1599)))</f>
        <v>109.897161</v>
      </c>
      <c r="ES1613" s="431">
        <f t="array" ref="ES1613">MAX(IF(($D$1:$D$1599&lt;=0),IF(ES$1:ES$1599&lt;&gt;"",ES$1:ES$1599)))</f>
        <v>113.077528</v>
      </c>
      <c r="ET1613" s="431">
        <f t="array" ref="ET1613">MAX(IF(($D$1:$D$1599&lt;=0),IF(ET$1:ET$1599&lt;&gt;"",ET$1:ET$1599)))</f>
        <v>108.670314</v>
      </c>
      <c r="EU1613" s="431">
        <f t="array" ref="EU1613">MAX(IF(($D$1:$D$1599&lt;=0),IF(EU$1:EU$1599&lt;&gt;"",EU$1:EU$1599)))</f>
        <v>7.5390050000000004</v>
      </c>
      <c r="EV1613" s="431">
        <f t="array" ref="EV1613">MAX(IF(($D$1:$D$1599&lt;=0),IF(EV$1:EV$1599&lt;&gt;"",EV$1:EV$1599)))</f>
        <v>16892.119028000001</v>
      </c>
      <c r="EW1613" s="431">
        <f t="array" ref="EW1613">MAX(IF(($D$1:$D$1599&lt;=0),IF(EW$1:EW$1599&lt;&gt;"",EW$1:EW$1599)))</f>
        <v>1448.153233</v>
      </c>
      <c r="EX1613" s="431">
        <f t="array" ref="EX1613">MAX(IF(($D$1:$D$1599&lt;=0),IF(EX$1:EX$1599&lt;&gt;"",EX$1:EX$1599)))</f>
        <v>11536.700885</v>
      </c>
      <c r="EY1613" s="431">
        <f t="array" ref="EY1613">MAX(IF(($D$1:$D$1599&lt;=0),IF(EY$1:EY$1599&lt;&gt;"",EY$1:EY$1599)))</f>
        <v>12690.736901</v>
      </c>
      <c r="EZ1613" s="431"/>
      <c r="FA1613" s="431"/>
      <c r="FB1613" s="431"/>
      <c r="FC1613" s="431"/>
      <c r="FD1613" s="431"/>
      <c r="FE1613" s="431"/>
      <c r="FF1613" s="431"/>
      <c r="FG1613" s="431"/>
      <c r="FH1613" s="431"/>
      <c r="FI1613" s="431"/>
      <c r="FJ1613" s="431"/>
      <c r="FK1613" s="431"/>
      <c r="FL1613" s="431"/>
      <c r="FM1613" s="431"/>
      <c r="FN1613" s="431"/>
      <c r="FO1613" s="431"/>
      <c r="FP1613" s="431"/>
      <c r="FQ1613" s="431"/>
      <c r="FR1613" s="431"/>
      <c r="FS1613" s="431"/>
      <c r="FT1613" s="431"/>
      <c r="FU1613" s="431"/>
      <c r="FV1613" s="431"/>
      <c r="FW1613" s="431"/>
      <c r="FX1613" s="431"/>
      <c r="FY1613" s="431"/>
      <c r="FZ1613" s="431"/>
      <c r="GA1613" s="431"/>
      <c r="GB1613" s="431"/>
      <c r="GC1613" s="431"/>
      <c r="GD1613" s="431"/>
      <c r="GE1613" s="431"/>
      <c r="GF1613" s="431"/>
      <c r="GG1613" s="431"/>
      <c r="GH1613" s="431"/>
      <c r="GI1613" s="431"/>
      <c r="GJ1613" s="431"/>
      <c r="GK1613" s="431"/>
      <c r="GL1613" s="431"/>
      <c r="GM1613" s="431"/>
      <c r="GN1613" s="431"/>
      <c r="GO1613" s="431"/>
      <c r="GP1613" s="431"/>
      <c r="GQ1613" s="431"/>
      <c r="GR1613" s="431"/>
      <c r="GS1613" s="431"/>
      <c r="GT1613" s="431"/>
      <c r="GU1613" s="431"/>
      <c r="GV1613" s="431"/>
      <c r="GW1613" s="431"/>
      <c r="GX1613" s="431"/>
      <c r="GY1613" s="431"/>
      <c r="GZ1613" s="431"/>
      <c r="HA1613" s="431"/>
      <c r="HB1613" s="431"/>
      <c r="HC1613" s="431"/>
      <c r="HD1613" s="431"/>
      <c r="HE1613" s="431"/>
      <c r="HF1613" s="431"/>
      <c r="HG1613" s="431"/>
      <c r="HH1613" s="431"/>
      <c r="HI1613" s="431"/>
      <c r="HJ1613" s="431"/>
      <c r="HK1613" s="431"/>
      <c r="HL1613" s="431"/>
      <c r="HM1613" s="431"/>
      <c r="HN1613" s="431"/>
      <c r="HO1613" s="431"/>
      <c r="HP1613" s="431"/>
      <c r="HQ1613" s="431"/>
      <c r="HR1613" s="431"/>
      <c r="HS1613" s="431"/>
      <c r="HT1613" s="431"/>
      <c r="HU1613" s="431"/>
      <c r="HV1613" s="431"/>
      <c r="HW1613" s="431"/>
      <c r="HX1613" s="431"/>
      <c r="HY1613" s="431"/>
      <c r="HZ1613" s="431"/>
      <c r="IA1613" s="431"/>
      <c r="IB1613" s="431"/>
      <c r="IC1613" s="431"/>
      <c r="ID1613" s="431"/>
      <c r="IE1613" s="431"/>
      <c r="IF1613" s="431"/>
      <c r="IG1613" s="431"/>
      <c r="IH1613" s="431"/>
      <c r="II1613" s="431"/>
      <c r="IJ1613" s="431"/>
      <c r="IK1613" s="431"/>
      <c r="IL1613" s="431"/>
      <c r="IM1613" s="431"/>
      <c r="IN1613" s="431"/>
      <c r="IO1613" s="431"/>
      <c r="IP1613" s="431"/>
      <c r="IQ1613" s="431"/>
      <c r="IR1613" s="431"/>
      <c r="IS1613" s="431"/>
      <c r="IT1613" s="431"/>
      <c r="IU1613" s="431"/>
      <c r="IV1613" s="431"/>
      <c r="IW1613" s="431"/>
      <c r="IX1613" s="431"/>
      <c r="IY1613" s="431"/>
      <c r="IZ1613" s="431"/>
      <c r="JA1613" s="431"/>
      <c r="JB1613" s="431"/>
      <c r="JC1613" s="431"/>
      <c r="JD1613" s="431"/>
      <c r="JE1613" s="431"/>
      <c r="JF1613" s="431"/>
      <c r="JG1613" s="431"/>
      <c r="JH1613" s="431"/>
      <c r="JI1613" s="431"/>
      <c r="JJ1613" s="431"/>
      <c r="JK1613" s="431"/>
      <c r="JL1613" s="431"/>
      <c r="JM1613" s="431"/>
      <c r="JN1613" s="431"/>
      <c r="JO1613" s="431"/>
      <c r="JP1613" s="431"/>
      <c r="JQ1613" s="431"/>
      <c r="JR1613" s="431"/>
      <c r="JS1613" s="431"/>
      <c r="JT1613" s="431"/>
      <c r="JU1613" s="431"/>
      <c r="JV1613" s="431"/>
      <c r="JW1613" s="431"/>
      <c r="JX1613" s="431"/>
      <c r="JY1613" s="431"/>
      <c r="JZ1613" s="431"/>
      <c r="KA1613" s="431"/>
      <c r="KB1613" s="431"/>
      <c r="KC1613" s="431"/>
      <c r="KD1613" s="431"/>
      <c r="KE1613" s="431"/>
      <c r="KF1613" s="431"/>
      <c r="KG1613" s="431"/>
      <c r="KH1613" s="431"/>
      <c r="KI1613" s="431"/>
      <c r="KJ1613" s="431"/>
      <c r="KK1613" s="431"/>
      <c r="KL1613" s="431"/>
      <c r="KM1613" s="431"/>
      <c r="KN1613" s="431"/>
      <c r="KO1613" s="431"/>
      <c r="KP1613" s="431"/>
      <c r="KQ1613" s="431"/>
      <c r="KR1613" s="431"/>
    </row>
    <row r="1614" spans="4:304" x14ac:dyDescent="0.25">
      <c r="D1614" t="s">
        <v>262</v>
      </c>
      <c r="E1614" s="431">
        <f t="array" ref="E1614">AVERAGE(IF(($D$1:$D$1599&lt;=0),IF(E$1:E$1599&lt;&gt;"",E$1:E$1599)))</f>
        <v>0</v>
      </c>
      <c r="F1614" s="431">
        <f t="array" ref="F1614">AVERAGE(IF(($D$1:$D$1599&lt;=0),IF(F$1:F$1599&lt;&gt;"",F$1:F$1599)))</f>
        <v>80.286719531090043</v>
      </c>
      <c r="G1614" s="431">
        <f t="array" ref="G1614">AVERAGE(IF(($D$1:$D$1599&lt;=0),IF(G$1:G$1599&lt;&gt;"",G$1:G$1599)))</f>
        <v>77.276826871982351</v>
      </c>
      <c r="H1614" s="431">
        <f t="array" ref="H1614">AVERAGE(IF(($D$1:$D$1599&lt;=0),IF(H$1:H$1599&lt;&gt;"",H$1:H$1599)))</f>
        <v>68.708323476225431</v>
      </c>
      <c r="I1614" s="431">
        <f t="array" ref="I1614">AVERAGE(IF(($D$1:$D$1599&lt;=0),IF(I$1:I$1599&lt;&gt;"",I$1:I$1599)))</f>
        <v>77.783135343086968</v>
      </c>
      <c r="J1614" s="431">
        <f t="array" ref="J1614">AVERAGE(IF(($D$1:$D$1599&lt;=0),IF(J$1:J$1599&lt;&gt;"",J$1:J$1599)))</f>
        <v>82.184533435991199</v>
      </c>
      <c r="K1614" s="431">
        <f t="array" ref="K1614">AVERAGE(IF(($D$1:$D$1599&lt;=0),IF(K$1:K$1599&lt;&gt;"",K$1:K$1599)))</f>
        <v>78.189761877103109</v>
      </c>
      <c r="L1614" s="431">
        <f t="array" ref="L1614">AVERAGE(IF(($D$1:$D$1599&lt;=0),IF(L$1:L$1599&lt;&gt;"",L$1:L$1599)))</f>
        <v>75.391524211411934</v>
      </c>
      <c r="M1614" s="431">
        <f t="array" ref="M1614">AVERAGE(IF(($D$1:$D$1599&lt;=0),IF(M$1:M$1599&lt;&gt;"",M$1:M$1599)))</f>
        <v>77.20257258668633</v>
      </c>
      <c r="N1614" s="431">
        <f t="array" ref="N1614">AVERAGE(IF(($D$1:$D$1599&lt;=0),IF(N$1:N$1599&lt;&gt;"",N$1:N$1599)))</f>
        <v>2.7406883877103176</v>
      </c>
      <c r="O1614" s="431">
        <f t="array" ref="O1614">AVERAGE(IF(($D$1:$D$1599&lt;=0),IF(O$1:O$1599&lt;&gt;"",O$1:O$1599)))</f>
        <v>1.9602854484272161</v>
      </c>
      <c r="P1614" s="431">
        <f t="array" ref="P1614">AVERAGE(IF(($D$1:$D$1599&lt;=0),IF(P$1:P$1599&lt;&gt;"",P$1:P$1599)))</f>
        <v>0.83419098171177697</v>
      </c>
      <c r="Q1614" s="431">
        <f t="array" ref="Q1614">AVERAGE(IF(($D$1:$D$1599&lt;=0),IF(Q$1:Q$1599&lt;&gt;"",Q$1:Q$1599)))</f>
        <v>0.48878109656181429</v>
      </c>
      <c r="R1614" s="431">
        <f t="array" ref="R1614">AVERAGE(IF(($D$1:$D$1599&lt;=0),IF(R$1:R$1599&lt;&gt;"",R$1:R$1599)))</f>
        <v>-0.33701319019751391</v>
      </c>
      <c r="S1614" s="431">
        <f t="array" ref="S1614">AVERAGE(IF(($D$1:$D$1599&lt;=0),IF(S$1:S$1599&lt;&gt;"",S$1:S$1599)))</f>
        <v>-0.59509075932699318</v>
      </c>
      <c r="T1614" s="431">
        <f t="array" ref="T1614">AVERAGE(IF(($D$1:$D$1599&lt;=0),IF(T$1:T$1599&lt;&gt;"",T$1:T$1599)))</f>
        <v>0.34770730065837652</v>
      </c>
      <c r="U1614" s="431">
        <f t="array" ref="U1614">AVERAGE(IF(($D$1:$D$1599&lt;=0),IF(U$1:U$1599&lt;&gt;"",U$1:U$1599)))</f>
        <v>4.5418382640819326</v>
      </c>
      <c r="V1614" s="431">
        <f t="array" ref="V1614">AVERAGE(IF(($D$1:$D$1599&lt;=0),IF(V$1:V$1599&lt;&gt;"",V$1:V$1599)))</f>
        <v>6.4824046079005155</v>
      </c>
      <c r="W1614" s="431">
        <f t="array" ref="W1614">AVERAGE(IF(($D$1:$D$1599&lt;=0),IF(W$1:W$1599&lt;&gt;"",W$1:W$1599)))</f>
        <v>7.4760901287490773</v>
      </c>
      <c r="X1614" s="431">
        <f t="array" ref="X1614">AVERAGE(IF(($D$1:$D$1599&lt;=0),IF(X$1:X$1599&lt;&gt;"",X$1:X$1599)))</f>
        <v>4.9590521426481438</v>
      </c>
      <c r="Y1614" s="431">
        <f t="array" ref="Y1614">AVERAGE(IF(($D$1:$D$1599&lt;=0),IF(Y$1:Y$1599&lt;&gt;"",Y$1:Y$1599)))</f>
        <v>4.5511073101682431</v>
      </c>
      <c r="Z1614" s="431">
        <f t="array" ref="Z1614">AVERAGE(IF(($D$1:$D$1599&lt;=0),IF(Z$1:Z$1599&lt;&gt;"",Z$1:Z$1599)))</f>
        <v>6.7311605106071655</v>
      </c>
      <c r="AA1614" s="431">
        <f t="array" ref="AA1614">AVERAGE(IF(($D$1:$D$1599&lt;=0),IF(AA$1:AA$1599&lt;&gt;"",AA$1:AA$1599)))</f>
        <v>6.1812080212143403</v>
      </c>
      <c r="AB1614" s="431">
        <f t="array" ref="AB1614">AVERAGE(IF(($D$1:$D$1599&lt;=0),IF(AB$1:AB$1599&lt;&gt;"",AB$1:AB$1599)))</f>
        <v>4.8648155866861682</v>
      </c>
      <c r="AC1614" s="431">
        <f t="array" ref="AC1614">AVERAGE(IF(($D$1:$D$1599&lt;=0),IF(AC$1:AC$1599&lt;&gt;"",AC$1:AC$1599)))</f>
        <v>0.2061783803950249</v>
      </c>
      <c r="AD1614" s="431">
        <f t="array" ref="AD1614">AVERAGE(IF(($D$1:$D$1599&lt;=0),IF(AD$1:AD$1599&lt;&gt;"",AD$1:AD$1599)))</f>
        <v>4.9519495544988983</v>
      </c>
      <c r="AE1614" s="431">
        <f t="array" ref="AE1614">AVERAGE(IF(($D$1:$D$1599&lt;=0),IF(AE$1:AE$1599&lt;&gt;"",AE$1:AE$1599)))</f>
        <v>-1.3515510673006581</v>
      </c>
      <c r="AF1614" s="431">
        <f t="array" ref="AF1614">AVERAGE(IF(($D$1:$D$1599&lt;=0),IF(AF$1:AF$1599&lt;&gt;"",AF$1:AF$1599)))</f>
        <v>3.71161878785662</v>
      </c>
      <c r="AG1614" s="431">
        <f t="array" ref="AG1614">AVERAGE(IF(($D$1:$D$1599&lt;=0),IF(AG$1:AG$1599&lt;&gt;"",AG$1:AG$1599)))</f>
        <v>-2.2826448288222339</v>
      </c>
      <c r="AH1614" s="431">
        <f t="array" ref="AH1614">AVERAGE(IF(($D$1:$D$1599&lt;=0),IF(AH$1:AH$1599&lt;&gt;"",AH$1:AH$1599)))</f>
        <v>11.863289512070226</v>
      </c>
      <c r="AI1614" s="431">
        <f t="array" ref="AI1614">AVERAGE(IF(($D$1:$D$1599&lt;=0),IF(AI$1:AI$1599&lt;&gt;"",AI$1:AI$1599)))</f>
        <v>-2.2385567783467475</v>
      </c>
      <c r="AJ1614" s="431">
        <f t="array" ref="AJ1614">AVERAGE(IF(($D$1:$D$1599&lt;=0),IF(AJ$1:AJ$1599&lt;&gt;"",AJ$1:AJ$1599)))</f>
        <v>-5.9565407103145604</v>
      </c>
      <c r="AK1614" s="431">
        <f t="array" ref="AK1614">AVERAGE(IF(($D$1:$D$1599&lt;=0),IF(AK$1:AK$1599&lt;&gt;"",AK$1:AK$1599)))</f>
        <v>2.8090601667885866</v>
      </c>
      <c r="AL1614" s="431">
        <f t="array" ref="AL1614">AVERAGE(IF(($D$1:$D$1599&lt;=0),IF(AL$1:AL$1599&lt;&gt;"",AL$1:AL$1599)))</f>
        <v>9.1018274579370875</v>
      </c>
      <c r="AM1614" s="431">
        <f t="array" ref="AM1614">AVERAGE(IF(($D$1:$D$1599&lt;=0),IF(AM$1:AM$1599&lt;&gt;"",AM$1:AM$1599)))</f>
        <v>2.2801378215069503</v>
      </c>
      <c r="AN1614" s="431">
        <f t="array" ref="AN1614">AVERAGE(IF(($D$1:$D$1599&lt;=0),IF(AN$1:AN$1599&lt;&gt;"",AN$1:AN$1599)))</f>
        <v>7.9494772348207929</v>
      </c>
      <c r="AO1614" s="431">
        <f t="array" ref="AO1614">AVERAGE(IF(($D$1:$D$1599&lt;=0),IF(AO$1:AO$1599&lt;&gt;"",AO$1:AO$1599)))</f>
        <v>1.5290062779809825</v>
      </c>
      <c r="AP1614" s="431">
        <f t="array" ref="AP1614">AVERAGE(IF(($D$1:$D$1599&lt;=0),IF(AP$1:AP$1599&lt;&gt;"",AP$1:AP$1599)))</f>
        <v>6.9690849663496808</v>
      </c>
      <c r="AQ1614" s="431">
        <f t="array" ref="AQ1614">AVERAGE(IF(($D$1:$D$1599&lt;=0),IF(AQ$1:AQ$1599&lt;&gt;"",AQ$1:AQ$1599)))</f>
        <v>-2.1441185076824735E-4</v>
      </c>
      <c r="AR1614" s="431">
        <f t="array" ref="AR1614">AVERAGE(IF(($D$1:$D$1599&lt;=0),IF(AR$1:AR$1599&lt;&gt;"",AR$1:AR$1599)))</f>
        <v>6.5910203664959726</v>
      </c>
      <c r="AS1614" s="431">
        <f t="array" ref="AS1614">AVERAGE(IF(($D$1:$D$1599&lt;=0),IF(AS$1:AS$1599&lt;&gt;"",AS$1:AS$1599)))</f>
        <v>-1.1137623628383313</v>
      </c>
      <c r="AT1614" s="431">
        <f t="array" ref="AT1614">AVERAGE(IF(($D$1:$D$1599&lt;=0),IF(AT$1:AT$1599&lt;&gt;"",AT$1:AT$1599)))</f>
        <v>5.7079712450621765</v>
      </c>
      <c r="AU1614" s="431">
        <f t="array" ref="AU1614">AVERAGE(IF(($D$1:$D$1599&lt;=0),IF(AU$1:AU$1599&lt;&gt;"",AU$1:AU$1599)))</f>
        <v>-0.81174414923189553</v>
      </c>
      <c r="AV1614" s="431">
        <f t="array" ref="AV1614">AVERAGE(IF(($D$1:$D$1599&lt;=0),IF(AV$1:AV$1599&lt;&gt;"",AV$1:AV$1599)))</f>
        <v>5.4329708346744718</v>
      </c>
      <c r="AW1614" s="431">
        <f t="array" ref="AW1614">AVERAGE(IF(($D$1:$D$1599&lt;=0),IF(AW$1:AW$1599&lt;&gt;"",AW$1:AW$1599)))</f>
        <v>2.1433339436722796</v>
      </c>
      <c r="AX1614" s="431">
        <f t="array" ref="AX1614">AVERAGE(IF(($D$1:$D$1599&lt;=0),IF(AX$1:AX$1599&lt;&gt;"",AX$1:AX$1599)))</f>
        <v>6.9011791002194549</v>
      </c>
      <c r="AY1614" s="431">
        <f t="array" ref="AY1614">AVERAGE(IF(($D$1:$D$1599&lt;=0),IF(AY$1:AY$1599&lt;&gt;"",AY$1:AY$1599)))</f>
        <v>1.7941858529626933</v>
      </c>
      <c r="AZ1614" s="431">
        <f t="array" ref="AZ1614">AVERAGE(IF(($D$1:$D$1599&lt;=0),IF(AZ$1:AZ$1599&lt;&gt;"",AZ$1:AZ$1599)))</f>
        <v>7.1323694074615931</v>
      </c>
      <c r="BA1614" s="431">
        <f t="array" ref="BA1614">AVERAGE(IF(($D$1:$D$1599&lt;=0),IF(BA$1:BA$1599&lt;&gt;"",BA$1:BA$1599)))</f>
        <v>0.52500279517190906</v>
      </c>
      <c r="BB1614" s="431">
        <f t="array" ref="BB1614">AVERAGE(IF(($D$1:$D$1599&lt;=0),IF(BB$1:BB$1599&lt;&gt;"",BB$1:BB$1599)))</f>
        <v>6.887812961228974</v>
      </c>
      <c r="BC1614" s="431">
        <f t="array" ref="BC1614">AVERAGE(IF(($D$1:$D$1599&lt;=0),IF(BC$1:BC$1599&lt;&gt;"",BC$1:BC$1599)))</f>
        <v>-0.37181758668617459</v>
      </c>
      <c r="BD1614" s="431">
        <f t="array" ref="BD1614">AVERAGE(IF(($D$1:$D$1599&lt;=0),IF(BD$1:BD$1599&lt;&gt;"",BD$1:BD$1599)))</f>
        <v>5.8261179180687668</v>
      </c>
      <c r="BE1614" s="431">
        <f t="array" ref="BE1614">AVERAGE(IF(($D$1:$D$1599&lt;=0),IF(BE$1:BE$1599&lt;&gt;"",BE$1:BE$1599)))</f>
        <v>-1.1891904871982455</v>
      </c>
      <c r="BF1614" s="431">
        <f t="array" ref="BF1614">AVERAGE(IF(($D$1:$D$1599&lt;=0),IF(BF$1:BF$1599&lt;&gt;"",BF$1:BF$1599)))</f>
        <v>5.2105902838332172</v>
      </c>
      <c r="BG1614" s="431">
        <f t="array" ref="BG1614">AVERAGE(IF(($D$1:$D$1599&lt;=0),IF(BG$1:BG$1599&lt;&gt;"",BG$1:BG$1599)))</f>
        <v>-0.9477524191660579</v>
      </c>
      <c r="BH1614" s="431">
        <f t="array" ref="BH1614">AVERAGE(IF(($D$1:$D$1599&lt;=0),IF(BH$1:BH$1599&lt;&gt;"",BH$1:BH$1599)))</f>
        <v>3.35829058449159</v>
      </c>
      <c r="BI1614" s="431">
        <f t="array" ref="BI1614">AVERAGE(IF(($D$1:$D$1599&lt;=0),IF(BI$1:BI$1599&lt;&gt;"",BI$1:BI$1599)))</f>
        <v>2.2787254908558912</v>
      </c>
      <c r="BJ1614" s="431">
        <f t="array" ref="BJ1614">AVERAGE(IF(($D$1:$D$1599&lt;=0),IF(BJ$1:BJ$1599&lt;&gt;"",BJ$1:BJ$1599)))</f>
        <v>7.2261073942940559</v>
      </c>
      <c r="BK1614" s="431">
        <f t="array" ref="BK1614">AVERAGE(IF(($D$1:$D$1599&lt;=0),IF(BK$1:BK$1599&lt;&gt;"",BK$1:BK$1599)))</f>
        <v>1.5785154411119227</v>
      </c>
      <c r="BL1614" s="431">
        <f t="array" ref="BL1614">AVERAGE(IF(($D$1:$D$1599&lt;=0),IF(BL$1:BL$1599&lt;&gt;"",BL$1:BL$1599)))</f>
        <v>5.4845733540599806</v>
      </c>
      <c r="BM1614" s="431">
        <f t="array" ref="BM1614">AVERAGE(IF(($D$1:$D$1599&lt;=0),IF(BM$1:BM$1599&lt;&gt;"",BM$1:BM$1599)))</f>
        <v>0.64756872348207761</v>
      </c>
      <c r="BN1614" s="431">
        <f t="array" ref="BN1614">AVERAGE(IF(($D$1:$D$1599&lt;=0),IF(BN$1:BN$1599&lt;&gt;"",BN$1:BN$1599)))</f>
        <v>5.0272484996342381</v>
      </c>
      <c r="BO1614" s="431">
        <f t="array" ref="BO1614">AVERAGE(IF(($D$1:$D$1599&lt;=0),IF(BO$1:BO$1599&lt;&gt;"",BO$1:BO$1599)))</f>
        <v>-0.60395928968544144</v>
      </c>
      <c r="BP1614" s="431">
        <f t="array" ref="BP1614">AVERAGE(IF(($D$1:$D$1599&lt;=0),IF(BP$1:BP$1599&lt;&gt;"",BP$1:BP$1599)))</f>
        <v>3.240757836137528</v>
      </c>
      <c r="BQ1614" s="431">
        <f t="array" ref="BQ1614">AVERAGE(IF(($D$1:$D$1599&lt;=0),IF(BQ$1:BQ$1599&lt;&gt;"",BQ$1:BQ$1599)))</f>
        <v>-1.4926926247256742</v>
      </c>
      <c r="BR1614" s="431">
        <f t="array" ref="BR1614">AVERAGE(IF(($D$1:$D$1599&lt;=0),IF(BR$1:BR$1599&lt;&gt;"",BR$1:BR$1599)))</f>
        <v>2.8919932223847802</v>
      </c>
      <c r="BS1614" s="431">
        <f t="array" ref="BS1614">AVERAGE(IF(($D$1:$D$1599&lt;=0),IF(BS$1:BS$1599&lt;&gt;"",BS$1:BS$1599)))</f>
        <v>-1.1756622333577194</v>
      </c>
      <c r="BT1614" s="431">
        <f t="array" ref="BT1614">AVERAGE(IF(($D$1:$D$1599&lt;=0),IF(BT$1:BT$1599&lt;&gt;"",BT$1:BT$1599)))</f>
        <v>3.3543345369422113</v>
      </c>
      <c r="BU1614" s="431">
        <f t="array" ref="BU1614">AVERAGE(IF(($D$1:$D$1599&lt;=0),IF(BU$1:BU$1599&lt;&gt;"",BU$1:BU$1599)))</f>
        <v>2.3204521623994134</v>
      </c>
      <c r="BV1614" s="431">
        <f t="array" ref="BV1614">AVERAGE(IF(($D$1:$D$1599&lt;=0),IF(BV$1:BV$1599&lt;&gt;"",BV$1:BV$1599)))</f>
        <v>5.9102499034381859</v>
      </c>
      <c r="BW1614" s="431">
        <f t="array" ref="BW1614">AVERAGE(IF(($D$1:$D$1599&lt;=0),IF(BW$1:BW$1599&lt;&gt;"",BW$1:BW$1599)))</f>
        <v>1.6862642172640809</v>
      </c>
      <c r="BX1614" s="431">
        <f t="array" ref="BX1614">AVERAGE(IF(($D$1:$D$1599&lt;=0),IF(BX$1:BX$1599&lt;&gt;"",BX$1:BX$1599)))</f>
        <v>5.479611298463797</v>
      </c>
      <c r="BY1614" s="431">
        <f t="array" ref="BY1614">AVERAGE(IF(($D$1:$D$1599&lt;=0),IF(BY$1:BY$1599&lt;&gt;"",BY$1:BY$1599)))</f>
        <v>0.50290456912948034</v>
      </c>
      <c r="BZ1614" s="431">
        <f t="array" ref="BZ1614">AVERAGE(IF(($D$1:$D$1599&lt;=0),IF(BZ$1:BZ$1599&lt;&gt;"",BZ$1:BZ$1599)))</f>
        <v>3.7836985705925401</v>
      </c>
      <c r="CA1614" s="431">
        <f t="array" ref="CA1614">AVERAGE(IF(($D$1:$D$1599&lt;=0),IF(CA$1:CA$1599&lt;&gt;"",CA$1:CA$1599)))</f>
        <v>-0.70820962984637992</v>
      </c>
      <c r="CB1614" s="431">
        <f t="array" ref="CB1614">AVERAGE(IF(($D$1:$D$1599&lt;=0),IF(CB$1:CB$1599&lt;&gt;"",CB$1:CB$1599)))</f>
        <v>1.9748769685442595</v>
      </c>
      <c r="CC1614" s="431">
        <f t="array" ref="CC1614">AVERAGE(IF(($D$1:$D$1599&lt;=0),IF(CC$1:CC$1599&lt;&gt;"",CC$1:CC$1599)))</f>
        <v>-1.0228838288222375</v>
      </c>
      <c r="CD1614" s="431">
        <f t="array" ref="CD1614">AVERAGE(IF(($D$1:$D$1599&lt;=0),IF(CD$1:CD$1599&lt;&gt;"",CD$1:CD$1599)))</f>
        <v>3.3536613079736664</v>
      </c>
      <c r="CE1614" s="431">
        <f t="array" ref="CE1614">AVERAGE(IF(($D$1:$D$1599&lt;=0),IF(CE$1:CE$1599&lt;&gt;"",CE$1:CE$1599)))</f>
        <v>-0.9494006620336507</v>
      </c>
      <c r="CF1614" s="431">
        <f t="array" ref="CF1614">AVERAGE(IF(($D$1:$D$1599&lt;=0),IF(CF$1:CF$1599&lt;&gt;"",CF$1:CF$1599)))</f>
        <v>2.3817161243599081</v>
      </c>
      <c r="CG1614" s="431">
        <f t="array" ref="CG1614">AVERAGE(IF(($D$1:$D$1599&lt;=0),IF(CG$1:CG$1599&lt;&gt;"",CG$1:CG$1599)))</f>
        <v>2.0510684923189482</v>
      </c>
      <c r="CH1614" s="431">
        <f t="array" ref="CH1614">AVERAGE(IF(($D$1:$D$1599&lt;=0),IF(CH$1:CH$1599&lt;&gt;"",CH$1:CH$1599)))</f>
        <v>4.8187576642282277</v>
      </c>
      <c r="CI1614" s="431">
        <f t="array" ref="CI1614">AVERAGE(IF(($D$1:$D$1599&lt;=0),IF(CI$1:CI$1599&lt;&gt;"",CI$1:CI$1599)))</f>
        <v>1.3290061104608615</v>
      </c>
      <c r="CJ1614" s="431">
        <f t="array" ref="CJ1614">AVERAGE(IF(($D$1:$D$1599&lt;=0),IF(CJ$1:CJ$1599&lt;&gt;"",CJ$1:CJ$1599)))</f>
        <v>3.7004677937088415</v>
      </c>
      <c r="CK1614" s="431">
        <f t="array" ref="CK1614">AVERAGE(IF(($D$1:$D$1599&lt;=0),IF(CK$1:CK$1599&lt;&gt;"",CK$1:CK$1599)))</f>
        <v>0.80739237746891046</v>
      </c>
      <c r="CL1614" s="431">
        <f t="array" ref="CL1614">AVERAGE(IF(($D$1:$D$1599&lt;=0),IF(CL$1:CL$1599&lt;&gt;"",CL$1:CL$1599)))</f>
        <v>3.1833750168251584</v>
      </c>
      <c r="CM1614" s="431">
        <f t="array" ref="CM1614">AVERAGE(IF(($D$1:$D$1599&lt;=0),IF(CM$1:CM$1599&lt;&gt;"",CM$1:CM$1599)))</f>
        <v>-0.64010669495244965</v>
      </c>
      <c r="CN1614" s="431">
        <f t="array" ref="CN1614">AVERAGE(IF(($D$1:$D$1599&lt;=0),IF(CN$1:CN$1599&lt;&gt;"",CN$1:CN$1599)))</f>
        <v>1.6399287695683959</v>
      </c>
      <c r="CO1614" s="431">
        <f t="array" ref="CO1614">AVERAGE(IF(($D$1:$D$1599&lt;=0),IF(CO$1:CO$1599&lt;&gt;"",CO$1:CO$1599)))</f>
        <v>-1.5469184198975872</v>
      </c>
      <c r="CP1614" s="431">
        <f t="array" ref="CP1614">AVERAGE(IF(($D$1:$D$1599&lt;=0),IF(CP$1:CP$1599&lt;&gt;"",CP$1:CP$1599)))</f>
        <v>1.8498179202633485</v>
      </c>
      <c r="CQ1614" s="431">
        <f t="array" ref="CQ1614">AVERAGE(IF(($D$1:$D$1599&lt;=0),IF(CQ$1:CQ$1599&lt;&gt;"",CQ$1:CQ$1599)))</f>
        <v>-1.4727187439648846</v>
      </c>
      <c r="CR1614" s="431">
        <f t="array" ref="CR1614">AVERAGE(IF(($D$1:$D$1599&lt;=0),IF(CR$1:CR$1599&lt;&gt;"",CR$1:CR$1599)))</f>
        <v>2.3509783269934159</v>
      </c>
      <c r="CS1614" s="431">
        <f t="array" ref="CS1614">AVERAGE(IF(($D$1:$D$1599&lt;=0),IF(CS$1:CS$1599&lt;&gt;"",CS$1:CS$1599)))</f>
        <v>2.6259194915874198</v>
      </c>
      <c r="CT1614" s="431">
        <f t="array" ref="CT1614">AVERAGE(IF(($D$1:$D$1599&lt;=0),IF(CT$1:CT$1599&lt;&gt;"",CT$1:CT$1599)))</f>
        <v>6.2308861097293287</v>
      </c>
      <c r="CU1614" s="431">
        <f t="array" ref="CU1614">AVERAGE(IF(($D$1:$D$1599&lt;=0),IF(CU$1:CU$1599&lt;&gt;"",CU$1:CU$1599)))</f>
        <v>1.4830316766642275</v>
      </c>
      <c r="CV1614" s="431">
        <f t="array" ref="CV1614">AVERAGE(IF(($D$1:$D$1599&lt;=0),IF(CV$1:CV$1599&lt;&gt;"",CV$1:CV$1599)))</f>
        <v>3.827660683247986</v>
      </c>
      <c r="CW1614" s="431">
        <f t="array" ref="CW1614">AVERAGE(IF(($D$1:$D$1599&lt;=0),IF(CW$1:CW$1599&lt;&gt;"",CW$1:CW$1599)))</f>
        <v>0.51075737600585303</v>
      </c>
      <c r="CX1614" s="431">
        <f t="array" ref="CX1614">AVERAGE(IF(($D$1:$D$1599&lt;=0),IF(CX$1:CX$1599&lt;&gt;"",CX$1:CX$1599)))</f>
        <v>3.1004632443306499</v>
      </c>
      <c r="CY1614" s="431">
        <f t="array" ref="CY1614">AVERAGE(IF(($D$1:$D$1599&lt;=0),IF(CY$1:CY$1599&lt;&gt;"",CY$1:CY$1599)))</f>
        <v>-0.71756788002926097</v>
      </c>
      <c r="CZ1614" s="431">
        <f t="array" ref="CZ1614">AVERAGE(IF(($D$1:$D$1599&lt;=0),IF(CZ$1:CZ$1599&lt;&gt;"",CZ$1:CZ$1599)))</f>
        <v>2.533088163130945</v>
      </c>
      <c r="DA1614" s="431">
        <f t="array" ref="DA1614">AVERAGE(IF(($D$1:$D$1599&lt;=0),IF(DA$1:DA$1599&lt;&gt;"",DA$1:DA$1599)))</f>
        <v>-0.96594854791514251</v>
      </c>
      <c r="DB1614" s="431">
        <f t="array" ref="DB1614">AVERAGE(IF(($D$1:$D$1599&lt;=0),IF(DB$1:DB$1599&lt;&gt;"",DB$1:DB$1599)))</f>
        <v>1.0104375435259705</v>
      </c>
      <c r="DC1614" s="431">
        <f t="array" ref="DC1614">AVERAGE(IF(($D$1:$D$1599&lt;=0),IF(DC$1:DC$1599&lt;&gt;"",DC$1:DC$1599)))</f>
        <v>-0.96015611923920985</v>
      </c>
      <c r="DD1614" s="431">
        <f t="array" ref="DD1614">AVERAGE(IF(($D$1:$D$1599&lt;=0),IF(DD$1:DD$1599&lt;&gt;"",DD$1:DD$1599)))</f>
        <v>3.8389254689100181</v>
      </c>
      <c r="DE1614" s="431">
        <f t="array" ref="DE1614">AVERAGE(IF(($D$1:$D$1599&lt;=0),IF(DE$1:DE$1599&lt;&gt;"",DE$1:DE$1599)))</f>
        <v>100.17436717629843</v>
      </c>
      <c r="DF1614" s="431">
        <f t="array" ref="DF1614">AVERAGE(IF(($D$1:$D$1599&lt;=0),IF(DF$1:DF$1599&lt;&gt;"",DF$1:DF$1599)))</f>
        <v>82.12633463862457</v>
      </c>
      <c r="DG1614" s="431">
        <f t="array" ref="DG1614">AVERAGE(IF(($D$1:$D$1599&lt;=0),IF(DG$1:DG$1599&lt;&gt;"",DG$1:DG$1599)))</f>
        <v>88.457226818580835</v>
      </c>
      <c r="DH1614" s="431">
        <f t="array" ref="DH1614">AVERAGE(IF(($D$1:$D$1599&lt;=0),IF(DH$1:DH$1599&lt;&gt;"",DH$1:DH$1599)))</f>
        <v>100.58434051207027</v>
      </c>
      <c r="DI1614" s="431">
        <f t="array" ref="DI1614">AVERAGE(IF(($D$1:$D$1599&lt;=0),IF(DI$1:DI$1599&lt;&gt;"",DI$1:DI$1599)))</f>
        <v>79.534801115581473</v>
      </c>
      <c r="DJ1614" s="431">
        <f t="array" ref="DJ1614">AVERAGE(IF(($D$1:$D$1599&lt;=0),IF(DJ$1:DJ$1599&lt;&gt;"",DJ$1:DJ$1599)))</f>
        <v>94.247696702999264</v>
      </c>
      <c r="DK1614" s="431">
        <f t="array" ref="DK1614">AVERAGE(IF(($D$1:$D$1599&lt;=0),IF(DK$1:DK$1599&lt;&gt;"",DK$1:DK$1599)))</f>
        <v>105.23130495976606</v>
      </c>
      <c r="DL1614" s="431">
        <f t="array" ref="DL1614">AVERAGE(IF(($D$1:$D$1599&lt;=0),IF(DL$1:DL$1599&lt;&gt;"",DL$1:DL$1599)))</f>
        <v>95.952894056327722</v>
      </c>
      <c r="DM1614" s="431">
        <f t="array" ref="DM1614">AVERAGE(IF(($D$1:$D$1599&lt;=0),IF(DM$1:DM$1599&lt;&gt;"",DM$1:DM$1599)))</f>
        <v>120.81188920482816</v>
      </c>
      <c r="DN1614" s="431">
        <f t="array" ref="DN1614">AVERAGE(IF(($D$1:$D$1599&lt;=0),IF(DN$1:DN$1599&lt;&gt;"",DN$1:DN$1599)))</f>
        <v>94.638240830285397</v>
      </c>
      <c r="DO1614" s="431">
        <f t="array" ref="DO1614">AVERAGE(IF(($D$1:$D$1599&lt;=0),IF(DO$1:DO$1599&lt;&gt;"",DO$1:DO$1599)))</f>
        <v>112.51735058375996</v>
      </c>
      <c r="DP1614" s="431">
        <f t="array" ref="DP1614">AVERAGE(IF(($D$1:$D$1599&lt;=0),IF(DP$1:DP$1599&lt;&gt;"",DP$1:DP$1599)))</f>
        <v>93.198648963423565</v>
      </c>
      <c r="DQ1614" s="431">
        <f t="array" ref="DQ1614">AVERAGE(IF(($D$1:$D$1599&lt;=0),IF(DQ$1:DQ$1599&lt;&gt;"",DQ$1:DQ$1599)))</f>
        <v>114.329134759327</v>
      </c>
      <c r="DR1614" s="431">
        <f t="array" ref="DR1614">AVERAGE(IF(($D$1:$D$1599&lt;=0),IF(DR$1:DR$1599&lt;&gt;"",DR$1:DR$1599)))</f>
        <v>136.95078240673033</v>
      </c>
      <c r="DS1614" s="431">
        <f t="array" ref="DS1614">AVERAGE(IF(($D$1:$D$1599&lt;=0),IF(DS$1:DS$1599&lt;&gt;"",DS$1:DS$1599)))</f>
        <v>113.07695279370894</v>
      </c>
      <c r="DT1614" s="431">
        <f t="array" ref="DT1614">AVERAGE(IF(($D$1:$D$1599&lt;=0),IF(DT$1:DT$1599&lt;&gt;"",DT$1:DT$1599)))</f>
        <v>18.518857446232616</v>
      </c>
      <c r="DU1614" s="431">
        <f t="array" ref="DU1614">AVERAGE(IF(($D$1:$D$1599&lt;=0),IF(DU$1:DU$1599&lt;&gt;"",DU$1:DU$1599)))</f>
        <v>174.73469599414776</v>
      </c>
      <c r="DV1614" s="431">
        <f t="array" ref="DV1614">AVERAGE(IF(($D$1:$D$1599&lt;=0),IF(DV$1:DV$1599&lt;&gt;"",DV$1:DV$1599)))</f>
        <v>17.438834021945876</v>
      </c>
      <c r="DW1614" s="431">
        <f t="array" ref="DW1614">AVERAGE(IF(($D$1:$D$1599&lt;=0),IF(DW$1:DW$1599&lt;&gt;"",DW$1:DW$1599)))</f>
        <v>169.12835929919527</v>
      </c>
      <c r="DX1614" s="431">
        <f t="array" ref="DX1614">AVERAGE(IF(($D$1:$D$1599&lt;=0),IF(DX$1:DX$1599&lt;&gt;"",DX$1:DX$1599)))</f>
        <v>16.691479632772491</v>
      </c>
      <c r="DY1614" s="431">
        <f t="array" ref="DY1614">AVERAGE(IF(($D$1:$D$1599&lt;=0),IF(DY$1:DY$1599&lt;&gt;"",DY$1:DY$1599)))</f>
        <v>153.1422326715435</v>
      </c>
      <c r="DZ1614" s="431">
        <f t="array" ref="DZ1614">AVERAGE(IF(($D$1:$D$1599&lt;=0),IF(DZ$1:DZ$1599&lt;&gt;"",DZ$1:DZ$1599)))</f>
        <v>117.73645940014632</v>
      </c>
      <c r="EA1614" s="431">
        <f t="array" ref="EA1614">AVERAGE(IF(($D$1:$D$1599&lt;=0),IF(EA$1:EA$1599&lt;&gt;"",EA$1:EA$1599)))</f>
        <v>6.0876210680321892</v>
      </c>
      <c r="EB1614" s="431">
        <f t="array" ref="EB1614">AVERAGE(IF(($D$1:$D$1599&lt;=0),IF(EB$1:EB$1599&lt;&gt;"",EB$1:EB$1599)))</f>
        <v>707.0583028529627</v>
      </c>
      <c r="EC1614" s="431">
        <f t="array" ref="EC1614">AVERAGE(IF(($D$1:$D$1599&lt;=0),IF(EC$1:EC$1599&lt;&gt;"",EC$1:EC$1599)))</f>
        <v>120.9373372348206</v>
      </c>
      <c r="ED1614" s="431">
        <f t="array" ref="ED1614">AVERAGE(IF(($D$1:$D$1599&lt;=0),IF(ED$1:ED$1599&lt;&gt;"",ED$1:ED$1599)))</f>
        <v>4.6088178493050522</v>
      </c>
      <c r="EE1614" s="431">
        <f t="array" ref="EE1614">AVERAGE(IF(($D$1:$D$1599&lt;=0),IF(EE$1:EE$1599&lt;&gt;"",EE$1:EE$1599)))</f>
        <v>541.06939970717326</v>
      </c>
      <c r="EF1614" s="431">
        <f t="array" ref="EF1614">AVERAGE(IF(($D$1:$D$1599&lt;=0),IF(EF$1:EF$1599&lt;&gt;"",EF$1:EF$1599)))</f>
        <v>119.96740307242128</v>
      </c>
      <c r="EG1614" s="431">
        <f t="array" ref="EG1614">AVERAGE(IF(($D$1:$D$1599&lt;=0),IF(EG$1:EG$1599&lt;&gt;"",EG$1:EG$1599)))</f>
        <v>5.1128814923189445</v>
      </c>
      <c r="EH1614" s="431">
        <f t="array" ref="EH1614">AVERAGE(IF(($D$1:$D$1599&lt;=0),IF(EH$1:EH$1599&lt;&gt;"",EH$1:EH$1599)))</f>
        <v>600.25852231163219</v>
      </c>
      <c r="EI1614" s="431">
        <f t="array" ref="EI1614">AVERAGE(IF(($D$1:$D$1599&lt;=0),IF(EI$1:EI$1599&lt;&gt;"",EI$1:EI$1599)))</f>
        <v>119.81032916825163</v>
      </c>
      <c r="EJ1614" s="431">
        <f t="array" ref="EJ1614">AVERAGE(IF(($D$1:$D$1599&lt;=0),IF(EJ$1:EJ$1599&lt;&gt;"",EJ$1:EJ$1599)))</f>
        <v>4.7908551572787195</v>
      </c>
      <c r="EK1614" s="431">
        <f t="array" ref="EK1614">AVERAGE(IF(($D$1:$D$1599&lt;=0),IF(EK$1:EK$1599&lt;&gt;"",EK$1:EK$1599)))</f>
        <v>531.2054140073144</v>
      </c>
      <c r="EL1614" s="431">
        <f t="array" ref="EL1614">AVERAGE(IF(($D$1:$D$1599&lt;=0),IF(EL$1:EL$1599&lt;&gt;"",EL$1:EL$1599)))</f>
        <v>20.193098251645953</v>
      </c>
      <c r="EM1614" s="431">
        <f t="array" ref="EM1614">AVERAGE(IF(($D$1:$D$1599&lt;=0),IF(EM$1:EM$1599&lt;&gt;"",EM$1:EM$1599)))</f>
        <v>7.8528333108997801</v>
      </c>
      <c r="EN1614" s="431">
        <f t="array" ref="EN1614">AVERAGE(IF(($D$1:$D$1599&lt;=0),IF(EN$1:EN$1599&lt;&gt;"",EN$1:EN$1599)))</f>
        <v>5.1457873204096467</v>
      </c>
      <c r="EO1614" s="431">
        <f t="array" ref="EO1614">AVERAGE(IF(($D$1:$D$1599&lt;=0),IF(EO$1:EO$1599&lt;&gt;"",EO$1:EO$1599)))</f>
        <v>-8.3298087395757108</v>
      </c>
      <c r="EP1614" s="431">
        <f t="array" ref="EP1614">AVERAGE(IF(($D$1:$D$1599&lt;=0),IF(EP$1:EP$1599&lt;&gt;"",EP$1:EP$1599)))</f>
        <v>-10.091390089246532</v>
      </c>
      <c r="EQ1614" s="431">
        <f t="array" ref="EQ1614">AVERAGE(IF(($D$1:$D$1599&lt;=0),IF(EQ$1:EQ$1599&lt;&gt;"",EQ$1:EQ$1599)))</f>
        <v>-11.102328030724225</v>
      </c>
      <c r="ER1614" s="431">
        <f t="array" ref="ER1614">AVERAGE(IF(($D$1:$D$1599&lt;=0),IF(ER$1:ER$1599&lt;&gt;"",ER$1:ER$1599)))</f>
        <v>99.629554493782052</v>
      </c>
      <c r="ES1614" s="431">
        <f t="array" ref="ES1614">AVERAGE(IF(($D$1:$D$1599&lt;=0),IF(ES$1:ES$1599&lt;&gt;"",ES$1:ES$1599)))</f>
        <v>95.697468376737362</v>
      </c>
      <c r="ET1614" s="431">
        <f t="array" ref="ET1614">AVERAGE(IF(($D$1:$D$1599&lt;=0),IF(ET$1:ET$1599&lt;&gt;"",ET$1:ET$1599)))</f>
        <v>87.417458927578565</v>
      </c>
      <c r="EU1614" s="431">
        <f t="array" ref="EU1614">AVERAGE(IF(($D$1:$D$1599&lt;=0),IF(EU$1:EU$1599&lt;&gt;"",EU$1:EU$1599)))</f>
        <v>2.4649160373079733</v>
      </c>
      <c r="EV1614" s="431">
        <f t="array" ref="EV1614">AVERAGE(IF(($D$1:$D$1599&lt;=0),IF(EV$1:EV$1599&lt;&gt;"",EV$1:EV$1599)))</f>
        <v>8474.6536183482094</v>
      </c>
      <c r="EW1614" s="431">
        <f t="array" ref="EW1614">AVERAGE(IF(($D$1:$D$1599&lt;=0),IF(EW$1:EW$1599&lt;&gt;"",EW$1:EW$1599)))</f>
        <v>647.34967071977997</v>
      </c>
      <c r="EX1614" s="431">
        <f t="array" ref="EX1614">AVERAGE(IF(($D$1:$D$1599&lt;=0),IF(EX$1:EX$1599&lt;&gt;"",EX$1:EX$1599)))</f>
        <v>5874.3055698084299</v>
      </c>
      <c r="EY1614" s="431">
        <f t="array" ref="EY1614">AVERAGE(IF(($D$1:$D$1599&lt;=0),IF(EY$1:EY$1599&lt;&gt;"",EY$1:EY$1599)))</f>
        <v>6379.4778322494494</v>
      </c>
      <c r="EZ1614" s="431"/>
      <c r="FA1614" s="431"/>
      <c r="FB1614" s="431"/>
      <c r="FC1614" s="431"/>
      <c r="FD1614" s="431"/>
      <c r="FE1614" s="431"/>
      <c r="FF1614" s="431"/>
      <c r="FG1614" s="431"/>
      <c r="FH1614" s="431"/>
      <c r="FI1614" s="431"/>
      <c r="FJ1614" s="431"/>
      <c r="FK1614" s="431"/>
      <c r="FL1614" s="431"/>
      <c r="FM1614" s="431"/>
      <c r="FN1614" s="431"/>
      <c r="FO1614" s="431"/>
      <c r="FP1614" s="431"/>
      <c r="FQ1614" s="431"/>
      <c r="FR1614" s="431"/>
      <c r="FS1614" s="431"/>
      <c r="FT1614" s="431"/>
      <c r="FU1614" s="431"/>
      <c r="FV1614" s="431"/>
      <c r="FW1614" s="431"/>
      <c r="FX1614" s="431"/>
      <c r="FY1614" s="431"/>
      <c r="FZ1614" s="431"/>
      <c r="GA1614" s="431"/>
      <c r="GB1614" s="431"/>
      <c r="GC1614" s="431"/>
      <c r="GD1614" s="431"/>
      <c r="GE1614" s="431"/>
      <c r="GF1614" s="431"/>
      <c r="GG1614" s="431"/>
      <c r="GH1614" s="431"/>
      <c r="GI1614" s="431"/>
      <c r="GJ1614" s="431"/>
      <c r="GK1614" s="431"/>
      <c r="GL1614" s="431"/>
      <c r="GM1614" s="431"/>
      <c r="GN1614" s="431"/>
      <c r="GO1614" s="431"/>
      <c r="GP1614" s="431"/>
      <c r="GQ1614" s="431"/>
      <c r="GR1614" s="431"/>
      <c r="GS1614" s="431"/>
      <c r="GT1614" s="431"/>
      <c r="GU1614" s="431"/>
      <c r="GV1614" s="431"/>
      <c r="GW1614" s="431"/>
      <c r="GX1614" s="431"/>
      <c r="GY1614" s="431"/>
      <c r="GZ1614" s="431"/>
      <c r="HA1614" s="431"/>
      <c r="HB1614" s="431"/>
      <c r="HC1614" s="431"/>
      <c r="HD1614" s="431"/>
      <c r="HE1614" s="431"/>
      <c r="HF1614" s="431"/>
      <c r="HG1614" s="431"/>
      <c r="HH1614" s="431"/>
      <c r="HI1614" s="431"/>
      <c r="HJ1614" s="431"/>
      <c r="HK1614" s="431"/>
      <c r="HL1614" s="431"/>
      <c r="HM1614" s="431"/>
      <c r="HN1614" s="431"/>
      <c r="HO1614" s="431"/>
      <c r="HP1614" s="431"/>
      <c r="HQ1614" s="431"/>
      <c r="HR1614" s="431"/>
      <c r="HS1614" s="431"/>
      <c r="HT1614" s="431"/>
      <c r="HU1614" s="431"/>
      <c r="HV1614" s="431"/>
      <c r="HW1614" s="431"/>
      <c r="HX1614" s="431"/>
      <c r="HY1614" s="431"/>
      <c r="HZ1614" s="431"/>
      <c r="IA1614" s="431"/>
      <c r="IB1614" s="431"/>
      <c r="IC1614" s="431"/>
      <c r="ID1614" s="431"/>
      <c r="IE1614" s="431"/>
      <c r="IF1614" s="431"/>
      <c r="IG1614" s="431"/>
      <c r="IH1614" s="431"/>
      <c r="II1614" s="431"/>
      <c r="IJ1614" s="431"/>
      <c r="IK1614" s="431"/>
      <c r="IL1614" s="431"/>
      <c r="IM1614" s="431"/>
      <c r="IN1614" s="431"/>
      <c r="IO1614" s="431"/>
      <c r="IP1614" s="431"/>
      <c r="IQ1614" s="431"/>
      <c r="IR1614" s="431"/>
      <c r="IS1614" s="431"/>
      <c r="IT1614" s="431"/>
      <c r="IU1614" s="431"/>
      <c r="IV1614" s="431"/>
      <c r="IW1614" s="431"/>
      <c r="IX1614" s="431"/>
      <c r="IY1614" s="431"/>
      <c r="IZ1614" s="431"/>
      <c r="JA1614" s="431"/>
      <c r="JB1614" s="431"/>
      <c r="JC1614" s="431"/>
      <c r="JD1614" s="431"/>
      <c r="JE1614" s="431"/>
      <c r="JF1614" s="431"/>
      <c r="JG1614" s="431"/>
      <c r="JH1614" s="431"/>
      <c r="JI1614" s="431"/>
      <c r="JJ1614" s="431"/>
      <c r="JK1614" s="431"/>
      <c r="JL1614" s="431"/>
      <c r="JM1614" s="431"/>
      <c r="JN1614" s="431"/>
      <c r="JO1614" s="431"/>
      <c r="JP1614" s="431"/>
      <c r="JQ1614" s="431"/>
      <c r="JR1614" s="431"/>
      <c r="JS1614" s="431"/>
      <c r="JT1614" s="431"/>
      <c r="JU1614" s="431"/>
      <c r="JV1614" s="431"/>
      <c r="JW1614" s="431"/>
      <c r="JX1614" s="431"/>
      <c r="JY1614" s="431"/>
      <c r="JZ1614" s="431"/>
      <c r="KA1614" s="431"/>
      <c r="KB1614" s="431"/>
      <c r="KC1614" s="431"/>
      <c r="KD1614" s="431"/>
      <c r="KE1614" s="431"/>
      <c r="KF1614" s="431"/>
      <c r="KG1614" s="431"/>
      <c r="KH1614" s="431"/>
      <c r="KI1614" s="431"/>
      <c r="KJ1614" s="431"/>
      <c r="KK1614" s="431"/>
      <c r="KL1614" s="431"/>
      <c r="KM1614" s="431"/>
      <c r="KN1614" s="431"/>
      <c r="KO1614" s="431"/>
      <c r="KP1614" s="431"/>
      <c r="KQ1614" s="431"/>
      <c r="KR1614" s="431"/>
    </row>
    <row r="1617" spans="3:304" x14ac:dyDescent="0.25">
      <c r="C1617">
        <v>1.0000000000000001E-5</v>
      </c>
      <c r="D1617" s="434" t="s">
        <v>975</v>
      </c>
      <c r="E1617" s="431">
        <f t="array" ref="E1617">AVERAGE(IF(($C$1:$C$1599&gt;=($C1617*60))*($C$1:$C$1599&lt;=($C1618*60)),IF(E$1:E$1599&lt;&gt;"",E$1:E$1599)))</f>
        <v>0</v>
      </c>
      <c r="F1617" s="431">
        <f t="array" ref="F1617">AVERAGE(IF(($C$1:$C$1599&gt;=($C1617*60))*($C$1:$C$1599&lt;=($C1618*60)),IF(F$1:F$1599&lt;&gt;"",F$1:F$1599)))</f>
        <v>80.06898550833337</v>
      </c>
      <c r="G1617" s="431">
        <f t="array" ref="G1617">AVERAGE(IF(($C$1:$C$1599&gt;=($C1617*60))*($C$1:$C$1599&lt;=($C1618*60)),IF(G$1:G$1599&lt;&gt;"",G$1:G$1599)))</f>
        <v>77.295379958333342</v>
      </c>
      <c r="H1617" s="431">
        <f t="array" ref="H1617">AVERAGE(IF(($C$1:$C$1599&gt;=($C1617*60))*($C$1:$C$1599&lt;=($C1618*60)),IF(H$1:H$1599&lt;&gt;"",H$1:H$1599)))</f>
        <v>68.659355583333323</v>
      </c>
      <c r="I1617" s="431">
        <f t="array" ref="I1617">AVERAGE(IF(($C$1:$C$1599&gt;=($C1617*60))*($C$1:$C$1599&lt;=($C1618*60)),IF(I$1:I$1599&lt;&gt;"",I$1:I$1599)))</f>
        <v>77.705734291666701</v>
      </c>
      <c r="J1617" s="431">
        <f t="array" ref="J1617">AVERAGE(IF(($C$1:$C$1599&gt;=($C1617*60))*($C$1:$C$1599&lt;=($C1618*60)),IF(J$1:J$1599&lt;&gt;"",J$1:J$1599)))</f>
        <v>81.719116712500011</v>
      </c>
      <c r="K1617" s="431">
        <f t="array" ref="K1617">AVERAGE(IF(($C$1:$C$1599&gt;=($C1617*60))*($C$1:$C$1599&lt;=($C1618*60)),IF(K$1:K$1599&lt;&gt;"",K$1:K$1599)))</f>
        <v>78.12108269583328</v>
      </c>
      <c r="L1617" s="431">
        <f t="array" ref="L1617">AVERAGE(IF(($C$1:$C$1599&gt;=($C1617*60))*($C$1:$C$1599&lt;=($C1618*60)),IF(L$1:L$1599&lt;&gt;"",L$1:L$1599)))</f>
        <v>75.522864308333311</v>
      </c>
      <c r="M1617" s="431">
        <f t="array" ref="M1617">AVERAGE(IF(($C$1:$C$1599&gt;=($C1617*60))*($C$1:$C$1599&lt;=($C1618*60)),IF(M$1:M$1599&lt;&gt;"",M$1:M$1599)))</f>
        <v>77.314936095833374</v>
      </c>
      <c r="N1617" s="431">
        <f t="array" ref="N1617">AVERAGE(IF(($C$1:$C$1599&gt;=($C1617*60))*($C$1:$C$1599&lt;=($C1618*60)),IF(N$1:N$1599&lt;&gt;"",N$1:N$1599)))</f>
        <v>1.3713505625000002</v>
      </c>
      <c r="O1617" s="431">
        <f t="array" ref="O1617">AVERAGE(IF(($C$1:$C$1599&gt;=($C1617*60))*($C$1:$C$1599&lt;=($C1618*60)),IF(O$1:O$1599&lt;&gt;"",O$1:O$1599)))</f>
        <v>0.71113752083333326</v>
      </c>
      <c r="P1617" s="431">
        <f t="array" ref="P1617">AVERAGE(IF(($C$1:$C$1599&gt;=($C1617*60))*($C$1:$C$1599&lt;=($C1618*60)),IF(P$1:P$1599&lt;&gt;"",P$1:P$1599)))</f>
        <v>-0.71387059166666667</v>
      </c>
      <c r="Q1617" s="431">
        <f t="array" ref="Q1617">AVERAGE(IF(($C$1:$C$1599&gt;=($C1617*60))*($C$1:$C$1599&lt;=($C1618*60)),IF(Q$1:Q$1599&lt;&gt;"",Q$1:Q$1599)))</f>
        <v>-0.9797853333333334</v>
      </c>
      <c r="R1617" s="431">
        <f t="array" ref="R1617">AVERAGE(IF(($C$1:$C$1599&gt;=($C1617*60))*($C$1:$C$1599&lt;=($C1618*60)),IF(R$1:R$1599&lt;&gt;"",R$1:R$1599)))</f>
        <v>-1.2059622000000005</v>
      </c>
      <c r="S1617" s="431">
        <f t="array" ref="S1617">AVERAGE(IF(($C$1:$C$1599&gt;=($C1617*60))*($C$1:$C$1599&lt;=($C1618*60)),IF(S$1:S$1599&lt;&gt;"",S$1:S$1599)))</f>
        <v>-1.4587310916666671</v>
      </c>
      <c r="T1617" s="431">
        <f t="array" ref="T1617">AVERAGE(IF(($C$1:$C$1599&gt;=($C1617*60))*($C$1:$C$1599&lt;=($C1618*60)),IF(T$1:T$1599&lt;&gt;"",T$1:T$1599)))</f>
        <v>-0.71065272499999976</v>
      </c>
      <c r="U1617" s="431">
        <f t="array" ref="U1617">AVERAGE(IF(($C$1:$C$1599&gt;=($C1617*60))*($C$1:$C$1599&lt;=($C1618*60)),IF(U$1:U$1599&lt;&gt;"",U$1:U$1599)))</f>
        <v>1.3453782583333356</v>
      </c>
      <c r="V1617" s="431">
        <f t="array" ref="V1617">AVERAGE(IF(($C$1:$C$1599&gt;=($C1617*60))*($C$1:$C$1599&lt;=($C1618*60)),IF(V$1:V$1599&lt;&gt;"",V$1:V$1599)))</f>
        <v>4.4248068833333312</v>
      </c>
      <c r="W1617" s="431">
        <f t="array" ref="W1617">AVERAGE(IF(($C$1:$C$1599&gt;=($C1617*60))*($C$1:$C$1599&lt;=($C1618*60)),IF(W$1:W$1599&lt;&gt;"",W$1:W$1599)))</f>
        <v>4.6160192291666675</v>
      </c>
      <c r="X1617" s="431">
        <f t="array" ref="X1617">AVERAGE(IF(($C$1:$C$1599&gt;=($C1617*60))*($C$1:$C$1599&lt;=($C1618*60)),IF(X$1:X$1599&lt;&gt;"",X$1:X$1599)))</f>
        <v>1.9753072208333344</v>
      </c>
      <c r="Y1617" s="431">
        <f t="array" ref="Y1617">AVERAGE(IF(($C$1:$C$1599&gt;=($C1617*60))*($C$1:$C$1599&lt;=($C1618*60)),IF(Y$1:Y$1599&lt;&gt;"",Y$1:Y$1599)))</f>
        <v>0.89150258749999944</v>
      </c>
      <c r="Z1617" s="431">
        <f t="array" ref="Z1617">AVERAGE(IF(($C$1:$C$1599&gt;=($C1617*60))*($C$1:$C$1599&lt;=($C1618*60)),IF(Z$1:Z$1599&lt;&gt;"",Z$1:Z$1599)))</f>
        <v>4.2322126124999979</v>
      </c>
      <c r="AA1617" s="431">
        <f t="array" ref="AA1617">AVERAGE(IF(($C$1:$C$1599&gt;=($C1617*60))*($C$1:$C$1599&lt;=($C1618*60)),IF(AA$1:AA$1599&lt;&gt;"",AA$1:AA$1599)))</f>
        <v>4.2316011749999998</v>
      </c>
      <c r="AB1617" s="431">
        <f t="array" ref="AB1617">AVERAGE(IF(($C$1:$C$1599&gt;=($C1617*60))*($C$1:$C$1599&lt;=($C1618*60)),IF(AB$1:AB$1599&lt;&gt;"",AB$1:AB$1599)))</f>
        <v>3.9975337750000031</v>
      </c>
      <c r="AC1617" s="431">
        <f t="array" ref="AC1617">AVERAGE(IF(($C$1:$C$1599&gt;=($C1617*60))*($C$1:$C$1599&lt;=($C1618*60)),IF(AC$1:AC$1599&lt;&gt;"",AC$1:AC$1599)))</f>
        <v>-0.34769944166666727</v>
      </c>
      <c r="AD1617" s="431">
        <f t="array" ref="AD1617">AVERAGE(IF(($C$1:$C$1599&gt;=($C1617*60))*($C$1:$C$1599&lt;=($C1618*60)),IF(AD$1:AD$1599&lt;&gt;"",AD$1:AD$1599)))</f>
        <v>1.4362330125000007</v>
      </c>
      <c r="AE1617" s="431">
        <f t="array" ref="AE1617">AVERAGE(IF(($C$1:$C$1599&gt;=($C1617*60))*($C$1:$C$1599&lt;=($C1618*60)),IF(AE$1:AE$1599&lt;&gt;"",AE$1:AE$1599)))</f>
        <v>-2.3613605791666661</v>
      </c>
      <c r="AF1617" s="431">
        <f t="array" ref="AF1617">AVERAGE(IF(($C$1:$C$1599&gt;=($C1617*60))*($C$1:$C$1599&lt;=($C1618*60)),IF(AF$1:AF$1599&lt;&gt;"",AF$1:AF$1599)))</f>
        <v>0.7349440291666649</v>
      </c>
      <c r="AG1617" s="431">
        <f t="array" ref="AG1617">AVERAGE(IF(($C$1:$C$1599&gt;=($C1617*60))*($C$1:$C$1599&lt;=($C1618*60)),IF(AG$1:AG$1599&lt;&gt;"",AG$1:AG$1599)))</f>
        <v>-2.9767941999999996</v>
      </c>
      <c r="AH1617" s="431">
        <f t="array" ref="AH1617">AVERAGE(IF(($C$1:$C$1599&gt;=($C1617*60))*($C$1:$C$1599&lt;=($C1618*60)),IF(AH$1:AH$1599&lt;&gt;"",AH$1:AH$1599)))</f>
        <v>12.826745650000012</v>
      </c>
      <c r="AI1617" s="431">
        <f t="array" ref="AI1617">AVERAGE(IF(($C$1:$C$1599&gt;=($C1617*60))*($C$1:$C$1599&lt;=($C1618*60)),IF(AI$1:AI$1599&lt;&gt;"",AI$1:AI$1599)))</f>
        <v>-2.7331345249999992</v>
      </c>
      <c r="AJ1617" s="431">
        <f t="array" ref="AJ1617">AVERAGE(IF(($C$1:$C$1599&gt;=($C1617*60))*($C$1:$C$1599&lt;=($C1618*60)),IF(AJ$1:AJ$1599&lt;&gt;"",AJ$1:AJ$1599)))</f>
        <v>-3.699885962500002</v>
      </c>
      <c r="AK1617" s="431">
        <f t="array" ref="AK1617">AVERAGE(IF(($C$1:$C$1599&gt;=($C1617*60))*($C$1:$C$1599&lt;=($C1618*60)),IF(AK$1:AK$1599&lt;&gt;"",AK$1:AK$1599)))</f>
        <v>0.97842294166666688</v>
      </c>
      <c r="AL1617" s="431">
        <f t="array" ref="AL1617">AVERAGE(IF(($C$1:$C$1599&gt;=($C1617*60))*($C$1:$C$1599&lt;=($C1618*60)),IF(AL$1:AL$1599&lt;&gt;"",AL$1:AL$1599)))</f>
        <v>6.2160338458333309</v>
      </c>
      <c r="AM1617" s="431">
        <f t="array" ref="AM1617">AVERAGE(IF(($C$1:$C$1599&gt;=($C1617*60))*($C$1:$C$1599&lt;=($C1618*60)),IF(AM$1:AM$1599&lt;&gt;"",AM$1:AM$1599)))</f>
        <v>0.34393029583333318</v>
      </c>
      <c r="AN1617" s="431">
        <f t="array" ref="AN1617">AVERAGE(IF(($C$1:$C$1599&gt;=($C1617*60))*($C$1:$C$1599&lt;=($C1618*60)),IF(AN$1:AN$1599&lt;&gt;"",AN$1:AN$1599)))</f>
        <v>4.9868980999999968</v>
      </c>
      <c r="AO1617" s="431">
        <f t="array" ref="AO1617">AVERAGE(IF(($C$1:$C$1599&gt;=($C1617*60))*($C$1:$C$1599&lt;=($C1618*60)),IF(AO$1:AO$1599&lt;&gt;"",AO$1:AO$1599)))</f>
        <v>-0.25205392916666663</v>
      </c>
      <c r="AP1617" s="431">
        <f t="array" ref="AP1617">AVERAGE(IF(($C$1:$C$1599&gt;=($C1617*60))*($C$1:$C$1599&lt;=($C1618*60)),IF(AP$1:AP$1599&lt;&gt;"",AP$1:AP$1599)))</f>
        <v>3.4260933333333341</v>
      </c>
      <c r="AQ1617" s="431">
        <f t="array" ref="AQ1617">AVERAGE(IF(($C$1:$C$1599&gt;=($C1617*60))*($C$1:$C$1599&lt;=($C1618*60)),IF(AQ$1:AQ$1599&lt;&gt;"",AQ$1:AQ$1599)))</f>
        <v>-1.7190409666666671</v>
      </c>
      <c r="AR1617" s="431">
        <f t="array" ref="AR1617">AVERAGE(IF(($C$1:$C$1599&gt;=($C1617*60))*($C$1:$C$1599&lt;=($C1618*60)),IF(AR$1:AR$1599&lt;&gt;"",AR$1:AR$1599)))</f>
        <v>3.3232974750000008</v>
      </c>
      <c r="AS1617" s="431">
        <f t="array" ref="AS1617">AVERAGE(IF(($C$1:$C$1599&gt;=($C1617*60))*($C$1:$C$1599&lt;=($C1618*60)),IF(AS$1:AS$1599&lt;&gt;"",AS$1:AS$1599)))</f>
        <v>-2.8006253000000019</v>
      </c>
      <c r="AT1617" s="431">
        <f t="array" ref="AT1617">AVERAGE(IF(($C$1:$C$1599&gt;=($C1617*60))*($C$1:$C$1599&lt;=($C1618*60)),IF(AT$1:AT$1599&lt;&gt;"",AT$1:AT$1599)))</f>
        <v>2.2217930749999999</v>
      </c>
      <c r="AU1617" s="431">
        <f t="array" ref="AU1617">AVERAGE(IF(($C$1:$C$1599&gt;=($C1617*60))*($C$1:$C$1599&lt;=($C1618*60)),IF(AU$1:AU$1599&lt;&gt;"",AU$1:AU$1599)))</f>
        <v>-1.8926681083333325</v>
      </c>
      <c r="AV1617" s="431">
        <f t="array" ref="AV1617">AVERAGE(IF(($C$1:$C$1599&gt;=($C1617*60))*($C$1:$C$1599&lt;=($C1618*60)),IF(AV$1:AV$1599&lt;&gt;"",AV$1:AV$1599)))</f>
        <v>2.4753906041666665</v>
      </c>
      <c r="AW1617" s="431">
        <f t="array" ref="AW1617">AVERAGE(IF(($C$1:$C$1599&gt;=($C1617*60))*($C$1:$C$1599&lt;=($C1618*60)),IF(AW$1:AW$1599&lt;&gt;"",AW$1:AW$1599)))</f>
        <v>0.49590997916666663</v>
      </c>
      <c r="AX1617" s="431">
        <f t="array" ref="AX1617">AVERAGE(IF(($C$1:$C$1599&gt;=($C1617*60))*($C$1:$C$1599&lt;=($C1618*60)),IF(AX$1:AX$1599&lt;&gt;"",AX$1:AX$1599)))</f>
        <v>4.5852910875000008</v>
      </c>
      <c r="AY1617" s="431">
        <f t="array" ref="AY1617">AVERAGE(IF(($C$1:$C$1599&gt;=($C1617*60))*($C$1:$C$1599&lt;=($C1618*60)),IF(AY$1:AY$1599&lt;&gt;"",AY$1:AY$1599)))</f>
        <v>6.7444570833333328E-2</v>
      </c>
      <c r="AZ1617" s="431">
        <f t="array" ref="AZ1617">AVERAGE(IF(($C$1:$C$1599&gt;=($C1617*60))*($C$1:$C$1599&lt;=($C1618*60)),IF(AZ$1:AZ$1599&lt;&gt;"",AZ$1:AZ$1599)))</f>
        <v>4.5899317708333296</v>
      </c>
      <c r="BA1617" s="431">
        <f t="array" ref="BA1617">AVERAGE(IF(($C$1:$C$1599&gt;=($C1617*60))*($C$1:$C$1599&lt;=($C1618*60)),IF(BA$1:BA$1599&lt;&gt;"",BA$1:BA$1599)))</f>
        <v>-1.1021967416666671</v>
      </c>
      <c r="BB1617" s="431">
        <f t="array" ref="BB1617">AVERAGE(IF(($C$1:$C$1599&gt;=($C1617*60))*($C$1:$C$1599&lt;=($C1618*60)),IF(BB$1:BB$1599&lt;&gt;"",BB$1:BB$1599)))</f>
        <v>3.8203251958333322</v>
      </c>
      <c r="BC1617" s="431">
        <f t="array" ref="BC1617">AVERAGE(IF(($C$1:$C$1599&gt;=($C1617*60))*($C$1:$C$1599&lt;=($C1618*60)),IF(BC$1:BC$1599&lt;&gt;"",BC$1:BC$1599)))</f>
        <v>-1.9143582166666659</v>
      </c>
      <c r="BD1617" s="431">
        <f t="array" ref="BD1617">AVERAGE(IF(($C$1:$C$1599&gt;=($C1617*60))*($C$1:$C$1599&lt;=($C1618*60)),IF(BD$1:BD$1599&lt;&gt;"",BD$1:BD$1599)))</f>
        <v>2.961283991666666</v>
      </c>
      <c r="BE1617" s="431">
        <f t="array" ref="BE1617">AVERAGE(IF(($C$1:$C$1599&gt;=($C1617*60))*($C$1:$C$1599&lt;=($C1618*60)),IF(BE$1:BE$1599&lt;&gt;"",BE$1:BE$1599)))</f>
        <v>-2.709878691666666</v>
      </c>
      <c r="BF1617" s="431">
        <f t="array" ref="BF1617">AVERAGE(IF(($C$1:$C$1599&gt;=($C1617*60))*($C$1:$C$1599&lt;=($C1618*60)),IF(BF$1:BF$1599&lt;&gt;"",BF$1:BF$1599)))</f>
        <v>1.8608942666666679</v>
      </c>
      <c r="BG1617" s="431">
        <f t="array" ref="BG1617">AVERAGE(IF(($C$1:$C$1599&gt;=($C1617*60))*($C$1:$C$1599&lt;=($C1618*60)),IF(BG$1:BG$1599&lt;&gt;"",BG$1:BG$1599)))</f>
        <v>-2.0230144833333332</v>
      </c>
      <c r="BH1617" s="431">
        <f t="array" ref="BH1617">AVERAGE(IF(($C$1:$C$1599&gt;=($C1617*60))*($C$1:$C$1599&lt;=($C1618*60)),IF(BH$1:BH$1599&lt;&gt;"",BH$1:BH$1599)))</f>
        <v>1.2044695791666673</v>
      </c>
      <c r="BI1617" s="431">
        <f t="array" ref="BI1617">AVERAGE(IF(($C$1:$C$1599&gt;=($C1617*60))*($C$1:$C$1599&lt;=($C1618*60)),IF(BI$1:BI$1599&lt;&gt;"",BI$1:BI$1599)))</f>
        <v>0.80234398333333301</v>
      </c>
      <c r="BJ1617" s="431">
        <f t="array" ref="BJ1617">AVERAGE(IF(($C$1:$C$1599&gt;=($C1617*60))*($C$1:$C$1599&lt;=($C1618*60)),IF(BJ$1:BJ$1599&lt;&gt;"",BJ$1:BJ$1599)))</f>
        <v>5.3440671499999999</v>
      </c>
      <c r="BK1617" s="431">
        <f t="array" ref="BK1617">AVERAGE(IF(($C$1:$C$1599&gt;=($C1617*60))*($C$1:$C$1599&lt;=($C1618*60)),IF(BK$1:BK$1599&lt;&gt;"",BK$1:BK$1599)))</f>
        <v>8.8378641666666619E-2</v>
      </c>
      <c r="BL1617" s="431">
        <f t="array" ref="BL1617">AVERAGE(IF(($C$1:$C$1599&gt;=($C1617*60))*($C$1:$C$1599&lt;=($C1618*60)),IF(BL$1:BL$1599&lt;&gt;"",BL$1:BL$1599)))</f>
        <v>3.9393200625000007</v>
      </c>
      <c r="BM1617" s="431">
        <f t="array" ref="BM1617">AVERAGE(IF(($C$1:$C$1599&gt;=($C1617*60))*($C$1:$C$1599&lt;=($C1618*60)),IF(BM$1:BM$1599&lt;&gt;"",BM$1:BM$1599)))</f>
        <v>-0.77481567499999993</v>
      </c>
      <c r="BN1617" s="431">
        <f t="array" ref="BN1617">AVERAGE(IF(($C$1:$C$1599&gt;=($C1617*60))*($C$1:$C$1599&lt;=($C1618*60)),IF(BN$1:BN$1599&lt;&gt;"",BN$1:BN$1599)))</f>
        <v>3.5231553250000025</v>
      </c>
      <c r="BO1617" s="431">
        <f t="array" ref="BO1617">AVERAGE(IF(($C$1:$C$1599&gt;=($C1617*60))*($C$1:$C$1599&lt;=($C1618*60)),IF(BO$1:BO$1599&lt;&gt;"",BO$1:BO$1599)))</f>
        <v>-1.7973656541666658</v>
      </c>
      <c r="BP1617" s="431">
        <f t="array" ref="BP1617">AVERAGE(IF(($C$1:$C$1599&gt;=($C1617*60))*($C$1:$C$1599&lt;=($C1618*60)),IF(BP$1:BP$1599&lt;&gt;"",BP$1:BP$1599)))</f>
        <v>1.5139537708333322</v>
      </c>
      <c r="BQ1617" s="431">
        <f t="array" ref="BQ1617">AVERAGE(IF(($C$1:$C$1599&gt;=($C1617*60))*($C$1:$C$1599&lt;=($C1618*60)),IF(BQ$1:BQ$1599&lt;&gt;"",BQ$1:BQ$1599)))</f>
        <v>-2.5389055374999985</v>
      </c>
      <c r="BR1617" s="431">
        <f t="array" ref="BR1617">AVERAGE(IF(($C$1:$C$1599&gt;=($C1617*60))*($C$1:$C$1599&lt;=($C1618*60)),IF(BR$1:BR$1599&lt;&gt;"",BR$1:BR$1599)))</f>
        <v>1.2165932333333329</v>
      </c>
      <c r="BS1617" s="431">
        <f t="array" ref="BS1617">AVERAGE(IF(($C$1:$C$1599&gt;=($C1617*60))*($C$1:$C$1599&lt;=($C1618*60)),IF(BS$1:BS$1599&lt;&gt;"",BS$1:BS$1599)))</f>
        <v>-2.0815814500000003</v>
      </c>
      <c r="BT1617" s="431">
        <f t="array" ref="BT1617">AVERAGE(IF(($C$1:$C$1599&gt;=($C1617*60))*($C$1:$C$1599&lt;=($C1618*60)),IF(BT$1:BT$1599&lt;&gt;"",BT$1:BT$1599)))</f>
        <v>1.6655287958333325</v>
      </c>
      <c r="BU1617" s="431">
        <f t="array" ref="BU1617">AVERAGE(IF(($C$1:$C$1599&gt;=($C1617*60))*($C$1:$C$1599&lt;=($C1618*60)),IF(BU$1:BU$1599&lt;&gt;"",BU$1:BU$1599)))</f>
        <v>0.87843198750000007</v>
      </c>
      <c r="BV1617" s="431">
        <f t="array" ref="BV1617">AVERAGE(IF(($C$1:$C$1599&gt;=($C1617*60))*($C$1:$C$1599&lt;=($C1618*60)),IF(BV$1:BV$1599&lt;&gt;"",BV$1:BV$1599)))</f>
        <v>4.3316551291666645</v>
      </c>
      <c r="BW1617" s="431">
        <f t="array" ref="BW1617">AVERAGE(IF(($C$1:$C$1599&gt;=($C1617*60))*($C$1:$C$1599&lt;=($C1618*60)),IF(BW$1:BW$1599&lt;&gt;"",BW$1:BW$1599)))</f>
        <v>0.31367010833333336</v>
      </c>
      <c r="BX1617" s="431">
        <f t="array" ref="BX1617">AVERAGE(IF(($C$1:$C$1599&gt;=($C1617*60))*($C$1:$C$1599&lt;=($C1618*60)),IF(BX$1:BX$1599&lt;&gt;"",BX$1:BX$1599)))</f>
        <v>4.1293445500000008</v>
      </c>
      <c r="BY1617" s="431">
        <f t="array" ref="BY1617">AVERAGE(IF(($C$1:$C$1599&gt;=($C1617*60))*($C$1:$C$1599&lt;=($C1618*60)),IF(BY$1:BY$1599&lt;&gt;"",BY$1:BY$1599)))</f>
        <v>-0.86751992499999986</v>
      </c>
      <c r="BZ1617" s="431">
        <f t="array" ref="BZ1617">AVERAGE(IF(($C$1:$C$1599&gt;=($C1617*60))*($C$1:$C$1599&lt;=($C1618*60)),IF(BZ$1:BZ$1599&lt;&gt;"",BZ$1:BZ$1599)))</f>
        <v>2.5356343041666674</v>
      </c>
      <c r="CA1617" s="431">
        <f t="array" ref="CA1617">AVERAGE(IF(($C$1:$C$1599&gt;=($C1617*60))*($C$1:$C$1599&lt;=($C1618*60)),IF(CA$1:CA$1599&lt;&gt;"",CA$1:CA$1599)))</f>
        <v>-1.8049309333333343</v>
      </c>
      <c r="CB1617" s="431">
        <f t="array" ref="CB1617">AVERAGE(IF(($C$1:$C$1599&gt;=($C1617*60))*($C$1:$C$1599&lt;=($C1618*60)),IF(CB$1:CB$1599&lt;&gt;"",CB$1:CB$1599)))</f>
        <v>0.73321554166666691</v>
      </c>
      <c r="CC1617" s="431">
        <f t="array" ref="CC1617">AVERAGE(IF(($C$1:$C$1599&gt;=($C1617*60))*($C$1:$C$1599&lt;=($C1618*60)),IF(CC$1:CC$1599&lt;&gt;"",CC$1:CC$1599)))</f>
        <v>-2.0815520958333327</v>
      </c>
      <c r="CD1617" s="431">
        <f t="array" ref="CD1617">AVERAGE(IF(($C$1:$C$1599&gt;=($C1617*60))*($C$1:$C$1599&lt;=($C1618*60)),IF(CD$1:CD$1599&lt;&gt;"",CD$1:CD$1599)))</f>
        <v>2.2261794583333332</v>
      </c>
      <c r="CE1617" s="431">
        <f t="array" ref="CE1617">AVERAGE(IF(($C$1:$C$1599&gt;=($C1617*60))*($C$1:$C$1599&lt;=($C1618*60)),IF(CE$1:CE$1599&lt;&gt;"",CE$1:CE$1599)))</f>
        <v>-1.7959758000000006</v>
      </c>
      <c r="CF1617" s="431">
        <f t="array" ref="CF1617">AVERAGE(IF(($C$1:$C$1599&gt;=($C1617*60))*($C$1:$C$1599&lt;=($C1618*60)),IF(CF$1:CF$1599&lt;&gt;"",CF$1:CF$1599)))</f>
        <v>0.93551921249999959</v>
      </c>
      <c r="CG1617" s="431">
        <f t="array" ref="CG1617">AVERAGE(IF(($C$1:$C$1599&gt;=($C1617*60))*($C$1:$C$1599&lt;=($C1618*60)),IF(CG$1:CG$1599&lt;&gt;"",CG$1:CG$1599)))</f>
        <v>0.62345515833333343</v>
      </c>
      <c r="CH1617" s="431">
        <f t="array" ref="CH1617">AVERAGE(IF(($C$1:$C$1599&gt;=($C1617*60))*($C$1:$C$1599&lt;=($C1618*60)),IF(CH$1:CH$1599&lt;&gt;"",CH$1:CH$1599)))</f>
        <v>3.3151854458333307</v>
      </c>
      <c r="CI1617" s="431">
        <f t="array" ref="CI1617">AVERAGE(IF(($C$1:$C$1599&gt;=($C1617*60))*($C$1:$C$1599&lt;=($C1618*60)),IF(CI$1:CI$1599&lt;&gt;"",CI$1:CI$1599)))</f>
        <v>-2.1852612499999906E-2</v>
      </c>
      <c r="CJ1617" s="431">
        <f t="array" ref="CJ1617">AVERAGE(IF(($C$1:$C$1599&gt;=($C1617*60))*($C$1:$C$1599&lt;=($C1618*60)),IF(CJ$1:CJ$1599&lt;&gt;"",CJ$1:CJ$1599)))</f>
        <v>2.4260820874999989</v>
      </c>
      <c r="CK1617" s="431">
        <f t="array" ref="CK1617">AVERAGE(IF(($C$1:$C$1599&gt;=($C1617*60))*($C$1:$C$1599&lt;=($C1618*60)),IF(CK$1:CK$1599&lt;&gt;"",CK$1:CK$1599)))</f>
        <v>-0.46627380416666647</v>
      </c>
      <c r="CL1617" s="431">
        <f t="array" ref="CL1617">AVERAGE(IF(($C$1:$C$1599&gt;=($C1617*60))*($C$1:$C$1599&lt;=($C1618*60)),IF(CL$1:CL$1599&lt;&gt;"",CL$1:CL$1599)))</f>
        <v>2.0537754833333328</v>
      </c>
      <c r="CM1617" s="431">
        <f t="array" ref="CM1617">AVERAGE(IF(($C$1:$C$1599&gt;=($C1617*60))*($C$1:$C$1599&lt;=($C1618*60)),IF(CM$1:CM$1599&lt;&gt;"",CM$1:CM$1599)))</f>
        <v>-1.7156603833333333</v>
      </c>
      <c r="CN1617" s="431">
        <f t="array" ref="CN1617">AVERAGE(IF(($C$1:$C$1599&gt;=($C1617*60))*($C$1:$C$1599&lt;=($C1618*60)),IF(CN$1:CN$1599&lt;&gt;"",CN$1:CN$1599)))</f>
        <v>0.4162136583333334</v>
      </c>
      <c r="CO1617" s="431">
        <f t="array" ref="CO1617">AVERAGE(IF(($C$1:$C$1599&gt;=($C1617*60))*($C$1:$C$1599&lt;=($C1618*60)),IF(CO$1:CO$1599&lt;&gt;"",CO$1:CO$1599)))</f>
        <v>-2.5187382833333314</v>
      </c>
      <c r="CP1617" s="431">
        <f t="array" ref="CP1617">AVERAGE(IF(($C$1:$C$1599&gt;=($C1617*60))*($C$1:$C$1599&lt;=($C1618*60)),IF(CP$1:CP$1599&lt;&gt;"",CP$1:CP$1599)))</f>
        <v>0.72799750416666675</v>
      </c>
      <c r="CQ1617" s="431">
        <f t="array" ref="CQ1617">AVERAGE(IF(($C$1:$C$1599&gt;=($C1617*60))*($C$1:$C$1599&lt;=($C1618*60)),IF(CQ$1:CQ$1599&lt;&gt;"",CQ$1:CQ$1599)))</f>
        <v>-2.2360733374999993</v>
      </c>
      <c r="CR1617" s="431">
        <f t="array" ref="CR1617">AVERAGE(IF(($C$1:$C$1599&gt;=($C1617*60))*($C$1:$C$1599&lt;=($C1618*60)),IF(CR$1:CR$1599&lt;&gt;"",CR$1:CR$1599)))</f>
        <v>1.1139104125000001</v>
      </c>
      <c r="CS1617" s="431">
        <f t="array" ref="CS1617">AVERAGE(IF(($C$1:$C$1599&gt;=($C1617*60))*($C$1:$C$1599&lt;=($C1618*60)),IF(CS$1:CS$1599&lt;&gt;"",CS$1:CS$1599)))</f>
        <v>1.1944370666666677</v>
      </c>
      <c r="CT1617" s="431">
        <f t="array" ref="CT1617">AVERAGE(IF(($C$1:$C$1599&gt;=($C1617*60))*($C$1:$C$1599&lt;=($C1618*60)),IF(CT$1:CT$1599&lt;&gt;"",CT$1:CT$1599)))</f>
        <v>4.8762163791666664</v>
      </c>
      <c r="CU1617" s="431">
        <f t="array" ref="CU1617">AVERAGE(IF(($C$1:$C$1599&gt;=($C1617*60))*($C$1:$C$1599&lt;=($C1618*60)),IF(CU$1:CU$1599&lt;&gt;"",CU$1:CU$1599)))</f>
        <v>0.17513515416666664</v>
      </c>
      <c r="CV1617" s="431">
        <f t="array" ref="CV1617">AVERAGE(IF(($C$1:$C$1599&gt;=($C1617*60))*($C$1:$C$1599&lt;=($C1618*60)),IF(CV$1:CV$1599&lt;&gt;"",CV$1:CV$1599)))</f>
        <v>2.6355588125000002</v>
      </c>
      <c r="CW1617" s="431">
        <f t="array" ref="CW1617">AVERAGE(IF(($C$1:$C$1599&gt;=($C1617*60))*($C$1:$C$1599&lt;=($C1618*60)),IF(CW$1:CW$1599&lt;&gt;"",CW$1:CW$1599)))</f>
        <v>-0.57083229166666649</v>
      </c>
      <c r="CX1617" s="431">
        <f t="array" ref="CX1617">AVERAGE(IF(($C$1:$C$1599&gt;=($C1617*60))*($C$1:$C$1599&lt;=($C1618*60)),IF(CX$1:CX$1599&lt;&gt;"",CX$1:CX$1599)))</f>
        <v>2.1003215208333335</v>
      </c>
      <c r="CY1617" s="431">
        <f t="array" ref="CY1617">AVERAGE(IF(($C$1:$C$1599&gt;=($C1617*60))*($C$1:$C$1599&lt;=($C1618*60)),IF(CY$1:CY$1599&lt;&gt;"",CY$1:CY$1599)))</f>
        <v>-1.8422939583333322</v>
      </c>
      <c r="CZ1617" s="431">
        <f t="array" ref="CZ1617">AVERAGE(IF(($C$1:$C$1599&gt;=($C1617*60))*($C$1:$C$1599&lt;=($C1618*60)),IF(CZ$1:CZ$1599&lt;&gt;"",CZ$1:CZ$1599)))</f>
        <v>1.5264276583333338</v>
      </c>
      <c r="DA1617" s="431">
        <f t="array" ref="DA1617">AVERAGE(IF(($C$1:$C$1599&gt;=($C1617*60))*($C$1:$C$1599&lt;=($C1618*60)),IF(DA$1:DA$1599&lt;&gt;"",DA$1:DA$1599)))</f>
        <v>-1.7186610291666671</v>
      </c>
      <c r="DB1617" s="431">
        <f t="array" ref="DB1617">AVERAGE(IF(($C$1:$C$1599&gt;=($C1617*60))*($C$1:$C$1599&lt;=($C1618*60)),IF(DB$1:DB$1599&lt;&gt;"",DB$1:DB$1599)))</f>
        <v>2.1906566666666627E-2</v>
      </c>
      <c r="DC1617" s="431">
        <f t="array" ref="DC1617">AVERAGE(IF(($C$1:$C$1599&gt;=($C1617*60))*($C$1:$C$1599&lt;=($C1618*60)),IF(DC$1:DC$1599&lt;&gt;"",DC$1:DC$1599)))</f>
        <v>-1.6799339749999997</v>
      </c>
      <c r="DD1617" s="431">
        <f t="array" ref="DD1617">AVERAGE(IF(($C$1:$C$1599&gt;=($C1617*60))*($C$1:$C$1599&lt;=($C1618*60)),IF(DD$1:DD$1599&lt;&gt;"",DD$1:DD$1599)))</f>
        <v>2.7318601875000024</v>
      </c>
      <c r="DE1617" s="431">
        <f t="array" ref="DE1617">AVERAGE(IF(($C$1:$C$1599&gt;=($C1617*60))*($C$1:$C$1599&lt;=($C1618*60)),IF(DE$1:DE$1599&lt;&gt;"",DE$1:DE$1599)))</f>
        <v>99.016393066666666</v>
      </c>
      <c r="DF1617" s="431">
        <f t="array" ref="DF1617">AVERAGE(IF(($C$1:$C$1599&gt;=($C1617*60))*($C$1:$C$1599&lt;=($C1618*60)),IF(DF$1:DF$1599&lt;&gt;"",DF$1:DF$1599)))</f>
        <v>81.685589049999962</v>
      </c>
      <c r="DG1617" s="431">
        <f t="array" ref="DG1617">AVERAGE(IF(($C$1:$C$1599&gt;=($C1617*60))*($C$1:$C$1599&lt;=($C1618*60)),IF(DG$1:DG$1599&lt;&gt;"",DG$1:DG$1599)))</f>
        <v>87.475568487499956</v>
      </c>
      <c r="DH1617" s="431">
        <f t="array" ref="DH1617">AVERAGE(IF(($C$1:$C$1599&gt;=($C1617*60))*($C$1:$C$1599&lt;=($C1618*60)),IF(DH$1:DH$1599&lt;&gt;"",DH$1:DH$1599)))</f>
        <v>99.752134158333348</v>
      </c>
      <c r="DI1617" s="431">
        <f t="array" ref="DI1617">AVERAGE(IF(($C$1:$C$1599&gt;=($C1617*60))*($C$1:$C$1599&lt;=($C1618*60)),IF(DI$1:DI$1599&lt;&gt;"",DI$1:DI$1599)))</f>
        <v>79.712043649999984</v>
      </c>
      <c r="DJ1617" s="431">
        <f t="array" ref="DJ1617">AVERAGE(IF(($C$1:$C$1599&gt;=($C1617*60))*($C$1:$C$1599&lt;=($C1618*60)),IF(DJ$1:DJ$1599&lt;&gt;"",DJ$1:DJ$1599)))</f>
        <v>93.202980283333346</v>
      </c>
      <c r="DK1617" s="431">
        <f t="array" ref="DK1617">AVERAGE(IF(($C$1:$C$1599&gt;=($C1617*60))*($C$1:$C$1599&lt;=($C1618*60)),IF(DK$1:DK$1599&lt;&gt;"",DK$1:DK$1599)))</f>
        <v>100.62688409583333</v>
      </c>
      <c r="DL1617" s="431">
        <f t="array" ref="DL1617">AVERAGE(IF(($C$1:$C$1599&gt;=($C1617*60))*($C$1:$C$1599&lt;=($C1618*60)),IF(DL$1:DL$1599&lt;&gt;"",DL$1:DL$1599)))</f>
        <v>94.803175366666636</v>
      </c>
      <c r="DM1617" s="431">
        <f t="array" ref="DM1617">AVERAGE(IF(($C$1:$C$1599&gt;=($C1617*60))*($C$1:$C$1599&lt;=($C1618*60)),IF(DM$1:DM$1599&lt;&gt;"",DM$1:DM$1599)))</f>
        <v>115.32896509166666</v>
      </c>
      <c r="DN1617" s="431">
        <f t="array" ref="DN1617">AVERAGE(IF(($C$1:$C$1599&gt;=($C1617*60))*($C$1:$C$1599&lt;=($C1618*60)),IF(DN$1:DN$1599&lt;&gt;"",DN$1:DN$1599)))</f>
        <v>94.344153004166571</v>
      </c>
      <c r="DO1617" s="431">
        <f t="array" ref="DO1617">AVERAGE(IF(($C$1:$C$1599&gt;=($C1617*60))*($C$1:$C$1599&lt;=($C1618*60)),IF(DO$1:DO$1599&lt;&gt;"",DO$1:DO$1599)))</f>
        <v>108.39130337083328</v>
      </c>
      <c r="DP1617" s="431">
        <f t="array" ref="DP1617">AVERAGE(IF(($C$1:$C$1599&gt;=($C1617*60))*($C$1:$C$1599&lt;=($C1618*60)),IF(DP$1:DP$1599&lt;&gt;"",DP$1:DP$1599)))</f>
        <v>91.924869258333331</v>
      </c>
      <c r="DQ1617" s="431">
        <f t="array" ref="DQ1617">AVERAGE(IF(($C$1:$C$1599&gt;=($C1617*60))*($C$1:$C$1599&lt;=($C1618*60)),IF(DQ$1:DQ$1599&lt;&gt;"",DQ$1:DQ$1599)))</f>
        <v>113.24930651250011</v>
      </c>
      <c r="DR1617" s="431">
        <f t="array" ref="DR1617">AVERAGE(IF(($C$1:$C$1599&gt;=($C1617*60))*($C$1:$C$1599&lt;=($C1618*60)),IF(DR$1:DR$1599&lt;&gt;"",DR$1:DR$1599)))</f>
        <v>135.03060053333337</v>
      </c>
      <c r="DS1617" s="431">
        <f t="array" ref="DS1617">AVERAGE(IF(($C$1:$C$1599&gt;=($C1617*60))*($C$1:$C$1599&lt;=($C1618*60)),IF(DS$1:DS$1599&lt;&gt;"",DS$1:DS$1599)))</f>
        <v>111.46900230833332</v>
      </c>
      <c r="DT1617" s="431">
        <f t="array" ref="DT1617">AVERAGE(IF(($C$1:$C$1599&gt;=($C1617*60))*($C$1:$C$1599&lt;=($C1618*60)),IF(DT$1:DT$1599&lt;&gt;"",DT$1:DT$1599)))</f>
        <v>19.309774699999988</v>
      </c>
      <c r="DU1617" s="431">
        <f t="array" ref="DU1617">AVERAGE(IF(($C$1:$C$1599&gt;=($C1617*60))*($C$1:$C$1599&lt;=($C1618*60)),IF(DU$1:DU$1599&lt;&gt;"",DU$1:DU$1599)))</f>
        <v>171.46229019583333</v>
      </c>
      <c r="DV1617" s="431">
        <f t="array" ref="DV1617">AVERAGE(IF(($C$1:$C$1599&gt;=($C1617*60))*($C$1:$C$1599&lt;=($C1618*60)),IF(DV$1:DV$1599&lt;&gt;"",DV$1:DV$1599)))</f>
        <v>17.645185758333337</v>
      </c>
      <c r="DW1617" s="431">
        <f t="array" ref="DW1617">AVERAGE(IF(($C$1:$C$1599&gt;=($C1617*60))*($C$1:$C$1599&lt;=($C1618*60)),IF(DW$1:DW$1599&lt;&gt;"",DW$1:DW$1599)))</f>
        <v>164.49100583333336</v>
      </c>
      <c r="DX1617" s="431">
        <f t="array" ref="DX1617">AVERAGE(IF(($C$1:$C$1599&gt;=($C1617*60))*($C$1:$C$1599&lt;=($C1618*60)),IF(DX$1:DX$1599&lt;&gt;"",DX$1:DX$1599)))</f>
        <v>17.803085366666668</v>
      </c>
      <c r="DY1617" s="431">
        <f t="array" ref="DY1617">AVERAGE(IF(($C$1:$C$1599&gt;=($C1617*60))*($C$1:$C$1599&lt;=($C1618*60)),IF(DY$1:DY$1599&lt;&gt;"",DY$1:DY$1599)))</f>
        <v>142.63775811666656</v>
      </c>
      <c r="DZ1617" s="431">
        <f t="array" ref="DZ1617">AVERAGE(IF(($C$1:$C$1599&gt;=($C1617*60))*($C$1:$C$1599&lt;=($C1618*60)),IF(DZ$1:DZ$1599&lt;&gt;"",DZ$1:DZ$1599)))</f>
        <v>118.71275</v>
      </c>
      <c r="EA1617" s="431">
        <f t="array" ref="EA1617">AVERAGE(IF(($C$1:$C$1599&gt;=($C1617*60))*($C$1:$C$1599&lt;=($C1618*60)),IF(EA$1:EA$1599&lt;&gt;"",EA$1:EA$1599)))</f>
        <v>5.9478374999999977</v>
      </c>
      <c r="EB1617" s="431">
        <f t="array" ref="EB1617">AVERAGE(IF(($C$1:$C$1599&gt;=($C1617*60))*($C$1:$C$1599&lt;=($C1618*60)),IF(EB$1:EB$1599&lt;&gt;"",EB$1:EB$1599)))</f>
        <v>695.75166666666644</v>
      </c>
      <c r="EC1617" s="431">
        <f t="array" ref="EC1617">AVERAGE(IF(($C$1:$C$1599&gt;=($C1617*60))*($C$1:$C$1599&lt;=($C1618*60)),IF(EC$1:EC$1599&lt;&gt;"",EC$1:EC$1599)))</f>
        <v>121.96270833333338</v>
      </c>
      <c r="ED1617" s="431">
        <f t="array" ref="ED1617">AVERAGE(IF(($C$1:$C$1599&gt;=($C1617*60))*($C$1:$C$1599&lt;=($C1618*60)),IF(ED$1:ED$1599&lt;&gt;"",ED$1:ED$1599)))</f>
        <v>4.5533458333333359</v>
      </c>
      <c r="EE1617" s="431">
        <f t="array" ref="EE1617">AVERAGE(IF(($C$1:$C$1599&gt;=($C1617*60))*($C$1:$C$1599&lt;=($C1618*60)),IF(EE$1:EE$1599&lt;&gt;"",EE$1:EE$1599)))</f>
        <v>538.10708333333366</v>
      </c>
      <c r="EF1617" s="431">
        <f t="array" ref="EF1617">AVERAGE(IF(($C$1:$C$1599&gt;=($C1617*60))*($C$1:$C$1599&lt;=($C1618*60)),IF(EF$1:EF$1599&lt;&gt;"",EF$1:EF$1599)))</f>
        <v>121.13475000000004</v>
      </c>
      <c r="EG1617" s="431">
        <f t="array" ref="EG1617">AVERAGE(IF(($C$1:$C$1599&gt;=($C1617*60))*($C$1:$C$1599&lt;=($C1618*60)),IF(EG$1:EG$1599&lt;&gt;"",EG$1:EG$1599)))</f>
        <v>4.6762958333333362</v>
      </c>
      <c r="EH1617" s="431">
        <f t="array" ref="EH1617">AVERAGE(IF(($C$1:$C$1599&gt;=($C1617*60))*($C$1:$C$1599&lt;=($C1618*60)),IF(EH$1:EH$1599&lt;&gt;"",EH$1:EH$1599)))</f>
        <v>550.16333333333341</v>
      </c>
      <c r="EI1617" s="431">
        <f t="array" ref="EI1617">AVERAGE(IF(($C$1:$C$1599&gt;=($C1617*60))*($C$1:$C$1599&lt;=($C1618*60)),IF(EI$1:EI$1599&lt;&gt;"",EI$1:EI$1599)))</f>
        <v>120.71729176250007</v>
      </c>
      <c r="EJ1617" s="431">
        <f t="array" ref="EJ1617">AVERAGE(IF(($C$1:$C$1599&gt;=($C1617*60))*($C$1:$C$1599&lt;=($C1618*60)),IF(EJ$1:EJ$1599&lt;&gt;"",EJ$1:EJ$1599)))</f>
        <v>4.6131999999999973</v>
      </c>
      <c r="EK1617" s="431">
        <f t="array" ref="EK1617">AVERAGE(IF(($C$1:$C$1599&gt;=($C1617*60))*($C$1:$C$1599&lt;=($C1618*60)),IF(EK$1:EK$1599&lt;&gt;"",EK$1:EK$1599)))</f>
        <v>517.18958320833337</v>
      </c>
      <c r="EL1617" s="431">
        <f t="array" ref="EL1617">AVERAGE(IF(($C$1:$C$1599&gt;=($C1617*60))*($C$1:$C$1599&lt;=($C1618*60)),IF(EL$1:EL$1599&lt;&gt;"",EL$1:EL$1599)))</f>
        <v>20.394511012499994</v>
      </c>
      <c r="EM1617" s="431">
        <f t="array" ref="EM1617">AVERAGE(IF(($C$1:$C$1599&gt;=($C1617*60))*($C$1:$C$1599&lt;=($C1618*60)),IF(EM$1:EM$1599&lt;&gt;"",EM$1:EM$1599)))</f>
        <v>7.0369831083333336</v>
      </c>
      <c r="EN1617" s="431">
        <f t="array" ref="EN1617">AVERAGE(IF(($C$1:$C$1599&gt;=($C1617*60))*($C$1:$C$1599&lt;=($C1618*60)),IF(EN$1:EN$1599&lt;&gt;"",EN$1:EN$1599)))</f>
        <v>5.9217775833333377</v>
      </c>
      <c r="EO1617" s="431">
        <f t="array" ref="EO1617">AVERAGE(IF(($C$1:$C$1599&gt;=($C1617*60))*($C$1:$C$1599&lt;=($C1618*60)),IF(EO$1:EO$1599&lt;&gt;"",EO$1:EO$1599)))</f>
        <v>-7.5677653625000012</v>
      </c>
      <c r="EP1617" s="431">
        <f t="array" ref="EP1617">AVERAGE(IF(($C$1:$C$1599&gt;=($C1617*60))*($C$1:$C$1599&lt;=($C1618*60)),IF(EP$1:EP$1599&lt;&gt;"",EP$1:EP$1599)))</f>
        <v>-9.7701176333333297</v>
      </c>
      <c r="EQ1617" s="431">
        <f t="array" ref="EQ1617">AVERAGE(IF(($C$1:$C$1599&gt;=($C1617*60))*($C$1:$C$1599&lt;=($C1618*60)),IF(EQ$1:EQ$1599&lt;&gt;"",EQ$1:EQ$1599)))</f>
        <v>-9.621663545833341</v>
      </c>
      <c r="ER1617" s="431">
        <f t="array" ref="ER1617">AVERAGE(IF(($C$1:$C$1599&gt;=($C1617*60))*($C$1:$C$1599&lt;=($C1618*60)),IF(ER$1:ER$1599&lt;&gt;"",ER$1:ER$1599)))</f>
        <v>98.326796791666638</v>
      </c>
      <c r="ES1617" s="431">
        <f t="array" ref="ES1617">AVERAGE(IF(($C$1:$C$1599&gt;=($C1617*60))*($C$1:$C$1599&lt;=($C1618*60)),IF(ES$1:ES$1599&lt;&gt;"",ES$1:ES$1599)))</f>
        <v>92.933951679166711</v>
      </c>
      <c r="ET1617" s="431">
        <f t="array" ref="ET1617">AVERAGE(IF(($C$1:$C$1599&gt;=($C1617*60))*($C$1:$C$1599&lt;=($C1618*60)),IF(ET$1:ET$1599&lt;&gt;"",ET$1:ET$1599)))</f>
        <v>80.697450449999963</v>
      </c>
      <c r="EU1617" s="431">
        <f t="array" ref="EU1617">AVERAGE(IF(($C$1:$C$1599&gt;=($C1617*60))*($C$1:$C$1599&lt;=($C1618*60)),IF(EU$1:EU$1599&lt;&gt;"",EU$1:EU$1599)))</f>
        <v>0.87147335416666671</v>
      </c>
      <c r="EV1617" s="431">
        <f t="array" ref="EV1617">AVERAGE(IF(($C$1:$C$1599&gt;=($C1617*60))*($C$1:$C$1599&lt;=($C1618*60)),IF(EV$1:EV$1599&lt;&gt;"",EV$1:EV$1599)))</f>
        <v>15026.128547450002</v>
      </c>
      <c r="EW1617" s="431" t="e">
        <f t="array" ref="EW1617">AVERAGE(IF(($C$1:$C$1599&gt;=($C1617*60))*($C$1:$C$1599&lt;=($C1618*60)),IF(EW$1:EW$1599&lt;&gt;"",EW$1:EW$1599)))</f>
        <v>#DIV/0!</v>
      </c>
      <c r="EX1617" s="431" t="e">
        <f t="array" ref="EX1617">AVERAGE(IF(($C$1:$C$1599&gt;=($C1617*60))*($C$1:$C$1599&lt;=($C1618*60)),IF(EX$1:EX$1599&lt;&gt;"",EX$1:EX$1599)))</f>
        <v>#DIV/0!</v>
      </c>
      <c r="EY1617" s="431">
        <f t="array" ref="EY1617">AVERAGE(IF(($C$1:$C$1599&gt;=($C1617*60))*($C$1:$C$1599&lt;=($C1618*60)),IF(EY$1:EY$1599&lt;&gt;"",EY$1:EY$1599)))</f>
        <v>11321.442752570834</v>
      </c>
      <c r="EZ1617" s="431"/>
      <c r="FA1617" s="431"/>
      <c r="FB1617" s="431"/>
      <c r="FC1617" s="431"/>
      <c r="FD1617" s="431"/>
      <c r="FE1617" s="431"/>
      <c r="FF1617" s="431"/>
      <c r="FG1617" s="431"/>
      <c r="FH1617" s="431"/>
      <c r="FI1617" s="431"/>
      <c r="FJ1617" s="431"/>
      <c r="FK1617" s="431"/>
      <c r="FL1617" s="431"/>
      <c r="FM1617" s="431"/>
      <c r="FN1617" s="431"/>
      <c r="FO1617" s="431"/>
      <c r="FP1617" s="431"/>
      <c r="FQ1617" s="431"/>
      <c r="FR1617" s="431"/>
      <c r="FS1617" s="431"/>
      <c r="FT1617" s="431"/>
      <c r="FU1617" s="431"/>
      <c r="FV1617" s="431"/>
      <c r="FW1617" s="431"/>
      <c r="FX1617" s="431"/>
      <c r="FY1617" s="431"/>
      <c r="FZ1617" s="431"/>
      <c r="GA1617" s="431"/>
      <c r="GB1617" s="431"/>
      <c r="GC1617" s="431"/>
      <c r="GD1617" s="431"/>
      <c r="GE1617" s="431"/>
      <c r="GF1617" s="431"/>
      <c r="GG1617" s="431"/>
      <c r="GH1617" s="431"/>
      <c r="GI1617" s="431"/>
      <c r="GJ1617" s="431"/>
      <c r="GK1617" s="431"/>
      <c r="GL1617" s="431"/>
      <c r="GM1617" s="431"/>
      <c r="GN1617" s="431"/>
      <c r="GO1617" s="431"/>
      <c r="GP1617" s="431"/>
      <c r="GQ1617" s="431"/>
      <c r="GR1617" s="431"/>
      <c r="GS1617" s="431"/>
      <c r="GT1617" s="431"/>
      <c r="GU1617" s="431"/>
      <c r="GV1617" s="431"/>
      <c r="GW1617" s="431"/>
      <c r="GX1617" s="431"/>
      <c r="GY1617" s="431"/>
      <c r="GZ1617" s="431"/>
      <c r="HA1617" s="431"/>
      <c r="HB1617" s="431"/>
      <c r="HC1617" s="431"/>
      <c r="HD1617" s="431"/>
      <c r="HE1617" s="431"/>
      <c r="HF1617" s="431"/>
      <c r="HG1617" s="431"/>
      <c r="HH1617" s="431"/>
      <c r="HI1617" s="431"/>
      <c r="HJ1617" s="431"/>
      <c r="HK1617" s="431"/>
      <c r="HL1617" s="431"/>
      <c r="HM1617" s="431"/>
      <c r="HN1617" s="431"/>
      <c r="HO1617" s="431"/>
      <c r="HP1617" s="431"/>
      <c r="HQ1617" s="431"/>
      <c r="HR1617" s="431"/>
      <c r="HS1617" s="431"/>
      <c r="HT1617" s="431"/>
      <c r="HU1617" s="431"/>
      <c r="HV1617" s="431"/>
      <c r="HW1617" s="431"/>
      <c r="HX1617" s="431"/>
      <c r="HY1617" s="431"/>
      <c r="HZ1617" s="431"/>
      <c r="IA1617" s="431"/>
      <c r="IB1617" s="431"/>
      <c r="IC1617" s="431"/>
      <c r="ID1617" s="431"/>
      <c r="IE1617" s="431"/>
      <c r="IF1617" s="431"/>
      <c r="IG1617" s="431"/>
      <c r="IH1617" s="431"/>
      <c r="II1617" s="431"/>
      <c r="IJ1617" s="431"/>
      <c r="IK1617" s="431"/>
      <c r="IL1617" s="431"/>
      <c r="IM1617" s="431"/>
      <c r="IN1617" s="431"/>
      <c r="IO1617" s="431"/>
      <c r="IP1617" s="431"/>
      <c r="IQ1617" s="431"/>
      <c r="IR1617" s="431"/>
      <c r="IS1617" s="431"/>
      <c r="IT1617" s="431"/>
      <c r="IU1617" s="431"/>
      <c r="IV1617" s="431"/>
      <c r="IW1617" s="431"/>
      <c r="IX1617" s="431"/>
      <c r="IY1617" s="431"/>
      <c r="IZ1617" s="431"/>
      <c r="JA1617" s="431"/>
      <c r="JB1617" s="431"/>
      <c r="JC1617" s="431"/>
      <c r="JD1617" s="431"/>
      <c r="JE1617" s="431"/>
      <c r="JF1617" s="431"/>
      <c r="JG1617" s="431"/>
      <c r="JH1617" s="431"/>
      <c r="JI1617" s="431"/>
      <c r="JJ1617" s="431"/>
      <c r="JK1617" s="431"/>
      <c r="JL1617" s="431"/>
      <c r="JM1617" s="431"/>
      <c r="JN1617" s="431"/>
      <c r="JO1617" s="431"/>
      <c r="JP1617" s="431"/>
      <c r="JQ1617" s="431"/>
      <c r="JR1617" s="431"/>
      <c r="JS1617" s="431"/>
      <c r="JT1617" s="431"/>
      <c r="JU1617" s="431"/>
      <c r="JV1617" s="431"/>
      <c r="JW1617" s="431"/>
      <c r="JX1617" s="431"/>
      <c r="JY1617" s="431"/>
      <c r="JZ1617" s="431"/>
      <c r="KA1617" s="431"/>
      <c r="KB1617" s="431"/>
      <c r="KC1617" s="431"/>
      <c r="KD1617" s="431"/>
      <c r="KE1617" s="431"/>
      <c r="KF1617" s="431"/>
      <c r="KG1617" s="431"/>
      <c r="KH1617" s="431"/>
      <c r="KI1617" s="431"/>
      <c r="KJ1617" s="431"/>
      <c r="KK1617" s="431"/>
      <c r="KL1617" s="431"/>
      <c r="KM1617" s="431"/>
      <c r="KN1617" s="431"/>
      <c r="KO1617" s="431"/>
      <c r="KP1617" s="431"/>
      <c r="KQ1617" s="431"/>
      <c r="KR1617" s="431"/>
    </row>
    <row r="1618" spans="3:304" x14ac:dyDescent="0.25">
      <c r="C1618">
        <v>240</v>
      </c>
      <c r="D1618" s="434" t="s">
        <v>976</v>
      </c>
      <c r="E1618" s="431">
        <f t="array" ref="E1618">AVERAGE(IF(($C$1:$C$1599&gt;=($C1618*60))*($C$1:$C$1599&lt;=($C1619*60)),IF(E$1:E$1599&lt;&gt;"",E$1:E$1599)))</f>
        <v>0</v>
      </c>
      <c r="F1618" s="431">
        <f t="array" ref="F1618">AVERAGE(IF(($C$1:$C$1599&gt;=($C1618*60))*($C$1:$C$1599&lt;=($C1619*60)),IF(F$1:F$1599&lt;&gt;"",F$1:F$1599)))</f>
        <v>80.104085331950202</v>
      </c>
      <c r="G1618" s="431">
        <f t="array" ref="G1618">AVERAGE(IF(($C$1:$C$1599&gt;=($C1618*60))*($C$1:$C$1599&lt;=($C1619*60)),IF(G$1:G$1599&lt;&gt;"",G$1:G$1599)))</f>
        <v>77.15758125726137</v>
      </c>
      <c r="H1618" s="431">
        <f t="array" ref="H1618">AVERAGE(IF(($C$1:$C$1599&gt;=($C1618*60))*($C$1:$C$1599&lt;=($C1619*60)),IF(H$1:H$1599&lt;&gt;"",H$1:H$1599)))</f>
        <v>68.634981701244797</v>
      </c>
      <c r="I1618" s="431">
        <f t="array" ref="I1618">AVERAGE(IF(($C$1:$C$1599&gt;=($C1618*60))*($C$1:$C$1599&lt;=($C1619*60)),IF(I$1:I$1599&lt;&gt;"",I$1:I$1599)))</f>
        <v>77.656881008298754</v>
      </c>
      <c r="J1618" s="431">
        <f t="array" ref="J1618">AVERAGE(IF(($C$1:$C$1599&gt;=($C1618*60))*($C$1:$C$1599&lt;=($C1619*60)),IF(J$1:J$1599&lt;&gt;"",J$1:J$1599)))</f>
        <v>81.718262655601606</v>
      </c>
      <c r="K1618" s="431">
        <f t="array" ref="K1618">AVERAGE(IF(($C$1:$C$1599&gt;=($C1618*60))*($C$1:$C$1599&lt;=($C1619*60)),IF(K$1:K$1599&lt;&gt;"",K$1:K$1599)))</f>
        <v>78.166663688796689</v>
      </c>
      <c r="L1618" s="431">
        <f t="array" ref="L1618">AVERAGE(IF(($C$1:$C$1599&gt;=($C1618*60))*($C$1:$C$1599&lt;=($C1619*60)),IF(L$1:L$1599&lt;&gt;"",L$1:L$1599)))</f>
        <v>75.354710937759322</v>
      </c>
      <c r="M1618" s="431">
        <f t="array" ref="M1618">AVERAGE(IF(($C$1:$C$1599&gt;=($C1618*60))*($C$1:$C$1599&lt;=($C1619*60)),IF(M$1:M$1599&lt;&gt;"",M$1:M$1599)))</f>
        <v>77.232219157676369</v>
      </c>
      <c r="N1618" s="431">
        <f t="array" ref="N1618">AVERAGE(IF(($C$1:$C$1599&gt;=($C1618*60))*($C$1:$C$1599&lt;=($C1619*60)),IF(N$1:N$1599&lt;&gt;"",N$1:N$1599)))</f>
        <v>0.16009429875518696</v>
      </c>
      <c r="O1618" s="431">
        <f t="array" ref="O1618">AVERAGE(IF(($C$1:$C$1599&gt;=($C1618*60))*($C$1:$C$1599&lt;=($C1619*60)),IF(O$1:O$1599&lt;&gt;"",O$1:O$1599)))</f>
        <v>-0.33355556846473072</v>
      </c>
      <c r="P1618" s="431">
        <f t="array" ref="P1618">AVERAGE(IF(($C$1:$C$1599&gt;=($C1618*60))*($C$1:$C$1599&lt;=($C1619*60)),IF(P$1:P$1599&lt;&gt;"",P$1:P$1599)))</f>
        <v>-9.2809875518672508E-2</v>
      </c>
      <c r="Q1618" s="431">
        <f t="array" ref="Q1618">AVERAGE(IF(($C$1:$C$1599&gt;=($C1618*60))*($C$1:$C$1599&lt;=($C1619*60)),IF(Q$1:Q$1599&lt;&gt;"",Q$1:Q$1599)))</f>
        <v>-0.19159671784232354</v>
      </c>
      <c r="R1618" s="431">
        <f t="array" ref="R1618">AVERAGE(IF(($C$1:$C$1599&gt;=($C1618*60))*($C$1:$C$1599&lt;=($C1619*60)),IF(R$1:R$1599&lt;&gt;"",R$1:R$1599)))</f>
        <v>-1.0814067717842319</v>
      </c>
      <c r="S1618" s="431">
        <f t="array" ref="S1618">AVERAGE(IF(($C$1:$C$1599&gt;=($C1618*60))*($C$1:$C$1599&lt;=($C1619*60)),IF(S$1:S$1599&lt;&gt;"",S$1:S$1599)))</f>
        <v>-1.3923818838174287</v>
      </c>
      <c r="T1618" s="431">
        <f t="array" ref="T1618">AVERAGE(IF(($C$1:$C$1599&gt;=($C1618*60))*($C$1:$C$1599&lt;=($C1619*60)),IF(T$1:T$1599&lt;&gt;"",T$1:T$1599)))</f>
        <v>-0.66403679668049798</v>
      </c>
      <c r="U1618" s="431">
        <f t="array" ref="U1618">AVERAGE(IF(($C$1:$C$1599&gt;=($C1618*60))*($C$1:$C$1599&lt;=($C1619*60)),IF(U$1:U$1599&lt;&gt;"",U$1:U$1599)))</f>
        <v>1.5125258962655603</v>
      </c>
      <c r="V1618" s="431">
        <f t="array" ref="V1618">AVERAGE(IF(($C$1:$C$1599&gt;=($C1618*60))*($C$1:$C$1599&lt;=($C1619*60)),IF(V$1:V$1599&lt;&gt;"",V$1:V$1599)))</f>
        <v>3.4516684398340267</v>
      </c>
      <c r="W1618" s="431">
        <f t="array" ref="W1618">AVERAGE(IF(($C$1:$C$1599&gt;=($C1618*60))*($C$1:$C$1599&lt;=($C1619*60)),IF(W$1:W$1599&lt;&gt;"",W$1:W$1599)))</f>
        <v>4.6547812240663911</v>
      </c>
      <c r="X1618" s="431">
        <f t="array" ref="X1618">AVERAGE(IF(($C$1:$C$1599&gt;=($C1618*60))*($C$1:$C$1599&lt;=($C1619*60)),IF(X$1:X$1599&lt;&gt;"",X$1:X$1599)))</f>
        <v>2.6051564647302912</v>
      </c>
      <c r="Y1618" s="431">
        <f t="array" ref="Y1618">AVERAGE(IF(($C$1:$C$1599&gt;=($C1618*60))*($C$1:$C$1599&lt;=($C1619*60)),IF(Y$1:Y$1599&lt;&gt;"",Y$1:Y$1599)))</f>
        <v>1.4757694190871371</v>
      </c>
      <c r="Z1618" s="431">
        <f t="array" ref="Z1618">AVERAGE(IF(($C$1:$C$1599&gt;=($C1618*60))*($C$1:$C$1599&lt;=($C1619*60)),IF(Z$1:Z$1599&lt;&gt;"",Z$1:Z$1599)))</f>
        <v>4.2431309377593349</v>
      </c>
      <c r="AA1618" s="431">
        <f t="array" ref="AA1618">AVERAGE(IF(($C$1:$C$1599&gt;=($C1618*60))*($C$1:$C$1599&lt;=($C1619*60)),IF(AA$1:AA$1599&lt;&gt;"",AA$1:AA$1599)))</f>
        <v>3.0245557551867233</v>
      </c>
      <c r="AB1618" s="431">
        <f t="array" ref="AB1618">AVERAGE(IF(($C$1:$C$1599&gt;=($C1618*60))*($C$1:$C$1599&lt;=($C1619*60)),IF(AB$1:AB$1599&lt;&gt;"",AB$1:AB$1599)))</f>
        <v>-4.1125872116182585</v>
      </c>
      <c r="AC1618" s="431">
        <f t="array" ref="AC1618">AVERAGE(IF(($C$1:$C$1599&gt;=($C1618*60))*($C$1:$C$1599&lt;=($C1619*60)),IF(AC$1:AC$1599&lt;&gt;"",AC$1:AC$1599)))</f>
        <v>-1.7593382157676352</v>
      </c>
      <c r="AD1618" s="431">
        <f t="array" ref="AD1618">AVERAGE(IF(($C$1:$C$1599&gt;=($C1618*60))*($C$1:$C$1599&lt;=($C1619*60)),IF(AD$1:AD$1599&lt;&gt;"",AD$1:AD$1599)))</f>
        <v>2.2143838381742729</v>
      </c>
      <c r="AE1618" s="431">
        <f t="array" ref="AE1618">AVERAGE(IF(($C$1:$C$1599&gt;=($C1618*60))*($C$1:$C$1599&lt;=($C1619*60)),IF(AE$1:AE$1599&lt;&gt;"",AE$1:AE$1599)))</f>
        <v>-1.474890834024897</v>
      </c>
      <c r="AF1618" s="431">
        <f t="array" ref="AF1618">AVERAGE(IF(($C$1:$C$1599&gt;=($C1618*60))*($C$1:$C$1599&lt;=($C1619*60)),IF(AF$1:AF$1599&lt;&gt;"",AF$1:AF$1599)))</f>
        <v>0.89044214107883846</v>
      </c>
      <c r="AG1618" s="431">
        <f t="array" ref="AG1618">AVERAGE(IF(($C$1:$C$1599&gt;=($C1618*60))*($C$1:$C$1599&lt;=($C1619*60)),IF(AG$1:AG$1599&lt;&gt;"",AG$1:AG$1599)))</f>
        <v>-2.8618002448132813</v>
      </c>
      <c r="AH1618" s="431">
        <f t="array" ref="AH1618">AVERAGE(IF(($C$1:$C$1599&gt;=($C1618*60))*($C$1:$C$1599&lt;=($C1619*60)),IF(AH$1:AH$1599&lt;&gt;"",AH$1:AH$1599)))</f>
        <v>11.134009614107878</v>
      </c>
      <c r="AI1618" s="431">
        <f t="array" ref="AI1618">AVERAGE(IF(($C$1:$C$1599&gt;=($C1618*60))*($C$1:$C$1599&lt;=($C1619*60)),IF(AI$1:AI$1599&lt;&gt;"",AI$1:AI$1599)))</f>
        <v>1.3446079668049797</v>
      </c>
      <c r="AJ1618" s="431">
        <f t="array" ref="AJ1618">AVERAGE(IF(($C$1:$C$1599&gt;=($C1618*60))*($C$1:$C$1599&lt;=($C1619*60)),IF(AJ$1:AJ$1599&lt;&gt;"",AJ$1:AJ$1599)))</f>
        <v>-3.9392022365145252</v>
      </c>
      <c r="AK1618" s="431">
        <f t="array" ref="AK1618">AVERAGE(IF(($C$1:$C$1599&gt;=($C1618*60))*($C$1:$C$1599&lt;=($C1619*60)),IF(AK$1:AK$1599&lt;&gt;"",AK$1:AK$1599)))</f>
        <v>-0.68545804149377598</v>
      </c>
      <c r="AL1618" s="431">
        <f t="array" ref="AL1618">AVERAGE(IF(($C$1:$C$1599&gt;=($C1618*60))*($C$1:$C$1599&lt;=($C1619*60)),IF(AL$1:AL$1599&lt;&gt;"",AL$1:AL$1599)))</f>
        <v>4.4064668672199154</v>
      </c>
      <c r="AM1618" s="431">
        <f t="array" ref="AM1618">AVERAGE(IF(($C$1:$C$1599&gt;=($C1618*60))*($C$1:$C$1599&lt;=($C1619*60)),IF(AM$1:AM$1599&lt;&gt;"",AM$1:AM$1599)))</f>
        <v>-1.2065367427385887</v>
      </c>
      <c r="AN1618" s="431">
        <f t="array" ref="AN1618">AVERAGE(IF(($C$1:$C$1599&gt;=($C1618*60))*($C$1:$C$1599&lt;=($C1619*60)),IF(AN$1:AN$1599&lt;&gt;"",AN$1:AN$1599)))</f>
        <v>3.4454620331950219</v>
      </c>
      <c r="AO1618" s="431">
        <f t="array" ref="AO1618">AVERAGE(IF(($C$1:$C$1599&gt;=($C1618*60))*($C$1:$C$1599&lt;=($C1619*60)),IF(AO$1:AO$1599&lt;&gt;"",AO$1:AO$1599)))</f>
        <v>-1.445987058091287</v>
      </c>
      <c r="AP1618" s="431">
        <f t="array" ref="AP1618">AVERAGE(IF(($C$1:$C$1599&gt;=($C1618*60))*($C$1:$C$1599&lt;=($C1619*60)),IF(AP$1:AP$1599&lt;&gt;"",AP$1:AP$1599)))</f>
        <v>2.1373659460580918</v>
      </c>
      <c r="AQ1618" s="431">
        <f t="array" ref="AQ1618">AVERAGE(IF(($C$1:$C$1599&gt;=($C1618*60))*($C$1:$C$1599&lt;=($C1619*60)),IF(AQ$1:AQ$1599&lt;&gt;"",AQ$1:AQ$1599)))</f>
        <v>-2.1029228257261412</v>
      </c>
      <c r="AR1618" s="431">
        <f t="array" ref="AR1618">AVERAGE(IF(($C$1:$C$1599&gt;=($C1618*60))*($C$1:$C$1599&lt;=($C1619*60)),IF(AR$1:AR$1599&lt;&gt;"",AR$1:AR$1599)))</f>
        <v>2.2707566929460579</v>
      </c>
      <c r="AS1618" s="431">
        <f t="array" ref="AS1618">AVERAGE(IF(($C$1:$C$1599&gt;=($C1618*60))*($C$1:$C$1599&lt;=($C1619*60)),IF(AS$1:AS$1599&lt;&gt;"",AS$1:AS$1599)))</f>
        <v>-3.495676211618258</v>
      </c>
      <c r="AT1618" s="431">
        <f t="array" ref="AT1618">AVERAGE(IF(($C$1:$C$1599&gt;=($C1618*60))*($C$1:$C$1599&lt;=($C1619*60)),IF(AT$1:AT$1599&lt;&gt;"",AT$1:AT$1599)))</f>
        <v>1.1064210497925313</v>
      </c>
      <c r="AU1618" s="431">
        <f t="array" ref="AU1618">AVERAGE(IF(($C$1:$C$1599&gt;=($C1618*60))*($C$1:$C$1599&lt;=($C1619*60)),IF(AU$1:AU$1599&lt;&gt;"",AU$1:AU$1599)))</f>
        <v>-2.6932292863070524</v>
      </c>
      <c r="AV1618" s="431">
        <f t="array" ref="AV1618">AVERAGE(IF(($C$1:$C$1599&gt;=($C1618*60))*($C$1:$C$1599&lt;=($C1619*60)),IF(AV$1:AV$1599&lt;&gt;"",AV$1:AV$1599)))</f>
        <v>1.2543218506224068</v>
      </c>
      <c r="AW1618" s="431">
        <f t="array" ref="AW1618">AVERAGE(IF(($C$1:$C$1599&gt;=($C1618*60))*($C$1:$C$1599&lt;=($C1619*60)),IF(AW$1:AW$1599&lt;&gt;"",AW$1:AW$1599)))</f>
        <v>-1.1383992157676355</v>
      </c>
      <c r="AX1618" s="431">
        <f t="array" ref="AX1618">AVERAGE(IF(($C$1:$C$1599&gt;=($C1618*60))*($C$1:$C$1599&lt;=($C1619*60)),IF(AX$1:AX$1599&lt;&gt;"",AX$1:AX$1599)))</f>
        <v>2.8655022406638992</v>
      </c>
      <c r="AY1618" s="431">
        <f t="array" ref="AY1618">AVERAGE(IF(($C$1:$C$1599&gt;=($C1618*60))*($C$1:$C$1599&lt;=($C1619*60)),IF(AY$1:AY$1599&lt;&gt;"",AY$1:AY$1599)))</f>
        <v>-1.3086286348547729</v>
      </c>
      <c r="AZ1618" s="431">
        <f t="array" ref="AZ1618">AVERAGE(IF(($C$1:$C$1599&gt;=($C1618*60))*($C$1:$C$1599&lt;=($C1619*60)),IF(AZ$1:AZ$1599&lt;&gt;"",AZ$1:AZ$1599)))</f>
        <v>2.992423211618255</v>
      </c>
      <c r="BA1618" s="431">
        <f t="array" ref="BA1618">AVERAGE(IF(($C$1:$C$1599&gt;=($C1618*60))*($C$1:$C$1599&lt;=($C1619*60)),IF(BA$1:BA$1599&lt;&gt;"",BA$1:BA$1599)))</f>
        <v>-1.554175153526971</v>
      </c>
      <c r="BB1618" s="431">
        <f t="array" ref="BB1618">AVERAGE(IF(($C$1:$C$1599&gt;=($C1618*60))*($C$1:$C$1599&lt;=($C1619*60)),IF(BB$1:BB$1599&lt;&gt;"",BB$1:BB$1599)))</f>
        <v>2.3651466639004153</v>
      </c>
      <c r="BC1618" s="431">
        <f t="array" ref="BC1618">AVERAGE(IF(($C$1:$C$1599&gt;=($C1618*60))*($C$1:$C$1599&lt;=($C1619*60)),IF(BC$1:BC$1599&lt;&gt;"",BC$1:BC$1599)))</f>
        <v>-2.1676966556016608</v>
      </c>
      <c r="BD1618" s="431">
        <f t="array" ref="BD1618">AVERAGE(IF(($C$1:$C$1599&gt;=($C1618*60))*($C$1:$C$1599&lt;=($C1619*60)),IF(BD$1:BD$1599&lt;&gt;"",BD$1:BD$1599)))</f>
        <v>1.925263751037344</v>
      </c>
      <c r="BE1618" s="431">
        <f t="array" ref="BE1618">AVERAGE(IF(($C$1:$C$1599&gt;=($C1618*60))*($C$1:$C$1599&lt;=($C1619*60)),IF(BE$1:BE$1599&lt;&gt;"",BE$1:BE$1599)))</f>
        <v>-3.2600086058091273</v>
      </c>
      <c r="BF1618" s="431">
        <f t="array" ref="BF1618">AVERAGE(IF(($C$1:$C$1599&gt;=($C1618*60))*($C$1:$C$1599&lt;=($C1619*60)),IF(BF$1:BF$1599&lt;&gt;"",BF$1:BF$1599)))</f>
        <v>0.74350861825726156</v>
      </c>
      <c r="BG1618" s="431">
        <f t="array" ref="BG1618">AVERAGE(IF(($C$1:$C$1599&gt;=($C1618*60))*($C$1:$C$1599&lt;=($C1619*60)),IF(BG$1:BG$1599&lt;&gt;"",BG$1:BG$1599)))</f>
        <v>-2.7573979668049797</v>
      </c>
      <c r="BH1618" s="431">
        <f t="array" ref="BH1618">AVERAGE(IF(($C$1:$C$1599&gt;=($C1618*60))*($C$1:$C$1599&lt;=($C1619*60)),IF(BH$1:BH$1599&lt;&gt;"",BH$1:BH$1599)))</f>
        <v>0.17096519502074695</v>
      </c>
      <c r="BI1618" s="431">
        <f t="array" ref="BI1618">AVERAGE(IF(($C$1:$C$1599&gt;=($C1618*60))*($C$1:$C$1599&lt;=($C1619*60)),IF(BI$1:BI$1599&lt;&gt;"",BI$1:BI$1599)))</f>
        <v>-0.81867475103734511</v>
      </c>
      <c r="BJ1618" s="431">
        <f t="array" ref="BJ1618">AVERAGE(IF(($C$1:$C$1599&gt;=($C1618*60))*($C$1:$C$1599&lt;=($C1619*60)),IF(BJ$1:BJ$1599&lt;&gt;"",BJ$1:BJ$1599)))</f>
        <v>3.6803175643153523</v>
      </c>
      <c r="BK1618" s="431">
        <f t="array" ref="BK1618">AVERAGE(IF(($C$1:$C$1599&gt;=($C1618*60))*($C$1:$C$1599&lt;=($C1619*60)),IF(BK$1:BK$1599&lt;&gt;"",BK$1:BK$1599)))</f>
        <v>-1.2151518340248961</v>
      </c>
      <c r="BL1618" s="431">
        <f t="array" ref="BL1618">AVERAGE(IF(($C$1:$C$1599&gt;=($C1618*60))*($C$1:$C$1599&lt;=($C1619*60)),IF(BL$1:BL$1599&lt;&gt;"",BL$1:BL$1599)))</f>
        <v>2.5646246265560166</v>
      </c>
      <c r="BM1618" s="431">
        <f t="array" ref="BM1618">AVERAGE(IF(($C$1:$C$1599&gt;=($C1618*60))*($C$1:$C$1599&lt;=($C1619*60)),IF(BM$1:BM$1599&lt;&gt;"",BM$1:BM$1599)))</f>
        <v>-1.4665201742738587</v>
      </c>
      <c r="BN1618" s="431">
        <f t="array" ref="BN1618">AVERAGE(IF(($C$1:$C$1599&gt;=($C1618*60))*($C$1:$C$1599&lt;=($C1619*60)),IF(BN$1:BN$1599&lt;&gt;"",BN$1:BN$1599)))</f>
        <v>2.3674927261410792</v>
      </c>
      <c r="BO1618" s="431">
        <f t="array" ref="BO1618">AVERAGE(IF(($C$1:$C$1599&gt;=($C1618*60))*($C$1:$C$1599&lt;=($C1619*60)),IF(BO$1:BO$1599&lt;&gt;"",BO$1:BO$1599)))</f>
        <v>-1.9144784564315356</v>
      </c>
      <c r="BP1618" s="431">
        <f t="array" ref="BP1618">AVERAGE(IF(($C$1:$C$1599&gt;=($C1618*60))*($C$1:$C$1599&lt;=($C1619*60)),IF(BP$1:BP$1599&lt;&gt;"",BP$1:BP$1599)))</f>
        <v>0.75103440663900423</v>
      </c>
      <c r="BQ1618" s="431">
        <f t="array" ref="BQ1618">AVERAGE(IF(($C$1:$C$1599&gt;=($C1618*60))*($C$1:$C$1599&lt;=($C1619*60)),IF(BQ$1:BQ$1599&lt;&gt;"",BQ$1:BQ$1599)))</f>
        <v>-3.0296156763485471</v>
      </c>
      <c r="BR1618" s="431">
        <f t="array" ref="BR1618">AVERAGE(IF(($C$1:$C$1599&gt;=($C1618*60))*($C$1:$C$1599&lt;=($C1619*60)),IF(BR$1:BR$1599&lt;&gt;"",BR$1:BR$1599)))</f>
        <v>0.34678150207468916</v>
      </c>
      <c r="BS1618" s="431">
        <f t="array" ref="BS1618">AVERAGE(IF(($C$1:$C$1599&gt;=($C1618*60))*($C$1:$C$1599&lt;=($C1619*60)),IF(BS$1:BS$1599&lt;&gt;"",BS$1:BS$1599)))</f>
        <v>-2.7227987468879671</v>
      </c>
      <c r="BT1618" s="431">
        <f t="array" ref="BT1618">AVERAGE(IF(($C$1:$C$1599&gt;=($C1618*60))*($C$1:$C$1599&lt;=($C1619*60)),IF(BT$1:BT$1599&lt;&gt;"",BT$1:BT$1599)))</f>
        <v>0.58866128630705394</v>
      </c>
      <c r="BU1618" s="431">
        <f t="array" ref="BU1618">AVERAGE(IF(($C$1:$C$1599&gt;=($C1618*60))*($C$1:$C$1599&lt;=($C1619*60)),IF(BU$1:BU$1599&lt;&gt;"",BU$1:BU$1599)))</f>
        <v>-0.65439991286307075</v>
      </c>
      <c r="BV1618" s="431">
        <f t="array" ref="BV1618">AVERAGE(IF(($C$1:$C$1599&gt;=($C1618*60))*($C$1:$C$1599&lt;=($C1619*60)),IF(BV$1:BV$1599&lt;&gt;"",BV$1:BV$1599)))</f>
        <v>2.7779557510373429</v>
      </c>
      <c r="BW1618" s="431">
        <f t="array" ref="BW1618">AVERAGE(IF(($C$1:$C$1599&gt;=($C1618*60))*($C$1:$C$1599&lt;=($C1619*60)),IF(BW$1:BW$1599&lt;&gt;"",BW$1:BW$1599)))</f>
        <v>-0.86490345228215793</v>
      </c>
      <c r="BX1618" s="431">
        <f t="array" ref="BX1618">AVERAGE(IF(($C$1:$C$1599&gt;=($C1618*60))*($C$1:$C$1599&lt;=($C1619*60)),IF(BX$1:BX$1599&lt;&gt;"",BX$1:BX$1599)))</f>
        <v>2.8098791784232366</v>
      </c>
      <c r="BY1618" s="431">
        <f t="array" ref="BY1618">AVERAGE(IF(($C$1:$C$1599&gt;=($C1618*60))*($C$1:$C$1599&lt;=($C1619*60)),IF(BY$1:BY$1599&lt;&gt;"",BY$1:BY$1599)))</f>
        <v>-1.1777966141078846</v>
      </c>
      <c r="BZ1618" s="431">
        <f t="array" ref="BZ1618">AVERAGE(IF(($C$1:$C$1599&gt;=($C1618*60))*($C$1:$C$1599&lt;=($C1619*60)),IF(BZ$1:BZ$1599&lt;&gt;"",BZ$1:BZ$1599)))</f>
        <v>1.7324202655601653</v>
      </c>
      <c r="CA1618" s="431">
        <f t="array" ref="CA1618">AVERAGE(IF(($C$1:$C$1599&gt;=($C1618*60))*($C$1:$C$1599&lt;=($C1619*60)),IF(CA$1:CA$1599&lt;&gt;"",CA$1:CA$1599)))</f>
        <v>-1.9395134937759346</v>
      </c>
      <c r="CB1618" s="431">
        <f t="array" ref="CB1618">AVERAGE(IF(($C$1:$C$1599&gt;=($C1618*60))*($C$1:$C$1599&lt;=($C1619*60)),IF(CB$1:CB$1599&lt;&gt;"",CB$1:CB$1599)))</f>
        <v>0.21237570539419084</v>
      </c>
      <c r="CC1618" s="431">
        <f t="array" ref="CC1618">AVERAGE(IF(($C$1:$C$1599&gt;=($C1618*60))*($C$1:$C$1599&lt;=($C1619*60)),IF(CC$1:CC$1599&lt;&gt;"",CC$1:CC$1599)))</f>
        <v>-2.5389311203319513</v>
      </c>
      <c r="CD1618" s="431">
        <f t="array" ref="CD1618">AVERAGE(IF(($C$1:$C$1599&gt;=($C1618*60))*($C$1:$C$1599&lt;=($C1619*60)),IF(CD$1:CD$1599&lt;&gt;"",CD$1:CD$1599)))</f>
        <v>1.4821614896265562</v>
      </c>
      <c r="CE1618" s="431">
        <f t="array" ref="CE1618">AVERAGE(IF(($C$1:$C$1599&gt;=($C1618*60))*($C$1:$C$1599&lt;=($C1619*60)),IF(CE$1:CE$1599&lt;&gt;"",CE$1:CE$1599)))</f>
        <v>-2.4664793609958502</v>
      </c>
      <c r="CF1618" s="431">
        <f t="array" ref="CF1618">AVERAGE(IF(($C$1:$C$1599&gt;=($C1618*60))*($C$1:$C$1599&lt;=($C1619*60)),IF(CF$1:CF$1599&lt;&gt;"",CF$1:CF$1599)))</f>
        <v>0.13430173443983401</v>
      </c>
      <c r="CG1618" s="431">
        <f t="array" ref="CG1618">AVERAGE(IF(($C$1:$C$1599&gt;=($C1618*60))*($C$1:$C$1599&lt;=($C1619*60)),IF(CG$1:CG$1599&lt;&gt;"",CG$1:CG$1599)))</f>
        <v>-0.90201275518672164</v>
      </c>
      <c r="CH1618" s="431">
        <f t="array" ref="CH1618">AVERAGE(IF(($C$1:$C$1599&gt;=($C1618*60))*($C$1:$C$1599&lt;=($C1619*60)),IF(CH$1:CH$1599&lt;&gt;"",CH$1:CH$1599)))</f>
        <v>1.8368252821576763</v>
      </c>
      <c r="CI1618" s="431">
        <f t="array" ref="CI1618">AVERAGE(IF(($C$1:$C$1599&gt;=($C1618*60))*($C$1:$C$1599&lt;=($C1619*60)),IF(CI$1:CI$1599&lt;&gt;"",CI$1:CI$1599)))</f>
        <v>-1.3030336473029049</v>
      </c>
      <c r="CJ1618" s="431">
        <f t="array" ref="CJ1618">AVERAGE(IF(($C$1:$C$1599&gt;=($C1618*60))*($C$1:$C$1599&lt;=($C1619*60)),IF(CJ$1:CJ$1599&lt;&gt;"",CJ$1:CJ$1599)))</f>
        <v>1.11727136099585</v>
      </c>
      <c r="CK1618" s="431">
        <f t="array" ref="CK1618">AVERAGE(IF(($C$1:$C$1599&gt;=($C1618*60))*($C$1:$C$1599&lt;=($C1619*60)),IF(CK$1:CK$1599&lt;&gt;"",CK$1:CK$1599)))</f>
        <v>-1.0470576556016595</v>
      </c>
      <c r="CL1618" s="431">
        <f t="array" ref="CL1618">AVERAGE(IF(($C$1:$C$1599&gt;=($C1618*60))*($C$1:$C$1599&lt;=($C1619*60)),IF(CL$1:CL$1599&lt;&gt;"",CL$1:CL$1599)))</f>
        <v>1.3986595477178425</v>
      </c>
      <c r="CM1618" s="431">
        <f t="array" ref="CM1618">AVERAGE(IF(($C$1:$C$1599&gt;=($C1618*60))*($C$1:$C$1599&lt;=($C1619*60)),IF(CM$1:CM$1599&lt;&gt;"",CM$1:CM$1599)))</f>
        <v>-1.7872874232365137</v>
      </c>
      <c r="CN1618" s="431">
        <f t="array" ref="CN1618">AVERAGE(IF(($C$1:$C$1599&gt;=($C1618*60))*($C$1:$C$1599&lt;=($C1619*60)),IF(CN$1:CN$1599&lt;&gt;"",CN$1:CN$1599)))</f>
        <v>-0.12732974688796675</v>
      </c>
      <c r="CO1618" s="431">
        <f t="array" ref="CO1618">AVERAGE(IF(($C$1:$C$1599&gt;=($C1618*60))*($C$1:$C$1599&lt;=($C1619*60)),IF(CO$1:CO$1599&lt;&gt;"",CO$1:CO$1599)))</f>
        <v>-2.9484938713692945</v>
      </c>
      <c r="CP1618" s="431">
        <f t="array" ref="CP1618">AVERAGE(IF(($C$1:$C$1599&gt;=($C1618*60))*($C$1:$C$1599&lt;=($C1619*60)),IF(CP$1:CP$1599&lt;&gt;"",CP$1:CP$1599)))</f>
        <v>-1.2733788381742741E-2</v>
      </c>
      <c r="CQ1618" s="431">
        <f t="array" ref="CQ1618">AVERAGE(IF(($C$1:$C$1599&gt;=($C1618*60))*($C$1:$C$1599&lt;=($C1619*60)),IF(CQ$1:CQ$1599&lt;&gt;"",CQ$1:CQ$1599)))</f>
        <v>-2.8680203941908724</v>
      </c>
      <c r="CR1618" s="431">
        <f t="array" ref="CR1618">AVERAGE(IF(($C$1:$C$1599&gt;=($C1618*60))*($C$1:$C$1599&lt;=($C1619*60)),IF(CR$1:CR$1599&lt;&gt;"",CR$1:CR$1599)))</f>
        <v>0.38432751867219905</v>
      </c>
      <c r="CS1618" s="431">
        <f t="array" ref="CS1618">AVERAGE(IF(($C$1:$C$1599&gt;=($C1618*60))*($C$1:$C$1599&lt;=($C1619*60)),IF(CS$1:CS$1599&lt;&gt;"",CS$1:CS$1599)))</f>
        <v>-0.17181914937759329</v>
      </c>
      <c r="CT1618" s="431">
        <f t="array" ref="CT1618">AVERAGE(IF(($C$1:$C$1599&gt;=($C1618*60))*($C$1:$C$1599&lt;=($C1619*60)),IF(CT$1:CT$1599&lt;&gt;"",CT$1:CT$1599)))</f>
        <v>3.4576639294605824</v>
      </c>
      <c r="CU1618" s="431">
        <f t="array" ref="CU1618">AVERAGE(IF(($C$1:$C$1599&gt;=($C1618*60))*($C$1:$C$1599&lt;=($C1619*60)),IF(CU$1:CU$1599&lt;&gt;"",CU$1:CU$1599)))</f>
        <v>-0.93804927800829851</v>
      </c>
      <c r="CV1618" s="431">
        <f t="array" ref="CV1618">AVERAGE(IF(($C$1:$C$1599&gt;=($C1618*60))*($C$1:$C$1599&lt;=($C1619*60)),IF(CV$1:CV$1599&lt;&gt;"",CV$1:CV$1599)))</f>
        <v>1.5066553692946061</v>
      </c>
      <c r="CW1618" s="431">
        <f t="array" ref="CW1618">AVERAGE(IF(($C$1:$C$1599&gt;=($C1618*60))*($C$1:$C$1599&lt;=($C1619*60)),IF(CW$1:CW$1599&lt;&gt;"",CW$1:CW$1599)))</f>
        <v>-0.82731814937759374</v>
      </c>
      <c r="CX1618" s="431">
        <f t="array" ref="CX1618">AVERAGE(IF(($C$1:$C$1599&gt;=($C1618*60))*($C$1:$C$1599&lt;=($C1619*60)),IF(CX$1:CX$1599&lt;&gt;"",CX$1:CX$1599)))</f>
        <v>1.4315763775933614</v>
      </c>
      <c r="CY1618" s="431">
        <f t="array" ref="CY1618">AVERAGE(IF(($C$1:$C$1599&gt;=($C1618*60))*($C$1:$C$1599&lt;=($C1619*60)),IF(CY$1:CY$1599&lt;&gt;"",CY$1:CY$1599)))</f>
        <v>-1.7603107551867221</v>
      </c>
      <c r="CZ1618" s="431">
        <f t="array" ref="CZ1618">AVERAGE(IF(($C$1:$C$1599&gt;=($C1618*60))*($C$1:$C$1599&lt;=($C1619*60)),IF(CZ$1:CZ$1599&lt;&gt;"",CZ$1:CZ$1599)))</f>
        <v>1.0263390373443979</v>
      </c>
      <c r="DA1618" s="431">
        <f t="array" ref="DA1618">AVERAGE(IF(($C$1:$C$1599&gt;=($C1618*60))*($C$1:$C$1599&lt;=($C1619*60)),IF(DA$1:DA$1599&lt;&gt;"",DA$1:DA$1599)))</f>
        <v>-2.1888465726141075</v>
      </c>
      <c r="DB1618" s="431">
        <f t="array" ref="DB1618">AVERAGE(IF(($C$1:$C$1599&gt;=($C1618*60))*($C$1:$C$1599&lt;=($C1619*60)),IF(DB$1:DB$1599&lt;&gt;"",DB$1:DB$1599)))</f>
        <v>-0.56125582987551892</v>
      </c>
      <c r="DC1618" s="431">
        <f t="array" ref="DC1618">AVERAGE(IF(($C$1:$C$1599&gt;=($C1618*60))*($C$1:$C$1599&lt;=($C1619*60)),IF(DC$1:DC$1599&lt;&gt;"",DC$1:DC$1599)))</f>
        <v>-2.3231907676348555</v>
      </c>
      <c r="DD1618" s="431">
        <f t="array" ref="DD1618">AVERAGE(IF(($C$1:$C$1599&gt;=($C1618*60))*($C$1:$C$1599&lt;=($C1619*60)),IF(DD$1:DD$1599&lt;&gt;"",DD$1:DD$1599)))</f>
        <v>2.0144879253112036</v>
      </c>
      <c r="DE1618" s="431">
        <f t="array" ref="DE1618">AVERAGE(IF(($C$1:$C$1599&gt;=($C1618*60))*($C$1:$C$1599&lt;=($C1619*60)),IF(DE$1:DE$1599&lt;&gt;"",DE$1:DE$1599)))</f>
        <v>99.272596257261426</v>
      </c>
      <c r="DF1618" s="431">
        <f t="array" ref="DF1618">AVERAGE(IF(($C$1:$C$1599&gt;=($C1618*60))*($C$1:$C$1599&lt;=($C1619*60)),IF(DF$1:DF$1599&lt;&gt;"",DF$1:DF$1599)))</f>
        <v>81.797921431535229</v>
      </c>
      <c r="DG1618" s="431">
        <f t="array" ref="DG1618">AVERAGE(IF(($C$1:$C$1599&gt;=($C1618*60))*($C$1:$C$1599&lt;=($C1619*60)),IF(DG$1:DG$1599&lt;&gt;"",DG$1:DG$1599)))</f>
        <v>87.754334128630717</v>
      </c>
      <c r="DH1618" s="431">
        <f t="array" ref="DH1618">AVERAGE(IF(($C$1:$C$1599&gt;=($C1618*60))*($C$1:$C$1599&lt;=($C1619*60)),IF(DH$1:DH$1599&lt;&gt;"",DH$1:DH$1599)))</f>
        <v>99.240006572614135</v>
      </c>
      <c r="DI1618" s="431">
        <f t="array" ref="DI1618">AVERAGE(IF(($C$1:$C$1599&gt;=($C1618*60))*($C$1:$C$1599&lt;=($C1619*60)),IF(DI$1:DI$1599&lt;&gt;"",DI$1:DI$1599)))</f>
        <v>79.865746730290425</v>
      </c>
      <c r="DJ1618" s="431">
        <f t="array" ref="DJ1618">AVERAGE(IF(($C$1:$C$1599&gt;=($C1618*60))*($C$1:$C$1599&lt;=($C1619*60)),IF(DJ$1:DJ$1599&lt;&gt;"",DJ$1:DJ$1599)))</f>
        <v>93.47148286307052</v>
      </c>
      <c r="DK1618" s="431">
        <f t="array" ref="DK1618">AVERAGE(IF(($C$1:$C$1599&gt;=($C1618*60))*($C$1:$C$1599&lt;=($C1619*60)),IF(DK$1:DK$1599&lt;&gt;"",DK$1:DK$1599)))</f>
        <v>107.51817007883808</v>
      </c>
      <c r="DL1618" s="431">
        <f t="array" ref="DL1618">AVERAGE(IF(($C$1:$C$1599&gt;=($C1618*60))*($C$1:$C$1599&lt;=($C1619*60)),IF(DL$1:DL$1599&lt;&gt;"",DL$1:DL$1599)))</f>
        <v>95.177873825726181</v>
      </c>
      <c r="DM1618" s="431">
        <f t="array" ref="DM1618">AVERAGE(IF(($C$1:$C$1599&gt;=($C1618*60))*($C$1:$C$1599&lt;=($C1619*60)),IF(DM$1:DM$1599&lt;&gt;"",DM$1:DM$1599)))</f>
        <v>124.28037970539413</v>
      </c>
      <c r="DN1618" s="431">
        <f t="array" ref="DN1618">AVERAGE(IF(($C$1:$C$1599&gt;=($C1618*60))*($C$1:$C$1599&lt;=($C1619*60)),IF(DN$1:DN$1599&lt;&gt;"",DN$1:DN$1599)))</f>
        <v>91.744408813278028</v>
      </c>
      <c r="DO1618" s="431">
        <f t="array" ref="DO1618">AVERAGE(IF(($C$1:$C$1599&gt;=($C1618*60))*($C$1:$C$1599&lt;=($C1619*60)),IF(DO$1:DO$1599&lt;&gt;"",DO$1:DO$1599)))</f>
        <v>116.72270450207465</v>
      </c>
      <c r="DP1618" s="431">
        <f t="array" ref="DP1618">AVERAGE(IF(($C$1:$C$1599&gt;=($C1618*60))*($C$1:$C$1599&lt;=($C1619*60)),IF(DP$1:DP$1599&lt;&gt;"",DP$1:DP$1599)))</f>
        <v>92.189523265560169</v>
      </c>
      <c r="DQ1618" s="431">
        <f t="array" ref="DQ1618">AVERAGE(IF(($C$1:$C$1599&gt;=($C1618*60))*($C$1:$C$1599&lt;=($C1619*60)),IF(DQ$1:DQ$1599&lt;&gt;"",DQ$1:DQ$1599)))</f>
        <v>112.25677697095429</v>
      </c>
      <c r="DR1618" s="431">
        <f t="array" ref="DR1618">AVERAGE(IF(($C$1:$C$1599&gt;=($C1618*60))*($C$1:$C$1599&lt;=($C1619*60)),IF(DR$1:DR$1599&lt;&gt;"",DR$1:DR$1599)))</f>
        <v>133.07543912863073</v>
      </c>
      <c r="DS1618" s="431">
        <f t="array" ref="DS1618">AVERAGE(IF(($C$1:$C$1599&gt;=($C1618*60))*($C$1:$C$1599&lt;=($C1619*60)),IF(DS$1:DS$1599&lt;&gt;"",DS$1:DS$1599)))</f>
        <v>111.60221372614112</v>
      </c>
      <c r="DT1618" s="431">
        <f t="array" ref="DT1618">AVERAGE(IF(($C$1:$C$1599&gt;=($C1618*60))*($C$1:$C$1599&lt;=($C1619*60)),IF(DT$1:DT$1599&lt;&gt;"",DT$1:DT$1599)))</f>
        <v>17.965067066390038</v>
      </c>
      <c r="DU1618" s="431">
        <f t="array" ref="DU1618">AVERAGE(IF(($C$1:$C$1599&gt;=($C1618*60))*($C$1:$C$1599&lt;=($C1619*60)),IF(DU$1:DU$1599&lt;&gt;"",DU$1:DU$1599)))</f>
        <v>170.7435615767634</v>
      </c>
      <c r="DV1618" s="431">
        <f t="array" ref="DV1618">AVERAGE(IF(($C$1:$C$1599&gt;=($C1618*60))*($C$1:$C$1599&lt;=($C1619*60)),IF(DV$1:DV$1599&lt;&gt;"",DV$1:DV$1599)))</f>
        <v>18.648163813278007</v>
      </c>
      <c r="DW1618" s="431">
        <f t="array" ref="DW1618">AVERAGE(IF(($C$1:$C$1599&gt;=($C1618*60))*($C$1:$C$1599&lt;=($C1619*60)),IF(DW$1:DW$1599&lt;&gt;"",DW$1:DW$1599)))</f>
        <v>161.27700769294606</v>
      </c>
      <c r="DX1618" s="431">
        <f t="array" ref="DX1618">AVERAGE(IF(($C$1:$C$1599&gt;=($C1618*60))*($C$1:$C$1599&lt;=($C1619*60)),IF(DX$1:DX$1599&lt;&gt;"",DX$1:DX$1599)))</f>
        <v>17.331297360995837</v>
      </c>
      <c r="DY1618" s="431">
        <f t="array" ref="DY1618">AVERAGE(IF(($C$1:$C$1599&gt;=($C1618*60))*($C$1:$C$1599&lt;=($C1619*60)),IF(DY$1:DY$1599&lt;&gt;"",DY$1:DY$1599)))</f>
        <v>141.8208164813278</v>
      </c>
      <c r="DZ1618" s="431">
        <f t="array" ref="DZ1618">AVERAGE(IF(($C$1:$C$1599&gt;=($C1618*60))*($C$1:$C$1599&lt;=($C1619*60)),IF(DZ$1:DZ$1599&lt;&gt;"",DZ$1:DZ$1599)))</f>
        <v>117.81000000000007</v>
      </c>
      <c r="EA1618" s="431">
        <f t="array" ref="EA1618">AVERAGE(IF(($C$1:$C$1599&gt;=($C1618*60))*($C$1:$C$1599&lt;=($C1619*60)),IF(EA$1:EA$1599&lt;&gt;"",EA$1:EA$1599)))</f>
        <v>5.9057842323651455</v>
      </c>
      <c r="EB1618" s="431">
        <f t="array" ref="EB1618">AVERAGE(IF(($C$1:$C$1599&gt;=($C1618*60))*($C$1:$C$1599&lt;=($C1619*60)),IF(EB$1:EB$1599&lt;&gt;"",EB$1:EB$1599)))</f>
        <v>686.03153526970959</v>
      </c>
      <c r="EC1618" s="431">
        <f t="array" ref="EC1618">AVERAGE(IF(($C$1:$C$1599&gt;=($C1618*60))*($C$1:$C$1599&lt;=($C1619*60)),IF(EC$1:EC$1599&lt;&gt;"",EC$1:EC$1599)))</f>
        <v>121.28892116182575</v>
      </c>
      <c r="ED1618" s="431">
        <f t="array" ref="ED1618">AVERAGE(IF(($C$1:$C$1599&gt;=($C1618*60))*($C$1:$C$1599&lt;=($C1619*60)),IF(ED$1:ED$1599&lt;&gt;"",ED$1:ED$1599)))</f>
        <v>4.0034149377593389</v>
      </c>
      <c r="EE1618" s="431">
        <f t="array" ref="EE1618">AVERAGE(IF(($C$1:$C$1599&gt;=($C1618*60))*($C$1:$C$1599&lt;=($C1619*60)),IF(EE$1:EE$1599&lt;&gt;"",EE$1:EE$1599)))</f>
        <v>465.9917012448135</v>
      </c>
      <c r="EF1618" s="431">
        <f t="array" ref="EF1618">AVERAGE(IF(($C$1:$C$1599&gt;=($C1618*60))*($C$1:$C$1599&lt;=($C1619*60)),IF(EF$1:EF$1599&lt;&gt;"",EF$1:EF$1599)))</f>
        <v>120.16087136929463</v>
      </c>
      <c r="EG1618" s="431">
        <f t="array" ref="EG1618">AVERAGE(IF(($C$1:$C$1599&gt;=($C1618*60))*($C$1:$C$1599&lt;=($C1619*60)),IF(EG$1:EG$1599&lt;&gt;"",EG$1:EG$1599)))</f>
        <v>4.6867551867219914</v>
      </c>
      <c r="EH1618" s="431">
        <f t="array" ref="EH1618">AVERAGE(IF(($C$1:$C$1599&gt;=($C1618*60))*($C$1:$C$1599&lt;=($C1619*60)),IF(EH$1:EH$1599&lt;&gt;"",EH$1:EH$1599)))</f>
        <v>546.71493775933607</v>
      </c>
      <c r="EI1618" s="431">
        <f t="array" ref="EI1618">AVERAGE(IF(($C$1:$C$1599&gt;=($C1618*60))*($C$1:$C$1599&lt;=($C1619*60)),IF(EI$1:EI$1599&lt;&gt;"",EI$1:EI$1599)))</f>
        <v>119.73680490871364</v>
      </c>
      <c r="EJ1618" s="431">
        <f t="array" ref="EJ1618">AVERAGE(IF(($C$1:$C$1599&gt;=($C1618*60))*($C$1:$C$1599&lt;=($C1619*60)),IF(EJ$1:EJ$1599&lt;&gt;"",EJ$1:EJ$1599)))</f>
        <v>4.8499128630705384</v>
      </c>
      <c r="EK1618" s="431">
        <f t="array" ref="EK1618">AVERAGE(IF(($C$1:$C$1599&gt;=($C1618*60))*($C$1:$C$1599&lt;=($C1619*60)),IF(EK$1:EK$1599&lt;&gt;"",EK$1:EK$1599)))</f>
        <v>536.7626550539419</v>
      </c>
      <c r="EL1618" s="431">
        <f t="array" ref="EL1618">AVERAGE(IF(($C$1:$C$1599&gt;=($C1618*60))*($C$1:$C$1599&lt;=($C1619*60)),IF(EL$1:EL$1599&lt;&gt;"",EL$1:EL$1599)))</f>
        <v>20.384124410788374</v>
      </c>
      <c r="EM1618" s="431">
        <f t="array" ref="EM1618">AVERAGE(IF(($C$1:$C$1599&gt;=($C1618*60))*($C$1:$C$1599&lt;=($C1619*60)),IF(EM$1:EM$1599&lt;&gt;"",EM$1:EM$1599)))</f>
        <v>9.4503937842323644</v>
      </c>
      <c r="EN1618" s="431">
        <f t="array" ref="EN1618">AVERAGE(IF(($C$1:$C$1599&gt;=($C1618*60))*($C$1:$C$1599&lt;=($C1619*60)),IF(EN$1:EN$1599&lt;&gt;"",EN$1:EN$1599)))</f>
        <v>5.9791226763485472</v>
      </c>
      <c r="EO1618" s="431">
        <f t="array" ref="EO1618">AVERAGE(IF(($C$1:$C$1599&gt;=($C1618*60))*($C$1:$C$1599&lt;=($C1619*60)),IF(EO$1:EO$1599&lt;&gt;"",EO$1:EO$1599)))</f>
        <v>-9.2501147966805011</v>
      </c>
      <c r="EP1618" s="431">
        <f t="array" ref="EP1618">AVERAGE(IF(($C$1:$C$1599&gt;=($C1618*60))*($C$1:$C$1599&lt;=($C1619*60)),IF(EP$1:EP$1599&lt;&gt;"",EP$1:EP$1599)))</f>
        <v>-8.1057858174273871</v>
      </c>
      <c r="EQ1618" s="431">
        <f t="array" ref="EQ1618">AVERAGE(IF(($C$1:$C$1599&gt;=($C1618*60))*($C$1:$C$1599&lt;=($C1619*60)),IF(EQ$1:EQ$1599&lt;&gt;"",EQ$1:EQ$1599)))</f>
        <v>-9.9183249128630706</v>
      </c>
      <c r="ER1618" s="431">
        <f t="array" ref="ER1618">AVERAGE(IF(($C$1:$C$1599&gt;=($C1618*60))*($C$1:$C$1599&lt;=($C1619*60)),IF(ER$1:ER$1599&lt;&gt;"",ER$1:ER$1599)))</f>
        <v>97.537614510373487</v>
      </c>
      <c r="ES1618" s="431">
        <f t="array" ref="ES1618">AVERAGE(IF(($C$1:$C$1599&gt;=($C1618*60))*($C$1:$C$1599&lt;=($C1619*60)),IF(ES$1:ES$1599&lt;&gt;"",ES$1:ES$1599)))</f>
        <v>92.164444236514555</v>
      </c>
      <c r="ET1618" s="431">
        <f t="array" ref="ET1618">AVERAGE(IF(($C$1:$C$1599&gt;=($C1618*60))*($C$1:$C$1599&lt;=($C1619*60)),IF(ET$1:ET$1599&lt;&gt;"",ET$1:ET$1599)))</f>
        <v>79.762261477178427</v>
      </c>
      <c r="EU1618" s="431">
        <f t="array" ref="EU1618">AVERAGE(IF(($C$1:$C$1599&gt;=($C1618*60))*($C$1:$C$1599&lt;=($C1619*60)),IF(EU$1:EU$1599&lt;&gt;"",EU$1:EU$1599)))</f>
        <v>-7.0648937759336103E-2</v>
      </c>
      <c r="EV1618" s="431">
        <f t="array" ref="EV1618">AVERAGE(IF(($C$1:$C$1599&gt;=($C1618*60))*($C$1:$C$1599&lt;=($C1619*60)),IF(EV$1:EV$1599&lt;&gt;"",EV$1:EV$1599)))</f>
        <v>3584.9835043485486</v>
      </c>
      <c r="EW1618" s="431">
        <f t="array" ref="EW1618">AVERAGE(IF(($C$1:$C$1599&gt;=($C1618*60))*($C$1:$C$1599&lt;=($C1619*60)),IF(EW$1:EW$1599&lt;&gt;"",EW$1:EW$1599)))</f>
        <v>643.81224082513631</v>
      </c>
      <c r="EX1618" s="431">
        <f t="array" ref="EX1618">AVERAGE(IF(($C$1:$C$1599&gt;=($C1618*60))*($C$1:$C$1599&lt;=($C1619*60)),IF(EX$1:EX$1599&lt;&gt;"",EX$1:EX$1599)))</f>
        <v>908.66445903921601</v>
      </c>
      <c r="EY1618" s="431">
        <f t="array" ref="EY1618">AVERAGE(IF(($C$1:$C$1599&gt;=($C1618*60))*($C$1:$C$1599&lt;=($C1619*60)),IF(EY$1:EY$1599&lt;&gt;"",EY$1:EY$1599)))</f>
        <v>2704.334958278007</v>
      </c>
      <c r="EZ1618" s="431"/>
      <c r="FA1618" s="431"/>
      <c r="FB1618" s="431"/>
      <c r="FC1618" s="431"/>
      <c r="FD1618" s="431"/>
      <c r="FE1618" s="431"/>
      <c r="FF1618" s="431"/>
      <c r="FG1618" s="431"/>
      <c r="FH1618" s="431"/>
      <c r="FI1618" s="431"/>
      <c r="FJ1618" s="431"/>
      <c r="FK1618" s="431"/>
      <c r="FL1618" s="431"/>
      <c r="FM1618" s="431"/>
      <c r="FN1618" s="431"/>
      <c r="FO1618" s="431"/>
      <c r="FP1618" s="431"/>
      <c r="FQ1618" s="431"/>
      <c r="FR1618" s="431"/>
      <c r="FS1618" s="431"/>
      <c r="FT1618" s="431"/>
      <c r="FU1618" s="431"/>
      <c r="FV1618" s="431"/>
      <c r="FW1618" s="431"/>
      <c r="FX1618" s="431"/>
      <c r="FY1618" s="431"/>
      <c r="FZ1618" s="431"/>
      <c r="GA1618" s="431"/>
      <c r="GB1618" s="431"/>
      <c r="GC1618" s="431"/>
      <c r="GD1618" s="431"/>
      <c r="GE1618" s="431"/>
      <c r="GF1618" s="431"/>
      <c r="GG1618" s="431"/>
      <c r="GH1618" s="431"/>
      <c r="GI1618" s="431"/>
      <c r="GJ1618" s="431"/>
      <c r="GK1618" s="431"/>
      <c r="GL1618" s="431"/>
      <c r="GM1618" s="431"/>
      <c r="GN1618" s="431"/>
      <c r="GO1618" s="431"/>
      <c r="GP1618" s="431"/>
      <c r="GQ1618" s="431"/>
      <c r="GR1618" s="431"/>
      <c r="GS1618" s="431"/>
      <c r="GT1618" s="431"/>
      <c r="GU1618" s="431"/>
      <c r="GV1618" s="431"/>
      <c r="GW1618" s="431"/>
      <c r="GX1618" s="431"/>
      <c r="GY1618" s="431"/>
      <c r="GZ1618" s="431"/>
      <c r="HA1618" s="431"/>
      <c r="HB1618" s="431"/>
      <c r="HC1618" s="431"/>
      <c r="HD1618" s="431"/>
      <c r="HE1618" s="431"/>
      <c r="HF1618" s="431"/>
      <c r="HG1618" s="431"/>
      <c r="HH1618" s="431"/>
      <c r="HI1618" s="431"/>
      <c r="HJ1618" s="431"/>
      <c r="HK1618" s="431"/>
      <c r="HL1618" s="431"/>
      <c r="HM1618" s="431"/>
      <c r="HN1618" s="431"/>
      <c r="HO1618" s="431"/>
      <c r="HP1618" s="431"/>
      <c r="HQ1618" s="431"/>
      <c r="HR1618" s="431"/>
      <c r="HS1618" s="431"/>
      <c r="HT1618" s="431"/>
      <c r="HU1618" s="431"/>
      <c r="HV1618" s="431"/>
      <c r="HW1618" s="431"/>
      <c r="HX1618" s="431"/>
      <c r="HY1618" s="431"/>
      <c r="HZ1618" s="431"/>
      <c r="IA1618" s="431"/>
      <c r="IB1618" s="431"/>
      <c r="IC1618" s="431"/>
      <c r="ID1618" s="431"/>
      <c r="IE1618" s="431"/>
      <c r="IF1618" s="431"/>
      <c r="IG1618" s="431"/>
      <c r="IH1618" s="431"/>
      <c r="II1618" s="431"/>
      <c r="IJ1618" s="431"/>
      <c r="IK1618" s="431"/>
      <c r="IL1618" s="431"/>
      <c r="IM1618" s="431"/>
      <c r="IN1618" s="431"/>
      <c r="IO1618" s="431"/>
      <c r="IP1618" s="431"/>
      <c r="IQ1618" s="431"/>
      <c r="IR1618" s="431"/>
      <c r="IS1618" s="431"/>
      <c r="IT1618" s="431"/>
      <c r="IU1618" s="431"/>
      <c r="IV1618" s="431"/>
      <c r="IW1618" s="431"/>
      <c r="IX1618" s="431"/>
      <c r="IY1618" s="431"/>
      <c r="IZ1618" s="431"/>
      <c r="JA1618" s="431"/>
      <c r="JB1618" s="431"/>
      <c r="JC1618" s="431"/>
      <c r="JD1618" s="431"/>
      <c r="JE1618" s="431"/>
      <c r="JF1618" s="431"/>
      <c r="JG1618" s="431"/>
      <c r="JH1618" s="431"/>
      <c r="JI1618" s="431"/>
      <c r="JJ1618" s="431"/>
      <c r="JK1618" s="431"/>
      <c r="JL1618" s="431"/>
      <c r="JM1618" s="431"/>
      <c r="JN1618" s="431"/>
      <c r="JO1618" s="431"/>
      <c r="JP1618" s="431"/>
      <c r="JQ1618" s="431"/>
      <c r="JR1618" s="431"/>
      <c r="JS1618" s="431"/>
      <c r="JT1618" s="431"/>
      <c r="JU1618" s="431"/>
      <c r="JV1618" s="431"/>
      <c r="JW1618" s="431"/>
      <c r="JX1618" s="431"/>
      <c r="JY1618" s="431"/>
      <c r="JZ1618" s="431"/>
      <c r="KA1618" s="431"/>
      <c r="KB1618" s="431"/>
      <c r="KC1618" s="431"/>
      <c r="KD1618" s="431"/>
      <c r="KE1618" s="431"/>
      <c r="KF1618" s="431"/>
      <c r="KG1618" s="431"/>
      <c r="KH1618" s="431"/>
      <c r="KI1618" s="431"/>
      <c r="KJ1618" s="431"/>
      <c r="KK1618" s="431"/>
      <c r="KL1618" s="431"/>
      <c r="KM1618" s="431"/>
      <c r="KN1618" s="431"/>
      <c r="KO1618" s="431"/>
      <c r="KP1618" s="431"/>
      <c r="KQ1618" s="431"/>
      <c r="KR1618" s="431"/>
    </row>
    <row r="1619" spans="3:304" x14ac:dyDescent="0.25">
      <c r="C1619">
        <v>480</v>
      </c>
      <c r="D1619" s="434" t="s">
        <v>977</v>
      </c>
      <c r="E1619" s="431">
        <f t="array" ref="E1619">AVERAGE(IF(($C$1:$C$1599&gt;=($C1619*60))*($C$1:$C$1599&lt;=($C1620*60)),IF(E$1:E$1599&lt;&gt;"",E$1:E$1599)))</f>
        <v>0</v>
      </c>
      <c r="F1619" s="431">
        <f t="array" ref="F1619">AVERAGE(IF(($C$1:$C$1599&gt;=($C1619*60))*($C$1:$C$1599&lt;=($C1620*60)),IF(F$1:F$1599&lt;&gt;"",F$1:F$1599)))</f>
        <v>81.01650007883822</v>
      </c>
      <c r="G1619" s="431">
        <f t="array" ref="G1619">AVERAGE(IF(($C$1:$C$1599&gt;=($C1619*60))*($C$1:$C$1599&lt;=($C1620*60)),IF(G$1:G$1599&lt;&gt;"",G$1:G$1599)))</f>
        <v>77.370234103734475</v>
      </c>
      <c r="H1619" s="431">
        <f t="array" ref="H1619">AVERAGE(IF(($C$1:$C$1599&gt;=($C1619*60))*($C$1:$C$1599&lt;=($C1620*60)),IF(H$1:H$1599&lt;&gt;"",H$1:H$1599)))</f>
        <v>68.970559738589216</v>
      </c>
      <c r="I1619" s="431">
        <f t="array" ref="I1619">AVERAGE(IF(($C$1:$C$1599&gt;=($C1619*60))*($C$1:$C$1599&lt;=($C1620*60)),IF(I$1:I$1599&lt;&gt;"",I$1:I$1599)))</f>
        <v>77.876741319502088</v>
      </c>
      <c r="J1619" s="431">
        <f t="array" ref="J1619">AVERAGE(IF(($C$1:$C$1599&gt;=($C1619*60))*($C$1:$C$1599&lt;=($C1620*60)),IF(J$1:J$1599&lt;&gt;"",J$1:J$1599)))</f>
        <v>83.047738643153536</v>
      </c>
      <c r="K1619" s="431">
        <f t="array" ref="K1619">AVERAGE(IF(($C$1:$C$1599&gt;=($C1619*60))*($C$1:$C$1599&lt;=($C1620*60)),IF(K$1:K$1599&lt;&gt;"",K$1:K$1599)))</f>
        <v>78.367819825726144</v>
      </c>
      <c r="L1619" s="431">
        <f t="array" ref="L1619">AVERAGE(IF(($C$1:$C$1599&gt;=($C1619*60))*($C$1:$C$1599&lt;=($C1620*60)),IF(L$1:L$1599&lt;&gt;"",L$1:L$1599)))</f>
        <v>75.257373834024889</v>
      </c>
      <c r="M1619" s="431">
        <f t="array" ref="M1619">AVERAGE(IF(($C$1:$C$1599&gt;=($C1619*60))*($C$1:$C$1599&lt;=($C1620*60)),IF(M$1:M$1599&lt;&gt;"",M$1:M$1599)))</f>
        <v>77.163367236514503</v>
      </c>
      <c r="N1619" s="431">
        <f t="array" ref="N1619">AVERAGE(IF(($C$1:$C$1599&gt;=($C1619*60))*($C$1:$C$1599&lt;=($C1620*60)),IF(N$1:N$1599&lt;&gt;"",N$1:N$1599)))</f>
        <v>5.6031698506224119</v>
      </c>
      <c r="O1619" s="431">
        <f t="array" ref="O1619">AVERAGE(IF(($C$1:$C$1599&gt;=($C1619*60))*($C$1:$C$1599&lt;=($C1620*60)),IF(O$1:O$1599&lt;&gt;"",O$1:O$1599)))</f>
        <v>4.7232048755186673</v>
      </c>
      <c r="P1619" s="431">
        <f t="array" ref="P1619">AVERAGE(IF(($C$1:$C$1599&gt;=($C1619*60))*($C$1:$C$1599&lt;=($C1620*60)),IF(P$1:P$1599&lt;&gt;"",P$1:P$1599)))</f>
        <v>2.2958427427385879</v>
      </c>
      <c r="Q1619" s="431">
        <f t="array" ref="Q1619">AVERAGE(IF(($C$1:$C$1599&gt;=($C1619*60))*($C$1:$C$1599&lt;=($C1620*60)),IF(Q$1:Q$1599&lt;&gt;"",Q$1:Q$1599)))</f>
        <v>2.0511256929460568</v>
      </c>
      <c r="R1619" s="431">
        <f t="array" ref="R1619">AVERAGE(IF(($C$1:$C$1599&gt;=($C1619*60))*($C$1:$C$1599&lt;=($C1620*60)),IF(R$1:R$1599&lt;&gt;"",R$1:R$1599)))</f>
        <v>1.2217261369294601</v>
      </c>
      <c r="S1619" s="431">
        <f t="array" ref="S1619">AVERAGE(IF(($C$1:$C$1599&gt;=($C1619*60))*($C$1:$C$1599&lt;=($C1620*60)),IF(S$1:S$1599&lt;&gt;"",S$1:S$1599)))</f>
        <v>0.82050795020746881</v>
      </c>
      <c r="T1619" s="431">
        <f t="array" ref="T1619">AVERAGE(IF(($C$1:$C$1599&gt;=($C1619*60))*($C$1:$C$1599&lt;=($C1620*60)),IF(T$1:T$1599&lt;&gt;"",T$1:T$1599)))</f>
        <v>1.8154410871369289</v>
      </c>
      <c r="U1619" s="431">
        <f t="array" ref="U1619">AVERAGE(IF(($C$1:$C$1599&gt;=($C1619*60))*($C$1:$C$1599&lt;=($C1620*60)),IF(U$1:U$1599&lt;&gt;"",U$1:U$1599)))</f>
        <v>7.657522580912862</v>
      </c>
      <c r="V1619" s="431">
        <f t="array" ref="V1619">AVERAGE(IF(($C$1:$C$1599&gt;=($C1619*60))*($C$1:$C$1599&lt;=($C1620*60)),IF(V$1:V$1599&lt;&gt;"",V$1:V$1599)))</f>
        <v>8.3834864107883842</v>
      </c>
      <c r="W1619" s="431">
        <f t="array" ref="W1619">AVERAGE(IF(($C$1:$C$1599&gt;=($C1619*60))*($C$1:$C$1599&lt;=($C1620*60)),IF(W$1:W$1599&lt;&gt;"",W$1:W$1599)))</f>
        <v>8.9948817634854841</v>
      </c>
      <c r="X1619" s="431">
        <f t="array" ref="X1619">AVERAGE(IF(($C$1:$C$1599&gt;=($C1619*60))*($C$1:$C$1599&lt;=($C1620*60)),IF(X$1:X$1599&lt;&gt;"",X$1:X$1599)))</f>
        <v>7.5052845477178431</v>
      </c>
      <c r="Y1619" s="431">
        <f t="array" ref="Y1619">AVERAGE(IF(($C$1:$C$1599&gt;=($C1619*60))*($C$1:$C$1599&lt;=($C1620*60)),IF(Y$1:Y$1599&lt;&gt;"",Y$1:Y$1599)))</f>
        <v>8.4167392863070489</v>
      </c>
      <c r="Z1619" s="431">
        <f t="array" ref="Z1619">AVERAGE(IF(($C$1:$C$1599&gt;=($C1619*60))*($C$1:$C$1599&lt;=($C1620*60)),IF(Z$1:Z$1599&lt;&gt;"",Z$1:Z$1599)))</f>
        <v>9.9570912240663851</v>
      </c>
      <c r="AA1619" s="431">
        <f t="array" ref="AA1619">AVERAGE(IF(($C$1:$C$1599&gt;=($C1619*60))*($C$1:$C$1599&lt;=($C1620*60)),IF(AA$1:AA$1599&lt;&gt;"",AA$1:AA$1599)))</f>
        <v>8.1823300331950186</v>
      </c>
      <c r="AB1619" s="431">
        <f t="array" ref="AB1619">AVERAGE(IF(($C$1:$C$1599&gt;=($C1619*60))*($C$1:$C$1599&lt;=($C1620*60)),IF(AB$1:AB$1599&lt;&gt;"",AB$1:AB$1599)))</f>
        <v>8.0074258298755137</v>
      </c>
      <c r="AC1619" s="431">
        <f t="array" ref="AC1619">AVERAGE(IF(($C$1:$C$1599&gt;=($C1619*60))*($C$1:$C$1599&lt;=($C1620*60)),IF(AC$1:AC$1599&lt;&gt;"",AC$1:AC$1599)))</f>
        <v>2.581374887966807</v>
      </c>
      <c r="AD1619" s="431">
        <f t="array" ref="AD1619">AVERAGE(IF(($C$1:$C$1599&gt;=($C1619*60))*($C$1:$C$1599&lt;=($C1620*60)),IF(AD$1:AD$1599&lt;&gt;"",AD$1:AD$1599)))</f>
        <v>8.188571639004147</v>
      </c>
      <c r="AE1619" s="431">
        <f t="array" ref="AE1619">AVERAGE(IF(($C$1:$C$1599&gt;=($C1619*60))*($C$1:$C$1599&lt;=($C1620*60)),IF(AE$1:AE$1599&lt;&gt;"",AE$1:AE$1599)))</f>
        <v>-0.53433004149377572</v>
      </c>
      <c r="AF1619" s="431">
        <f t="array" ref="AF1619">AVERAGE(IF(($C$1:$C$1599&gt;=($C1619*60))*($C$1:$C$1599&lt;=($C1620*60)),IF(AF$1:AF$1599&lt;&gt;"",AF$1:AF$1599)))</f>
        <v>6.6290699377593336</v>
      </c>
      <c r="AG1619" s="431">
        <f t="array" ref="AG1619">AVERAGE(IF(($C$1:$C$1599&gt;=($C1619*60))*($C$1:$C$1599&lt;=($C1620*60)),IF(AG$1:AG$1599&lt;&gt;"",AG$1:AG$1599)))</f>
        <v>-0.64641969709543579</v>
      </c>
      <c r="AH1619" s="431">
        <f t="array" ref="AH1619">AVERAGE(IF(($C$1:$C$1599&gt;=($C1619*60))*($C$1:$C$1599&lt;=($C1620*60)),IF(AH$1:AH$1599&lt;&gt;"",AH$1:AH$1599)))</f>
        <v>12.519030161825725</v>
      </c>
      <c r="AI1619" s="431">
        <f t="array" ref="AI1619">AVERAGE(IF(($C$1:$C$1599&gt;=($C1619*60))*($C$1:$C$1599&lt;=($C1620*60)),IF(AI$1:AI$1599&lt;&gt;"",AI$1:AI$1599)))</f>
        <v>-6.0850061991701248</v>
      </c>
      <c r="AJ1619" s="431">
        <f t="array" ref="AJ1619">AVERAGE(IF(($C$1:$C$1599&gt;=($C1619*60))*($C$1:$C$1599&lt;=($C1620*60)),IF(AJ$1:AJ$1599&lt;&gt;"",AJ$1:AJ$1599)))</f>
        <v>-7.9674530414937745</v>
      </c>
      <c r="AK1619" s="431">
        <f t="array" ref="AK1619">AVERAGE(IF(($C$1:$C$1599&gt;=($C1619*60))*($C$1:$C$1599&lt;=($C1620*60)),IF(AK$1:AK$1599&lt;&gt;"",AK$1:AK$1599)))</f>
        <v>4.0227097012448141</v>
      </c>
      <c r="AL1619" s="431">
        <f t="array" ref="AL1619">AVERAGE(IF(($C$1:$C$1599&gt;=($C1619*60))*($C$1:$C$1599&lt;=($C1620*60)),IF(AL$1:AL$1599&lt;&gt;"",AL$1:AL$1599)))</f>
        <v>9.7280318672199169</v>
      </c>
      <c r="AM1619" s="431">
        <f t="array" ref="AM1619">AVERAGE(IF(($C$1:$C$1599&gt;=($C1619*60))*($C$1:$C$1599&lt;=($C1620*60)),IF(AM$1:AM$1599&lt;&gt;"",AM$1:AM$1599)))</f>
        <v>3.4535246556016603</v>
      </c>
      <c r="AN1619" s="431">
        <f t="array" ref="AN1619">AVERAGE(IF(($C$1:$C$1599&gt;=($C1619*60))*($C$1:$C$1599&lt;=($C1620*60)),IF(AN$1:AN$1599&lt;&gt;"",AN$1:AN$1599)))</f>
        <v>9.4031620580912847</v>
      </c>
      <c r="AO1619" s="431">
        <f t="array" ref="AO1619">AVERAGE(IF(($C$1:$C$1599&gt;=($C1619*60))*($C$1:$C$1599&lt;=($C1620*60)),IF(AO$1:AO$1599&lt;&gt;"",AO$1:AO$1599)))</f>
        <v>2.9285798008298767</v>
      </c>
      <c r="AP1619" s="431">
        <f t="array" ref="AP1619">AVERAGE(IF(($C$1:$C$1599&gt;=($C1619*60))*($C$1:$C$1599&lt;=($C1620*60)),IF(AP$1:AP$1599&lt;&gt;"",AP$1:AP$1599)))</f>
        <v>8.9522745020746903</v>
      </c>
      <c r="AQ1619" s="431">
        <f t="array" ref="AQ1619">AVERAGE(IF(($C$1:$C$1599&gt;=($C1619*60))*($C$1:$C$1599&lt;=($C1620*60)),IF(AQ$1:AQ$1599&lt;&gt;"",AQ$1:AQ$1599)))</f>
        <v>1.4827200829875538</v>
      </c>
      <c r="AR1619" s="431">
        <f t="array" ref="AR1619">AVERAGE(IF(($C$1:$C$1599&gt;=($C1619*60))*($C$1:$C$1599&lt;=($C1620*60)),IF(AR$1:AR$1599&lt;&gt;"",AR$1:AR$1599)))</f>
        <v>8.4098117966804917</v>
      </c>
      <c r="AS1619" s="431">
        <f t="array" ref="AS1619">AVERAGE(IF(($C$1:$C$1599&gt;=($C1619*60))*($C$1:$C$1599&lt;=($C1620*60)),IF(AS$1:AS$1599&lt;&gt;"",AS$1:AS$1599)))</f>
        <v>7.5358904564315335E-2</v>
      </c>
      <c r="AT1619" s="431">
        <f t="array" ref="AT1619">AVERAGE(IF(($C$1:$C$1599&gt;=($C1619*60))*($C$1:$C$1599&lt;=($C1620*60)),IF(AT$1:AT$1599&lt;&gt;"",AT$1:AT$1599)))</f>
        <v>7.6834042448132811</v>
      </c>
      <c r="AU1619" s="431">
        <f t="array" ref="AU1619">AVERAGE(IF(($C$1:$C$1599&gt;=($C1619*60))*($C$1:$C$1599&lt;=($C1620*60)),IF(AU$1:AU$1599&lt;&gt;"",AU$1:AU$1599)))</f>
        <v>0.7434330912863073</v>
      </c>
      <c r="AV1619" s="431">
        <f t="array" ref="AV1619">AVERAGE(IF(($C$1:$C$1599&gt;=($C1619*60))*($C$1:$C$1599&lt;=($C1620*60)),IF(AV$1:AV$1599&lt;&gt;"",AV$1:AV$1599)))</f>
        <v>6.8623250788381736</v>
      </c>
      <c r="AW1619" s="431">
        <f t="array" ref="AW1619">AVERAGE(IF(($C$1:$C$1599&gt;=($C1619*60))*($C$1:$C$1599&lt;=($C1620*60)),IF(AW$1:AW$1599&lt;&gt;"",AW$1:AW$1599)))</f>
        <v>3.4325741659751028</v>
      </c>
      <c r="AX1619" s="431">
        <f t="array" ref="AX1619">AVERAGE(IF(($C$1:$C$1599&gt;=($C1619*60))*($C$1:$C$1599&lt;=($C1620*60)),IF(AX$1:AX$1599&lt;&gt;"",AX$1:AX$1599)))</f>
        <v>6.9398943568464695</v>
      </c>
      <c r="AY1619" s="431">
        <f t="array" ref="AY1619">AVERAGE(IF(($C$1:$C$1599&gt;=($C1619*60))*($C$1:$C$1599&lt;=($C1620*60)),IF(AY$1:AY$1599&lt;&gt;"",AY$1:AY$1599)))</f>
        <v>2.8732678423236515</v>
      </c>
      <c r="AZ1619" s="431">
        <f t="array" ref="AZ1619">AVERAGE(IF(($C$1:$C$1599&gt;=($C1619*60))*($C$1:$C$1599&lt;=($C1620*60)),IF(AZ$1:AZ$1599&lt;&gt;"",AZ$1:AZ$1599)))</f>
        <v>7.0391500456431562</v>
      </c>
      <c r="BA1619" s="431">
        <f t="array" ref="BA1619">AVERAGE(IF(($C$1:$C$1599&gt;=($C1619*60))*($C$1:$C$1599&lt;=($C1620*60)),IF(BA$1:BA$1599&lt;&gt;"",BA$1:BA$1599)))</f>
        <v>1.5017664273858915</v>
      </c>
      <c r="BB1619" s="431">
        <f t="array" ref="BB1619">AVERAGE(IF(($C$1:$C$1599&gt;=($C1619*60))*($C$1:$C$1599&lt;=($C1620*60)),IF(BB$1:BB$1599&lt;&gt;"",BB$1:BB$1599)))</f>
        <v>7.1548466431535296</v>
      </c>
      <c r="BC1619" s="431">
        <f t="array" ref="BC1619">AVERAGE(IF(($C$1:$C$1599&gt;=($C1619*60))*($C$1:$C$1599&lt;=($C1620*60)),IF(BC$1:BC$1599&lt;&gt;"",BC$1:BC$1599)))</f>
        <v>0.90865575103734453</v>
      </c>
      <c r="BD1619" s="431">
        <f t="array" ref="BD1619">AVERAGE(IF(($C$1:$C$1599&gt;=($C1619*60))*($C$1:$C$1599&lt;=($C1620*60)),IF(BD$1:BD$1599&lt;&gt;"",BD$1:BD$1599)))</f>
        <v>6.1702490414937783</v>
      </c>
      <c r="BE1619" s="431">
        <f t="array" ref="BE1619">AVERAGE(IF(($C$1:$C$1599&gt;=($C1619*60))*($C$1:$C$1599&lt;=($C1620*60)),IF(BE$1:BE$1599&lt;&gt;"",BE$1:BE$1599)))</f>
        <v>-0.33312331120331923</v>
      </c>
      <c r="BF1619" s="431">
        <f t="array" ref="BF1619">AVERAGE(IF(($C$1:$C$1599&gt;=($C1619*60))*($C$1:$C$1599&lt;=($C1620*60)),IF(BF$1:BF$1599&lt;&gt;"",BF$1:BF$1599)))</f>
        <v>5.9087019004149353</v>
      </c>
      <c r="BG1619" s="431">
        <f t="array" ref="BG1619">AVERAGE(IF(($C$1:$C$1599&gt;=($C1619*60))*($C$1:$C$1599&lt;=($C1620*60)),IF(BG$1:BG$1599&lt;&gt;"",BG$1:BG$1599)))</f>
        <v>0.48235250207468883</v>
      </c>
      <c r="BH1619" s="431">
        <f t="array" ref="BH1619">AVERAGE(IF(($C$1:$C$1599&gt;=($C1619*60))*($C$1:$C$1599&lt;=($C1620*60)),IF(BH$1:BH$1599&lt;&gt;"",BH$1:BH$1599)))</f>
        <v>4.0554616556016612</v>
      </c>
      <c r="BI1619" s="431">
        <f t="array" ref="BI1619">AVERAGE(IF(($C$1:$C$1599&gt;=($C1619*60))*($C$1:$C$1599&lt;=($C1620*60)),IF(BI$1:BI$1599&lt;&gt;"",BI$1:BI$1599)))</f>
        <v>3.3935790995850597</v>
      </c>
      <c r="BJ1619" s="431">
        <f t="array" ref="BJ1619">AVERAGE(IF(($C$1:$C$1599&gt;=($C1619*60))*($C$1:$C$1599&lt;=($C1620*60)),IF(BJ$1:BJ$1599&lt;&gt;"",BJ$1:BJ$1599)))</f>
        <v>7.0733268008298786</v>
      </c>
      <c r="BK1619" s="431">
        <f t="array" ref="BK1619">AVERAGE(IF(($C$1:$C$1599&gt;=($C1619*60))*($C$1:$C$1599&lt;=($C1620*60)),IF(BK$1:BK$1599&lt;&gt;"",BK$1:BK$1599)))</f>
        <v>2.247532601659751</v>
      </c>
      <c r="BL1619" s="431">
        <f t="array" ref="BL1619">AVERAGE(IF(($C$1:$C$1599&gt;=($C1619*60))*($C$1:$C$1599&lt;=($C1620*60)),IF(BL$1:BL$1599&lt;&gt;"",BL$1:BL$1599)))</f>
        <v>5.2402012074688784</v>
      </c>
      <c r="BM1619" s="431">
        <f t="array" ref="BM1619">AVERAGE(IF(($C$1:$C$1599&gt;=($C1619*60))*($C$1:$C$1599&lt;=($C1620*60)),IF(BM$1:BM$1599&lt;&gt;"",BM$1:BM$1599)))</f>
        <v>1.6056306265560163</v>
      </c>
      <c r="BN1619" s="431">
        <f t="array" ref="BN1619">AVERAGE(IF(($C$1:$C$1599&gt;=($C1619*60))*($C$1:$C$1599&lt;=($C1620*60)),IF(BN$1:BN$1599&lt;&gt;"",BN$1:BN$1599)))</f>
        <v>4.8822200165975094</v>
      </c>
      <c r="BO1619" s="431">
        <f t="array" ref="BO1619">AVERAGE(IF(($C$1:$C$1599&gt;=($C1619*60))*($C$1:$C$1599&lt;=($C1620*60)),IF(BO$1:BO$1599&lt;&gt;"",BO$1:BO$1599)))</f>
        <v>0.6186173817427385</v>
      </c>
      <c r="BP1619" s="431">
        <f t="array" ref="BP1619">AVERAGE(IF(($C$1:$C$1599&gt;=($C1619*60))*($C$1:$C$1599&lt;=($C1620*60)),IF(BP$1:BP$1599&lt;&gt;"",BP$1:BP$1599)))</f>
        <v>3.57187574688797</v>
      </c>
      <c r="BQ1619" s="431">
        <f t="array" ref="BQ1619">AVERAGE(IF(($C$1:$C$1599&gt;=($C1619*60))*($C$1:$C$1599&lt;=($C1620*60)),IF(BQ$1:BQ$1599&lt;&gt;"",BQ$1:BQ$1599)))</f>
        <v>-0.36427448962655623</v>
      </c>
      <c r="BR1619" s="431">
        <f t="array" ref="BR1619">AVERAGE(IF(($C$1:$C$1599&gt;=($C1619*60))*($C$1:$C$1599&lt;=($C1620*60)),IF(BR$1:BR$1599&lt;&gt;"",BR$1:BR$1599)))</f>
        <v>2.8638481161825724</v>
      </c>
      <c r="BS1619" s="431">
        <f t="array" ref="BS1619">AVERAGE(IF(($C$1:$C$1599&gt;=($C1619*60))*($C$1:$C$1599&lt;=($C1620*60)),IF(BS$1:BS$1599&lt;&gt;"",BS$1:BS$1599)))</f>
        <v>6.7490900414937799E-2</v>
      </c>
      <c r="BT1619" s="431">
        <f t="array" ref="BT1619">AVERAGE(IF(($C$1:$C$1599&gt;=($C1619*60))*($C$1:$C$1599&lt;=($C1620*60)),IF(BT$1:BT$1599&lt;&gt;"",BT$1:BT$1599)))</f>
        <v>3.7081006141078823</v>
      </c>
      <c r="BU1619" s="431">
        <f t="array" ref="BU1619">AVERAGE(IF(($C$1:$C$1599&gt;=($C1619*60))*($C$1:$C$1599&lt;=($C1620*60)),IF(BU$1:BU$1599&lt;&gt;"",BU$1:BU$1599)))</f>
        <v>3.2103812406638998</v>
      </c>
      <c r="BV1619" s="431">
        <f t="array" ref="BV1619">AVERAGE(IF(($C$1:$C$1599&gt;=($C1619*60))*($C$1:$C$1599&lt;=($C1620*60)),IF(BV$1:BV$1599&lt;&gt;"",BV$1:BV$1599)))</f>
        <v>5.8551178423236516</v>
      </c>
      <c r="BW1619" s="431">
        <f t="array" ref="BW1619">AVERAGE(IF(($C$1:$C$1599&gt;=($C1619*60))*($C$1:$C$1599&lt;=($C1620*60)),IF(BW$1:BW$1599&lt;&gt;"",BW$1:BW$1599)))</f>
        <v>2.3077674190871367</v>
      </c>
      <c r="BX1619" s="431">
        <f t="array" ref="BX1619">AVERAGE(IF(($C$1:$C$1599&gt;=($C1619*60))*($C$1:$C$1599&lt;=($C1620*60)),IF(BX$1:BX$1599&lt;&gt;"",BX$1:BX$1599)))</f>
        <v>5.0796726348547709</v>
      </c>
      <c r="BY1619" s="431">
        <f t="array" ref="BY1619">AVERAGE(IF(($C$1:$C$1599&gt;=($C1619*60))*($C$1:$C$1599&lt;=($C1620*60)),IF(BY$1:BY$1599&lt;&gt;"",BY$1:BY$1599)))</f>
        <v>1.7219031286307047</v>
      </c>
      <c r="BZ1619" s="431">
        <f t="array" ref="BZ1619">AVERAGE(IF(($C$1:$C$1599&gt;=($C1619*60))*($C$1:$C$1599&lt;=($C1620*60)),IF(BZ$1:BZ$1599&lt;&gt;"",BZ$1:BZ$1599)))</f>
        <v>3.8832902946058097</v>
      </c>
      <c r="CA1619" s="431">
        <f t="array" ref="CA1619">AVERAGE(IF(($C$1:$C$1599&gt;=($C1619*60))*($C$1:$C$1599&lt;=($C1620*60)),IF(CA$1:CA$1599&lt;&gt;"",CA$1:CA$1599)))</f>
        <v>0.49812223236514508</v>
      </c>
      <c r="CB1619" s="431">
        <f t="array" ref="CB1619">AVERAGE(IF(($C$1:$C$1599&gt;=($C1619*60))*($C$1:$C$1599&lt;=($C1620*60)),IF(CB$1:CB$1599&lt;&gt;"",CB$1:CB$1599)))</f>
        <v>2.4679179875518678</v>
      </c>
      <c r="CC1619" s="431">
        <f t="array" ref="CC1619">AVERAGE(IF(($C$1:$C$1599&gt;=($C1619*60))*($C$1:$C$1599&lt;=($C1620*60)),IF(CC$1:CC$1599&lt;&gt;"",CC$1:CC$1599)))</f>
        <v>-4.3918037344398461E-2</v>
      </c>
      <c r="CD1619" s="431">
        <f t="array" ref="CD1619">AVERAGE(IF(($C$1:$C$1599&gt;=($C1619*60))*($C$1:$C$1599&lt;=($C1620*60)),IF(CD$1:CD$1599&lt;&gt;"",CD$1:CD$1599)))</f>
        <v>3.1398250373443974</v>
      </c>
      <c r="CE1619" s="431">
        <f t="array" ref="CE1619">AVERAGE(IF(($C$1:$C$1599&gt;=($C1619*60))*($C$1:$C$1599&lt;=($C1620*60)),IF(CE$1:CE$1599&lt;&gt;"",CE$1:CE$1599)))</f>
        <v>0.29526759751037351</v>
      </c>
      <c r="CF1619" s="431">
        <f t="array" ref="CF1619">AVERAGE(IF(($C$1:$C$1599&gt;=($C1619*60))*($C$1:$C$1599&lt;=($C1620*60)),IF(CF$1:CF$1599&lt;&gt;"",CF$1:CF$1599)))</f>
        <v>2.9083318755186713</v>
      </c>
      <c r="CG1619" s="431">
        <f t="array" ref="CG1619">AVERAGE(IF(($C$1:$C$1599&gt;=($C1619*60))*($C$1:$C$1599&lt;=($C1620*60)),IF(CG$1:CG$1599&lt;&gt;"",CG$1:CG$1599)))</f>
        <v>2.9419095601659744</v>
      </c>
      <c r="CH1619" s="431">
        <f t="array" ref="CH1619">AVERAGE(IF(($C$1:$C$1599&gt;=($C1619*60))*($C$1:$C$1599&lt;=($C1620*60)),IF(CH$1:CH$1599&lt;&gt;"",CH$1:CH$1599)))</f>
        <v>4.8962116058091256</v>
      </c>
      <c r="CI1619" s="431">
        <f t="array" ref="CI1619">AVERAGE(IF(($C$1:$C$1599&gt;=($C1619*60))*($C$1:$C$1599&lt;=($C1620*60)),IF(CI$1:CI$1599&lt;&gt;"",CI$1:CI$1599)))</f>
        <v>2.1261579585062234</v>
      </c>
      <c r="CJ1619" s="431">
        <f t="array" ref="CJ1619">AVERAGE(IF(($C$1:$C$1599&gt;=($C1619*60))*($C$1:$C$1599&lt;=($C1620*60)),IF(CJ$1:CJ$1599&lt;&gt;"",CJ$1:CJ$1599)))</f>
        <v>3.5734993443983409</v>
      </c>
      <c r="CK1619" s="431">
        <f t="array" ref="CK1619">AVERAGE(IF(($C$1:$C$1599&gt;=($C1619*60))*($C$1:$C$1599&lt;=($C1620*60)),IF(CK$1:CK$1599&lt;&gt;"",CK$1:CK$1599)))</f>
        <v>2.0312742614107901</v>
      </c>
      <c r="CL1619" s="431">
        <f t="array" ref="CL1619">AVERAGE(IF(($C$1:$C$1599&gt;=($C1619*60))*($C$1:$C$1599&lt;=($C1620*60)),IF(CL$1:CL$1599&lt;&gt;"",CL$1:CL$1599)))</f>
        <v>3.2935305477178423</v>
      </c>
      <c r="CM1619" s="431">
        <f t="array" ref="CM1619">AVERAGE(IF(($C$1:$C$1599&gt;=($C1619*60))*($C$1:$C$1599&lt;=($C1620*60)),IF(CM$1:CM$1599&lt;&gt;"",CM$1:CM$1599)))</f>
        <v>0.6445089958506226</v>
      </c>
      <c r="CN1619" s="431">
        <f t="array" ref="CN1619">AVERAGE(IF(($C$1:$C$1599&gt;=($C1619*60))*($C$1:$C$1599&lt;=($C1620*60)),IF(CN$1:CN$1599&lt;&gt;"",CN$1:CN$1599)))</f>
        <v>2.008877871369295</v>
      </c>
      <c r="CO1619" s="431">
        <f t="array" ref="CO1619">AVERAGE(IF(($C$1:$C$1599&gt;=($C1619*60))*($C$1:$C$1599&lt;=($C1620*60)),IF(CO$1:CO$1599&lt;&gt;"",CO$1:CO$1599)))</f>
        <v>-0.40153832365145226</v>
      </c>
      <c r="CP1619" s="431">
        <f t="array" ref="CP1619">AVERAGE(IF(($C$1:$C$1599&gt;=($C1619*60))*($C$1:$C$1599&lt;=($C1620*60)),IF(CP$1:CP$1599&lt;&gt;"",CP$1:CP$1599)))</f>
        <v>2.1217062074688804</v>
      </c>
      <c r="CQ1619" s="431">
        <f t="array" ref="CQ1619">AVERAGE(IF(($C$1:$C$1599&gt;=($C1619*60))*($C$1:$C$1599&lt;=($C1620*60)),IF(CQ$1:CQ$1599&lt;&gt;"",CQ$1:CQ$1599)))</f>
        <v>-0.25960767219917019</v>
      </c>
      <c r="CR1619" s="431">
        <f t="array" ref="CR1619">AVERAGE(IF(($C$1:$C$1599&gt;=($C1619*60))*($C$1:$C$1599&lt;=($C1620*60)),IF(CR$1:CR$1599&lt;&gt;"",CR$1:CR$1599)))</f>
        <v>2.7305939958506222</v>
      </c>
      <c r="CS1619" s="431">
        <f t="array" ref="CS1619">AVERAGE(IF(($C$1:$C$1599&gt;=($C1619*60))*($C$1:$C$1599&lt;=($C1620*60)),IF(CS$1:CS$1599&lt;&gt;"",CS$1:CS$1599)))</f>
        <v>3.2663701203319504</v>
      </c>
      <c r="CT1619" s="431">
        <f t="array" ref="CT1619">AVERAGE(IF(($C$1:$C$1599&gt;=($C1619*60))*($C$1:$C$1599&lt;=($C1620*60)),IF(CT$1:CT$1599&lt;&gt;"",CT$1:CT$1599)))</f>
        <v>5.7019104024896246</v>
      </c>
      <c r="CU1619" s="431">
        <f t="array" ref="CU1619">AVERAGE(IF(($C$1:$C$1599&gt;=($C1619*60))*($C$1:$C$1599&lt;=($C1620*60)),IF(CU$1:CU$1599&lt;&gt;"",CU$1:CU$1599)))</f>
        <v>2.3099164107883823</v>
      </c>
      <c r="CV1619" s="431">
        <f t="array" ref="CV1619">AVERAGE(IF(($C$1:$C$1599&gt;=($C1619*60))*($C$1:$C$1599&lt;=($C1620*60)),IF(CV$1:CV$1599&lt;&gt;"",CV$1:CV$1599)))</f>
        <v>3.5979030871369315</v>
      </c>
      <c r="CW1619" s="431">
        <f t="array" ref="CW1619">AVERAGE(IF(($C$1:$C$1599&gt;=($C1619*60))*($C$1:$C$1599&lt;=($C1620*60)),IF(CW$1:CW$1599&lt;&gt;"",CW$1:CW$1599)))</f>
        <v>1.6311420207468872</v>
      </c>
      <c r="CX1619" s="431">
        <f t="array" ref="CX1619">AVERAGE(IF(($C$1:$C$1599&gt;=($C1619*60))*($C$1:$C$1599&lt;=($C1620*60)),IF(CX$1:CX$1599&lt;&gt;"",CX$1:CX$1599)))</f>
        <v>3.1268447385892082</v>
      </c>
      <c r="CY1619" s="431">
        <f t="array" ref="CY1619">AVERAGE(IF(($C$1:$C$1599&gt;=($C1619*60))*($C$1:$C$1599&lt;=($C1620*60)),IF(CY$1:CY$1599&lt;&gt;"",CY$1:CY$1599)))</f>
        <v>0.76197353941908619</v>
      </c>
      <c r="CZ1619" s="431">
        <f t="array" ref="CZ1619">AVERAGE(IF(($C$1:$C$1599&gt;=($C1619*60))*($C$1:$C$1599&lt;=($C1620*60)),IF(CZ$1:CZ$1599&lt;&gt;"",CZ$1:CZ$1599)))</f>
        <v>2.8651413402489605</v>
      </c>
      <c r="DA1619" s="431">
        <f t="array" ref="DA1619">AVERAGE(IF(($C$1:$C$1599&gt;=($C1619*60))*($C$1:$C$1599&lt;=($C1620*60)),IF(DA$1:DA$1599&lt;&gt;"",DA$1:DA$1599)))</f>
        <v>0.16871823651452292</v>
      </c>
      <c r="DB1619" s="431">
        <f t="array" ref="DB1619">AVERAGE(IF(($C$1:$C$1599&gt;=($C1619*60))*($C$1:$C$1599&lt;=($C1620*60)),IF(DB$1:DB$1599&lt;&gt;"",DB$1:DB$1599)))</f>
        <v>1.5583186265560172</v>
      </c>
      <c r="DC1619" s="431">
        <f t="array" ref="DC1619">AVERAGE(IF(($C$1:$C$1599&gt;=($C1619*60))*($C$1:$C$1599&lt;=($C1620*60)),IF(DC$1:DC$1599&lt;&gt;"",DC$1:DC$1599)))</f>
        <v>0.36345736929460581</v>
      </c>
      <c r="DD1619" s="431">
        <f t="array" ref="DD1619">AVERAGE(IF(($C$1:$C$1599&gt;=($C1619*60))*($C$1:$C$1599&lt;=($C1620*60)),IF(DD$1:DD$1599&lt;&gt;"",DD$1:DD$1599)))</f>
        <v>3.5404574439834016</v>
      </c>
      <c r="DE1619" s="431">
        <f t="array" ref="DE1619">AVERAGE(IF(($C$1:$C$1599&gt;=($C1619*60))*($C$1:$C$1599&lt;=($C1620*60)),IF(DE$1:DE$1599&lt;&gt;"",DE$1:DE$1599)))</f>
        <v>103.09527677178427</v>
      </c>
      <c r="DF1619" s="431">
        <f t="array" ref="DF1619">AVERAGE(IF(($C$1:$C$1599&gt;=($C1619*60))*($C$1:$C$1599&lt;=($C1620*60)),IF(DF$1:DF$1599&lt;&gt;"",DF$1:DF$1599)))</f>
        <v>83.198008008298771</v>
      </c>
      <c r="DG1619" s="431">
        <f t="array" ref="DG1619">AVERAGE(IF(($C$1:$C$1599&gt;=($C1619*60))*($C$1:$C$1599&lt;=($C1620*60)),IF(DG$1:DG$1599&lt;&gt;"",DG$1:DG$1599)))</f>
        <v>91.106497448132743</v>
      </c>
      <c r="DH1619" s="431">
        <f t="array" ref="DH1619">AVERAGE(IF(($C$1:$C$1599&gt;=($C1619*60))*($C$1:$C$1599&lt;=($C1620*60)),IF(DH$1:DH$1599&lt;&gt;"",DH$1:DH$1599)))</f>
        <v>105.09238729875516</v>
      </c>
      <c r="DI1619" s="431">
        <f t="array" ref="DI1619">AVERAGE(IF(($C$1:$C$1599&gt;=($C1619*60))*($C$1:$C$1599&lt;=($C1620*60)),IF(DI$1:DI$1599&lt;&gt;"",DI$1:DI$1599)))</f>
        <v>79.405060734439857</v>
      </c>
      <c r="DJ1619" s="431">
        <f t="array" ref="DJ1619">AVERAGE(IF(($C$1:$C$1599&gt;=($C1619*60))*($C$1:$C$1599&lt;=($C1620*60)),IF(DJ$1:DJ$1599&lt;&gt;"",DJ$1:DJ$1599)))</f>
        <v>97.188393253112025</v>
      </c>
      <c r="DK1619" s="431">
        <f t="array" ref="DK1619">AVERAGE(IF(($C$1:$C$1599&gt;=($C1619*60))*($C$1:$C$1599&lt;=($C1620*60)),IF(DK$1:DK$1599&lt;&gt;"",DK$1:DK$1599)))</f>
        <v>109.15771951452284</v>
      </c>
      <c r="DL1619" s="431">
        <f t="array" ref="DL1619">AVERAGE(IF(($C$1:$C$1599&gt;=($C1619*60))*($C$1:$C$1599&lt;=($C1620*60)),IF(DL$1:DL$1599&lt;&gt;"",DL$1:DL$1599)))</f>
        <v>98.576784701244847</v>
      </c>
      <c r="DM1619" s="431">
        <f t="array" ref="DM1619">AVERAGE(IF(($C$1:$C$1599&gt;=($C1619*60))*($C$1:$C$1599&lt;=($C1620*60)),IF(DM$1:DM$1599&lt;&gt;"",DM$1:DM$1599)))</f>
        <v>131.02901117842327</v>
      </c>
      <c r="DN1619" s="431">
        <f t="array" ref="DN1619">AVERAGE(IF(($C$1:$C$1599&gt;=($C1619*60))*($C$1:$C$1599&lt;=($C1620*60)),IF(DN$1:DN$1599&lt;&gt;"",DN$1:DN$1599)))</f>
        <v>100.14007014937756</v>
      </c>
      <c r="DO1619" s="431">
        <f t="array" ref="DO1619">AVERAGE(IF(($C$1:$C$1599&gt;=($C1619*60))*($C$1:$C$1599&lt;=($C1620*60)),IF(DO$1:DO$1599&lt;&gt;"",DO$1:DO$1599)))</f>
        <v>122.28222075103739</v>
      </c>
      <c r="DP1619" s="431">
        <f t="array" ref="DP1619">AVERAGE(IF(($C$1:$C$1599&gt;=($C1619*60))*($C$1:$C$1599&lt;=($C1620*60)),IF(DP$1:DP$1599&lt;&gt;"",DP$1:DP$1599)))</f>
        <v>96.814060224066438</v>
      </c>
      <c r="DQ1619" s="431">
        <f t="array" ref="DQ1619">AVERAGE(IF(($C$1:$C$1599&gt;=($C1619*60))*($C$1:$C$1599&lt;=($C1620*60)),IF(DQ$1:DQ$1599&lt;&gt;"",DQ$1:DQ$1599)))</f>
        <v>118.41867337344405</v>
      </c>
      <c r="DR1619" s="431">
        <f t="array" ref="DR1619">AVERAGE(IF(($C$1:$C$1599&gt;=($C1619*60))*($C$1:$C$1599&lt;=($C1620*60)),IF(DR$1:DR$1599&lt;&gt;"",DR$1:DR$1599)))</f>
        <v>144.29315239419083</v>
      </c>
      <c r="DS1619" s="431">
        <f t="array" ref="DS1619">AVERAGE(IF(($C$1:$C$1599&gt;=($C1619*60))*($C$1:$C$1599&lt;=($C1620*60)),IF(DS$1:DS$1599&lt;&gt;"",DS$1:DS$1599)))</f>
        <v>117.04467036514521</v>
      </c>
      <c r="DT1619" s="431">
        <f t="array" ref="DT1619">AVERAGE(IF(($C$1:$C$1599&gt;=($C1619*60))*($C$1:$C$1599&lt;=($C1620*60)),IF(DT$1:DT$1599&lt;&gt;"",DT$1:DT$1599)))</f>
        <v>18.953443543568461</v>
      </c>
      <c r="DU1619" s="431">
        <f t="array" ref="DU1619">AVERAGE(IF(($C$1:$C$1599&gt;=($C1619*60))*($C$1:$C$1599&lt;=($C1620*60)),IF(DU$1:DU$1599&lt;&gt;"",DU$1:DU$1599)))</f>
        <v>184.35140344813266</v>
      </c>
      <c r="DV1619" s="431">
        <f t="array" ref="DV1619">AVERAGE(IF(($C$1:$C$1599&gt;=($C1619*60))*($C$1:$C$1599&lt;=($C1620*60)),IF(DV$1:DV$1599&lt;&gt;"",DV$1:DV$1599)))</f>
        <v>15.889779576763479</v>
      </c>
      <c r="DW1619" s="431">
        <f t="array" ref="DW1619">AVERAGE(IF(($C$1:$C$1599&gt;=($C1619*60))*($C$1:$C$1599&lt;=($C1620*60)),IF(DW$1:DW$1599&lt;&gt;"",DW$1:DW$1599)))</f>
        <v>191.4574806307055</v>
      </c>
      <c r="DX1619" s="431">
        <f t="array" ref="DX1619">AVERAGE(IF(($C$1:$C$1599&gt;=($C1619*60))*($C$1:$C$1599&lt;=($C1620*60)),IF(DX$1:DX$1599&lt;&gt;"",DX$1:DX$1599)))</f>
        <v>16.032010186721998</v>
      </c>
      <c r="DY1619" s="431">
        <f t="array" ref="DY1619">AVERAGE(IF(($C$1:$C$1599&gt;=($C1619*60))*($C$1:$C$1599&lt;=($C1620*60)),IF(DY$1:DY$1599&lt;&gt;"",DY$1:DY$1599)))</f>
        <v>174.1832409875519</v>
      </c>
      <c r="DZ1619" s="431">
        <f t="array" ref="DZ1619">AVERAGE(IF(($C$1:$C$1599&gt;=($C1619*60))*($C$1:$C$1599&lt;=($C1620*60)),IF(DZ$1:DZ$1599&lt;&gt;"",DZ$1:DZ$1599)))</f>
        <v>116.41755186721984</v>
      </c>
      <c r="EA1619" s="431">
        <f t="array" ref="EA1619">AVERAGE(IF(($C$1:$C$1599&gt;=($C1619*60))*($C$1:$C$1599&lt;=($C1620*60)),IF(EA$1:EA$1599&lt;&gt;"",EA$1:EA$1599)))</f>
        <v>6.4880290456431542</v>
      </c>
      <c r="EB1619" s="431">
        <f t="array" ref="EB1619">AVERAGE(IF(($C$1:$C$1599&gt;=($C1619*60))*($C$1:$C$1599&lt;=($C1620*60)),IF(EB$1:EB$1599&lt;&gt;"",EB$1:EB$1599)))</f>
        <v>747.18174273858892</v>
      </c>
      <c r="EC1619" s="431">
        <f t="array" ref="EC1619">AVERAGE(IF(($C$1:$C$1599&gt;=($C1619*60))*($C$1:$C$1599&lt;=($C1620*60)),IF(EC$1:EC$1599&lt;&gt;"",EC$1:EC$1599)))</f>
        <v>119.22414937759333</v>
      </c>
      <c r="ED1619" s="431">
        <f t="array" ref="ED1619">AVERAGE(IF(($C$1:$C$1599&gt;=($C1619*60))*($C$1:$C$1599&lt;=($C1620*60)),IF(ED$1:ED$1599&lt;&gt;"",ED$1:ED$1599)))</f>
        <v>5.6725809128630722</v>
      </c>
      <c r="EE1619" s="431">
        <f t="array" ref="EE1619">AVERAGE(IF(($C$1:$C$1599&gt;=($C1619*60))*($C$1:$C$1599&lt;=($C1620*60)),IF(EE$1:EE$1599&lt;&gt;"",EE$1:EE$1599)))</f>
        <v>666.04605809128611</v>
      </c>
      <c r="EF1619" s="431">
        <f t="array" ref="EF1619">AVERAGE(IF(($C$1:$C$1599&gt;=($C1619*60))*($C$1:$C$1599&lt;=($C1620*60)),IF(EF$1:EF$1599&lt;&gt;"",EF$1:EF$1599)))</f>
        <v>118.33240663900403</v>
      </c>
      <c r="EG1619" s="431">
        <f t="array" ref="EG1619">AVERAGE(IF(($C$1:$C$1599&gt;=($C1619*60))*($C$1:$C$1599&lt;=($C1620*60)),IF(EG$1:EG$1599&lt;&gt;"",EG$1:EG$1599)))</f>
        <v>6.0164730290456454</v>
      </c>
      <c r="EH1619" s="431">
        <f t="array" ref="EH1619">AVERAGE(IF(($C$1:$C$1599&gt;=($C1619*60))*($C$1:$C$1599&lt;=($C1620*60)),IF(EH$1:EH$1599&lt;&gt;"",EH$1:EH$1599)))</f>
        <v>703.08962655601636</v>
      </c>
      <c r="EI1619" s="431">
        <f t="array" ref="EI1619">AVERAGE(IF(($C$1:$C$1599&gt;=($C1619*60))*($C$1:$C$1599&lt;=($C1620*60)),IF(EI$1:EI$1599&lt;&gt;"",EI$1:EI$1599)))</f>
        <v>118.72933616597514</v>
      </c>
      <c r="EJ1619" s="431">
        <f t="array" ref="EJ1619">AVERAGE(IF(($C$1:$C$1599&gt;=($C1619*60))*($C$1:$C$1599&lt;=($C1620*60)),IF(EJ$1:EJ$1599&lt;&gt;"",EJ$1:EJ$1599)))</f>
        <v>4.8422033195020786</v>
      </c>
      <c r="EK1619" s="431">
        <f t="array" ref="EK1619">AVERAGE(IF(($C$1:$C$1599&gt;=($C1619*60))*($C$1:$C$1599&lt;=($C1620*60)),IF(EK$1:EK$1599&lt;&gt;"",EK$1:EK$1599)))</f>
        <v>531.62406723651463</v>
      </c>
      <c r="EL1619" s="431">
        <f t="array" ref="EL1619">AVERAGE(IF(($C$1:$C$1599&gt;=($C1619*60))*($C$1:$C$1599&lt;=($C1620*60)),IF(EL$1:EL$1599&lt;&gt;"",EL$1:EL$1599)))</f>
        <v>19.546842477178444</v>
      </c>
      <c r="EM1619" s="431">
        <f t="array" ref="EM1619">AVERAGE(IF(($C$1:$C$1599&gt;=($C1619*60))*($C$1:$C$1599&lt;=($C1620*60)),IF(EM$1:EM$1599&lt;&gt;"",EM$1:EM$1599)))</f>
        <v>5.7655571991701233</v>
      </c>
      <c r="EN1619" s="431">
        <f t="array" ref="EN1619">AVERAGE(IF(($C$1:$C$1599&gt;=($C1619*60))*($C$1:$C$1599&lt;=($C1620*60)),IF(EN$1:EN$1599&lt;&gt;"",EN$1:EN$1599)))</f>
        <v>3.6003096639004157</v>
      </c>
      <c r="EO1619" s="431">
        <f t="array" ref="EO1619">AVERAGE(IF(($C$1:$C$1599&gt;=($C1619*60))*($C$1:$C$1599&lt;=($C1620*60)),IF(EO$1:EO$1599&lt;&gt;"",EO$1:EO$1599)))</f>
        <v>-7.0278123153526986</v>
      </c>
      <c r="EP1619" s="431">
        <f t="array" ref="EP1619">AVERAGE(IF(($C$1:$C$1599&gt;=($C1619*60))*($C$1:$C$1599&lt;=($C1620*60)),IF(EP$1:EP$1599&lt;&gt;"",EP$1:EP$1599)))</f>
        <v>-11.850563398340242</v>
      </c>
      <c r="EQ1619" s="431">
        <f t="array" ref="EQ1619">AVERAGE(IF(($C$1:$C$1599&gt;=($C1619*60))*($C$1:$C$1599&lt;=($C1620*60)),IF(EQ$1:EQ$1599&lt;&gt;"",EQ$1:EQ$1599)))</f>
        <v>-11.567762705394189</v>
      </c>
      <c r="ER1619" s="431">
        <f t="array" ref="ER1619">AVERAGE(IF(($C$1:$C$1599&gt;=($C1619*60))*($C$1:$C$1599&lt;=($C1620*60)),IF(ER$1:ER$1599&lt;&gt;"",ER$1:ER$1599)))</f>
        <v>104.05541234854762</v>
      </c>
      <c r="ES1619" s="431">
        <f t="array" ref="ES1619">AVERAGE(IF(($C$1:$C$1599&gt;=($C1619*60))*($C$1:$C$1599&lt;=($C1620*60)),IF(ES$1:ES$1599&lt;&gt;"",ES$1:ES$1599)))</f>
        <v>106.73461028630709</v>
      </c>
      <c r="ET1619" s="431">
        <f t="array" ref="ET1619">AVERAGE(IF(($C$1:$C$1599&gt;=($C1619*60))*($C$1:$C$1599&lt;=($C1620*60)),IF(ET$1:ET$1599&lt;&gt;"",ET$1:ET$1599)))</f>
        <v>99.986101477178437</v>
      </c>
      <c r="EU1619" s="431">
        <f t="array" ref="EU1619">AVERAGE(IF(($C$1:$C$1599&gt;=($C1619*60))*($C$1:$C$1599&lt;=($C1620*60)),IF(EU$1:EU$1599&lt;&gt;"",EU$1:EU$1599)))</f>
        <v>3.2043088381742746</v>
      </c>
      <c r="EV1619" s="431">
        <f t="array" ref="EV1619">AVERAGE(IF(($C$1:$C$1599&gt;=($C1619*60))*($C$1:$C$1599&lt;=($C1620*60)),IF(EV$1:EV$1599&lt;&gt;"",EV$1:EV$1599)))</f>
        <v>4003.8018679502052</v>
      </c>
      <c r="EW1619" s="431" t="e">
        <f t="array" ref="EW1619">AVERAGE(IF(($C$1:$C$1599&gt;=($C1619*60))*($C$1:$C$1599&lt;=($C1620*60)),IF(EW$1:EW$1599&lt;&gt;"",EW$1:EW$1599)))</f>
        <v>#DIV/0!</v>
      </c>
      <c r="EX1619" s="431">
        <f t="array" ref="EX1619">AVERAGE(IF(($C$1:$C$1599&gt;=($C1619*60))*($C$1:$C$1599&lt;=($C1620*60)),IF(EX$1:EX$1599&lt;&gt;"",EX$1:EX$1599)))</f>
        <v>3384.4186031203326</v>
      </c>
      <c r="EY1619" s="431">
        <f t="array" ref="EY1619">AVERAGE(IF(($C$1:$C$1599&gt;=($C1619*60))*($C$1:$C$1599&lt;=($C1620*60)),IF(EY$1:EY$1599&lt;&gt;"",EY$1:EY$1599)))</f>
        <v>3059.3331675809118</v>
      </c>
      <c r="EZ1619" s="431"/>
      <c r="FA1619" s="431"/>
      <c r="FB1619" s="431"/>
      <c r="FC1619" s="431"/>
      <c r="FD1619" s="431"/>
      <c r="FE1619" s="431"/>
      <c r="FF1619" s="431"/>
      <c r="FG1619" s="431"/>
      <c r="FH1619" s="431"/>
      <c r="FI1619" s="431"/>
      <c r="FJ1619" s="431"/>
      <c r="FK1619" s="431"/>
      <c r="FL1619" s="431"/>
      <c r="FM1619" s="431"/>
      <c r="FN1619" s="431"/>
      <c r="FO1619" s="431"/>
      <c r="FP1619" s="431"/>
      <c r="FQ1619" s="431"/>
      <c r="FR1619" s="431"/>
      <c r="FS1619" s="431"/>
      <c r="FT1619" s="431"/>
      <c r="FU1619" s="431"/>
      <c r="FV1619" s="431"/>
      <c r="FW1619" s="431"/>
      <c r="FX1619" s="431"/>
      <c r="FY1619" s="431"/>
      <c r="FZ1619" s="431"/>
      <c r="GA1619" s="431"/>
      <c r="GB1619" s="431"/>
      <c r="GC1619" s="431"/>
      <c r="GD1619" s="431"/>
      <c r="GE1619" s="431"/>
      <c r="GF1619" s="431"/>
      <c r="GG1619" s="431"/>
      <c r="GH1619" s="431"/>
      <c r="GI1619" s="431"/>
      <c r="GJ1619" s="431"/>
      <c r="GK1619" s="431"/>
      <c r="GL1619" s="431"/>
      <c r="GM1619" s="431"/>
      <c r="GN1619" s="431"/>
      <c r="GO1619" s="431"/>
      <c r="GP1619" s="431"/>
      <c r="GQ1619" s="431"/>
      <c r="GR1619" s="431"/>
      <c r="GS1619" s="431"/>
      <c r="GT1619" s="431"/>
      <c r="GU1619" s="431"/>
      <c r="GV1619" s="431"/>
      <c r="GW1619" s="431"/>
      <c r="GX1619" s="431"/>
      <c r="GY1619" s="431"/>
      <c r="GZ1619" s="431"/>
      <c r="HA1619" s="431"/>
      <c r="HB1619" s="431"/>
      <c r="HC1619" s="431"/>
      <c r="HD1619" s="431"/>
      <c r="HE1619" s="431"/>
      <c r="HF1619" s="431"/>
      <c r="HG1619" s="431"/>
      <c r="HH1619" s="431"/>
      <c r="HI1619" s="431"/>
      <c r="HJ1619" s="431"/>
      <c r="HK1619" s="431"/>
      <c r="HL1619" s="431"/>
      <c r="HM1619" s="431"/>
      <c r="HN1619" s="431"/>
      <c r="HO1619" s="431"/>
      <c r="HP1619" s="431"/>
      <c r="HQ1619" s="431"/>
      <c r="HR1619" s="431"/>
      <c r="HS1619" s="431"/>
      <c r="HT1619" s="431"/>
      <c r="HU1619" s="431"/>
      <c r="HV1619" s="431"/>
      <c r="HW1619" s="431"/>
      <c r="HX1619" s="431"/>
      <c r="HY1619" s="431"/>
      <c r="HZ1619" s="431"/>
      <c r="IA1619" s="431"/>
      <c r="IB1619" s="431"/>
      <c r="IC1619" s="431"/>
      <c r="ID1619" s="431"/>
      <c r="IE1619" s="431"/>
      <c r="IF1619" s="431"/>
      <c r="IG1619" s="431"/>
      <c r="IH1619" s="431"/>
      <c r="II1619" s="431"/>
      <c r="IJ1619" s="431"/>
      <c r="IK1619" s="431"/>
      <c r="IL1619" s="431"/>
      <c r="IM1619" s="431"/>
      <c r="IN1619" s="431"/>
      <c r="IO1619" s="431"/>
      <c r="IP1619" s="431"/>
      <c r="IQ1619" s="431"/>
      <c r="IR1619" s="431"/>
      <c r="IS1619" s="431"/>
      <c r="IT1619" s="431"/>
      <c r="IU1619" s="431"/>
      <c r="IV1619" s="431"/>
      <c r="IW1619" s="431"/>
      <c r="IX1619" s="431"/>
      <c r="IY1619" s="431"/>
      <c r="IZ1619" s="431"/>
      <c r="JA1619" s="431"/>
      <c r="JB1619" s="431"/>
      <c r="JC1619" s="431"/>
      <c r="JD1619" s="431"/>
      <c r="JE1619" s="431"/>
      <c r="JF1619" s="431"/>
      <c r="JG1619" s="431"/>
      <c r="JH1619" s="431"/>
      <c r="JI1619" s="431"/>
      <c r="JJ1619" s="431"/>
      <c r="JK1619" s="431"/>
      <c r="JL1619" s="431"/>
      <c r="JM1619" s="431"/>
      <c r="JN1619" s="431"/>
      <c r="JO1619" s="431"/>
      <c r="JP1619" s="431"/>
      <c r="JQ1619" s="431"/>
      <c r="JR1619" s="431"/>
      <c r="JS1619" s="431"/>
      <c r="JT1619" s="431"/>
      <c r="JU1619" s="431"/>
      <c r="JV1619" s="431"/>
      <c r="JW1619" s="431"/>
      <c r="JX1619" s="431"/>
      <c r="JY1619" s="431"/>
      <c r="JZ1619" s="431"/>
      <c r="KA1619" s="431"/>
      <c r="KB1619" s="431"/>
      <c r="KC1619" s="431"/>
      <c r="KD1619" s="431"/>
      <c r="KE1619" s="431"/>
      <c r="KF1619" s="431"/>
      <c r="KG1619" s="431"/>
      <c r="KH1619" s="431"/>
      <c r="KI1619" s="431"/>
      <c r="KJ1619" s="431"/>
      <c r="KK1619" s="431"/>
      <c r="KL1619" s="431"/>
      <c r="KM1619" s="431"/>
      <c r="KN1619" s="431"/>
      <c r="KO1619" s="431"/>
      <c r="KP1619" s="431"/>
      <c r="KQ1619" s="431"/>
      <c r="KR1619" s="431"/>
    </row>
    <row r="1620" spans="3:304" x14ac:dyDescent="0.25">
      <c r="C1620">
        <v>720</v>
      </c>
      <c r="D1620" s="434" t="s">
        <v>978</v>
      </c>
      <c r="E1620" s="431">
        <f t="array" ref="E1620">AVERAGE(IF(($C$1:$C$1599&gt;=($C1620*60))*($C$1:$C$1599&lt;=($C1621*60)),IF(E$1:E$1599&lt;&gt;"",E$1:E$1599)))</f>
        <v>0</v>
      </c>
      <c r="F1620" s="431">
        <f t="array" ref="F1620">AVERAGE(IF(($C$1:$C$1599&gt;=($C1620*60))*($C$1:$C$1599&lt;=($C1621*60)),IF(F$1:F$1599&lt;&gt;"",F$1:F$1599)))</f>
        <v>80.530845970954303</v>
      </c>
      <c r="G1620" s="431">
        <f t="array" ref="G1620">AVERAGE(IF(($C$1:$C$1599&gt;=($C1620*60))*($C$1:$C$1599&lt;=($C1621*60)),IF(G$1:G$1599&lt;&gt;"",G$1:G$1599)))</f>
        <v>77.394840730290511</v>
      </c>
      <c r="H1620" s="431">
        <f t="array" ref="H1620">AVERAGE(IF(($C$1:$C$1599&gt;=($C1620*60))*($C$1:$C$1599&lt;=($C1621*60)),IF(H$1:H$1599&lt;&gt;"",H$1:H$1599)))</f>
        <v>68.800669244813307</v>
      </c>
      <c r="I1620" s="431">
        <f t="array" ref="I1620">AVERAGE(IF(($C$1:$C$1599&gt;=($C1620*60))*($C$1:$C$1599&lt;=($C1621*60)),IF(I$1:I$1599&lt;&gt;"",I$1:I$1599)))</f>
        <v>77.882709804979299</v>
      </c>
      <c r="J1620" s="431">
        <f t="array" ref="J1620">AVERAGE(IF(($C$1:$C$1599&gt;=($C1620*60))*($C$1:$C$1599&lt;=($C1621*60)),IF(J$1:J$1599&lt;&gt;"",J$1:J$1599)))</f>
        <v>82.568914713692905</v>
      </c>
      <c r="K1620" s="431">
        <f t="array" ref="K1620">AVERAGE(IF(($C$1:$C$1599&gt;=($C1620*60))*($C$1:$C$1599&lt;=($C1621*60)),IF(K$1:K$1599&lt;&gt;"",K$1:K$1599)))</f>
        <v>78.412522917012396</v>
      </c>
      <c r="L1620" s="431">
        <f t="array" ref="L1620">AVERAGE(IF(($C$1:$C$1599&gt;=($C1620*60))*($C$1:$C$1599&lt;=($C1621*60)),IF(L$1:L$1599&lt;&gt;"",L$1:L$1599)))</f>
        <v>75.334818767634857</v>
      </c>
      <c r="M1620" s="431">
        <f t="array" ref="M1620">AVERAGE(IF(($C$1:$C$1599&gt;=($C1620*60))*($C$1:$C$1599&lt;=($C1621*60)),IF(M$1:M$1599&lt;&gt;"",M$1:M$1599)))</f>
        <v>77.380186668049845</v>
      </c>
      <c r="N1620" s="431">
        <f t="array" ref="N1620">AVERAGE(IF(($C$1:$C$1599&gt;=($C1620*60))*($C$1:$C$1599&lt;=($C1621*60)),IF(N$1:N$1599&lt;&gt;"",N$1:N$1599)))</f>
        <v>7.0225385020746875</v>
      </c>
      <c r="O1620" s="431">
        <f t="array" ref="O1620">AVERAGE(IF(($C$1:$C$1599&gt;=($C1620*60))*($C$1:$C$1599&lt;=($C1621*60)),IF(O$1:O$1599&lt;&gt;"",O$1:O$1599)))</f>
        <v>5.7764737012448109</v>
      </c>
      <c r="P1620" s="431">
        <f t="array" ref="P1620">AVERAGE(IF(($C$1:$C$1599&gt;=($C1620*60))*($C$1:$C$1599&lt;=($C1621*60)),IF(P$1:P$1599&lt;&gt;"",P$1:P$1599)))</f>
        <v>4.409152390041494</v>
      </c>
      <c r="Q1620" s="431">
        <f t="array" ref="Q1620">AVERAGE(IF(($C$1:$C$1599&gt;=($C1620*60))*($C$1:$C$1599&lt;=($C1621*60)),IF(Q$1:Q$1599&lt;&gt;"",Q$1:Q$1599)))</f>
        <v>3.8478605394190866</v>
      </c>
      <c r="R1620" s="431">
        <f t="array" ref="R1620">AVERAGE(IF(($C$1:$C$1599&gt;=($C1620*60))*($C$1:$C$1599&lt;=($C1621*60)),IF(R$1:R$1599&lt;&gt;"",R$1:R$1599)))</f>
        <v>2.4027895020746888</v>
      </c>
      <c r="S1620" s="431">
        <f t="array" ref="S1620">AVERAGE(IF(($C$1:$C$1599&gt;=($C1620*60))*($C$1:$C$1599&lt;=($C1621*60)),IF(S$1:S$1599&lt;&gt;"",S$1:S$1599)))</f>
        <v>2.3543369958506215</v>
      </c>
      <c r="T1620" s="431">
        <f t="array" ref="T1620">AVERAGE(IF(($C$1:$C$1599&gt;=($C1620*60))*($C$1:$C$1599&lt;=($C1621*60)),IF(T$1:T$1599&lt;&gt;"",T$1:T$1599)))</f>
        <v>3.9793626929460593</v>
      </c>
      <c r="U1620" s="431">
        <f t="array" ref="U1620">AVERAGE(IF(($C$1:$C$1599&gt;=($C1620*60))*($C$1:$C$1599&lt;=($C1621*60)),IF(U$1:U$1599&lt;&gt;"",U$1:U$1599)))</f>
        <v>14.169324987551866</v>
      </c>
      <c r="V1620" s="431">
        <f t="array" ref="V1620">AVERAGE(IF(($C$1:$C$1599&gt;=($C1620*60))*($C$1:$C$1599&lt;=($C1621*60)),IF(V$1:V$1599&lt;&gt;"",V$1:V$1599)))</f>
        <v>13.801199174273858</v>
      </c>
      <c r="W1620" s="431">
        <f t="array" ref="W1620">AVERAGE(IF(($C$1:$C$1599&gt;=($C1620*60))*($C$1:$C$1599&lt;=($C1621*60)),IF(W$1:W$1599&lt;&gt;"",W$1:W$1599)))</f>
        <v>16.517589307053946</v>
      </c>
      <c r="X1620" s="431">
        <f t="array" ref="X1620">AVERAGE(IF(($C$1:$C$1599&gt;=($C1620*60))*($C$1:$C$1599&lt;=($C1621*60)),IF(X$1:X$1599&lt;&gt;"",X$1:X$1599)))</f>
        <v>13.362967858921161</v>
      </c>
      <c r="Y1620" s="431">
        <f t="array" ref="Y1620">AVERAGE(IF(($C$1:$C$1599&gt;=($C1620*60))*($C$1:$C$1599&lt;=($C1621*60)),IF(Y$1:Y$1599&lt;&gt;"",Y$1:Y$1599)))</f>
        <v>14.242742734439828</v>
      </c>
      <c r="Z1620" s="431">
        <f t="array" ref="Z1620">AVERAGE(IF(($C$1:$C$1599&gt;=($C1620*60))*($C$1:$C$1599&lt;=($C1621*60)),IF(Z$1:Z$1599&lt;&gt;"",Z$1:Z$1599)))</f>
        <v>13.773504178423247</v>
      </c>
      <c r="AA1620" s="431">
        <f t="array" ref="AA1620">AVERAGE(IF(($C$1:$C$1599&gt;=($C1620*60))*($C$1:$C$1599&lt;=($C1621*60)),IF(AA$1:AA$1599&lt;&gt;"",AA$1:AA$1599)))</f>
        <v>13.183753597510369</v>
      </c>
      <c r="AB1620" s="431">
        <f t="array" ref="AB1620">AVERAGE(IF(($C$1:$C$1599&gt;=($C1620*60))*($C$1:$C$1599&lt;=($C1621*60)),IF(AB$1:AB$1599&lt;&gt;"",AB$1:AB$1599)))</f>
        <v>13.86252422821577</v>
      </c>
      <c r="AC1620" s="431">
        <f t="array" ref="AC1620">AVERAGE(IF(($C$1:$C$1599&gt;=($C1620*60))*($C$1:$C$1599&lt;=($C1621*60)),IF(AC$1:AC$1599&lt;&gt;"",AC$1:AC$1599)))</f>
        <v>3.8248757717842312</v>
      </c>
      <c r="AD1620" s="431">
        <f t="array" ref="AD1620">AVERAGE(IF(($C$1:$C$1599&gt;=($C1620*60))*($C$1:$C$1599&lt;=($C1621*60)),IF(AD$1:AD$1599&lt;&gt;"",AD$1:AD$1599)))</f>
        <v>14.123941556016598</v>
      </c>
      <c r="AE1620" s="431">
        <f t="array" ref="AE1620">AVERAGE(IF(($C$1:$C$1599&gt;=($C1620*60))*($C$1:$C$1599&lt;=($C1621*60)),IF(AE$1:AE$1599&lt;&gt;"",AE$1:AE$1599)))</f>
        <v>1.7900833817427373</v>
      </c>
      <c r="AF1620" s="431">
        <f t="array" ref="AF1620">AVERAGE(IF(($C$1:$C$1599&gt;=($C1620*60))*($C$1:$C$1599&lt;=($C1621*60)),IF(AF$1:AF$1599&lt;&gt;"",AF$1:AF$1599)))</f>
        <v>12.62994336514522</v>
      </c>
      <c r="AG1620" s="431">
        <f t="array" ref="AG1620">AVERAGE(IF(($C$1:$C$1599&gt;=($C1620*60))*($C$1:$C$1599&lt;=($C1621*60)),IF(AG$1:AG$1599&lt;&gt;"",AG$1:AG$1599)))</f>
        <v>0.74541164730290499</v>
      </c>
      <c r="AH1620" s="431">
        <f t="array" ref="AH1620">AVERAGE(IF(($C$1:$C$1599&gt;=($C1620*60))*($C$1:$C$1599&lt;=($C1621*60)),IF(AH$1:AH$1599&lt;&gt;"",AH$1:AH$1599)))</f>
        <v>15.512188680497923</v>
      </c>
      <c r="AI1620" s="431">
        <f t="array" ref="AI1620">AVERAGE(IF(($C$1:$C$1599&gt;=($C1620*60))*($C$1:$C$1599&lt;=($C1621*60)),IF(AI$1:AI$1599&lt;&gt;"",AI$1:AI$1599)))</f>
        <v>-1.198375390041494</v>
      </c>
      <c r="AJ1620" s="431">
        <f t="array" ref="AJ1620">AVERAGE(IF(($C$1:$C$1599&gt;=($C1620*60))*($C$1:$C$1599&lt;=($C1621*60)),IF(AJ$1:AJ$1599&lt;&gt;"",AJ$1:AJ$1599)))</f>
        <v>-5.6369599377593413</v>
      </c>
      <c r="AK1620" s="431">
        <f t="array" ref="AK1620">AVERAGE(IF(($C$1:$C$1599&gt;=($C1620*60))*($C$1:$C$1599&lt;=($C1621*60)),IF(AK$1:AK$1599&lt;&gt;"",AK$1:AK$1599)))</f>
        <v>6.0989144937759372</v>
      </c>
      <c r="AL1620" s="431">
        <f t="array" ref="AL1620">AVERAGE(IF(($C$1:$C$1599&gt;=($C1620*60))*($C$1:$C$1599&lt;=($C1621*60)),IF(AL$1:AL$1599&lt;&gt;"",AL$1:AL$1599)))</f>
        <v>14.422516203319503</v>
      </c>
      <c r="AM1620" s="431">
        <f t="array" ref="AM1620">AVERAGE(IF(($C$1:$C$1599&gt;=($C1620*60))*($C$1:$C$1599&lt;=($C1621*60)),IF(AM$1:AM$1599&lt;&gt;"",AM$1:AM$1599)))</f>
        <v>5.7054610871369276</v>
      </c>
      <c r="AN1620" s="431">
        <f t="array" ref="AN1620">AVERAGE(IF(($C$1:$C$1599&gt;=($C1620*60))*($C$1:$C$1599&lt;=($C1621*60)),IF(AN$1:AN$1599&lt;&gt;"",AN$1:AN$1599)))</f>
        <v>13.311450340248966</v>
      </c>
      <c r="AO1620" s="431">
        <f t="array" ref="AO1620">AVERAGE(IF(($C$1:$C$1599&gt;=($C1620*60))*($C$1:$C$1599&lt;=($C1621*60)),IF(AO$1:AO$1599&lt;&gt;"",AO$1:AO$1599)))</f>
        <v>4.4755861327800828</v>
      </c>
      <c r="AP1620" s="431">
        <f t="array" ref="AP1620">AVERAGE(IF(($C$1:$C$1599&gt;=($C1620*60))*($C$1:$C$1599&lt;=($C1621*60)),IF(AP$1:AP$1599&lt;&gt;"",AP$1:AP$1599)))</f>
        <v>13.495855697095434</v>
      </c>
      <c r="AQ1620" s="431">
        <f t="array" ref="AQ1620">AVERAGE(IF(($C$1:$C$1599&gt;=($C1620*60))*($C$1:$C$1599&lt;=($C1621*60)),IF(AQ$1:AQ$1599&lt;&gt;"",AQ$1:AQ$1599)))</f>
        <v>2.5750915726141081</v>
      </c>
      <c r="AR1620" s="431">
        <f t="array" ref="AR1620">AVERAGE(IF(($C$1:$C$1599&gt;=($C1620*60))*($C$1:$C$1599&lt;=($C1621*60)),IF(AR$1:AR$1599&lt;&gt;"",AR$1:AR$1599)))</f>
        <v>12.440525452282156</v>
      </c>
      <c r="AS1620" s="431">
        <f t="array" ref="AS1620">AVERAGE(IF(($C$1:$C$1599&gt;=($C1620*60))*($C$1:$C$1599&lt;=($C1621*60)),IF(AS$1:AS$1599&lt;&gt;"",AS$1:AS$1599)))</f>
        <v>1.7210926390041494</v>
      </c>
      <c r="AT1620" s="431">
        <f t="array" ref="AT1620">AVERAGE(IF(($C$1:$C$1599&gt;=($C1620*60))*($C$1:$C$1599&lt;=($C1621*60)),IF(AT$1:AT$1599&lt;&gt;"",AT$1:AT$1599)))</f>
        <v>12.038988572614109</v>
      </c>
      <c r="AU1620" s="431">
        <f t="array" ref="AU1620">AVERAGE(IF(($C$1:$C$1599&gt;=($C1620*60))*($C$1:$C$1599&lt;=($C1621*60)),IF(AU$1:AU$1599&lt;&gt;"",AU$1:AU$1599)))</f>
        <v>0.9581507468879672</v>
      </c>
      <c r="AV1620" s="431">
        <f t="array" ref="AV1620">AVERAGE(IF(($C$1:$C$1599&gt;=($C1620*60))*($C$1:$C$1599&lt;=($C1621*60)),IF(AV$1:AV$1599&lt;&gt;"",AV$1:AV$1599)))</f>
        <v>11.066044414937755</v>
      </c>
      <c r="AW1620" s="431">
        <f t="array" ref="AW1620">AVERAGE(IF(($C$1:$C$1599&gt;=($C1620*60))*($C$1:$C$1599&lt;=($C1621*60)),IF(AW$1:AW$1599&lt;&gt;"",AW$1:AW$1599)))</f>
        <v>5.2047055269709537</v>
      </c>
      <c r="AX1620" s="431">
        <f t="array" ref="AX1620">AVERAGE(IF(($C$1:$C$1599&gt;=($C1620*60))*($C$1:$C$1599&lt;=($C1621*60)),IF(AX$1:AX$1599&lt;&gt;"",AX$1:AX$1599)))</f>
        <v>11.025890419087141</v>
      </c>
      <c r="AY1620" s="431">
        <f t="array" ref="AY1620">AVERAGE(IF(($C$1:$C$1599&gt;=($C1620*60))*($C$1:$C$1599&lt;=($C1621*60)),IF(AY$1:AY$1599&lt;&gt;"",AY$1:AY$1599)))</f>
        <v>4.9454971991701226</v>
      </c>
      <c r="AZ1620" s="431">
        <f t="array" ref="AZ1620">AVERAGE(IF(($C$1:$C$1599&gt;=($C1620*60))*($C$1:$C$1599&lt;=($C1621*60)),IF(AZ$1:AZ$1599&lt;&gt;"",AZ$1:AZ$1599)))</f>
        <v>11.503173120331942</v>
      </c>
      <c r="BA1620" s="431">
        <f t="array" ref="BA1620">AVERAGE(IF(($C$1:$C$1599&gt;=($C1620*60))*($C$1:$C$1599&lt;=($C1621*60)),IF(BA$1:BA$1599&lt;&gt;"",BA$1:BA$1599)))</f>
        <v>2.8183565186721982</v>
      </c>
      <c r="BB1620" s="431">
        <f t="array" ref="BB1620">AVERAGE(IF(($C$1:$C$1599&gt;=($C1620*60))*($C$1:$C$1599&lt;=($C1621*60)),IF(BB$1:BB$1599&lt;&gt;"",BB$1:BB$1599)))</f>
        <v>12.266428029045631</v>
      </c>
      <c r="BC1620" s="431">
        <f t="array" ref="BC1620">AVERAGE(IF(($C$1:$C$1599&gt;=($C1620*60))*($C$1:$C$1599&lt;=($C1621*60)),IF(BC$1:BC$1599&lt;&gt;"",BC$1:BC$1599)))</f>
        <v>1.779186282157676</v>
      </c>
      <c r="BD1620" s="431">
        <f t="array" ref="BD1620">AVERAGE(IF(($C$1:$C$1599&gt;=($C1620*60))*($C$1:$C$1599&lt;=($C1621*60)),IF(BD$1:BD$1599&lt;&gt;"",BD$1:BD$1599)))</f>
        <v>10.723908917012448</v>
      </c>
      <c r="BE1620" s="431">
        <f t="array" ref="BE1620">AVERAGE(IF(($C$1:$C$1599&gt;=($C1620*60))*($C$1:$C$1599&lt;=($C1621*60)),IF(BE$1:BE$1599&lt;&gt;"",BE$1:BE$1599)))</f>
        <v>1.1325905311203324</v>
      </c>
      <c r="BF1620" s="431">
        <f t="array" ref="BF1620">AVERAGE(IF(($C$1:$C$1599&gt;=($C1620*60))*($C$1:$C$1599&lt;=($C1621*60)),IF(BF$1:BF$1599&lt;&gt;"",BF$1:BF$1599)))</f>
        <v>10.784185597510376</v>
      </c>
      <c r="BG1620" s="431">
        <f t="array" ref="BG1620">AVERAGE(IF(($C$1:$C$1599&gt;=($C1620*60))*($C$1:$C$1599&lt;=($C1621*60)),IF(BG$1:BG$1599&lt;&gt;"",BG$1:BG$1599)))</f>
        <v>0.68601905394190876</v>
      </c>
      <c r="BH1620" s="431">
        <f t="array" ref="BH1620">AVERAGE(IF(($C$1:$C$1599&gt;=($C1620*60))*($C$1:$C$1599&lt;=($C1621*60)),IF(BH$1:BH$1599&lt;&gt;"",BH$1:BH$1599)))</f>
        <v>7.0744737966804996</v>
      </c>
      <c r="BI1620" s="431">
        <f t="array" ref="BI1620">AVERAGE(IF(($C$1:$C$1599&gt;=($C1620*60))*($C$1:$C$1599&lt;=($C1621*60)),IF(BI$1:BI$1599&lt;&gt;"",BI$1:BI$1599)))</f>
        <v>4.9720224481327788</v>
      </c>
      <c r="BJ1620" s="431">
        <f t="array" ref="BJ1620">AVERAGE(IF(($C$1:$C$1599&gt;=($C1620*60))*($C$1:$C$1599&lt;=($C1621*60)),IF(BJ$1:BJ$1599&lt;&gt;"",BJ$1:BJ$1599)))</f>
        <v>10.608310663900411</v>
      </c>
      <c r="BK1620" s="431">
        <f t="array" ref="BK1620">AVERAGE(IF(($C$1:$C$1599&gt;=($C1620*60))*($C$1:$C$1599&lt;=($C1621*60)),IF(BK$1:BK$1599&lt;&gt;"",BK$1:BK$1599)))</f>
        <v>4.0729685892116212</v>
      </c>
      <c r="BL1620" s="431">
        <f t="array" ref="BL1620">AVERAGE(IF(($C$1:$C$1599&gt;=($C1620*60))*($C$1:$C$1599&lt;=($C1621*60)),IF(BL$1:BL$1599&lt;&gt;"",BL$1:BL$1599)))</f>
        <v>8.2215156348547715</v>
      </c>
      <c r="BM1620" s="431">
        <f t="array" ref="BM1620">AVERAGE(IF(($C$1:$C$1599&gt;=($C1620*60))*($C$1:$C$1599&lt;=($C1621*60)),IF(BM$1:BM$1599&lt;&gt;"",BM$1:BM$1599)))</f>
        <v>2.8455846390041475</v>
      </c>
      <c r="BN1620" s="431">
        <f t="array" ref="BN1620">AVERAGE(IF(($C$1:$C$1599&gt;=($C1620*60))*($C$1:$C$1599&lt;=($C1621*60)),IF(BN$1:BN$1599&lt;&gt;"",BN$1:BN$1599)))</f>
        <v>7.3438256058091325</v>
      </c>
      <c r="BO1620" s="431">
        <f t="array" ref="BO1620">AVERAGE(IF(($C$1:$C$1599&gt;=($C1620*60))*($C$1:$C$1599&lt;=($C1621*60)),IF(BO$1:BO$1599&lt;&gt;"",BO$1:BO$1599)))</f>
        <v>0.86431314107883794</v>
      </c>
      <c r="BP1620" s="431">
        <f t="array" ref="BP1620">AVERAGE(IF(($C$1:$C$1599&gt;=($C1620*60))*($C$1:$C$1599&lt;=($C1621*60)),IF(BP$1:BP$1599&lt;&gt;"",BP$1:BP$1599)))</f>
        <v>5.8802324024896269</v>
      </c>
      <c r="BQ1620" s="431">
        <f t="array" ref="BQ1620">AVERAGE(IF(($C$1:$C$1599&gt;=($C1620*60))*($C$1:$C$1599&lt;=($C1621*60)),IF(BQ$1:BQ$1599&lt;&gt;"",BQ$1:BQ$1599)))</f>
        <v>2.3197655601659747E-2</v>
      </c>
      <c r="BR1620" s="431">
        <f t="array" ref="BR1620">AVERAGE(IF(($C$1:$C$1599&gt;=($C1620*60))*($C$1:$C$1599&lt;=($C1621*60)),IF(BR$1:BR$1599&lt;&gt;"",BR$1:BR$1599)))</f>
        <v>5.4437779211618249</v>
      </c>
      <c r="BS1620" s="431">
        <f t="array" ref="BS1620">AVERAGE(IF(($C$1:$C$1599&gt;=($C1620*60))*($C$1:$C$1599&lt;=($C1621*60)),IF(BS$1:BS$1599&lt;&gt;"",BS$1:BS$1599)))</f>
        <v>0.17466834024896261</v>
      </c>
      <c r="BT1620" s="431">
        <f t="array" ref="BT1620">AVERAGE(IF(($C$1:$C$1599&gt;=($C1620*60))*($C$1:$C$1599&lt;=($C1621*60)),IF(BT$1:BT$1599&lt;&gt;"",BT$1:BT$1599)))</f>
        <v>6.1960528506224053</v>
      </c>
      <c r="BU1620" s="431">
        <f t="array" ref="BU1620">AVERAGE(IF(($C$1:$C$1599&gt;=($C1620*60))*($C$1:$C$1599&lt;=($C1621*60)),IF(BU$1:BU$1599&lt;&gt;"",BU$1:BU$1599)))</f>
        <v>4.9481933609958491</v>
      </c>
      <c r="BV1620" s="431">
        <f t="array" ref="BV1620">AVERAGE(IF(($C$1:$C$1599&gt;=($C1620*60))*($C$1:$C$1599&lt;=($C1621*60)),IF(BV$1:BV$1599&lt;&gt;"",BV$1:BV$1599)))</f>
        <v>8.7827472489626537</v>
      </c>
      <c r="BW1620" s="431">
        <f t="array" ref="BW1620">AVERAGE(IF(($C$1:$C$1599&gt;=($C1620*60))*($C$1:$C$1599&lt;=($C1621*60)),IF(BW$1:BW$1599&lt;&gt;"",BW$1:BW$1599)))</f>
        <v>4.063747564315352</v>
      </c>
      <c r="BX1620" s="431">
        <f t="array" ref="BX1620">AVERAGE(IF(($C$1:$C$1599&gt;=($C1620*60))*($C$1:$C$1599&lt;=($C1621*60)),IF(BX$1:BX$1599&lt;&gt;"",BX$1:BX$1599)))</f>
        <v>7.7738413775933655</v>
      </c>
      <c r="BY1620" s="431">
        <f t="array" ref="BY1620">AVERAGE(IF(($C$1:$C$1599&gt;=($C1620*60))*($C$1:$C$1599&lt;=($C1621*60)),IF(BY$1:BY$1599&lt;&gt;"",BY$1:BY$1599)))</f>
        <v>2.6283736804979245</v>
      </c>
      <c r="BZ1620" s="431">
        <f t="array" ref="BZ1620">AVERAGE(IF(($C$1:$C$1599&gt;=($C1620*60))*($C$1:$C$1599&lt;=($C1621*60)),IF(BZ$1:BZ$1599&lt;&gt;"",BZ$1:BZ$1599)))</f>
        <v>5.6985187676348552</v>
      </c>
      <c r="CA1620" s="431">
        <f t="array" ref="CA1620">AVERAGE(IF(($C$1:$C$1599&gt;=($C1620*60))*($C$1:$C$1599&lt;=($C1621*60)),IF(CA$1:CA$1599&lt;&gt;"",CA$1:CA$1599)))</f>
        <v>0.5354718340248964</v>
      </c>
      <c r="CB1620" s="431">
        <f t="array" ref="CB1620">AVERAGE(IF(($C$1:$C$1599&gt;=($C1620*60))*($C$1:$C$1599&lt;=($C1621*60)),IF(CB$1:CB$1599&lt;&gt;"",CB$1:CB$1599)))</f>
        <v>3.6563273029045624</v>
      </c>
      <c r="CC1620" s="431">
        <f t="array" ref="CC1620">AVERAGE(IF(($C$1:$C$1599&gt;=($C1620*60))*($C$1:$C$1599&lt;=($C1621*60)),IF(CC$1:CC$1599&lt;&gt;"",CC$1:CC$1599)))</f>
        <v>0.55421447717842343</v>
      </c>
      <c r="CD1620" s="431">
        <f t="array" ref="CD1620">AVERAGE(IF(($C$1:$C$1599&gt;=($C1620*60))*($C$1:$C$1599&lt;=($C1621*60)),IF(CD$1:CD$1599&lt;&gt;"",CD$1:CD$1599)))</f>
        <v>4.8282569004149369</v>
      </c>
      <c r="CE1620" s="431">
        <f t="array" ref="CE1620">AVERAGE(IF(($C$1:$C$1599&gt;=($C1620*60))*($C$1:$C$1599&lt;=($C1621*60)),IF(CE$1:CE$1599&lt;&gt;"",CE$1:CE$1599)))</f>
        <v>0.37570862655601667</v>
      </c>
      <c r="CF1620" s="431">
        <f t="array" ref="CF1620">AVERAGE(IF(($C$1:$C$1599&gt;=($C1620*60))*($C$1:$C$1599&lt;=($C1621*60)),IF(CF$1:CF$1599&lt;&gt;"",CF$1:CF$1599)))</f>
        <v>5.0893346763485452</v>
      </c>
      <c r="CG1620" s="431">
        <f t="array" ref="CG1620">AVERAGE(IF(($C$1:$C$1599&gt;=($C1620*60))*($C$1:$C$1599&lt;=($C1621*60)),IF(CG$1:CG$1599&lt;&gt;"",CG$1:CG$1599)))</f>
        <v>4.7161922240663925</v>
      </c>
      <c r="CH1620" s="431">
        <f t="array" ref="CH1620">AVERAGE(IF(($C$1:$C$1599&gt;=($C1620*60))*($C$1:$C$1599&lt;=($C1621*60)),IF(CH$1:CH$1599&lt;&gt;"",CH$1:CH$1599)))</f>
        <v>7.6524659502074668</v>
      </c>
      <c r="CI1620" s="431">
        <f t="array" ref="CI1620">AVERAGE(IF(($C$1:$C$1599&gt;=($C1620*60))*($C$1:$C$1599&lt;=($C1621*60)),IF(CI$1:CI$1599&lt;&gt;"",CI$1:CI$1599)))</f>
        <v>3.7244423278008298</v>
      </c>
      <c r="CJ1620" s="431">
        <f t="array" ref="CJ1620">AVERAGE(IF(($C$1:$C$1599&gt;=($C1620*60))*($C$1:$C$1599&lt;=($C1621*60)),IF(CJ$1:CJ$1599&lt;&gt;"",CJ$1:CJ$1599)))</f>
        <v>5.927569182572614</v>
      </c>
      <c r="CK1620" s="431">
        <f t="array" ref="CK1620">AVERAGE(IF(($C$1:$C$1599&gt;=($C1620*60))*($C$1:$C$1599&lt;=($C1621*60)),IF(CK$1:CK$1599&lt;&gt;"",CK$1:CK$1599)))</f>
        <v>2.7183296058091297</v>
      </c>
      <c r="CL1620" s="431">
        <f t="array" ref="CL1620">AVERAGE(IF(($C$1:$C$1599&gt;=($C1620*60))*($C$1:$C$1599&lt;=($C1621*60)),IF(CL$1:CL$1599&lt;&gt;"",CL$1:CL$1599)))</f>
        <v>4.7789176514522822</v>
      </c>
      <c r="CM1620" s="431">
        <f t="array" ref="CM1620">AVERAGE(IF(($C$1:$C$1599&gt;=($C1620*60))*($C$1:$C$1599&lt;=($C1621*60)),IF(CM$1:CM$1599&lt;&gt;"",CM$1:CM$1599)))</f>
        <v>0.61572488796680525</v>
      </c>
      <c r="CN1620" s="431">
        <f t="array" ref="CN1620">AVERAGE(IF(($C$1:$C$1599&gt;=($C1620*60))*($C$1:$C$1599&lt;=($C1621*60)),IF(CN$1:CN$1599&lt;&gt;"",CN$1:CN$1599)))</f>
        <v>3.3533389253112045</v>
      </c>
      <c r="CO1620" s="431">
        <f t="array" ref="CO1620">AVERAGE(IF(($C$1:$C$1599&gt;=($C1620*60))*($C$1:$C$1599&lt;=($C1621*60)),IF(CO$1:CO$1599&lt;&gt;"",CO$1:CO$1599)))</f>
        <v>-4.4370510373443896E-2</v>
      </c>
      <c r="CP1620" s="431">
        <f t="array" ref="CP1620">AVERAGE(IF(($C$1:$C$1599&gt;=($C1620*60))*($C$1:$C$1599&lt;=($C1621*60)),IF(CP$1:CP$1599&lt;&gt;"",CP$1:CP$1599)))</f>
        <v>3.7395611618257245</v>
      </c>
      <c r="CQ1620" s="431">
        <f t="array" ref="CQ1620">AVERAGE(IF(($C$1:$C$1599&gt;=($C1620*60))*($C$1:$C$1599&lt;=($C1621*60)),IF(CQ$1:CQ$1599&lt;&gt;"",CQ$1:CQ$1599)))</f>
        <v>-0.23775421991701215</v>
      </c>
      <c r="CR1620" s="431">
        <f t="array" ref="CR1620">AVERAGE(IF(($C$1:$C$1599&gt;=($C1620*60))*($C$1:$C$1599&lt;=($C1621*60)),IF(CR$1:CR$1599&lt;&gt;"",CR$1:CR$1599)))</f>
        <v>4.5709727883817433</v>
      </c>
      <c r="CS1620" s="431">
        <f t="array" ref="CS1620">AVERAGE(IF(($C$1:$C$1599&gt;=($C1620*60))*($C$1:$C$1599&lt;=($C1621*60)),IF(CS$1:CS$1599&lt;&gt;"",CS$1:CS$1599)))</f>
        <v>5.1874960788381772</v>
      </c>
      <c r="CT1620" s="431">
        <f t="array" ref="CT1620">AVERAGE(IF(($C$1:$C$1599&gt;=($C1620*60))*($C$1:$C$1599&lt;=($C1621*60)),IF(CT$1:CT$1599&lt;&gt;"",CT$1:CT$1599)))</f>
        <v>8.7095074813277993</v>
      </c>
      <c r="CU1620" s="431">
        <f t="array" ref="CU1620">AVERAGE(IF(($C$1:$C$1599&gt;=($C1620*60))*($C$1:$C$1599&lt;=($C1621*60)),IF(CU$1:CU$1599&lt;&gt;"",CU$1:CU$1599)))</f>
        <v>3.7141847717842347</v>
      </c>
      <c r="CV1620" s="431">
        <f t="array" ref="CV1620">AVERAGE(IF(($C$1:$C$1599&gt;=($C1620*60))*($C$1:$C$1599&lt;=($C1621*60)),IF(CV$1:CV$1599&lt;&gt;"",CV$1:CV$1599)))</f>
        <v>5.8344988257261416</v>
      </c>
      <c r="CW1620" s="431">
        <f t="array" ref="CW1620">AVERAGE(IF(($C$1:$C$1599&gt;=($C1620*60))*($C$1:$C$1599&lt;=($C1621*60)),IF(CW$1:CW$1599&lt;&gt;"",CW$1:CW$1599)))</f>
        <v>1.9385162697095448</v>
      </c>
      <c r="CX1620" s="431">
        <f t="array" ref="CX1620">AVERAGE(IF(($C$1:$C$1599&gt;=($C1620*60))*($C$1:$C$1599&lt;=($C1621*60)),IF(CX$1:CX$1599&lt;&gt;"",CX$1:CX$1599)))</f>
        <v>4.4800603734439841</v>
      </c>
      <c r="CY1620" s="431">
        <f t="array" ref="CY1620">AVERAGE(IF(($C$1:$C$1599&gt;=($C1620*60))*($C$1:$C$1599&lt;=($C1621*60)),IF(CY$1:CY$1599&lt;&gt;"",CY$1:CY$1599)))</f>
        <v>0.94633258091286265</v>
      </c>
      <c r="CZ1620" s="431">
        <f t="array" ref="CZ1620">AVERAGE(IF(($C$1:$C$1599&gt;=($C1620*60))*($C$1:$C$1599&lt;=($C1621*60)),IF(CZ$1:CZ$1599&lt;&gt;"",CZ$1:CZ$1599)))</f>
        <v>3.9611948008298756</v>
      </c>
      <c r="DA1620" s="431">
        <f t="array" ref="DA1620">AVERAGE(IF(($C$1:$C$1599&gt;=($C1620*60))*($C$1:$C$1599&lt;=($C1621*60)),IF(DA$1:DA$1599&lt;&gt;"",DA$1:DA$1599)))</f>
        <v>3.8144742738589227E-2</v>
      </c>
      <c r="DB1620" s="431">
        <f t="array" ref="DB1620">AVERAGE(IF(($C$1:$C$1599&gt;=($C1620*60))*($C$1:$C$1599&lt;=($C1621*60)),IF(DB$1:DB$1599&lt;&gt;"",DB$1:DB$1599)))</f>
        <v>2.425757132780082</v>
      </c>
      <c r="DC1620" s="431">
        <f t="array" ref="DC1620">AVERAGE(IF(($C$1:$C$1599&gt;=($C1620*60))*($C$1:$C$1599&lt;=($C1621*60)),IF(DC$1:DC$1599&lt;&gt;"",DC$1:DC$1599)))</f>
        <v>0.21144323651452282</v>
      </c>
      <c r="DD1620" s="431">
        <f t="array" ref="DD1620">AVERAGE(IF(($C$1:$C$1599&gt;=($C1620*60))*($C$1:$C$1599&lt;=($C1621*60)),IF(DD$1:DD$1599&lt;&gt;"",DD$1:DD$1599)))</f>
        <v>5.3699106597510395</v>
      </c>
      <c r="DE1620" s="431">
        <f t="array" ref="DE1620">AVERAGE(IF(($C$1:$C$1599&gt;=($C1620*60))*($C$1:$C$1599&lt;=($C1621*60)),IF(DE$1:DE$1599&lt;&gt;"",DE$1:DE$1599)))</f>
        <v>100.59521409543564</v>
      </c>
      <c r="DF1620" s="431">
        <f t="array" ref="DF1620">AVERAGE(IF(($C$1:$C$1599&gt;=($C1620*60))*($C$1:$C$1599&lt;=($C1621*60)),IF(DF$1:DF$1599&lt;&gt;"",DF$1:DF$1599)))</f>
        <v>82.771505929460588</v>
      </c>
      <c r="DG1620" s="431">
        <f t="array" ref="DG1620">AVERAGE(IF(($C$1:$C$1599&gt;=($C1620*60))*($C$1:$C$1599&lt;=($C1621*60)),IF(DG$1:DG$1599&lt;&gt;"",DG$1:DG$1599)))</f>
        <v>88.961310232365136</v>
      </c>
      <c r="DH1620" s="431">
        <f t="array" ref="DH1620">AVERAGE(IF(($C$1:$C$1599&gt;=($C1620*60))*($C$1:$C$1599&lt;=($C1621*60)),IF(DH$1:DH$1599&lt;&gt;"",DH$1:DH$1599)))</f>
        <v>100.64214730705395</v>
      </c>
      <c r="DI1620" s="431">
        <f t="array" ref="DI1620">AVERAGE(IF(($C$1:$C$1599&gt;=($C1620*60))*($C$1:$C$1599&lt;=($C1621*60)),IF(DI$1:DI$1599&lt;&gt;"",DI$1:DI$1599)))</f>
        <v>79.606136278008336</v>
      </c>
      <c r="DJ1620" s="431">
        <f t="array" ref="DJ1620">AVERAGE(IF(($C$1:$C$1599&gt;=($C1620*60))*($C$1:$C$1599&lt;=($C1621*60)),IF(DJ$1:DJ$1599&lt;&gt;"",DJ$1:DJ$1599)))</f>
        <v>94.591253315352674</v>
      </c>
      <c r="DK1620" s="431">
        <f t="array" ref="DK1620">AVERAGE(IF(($C$1:$C$1599&gt;=($C1620*60))*($C$1:$C$1599&lt;=($C1621*60)),IF(DK$1:DK$1599&lt;&gt;"",DK$1:DK$1599)))</f>
        <v>109.75671469294606</v>
      </c>
      <c r="DL1620" s="431">
        <f t="array" ref="DL1620">AVERAGE(IF(($C$1:$C$1599&gt;=($C1620*60))*($C$1:$C$1599&lt;=($C1621*60)),IF(DL$1:DL$1599&lt;&gt;"",DL$1:DL$1599)))</f>
        <v>96.120791419087126</v>
      </c>
      <c r="DM1620" s="431">
        <f t="array" ref="DM1620">AVERAGE(IF(($C$1:$C$1599&gt;=($C1620*60))*($C$1:$C$1599&lt;=($C1621*60)),IF(DM$1:DM$1599&lt;&gt;"",DM$1:DM$1599)))</f>
        <v>125.8801175103734</v>
      </c>
      <c r="DN1620" s="431">
        <f t="array" ref="DN1620">AVERAGE(IF(($C$1:$C$1599&gt;=($C1620*60))*($C$1:$C$1599&lt;=($C1621*60)),IF(DN$1:DN$1599&lt;&gt;"",DN$1:DN$1599)))</f>
        <v>95.282080186722069</v>
      </c>
      <c r="DO1620" s="431">
        <f t="array" ref="DO1620">AVERAGE(IF(($C$1:$C$1599&gt;=($C1620*60))*($C$1:$C$1599&lt;=($C1621*60)),IF(DO$1:DO$1599&lt;&gt;"",DO$1:DO$1599)))</f>
        <v>115.18695587966801</v>
      </c>
      <c r="DP1620" s="431">
        <f t="array" ref="DP1620">AVERAGE(IF(($C$1:$C$1599&gt;=($C1620*60))*($C$1:$C$1599&lt;=($C1621*60)),IF(DP$1:DP$1599&lt;&gt;"",DP$1:DP$1599)))</f>
        <v>93.49329020746886</v>
      </c>
      <c r="DQ1620" s="431">
        <f t="array" ref="DQ1620">AVERAGE(IF(($C$1:$C$1599&gt;=($C1620*60))*($C$1:$C$1599&lt;=($C1621*60)),IF(DQ$1:DQ$1599&lt;&gt;"",DQ$1:DQ$1599)))</f>
        <v>115.12348373029062</v>
      </c>
      <c r="DR1620" s="431">
        <f t="array" ref="DR1620">AVERAGE(IF(($C$1:$C$1599&gt;=($C1620*60))*($C$1:$C$1599&lt;=($C1621*60)),IF(DR$1:DR$1599&lt;&gt;"",DR$1:DR$1599)))</f>
        <v>137.76610270124482</v>
      </c>
      <c r="DS1620" s="431">
        <f t="array" ref="DS1620">AVERAGE(IF(($C$1:$C$1599&gt;=($C1620*60))*($C$1:$C$1599&lt;=($C1621*60)),IF(DS$1:DS$1599&lt;&gt;"",DS$1:DS$1599)))</f>
        <v>112.72196161410783</v>
      </c>
      <c r="DT1620" s="431">
        <f t="array" ref="DT1620">AVERAGE(IF(($C$1:$C$1599&gt;=($C1620*60))*($C$1:$C$1599&lt;=($C1621*60)),IF(DT$1:DT$1599&lt;&gt;"",DT$1:DT$1599)))</f>
        <v>21.065388452282143</v>
      </c>
      <c r="DU1620" s="431">
        <f t="array" ref="DU1620">AVERAGE(IF(($C$1:$C$1599&gt;=($C1620*60))*($C$1:$C$1599&lt;=($C1621*60)),IF(DU$1:DU$1599&lt;&gt;"",DU$1:DU$1599)))</f>
        <v>173.54706771369294</v>
      </c>
      <c r="DV1620" s="431">
        <f t="array" ref="DV1620">AVERAGE(IF(($C$1:$C$1599&gt;=($C1620*60))*($C$1:$C$1599&lt;=($C1621*60)),IF(DV$1:DV$1599&lt;&gt;"",DV$1:DV$1599)))</f>
        <v>18.56299888796681</v>
      </c>
      <c r="DW1620" s="431">
        <f t="array" ref="DW1620">AVERAGE(IF(($C$1:$C$1599&gt;=($C1620*60))*($C$1:$C$1599&lt;=($C1621*60)),IF(DW$1:DW$1599&lt;&gt;"",DW$1:DW$1599)))</f>
        <v>173.60150357676349</v>
      </c>
      <c r="DX1620" s="431">
        <f t="array" ref="DX1620">AVERAGE(IF(($C$1:$C$1599&gt;=($C1620*60))*($C$1:$C$1599&lt;=($C1621*60)),IF(DX$1:DX$1599&lt;&gt;"",DX$1:DX$1599)))</f>
        <v>16.844394900414922</v>
      </c>
      <c r="DY1620" s="431">
        <f t="array" ref="DY1620">AVERAGE(IF(($C$1:$C$1599&gt;=($C1620*60))*($C$1:$C$1599&lt;=($C1621*60)),IF(DY$1:DY$1599&lt;&gt;"",DY$1:DY$1599)))</f>
        <v>160.64508445228208</v>
      </c>
      <c r="DZ1620" s="431">
        <f t="array" ref="DZ1620">AVERAGE(IF(($C$1:$C$1599&gt;=($C1620*60))*($C$1:$C$1599&lt;=($C1621*60)),IF(DZ$1:DZ$1599&lt;&gt;"",DZ$1:DZ$1599)))</f>
        <v>117.39904564315353</v>
      </c>
      <c r="EA1620" s="431">
        <f t="array" ref="EA1620">AVERAGE(IF(($C$1:$C$1599&gt;=($C1620*60))*($C$1:$C$1599&lt;=($C1621*60)),IF(EA$1:EA$1599&lt;&gt;"",EA$1:EA$1599)))</f>
        <v>5.9195892116182538</v>
      </c>
      <c r="EB1620" s="431">
        <f t="array" ref="EB1620">AVERAGE(IF(($C$1:$C$1599&gt;=($C1620*60))*($C$1:$C$1599&lt;=($C1621*60)),IF(EB$1:EB$1599&lt;&gt;"",EB$1:EB$1599)))</f>
        <v>685.0630705394201</v>
      </c>
      <c r="EC1620" s="431">
        <f t="array" ref="EC1620">AVERAGE(IF(($C$1:$C$1599&gt;=($C1620*60))*($C$1:$C$1599&lt;=($C1621*60)),IF(EC$1:EC$1599&lt;&gt;"",EC$1:EC$1599)))</f>
        <v>120.46630705394193</v>
      </c>
      <c r="ED1620" s="431">
        <f t="array" ref="ED1620">AVERAGE(IF(($C$1:$C$1599&gt;=($C1620*60))*($C$1:$C$1599&lt;=($C1621*60)),IF(ED$1:ED$1599&lt;&gt;"",ED$1:ED$1599)))</f>
        <v>4.5573319502074705</v>
      </c>
      <c r="EE1620" s="431">
        <f t="array" ref="EE1620">AVERAGE(IF(($C$1:$C$1599&gt;=($C1620*60))*($C$1:$C$1599&lt;=($C1621*60)),IF(EE$1:EE$1599&lt;&gt;"",EE$1:EE$1599)))</f>
        <v>536.12625000000048</v>
      </c>
      <c r="EF1620" s="431">
        <f t="array" ref="EF1620">AVERAGE(IF(($C$1:$C$1599&gt;=($C1620*60))*($C$1:$C$1599&lt;=($C1621*60)),IF(EF$1:EF$1599&lt;&gt;"",EF$1:EF$1599)))</f>
        <v>119.48804979253107</v>
      </c>
      <c r="EG1620" s="431">
        <f t="array" ref="EG1620">AVERAGE(IF(($C$1:$C$1599&gt;=($C1620*60))*($C$1:$C$1599&lt;=($C1621*60)),IF(EG$1:EG$1599&lt;&gt;"",EG$1:EG$1599)))</f>
        <v>5.2948506224066394</v>
      </c>
      <c r="EH1620" s="431">
        <f t="array" ref="EH1620">AVERAGE(IF(($C$1:$C$1599&gt;=($C1620*60))*($C$1:$C$1599&lt;=($C1621*60)),IF(EH$1:EH$1599&lt;&gt;"",EH$1:EH$1599)))</f>
        <v>621.51078838174283</v>
      </c>
      <c r="EI1620" s="431">
        <f t="array" ref="EI1620">AVERAGE(IF(($C$1:$C$1599&gt;=($C1620*60))*($C$1:$C$1599&lt;=($C1621*60)),IF(EI$1:EI$1599&lt;&gt;"",EI$1:EI$1599)))</f>
        <v>119.39053929875513</v>
      </c>
      <c r="EJ1620" s="431">
        <f t="array" ref="EJ1620">AVERAGE(IF(($C$1:$C$1599&gt;=($C1620*60))*($C$1:$C$1599&lt;=($C1621*60)),IF(EJ$1:EJ$1599&lt;&gt;"",EJ$1:EJ$1599)))</f>
        <v>4.8518464730290463</v>
      </c>
      <c r="EK1620" s="431">
        <f t="array" ref="EK1620">AVERAGE(IF(($C$1:$C$1599&gt;=($C1620*60))*($C$1:$C$1599&lt;=($C1621*60)),IF(EK$1:EK$1599&lt;&gt;"",EK$1:EK$1599)))</f>
        <v>535.6269730954358</v>
      </c>
      <c r="EL1620" s="431">
        <f t="array" ref="EL1620">AVERAGE(IF(($C$1:$C$1599&gt;=($C1620*60))*($C$1:$C$1599&lt;=($C1621*60)),IF(EL$1:EL$1599&lt;&gt;"",EL$1:EL$1599)))</f>
        <v>21.167521365145227</v>
      </c>
      <c r="EM1620" s="431">
        <f t="array" ref="EM1620">AVERAGE(IF(($C$1:$C$1599&gt;=($C1620*60))*($C$1:$C$1599&lt;=($C1621*60)),IF(EM$1:EM$1599&lt;&gt;"",EM$1:EM$1599)))</f>
        <v>8.494502360995849</v>
      </c>
      <c r="EN1620" s="431">
        <f t="array" ref="EN1620">AVERAGE(IF(($C$1:$C$1599&gt;=($C1620*60))*($C$1:$C$1599&lt;=($C1621*60)),IF(EN$1:EN$1599&lt;&gt;"",EN$1:EN$1599)))</f>
        <v>6.3754998796680518</v>
      </c>
      <c r="EO1620" s="431">
        <f t="array" ref="EO1620">AVERAGE(IF(($C$1:$C$1599&gt;=($C1620*60))*($C$1:$C$1599&lt;=($C1621*60)),IF(EO$1:EO$1599&lt;&gt;"",EO$1:EO$1599)))</f>
        <v>-5.6553326846473038</v>
      </c>
      <c r="EP1620" s="431">
        <f t="array" ref="EP1620">AVERAGE(IF(($C$1:$C$1599&gt;=($C1620*60))*($C$1:$C$1599&lt;=($C1621*60)),IF(EP$1:EP$1599&lt;&gt;"",EP$1:EP$1599)))</f>
        <v>-9.6928777510373436</v>
      </c>
      <c r="EQ1620" s="431">
        <f t="array" ref="EQ1620">AVERAGE(IF(($C$1:$C$1599&gt;=($C1620*60))*($C$1:$C$1599&lt;=($C1621*60)),IF(EQ$1:EQ$1599&lt;&gt;"",EQ$1:EQ$1599)))</f>
        <v>-12.012459817427377</v>
      </c>
      <c r="ER1620" s="431">
        <f t="array" ref="ER1620">AVERAGE(IF(($C$1:$C$1599&gt;=($C1620*60))*($C$1:$C$1599&lt;=($C1621*60)),IF(ER$1:ER$1599&lt;&gt;"",ER$1:ER$1599)))</f>
        <v>98.547929834024941</v>
      </c>
      <c r="ES1620" s="431">
        <f t="array" ref="ES1620">AVERAGE(IF(($C$1:$C$1599&gt;=($C1620*60))*($C$1:$C$1599&lt;=($C1621*60)),IF(ES$1:ES$1599&lt;&gt;"",ES$1:ES$1599)))</f>
        <v>98.555405232365118</v>
      </c>
      <c r="ET1620" s="431">
        <f t="array" ref="ET1620">AVERAGE(IF(($C$1:$C$1599&gt;=($C1620*60))*($C$1:$C$1599&lt;=($C1621*60)),IF(ET$1:ET$1599&lt;&gt;"",ET$1:ET$1599)))</f>
        <v>92.861350473029034</v>
      </c>
      <c r="EU1620" s="431">
        <f t="array" ref="EU1620">AVERAGE(IF(($C$1:$C$1599&gt;=($C1620*60))*($C$1:$C$1599&lt;=($C1621*60)),IF(EU$1:EU$1599&lt;&gt;"",EU$1:EU$1599)))</f>
        <v>5.113440775933606</v>
      </c>
      <c r="EV1620" s="431">
        <f t="array" ref="EV1620">AVERAGE(IF(($C$1:$C$1599&gt;=($C1620*60))*($C$1:$C$1599&lt;=($C1621*60)),IF(EV$1:EV$1599&lt;&gt;"",EV$1:EV$1599)))</f>
        <v>6992.822690697094</v>
      </c>
      <c r="EW1620" s="431" t="e">
        <f t="array" ref="EW1620">AVERAGE(IF(($C$1:$C$1599&gt;=($C1620*60))*($C$1:$C$1599&lt;=($C1621*60)),IF(EW$1:EW$1599&lt;&gt;"",EW$1:EW$1599)))</f>
        <v>#DIV/0!</v>
      </c>
      <c r="EX1620" s="431">
        <f t="array" ref="EX1620">AVERAGE(IF(($C$1:$C$1599&gt;=($C1620*60))*($C$1:$C$1599&lt;=($C1621*60)),IF(EX$1:EX$1599&lt;&gt;"",EX$1:EX$1599)))</f>
        <v>6129.1412879419058</v>
      </c>
      <c r="EY1620" s="431">
        <f t="array" ref="EY1620">AVERAGE(IF(($C$1:$C$1599&gt;=($C1620*60))*($C$1:$C$1599&lt;=($C1621*60)),IF(EY$1:EY$1599&lt;&gt;"",EY$1:EY$1599)))</f>
        <v>5223.5138131161812</v>
      </c>
      <c r="EZ1620" s="431"/>
      <c r="FA1620" s="431"/>
      <c r="FB1620" s="431"/>
      <c r="FC1620" s="431"/>
      <c r="FD1620" s="431"/>
      <c r="FE1620" s="431"/>
      <c r="FF1620" s="431"/>
      <c r="FG1620" s="431"/>
      <c r="FH1620" s="431"/>
      <c r="FI1620" s="431"/>
      <c r="FJ1620" s="431"/>
      <c r="FK1620" s="431"/>
      <c r="FL1620" s="431"/>
      <c r="FM1620" s="431"/>
      <c r="FN1620" s="431"/>
      <c r="FO1620" s="431"/>
      <c r="FP1620" s="431"/>
      <c r="FQ1620" s="431"/>
      <c r="FR1620" s="431"/>
      <c r="FS1620" s="431"/>
      <c r="FT1620" s="431"/>
      <c r="FU1620" s="431"/>
      <c r="FV1620" s="431"/>
      <c r="FW1620" s="431"/>
      <c r="FX1620" s="431"/>
      <c r="FY1620" s="431"/>
      <c r="FZ1620" s="431"/>
      <c r="GA1620" s="431"/>
      <c r="GB1620" s="431"/>
      <c r="GC1620" s="431"/>
      <c r="GD1620" s="431"/>
      <c r="GE1620" s="431"/>
      <c r="GF1620" s="431"/>
      <c r="GG1620" s="431"/>
      <c r="GH1620" s="431"/>
      <c r="GI1620" s="431"/>
      <c r="GJ1620" s="431"/>
      <c r="GK1620" s="431"/>
      <c r="GL1620" s="431"/>
      <c r="GM1620" s="431"/>
      <c r="GN1620" s="431"/>
      <c r="GO1620" s="431"/>
      <c r="GP1620" s="431"/>
      <c r="GQ1620" s="431"/>
      <c r="GR1620" s="431"/>
      <c r="GS1620" s="431"/>
      <c r="GT1620" s="431"/>
      <c r="GU1620" s="431"/>
      <c r="GV1620" s="431"/>
      <c r="GW1620" s="431"/>
      <c r="GX1620" s="431"/>
      <c r="GY1620" s="431"/>
      <c r="GZ1620" s="431"/>
      <c r="HA1620" s="431"/>
      <c r="HB1620" s="431"/>
      <c r="HC1620" s="431"/>
      <c r="HD1620" s="431"/>
      <c r="HE1620" s="431"/>
      <c r="HF1620" s="431"/>
      <c r="HG1620" s="431"/>
      <c r="HH1620" s="431"/>
      <c r="HI1620" s="431"/>
      <c r="HJ1620" s="431"/>
      <c r="HK1620" s="431"/>
      <c r="HL1620" s="431"/>
      <c r="HM1620" s="431"/>
      <c r="HN1620" s="431"/>
      <c r="HO1620" s="431"/>
      <c r="HP1620" s="431"/>
      <c r="HQ1620" s="431"/>
      <c r="HR1620" s="431"/>
      <c r="HS1620" s="431"/>
      <c r="HT1620" s="431"/>
      <c r="HU1620" s="431"/>
      <c r="HV1620" s="431"/>
      <c r="HW1620" s="431"/>
      <c r="HX1620" s="431"/>
      <c r="HY1620" s="431"/>
      <c r="HZ1620" s="431"/>
      <c r="IA1620" s="431"/>
      <c r="IB1620" s="431"/>
      <c r="IC1620" s="431"/>
      <c r="ID1620" s="431"/>
      <c r="IE1620" s="431"/>
      <c r="IF1620" s="431"/>
      <c r="IG1620" s="431"/>
      <c r="IH1620" s="431"/>
      <c r="II1620" s="431"/>
      <c r="IJ1620" s="431"/>
      <c r="IK1620" s="431"/>
      <c r="IL1620" s="431"/>
      <c r="IM1620" s="431"/>
      <c r="IN1620" s="431"/>
      <c r="IO1620" s="431"/>
      <c r="IP1620" s="431"/>
      <c r="IQ1620" s="431"/>
      <c r="IR1620" s="431"/>
      <c r="IS1620" s="431"/>
      <c r="IT1620" s="431"/>
      <c r="IU1620" s="431"/>
      <c r="IV1620" s="431"/>
      <c r="IW1620" s="431"/>
      <c r="IX1620" s="431"/>
      <c r="IY1620" s="431"/>
      <c r="IZ1620" s="431"/>
      <c r="JA1620" s="431"/>
      <c r="JB1620" s="431"/>
      <c r="JC1620" s="431"/>
      <c r="JD1620" s="431"/>
      <c r="JE1620" s="431"/>
      <c r="JF1620" s="431"/>
      <c r="JG1620" s="431"/>
      <c r="JH1620" s="431"/>
      <c r="JI1620" s="431"/>
      <c r="JJ1620" s="431"/>
      <c r="JK1620" s="431"/>
      <c r="JL1620" s="431"/>
      <c r="JM1620" s="431"/>
      <c r="JN1620" s="431"/>
      <c r="JO1620" s="431"/>
      <c r="JP1620" s="431"/>
      <c r="JQ1620" s="431"/>
      <c r="JR1620" s="431"/>
      <c r="JS1620" s="431"/>
      <c r="JT1620" s="431"/>
      <c r="JU1620" s="431"/>
      <c r="JV1620" s="431"/>
      <c r="JW1620" s="431"/>
      <c r="JX1620" s="431"/>
      <c r="JY1620" s="431"/>
      <c r="JZ1620" s="431"/>
      <c r="KA1620" s="431"/>
      <c r="KB1620" s="431"/>
      <c r="KC1620" s="431"/>
      <c r="KD1620" s="431"/>
      <c r="KE1620" s="431"/>
      <c r="KF1620" s="431"/>
      <c r="KG1620" s="431"/>
      <c r="KH1620" s="431"/>
      <c r="KI1620" s="431"/>
      <c r="KJ1620" s="431"/>
      <c r="KK1620" s="431"/>
      <c r="KL1620" s="431"/>
      <c r="KM1620" s="431"/>
      <c r="KN1620" s="431"/>
      <c r="KO1620" s="431"/>
      <c r="KP1620" s="431"/>
      <c r="KQ1620" s="431"/>
      <c r="KR1620" s="431"/>
    </row>
    <row r="1621" spans="3:304" x14ac:dyDescent="0.25">
      <c r="C1621">
        <v>960</v>
      </c>
      <c r="D1621" s="434" t="s">
        <v>979</v>
      </c>
      <c r="E1621" s="431">
        <f t="array" ref="E1621">AVERAGE(IF(($C$1:$C$1599&gt;=($C1621*60))*($C$1:$C$1599&lt;=($C1622*60)),IF(E$1:E$1599&lt;&gt;"",E$1:E$1599)))</f>
        <v>0</v>
      </c>
      <c r="F1621" s="431">
        <f t="array" ref="F1621">AVERAGE(IF(($C$1:$C$1599&gt;=($C1621*60))*($C$1:$C$1599&lt;=($C1622*60)),IF(F$1:F$1599&lt;&gt;"",F$1:F$1599)))</f>
        <v>80.076458518672197</v>
      </c>
      <c r="G1621" s="431">
        <f t="array" ref="G1621">AVERAGE(IF(($C$1:$C$1599&gt;=($C1621*60))*($C$1:$C$1599&lt;=($C1622*60)),IF(G$1:G$1599&lt;&gt;"",G$1:G$1599)))</f>
        <v>77.252954531120324</v>
      </c>
      <c r="H1621" s="431">
        <f t="array" ref="H1621">AVERAGE(IF(($C$1:$C$1599&gt;=($C1621*60))*($C$1:$C$1599&lt;=($C1622*60)),IF(H$1:H$1599&lt;&gt;"",H$1:H$1599)))</f>
        <v>68.612164784232391</v>
      </c>
      <c r="I1621" s="431">
        <f t="array" ref="I1621">AVERAGE(IF(($C$1:$C$1599&gt;=($C1621*60))*($C$1:$C$1599&lt;=($C1622*60)),IF(I$1:I$1599&lt;&gt;"",I$1:I$1599)))</f>
        <v>77.857015049792551</v>
      </c>
      <c r="J1621" s="431">
        <f t="array" ref="J1621">AVERAGE(IF(($C$1:$C$1599&gt;=($C1621*60))*($C$1:$C$1599&lt;=($C1622*60)),IF(J$1:J$1599&lt;&gt;"",J$1:J$1599)))</f>
        <v>82.251699950207453</v>
      </c>
      <c r="K1621" s="431">
        <f t="array" ref="K1621">AVERAGE(IF(($C$1:$C$1599&gt;=($C1621*60))*($C$1:$C$1599&lt;=($C1622*60)),IF(K$1:K$1599&lt;&gt;"",K$1:K$1599)))</f>
        <v>78.021287701244788</v>
      </c>
      <c r="L1621" s="431">
        <f t="array" ref="L1621">AVERAGE(IF(($C$1:$C$1599&gt;=($C1621*60))*($C$1:$C$1599&lt;=($C1622*60)),IF(L$1:L$1599&lt;&gt;"",L$1:L$1599)))</f>
        <v>75.435663228215759</v>
      </c>
      <c r="M1621" s="431">
        <f t="array" ref="M1621">AVERAGE(IF(($C$1:$C$1599&gt;=($C1621*60))*($C$1:$C$1599&lt;=($C1622*60)),IF(M$1:M$1599&lt;&gt;"",M$1:M$1599)))</f>
        <v>76.977910692946011</v>
      </c>
      <c r="N1621" s="431">
        <f t="array" ref="N1621">AVERAGE(IF(($C$1:$C$1599&gt;=($C1621*60))*($C$1:$C$1599&lt;=($C1622*60)),IF(N$1:N$1599&lt;&gt;"",N$1:N$1599)))</f>
        <v>1.9137304979253118</v>
      </c>
      <c r="O1621" s="431">
        <f t="array" ref="O1621">AVERAGE(IF(($C$1:$C$1599&gt;=($C1621*60))*($C$1:$C$1599&lt;=($C1622*60)),IF(O$1:O$1599&lt;&gt;"",O$1:O$1599)))</f>
        <v>1.1202789792531114</v>
      </c>
      <c r="P1621" s="431">
        <f t="array" ref="P1621">AVERAGE(IF(($C$1:$C$1599&gt;=($C1621*60))*($C$1:$C$1599&lt;=($C1622*60)),IF(P$1:P$1599&lt;&gt;"",P$1:P$1599)))</f>
        <v>-0.70838258091286299</v>
      </c>
      <c r="Q1621" s="431">
        <f t="array" ref="Q1621">AVERAGE(IF(($C$1:$C$1599&gt;=($C1621*60))*($C$1:$C$1599&lt;=($C1622*60)),IF(Q$1:Q$1599&lt;&gt;"",Q$1:Q$1599)))</f>
        <v>-1.4311357261410791</v>
      </c>
      <c r="R1621" s="431">
        <f t="array" ref="R1621">AVERAGE(IF(($C$1:$C$1599&gt;=($C1621*60))*($C$1:$C$1599&lt;=($C1622*60)),IF(R$1:R$1599&lt;&gt;"",R$1:R$1599)))</f>
        <v>-1.9464104315352693</v>
      </c>
      <c r="S1621" s="431">
        <f t="array" ref="S1621">AVERAGE(IF(($C$1:$C$1599&gt;=($C1621*60))*($C$1:$C$1599&lt;=($C1622*60)),IF(S$1:S$1599&lt;&gt;"",S$1:S$1599)))</f>
        <v>-2.206826269709544</v>
      </c>
      <c r="T1621" s="431">
        <f t="array" ref="T1621">AVERAGE(IF(($C$1:$C$1599&gt;=($C1621*60))*($C$1:$C$1599&lt;=($C1622*60)),IF(T$1:T$1599&lt;&gt;"",T$1:T$1599)))</f>
        <v>-1.4428984730290464</v>
      </c>
      <c r="U1621" s="431">
        <f t="array" ref="U1621">AVERAGE(IF(($C$1:$C$1599&gt;=($C1621*60))*($C$1:$C$1599&lt;=($C1622*60)),IF(U$1:U$1599&lt;&gt;"",U$1:U$1599)))</f>
        <v>0.94049039004149437</v>
      </c>
      <c r="V1621" s="431">
        <f t="array" ref="V1621">AVERAGE(IF(($C$1:$C$1599&gt;=($C1621*60))*($C$1:$C$1599&lt;=($C1622*60)),IF(V$1:V$1599&lt;&gt;"",V$1:V$1599)))</f>
        <v>5.0815184647302942</v>
      </c>
      <c r="W1621" s="431">
        <f t="array" ref="W1621">AVERAGE(IF(($C$1:$C$1599&gt;=($C1621*60))*($C$1:$C$1599&lt;=($C1622*60)),IF(W$1:W$1599&lt;&gt;"",W$1:W$1599)))</f>
        <v>5.0137228298755163</v>
      </c>
      <c r="X1621" s="431">
        <f t="array" ref="X1621">AVERAGE(IF(($C$1:$C$1599&gt;=($C1621*60))*($C$1:$C$1599&lt;=($C1622*60)),IF(X$1:X$1599&lt;&gt;"",X$1:X$1599)))</f>
        <v>1.6379403858921167</v>
      </c>
      <c r="Y1621" s="431">
        <f t="array" ref="Y1621">AVERAGE(IF(($C$1:$C$1599&gt;=($C1621*60))*($C$1:$C$1599&lt;=($C1622*60)),IF(Y$1:Y$1599&lt;&gt;"",Y$1:Y$1599)))</f>
        <v>0.71645071369294588</v>
      </c>
      <c r="Z1621" s="431">
        <f t="array" ref="Z1621">AVERAGE(IF(($C$1:$C$1599&gt;=($C1621*60))*($C$1:$C$1599&lt;=($C1622*60)),IF(Z$1:Z$1599&lt;&gt;"",Z$1:Z$1599)))</f>
        <v>3.918105622406638</v>
      </c>
      <c r="AA1621" s="431">
        <f t="array" ref="AA1621">AVERAGE(IF(($C$1:$C$1599&gt;=($C1621*60))*($C$1:$C$1599&lt;=($C1622*60)),IF(AA$1:AA$1599&lt;&gt;"",AA$1:AA$1599)))</f>
        <v>5.0735716058091302</v>
      </c>
      <c r="AB1621" s="431">
        <f t="array" ref="AB1621">AVERAGE(IF(($C$1:$C$1599&gt;=($C1621*60))*($C$1:$C$1599&lt;=($C1622*60)),IF(AB$1:AB$1599&lt;&gt;"",AB$1:AB$1599)))</f>
        <v>4.529892485477176</v>
      </c>
      <c r="AC1621" s="431">
        <f t="array" ref="AC1621">AVERAGE(IF(($C$1:$C$1599&gt;=($C1621*60))*($C$1:$C$1599&lt;=($C1622*60)),IF(AC$1:AC$1599&lt;&gt;"",AC$1:AC$1599)))</f>
        <v>-0.84755697925311246</v>
      </c>
      <c r="AD1621" s="431">
        <f t="array" ref="AD1621">AVERAGE(IF(($C$1:$C$1599&gt;=($C1621*60))*($C$1:$C$1599&lt;=($C1622*60)),IF(AD$1:AD$1599&lt;&gt;"",AD$1:AD$1599)))</f>
        <v>1.3533582406639004</v>
      </c>
      <c r="AE1621" s="431">
        <f t="array" ref="AE1621">AVERAGE(IF(($C$1:$C$1599&gt;=($C1621*60))*($C$1:$C$1599&lt;=($C1622*60)),IF(AE$1:AE$1599&lt;&gt;"",AE$1:AE$1599)))</f>
        <v>-3.4833067344398359</v>
      </c>
      <c r="AF1621" s="431">
        <f t="array" ref="AF1621">AVERAGE(IF(($C$1:$C$1599&gt;=($C1621*60))*($C$1:$C$1599&lt;=($C1622*60)),IF(AF$1:AF$1599&lt;&gt;"",AF$1:AF$1599)))</f>
        <v>0.33201526970954354</v>
      </c>
      <c r="AG1621" s="431">
        <f t="array" ref="AG1621">AVERAGE(IF(($C$1:$C$1599&gt;=($C1621*60))*($C$1:$C$1599&lt;=($C1622*60)),IF(AG$1:AG$1599&lt;&gt;"",AG$1:AG$1599)))</f>
        <v>-4.4433490954356829</v>
      </c>
      <c r="AH1621" s="431">
        <f t="array" ref="AH1621">AVERAGE(IF(($C$1:$C$1599&gt;=($C1621*60))*($C$1:$C$1599&lt;=($C1622*60)),IF(AH$1:AH$1599&lt;&gt;"",AH$1:AH$1599)))</f>
        <v>10.049042257261407</v>
      </c>
      <c r="AI1621" s="431">
        <f t="array" ref="AI1621">AVERAGE(IF(($C$1:$C$1599&gt;=($C1621*60))*($C$1:$C$1599&lt;=($C1622*60)),IF(AI$1:AI$1599&lt;&gt;"",AI$1:AI$1599)))</f>
        <v>-5.3808089087136928</v>
      </c>
      <c r="AJ1621" s="431">
        <f t="array" ref="AJ1621">AVERAGE(IF(($C$1:$C$1599&gt;=($C1621*60))*($C$1:$C$1599&lt;=($C1622*60)),IF(AJ$1:AJ$1599&lt;&gt;"",AJ$1:AJ$1599)))</f>
        <v>-8.6989769585062202</v>
      </c>
      <c r="AK1621" s="431">
        <f t="array" ref="AK1621">AVERAGE(IF(($C$1:$C$1599&gt;=($C1621*60))*($C$1:$C$1599&lt;=($C1622*60)),IF(AK$1:AK$1599&lt;&gt;"",AK$1:AK$1599)))</f>
        <v>5.4157522531120357</v>
      </c>
      <c r="AL1621" s="431">
        <f t="array" ref="AL1621">AVERAGE(IF(($C$1:$C$1599&gt;=($C1621*60))*($C$1:$C$1599&lt;=($C1622*60)),IF(AL$1:AL$1599&lt;&gt;"",AL$1:AL$1599)))</f>
        <v>12.636817099585057</v>
      </c>
      <c r="AM1621" s="431">
        <f t="array" ref="AM1621">AVERAGE(IF(($C$1:$C$1599&gt;=($C1621*60))*($C$1:$C$1599&lt;=($C1622*60)),IF(AM$1:AM$1599&lt;&gt;"",AM$1:AM$1599)))</f>
        <v>4.7393437302904529</v>
      </c>
      <c r="AN1621" s="431">
        <f t="array" ref="AN1621">AVERAGE(IF(($C$1:$C$1599&gt;=($C1621*60))*($C$1:$C$1599&lt;=($C1622*60)),IF(AN$1:AN$1599&lt;&gt;"",AN$1:AN$1599)))</f>
        <v>10.673867365145226</v>
      </c>
      <c r="AO1621" s="431">
        <f t="array" ref="AO1621">AVERAGE(IF(($C$1:$C$1599&gt;=($C1621*60))*($C$1:$C$1599&lt;=($C1622*60)),IF(AO$1:AO$1599&lt;&gt;"",AO$1:AO$1599)))</f>
        <v>3.5309339211618291</v>
      </c>
      <c r="AP1621" s="431">
        <f t="array" ref="AP1621">AVERAGE(IF(($C$1:$C$1599&gt;=($C1621*60))*($C$1:$C$1599&lt;=($C1622*60)),IF(AP$1:AP$1599&lt;&gt;"",AP$1:AP$1599)))</f>
        <v>9.3053666639004273</v>
      </c>
      <c r="AQ1621" s="431">
        <f t="array" ref="AQ1621">AVERAGE(IF(($C$1:$C$1599&gt;=($C1621*60))*($C$1:$C$1599&lt;=($C1622*60)),IF(AQ$1:AQ$1599&lt;&gt;"",AQ$1:AQ$1599)))</f>
        <v>1.1342913112033193</v>
      </c>
      <c r="AR1621" s="431">
        <f t="array" ref="AR1621">AVERAGE(IF(($C$1:$C$1599&gt;=($C1621*60))*($C$1:$C$1599&lt;=($C1622*60)),IF(AR$1:AR$1599&lt;&gt;"",AR$1:AR$1599)))</f>
        <v>8.8933959792531105</v>
      </c>
      <c r="AS1621" s="431">
        <f t="array" ref="AS1621">AVERAGE(IF(($C$1:$C$1599&gt;=($C1621*60))*($C$1:$C$1599&lt;=($C1622*60)),IF(AS$1:AS$1599&lt;&gt;"",AS$1:AS$1599)))</f>
        <v>0.51054263900415064</v>
      </c>
      <c r="AT1621" s="431">
        <f t="array" ref="AT1621">AVERAGE(IF(($C$1:$C$1599&gt;=($C1621*60))*($C$1:$C$1599&lt;=($C1622*60)),IF(AT$1:AT$1599&lt;&gt;"",AT$1:AT$1599)))</f>
        <v>8.1686864979253073</v>
      </c>
      <c r="AU1621" s="431">
        <f t="array" ref="AU1621">AVERAGE(IF(($C$1:$C$1599&gt;=($C1621*60))*($C$1:$C$1599&lt;=($C1622*60)),IF(AU$1:AU$1599&lt;&gt;"",AU$1:AU$1599)))</f>
        <v>0.24051095435684608</v>
      </c>
      <c r="AV1621" s="431">
        <f t="array" ref="AV1621">AVERAGE(IF(($C$1:$C$1599&gt;=($C1621*60))*($C$1:$C$1599&lt;=($C1622*60)),IF(AV$1:AV$1599&lt;&gt;"",AV$1:AV$1599)))</f>
        <v>7.9990546887966802</v>
      </c>
      <c r="AW1621" s="431">
        <f t="array" ref="AW1621">AVERAGE(IF(($C$1:$C$1599&gt;=($C1621*60))*($C$1:$C$1599&lt;=($C1622*60)),IF(AW$1:AW$1599&lt;&gt;"",AW$1:AW$1599)))</f>
        <v>4.4869789253112078</v>
      </c>
      <c r="AX1621" s="431">
        <f t="array" ref="AX1621">AVERAGE(IF(($C$1:$C$1599&gt;=($C1621*60))*($C$1:$C$1599&lt;=($C1622*60)),IF(AX$1:AX$1599&lt;&gt;"",AX$1:AX$1599)))</f>
        <v>10.510799078838172</v>
      </c>
      <c r="AY1621" s="431">
        <f t="array" ref="AY1621">AVERAGE(IF(($C$1:$C$1599&gt;=($C1621*60))*($C$1:$C$1599&lt;=($C1622*60)),IF(AY$1:AY$1599&lt;&gt;"",AY$1:AY$1599)))</f>
        <v>3.9038496307053929</v>
      </c>
      <c r="AZ1621" s="431">
        <f t="array" ref="AZ1621">AVERAGE(IF(($C$1:$C$1599&gt;=($C1621*60))*($C$1:$C$1599&lt;=($C1622*60)),IF(AZ$1:AZ$1599&lt;&gt;"",AZ$1:AZ$1599)))</f>
        <v>10.656694697095434</v>
      </c>
      <c r="BA1621" s="431">
        <f t="array" ref="BA1621">AVERAGE(IF(($C$1:$C$1599&gt;=($C1621*60))*($C$1:$C$1599&lt;=($C1622*60)),IF(BA$1:BA$1599&lt;&gt;"",BA$1:BA$1599)))</f>
        <v>2.1158363651452294</v>
      </c>
      <c r="BB1621" s="431">
        <f t="array" ref="BB1621">AVERAGE(IF(($C$1:$C$1599&gt;=($C1621*60))*($C$1:$C$1599&lt;=($C1622*60)),IF(BB$1:BB$1599&lt;&gt;"",BB$1:BB$1599)))</f>
        <v>10.353350883817438</v>
      </c>
      <c r="BC1621" s="431">
        <f t="array" ref="BC1621">AVERAGE(IF(($C$1:$C$1599&gt;=($C1621*60))*($C$1:$C$1599&lt;=($C1622*60)),IF(BC$1:BC$1599&lt;&gt;"",BC$1:BC$1599)))</f>
        <v>0.69861291701244921</v>
      </c>
      <c r="BD1621" s="431">
        <f t="array" ref="BD1621">AVERAGE(IF(($C$1:$C$1599&gt;=($C1621*60))*($C$1:$C$1599&lt;=($C1622*60)),IF(BD$1:BD$1599&lt;&gt;"",BD$1:BD$1599)))</f>
        <v>8.8621382282157679</v>
      </c>
      <c r="BE1621" s="431">
        <f t="array" ref="BE1621">AVERAGE(IF(($C$1:$C$1599&gt;=($C1621*60))*($C$1:$C$1599&lt;=($C1622*60)),IF(BE$1:BE$1599&lt;&gt;"",BE$1:BE$1599)))</f>
        <v>0.49704707053941871</v>
      </c>
      <c r="BF1621" s="431">
        <f t="array" ref="BF1621">AVERAGE(IF(($C$1:$C$1599&gt;=($C1621*60))*($C$1:$C$1599&lt;=($C1622*60)),IF(BF$1:BF$1599&lt;&gt;"",BF$1:BF$1599)))</f>
        <v>8.7225529004149376</v>
      </c>
      <c r="BG1621" s="431">
        <f t="array" ref="BG1621">AVERAGE(IF(($C$1:$C$1599&gt;=($C1621*60))*($C$1:$C$1599&lt;=($C1622*60)),IF(BG$1:BG$1599&lt;&gt;"",BG$1:BG$1599)))</f>
        <v>0.20664263485477155</v>
      </c>
      <c r="BH1621" s="431">
        <f t="array" ref="BH1621">AVERAGE(IF(($C$1:$C$1599&gt;=($C1621*60))*($C$1:$C$1599&lt;=($C1622*60)),IF(BH$1:BH$1599&lt;&gt;"",BH$1:BH$1599)))</f>
        <v>6.0609763319502035</v>
      </c>
      <c r="BI1621" s="431">
        <f t="array" ref="BI1621">AVERAGE(IF(($C$1:$C$1599&gt;=($C1621*60))*($C$1:$C$1599&lt;=($C1622*60)),IF(BI$1:BI$1599&lt;&gt;"",BI$1:BI$1599)))</f>
        <v>4.627808589211619</v>
      </c>
      <c r="BJ1621" s="431">
        <f t="array" ref="BJ1621">AVERAGE(IF(($C$1:$C$1599&gt;=($C1621*60))*($C$1:$C$1599&lt;=($C1622*60)),IF(BJ$1:BJ$1599&lt;&gt;"",BJ$1:BJ$1599)))</f>
        <v>10.524531867219913</v>
      </c>
      <c r="BK1621" s="431">
        <f t="array" ref="BK1621">AVERAGE(IF(($C$1:$C$1599&gt;=($C1621*60))*($C$1:$C$1599&lt;=($C1622*60)),IF(BK$1:BK$1599&lt;&gt;"",BK$1:BK$1599)))</f>
        <v>3.8918373402489634</v>
      </c>
      <c r="BL1621" s="431">
        <f t="array" ref="BL1621">AVERAGE(IF(($C$1:$C$1599&gt;=($C1621*60))*($C$1:$C$1599&lt;=($C1622*60)),IF(BL$1:BL$1599&lt;&gt;"",BL$1:BL$1599)))</f>
        <v>8.3955090788381739</v>
      </c>
      <c r="BM1621" s="431">
        <f t="array" ref="BM1621">AVERAGE(IF(($C$1:$C$1599&gt;=($C1621*60))*($C$1:$C$1599&lt;=($C1622*60)),IF(BM$1:BM$1599&lt;&gt;"",BM$1:BM$1599)))</f>
        <v>2.1058222282157684</v>
      </c>
      <c r="BN1621" s="431">
        <f t="array" ref="BN1621">AVERAGE(IF(($C$1:$C$1599&gt;=($C1621*60))*($C$1:$C$1599&lt;=($C1622*60)),IF(BN$1:BN$1599&lt;&gt;"",BN$1:BN$1599)))</f>
        <v>7.755138082987556</v>
      </c>
      <c r="BO1621" s="431">
        <f t="array" ref="BO1621">AVERAGE(IF(($C$1:$C$1599&gt;=($C1621*60))*($C$1:$C$1599&lt;=($C1622*60)),IF(BO$1:BO$1599&lt;&gt;"",BO$1:BO$1599)))</f>
        <v>2.5696261410787725E-2</v>
      </c>
      <c r="BP1621" s="431">
        <f t="array" ref="BP1621">AVERAGE(IF(($C$1:$C$1599&gt;=($C1621*60))*($C$1:$C$1599&lt;=($C1622*60)),IF(BP$1:BP$1599&lt;&gt;"",BP$1:BP$1599)))</f>
        <v>5.5828934730290412</v>
      </c>
      <c r="BQ1621" s="431">
        <f t="array" ref="BQ1621">AVERAGE(IF(($C$1:$C$1599&gt;=($C1621*60))*($C$1:$C$1599&lt;=($C1622*60)),IF(BQ$1:BQ$1599&lt;&gt;"",BQ$1:BQ$1599)))</f>
        <v>-0.46919225726141084</v>
      </c>
      <c r="BR1621" s="431">
        <f t="array" ref="BR1621">AVERAGE(IF(($C$1:$C$1599&gt;=($C1621*60))*($C$1:$C$1599&lt;=($C1622*60)),IF(BR$1:BR$1599&lt;&gt;"",BR$1:BR$1599)))</f>
        <v>5.6004189958506219</v>
      </c>
      <c r="BS1621" s="431">
        <f t="array" ref="BS1621">AVERAGE(IF(($C$1:$C$1599&gt;=($C1621*60))*($C$1:$C$1599&lt;=($C1622*60)),IF(BS$1:BS$1599&lt;&gt;"",BS$1:BS$1599)))</f>
        <v>-0.1716105477178424</v>
      </c>
      <c r="BT1621" s="431">
        <f t="array" ref="BT1621">AVERAGE(IF(($C$1:$C$1599&gt;=($C1621*60))*($C$1:$C$1599&lt;=($C1622*60)),IF(BT$1:BT$1599&lt;&gt;"",BT$1:BT$1599)))</f>
        <v>5.990588539419087</v>
      </c>
      <c r="BU1621" s="431">
        <f t="array" ref="BU1621">AVERAGE(IF(($C$1:$C$1599&gt;=($C1621*60))*($C$1:$C$1599&lt;=($C1622*60)),IF(BU$1:BU$1599&lt;&gt;"",BU$1:BU$1599)))</f>
        <v>4.6722246016597468</v>
      </c>
      <c r="BV1621" s="431">
        <f t="array" ref="BV1621">AVERAGE(IF(($C$1:$C$1599&gt;=($C1621*60))*($C$1:$C$1599&lt;=($C1622*60)),IF(BV$1:BV$1599&lt;&gt;"",BV$1:BV$1599)))</f>
        <v>8.85701675518672</v>
      </c>
      <c r="BW1621" s="431">
        <f t="array" ref="BW1621">AVERAGE(IF(($C$1:$C$1599&gt;=($C1621*60))*($C$1:$C$1599&lt;=($C1622*60)),IF(BW$1:BW$1599&lt;&gt;"",BW$1:BW$1599)))</f>
        <v>3.7039596431535258</v>
      </c>
      <c r="BX1621" s="431">
        <f t="array" ref="BX1621">AVERAGE(IF(($C$1:$C$1599&gt;=($C1621*60))*($C$1:$C$1599&lt;=($C1622*60)),IF(BX$1:BX$1599&lt;&gt;"",BX$1:BX$1599)))</f>
        <v>8.2447241701244778</v>
      </c>
      <c r="BY1621" s="431">
        <f t="array" ref="BY1621">AVERAGE(IF(($C$1:$C$1599&gt;=($C1621*60))*($C$1:$C$1599&lt;=($C1622*60)),IF(BY$1:BY$1599&lt;&gt;"",BY$1:BY$1599)))</f>
        <v>1.1987154688796664</v>
      </c>
      <c r="BZ1621" s="431">
        <f t="array" ref="BZ1621">AVERAGE(IF(($C$1:$C$1599&gt;=($C1621*60))*($C$1:$C$1599&lt;=($C1622*60)),IF(BZ$1:BZ$1599&lt;&gt;"",BZ$1:BZ$1599)))</f>
        <v>5.7590113278008257</v>
      </c>
      <c r="CA1621" s="431">
        <f t="array" ref="CA1621">AVERAGE(IF(($C$1:$C$1599&gt;=($C1621*60))*($C$1:$C$1599&lt;=($C1622*60)),IF(CA$1:CA$1599&lt;&gt;"",CA$1:CA$1599)))</f>
        <v>-4.3548228215767537E-2</v>
      </c>
      <c r="CB1621" s="431">
        <f t="array" ref="CB1621">AVERAGE(IF(($C$1:$C$1599&gt;=($C1621*60))*($C$1:$C$1599&lt;=($C1622*60)),IF(CB$1:CB$1599&lt;&gt;"",CB$1:CB$1599)))</f>
        <v>3.569777402489628</v>
      </c>
      <c r="CC1621" s="431">
        <f t="array" ref="CC1621">AVERAGE(IF(($C$1:$C$1599&gt;=($C1621*60))*($C$1:$C$1599&lt;=($C1622*60)),IF(CC$1:CC$1599&lt;&gt;"",CC$1:CC$1599)))</f>
        <v>3.3375024896264718E-2</v>
      </c>
      <c r="CD1621" s="431">
        <f t="array" ref="CD1621">AVERAGE(IF(($C$1:$C$1599&gt;=($C1621*60))*($C$1:$C$1599&lt;=($C1622*60)),IF(CD$1:CD$1599&lt;&gt;"",CD$1:CD$1599)))</f>
        <v>5.5401877883817399</v>
      </c>
      <c r="CE1621" s="431">
        <f t="array" ref="CE1621">AVERAGE(IF(($C$1:$C$1599&gt;=($C1621*60))*($C$1:$C$1599&lt;=($C1622*60)),IF(CE$1:CE$1599&lt;&gt;"",CE$1:CE$1599)))</f>
        <v>-1.8315286307053976E-2</v>
      </c>
      <c r="CF1621" s="431">
        <f t="array" ref="CF1621">AVERAGE(IF(($C$1:$C$1599&gt;=($C1621*60))*($C$1:$C$1599&lt;=($C1622*60)),IF(CF$1:CF$1599&lt;&gt;"",CF$1:CF$1599)))</f>
        <v>4.1757541203319537</v>
      </c>
      <c r="CG1621" s="431">
        <f t="array" ref="CG1621">AVERAGE(IF(($C$1:$C$1599&gt;=($C1621*60))*($C$1:$C$1599&lt;=($C1622*60)),IF(CG$1:CG$1599&lt;&gt;"",CG$1:CG$1599)))</f>
        <v>4.3113284481327776</v>
      </c>
      <c r="CH1621" s="431">
        <f t="array" ref="CH1621">AVERAGE(IF(($C$1:$C$1599&gt;=($C1621*60))*($C$1:$C$1599&lt;=($C1622*60)),IF(CH$1:CH$1599&lt;&gt;"",CH$1:CH$1599)))</f>
        <v>7.4994672074688813</v>
      </c>
      <c r="CI1621" s="431">
        <f t="array" ref="CI1621">AVERAGE(IF(($C$1:$C$1599&gt;=($C1621*60))*($C$1:$C$1599&lt;=($C1622*60)),IF(CI$1:CI$1599&lt;&gt;"",CI$1:CI$1599)))</f>
        <v>3.3042713941908697</v>
      </c>
      <c r="CJ1621" s="431">
        <f t="array" ref="CJ1621">AVERAGE(IF(($C$1:$C$1599&gt;=($C1621*60))*($C$1:$C$1599&lt;=($C1622*60)),IF(CJ$1:CJ$1599&lt;&gt;"",CJ$1:CJ$1599)))</f>
        <v>6.2032201701244816</v>
      </c>
      <c r="CK1621" s="431">
        <f t="array" ref="CK1621">AVERAGE(IF(($C$1:$C$1599&gt;=($C1621*60))*($C$1:$C$1599&lt;=($C1622*60)),IF(CK$1:CK$1599&lt;&gt;"",CK$1:CK$1599)))</f>
        <v>1.7789318381742734</v>
      </c>
      <c r="CL1621" s="431">
        <f t="array" ref="CL1621">AVERAGE(IF(($C$1:$C$1599&gt;=($C1621*60))*($C$1:$C$1599&lt;=($C1622*60)),IF(CL$1:CL$1599&lt;&gt;"",CL$1:CL$1599)))</f>
        <v>4.9518800912863066</v>
      </c>
      <c r="CM1621" s="431">
        <f t="array" ref="CM1621">AVERAGE(IF(($C$1:$C$1599&gt;=($C1621*60))*($C$1:$C$1599&lt;=($C1622*60)),IF(CM$1:CM$1599&lt;&gt;"",CM$1:CM$1599)))</f>
        <v>-0.2053925103734445</v>
      </c>
      <c r="CN1621" s="431">
        <f t="array" ref="CN1621">AVERAGE(IF(($C$1:$C$1599&gt;=($C1621*60))*($C$1:$C$1599&lt;=($C1622*60)),IF(CN$1:CN$1599&lt;&gt;"",CN$1:CN$1599)))</f>
        <v>3.3054916016597504</v>
      </c>
      <c r="CO1621" s="431">
        <f t="array" ref="CO1621">AVERAGE(IF(($C$1:$C$1599&gt;=($C1621*60))*($C$1:$C$1599&lt;=($C1622*60)),IF(CO$1:CO$1599&lt;&gt;"",CO$1:CO$1599)))</f>
        <v>-0.79993631950207467</v>
      </c>
      <c r="CP1621" s="431">
        <f t="array" ref="CP1621">AVERAGE(IF(($C$1:$C$1599&gt;=($C1621*60))*($C$1:$C$1599&lt;=($C1622*60)),IF(CP$1:CP$1599&lt;&gt;"",CP$1:CP$1599)))</f>
        <v>3.5795741244813311</v>
      </c>
      <c r="CQ1621" s="431">
        <f t="array" ref="CQ1621">AVERAGE(IF(($C$1:$C$1599&gt;=($C1621*60))*($C$1:$C$1599&lt;=($C1622*60)),IF(CQ$1:CQ$1599&lt;&gt;"",CQ$1:CQ$1599)))</f>
        <v>-0.70894666804979234</v>
      </c>
      <c r="CR1621" s="431">
        <f t="array" ref="CR1621">AVERAGE(IF(($C$1:$C$1599&gt;=($C1621*60))*($C$1:$C$1599&lt;=($C1622*60)),IF(CR$1:CR$1599&lt;&gt;"",CR$1:CR$1599)))</f>
        <v>4.1339624854771806</v>
      </c>
      <c r="CS1621" s="431">
        <f t="array" ref="CS1621">AVERAGE(IF(($C$1:$C$1599&gt;=($C1621*60))*($C$1:$C$1599&lt;=($C1622*60)),IF(CS$1:CS$1599&lt;&gt;"",CS$1:CS$1599)))</f>
        <v>4.8991872655601654</v>
      </c>
      <c r="CT1621" s="431">
        <f t="array" ref="CT1621">AVERAGE(IF(($C$1:$C$1599&gt;=($C1621*60))*($C$1:$C$1599&lt;=($C1622*60)),IF(CT$1:CT$1599&lt;&gt;"",CT$1:CT$1599)))</f>
        <v>9.040390639004146</v>
      </c>
      <c r="CU1621" s="431">
        <f t="array" ref="CU1621">AVERAGE(IF(($C$1:$C$1599&gt;=($C1621*60))*($C$1:$C$1599&lt;=($C1622*60)),IF(CU$1:CU$1599&lt;&gt;"",CU$1:CU$1599)))</f>
        <v>3.286406975103735</v>
      </c>
      <c r="CV1621" s="431">
        <f t="array" ref="CV1621">AVERAGE(IF(($C$1:$C$1599&gt;=($C1621*60))*($C$1:$C$1599&lt;=($C1622*60)),IF(CV$1:CV$1599&lt;&gt;"",CV$1:CV$1599)))</f>
        <v>6.1333789211618273</v>
      </c>
      <c r="CW1621" s="431">
        <f t="array" ref="CW1621">AVERAGE(IF(($C$1:$C$1599&gt;=($C1621*60))*($C$1:$C$1599&lt;=($C1622*60)),IF(CW$1:CW$1599&lt;&gt;"",CW$1:CW$1599)))</f>
        <v>1.1355574149377583</v>
      </c>
      <c r="CX1621" s="431">
        <f t="array" ref="CX1621">AVERAGE(IF(($C$1:$C$1599&gt;=($C1621*60))*($C$1:$C$1599&lt;=($C1622*60)),IF(CX$1:CX$1599&lt;&gt;"",CX$1:CX$1599)))</f>
        <v>4.8278454730290488</v>
      </c>
      <c r="CY1621" s="431">
        <f t="array" ref="CY1621">AVERAGE(IF(($C$1:$C$1599&gt;=($C1621*60))*($C$1:$C$1599&lt;=($C1622*60)),IF(CY$1:CY$1599&lt;&gt;"",CY$1:CY$1599)))</f>
        <v>-0.90929274273858929</v>
      </c>
      <c r="CZ1621" s="431">
        <f t="array" ref="CZ1621">AVERAGE(IF(($C$1:$C$1599&gt;=($C1621*60))*($C$1:$C$1599&lt;=($C1622*60)),IF(CZ$1:CZ$1599&lt;&gt;"",CZ$1:CZ$1599)))</f>
        <v>3.9882112199170106</v>
      </c>
      <c r="DA1621" s="431">
        <f t="array" ref="DA1621">AVERAGE(IF(($C$1:$C$1599&gt;=($C1621*60))*($C$1:$C$1599&lt;=($C1622*60)),IF(DA$1:DA$1599&lt;&gt;"",DA$1:DA$1599)))</f>
        <v>-0.22031961825726168</v>
      </c>
      <c r="DB1621" s="431">
        <f t="array" ref="DB1621">AVERAGE(IF(($C$1:$C$1599&gt;=($C1621*60))*($C$1:$C$1599&lt;=($C1622*60)),IF(DB$1:DB$1599&lt;&gt;"",DB$1:DB$1599)))</f>
        <v>2.4379343443983403</v>
      </c>
      <c r="DC1621" s="431">
        <f t="array" ref="DC1621">AVERAGE(IF(($C$1:$C$1599&gt;=($C1621*60))*($C$1:$C$1599&lt;=($C1622*60)),IF(DC$1:DC$1599&lt;&gt;"",DC$1:DC$1599)))</f>
        <v>-0.31199296680497879</v>
      </c>
      <c r="DD1621" s="431">
        <f t="array" ref="DD1621">AVERAGE(IF(($C$1:$C$1599&gt;=($C1621*60))*($C$1:$C$1599&lt;=($C1622*60)),IF(DD$1:DD$1599&lt;&gt;"",DD$1:DD$1599)))</f>
        <v>6.1634966721991704</v>
      </c>
      <c r="DE1621" s="431">
        <f t="array" ref="DE1621">AVERAGE(IF(($C$1:$C$1599&gt;=($C1621*60))*($C$1:$C$1599&lt;=($C1622*60)),IF(DE$1:DE$1599&lt;&gt;"",DE$1:DE$1599)))</f>
        <v>100.09132141078842</v>
      </c>
      <c r="DF1621" s="431">
        <f t="array" ref="DF1621">AVERAGE(IF(($C$1:$C$1599&gt;=($C1621*60))*($C$1:$C$1599&lt;=($C1622*60)),IF(DF$1:DF$1599&lt;&gt;"",DF$1:DF$1599)))</f>
        <v>81.77196507883815</v>
      </c>
      <c r="DG1621" s="431">
        <f t="array" ref="DG1621">AVERAGE(IF(($C$1:$C$1599&gt;=($C1621*60))*($C$1:$C$1599&lt;=($C1622*60)),IF(DG$1:DG$1599&lt;&gt;"",DG$1:DG$1599)))</f>
        <v>88.225107016597491</v>
      </c>
      <c r="DH1621" s="431">
        <f t="array" ref="DH1621">AVERAGE(IF(($C$1:$C$1599&gt;=($C1621*60))*($C$1:$C$1599&lt;=($C1622*60)),IF(DH$1:DH$1599&lt;&gt;"",DH$1:DH$1599)))</f>
        <v>100.31573915767633</v>
      </c>
      <c r="DI1621" s="431">
        <f t="array" ref="DI1621">AVERAGE(IF(($C$1:$C$1599&gt;=($C1621*60))*($C$1:$C$1599&lt;=($C1622*60)),IF(DI$1:DI$1599&lt;&gt;"",DI$1:DI$1599)))</f>
        <v>79.129384614107877</v>
      </c>
      <c r="DJ1621" s="431">
        <f t="array" ref="DJ1621">AVERAGE(IF(($C$1:$C$1599&gt;=($C1621*60))*($C$1:$C$1599&lt;=($C1622*60)),IF(DJ$1:DJ$1599&lt;&gt;"",DJ$1:DJ$1599)))</f>
        <v>94.051917282157632</v>
      </c>
      <c r="DK1621" s="431">
        <f t="array" ref="DK1621">AVERAGE(IF(($C$1:$C$1599&gt;=($C1621*60))*($C$1:$C$1599&lt;=($C1622*60)),IF(DK$1:DK$1599&lt;&gt;"",DK$1:DK$1599)))</f>
        <v>101.43121514107888</v>
      </c>
      <c r="DL1621" s="431">
        <f t="array" ref="DL1621">AVERAGE(IF(($C$1:$C$1599&gt;=($C1621*60))*($C$1:$C$1599&lt;=($C1622*60)),IF(DL$1:DL$1599&lt;&gt;"",DL$1:DL$1599)))</f>
        <v>95.98640209958505</v>
      </c>
      <c r="DM1621" s="431">
        <f t="array" ref="DM1621">AVERAGE(IF(($C$1:$C$1599&gt;=($C1621*60))*($C$1:$C$1599&lt;=($C1622*60)),IF(DM$1:DM$1599&lt;&gt;"",DM$1:DM$1599)))</f>
        <v>111.16480298340247</v>
      </c>
      <c r="DN1621" s="431">
        <f t="array" ref="DN1621">AVERAGE(IF(($C$1:$C$1599&gt;=($C1621*60))*($C$1:$C$1599&lt;=($C1622*60)),IF(DN$1:DN$1599&lt;&gt;"",DN$1:DN$1599)))</f>
        <v>95.055270543568469</v>
      </c>
      <c r="DO1621" s="431">
        <f t="array" ref="DO1621">AVERAGE(IF(($C$1:$C$1599&gt;=($C1621*60))*($C$1:$C$1599&lt;=($C1622*60)),IF(DO$1:DO$1599&lt;&gt;"",DO$1:DO$1599)))</f>
        <v>104.49840739834029</v>
      </c>
      <c r="DP1621" s="431">
        <f t="array" ref="DP1621">AVERAGE(IF(($C$1:$C$1599&gt;=($C1621*60))*($C$1:$C$1599&lt;=($C1622*60)),IF(DP$1:DP$1599&lt;&gt;"",DP$1:DP$1599)))</f>
        <v>93.143125991701211</v>
      </c>
      <c r="DQ1621" s="431">
        <f t="array" ref="DQ1621">AVERAGE(IF(($C$1:$C$1599&gt;=($C1621*60))*($C$1:$C$1599&lt;=($C1622*60)),IF(DQ$1:DQ$1599&lt;&gt;"",DQ$1:DQ$1599)))</f>
        <v>114.52108748132775</v>
      </c>
      <c r="DR1621" s="431">
        <f t="array" ref="DR1621">AVERAGE(IF(($C$1:$C$1599&gt;=($C1621*60))*($C$1:$C$1599&lt;=($C1622*60)),IF(DR$1:DR$1599&lt;&gt;"",DR$1:DR$1599)))</f>
        <v>138.9428475477178</v>
      </c>
      <c r="DS1621" s="431">
        <f t="array" ref="DS1621">AVERAGE(IF(($C$1:$C$1599&gt;=($C1621*60))*($C$1:$C$1599&lt;=($C1622*60)),IF(DS$1:DS$1599&lt;&gt;"",DS$1:DS$1599)))</f>
        <v>114.02381521991693</v>
      </c>
      <c r="DT1621" s="431">
        <f t="array" ref="DT1621">AVERAGE(IF(($C$1:$C$1599&gt;=($C1621*60))*($C$1:$C$1599&lt;=($C1622*60)),IF(DT$1:DT$1599&lt;&gt;"",DT$1:DT$1599)))</f>
        <v>17.214790954356857</v>
      </c>
      <c r="DU1621" s="431">
        <f t="array" ref="DU1621">AVERAGE(IF(($C$1:$C$1599&gt;=($C1621*60))*($C$1:$C$1599&lt;=($C1622*60)),IF(DU$1:DU$1599&lt;&gt;"",DU$1:DU$1599)))</f>
        <v>176.67098309543567</v>
      </c>
      <c r="DV1621" s="431">
        <f t="array" ref="DV1621">AVERAGE(IF(($C$1:$C$1599&gt;=($C1621*60))*($C$1:$C$1599&lt;=($C1622*60)),IF(DV$1:DV$1599&lt;&gt;"",DV$1:DV$1599)))</f>
        <v>15.837130705394189</v>
      </c>
      <c r="DW1621" s="431">
        <f t="array" ref="DW1621">AVERAGE(IF(($C$1:$C$1599&gt;=($C1621*60))*($C$1:$C$1599&lt;=($C1622*60)),IF(DW$1:DW$1599&lt;&gt;"",DW$1:DW$1599)))</f>
        <v>169.30286773029056</v>
      </c>
      <c r="DX1621" s="431">
        <f t="array" ref="DX1621">AVERAGE(IF(($C$1:$C$1599&gt;=($C1621*60))*($C$1:$C$1599&lt;=($C1622*60)),IF(DX$1:DX$1599&lt;&gt;"",DX$1:DX$1599)))</f>
        <v>15.417580282157676</v>
      </c>
      <c r="DY1621" s="431">
        <f t="array" ref="DY1621">AVERAGE(IF(($C$1:$C$1599&gt;=($C1621*60))*($C$1:$C$1599&lt;=($C1622*60)),IF(DY$1:DY$1599&lt;&gt;"",DY$1:DY$1599)))</f>
        <v>155.3148350082987</v>
      </c>
      <c r="DZ1621" s="431">
        <f t="array" ref="DZ1621">AVERAGE(IF(($C$1:$C$1599&gt;=($C1621*60))*($C$1:$C$1599&lt;=($C1622*60)),IF(DZ$1:DZ$1599&lt;&gt;"",DZ$1:DZ$1599)))</f>
        <v>117.90352697095442</v>
      </c>
      <c r="EA1621" s="431">
        <f t="array" ref="EA1621">AVERAGE(IF(($C$1:$C$1599&gt;=($C1621*60))*($C$1:$C$1599&lt;=($C1622*60)),IF(EA$1:EA$1599&lt;&gt;"",EA$1:EA$1599)))</f>
        <v>6.2561369294605793</v>
      </c>
      <c r="EB1621" s="431">
        <f t="array" ref="EB1621">AVERAGE(IF(($C$1:$C$1599&gt;=($C1621*60))*($C$1:$C$1599&lt;=($C1622*60)),IF(EB$1:EB$1599&lt;&gt;"",EB$1:EB$1599)))</f>
        <v>728.08215767634874</v>
      </c>
      <c r="EC1621" s="431">
        <f t="array" ref="EC1621">AVERAGE(IF(($C$1:$C$1599&gt;=($C1621*60))*($C$1:$C$1599&lt;=($C1622*60)),IF(EC$1:EC$1599&lt;&gt;"",EC$1:EC$1599)))</f>
        <v>121.00941908713693</v>
      </c>
      <c r="ED1621" s="431">
        <f t="array" ref="ED1621">AVERAGE(IF(($C$1:$C$1599&gt;=($C1621*60))*($C$1:$C$1599&lt;=($C1622*60)),IF(ED$1:ED$1599&lt;&gt;"",ED$1:ED$1599)))</f>
        <v>4.8656804979253092</v>
      </c>
      <c r="EE1621" s="431">
        <f t="array" ref="EE1621">AVERAGE(IF(($C$1:$C$1599&gt;=($C1621*60))*($C$1:$C$1599&lt;=($C1622*60)),IF(EE$1:EE$1599&lt;&gt;"",EE$1:EE$1599)))</f>
        <v>573.22489626556035</v>
      </c>
      <c r="EF1621" s="431">
        <f t="array" ref="EF1621">AVERAGE(IF(($C$1:$C$1599&gt;=($C1621*60))*($C$1:$C$1599&lt;=($C1622*60)),IF(EF$1:EF$1599&lt;&gt;"",EF$1:EF$1599)))</f>
        <v>120.10937759336099</v>
      </c>
      <c r="EG1621" s="431">
        <f t="array" ref="EG1621">AVERAGE(IF(($C$1:$C$1599&gt;=($C1621*60))*($C$1:$C$1599&lt;=($C1622*60)),IF(EG$1:EG$1599&lt;&gt;"",EG$1:EG$1599)))</f>
        <v>5.2700954356846479</v>
      </c>
      <c r="EH1621" s="431">
        <f t="array" ref="EH1621">AVERAGE(IF(($C$1:$C$1599&gt;=($C1621*60))*($C$1:$C$1599&lt;=($C1622*60)),IF(EH$1:EH$1599&lt;&gt;"",EH$1:EH$1599)))</f>
        <v>619.38921161825738</v>
      </c>
      <c r="EI1621" s="431">
        <f t="array" ref="EI1621">AVERAGE(IF(($C$1:$C$1599&gt;=($C1621*60))*($C$1:$C$1599&lt;=($C1622*60)),IF(EI$1:EI$1599&lt;&gt;"",EI$1:EI$1599)))</f>
        <v>120.09165976348554</v>
      </c>
      <c r="EJ1621" s="431">
        <f t="array" ref="EJ1621">AVERAGE(IF(($C$1:$C$1599&gt;=($C1621*60))*($C$1:$C$1599&lt;=($C1622*60)),IF(EJ$1:EJ$1599&lt;&gt;"",EJ$1:EJ$1599)))</f>
        <v>4.7919377593360979</v>
      </c>
      <c r="EK1621" s="431">
        <f t="array" ref="EK1621">AVERAGE(IF(($C$1:$C$1599&gt;=($C1621*60))*($C$1:$C$1599&lt;=($C1622*60)),IF(EK$1:EK$1599&lt;&gt;"",EK$1:EK$1599)))</f>
        <v>532.59045775103743</v>
      </c>
      <c r="EL1621" s="431">
        <f t="array" ref="EL1621">AVERAGE(IF(($C$1:$C$1599&gt;=($C1621*60))*($C$1:$C$1599&lt;=($C1622*60)),IF(EL$1:EL$1599&lt;&gt;"",EL$1:EL$1599)))</f>
        <v>19.685099946058102</v>
      </c>
      <c r="EM1621" s="431">
        <f t="array" ref="EM1621">AVERAGE(IF(($C$1:$C$1599&gt;=($C1621*60))*($C$1:$C$1599&lt;=($C1622*60)),IF(EM$1:EM$1599&lt;&gt;"",EM$1:EM$1599)))</f>
        <v>6.6897243195020755</v>
      </c>
      <c r="EN1621" s="431">
        <f t="array" ref="EN1621">AVERAGE(IF(($C$1:$C$1599&gt;=($C1621*60))*($C$1:$C$1599&lt;=($C1622*60)),IF(EN$1:EN$1599&lt;&gt;"",EN$1:EN$1599)))</f>
        <v>3.9129240788381754</v>
      </c>
      <c r="EO1621" s="431">
        <f t="array" ref="EO1621">AVERAGE(IF(($C$1:$C$1599&gt;=($C1621*60))*($C$1:$C$1599&lt;=($C1622*60)),IF(EO$1:EO$1599&lt;&gt;"",EO$1:EO$1599)))</f>
        <v>-9.6360576887966864</v>
      </c>
      <c r="EP1621" s="431">
        <f t="array" ref="EP1621">AVERAGE(IF(($C$1:$C$1599&gt;=($C1621*60))*($C$1:$C$1599&lt;=($C1622*60)),IF(EP$1:EP$1599&lt;&gt;"",EP$1:EP$1599)))</f>
        <v>-12.070533228215766</v>
      </c>
      <c r="EQ1621" s="431">
        <f t="array" ref="EQ1621">AVERAGE(IF(($C$1:$C$1599&gt;=($C1621*60))*($C$1:$C$1599&lt;=($C1622*60)),IF(EQ$1:EQ$1599&lt;&gt;"",EQ$1:EQ$1599)))</f>
        <v>-12.611901037344394</v>
      </c>
      <c r="ER1621" s="431">
        <f t="array" ref="ER1621">AVERAGE(IF(($C$1:$C$1599&gt;=($C1621*60))*($C$1:$C$1599&lt;=($C1622*60)),IF(ER$1:ER$1599&lt;&gt;"",ER$1:ER$1599)))</f>
        <v>100.998258647303</v>
      </c>
      <c r="ES1621" s="431">
        <f t="array" ref="ES1621">AVERAGE(IF(($C$1:$C$1599&gt;=($C1621*60))*($C$1:$C$1599&lt;=($C1622*60)),IF(ES$1:ES$1599&lt;&gt;"",ES$1:ES$1599)))</f>
        <v>95.746679037344478</v>
      </c>
      <c r="ET1621" s="431">
        <f t="array" ref="ET1621">AVERAGE(IF(($C$1:$C$1599&gt;=($C1621*60))*($C$1:$C$1599&lt;=($C1622*60)),IF(ET$1:ET$1599&lt;&gt;"",ET$1:ET$1599)))</f>
        <v>89.172449759336075</v>
      </c>
      <c r="EU1621" s="431">
        <f t="array" ref="EU1621">AVERAGE(IF(($C$1:$C$1599&gt;=($C1621*60))*($C$1:$C$1599&lt;=($C1622*60)),IF(EU$1:EU$1599&lt;&gt;"",EU$1:EU$1599)))</f>
        <v>4.4125142033195024</v>
      </c>
      <c r="EV1621" s="431">
        <f t="array" ref="EV1621">AVERAGE(IF(($C$1:$C$1599&gt;=($C1621*60))*($C$1:$C$1599&lt;=($C1622*60)),IF(EV$1:EV$1599&lt;&gt;"",EV$1:EV$1599)))</f>
        <v>9990.9373163319488</v>
      </c>
      <c r="EW1621" s="431" t="e">
        <f t="array" ref="EW1621">AVERAGE(IF(($C$1:$C$1599&gt;=($C1621*60))*($C$1:$C$1599&lt;=($C1622*60)),IF(EW$1:EW$1599&lt;&gt;"",EW$1:EW$1599)))</f>
        <v>#DIV/0!</v>
      </c>
      <c r="EX1621" s="431">
        <f t="array" ref="EX1621">AVERAGE(IF(($C$1:$C$1599&gt;=($C1621*60))*($C$1:$C$1599&lt;=($C1622*60)),IF(EX$1:EX$1599&lt;&gt;"",EX$1:EX$1599)))</f>
        <v>8855.1086421203381</v>
      </c>
      <c r="EY1621" s="431">
        <f t="array" ref="EY1621">AVERAGE(IF(($C$1:$C$1599&gt;=($C1621*60))*($C$1:$C$1599&lt;=($C1622*60)),IF(EY$1:EY$1599&lt;&gt;"",EY$1:EY$1599)))</f>
        <v>7521.2896031742721</v>
      </c>
      <c r="EZ1621" s="431"/>
      <c r="FA1621" s="431"/>
      <c r="FB1621" s="431"/>
      <c r="FC1621" s="431"/>
      <c r="FD1621" s="431"/>
      <c r="FE1621" s="431"/>
      <c r="FF1621" s="431"/>
      <c r="FG1621" s="431"/>
      <c r="FH1621" s="431"/>
      <c r="FI1621" s="431"/>
      <c r="FJ1621" s="431"/>
      <c r="FK1621" s="431"/>
      <c r="FL1621" s="431"/>
      <c r="FM1621" s="431"/>
      <c r="FN1621" s="431"/>
      <c r="FO1621" s="431"/>
      <c r="FP1621" s="431"/>
      <c r="FQ1621" s="431"/>
      <c r="FR1621" s="431"/>
      <c r="FS1621" s="431"/>
      <c r="FT1621" s="431"/>
      <c r="FU1621" s="431"/>
      <c r="FV1621" s="431"/>
      <c r="FW1621" s="431"/>
      <c r="FX1621" s="431"/>
      <c r="FY1621" s="431"/>
      <c r="FZ1621" s="431"/>
      <c r="GA1621" s="431"/>
      <c r="GB1621" s="431"/>
      <c r="GC1621" s="431"/>
      <c r="GD1621" s="431"/>
      <c r="GE1621" s="431"/>
      <c r="GF1621" s="431"/>
      <c r="GG1621" s="431"/>
      <c r="GH1621" s="431"/>
      <c r="GI1621" s="431"/>
      <c r="GJ1621" s="431"/>
      <c r="GK1621" s="431"/>
      <c r="GL1621" s="431"/>
      <c r="GM1621" s="431"/>
      <c r="GN1621" s="431"/>
      <c r="GO1621" s="431"/>
      <c r="GP1621" s="431"/>
      <c r="GQ1621" s="431"/>
      <c r="GR1621" s="431"/>
      <c r="GS1621" s="431"/>
      <c r="GT1621" s="431"/>
      <c r="GU1621" s="431"/>
      <c r="GV1621" s="431"/>
      <c r="GW1621" s="431"/>
      <c r="GX1621" s="431"/>
      <c r="GY1621" s="431"/>
      <c r="GZ1621" s="431"/>
      <c r="HA1621" s="431"/>
      <c r="HB1621" s="431"/>
      <c r="HC1621" s="431"/>
      <c r="HD1621" s="431"/>
      <c r="HE1621" s="431"/>
      <c r="HF1621" s="431"/>
      <c r="HG1621" s="431"/>
      <c r="HH1621" s="431"/>
      <c r="HI1621" s="431"/>
      <c r="HJ1621" s="431"/>
      <c r="HK1621" s="431"/>
      <c r="HL1621" s="431"/>
      <c r="HM1621" s="431"/>
      <c r="HN1621" s="431"/>
      <c r="HO1621" s="431"/>
      <c r="HP1621" s="431"/>
      <c r="HQ1621" s="431"/>
      <c r="HR1621" s="431"/>
      <c r="HS1621" s="431"/>
      <c r="HT1621" s="431"/>
      <c r="HU1621" s="431"/>
      <c r="HV1621" s="431"/>
      <c r="HW1621" s="431"/>
      <c r="HX1621" s="431"/>
      <c r="HY1621" s="431"/>
      <c r="HZ1621" s="431"/>
      <c r="IA1621" s="431"/>
      <c r="IB1621" s="431"/>
      <c r="IC1621" s="431"/>
      <c r="ID1621" s="431"/>
      <c r="IE1621" s="431"/>
      <c r="IF1621" s="431"/>
      <c r="IG1621" s="431"/>
      <c r="IH1621" s="431"/>
      <c r="II1621" s="431"/>
      <c r="IJ1621" s="431"/>
      <c r="IK1621" s="431"/>
      <c r="IL1621" s="431"/>
      <c r="IM1621" s="431"/>
      <c r="IN1621" s="431"/>
      <c r="IO1621" s="431"/>
      <c r="IP1621" s="431"/>
      <c r="IQ1621" s="431"/>
      <c r="IR1621" s="431"/>
      <c r="IS1621" s="431"/>
      <c r="IT1621" s="431"/>
      <c r="IU1621" s="431"/>
      <c r="IV1621" s="431"/>
      <c r="IW1621" s="431"/>
      <c r="IX1621" s="431"/>
      <c r="IY1621" s="431"/>
      <c r="IZ1621" s="431"/>
      <c r="JA1621" s="431"/>
      <c r="JB1621" s="431"/>
      <c r="JC1621" s="431"/>
      <c r="JD1621" s="431"/>
      <c r="JE1621" s="431"/>
      <c r="JF1621" s="431"/>
      <c r="JG1621" s="431"/>
      <c r="JH1621" s="431"/>
      <c r="JI1621" s="431"/>
      <c r="JJ1621" s="431"/>
      <c r="JK1621" s="431"/>
      <c r="JL1621" s="431"/>
      <c r="JM1621" s="431"/>
      <c r="JN1621" s="431"/>
      <c r="JO1621" s="431"/>
      <c r="JP1621" s="431"/>
      <c r="JQ1621" s="431"/>
      <c r="JR1621" s="431"/>
      <c r="JS1621" s="431"/>
      <c r="JT1621" s="431"/>
      <c r="JU1621" s="431"/>
      <c r="JV1621" s="431"/>
      <c r="JW1621" s="431"/>
      <c r="JX1621" s="431"/>
      <c r="JY1621" s="431"/>
      <c r="JZ1621" s="431"/>
      <c r="KA1621" s="431"/>
      <c r="KB1621" s="431"/>
      <c r="KC1621" s="431"/>
      <c r="KD1621" s="431"/>
      <c r="KE1621" s="431"/>
      <c r="KF1621" s="431"/>
      <c r="KG1621" s="431"/>
      <c r="KH1621" s="431"/>
      <c r="KI1621" s="431"/>
      <c r="KJ1621" s="431"/>
      <c r="KK1621" s="431"/>
      <c r="KL1621" s="431"/>
      <c r="KM1621" s="431"/>
      <c r="KN1621" s="431"/>
      <c r="KO1621" s="431"/>
      <c r="KP1621" s="431"/>
      <c r="KQ1621" s="431"/>
      <c r="KR1621" s="431"/>
    </row>
    <row r="1622" spans="3:304" x14ac:dyDescent="0.25">
      <c r="C1622">
        <v>1200</v>
      </c>
      <c r="D1622" s="434" t="s">
        <v>980</v>
      </c>
      <c r="E1622" s="431">
        <f t="array" ref="E1622">AVERAGE(IF(($C$1:$C$1599&gt;=($C1622*60))*($C$1:$C$1599&lt;=($C1623*60)),IF(E$1:E$1599&lt;&gt;"",E$1:E$1599)))</f>
        <v>0</v>
      </c>
      <c r="F1622" s="431">
        <f t="array" ref="F1622">AVERAGE(IF(($C$1:$C$1599&gt;=($C1622*60))*($C$1:$C$1599&lt;=($C1623*60)),IF(F$1:F$1599&lt;&gt;"",F$1:F$1599)))</f>
        <v>79.79972215384619</v>
      </c>
      <c r="G1622" s="431">
        <f t="array" ref="G1622">AVERAGE(IF(($C$1:$C$1599&gt;=($C1622*60))*($C$1:$C$1599&lt;=($C1623*60)),IF(G$1:G$1599&lt;&gt;"",G$1:G$1599)))</f>
        <v>77.170738449704146</v>
      </c>
      <c r="H1622" s="431">
        <f t="array" ref="H1622">AVERAGE(IF(($C$1:$C$1599&gt;=($C1622*60))*($C$1:$C$1599&lt;=($C1623*60)),IF(H$1:H$1599&lt;&gt;"",H$1:H$1599)))</f>
        <v>68.534621715976314</v>
      </c>
      <c r="I1622" s="431">
        <f t="array" ref="I1622">AVERAGE(IF(($C$1:$C$1599&gt;=($C1622*60))*($C$1:$C$1599&lt;=($C1623*60)),IF(I$1:I$1599&lt;&gt;"",I$1:I$1599)))</f>
        <v>77.698288591715979</v>
      </c>
      <c r="J1622" s="431">
        <f t="array" ref="J1622">AVERAGE(IF(($C$1:$C$1599&gt;=($C1622*60))*($C$1:$C$1599&lt;=($C1623*60)),IF(J$1:J$1599&lt;&gt;"",J$1:J$1599)))</f>
        <v>81.649279940828379</v>
      </c>
      <c r="K1622" s="431">
        <f t="array" ref="K1622">AVERAGE(IF(($C$1:$C$1599&gt;=($C1622*60))*($C$1:$C$1599&lt;=($C1623*60)),IF(K$1:K$1599&lt;&gt;"",K$1:K$1599)))</f>
        <v>78.011391402366868</v>
      </c>
      <c r="L1622" s="431">
        <f t="array" ref="L1622">AVERAGE(IF(($C$1:$C$1599&gt;=($C1622*60))*($C$1:$C$1599&lt;=($C1623*60)),IF(L$1:L$1599&lt;&gt;"",L$1:L$1599)))</f>
        <v>75.474733662721874</v>
      </c>
      <c r="M1622" s="431">
        <f t="array" ref="M1622">AVERAGE(IF(($C$1:$C$1599&gt;=($C1622*60))*($C$1:$C$1599&lt;=($C1623*60)),IF(M$1:M$1599&lt;&gt;"",M$1:M$1599)))</f>
        <v>77.148178106508951</v>
      </c>
      <c r="N1622" s="431">
        <f t="array" ref="N1622">AVERAGE(IF(($C$1:$C$1599&gt;=($C1622*60))*($C$1:$C$1599&lt;=($C1623*60)),IF(N$1:N$1599&lt;&gt;"",N$1:N$1599)))</f>
        <v>-0.63191620118343172</v>
      </c>
      <c r="O1622" s="431">
        <f t="array" ref="O1622">AVERAGE(IF(($C$1:$C$1599&gt;=($C1622*60))*($C$1:$C$1599&lt;=($C1623*60)),IF(O$1:O$1599&lt;&gt;"",O$1:O$1599)))</f>
        <v>-1.1675997633136104</v>
      </c>
      <c r="P1622" s="431">
        <f t="array" ref="P1622">AVERAGE(IF(($C$1:$C$1599&gt;=($C1622*60))*($C$1:$C$1599&lt;=($C1623*60)),IF(P$1:P$1599&lt;&gt;"",P$1:P$1599)))</f>
        <v>-0.6278033905325443</v>
      </c>
      <c r="Q1622" s="431">
        <f t="array" ref="Q1622">AVERAGE(IF(($C$1:$C$1599&gt;=($C1622*60))*($C$1:$C$1599&lt;=($C1623*60)),IF(Q$1:Q$1599&lt;&gt;"",Q$1:Q$1599)))</f>
        <v>-0.73724470414201204</v>
      </c>
      <c r="R1622" s="431">
        <f t="array" ref="R1622">AVERAGE(IF(($C$1:$C$1599&gt;=($C1622*60))*($C$1:$C$1599&lt;=($C1623*60)),IF(R$1:R$1599&lt;&gt;"",R$1:R$1599)))</f>
        <v>-1.8660170118343198</v>
      </c>
      <c r="S1622" s="431">
        <f t="array" ref="S1622">AVERAGE(IF(($C$1:$C$1599&gt;=($C1622*60))*($C$1:$C$1599&lt;=($C1623*60)),IF(S$1:S$1599&lt;&gt;"",S$1:S$1599)))</f>
        <v>-2.1511661597633136</v>
      </c>
      <c r="T1622" s="431">
        <f t="array" ref="T1622">AVERAGE(IF(($C$1:$C$1599&gt;=($C1622*60))*($C$1:$C$1599&lt;=($C1623*60)),IF(T$1:T$1599&lt;&gt;"",T$1:T$1599)))</f>
        <v>-1.4173598994082843</v>
      </c>
      <c r="U1622" s="431">
        <f t="array" ref="U1622">AVERAGE(IF(($C$1:$C$1599&gt;=($C1622*60))*($C$1:$C$1599&lt;=($C1623*60)),IF(U$1:U$1599&lt;&gt;"",U$1:U$1599)))</f>
        <v>0.29379745562130183</v>
      </c>
      <c r="V1622" s="431">
        <f t="array" ref="V1622">AVERAGE(IF(($C$1:$C$1599&gt;=($C1622*60))*($C$1:$C$1599&lt;=($C1623*60)),IF(V$1:V$1599&lt;&gt;"",V$1:V$1599)))</f>
        <v>2.5563929230769231</v>
      </c>
      <c r="W1622" s="431">
        <f t="array" ref="W1622">AVERAGE(IF(($C$1:$C$1599&gt;=($C1622*60))*($C$1:$C$1599&lt;=($C1623*60)),IF(W$1:W$1599&lt;&gt;"",W$1:W$1599)))</f>
        <v>3.9760245857988132</v>
      </c>
      <c r="X1622" s="431">
        <f t="array" ref="X1622">AVERAGE(IF(($C$1:$C$1599&gt;=($C1622*60))*($C$1:$C$1599&lt;=($C1623*60)),IF(X$1:X$1599&lt;&gt;"",X$1:X$1599)))</f>
        <v>1.6183991242603557</v>
      </c>
      <c r="Y1622" s="431">
        <f t="array" ref="Y1622">AVERAGE(IF(($C$1:$C$1599&gt;=($C1622*60))*($C$1:$C$1599&lt;=($C1623*60)),IF(Y$1:Y$1599&lt;&gt;"",Y$1:Y$1599)))</f>
        <v>0.18824913609467459</v>
      </c>
      <c r="Z1622" s="431">
        <f t="array" ref="Z1622">AVERAGE(IF(($C$1:$C$1599&gt;=($C1622*60))*($C$1:$C$1599&lt;=($C1623*60)),IF(Z$1:Z$1599&lt;&gt;"",Z$1:Z$1599)))</f>
        <v>3.1595020828402371</v>
      </c>
      <c r="AA1622" s="431">
        <f t="array" ref="AA1622">AVERAGE(IF(($C$1:$C$1599&gt;=($C1622*60))*($C$1:$C$1599&lt;=($C1623*60)),IF(AA$1:AA$1599&lt;&gt;"",AA$1:AA$1599)))</f>
        <v>2.1789236035502957</v>
      </c>
      <c r="AB1622" s="431">
        <f t="array" ref="AB1622">AVERAGE(IF(($C$1:$C$1599&gt;=($C1622*60))*($C$1:$C$1599&lt;=($C1623*60)),IF(AB$1:AB$1599&lt;&gt;"",AB$1:AB$1599)))</f>
        <v>2.0810403727810654</v>
      </c>
      <c r="AC1622" s="431">
        <f t="array" ref="AC1622">AVERAGE(IF(($C$1:$C$1599&gt;=($C1622*60))*($C$1:$C$1599&lt;=($C1623*60)),IF(AC$1:AC$1599&lt;&gt;"",AC$1:AC$1599)))</f>
        <v>-3.2607994497041428</v>
      </c>
      <c r="AD1622" s="431">
        <f t="array" ref="AD1622">AVERAGE(IF(($C$1:$C$1599&gt;=($C1622*60))*($C$1:$C$1599&lt;=($C1623*60)),IF(AD$1:AD$1599&lt;&gt;"",AD$1:AD$1599)))</f>
        <v>1.2157768816568049</v>
      </c>
      <c r="AE1622" s="431">
        <f t="array" ref="AE1622">AVERAGE(IF(($C$1:$C$1599&gt;=($C1622*60))*($C$1:$C$1599&lt;=($C1623*60)),IF(AE$1:AE$1599&lt;&gt;"",AE$1:AE$1599)))</f>
        <v>-2.378995804733727</v>
      </c>
      <c r="AF1622" s="431">
        <f t="array" ref="AF1622">AVERAGE(IF(($C$1:$C$1599&gt;=($C1622*60))*($C$1:$C$1599&lt;=($C1623*60)),IF(AF$1:AF$1599&lt;&gt;"",AF$1:AF$1599)))</f>
        <v>-0.15892627810650897</v>
      </c>
      <c r="AG1622" s="431">
        <f t="array" ref="AG1622">AVERAGE(IF(($C$1:$C$1599&gt;=($C1622*60))*($C$1:$C$1599&lt;=($C1623*60)),IF(AG$1:AG$1599&lt;&gt;"",AG$1:AG$1599)))</f>
        <v>-4.0958728875739654</v>
      </c>
      <c r="AH1622" s="431">
        <f t="array" ref="AH1622">AVERAGE(IF(($C$1:$C$1599&gt;=($C1622*60))*($C$1:$C$1599&lt;=($C1623*60)),IF(AH$1:AH$1599&lt;&gt;"",AH$1:AH$1599)))</f>
        <v>7.9357785088757433</v>
      </c>
      <c r="AI1622" s="431">
        <f t="array" ref="AI1622">AVERAGE(IF(($C$1:$C$1599&gt;=($C1622*60))*($C$1:$C$1599&lt;=($C1623*60)),IF(AI$1:AI$1599&lt;&gt;"",AI$1:AI$1599)))</f>
        <v>1.8057614142011824</v>
      </c>
      <c r="AJ1622" s="431">
        <f t="array" ref="AJ1622">AVERAGE(IF(($C$1:$C$1599&gt;=($C1622*60))*($C$1:$C$1599&lt;=($C1623*60)),IF(AJ$1:AJ$1599&lt;&gt;"",AJ$1:AJ$1599)))</f>
        <v>-5.862735692307691</v>
      </c>
      <c r="AK1622" s="431">
        <f t="array" ref="AK1622">AVERAGE(IF(($C$1:$C$1599&gt;=($C1622*60))*($C$1:$C$1599&lt;=($C1623*60)),IF(AK$1:AK$1599&lt;&gt;"",AK$1:AK$1599)))</f>
        <v>0.24597381065088733</v>
      </c>
      <c r="AL1622" s="431">
        <f t="array" ref="AL1622">AVERAGE(IF(($C$1:$C$1599&gt;=($C1622*60))*($C$1:$C$1599&lt;=($C1623*60)),IF(AL$1:AL$1599&lt;&gt;"",AL$1:AL$1599)))</f>
        <v>6.3634269408284041</v>
      </c>
      <c r="AM1622" s="431">
        <f t="array" ref="AM1622">AVERAGE(IF(($C$1:$C$1599&gt;=($C1622*60))*($C$1:$C$1599&lt;=($C1623*60)),IF(AM$1:AM$1599&lt;&gt;"",AM$1:AM$1599)))</f>
        <v>-6.9137609467455563E-2</v>
      </c>
      <c r="AN1622" s="431">
        <f t="array" ref="AN1622">AVERAGE(IF(($C$1:$C$1599&gt;=($C1622*60))*($C$1:$C$1599&lt;=($C1623*60)),IF(AN$1:AN$1599&lt;&gt;"",AN$1:AN$1599)))</f>
        <v>4.9682918165680459</v>
      </c>
      <c r="AO1622" s="431">
        <f t="array" ref="AO1622">AVERAGE(IF(($C$1:$C$1599&gt;=($C1622*60))*($C$1:$C$1599&lt;=($C1623*60)),IF(AO$1:AO$1599&lt;&gt;"",AO$1:AO$1599)))</f>
        <v>-0.75743073964497043</v>
      </c>
      <c r="AP1622" s="431">
        <f t="array" ref="AP1622">AVERAGE(IF(($C$1:$C$1599&gt;=($C1622*60))*($C$1:$C$1599&lt;=($C1623*60)),IF(AP$1:AP$1599&lt;&gt;"",AP$1:AP$1599)))</f>
        <v>3.4153983313609468</v>
      </c>
      <c r="AQ1622" s="431">
        <f t="array" ref="AQ1622">AVERAGE(IF(($C$1:$C$1599&gt;=($C1622*60))*($C$1:$C$1599&lt;=($C1623*60)),IF(AQ$1:AQ$1599&lt;&gt;"",AQ$1:AQ$1599)))</f>
        <v>-1.9659145917159757</v>
      </c>
      <c r="AR1622" s="431">
        <f t="array" ref="AR1622">AVERAGE(IF(($C$1:$C$1599&gt;=($C1622*60))*($C$1:$C$1599&lt;=($C1623*60)),IF(AR$1:AR$1599&lt;&gt;"",AR$1:AR$1599)))</f>
        <v>3.1686052603550303</v>
      </c>
      <c r="AS1622" s="431">
        <f t="array" ref="AS1622">AVERAGE(IF(($C$1:$C$1599&gt;=($C1622*60))*($C$1:$C$1599&lt;=($C1623*60)),IF(AS$1:AS$1599&lt;&gt;"",AS$1:AS$1599)))</f>
        <v>-3.3755498520710048</v>
      </c>
      <c r="AT1622" s="431">
        <f t="array" ref="AT1622">AVERAGE(IF(($C$1:$C$1599&gt;=($C1622*60))*($C$1:$C$1599&lt;=($C1623*60)),IF(AT$1:AT$1599&lt;&gt;"",AT$1:AT$1599)))</f>
        <v>1.8628501538461533</v>
      </c>
      <c r="AU1622" s="431">
        <f t="array" ref="AU1622">AVERAGE(IF(($C$1:$C$1599&gt;=($C1622*60))*($C$1:$C$1599&lt;=($C1623*60)),IF(AU$1:AU$1599&lt;&gt;"",AU$1:AU$1599)))</f>
        <v>-2.8310328106508877</v>
      </c>
      <c r="AV1622" s="431">
        <f t="array" ref="AV1622">AVERAGE(IF(($C$1:$C$1599&gt;=($C1622*60))*($C$1:$C$1599&lt;=($C1623*60)),IF(AV$1:AV$1599&lt;&gt;"",AV$1:AV$1599)))</f>
        <v>1.8611702485207098</v>
      </c>
      <c r="AW1622" s="431">
        <f t="array" ref="AW1622">AVERAGE(IF(($C$1:$C$1599&gt;=($C1622*60))*($C$1:$C$1599&lt;=($C1623*60)),IF(AW$1:AW$1599&lt;&gt;"",AW$1:AW$1599)))</f>
        <v>-0.38876228402366875</v>
      </c>
      <c r="AX1622" s="431">
        <f t="array" ref="AX1622">AVERAGE(IF(($C$1:$C$1599&gt;=($C1622*60))*($C$1:$C$1599&lt;=($C1623*60)),IF(AX$1:AX$1599&lt;&gt;"",AX$1:AX$1599)))</f>
        <v>4.8516444556213028</v>
      </c>
      <c r="AY1622" s="431">
        <f t="array" ref="AY1622">AVERAGE(IF(($C$1:$C$1599&gt;=($C1622*60))*($C$1:$C$1599&lt;=($C1623*60)),IF(AY$1:AY$1599&lt;&gt;"",AY$1:AY$1599)))</f>
        <v>-0.37558441420118344</v>
      </c>
      <c r="AZ1622" s="431">
        <f t="array" ref="AZ1622">AVERAGE(IF(($C$1:$C$1599&gt;=($C1622*60))*($C$1:$C$1599&lt;=($C1623*60)),IF(AZ$1:AZ$1599&lt;&gt;"",AZ$1:AZ$1599)))</f>
        <v>5.5104634260355008</v>
      </c>
      <c r="BA1622" s="431">
        <f t="array" ref="BA1622">AVERAGE(IF(($C$1:$C$1599&gt;=($C1622*60))*($C$1:$C$1599&lt;=($C1623*60)),IF(BA$1:BA$1599&lt;&gt;"",BA$1:BA$1599)))</f>
        <v>-1.1343279053254443</v>
      </c>
      <c r="BB1622" s="431">
        <f t="array" ref="BB1622">AVERAGE(IF(($C$1:$C$1599&gt;=($C1622*60))*($C$1:$C$1599&lt;=($C1623*60)),IF(BB$1:BB$1599&lt;&gt;"",BB$1:BB$1599)))</f>
        <v>4.6893704615384602</v>
      </c>
      <c r="BC1622" s="431">
        <f t="array" ref="BC1622">AVERAGE(IF(($C$1:$C$1599&gt;=($C1622*60))*($C$1:$C$1599&lt;=($C1623*60)),IF(BC$1:BC$1599&lt;&gt;"",BC$1:BC$1599)))</f>
        <v>-2.041441248520711</v>
      </c>
      <c r="BD1622" s="431">
        <f t="array" ref="BD1622">AVERAGE(IF(($C$1:$C$1599&gt;=($C1622*60))*($C$1:$C$1599&lt;=($C1623*60)),IF(BD$1:BD$1599&lt;&gt;"",BD$1:BD$1599)))</f>
        <v>3.6446388816568085</v>
      </c>
      <c r="BE1622" s="431">
        <f t="array" ref="BE1622">AVERAGE(IF(($C$1:$C$1599&gt;=($C1622*60))*($C$1:$C$1599&lt;=($C1623*60)),IF(BE$1:BE$1599&lt;&gt;"",BE$1:BE$1599)))</f>
        <v>-3.0133815266272195</v>
      </c>
      <c r="BF1622" s="431">
        <f t="array" ref="BF1622">AVERAGE(IF(($C$1:$C$1599&gt;=($C1622*60))*($C$1:$C$1599&lt;=($C1623*60)),IF(BF$1:BF$1599&lt;&gt;"",BF$1:BF$1599)))</f>
        <v>2.3769274319526632</v>
      </c>
      <c r="BG1622" s="431">
        <f t="array" ref="BG1622">AVERAGE(IF(($C$1:$C$1599&gt;=($C1622*60))*($C$1:$C$1599&lt;=($C1623*60)),IF(BG$1:BG$1599&lt;&gt;"",BG$1:BG$1599)))</f>
        <v>-2.8532506390532535</v>
      </c>
      <c r="BH1622" s="431">
        <f t="array" ref="BH1622">AVERAGE(IF(($C$1:$C$1599&gt;=($C1622*60))*($C$1:$C$1599&lt;=($C1623*60)),IF(BH$1:BH$1599&lt;&gt;"",BH$1:BH$1599)))</f>
        <v>0.8149631893491126</v>
      </c>
      <c r="BI1622" s="431">
        <f t="array" ref="BI1622">AVERAGE(IF(($C$1:$C$1599&gt;=($C1622*60))*($C$1:$C$1599&lt;=($C1623*60)),IF(BI$1:BI$1599&lt;&gt;"",BI$1:BI$1599)))</f>
        <v>5.6542662721889864E-3</v>
      </c>
      <c r="BJ1622" s="431">
        <f t="array" ref="BJ1622">AVERAGE(IF(($C$1:$C$1599&gt;=($C1622*60))*($C$1:$C$1599&lt;=($C1623*60)),IF(BJ$1:BJ$1599&lt;&gt;"",BJ$1:BJ$1599)))</f>
        <v>5.6401888579881652</v>
      </c>
      <c r="BK1622" s="431">
        <f t="array" ref="BK1622">AVERAGE(IF(($C$1:$C$1599&gt;=($C1622*60))*($C$1:$C$1599&lt;=($C1623*60)),IF(BK$1:BK$1599&lt;&gt;"",BK$1:BK$1599)))</f>
        <v>-0.14065150295857987</v>
      </c>
      <c r="BL1622" s="431">
        <f t="array" ref="BL1622">AVERAGE(IF(($C$1:$C$1599&gt;=($C1622*60))*($C$1:$C$1599&lt;=($C1623*60)),IF(BL$1:BL$1599&lt;&gt;"",BL$1:BL$1599)))</f>
        <v>4.1306559644970395</v>
      </c>
      <c r="BM1622" s="431">
        <f t="array" ref="BM1622">AVERAGE(IF(($C$1:$C$1599&gt;=($C1622*60))*($C$1:$C$1599&lt;=($C1623*60)),IF(BM$1:BM$1599&lt;&gt;"",BM$1:BM$1599)))</f>
        <v>-0.90619700591715968</v>
      </c>
      <c r="BN1622" s="431">
        <f t="array" ref="BN1622">AVERAGE(IF(($C$1:$C$1599&gt;=($C1622*60))*($C$1:$C$1599&lt;=($C1623*60)),IF(BN$1:BN$1599&lt;&gt;"",BN$1:BN$1599)))</f>
        <v>3.9616775266272195</v>
      </c>
      <c r="BO1622" s="431">
        <f t="array" ref="BO1622">AVERAGE(IF(($C$1:$C$1599&gt;=($C1622*60))*($C$1:$C$1599&lt;=($C1623*60)),IF(BO$1:BO$1599&lt;&gt;"",BO$1:BO$1599)))</f>
        <v>-1.7765935917159765</v>
      </c>
      <c r="BP1622" s="431">
        <f t="array" ref="BP1622">AVERAGE(IF(($C$1:$C$1599&gt;=($C1622*60))*($C$1:$C$1599&lt;=($C1623*60)),IF(BP$1:BP$1599&lt;&gt;"",BP$1:BP$1599)))</f>
        <v>1.6624702071005919</v>
      </c>
      <c r="BQ1622" s="431">
        <f t="array" ref="BQ1622">AVERAGE(IF(($C$1:$C$1599&gt;=($C1622*60))*($C$1:$C$1599&lt;=($C1623*60)),IF(BQ$1:BQ$1599&lt;&gt;"",BQ$1:BQ$1599)))</f>
        <v>-3.0472280473372768</v>
      </c>
      <c r="BR1622" s="431">
        <f t="array" ref="BR1622">AVERAGE(IF(($C$1:$C$1599&gt;=($C1622*60))*($C$1:$C$1599&lt;=($C1623*60)),IF(BR$1:BR$1599&lt;&gt;"",BR$1:BR$1599)))</f>
        <v>1.4368390295857982</v>
      </c>
      <c r="BS1622" s="431">
        <f t="array" ref="BS1622">AVERAGE(IF(($C$1:$C$1599&gt;=($C1622*60))*($C$1:$C$1599&lt;=($C1623*60)),IF(BS$1:BS$1599&lt;&gt;"",BS$1:BS$1599)))</f>
        <v>-2.8130140769230776</v>
      </c>
      <c r="BT1622" s="431">
        <f t="array" ref="BT1622">AVERAGE(IF(($C$1:$C$1599&gt;=($C1622*60))*($C$1:$C$1599&lt;=($C1623*60)),IF(BT$1:BT$1599&lt;&gt;"",BT$1:BT$1599)))</f>
        <v>1.3787612485207112</v>
      </c>
      <c r="BU1622" s="431">
        <f t="array" ref="BU1622">AVERAGE(IF(($C$1:$C$1599&gt;=($C1622*60))*($C$1:$C$1599&lt;=($C1623*60)),IF(BU$1:BU$1599&lt;&gt;"",BU$1:BU$1599)))</f>
        <v>0.23082112426035498</v>
      </c>
      <c r="BV1622" s="431">
        <f t="array" ref="BV1622">AVERAGE(IF(($C$1:$C$1599&gt;=($C1622*60))*($C$1:$C$1599&lt;=($C1623*60)),IF(BV$1:BV$1599&lt;&gt;"",BV$1:BV$1599)))</f>
        <v>4.3907075088757406</v>
      </c>
      <c r="BW1622" s="431">
        <f t="array" ref="BW1622">AVERAGE(IF(($C$1:$C$1599&gt;=($C1622*60))*($C$1:$C$1599&lt;=($C1623*60)),IF(BW$1:BW$1599&lt;&gt;"",BW$1:BW$1599)))</f>
        <v>0.10870038461538467</v>
      </c>
      <c r="BX1622" s="431">
        <f t="array" ref="BX1622">AVERAGE(IF(($C$1:$C$1599&gt;=($C1622*60))*($C$1:$C$1599&lt;=($C1623*60)),IF(BX$1:BX$1599&lt;&gt;"",BX$1:BX$1599)))</f>
        <v>4.5523199053254446</v>
      </c>
      <c r="BY1622" s="431">
        <f t="array" ref="BY1622">AVERAGE(IF(($C$1:$C$1599&gt;=($C1622*60))*($C$1:$C$1599&lt;=($C1623*60)),IF(BY$1:BY$1599&lt;&gt;"",BY$1:BY$1599)))</f>
        <v>-0.92195788757396446</v>
      </c>
      <c r="BZ1622" s="431">
        <f t="array" ref="BZ1622">AVERAGE(IF(($C$1:$C$1599&gt;=($C1622*60))*($C$1:$C$1599&lt;=($C1623*60)),IF(BZ$1:BZ$1599&lt;&gt;"",BZ$1:BZ$1599)))</f>
        <v>2.7859715029585805</v>
      </c>
      <c r="CA1622" s="431">
        <f t="array" ref="CA1622">AVERAGE(IF(($C$1:$C$1599&gt;=($C1622*60))*($C$1:$C$1599&lt;=($C1623*60)),IF(CA$1:CA$1599&lt;&gt;"",CA$1:CA$1599)))</f>
        <v>-1.8431699881656805</v>
      </c>
      <c r="CB1622" s="431">
        <f t="array" ref="CB1622">AVERAGE(IF(($C$1:$C$1599&gt;=($C1622*60))*($C$1:$C$1599&lt;=($C1623*60)),IF(CB$1:CB$1599&lt;&gt;"",CB$1:CB$1599)))</f>
        <v>0.87021573964497012</v>
      </c>
      <c r="CC1622" s="431">
        <f t="array" ref="CC1622">AVERAGE(IF(($C$1:$C$1599&gt;=($C1622*60))*($C$1:$C$1599&lt;=($C1623*60)),IF(CC$1:CC$1599&lt;&gt;"",CC$1:CC$1599)))</f>
        <v>-2.5140362781065089</v>
      </c>
      <c r="CD1622" s="431">
        <f t="array" ref="CD1622">AVERAGE(IF(($C$1:$C$1599&gt;=($C1622*60))*($C$1:$C$1599&lt;=($C1623*60)),IF(CD$1:CD$1599&lt;&gt;"",CD$1:CD$1599)))</f>
        <v>2.7024364911242604</v>
      </c>
      <c r="CE1622" s="431">
        <f t="array" ref="CE1622">AVERAGE(IF(($C$1:$C$1599&gt;=($C1622*60))*($C$1:$C$1599&lt;=($C1623*60)),IF(CE$1:CE$1599&lt;&gt;"",CE$1:CE$1599)))</f>
        <v>-2.5769285029585798</v>
      </c>
      <c r="CF1622" s="431">
        <f t="array" ref="CF1622">AVERAGE(IF(($C$1:$C$1599&gt;=($C1622*60))*($C$1:$C$1599&lt;=($C1623*60)),IF(CF$1:CF$1599&lt;&gt;"",CF$1:CF$1599)))</f>
        <v>0.47132692307692287</v>
      </c>
      <c r="CG1622" s="431">
        <f t="array" ref="CG1622">AVERAGE(IF(($C$1:$C$1599&gt;=($C1622*60))*($C$1:$C$1599&lt;=($C1623*60)),IF(CG$1:CG$1599&lt;&gt;"",CG$1:CG$1599)))</f>
        <v>-1.3238917159763032E-2</v>
      </c>
      <c r="CH1622" s="431">
        <f t="array" ref="CH1622">AVERAGE(IF(($C$1:$C$1599&gt;=($C1622*60))*($C$1:$C$1599&lt;=($C1623*60)),IF(CH$1:CH$1599&lt;&gt;"",CH$1:CH$1599)))</f>
        <v>3.2220994911242578</v>
      </c>
      <c r="CI1622" s="431">
        <f t="array" ref="CI1622">AVERAGE(IF(($C$1:$C$1599&gt;=($C1622*60))*($C$1:$C$1599&lt;=($C1623*60)),IF(CI$1:CI$1599&lt;&gt;"",CI$1:CI$1599)))</f>
        <v>-0.37886173372781068</v>
      </c>
      <c r="CJ1622" s="431">
        <f t="array" ref="CJ1622">AVERAGE(IF(($C$1:$C$1599&gt;=($C1622*60))*($C$1:$C$1599&lt;=($C1623*60)),IF(CJ$1:CJ$1599&lt;&gt;"",CJ$1:CJ$1599)))</f>
        <v>2.6209880650887571</v>
      </c>
      <c r="CK1622" s="431">
        <f t="array" ref="CK1622">AVERAGE(IF(($C$1:$C$1599&gt;=($C1622*60))*($C$1:$C$1599&lt;=($C1623*60)),IF(CK$1:CK$1599&lt;&gt;"",CK$1:CK$1599)))</f>
        <v>-0.60563508284023637</v>
      </c>
      <c r="CL1622" s="431">
        <f t="array" ref="CL1622">AVERAGE(IF(($C$1:$C$1599&gt;=($C1622*60))*($C$1:$C$1599&lt;=($C1623*60)),IF(CL$1:CL$1599&lt;&gt;"",CL$1:CL$1599)))</f>
        <v>2.3709890710059174</v>
      </c>
      <c r="CM1622" s="431">
        <f t="array" ref="CM1622">AVERAGE(IF(($C$1:$C$1599&gt;=($C1622*60))*($C$1:$C$1599&lt;=($C1623*60)),IF(CM$1:CM$1599&lt;&gt;"",CM$1:CM$1599)))</f>
        <v>-1.7244671124260367</v>
      </c>
      <c r="CN1622" s="431">
        <f t="array" ref="CN1622">AVERAGE(IF(($C$1:$C$1599&gt;=($C1622*60))*($C$1:$C$1599&lt;=($C1623*60)),IF(CN$1:CN$1599&lt;&gt;"",CN$1:CN$1599)))</f>
        <v>0.54677150295857957</v>
      </c>
      <c r="CO1622" s="431">
        <f t="array" ref="CO1622">AVERAGE(IF(($C$1:$C$1599&gt;=($C1622*60))*($C$1:$C$1599&lt;=($C1623*60)),IF(CO$1:CO$1599&lt;&gt;"",CO$1:CO$1599)))</f>
        <v>-3.0136961656804737</v>
      </c>
      <c r="CP1622" s="431">
        <f t="array" ref="CP1622">AVERAGE(IF(($C$1:$C$1599&gt;=($C1622*60))*($C$1:$C$1599&lt;=($C1623*60)),IF(CP$1:CP$1599&lt;&gt;"",CP$1:CP$1599)))</f>
        <v>0.54673285798816562</v>
      </c>
      <c r="CQ1622" s="431">
        <f t="array" ref="CQ1622">AVERAGE(IF(($C$1:$C$1599&gt;=($C1622*60))*($C$1:$C$1599&lt;=($C1623*60)),IF(CQ$1:CQ$1599&lt;&gt;"",CQ$1:CQ$1599)))</f>
        <v>-2.9792788520710056</v>
      </c>
      <c r="CR1622" s="431">
        <f t="array" ref="CR1622">AVERAGE(IF(($C$1:$C$1599&gt;=($C1622*60))*($C$1:$C$1599&lt;=($C1623*60)),IF(CR$1:CR$1599&lt;&gt;"",CR$1:CR$1599)))</f>
        <v>0.65950147928994063</v>
      </c>
      <c r="CS1622" s="431">
        <f t="array" ref="CS1622">AVERAGE(IF(($C$1:$C$1599&gt;=($C1622*60))*($C$1:$C$1599&lt;=($C1623*60)),IF(CS$1:CS$1599&lt;&gt;"",CS$1:CS$1599)))</f>
        <v>0.82871463905325449</v>
      </c>
      <c r="CT1622" s="431">
        <f t="array" ref="CT1622">AVERAGE(IF(($C$1:$C$1599&gt;=($C1622*60))*($C$1:$C$1599&lt;=($C1623*60)),IF(CT$1:CT$1599&lt;&gt;"",CT$1:CT$1599)))</f>
        <v>5.3137992721893488</v>
      </c>
      <c r="CU1622" s="431">
        <f t="array" ref="CU1622">AVERAGE(IF(($C$1:$C$1599&gt;=($C1622*60))*($C$1:$C$1599&lt;=($C1623*60)),IF(CU$1:CU$1599&lt;&gt;"",CU$1:CU$1599)))</f>
        <v>-0.15196283431952676</v>
      </c>
      <c r="CV1622" s="431">
        <f t="array" ref="CV1622">AVERAGE(IF(($C$1:$C$1599&gt;=($C1622*60))*($C$1:$C$1599&lt;=($C1623*60)),IF(CV$1:CV$1599&lt;&gt;"",CV$1:CV$1599)))</f>
        <v>2.9994740650887581</v>
      </c>
      <c r="CW1622" s="431">
        <f t="array" ref="CW1622">AVERAGE(IF(($C$1:$C$1599&gt;=($C1622*60))*($C$1:$C$1599&lt;=($C1623*60)),IF(CW$1:CW$1599&lt;&gt;"",CW$1:CW$1599)))</f>
        <v>-0.57961411834319554</v>
      </c>
      <c r="CX1622" s="431">
        <f t="array" ref="CX1622">AVERAGE(IF(($C$1:$C$1599&gt;=($C1622*60))*($C$1:$C$1599&lt;=($C1623*60)),IF(CX$1:CX$1599&lt;&gt;"",CX$1:CX$1599)))</f>
        <v>2.4238122603550294</v>
      </c>
      <c r="CY1622" s="431">
        <f t="array" ref="CY1622">AVERAGE(IF(($C$1:$C$1599&gt;=($C1622*60))*($C$1:$C$1599&lt;=($C1623*60)),IF(CY$1:CY$1599&lt;&gt;"",CY$1:CY$1599)))</f>
        <v>-1.8324808757396458</v>
      </c>
      <c r="CZ1622" s="431">
        <f t="array" ref="CZ1622">AVERAGE(IF(($C$1:$C$1599&gt;=($C1622*60))*($C$1:$C$1599&lt;=($C1623*60)),IF(CZ$1:CZ$1599&lt;&gt;"",CZ$1:CZ$1599)))</f>
        <v>1.5217211715976329</v>
      </c>
      <c r="DA1622" s="431">
        <f t="array" ref="DA1622">AVERAGE(IF(($C$1:$C$1599&gt;=($C1622*60))*($C$1:$C$1599&lt;=($C1623*60)),IF(DA$1:DA$1599&lt;&gt;"",DA$1:DA$1599)))</f>
        <v>-2.2710305562130184</v>
      </c>
      <c r="DB1622" s="431">
        <f t="array" ref="DB1622">AVERAGE(IF(($C$1:$C$1599&gt;=($C1622*60))*($C$1:$C$1599&lt;=($C1623*60)),IF(DB$1:DB$1599&lt;&gt;"",DB$1:DB$1599)))</f>
        <v>-0.18297198224852074</v>
      </c>
      <c r="DC1622" s="431">
        <f t="array" ref="DC1622">AVERAGE(IF(($C$1:$C$1599&gt;=($C1622*60))*($C$1:$C$1599&lt;=($C1623*60)),IF(DC$1:DC$1599&lt;&gt;"",DC$1:DC$1599)))</f>
        <v>-2.4767024615384607</v>
      </c>
      <c r="DD1622" s="431">
        <f t="array" ref="DD1622">AVERAGE(IF(($C$1:$C$1599&gt;=($C1622*60))*($C$1:$C$1599&lt;=($C1623*60)),IF(DD$1:DD$1599&lt;&gt;"",DD$1:DD$1599)))</f>
        <v>2.9347839763313606</v>
      </c>
      <c r="DE1622" s="431">
        <f t="array" ref="DE1622">AVERAGE(IF(($C$1:$C$1599&gt;=($C1622*60))*($C$1:$C$1599&lt;=($C1623*60)),IF(DE$1:DE$1599&lt;&gt;"",DE$1:DE$1599)))</f>
        <v>98.512670923076925</v>
      </c>
      <c r="DF1622" s="431">
        <f t="array" ref="DF1622">AVERAGE(IF(($C$1:$C$1599&gt;=($C1622*60))*($C$1:$C$1599&lt;=($C1623*60)),IF(DF$1:DF$1599&lt;&gt;"",DF$1:DF$1599)))</f>
        <v>81.303272461538498</v>
      </c>
      <c r="DG1622" s="431">
        <f t="array" ref="DG1622">AVERAGE(IF(($C$1:$C$1599&gt;=($C1622*60))*($C$1:$C$1599&lt;=($C1623*60)),IF(DG$1:DG$1599&lt;&gt;"",DG$1:DG$1599)))</f>
        <v>86.772428751479282</v>
      </c>
      <c r="DH1622" s="431">
        <f t="array" ref="DH1622">AVERAGE(IF(($C$1:$C$1599&gt;=($C1622*60))*($C$1:$C$1599&lt;=($C1623*60)),IF(DH$1:DH$1599&lt;&gt;"",DH$1:DH$1599)))</f>
        <v>97.608878295857963</v>
      </c>
      <c r="DI1622" s="431">
        <f t="array" ref="DI1622">AVERAGE(IF(($C$1:$C$1599&gt;=($C1622*60))*($C$1:$C$1599&lt;=($C1623*60)),IF(DI$1:DI$1599&lt;&gt;"",DI$1:DI$1599)))</f>
        <v>79.486181479289939</v>
      </c>
      <c r="DJ1622" s="431">
        <f t="array" ref="DJ1622">AVERAGE(IF(($C$1:$C$1599&gt;=($C1622*60))*($C$1:$C$1599&lt;=($C1623*60)),IF(DJ$1:DJ$1599&lt;&gt;"",DJ$1:DJ$1599)))</f>
        <v>92.520442331360883</v>
      </c>
      <c r="DK1622" s="431">
        <f t="array" ref="DK1622">AVERAGE(IF(($C$1:$C$1599&gt;=($C1622*60))*($C$1:$C$1599&lt;=($C1623*60)),IF(DK$1:DK$1599&lt;&gt;"",DK$1:DK$1599)))</f>
        <v>101.92797255029588</v>
      </c>
      <c r="DL1622" s="431">
        <f t="array" ref="DL1622">AVERAGE(IF(($C$1:$C$1599&gt;=($C1622*60))*($C$1:$C$1599&lt;=($C1623*60)),IF(DL$1:DL$1599&lt;&gt;"",DL$1:DL$1599)))</f>
        <v>94.722665224852051</v>
      </c>
      <c r="DM1622" s="431">
        <f t="array" ref="DM1622">AVERAGE(IF(($C$1:$C$1599&gt;=($C1622*60))*($C$1:$C$1599&lt;=($C1623*60)),IF(DM$1:DM$1599&lt;&gt;"",DM$1:DM$1599)))</f>
        <v>115.70710249704149</v>
      </c>
      <c r="DN1622" s="431">
        <f t="array" ref="DN1622">AVERAGE(IF(($C$1:$C$1599&gt;=($C1622*60))*($C$1:$C$1599&lt;=($C1623*60)),IF(DN$1:DN$1599&lt;&gt;"",DN$1:DN$1599)))</f>
        <v>89.82908777514794</v>
      </c>
      <c r="DO1622" s="431">
        <f t="array" ref="DO1622">AVERAGE(IF(($C$1:$C$1599&gt;=($C1622*60))*($C$1:$C$1599&lt;=($C1623*60)),IF(DO$1:DO$1599&lt;&gt;"",DO$1:DO$1599)))</f>
        <v>106.21757778698223</v>
      </c>
      <c r="DP1622" s="431">
        <f t="array" ref="DP1622">AVERAGE(IF(($C$1:$C$1599&gt;=($C1622*60))*($C$1:$C$1599&lt;=($C1623*60)),IF(DP$1:DP$1599&lt;&gt;"",DP$1:DP$1599)))</f>
        <v>91.063750426035497</v>
      </c>
      <c r="DQ1622" s="431">
        <f t="array" ref="DQ1622">AVERAGE(IF(($C$1:$C$1599&gt;=($C1622*60))*($C$1:$C$1599&lt;=($C1623*60)),IF(DQ$1:DQ$1599&lt;&gt;"",DQ$1:DQ$1599)))</f>
        <v>111.63272810059171</v>
      </c>
      <c r="DR1622" s="431">
        <f t="array" ref="DR1622">AVERAGE(IF(($C$1:$C$1599&gt;=($C1622*60))*($C$1:$C$1599&lt;=($C1623*60)),IF(DR$1:DR$1599&lt;&gt;"",DR$1:DR$1599)))</f>
        <v>130.8146206213018</v>
      </c>
      <c r="DS1622" s="431">
        <f t="array" ref="DS1622">AVERAGE(IF(($C$1:$C$1599&gt;=($C1622*60))*($C$1:$C$1599&lt;=($C1623*60)),IF(DS$1:DS$1599&lt;&gt;"",DS$1:DS$1599)))</f>
        <v>111.09409449112428</v>
      </c>
      <c r="DT1622" s="431">
        <f t="array" ref="DT1622">AVERAGE(IF(($C$1:$C$1599&gt;=($C1622*60))*($C$1:$C$1599&lt;=($C1623*60)),IF(DT$1:DT$1599&lt;&gt;"",DT$1:DT$1599)))</f>
        <v>15.76533742011835</v>
      </c>
      <c r="DU1622" s="431">
        <f t="array" ref="DU1622">AVERAGE(IF(($C$1:$C$1599&gt;=($C1622*60))*($C$1:$C$1599&lt;=($C1623*60)),IF(DU$1:DU$1599&lt;&gt;"",DU$1:DU$1599)))</f>
        <v>170.5123779881657</v>
      </c>
      <c r="DV1622" s="431">
        <f t="array" ref="DV1622">AVERAGE(IF(($C$1:$C$1599&gt;=($C1622*60))*($C$1:$C$1599&lt;=($C1623*60)),IF(DV$1:DV$1599&lt;&gt;"",DV$1:DV$1599)))</f>
        <v>18.315658230769241</v>
      </c>
      <c r="DW1622" s="431">
        <f t="array" ref="DW1622">AVERAGE(IF(($C$1:$C$1599&gt;=($C1622*60))*($C$1:$C$1599&lt;=($C1623*60)),IF(DW$1:DW$1599&lt;&gt;"",DW$1:DW$1599)))</f>
        <v>148.54723032544385</v>
      </c>
      <c r="DX1622" s="431">
        <f t="array" ref="DX1622">AVERAGE(IF(($C$1:$C$1599&gt;=($C1622*60))*($C$1:$C$1599&lt;=($C1623*60)),IF(DX$1:DX$1599&lt;&gt;"",DX$1:DX$1599)))</f>
        <v>16.674730739644968</v>
      </c>
      <c r="DY1622" s="431">
        <f t="array" ref="DY1622">AVERAGE(IF(($C$1:$C$1599&gt;=($C1622*60))*($C$1:$C$1599&lt;=($C1623*60)),IF(DY$1:DY$1599&lt;&gt;"",DY$1:DY$1599)))</f>
        <v>141.08685497041415</v>
      </c>
      <c r="DZ1622" s="431">
        <f t="array" ref="DZ1622">AVERAGE(IF(($C$1:$C$1599&gt;=($C1622*60))*($C$1:$C$1599&lt;=($C1623*60)),IF(DZ$1:DZ$1599&lt;&gt;"",DZ$1:DZ$1599)))</f>
        <v>118.36378698224847</v>
      </c>
      <c r="EA1622" s="431">
        <f t="array" ref="EA1622">AVERAGE(IF(($C$1:$C$1599&gt;=($C1622*60))*($C$1:$C$1599&lt;=($C1623*60)),IF(EA$1:EA$1599&lt;&gt;"",EA$1:EA$1599)))</f>
        <v>5.9820059171597615</v>
      </c>
      <c r="EB1622" s="431">
        <f t="array" ref="EB1622">AVERAGE(IF(($C$1:$C$1599&gt;=($C1622*60))*($C$1:$C$1599&lt;=($C1623*60)),IF(EB$1:EB$1599&lt;&gt;"",EB$1:EB$1599)))</f>
        <v>698.24378698224882</v>
      </c>
      <c r="EC1622" s="431">
        <f t="array" ref="EC1622">AVERAGE(IF(($C$1:$C$1599&gt;=($C1622*60))*($C$1:$C$1599&lt;=($C1623*60)),IF(EC$1:EC$1599&lt;&gt;"",EC$1:EC$1599)))</f>
        <v>122.00230769230771</v>
      </c>
      <c r="ED1622" s="431">
        <f t="array" ref="ED1622">AVERAGE(IF(($C$1:$C$1599&gt;=($C1622*60))*($C$1:$C$1599&lt;=($C1623*60)),IF(ED$1:ED$1599&lt;&gt;"",ED$1:ED$1599)))</f>
        <v>3.7188875739644969</v>
      </c>
      <c r="EE1622" s="431">
        <f t="array" ref="EE1622">AVERAGE(IF(($C$1:$C$1599&gt;=($C1622*60))*($C$1:$C$1599&lt;=($C1623*60)),IF(EE$1:EE$1599&lt;&gt;"",EE$1:EE$1599)))</f>
        <v>432.53254437869822</v>
      </c>
      <c r="EF1622" s="431">
        <f t="array" ref="EF1622">AVERAGE(IF(($C$1:$C$1599&gt;=($C1622*60))*($C$1:$C$1599&lt;=($C1623*60)),IF(EF$1:EF$1599&lt;&gt;"",EF$1:EF$1599)))</f>
        <v>120.83307692307693</v>
      </c>
      <c r="EG1622" s="431">
        <f t="array" ref="EG1622">AVERAGE(IF(($C$1:$C$1599&gt;=($C1622*60))*($C$1:$C$1599&lt;=($C1623*60)),IF(EG$1:EG$1599&lt;&gt;"",EG$1:EG$1599)))</f>
        <v>4.5951656804733743</v>
      </c>
      <c r="EH1622" s="431">
        <f t="array" ref="EH1622">AVERAGE(IF(($C$1:$C$1599&gt;=($C1622*60))*($C$1:$C$1599&lt;=($C1623*60)),IF(EH$1:EH$1599&lt;&gt;"",EH$1:EH$1599)))</f>
        <v>546.71834319526636</v>
      </c>
      <c r="EI1622" s="431">
        <f t="array" ref="EI1622">AVERAGE(IF(($C$1:$C$1599&gt;=($C1622*60))*($C$1:$C$1599&lt;=($C1623*60)),IF(EI$1:EI$1599&lt;&gt;"",EI$1:EI$1599)))</f>
        <v>120.36639040828399</v>
      </c>
      <c r="EJ1622" s="431">
        <f t="array" ref="EJ1622">AVERAGE(IF(($C$1:$C$1599&gt;=($C1622*60))*($C$1:$C$1599&lt;=($C1623*60)),IF(EJ$1:EJ$1599&lt;&gt;"",EJ$1:EJ$1599)))</f>
        <v>4.8003017751479291</v>
      </c>
      <c r="EK1622" s="431">
        <f t="array" ref="EK1622">AVERAGE(IF(($C$1:$C$1599&gt;=($C1622*60))*($C$1:$C$1599&lt;=($C1623*60)),IF(EK$1:EK$1599&lt;&gt;"",EK$1:EK$1599)))</f>
        <v>534.62130248520714</v>
      </c>
      <c r="EL1622" s="431">
        <f t="array" ref="EL1622">AVERAGE(IF(($C$1:$C$1599&gt;=($C1622*60))*($C$1:$C$1599&lt;=($C1623*60)),IF(EL$1:EL$1599&lt;&gt;"",EL$1:EL$1599)))</f>
        <v>19.863677224852061</v>
      </c>
      <c r="EM1622" s="431">
        <f t="array" ref="EM1622">AVERAGE(IF(($C$1:$C$1599&gt;=($C1622*60))*($C$1:$C$1599&lt;=($C1623*60)),IF(EM$1:EM$1599&lt;&gt;"",EM$1:EM$1599)))</f>
        <v>10.39897869230769</v>
      </c>
      <c r="EN1622" s="431">
        <f t="array" ref="EN1622">AVERAGE(IF(($C$1:$C$1599&gt;=($C1622*60))*($C$1:$C$1599&lt;=($C1623*60)),IF(EN$1:EN$1599&lt;&gt;"",EN$1:EN$1599)))</f>
        <v>4.9969938284023669</v>
      </c>
      <c r="EO1622" s="431">
        <f t="array" ref="EO1622">AVERAGE(IF(($C$1:$C$1599&gt;=($C1622*60))*($C$1:$C$1599&lt;=($C1623*60)),IF(EO$1:EO$1599&lt;&gt;"",EO$1:EO$1599)))</f>
        <v>-11.927898715976331</v>
      </c>
      <c r="EP1622" s="431">
        <f t="array" ref="EP1622">AVERAGE(IF(($C$1:$C$1599&gt;=($C1622*60))*($C$1:$C$1599&lt;=($C1623*60)),IF(EP$1:EP$1599&lt;&gt;"",EP$1:EP$1599)))</f>
        <v>-8.5932172781065077</v>
      </c>
      <c r="EQ1622" s="431">
        <f t="array" ref="EQ1622">AVERAGE(IF(($C$1:$C$1599&gt;=($C1622*60))*($C$1:$C$1599&lt;=($C1623*60)),IF(EQ$1:EQ$1599&lt;&gt;"",EQ$1:EQ$1599)))</f>
        <v>-10.859729520710061</v>
      </c>
      <c r="ER1622" s="431">
        <f t="array" ref="ER1622">AVERAGE(IF(($C$1:$C$1599&gt;=($C1622*60))*($C$1:$C$1599&lt;=($C1623*60)),IF(ER$1:ER$1599&lt;&gt;"",ER$1:ER$1599)))</f>
        <v>97.850601497041367</v>
      </c>
      <c r="ES1622" s="431">
        <f t="array" ref="ES1622">AVERAGE(IF(($C$1:$C$1599&gt;=($C1622*60))*($C$1:$C$1599&lt;=($C1623*60)),IF(ES$1:ES$1599&lt;&gt;"",ES$1:ES$1599)))</f>
        <v>84.853835076923062</v>
      </c>
      <c r="ET1622" s="431">
        <f t="array" ref="ET1622">AVERAGE(IF(($C$1:$C$1599&gt;=($C1622*60))*($C$1:$C$1599&lt;=($C1623*60)),IF(ET$1:ET$1599&lt;&gt;"",ET$1:ET$1599)))</f>
        <v>80.108842047337248</v>
      </c>
      <c r="EU1622" s="431">
        <f t="array" ref="EU1622">AVERAGE(IF(($C$1:$C$1599&gt;=($C1622*60))*($C$1:$C$1599&lt;=($C1623*60)),IF(EU$1:EU$1599&lt;&gt;"",EU$1:EU$1599)))</f>
        <v>0.72967121301775162</v>
      </c>
      <c r="EV1622" s="431">
        <f t="array" ref="EV1622">AVERAGE(IF(($C$1:$C$1599&gt;=($C1622*60))*($C$1:$C$1599&lt;=($C1623*60)),IF(EV$1:EV$1599&lt;&gt;"",EV$1:EV$1599)))</f>
        <v>12432.037004082842</v>
      </c>
      <c r="EW1622" s="431" t="e">
        <f t="array" ref="EW1622">AVERAGE(IF(($C$1:$C$1599&gt;=($C1622*60))*($C$1:$C$1599&lt;=($C1623*60)),IF(EW$1:EW$1599&lt;&gt;"",EW$1:EW$1599)))</f>
        <v>#DIV/0!</v>
      </c>
      <c r="EX1622" s="431">
        <f t="array" ref="EX1622">AVERAGE(IF(($C$1:$C$1599&gt;=($C1622*60))*($C$1:$C$1599&lt;=($C1623*60)),IF(EX$1:EX$1599&lt;&gt;"",EX$1:EX$1599)))</f>
        <v>10774.991491769228</v>
      </c>
      <c r="EY1622" s="431">
        <f t="array" ref="EY1622">AVERAGE(IF(($C$1:$C$1599&gt;=($C1622*60))*($C$1:$C$1599&lt;=($C1623*60)),IF(EY$1:EY$1599&lt;&gt;"",EY$1:EY$1599)))</f>
        <v>9328.9617963609453</v>
      </c>
      <c r="EZ1622" s="431"/>
      <c r="FA1622" s="431"/>
      <c r="FB1622" s="431"/>
      <c r="FC1622" s="431"/>
      <c r="FD1622" s="431"/>
      <c r="FE1622" s="431"/>
      <c r="FF1622" s="431"/>
      <c r="FG1622" s="431"/>
      <c r="FH1622" s="431"/>
      <c r="FI1622" s="431"/>
      <c r="FJ1622" s="431"/>
      <c r="FK1622" s="431"/>
      <c r="FL1622" s="431"/>
      <c r="FM1622" s="431"/>
      <c r="FN1622" s="431"/>
      <c r="FO1622" s="431"/>
      <c r="FP1622" s="431"/>
      <c r="FQ1622" s="431"/>
      <c r="FR1622" s="431"/>
      <c r="FS1622" s="431"/>
      <c r="FT1622" s="431"/>
      <c r="FU1622" s="431"/>
      <c r="FV1622" s="431"/>
      <c r="FW1622" s="431"/>
      <c r="FX1622" s="431"/>
      <c r="FY1622" s="431"/>
      <c r="FZ1622" s="431"/>
      <c r="GA1622" s="431"/>
      <c r="GB1622" s="431"/>
      <c r="GC1622" s="431"/>
      <c r="GD1622" s="431"/>
      <c r="GE1622" s="431"/>
      <c r="GF1622" s="431"/>
      <c r="GG1622" s="431"/>
      <c r="GH1622" s="431"/>
      <c r="GI1622" s="431"/>
      <c r="GJ1622" s="431"/>
      <c r="GK1622" s="431"/>
      <c r="GL1622" s="431"/>
      <c r="GM1622" s="431"/>
      <c r="GN1622" s="431"/>
      <c r="GO1622" s="431"/>
      <c r="GP1622" s="431"/>
      <c r="GQ1622" s="431"/>
      <c r="GR1622" s="431"/>
      <c r="GS1622" s="431"/>
      <c r="GT1622" s="431"/>
      <c r="GU1622" s="431"/>
      <c r="GV1622" s="431"/>
      <c r="GW1622" s="431"/>
      <c r="GX1622" s="431"/>
      <c r="GY1622" s="431"/>
      <c r="GZ1622" s="431"/>
      <c r="HA1622" s="431"/>
      <c r="HB1622" s="431"/>
      <c r="HC1622" s="431"/>
      <c r="HD1622" s="431"/>
      <c r="HE1622" s="431"/>
      <c r="HF1622" s="431"/>
      <c r="HG1622" s="431"/>
      <c r="HH1622" s="431"/>
      <c r="HI1622" s="431"/>
      <c r="HJ1622" s="431"/>
      <c r="HK1622" s="431"/>
      <c r="HL1622" s="431"/>
      <c r="HM1622" s="431"/>
      <c r="HN1622" s="431"/>
      <c r="HO1622" s="431"/>
      <c r="HP1622" s="431"/>
      <c r="HQ1622" s="431"/>
      <c r="HR1622" s="431"/>
      <c r="HS1622" s="431"/>
      <c r="HT1622" s="431"/>
      <c r="HU1622" s="431"/>
      <c r="HV1622" s="431"/>
      <c r="HW1622" s="431"/>
      <c r="HX1622" s="431"/>
      <c r="HY1622" s="431"/>
      <c r="HZ1622" s="431"/>
      <c r="IA1622" s="431"/>
      <c r="IB1622" s="431"/>
      <c r="IC1622" s="431"/>
      <c r="ID1622" s="431"/>
      <c r="IE1622" s="431"/>
      <c r="IF1622" s="431"/>
      <c r="IG1622" s="431"/>
      <c r="IH1622" s="431"/>
      <c r="II1622" s="431"/>
      <c r="IJ1622" s="431"/>
      <c r="IK1622" s="431"/>
      <c r="IL1622" s="431"/>
      <c r="IM1622" s="431"/>
      <c r="IN1622" s="431"/>
      <c r="IO1622" s="431"/>
      <c r="IP1622" s="431"/>
      <c r="IQ1622" s="431"/>
      <c r="IR1622" s="431"/>
      <c r="IS1622" s="431"/>
      <c r="IT1622" s="431"/>
      <c r="IU1622" s="431"/>
      <c r="IV1622" s="431"/>
      <c r="IW1622" s="431"/>
      <c r="IX1622" s="431"/>
      <c r="IY1622" s="431"/>
      <c r="IZ1622" s="431"/>
      <c r="JA1622" s="431"/>
      <c r="JB1622" s="431"/>
      <c r="JC1622" s="431"/>
      <c r="JD1622" s="431"/>
      <c r="JE1622" s="431"/>
      <c r="JF1622" s="431"/>
      <c r="JG1622" s="431"/>
      <c r="JH1622" s="431"/>
      <c r="JI1622" s="431"/>
      <c r="JJ1622" s="431"/>
      <c r="JK1622" s="431"/>
      <c r="JL1622" s="431"/>
      <c r="JM1622" s="431"/>
      <c r="JN1622" s="431"/>
      <c r="JO1622" s="431"/>
      <c r="JP1622" s="431"/>
      <c r="JQ1622" s="431"/>
      <c r="JR1622" s="431"/>
      <c r="JS1622" s="431"/>
      <c r="JT1622" s="431"/>
      <c r="JU1622" s="431"/>
      <c r="JV1622" s="431"/>
      <c r="JW1622" s="431"/>
      <c r="JX1622" s="431"/>
      <c r="JY1622" s="431"/>
      <c r="JZ1622" s="431"/>
      <c r="KA1622" s="431"/>
      <c r="KB1622" s="431"/>
      <c r="KC1622" s="431"/>
      <c r="KD1622" s="431"/>
      <c r="KE1622" s="431"/>
      <c r="KF1622" s="431"/>
      <c r="KG1622" s="431"/>
      <c r="KH1622" s="431"/>
      <c r="KI1622" s="431"/>
      <c r="KJ1622" s="431"/>
      <c r="KK1622" s="431"/>
      <c r="KL1622" s="431"/>
      <c r="KM1622" s="431"/>
      <c r="KN1622" s="431"/>
      <c r="KO1622" s="431"/>
      <c r="KP1622" s="431"/>
      <c r="KQ1622" s="431"/>
      <c r="KR1622" s="431"/>
    </row>
    <row r="1623" spans="3:304" x14ac:dyDescent="0.25">
      <c r="C1623">
        <v>1440</v>
      </c>
      <c r="E1623" s="431"/>
      <c r="F1623" s="431"/>
      <c r="G1623" s="431"/>
      <c r="H1623" s="431"/>
      <c r="I1623" s="431"/>
      <c r="J1623" s="431"/>
      <c r="K1623" s="431"/>
      <c r="L1623" s="431"/>
      <c r="M1623" s="431"/>
      <c r="N1623" s="431"/>
      <c r="O1623" s="431"/>
      <c r="P1623" s="431"/>
      <c r="Q1623" s="431"/>
      <c r="R1623" s="431"/>
      <c r="S1623" s="431"/>
      <c r="T1623" s="431"/>
      <c r="U1623" s="431"/>
      <c r="V1623" s="431"/>
      <c r="W1623" s="431"/>
      <c r="X1623" s="431"/>
      <c r="Y1623" s="431"/>
      <c r="Z1623" s="431"/>
      <c r="AA1623" s="431"/>
      <c r="AB1623" s="431"/>
      <c r="AC1623" s="431"/>
      <c r="AD1623" s="431"/>
      <c r="AE1623" s="431"/>
      <c r="AF1623" s="431"/>
      <c r="AG1623" s="431"/>
      <c r="AH1623" s="431"/>
      <c r="AI1623" s="431"/>
      <c r="AJ1623" s="431"/>
      <c r="AK1623" s="431"/>
      <c r="AL1623" s="431"/>
      <c r="AM1623" s="431"/>
      <c r="AN1623" s="431"/>
      <c r="AO1623" s="431"/>
      <c r="AP1623" s="431"/>
      <c r="AQ1623" s="431"/>
      <c r="AR1623" s="431"/>
      <c r="AS1623" s="431"/>
      <c r="AT1623" s="431"/>
      <c r="AU1623" s="431"/>
      <c r="AV1623" s="431"/>
      <c r="AW1623" s="431"/>
      <c r="AX1623" s="431"/>
      <c r="AY1623" s="431"/>
      <c r="AZ1623" s="431"/>
      <c r="BA1623" s="431"/>
      <c r="BB1623" s="431"/>
      <c r="BC1623" s="431"/>
      <c r="BD1623" s="431"/>
      <c r="BE1623" s="431"/>
      <c r="BF1623" s="431"/>
      <c r="BG1623" s="431"/>
      <c r="BH1623" s="431"/>
      <c r="BI1623" s="431"/>
      <c r="BJ1623" s="431"/>
      <c r="BK1623" s="431"/>
      <c r="BL1623" s="431"/>
      <c r="BM1623" s="431"/>
      <c r="BN1623" s="431"/>
      <c r="BO1623" s="431"/>
      <c r="BP1623" s="431"/>
      <c r="BQ1623" s="431"/>
      <c r="BR1623" s="431"/>
      <c r="BS1623" s="431"/>
      <c r="BT1623" s="431"/>
      <c r="BU1623" s="431"/>
      <c r="BV1623" s="431"/>
      <c r="BW1623" s="431"/>
      <c r="BX1623" s="431"/>
      <c r="BY1623" s="431"/>
      <c r="BZ1623" s="431"/>
      <c r="CA1623" s="431"/>
      <c r="CB1623" s="431"/>
      <c r="CC1623" s="431"/>
      <c r="CD1623" s="431"/>
      <c r="CE1623" s="431"/>
      <c r="CF1623" s="431"/>
      <c r="CG1623" s="431"/>
      <c r="CH1623" s="431"/>
      <c r="CI1623" s="431"/>
      <c r="CJ1623" s="431"/>
      <c r="CK1623" s="431"/>
      <c r="CL1623" s="431"/>
      <c r="CM1623" s="431"/>
      <c r="CN1623" s="431"/>
      <c r="CO1623" s="431"/>
      <c r="CP1623" s="431"/>
      <c r="CQ1623" s="431"/>
      <c r="CR1623" s="431"/>
      <c r="CS1623" s="431"/>
      <c r="CT1623" s="431"/>
      <c r="CU1623" s="431"/>
      <c r="CV1623" s="431"/>
      <c r="CW1623" s="431"/>
      <c r="CX1623" s="431"/>
      <c r="CY1623" s="431"/>
      <c r="CZ1623" s="431"/>
      <c r="DA1623" s="431"/>
      <c r="DB1623" s="431"/>
      <c r="DC1623" s="431"/>
      <c r="DD1623" s="431"/>
      <c r="DE1623" s="431"/>
      <c r="DF1623" s="431"/>
      <c r="DG1623" s="431"/>
      <c r="DH1623" s="431"/>
      <c r="DI1623" s="431"/>
      <c r="DJ1623" s="431"/>
      <c r="DK1623" s="431"/>
      <c r="DL1623" s="431"/>
      <c r="DM1623" s="431"/>
      <c r="DN1623" s="431"/>
      <c r="DO1623" s="431"/>
      <c r="DP1623" s="431"/>
      <c r="DQ1623" s="431"/>
      <c r="DR1623" s="431"/>
      <c r="DS1623" s="431"/>
      <c r="DT1623" s="431"/>
      <c r="DU1623" s="431"/>
      <c r="DV1623" s="431"/>
      <c r="DW1623" s="431"/>
      <c r="DX1623" s="431"/>
      <c r="DY1623" s="431"/>
      <c r="DZ1623" s="431"/>
      <c r="EA1623" s="431"/>
      <c r="EB1623" s="431"/>
      <c r="EC1623" s="431"/>
      <c r="ED1623" s="431"/>
      <c r="EE1623" s="431"/>
      <c r="EF1623" s="431"/>
      <c r="EG1623" s="431"/>
      <c r="EH1623" s="431"/>
      <c r="EI1623" s="431"/>
      <c r="EJ1623" s="431"/>
      <c r="EK1623" s="431"/>
      <c r="EL1623" s="431"/>
      <c r="EM1623" s="431"/>
      <c r="EN1623" s="431"/>
      <c r="EO1623" s="431"/>
      <c r="EP1623" s="431"/>
      <c r="EQ1623" s="431"/>
      <c r="ER1623" s="431"/>
      <c r="ES1623" s="431"/>
      <c r="ET1623" s="431"/>
      <c r="EU1623" s="431"/>
      <c r="EV1623" s="431"/>
      <c r="EW1623" s="431"/>
      <c r="EX1623" s="431"/>
      <c r="EY1623" s="431"/>
      <c r="EZ1623" s="431"/>
    </row>
    <row r="1624" spans="3:304" x14ac:dyDescent="0.25">
      <c r="E1624" s="431"/>
      <c r="F1624" s="431"/>
      <c r="G1624" s="431"/>
      <c r="H1624" s="431"/>
      <c r="I1624" s="431"/>
      <c r="J1624" s="431"/>
      <c r="K1624" s="431"/>
      <c r="L1624" s="431"/>
      <c r="M1624" s="431"/>
      <c r="N1624" s="431"/>
      <c r="O1624" s="431"/>
      <c r="P1624" s="431"/>
      <c r="Q1624" s="431"/>
      <c r="R1624" s="431"/>
      <c r="S1624" s="431"/>
      <c r="T1624" s="431"/>
      <c r="U1624" s="431"/>
      <c r="V1624" s="431"/>
      <c r="W1624" s="431"/>
      <c r="X1624" s="431"/>
      <c r="Y1624" s="431"/>
      <c r="Z1624" s="431"/>
      <c r="AA1624" s="431"/>
      <c r="AB1624" s="431"/>
      <c r="AC1624" s="431"/>
      <c r="AD1624" s="431"/>
      <c r="AE1624" s="431"/>
      <c r="AF1624" s="431"/>
      <c r="AG1624" s="431"/>
      <c r="AH1624" s="431"/>
      <c r="AI1624" s="431"/>
      <c r="AJ1624" s="431"/>
      <c r="AK1624" s="431"/>
      <c r="AL1624" s="431"/>
      <c r="AM1624" s="431"/>
      <c r="AN1624" s="431"/>
      <c r="AO1624" s="431"/>
      <c r="AP1624" s="431"/>
      <c r="AQ1624" s="431"/>
      <c r="AR1624" s="431"/>
      <c r="AS1624" s="431"/>
      <c r="AT1624" s="431"/>
      <c r="AU1624" s="431"/>
      <c r="AV1624" s="431"/>
      <c r="AW1624" s="431"/>
      <c r="AX1624" s="431"/>
      <c r="AY1624" s="431"/>
      <c r="AZ1624" s="431"/>
      <c r="BA1624" s="431"/>
      <c r="BB1624" s="431"/>
      <c r="BC1624" s="431"/>
      <c r="BD1624" s="431"/>
      <c r="BE1624" s="431"/>
      <c r="BF1624" s="431"/>
      <c r="BG1624" s="431"/>
      <c r="BH1624" s="431"/>
      <c r="BI1624" s="431"/>
      <c r="BJ1624" s="431"/>
      <c r="BK1624" s="431"/>
      <c r="BL1624" s="431"/>
      <c r="BM1624" s="431"/>
      <c r="BN1624" s="431"/>
      <c r="BO1624" s="431"/>
      <c r="BP1624" s="431"/>
      <c r="BQ1624" s="431"/>
      <c r="BR1624" s="431"/>
      <c r="BS1624" s="431"/>
      <c r="BT1624" s="431"/>
      <c r="BU1624" s="431"/>
      <c r="BV1624" s="431"/>
      <c r="BW1624" s="431"/>
      <c r="BX1624" s="431"/>
      <c r="BY1624" s="431"/>
      <c r="BZ1624" s="431"/>
      <c r="CA1624" s="431"/>
      <c r="CB1624" s="431"/>
      <c r="CC1624" s="431"/>
      <c r="CD1624" s="431"/>
      <c r="CE1624" s="431"/>
      <c r="CF1624" s="431"/>
      <c r="CG1624" s="431"/>
      <c r="CH1624" s="431"/>
      <c r="CI1624" s="431"/>
      <c r="CJ1624" s="431"/>
      <c r="CK1624" s="431"/>
      <c r="CL1624" s="431"/>
      <c r="CM1624" s="431"/>
      <c r="CN1624" s="431"/>
      <c r="CO1624" s="431"/>
      <c r="CP1624" s="431"/>
      <c r="CQ1624" s="431"/>
      <c r="CR1624" s="431"/>
      <c r="CS1624" s="431"/>
      <c r="CT1624" s="431"/>
      <c r="CU1624" s="431"/>
      <c r="CV1624" s="431"/>
      <c r="CW1624" s="431"/>
      <c r="CX1624" s="431"/>
      <c r="CY1624" s="431"/>
      <c r="CZ1624" s="431"/>
      <c r="DA1624" s="431"/>
      <c r="DB1624" s="431"/>
      <c r="DC1624" s="431"/>
      <c r="DD1624" s="431"/>
      <c r="DE1624" s="431"/>
      <c r="DF1624" s="431"/>
      <c r="DG1624" s="431"/>
      <c r="DH1624" s="431"/>
      <c r="DI1624" s="431"/>
      <c r="DJ1624" s="431"/>
      <c r="DK1624" s="431"/>
      <c r="DL1624" s="431"/>
      <c r="DM1624" s="431"/>
      <c r="DN1624" s="431"/>
      <c r="DO1624" s="431"/>
      <c r="DP1624" s="431"/>
      <c r="DQ1624" s="431"/>
      <c r="DR1624" s="431"/>
      <c r="DS1624" s="431"/>
      <c r="DT1624" s="431"/>
      <c r="DU1624" s="431"/>
      <c r="DV1624" s="431"/>
      <c r="DW1624" s="431"/>
      <c r="DX1624" s="431"/>
      <c r="DY1624" s="431"/>
      <c r="DZ1624" s="431"/>
      <c r="EA1624" s="431"/>
      <c r="EB1624" s="431"/>
      <c r="EC1624" s="431"/>
      <c r="ED1624" s="431"/>
      <c r="EE1624" s="431"/>
      <c r="EF1624" s="431"/>
      <c r="EG1624" s="431"/>
      <c r="EH1624" s="431"/>
      <c r="EI1624" s="431"/>
      <c r="EJ1624" s="431"/>
      <c r="EK1624" s="431"/>
      <c r="EL1624" s="431"/>
      <c r="EM1624" s="431"/>
      <c r="EN1624" s="431"/>
      <c r="EO1624" s="431"/>
      <c r="EP1624" s="431"/>
      <c r="EQ1624" s="431"/>
      <c r="ER1624" s="431"/>
      <c r="ES1624" s="431"/>
      <c r="ET1624" s="431"/>
      <c r="EU1624" s="431"/>
      <c r="EV1624" s="431"/>
      <c r="EW1624" s="431"/>
      <c r="EX1624" s="431"/>
      <c r="EY1624" s="431"/>
      <c r="EZ1624" s="431"/>
    </row>
    <row r="1625" spans="3:304" x14ac:dyDescent="0.25">
      <c r="E1625" s="431"/>
      <c r="F1625" s="431"/>
      <c r="G1625" s="431"/>
      <c r="H1625" s="431"/>
      <c r="I1625" s="431"/>
      <c r="J1625" s="431"/>
      <c r="K1625" s="431"/>
      <c r="L1625" s="431"/>
      <c r="M1625" s="431"/>
      <c r="N1625" s="431"/>
      <c r="O1625" s="431"/>
      <c r="P1625" s="431"/>
      <c r="Q1625" s="431"/>
      <c r="R1625" s="431"/>
      <c r="S1625" s="431"/>
      <c r="T1625" s="431"/>
      <c r="U1625" s="431"/>
      <c r="V1625" s="431"/>
      <c r="W1625" s="431"/>
      <c r="X1625" s="431"/>
      <c r="Y1625" s="431"/>
      <c r="Z1625" s="431"/>
      <c r="AA1625" s="431"/>
      <c r="AB1625" s="431"/>
      <c r="AC1625" s="431"/>
      <c r="AD1625" s="431"/>
      <c r="AE1625" s="431"/>
      <c r="AF1625" s="431"/>
      <c r="AG1625" s="431"/>
      <c r="AH1625" s="431"/>
      <c r="AI1625" s="431"/>
      <c r="AJ1625" s="431"/>
      <c r="AK1625" s="431"/>
      <c r="AL1625" s="431"/>
      <c r="AM1625" s="431"/>
      <c r="AN1625" s="431"/>
      <c r="AO1625" s="431"/>
      <c r="AP1625" s="431"/>
      <c r="AQ1625" s="431"/>
      <c r="AR1625" s="431"/>
      <c r="AS1625" s="431"/>
      <c r="AT1625" s="431"/>
      <c r="AU1625" s="431"/>
      <c r="AV1625" s="431"/>
      <c r="AW1625" s="431"/>
      <c r="AX1625" s="431"/>
      <c r="AY1625" s="431"/>
      <c r="AZ1625" s="431"/>
      <c r="BA1625" s="431"/>
      <c r="BB1625" s="431"/>
      <c r="BC1625" s="431"/>
      <c r="BD1625" s="431"/>
      <c r="BE1625" s="431"/>
      <c r="BF1625" s="431"/>
      <c r="BG1625" s="431"/>
      <c r="BH1625" s="431"/>
      <c r="BI1625" s="431"/>
      <c r="BJ1625" s="431"/>
      <c r="BK1625" s="431"/>
      <c r="BL1625" s="431"/>
      <c r="BM1625" s="431"/>
      <c r="BN1625" s="431"/>
      <c r="BO1625" s="431"/>
      <c r="BP1625" s="431"/>
      <c r="BQ1625" s="431"/>
      <c r="BR1625" s="431"/>
      <c r="BS1625" s="431"/>
      <c r="BT1625" s="431"/>
      <c r="BU1625" s="431"/>
      <c r="BV1625" s="431"/>
      <c r="BW1625" s="431"/>
      <c r="BX1625" s="431"/>
      <c r="BY1625" s="431"/>
      <c r="BZ1625" s="431"/>
      <c r="CA1625" s="431"/>
      <c r="CB1625" s="431"/>
      <c r="CC1625" s="431"/>
      <c r="CD1625" s="431"/>
      <c r="CE1625" s="431"/>
      <c r="CF1625" s="431"/>
      <c r="CG1625" s="431"/>
      <c r="CH1625" s="431"/>
      <c r="CI1625" s="431"/>
      <c r="CJ1625" s="431"/>
      <c r="CK1625" s="431"/>
      <c r="CL1625" s="431"/>
      <c r="CM1625" s="431"/>
      <c r="CN1625" s="431"/>
      <c r="CO1625" s="431"/>
      <c r="CP1625" s="431"/>
      <c r="CQ1625" s="431"/>
      <c r="CR1625" s="431"/>
      <c r="CS1625" s="431"/>
      <c r="CT1625" s="431"/>
      <c r="CU1625" s="431"/>
      <c r="CV1625" s="431"/>
      <c r="CW1625" s="431"/>
      <c r="CX1625" s="431"/>
      <c r="CY1625" s="431"/>
      <c r="CZ1625" s="431"/>
      <c r="DA1625" s="431"/>
      <c r="DB1625" s="431"/>
      <c r="DC1625" s="431"/>
      <c r="DD1625" s="431"/>
      <c r="DE1625" s="431"/>
      <c r="DF1625" s="431"/>
      <c r="DG1625" s="431"/>
      <c r="DH1625" s="431"/>
      <c r="DI1625" s="431"/>
      <c r="DJ1625" s="431"/>
      <c r="DK1625" s="431"/>
      <c r="DL1625" s="431"/>
      <c r="DM1625" s="431"/>
      <c r="DN1625" s="431"/>
      <c r="DO1625" s="431"/>
      <c r="DP1625" s="431"/>
      <c r="DQ1625" s="431"/>
      <c r="DR1625" s="431"/>
      <c r="DS1625" s="431"/>
      <c r="DT1625" s="431"/>
      <c r="DU1625" s="431"/>
      <c r="DV1625" s="431"/>
      <c r="DW1625" s="431"/>
      <c r="DX1625" s="431"/>
      <c r="DY1625" s="431"/>
      <c r="DZ1625" s="431"/>
      <c r="EA1625" s="431"/>
      <c r="EB1625" s="431"/>
      <c r="EC1625" s="431"/>
      <c r="ED1625" s="431"/>
      <c r="EE1625" s="431"/>
      <c r="EF1625" s="431"/>
      <c r="EG1625" s="431"/>
      <c r="EH1625" s="431"/>
      <c r="EI1625" s="431"/>
      <c r="EJ1625" s="431"/>
      <c r="EK1625" s="431"/>
      <c r="EL1625" s="431"/>
      <c r="EM1625" s="431"/>
      <c r="EN1625" s="431"/>
      <c r="EO1625" s="431"/>
      <c r="EP1625" s="431"/>
      <c r="EQ1625" s="431"/>
      <c r="ER1625" s="431"/>
      <c r="ES1625" s="431"/>
      <c r="ET1625" s="431"/>
      <c r="EU1625" s="431"/>
      <c r="EV1625" s="431"/>
      <c r="EW1625" s="431"/>
      <c r="EX1625" s="431"/>
      <c r="EY1625" s="431"/>
      <c r="EZ1625" s="43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53"/>
  <sheetViews>
    <sheetView zoomScale="70" zoomScaleNormal="70" workbookViewId="0"/>
  </sheetViews>
  <sheetFormatPr defaultColWidth="9.140625" defaultRowHeight="12.75" x14ac:dyDescent="0.2"/>
  <cols>
    <col min="1" max="1" width="9.140625" style="20"/>
    <col min="2" max="4" width="11.28515625" style="20" bestFit="1" customWidth="1"/>
    <col min="5" max="5" width="10.7109375" style="20" customWidth="1"/>
    <col min="6" max="6" width="11.5703125" style="20" customWidth="1"/>
    <col min="7" max="7" width="13.140625" style="20" bestFit="1" customWidth="1"/>
    <col min="8" max="8" width="9.140625" style="20"/>
    <col min="9" max="9" width="11" style="20" customWidth="1"/>
    <col min="10" max="11" width="9.140625" style="20"/>
    <col min="12" max="12" width="9.140625" style="20" customWidth="1"/>
    <col min="13" max="14" width="9.140625" style="20"/>
    <col min="15" max="15" width="11.28515625" style="20" bestFit="1" customWidth="1"/>
    <col min="16" max="16384" width="9.140625" style="20"/>
  </cols>
  <sheetData>
    <row r="1" spans="1:24" ht="33" x14ac:dyDescent="0.45">
      <c r="A1" s="301" t="s">
        <v>164</v>
      </c>
      <c r="B1" s="302"/>
      <c r="C1" s="302"/>
      <c r="D1" s="302"/>
      <c r="E1" s="303" t="s">
        <v>165</v>
      </c>
      <c r="F1" s="304"/>
      <c r="G1" s="304"/>
      <c r="H1" s="304"/>
      <c r="I1" s="304"/>
      <c r="J1" s="304"/>
      <c r="K1" s="305"/>
      <c r="N1" s="301" t="s">
        <v>164</v>
      </c>
      <c r="O1" s="302"/>
      <c r="P1" s="302"/>
      <c r="Q1" s="302"/>
      <c r="R1" s="303" t="s">
        <v>165</v>
      </c>
      <c r="S1" s="304"/>
      <c r="T1" s="304"/>
      <c r="U1" s="304"/>
      <c r="V1" s="304"/>
      <c r="W1" s="304"/>
      <c r="X1" s="305"/>
    </row>
    <row r="2" spans="1:24" ht="27" thickBot="1" x14ac:dyDescent="0.45">
      <c r="A2" s="271"/>
      <c r="E2" s="306" t="s">
        <v>166</v>
      </c>
      <c r="F2" s="307"/>
      <c r="G2" s="308"/>
      <c r="H2" s="308"/>
      <c r="I2" s="309" t="s">
        <v>167</v>
      </c>
      <c r="J2" s="310" t="s">
        <v>168</v>
      </c>
      <c r="K2" s="311"/>
      <c r="N2" s="271"/>
      <c r="R2" s="306" t="s">
        <v>169</v>
      </c>
      <c r="S2" s="307"/>
      <c r="T2" s="308"/>
      <c r="U2" s="308"/>
      <c r="V2" s="309" t="s">
        <v>167</v>
      </c>
      <c r="W2" s="310" t="s">
        <v>168</v>
      </c>
      <c r="X2" s="311"/>
    </row>
    <row r="3" spans="1:24" ht="14.25" x14ac:dyDescent="0.2">
      <c r="A3" s="312" t="s">
        <v>170</v>
      </c>
      <c r="B3" s="313">
        <f>Report!$F$9</f>
        <v>46299</v>
      </c>
      <c r="C3" s="314"/>
      <c r="D3" s="314"/>
      <c r="E3" s="315" t="s">
        <v>171</v>
      </c>
      <c r="F3" s="315" t="str">
        <f>Report!$C$7</f>
        <v>RLN5MA</v>
      </c>
      <c r="G3" s="315"/>
      <c r="H3" s="314"/>
      <c r="I3" s="315" t="s">
        <v>172</v>
      </c>
      <c r="J3" s="316" t="str">
        <f>Report!$C$9</f>
        <v>S. Bratton</v>
      </c>
      <c r="K3" s="317"/>
      <c r="N3" s="312" t="s">
        <v>170</v>
      </c>
      <c r="O3" s="313">
        <f>Report!$F$9</f>
        <v>46299</v>
      </c>
      <c r="P3" s="314"/>
      <c r="Q3" s="314"/>
      <c r="R3" s="315" t="s">
        <v>171</v>
      </c>
      <c r="S3" s="315" t="str">
        <f>Report!$C$7</f>
        <v>RLN5MA</v>
      </c>
      <c r="T3" s="315"/>
      <c r="U3" s="314"/>
      <c r="V3" s="315" t="s">
        <v>172</v>
      </c>
      <c r="W3" s="316" t="str">
        <f>Report!$C$9</f>
        <v>S. Bratton</v>
      </c>
      <c r="X3" s="317"/>
    </row>
    <row r="4" spans="1:24" ht="14.25" x14ac:dyDescent="0.2">
      <c r="A4" s="318" t="s">
        <v>173</v>
      </c>
      <c r="B4" s="319" t="str">
        <f>Report!$F$7</f>
        <v>BGN205</v>
      </c>
      <c r="C4" s="320"/>
      <c r="D4" s="320"/>
      <c r="E4" s="321" t="s">
        <v>174</v>
      </c>
      <c r="F4" s="322" t="str">
        <f>Report!$C$8</f>
        <v>MY26E38213</v>
      </c>
      <c r="G4" s="320"/>
      <c r="H4" s="320"/>
      <c r="I4" s="321" t="s">
        <v>175</v>
      </c>
      <c r="J4" s="321">
        <f>Report!$C$11</f>
        <v>9</v>
      </c>
      <c r="K4" s="323"/>
      <c r="N4" s="318" t="s">
        <v>173</v>
      </c>
      <c r="O4" s="319" t="str">
        <f>Report!$F$7</f>
        <v>BGN205</v>
      </c>
      <c r="P4" s="320"/>
      <c r="Q4" s="320"/>
      <c r="R4" s="321" t="s">
        <v>174</v>
      </c>
      <c r="S4" s="322" t="str">
        <f>Report!$C$8</f>
        <v>MY26E38213</v>
      </c>
      <c r="T4" s="320"/>
      <c r="U4" s="320"/>
      <c r="V4" s="321" t="s">
        <v>175</v>
      </c>
      <c r="W4" s="321">
        <f>Report!$C$11</f>
        <v>9</v>
      </c>
      <c r="X4" s="323"/>
    </row>
    <row r="5" spans="1:24" ht="15" thickBot="1" x14ac:dyDescent="0.25">
      <c r="A5" s="324"/>
      <c r="B5" s="325"/>
      <c r="C5" s="325"/>
      <c r="D5" s="325"/>
      <c r="E5" s="325"/>
      <c r="F5" s="325"/>
      <c r="G5" s="325"/>
      <c r="H5" s="325"/>
      <c r="I5" s="325"/>
      <c r="J5" s="325"/>
      <c r="K5" s="326"/>
      <c r="N5" s="324"/>
      <c r="O5" s="325"/>
      <c r="P5" s="325"/>
      <c r="Q5" s="325"/>
      <c r="R5" s="325"/>
      <c r="S5" s="325"/>
      <c r="T5" s="325"/>
      <c r="U5" s="325"/>
      <c r="V5" s="325"/>
      <c r="W5" s="325"/>
      <c r="X5" s="326"/>
    </row>
    <row r="6" spans="1:24" ht="14.25" x14ac:dyDescent="0.2">
      <c r="A6" s="327"/>
      <c r="B6" s="320" t="s">
        <v>176</v>
      </c>
      <c r="C6" s="320"/>
      <c r="D6" s="320"/>
      <c r="E6" s="320" t="s">
        <v>177</v>
      </c>
      <c r="F6" s="320" t="s">
        <v>178</v>
      </c>
      <c r="G6" s="320" t="s">
        <v>179</v>
      </c>
      <c r="H6" s="320"/>
      <c r="I6" s="320"/>
      <c r="J6" s="320"/>
      <c r="K6" s="328"/>
      <c r="N6" s="327"/>
      <c r="O6" s="320" t="s">
        <v>176</v>
      </c>
      <c r="P6" s="320"/>
      <c r="Q6" s="320"/>
      <c r="R6" s="320" t="s">
        <v>177</v>
      </c>
      <c r="S6" s="320" t="s">
        <v>178</v>
      </c>
      <c r="T6" s="320" t="s">
        <v>179</v>
      </c>
      <c r="U6" s="320"/>
      <c r="V6" s="320"/>
      <c r="W6" s="320"/>
      <c r="X6" s="328"/>
    </row>
    <row r="7" spans="1:24" ht="14.25" x14ac:dyDescent="0.2">
      <c r="A7" s="327" t="s">
        <v>180</v>
      </c>
      <c r="B7" s="321"/>
      <c r="C7" s="321"/>
      <c r="D7" s="320"/>
      <c r="E7" s="320" t="s">
        <v>181</v>
      </c>
      <c r="F7" s="320" t="s">
        <v>182</v>
      </c>
      <c r="G7" s="320"/>
      <c r="H7" s="320" t="s">
        <v>183</v>
      </c>
      <c r="I7" s="320" t="s">
        <v>184</v>
      </c>
      <c r="J7" s="320"/>
      <c r="K7" s="328"/>
      <c r="N7" s="327" t="s">
        <v>180</v>
      </c>
      <c r="O7" s="321"/>
      <c r="P7" s="321"/>
      <c r="Q7" s="320"/>
      <c r="R7" s="320" t="s">
        <v>181</v>
      </c>
      <c r="S7" s="320" t="s">
        <v>182</v>
      </c>
      <c r="T7" s="320"/>
      <c r="U7" s="320" t="s">
        <v>183</v>
      </c>
      <c r="V7" s="320" t="s">
        <v>184</v>
      </c>
      <c r="W7" s="320"/>
      <c r="X7" s="328"/>
    </row>
    <row r="8" spans="1:24" ht="14.25" x14ac:dyDescent="0.2">
      <c r="A8" s="327" t="s">
        <v>185</v>
      </c>
      <c r="B8" s="329"/>
      <c r="C8" s="329"/>
      <c r="D8" s="320"/>
      <c r="E8" s="320"/>
      <c r="F8" s="320" t="s">
        <v>186</v>
      </c>
      <c r="G8" s="320"/>
      <c r="H8" s="320"/>
      <c r="I8" s="320" t="s">
        <v>187</v>
      </c>
      <c r="J8" s="320"/>
      <c r="K8" s="328"/>
      <c r="N8" s="327" t="s">
        <v>185</v>
      </c>
      <c r="O8" s="329"/>
      <c r="P8" s="329"/>
      <c r="Q8" s="320"/>
      <c r="R8" s="320"/>
      <c r="S8" s="320" t="s">
        <v>186</v>
      </c>
      <c r="T8" s="320"/>
      <c r="U8" s="320"/>
      <c r="V8" s="320" t="s">
        <v>187</v>
      </c>
      <c r="W8" s="320"/>
      <c r="X8" s="328"/>
    </row>
    <row r="9" spans="1:24" ht="14.25" x14ac:dyDescent="0.2">
      <c r="A9" s="327" t="s">
        <v>188</v>
      </c>
      <c r="B9" s="329">
        <v>3</v>
      </c>
      <c r="C9" s="320"/>
      <c r="D9" s="320"/>
      <c r="E9" s="320"/>
      <c r="F9" s="320" t="s">
        <v>189</v>
      </c>
      <c r="G9" s="320"/>
      <c r="H9" s="320"/>
      <c r="I9" s="320" t="s">
        <v>190</v>
      </c>
      <c r="J9" s="320"/>
      <c r="K9" s="328"/>
      <c r="N9" s="327" t="s">
        <v>188</v>
      </c>
      <c r="O9" s="329"/>
      <c r="P9" s="320"/>
      <c r="Q9" s="320"/>
      <c r="R9" s="320"/>
      <c r="S9" s="320" t="s">
        <v>189</v>
      </c>
      <c r="T9" s="320"/>
      <c r="U9" s="320"/>
      <c r="V9" s="320" t="s">
        <v>190</v>
      </c>
      <c r="W9" s="320"/>
      <c r="X9" s="328"/>
    </row>
    <row r="10" spans="1:24" ht="14.25" x14ac:dyDescent="0.2">
      <c r="A10" s="327" t="s">
        <v>191</v>
      </c>
      <c r="B10" s="321"/>
      <c r="C10" s="321"/>
      <c r="D10" s="320"/>
      <c r="E10" s="320"/>
      <c r="F10" s="320"/>
      <c r="G10" s="320"/>
      <c r="H10" s="320"/>
      <c r="I10" s="320"/>
      <c r="J10" s="320"/>
      <c r="K10" s="328"/>
      <c r="N10" s="327" t="s">
        <v>191</v>
      </c>
      <c r="O10" s="321"/>
      <c r="P10" s="321"/>
      <c r="Q10" s="320"/>
      <c r="R10" s="320"/>
      <c r="S10" s="320"/>
      <c r="T10" s="320"/>
      <c r="U10" s="320"/>
      <c r="V10" s="320"/>
      <c r="W10" s="320"/>
      <c r="X10" s="328"/>
    </row>
    <row r="11" spans="1:24" ht="14.25" x14ac:dyDescent="0.2">
      <c r="A11" s="327"/>
      <c r="B11" s="320"/>
      <c r="C11" s="320"/>
      <c r="D11" s="320"/>
      <c r="E11" s="320" t="s">
        <v>949</v>
      </c>
      <c r="F11" s="320"/>
      <c r="G11" s="320"/>
      <c r="H11" s="320"/>
      <c r="I11" s="320"/>
      <c r="J11" s="320"/>
      <c r="K11" s="328"/>
      <c r="N11" s="327"/>
      <c r="O11" s="320"/>
      <c r="P11" s="320"/>
      <c r="Q11" s="320"/>
      <c r="R11" s="320" t="s">
        <v>949</v>
      </c>
      <c r="S11" s="320"/>
      <c r="T11" s="320"/>
      <c r="U11" s="320"/>
      <c r="V11" s="320"/>
      <c r="W11" s="320"/>
      <c r="X11" s="328"/>
    </row>
    <row r="12" spans="1:24" x14ac:dyDescent="0.2">
      <c r="A12" s="330"/>
      <c r="B12" s="331"/>
      <c r="C12" s="331"/>
      <c r="D12" s="331"/>
      <c r="E12" s="331"/>
      <c r="F12" s="331"/>
      <c r="G12" s="331"/>
      <c r="H12" s="331"/>
      <c r="I12" s="331"/>
      <c r="J12" s="331"/>
      <c r="K12" s="332"/>
      <c r="N12" s="330"/>
      <c r="O12" s="331"/>
      <c r="P12" s="331"/>
      <c r="Q12" s="331"/>
      <c r="R12" s="331"/>
      <c r="S12" s="331"/>
      <c r="T12" s="331"/>
      <c r="U12" s="331"/>
      <c r="V12" s="331"/>
      <c r="W12" s="331"/>
      <c r="X12" s="332"/>
    </row>
    <row r="13" spans="1:24" ht="15" x14ac:dyDescent="0.25">
      <c r="A13" s="333" t="s">
        <v>192</v>
      </c>
      <c r="B13" s="320"/>
      <c r="C13" s="320"/>
      <c r="D13" s="320"/>
      <c r="E13" s="320"/>
      <c r="F13" s="320"/>
      <c r="G13" s="320"/>
      <c r="H13" s="320"/>
      <c r="I13" s="320"/>
      <c r="J13" s="320"/>
      <c r="K13" s="328"/>
      <c r="N13" s="333" t="s">
        <v>192</v>
      </c>
      <c r="O13" s="320"/>
      <c r="P13" s="320"/>
      <c r="Q13" s="320"/>
      <c r="R13" s="320"/>
      <c r="S13" s="320"/>
      <c r="T13" s="320"/>
      <c r="U13" s="320"/>
      <c r="V13" s="320"/>
      <c r="W13" s="320"/>
      <c r="X13" s="328"/>
    </row>
    <row r="14" spans="1:24" ht="14.25" x14ac:dyDescent="0.2">
      <c r="A14" s="327" t="s">
        <v>193</v>
      </c>
      <c r="B14" s="322"/>
      <c r="C14" s="321"/>
      <c r="D14" s="321"/>
      <c r="E14" s="320"/>
      <c r="F14" s="320" t="s">
        <v>194</v>
      </c>
      <c r="G14" s="322"/>
      <c r="H14" s="321"/>
      <c r="I14" s="321"/>
      <c r="J14" s="320"/>
      <c r="K14" s="328"/>
      <c r="N14" s="327" t="s">
        <v>193</v>
      </c>
      <c r="O14" s="322"/>
      <c r="P14" s="321"/>
      <c r="Q14" s="321"/>
      <c r="R14" s="320"/>
      <c r="S14" s="320" t="s">
        <v>194</v>
      </c>
      <c r="T14" s="322"/>
      <c r="U14" s="321"/>
      <c r="V14" s="321"/>
      <c r="W14" s="320"/>
      <c r="X14" s="328"/>
    </row>
    <row r="15" spans="1:24" ht="14.25" x14ac:dyDescent="0.2">
      <c r="A15" s="327"/>
      <c r="B15" s="320"/>
      <c r="C15" s="320"/>
      <c r="D15" s="320"/>
      <c r="E15" s="320"/>
      <c r="F15" s="320"/>
      <c r="G15" s="320"/>
      <c r="H15" s="320"/>
      <c r="I15" s="320"/>
      <c r="J15" s="320"/>
      <c r="K15" s="328"/>
      <c r="N15" s="327"/>
      <c r="O15" s="320"/>
      <c r="P15" s="320"/>
      <c r="Q15" s="320"/>
      <c r="R15" s="320"/>
      <c r="S15" s="320"/>
      <c r="T15" s="320"/>
      <c r="U15" s="320"/>
      <c r="V15" s="320"/>
      <c r="W15" s="320"/>
      <c r="X15" s="328"/>
    </row>
    <row r="16" spans="1:24" ht="15" thickBot="1" x14ac:dyDescent="0.25">
      <c r="A16" s="324"/>
      <c r="B16" s="325"/>
      <c r="C16" s="325"/>
      <c r="D16" s="325"/>
      <c r="E16" s="325"/>
      <c r="F16" s="325"/>
      <c r="G16" s="325" t="s">
        <v>195</v>
      </c>
      <c r="H16" s="325"/>
      <c r="I16" s="325"/>
      <c r="J16" s="325" t="s">
        <v>196</v>
      </c>
      <c r="K16" s="326"/>
      <c r="N16" s="324"/>
      <c r="O16" s="325"/>
      <c r="P16" s="325"/>
      <c r="Q16" s="325"/>
      <c r="R16" s="325"/>
      <c r="S16" s="325"/>
      <c r="T16" s="325" t="s">
        <v>195</v>
      </c>
      <c r="U16" s="325"/>
      <c r="V16" s="325"/>
      <c r="W16" s="325" t="s">
        <v>196</v>
      </c>
      <c r="X16" s="326"/>
    </row>
    <row r="17" spans="1:24" ht="15" thickBot="1" x14ac:dyDescent="0.25">
      <c r="A17" s="334"/>
      <c r="B17" s="335"/>
      <c r="C17" s="335"/>
      <c r="D17" s="335"/>
      <c r="E17" s="335"/>
      <c r="F17" s="335"/>
      <c r="G17" s="335"/>
      <c r="H17" s="331"/>
      <c r="I17" s="331"/>
      <c r="J17" s="331"/>
      <c r="K17" s="332"/>
      <c r="N17" s="334"/>
      <c r="O17" s="335"/>
      <c r="P17" s="335"/>
      <c r="Q17" s="335"/>
      <c r="R17" s="335"/>
      <c r="S17" s="335"/>
      <c r="T17" s="335"/>
      <c r="U17" s="331"/>
      <c r="V17" s="331"/>
      <c r="W17" s="331"/>
      <c r="X17" s="332"/>
    </row>
    <row r="18" spans="1:24" ht="16.5" thickBot="1" x14ac:dyDescent="0.3">
      <c r="A18" s="336"/>
      <c r="B18" s="337"/>
      <c r="C18" s="338" t="s">
        <v>197</v>
      </c>
      <c r="D18" s="339"/>
      <c r="E18" s="340"/>
      <c r="F18" s="338" t="s">
        <v>198</v>
      </c>
      <c r="G18" s="339"/>
      <c r="H18" s="331"/>
      <c r="I18" s="331"/>
      <c r="J18" s="331"/>
      <c r="K18" s="332"/>
      <c r="N18" s="336"/>
      <c r="O18" s="337"/>
      <c r="P18" s="338" t="s">
        <v>197</v>
      </c>
      <c r="Q18" s="339"/>
      <c r="R18" s="340"/>
      <c r="S18" s="338" t="s">
        <v>198</v>
      </c>
      <c r="T18" s="339"/>
      <c r="U18" s="331"/>
      <c r="V18" s="331"/>
      <c r="W18" s="331"/>
      <c r="X18" s="332"/>
    </row>
    <row r="19" spans="1:24" ht="14.25" x14ac:dyDescent="0.2">
      <c r="A19" s="341"/>
      <c r="B19" s="342" t="s">
        <v>199</v>
      </c>
      <c r="C19" s="342" t="s">
        <v>10</v>
      </c>
      <c r="D19" s="343" t="s">
        <v>200</v>
      </c>
      <c r="E19" s="342" t="s">
        <v>199</v>
      </c>
      <c r="F19" s="342" t="s">
        <v>10</v>
      </c>
      <c r="G19" s="344" t="s">
        <v>200</v>
      </c>
      <c r="H19" s="345"/>
      <c r="I19" s="304"/>
      <c r="J19" s="304"/>
      <c r="K19" s="305"/>
      <c r="N19" s="341"/>
      <c r="O19" s="342" t="s">
        <v>199</v>
      </c>
      <c r="P19" s="342" t="s">
        <v>10</v>
      </c>
      <c r="Q19" s="343" t="s">
        <v>200</v>
      </c>
      <c r="R19" s="342" t="s">
        <v>199</v>
      </c>
      <c r="S19" s="342" t="s">
        <v>10</v>
      </c>
      <c r="T19" s="344" t="s">
        <v>200</v>
      </c>
      <c r="U19" s="345"/>
      <c r="V19" s="304"/>
      <c r="W19" s="304"/>
      <c r="X19" s="305"/>
    </row>
    <row r="20" spans="1:24" ht="21" thickBot="1" x14ac:dyDescent="0.35">
      <c r="A20" s="346" t="s">
        <v>73</v>
      </c>
      <c r="B20" s="347"/>
      <c r="C20" s="347"/>
      <c r="D20" s="347"/>
      <c r="E20" s="348"/>
      <c r="F20" s="348"/>
      <c r="G20" s="349"/>
      <c r="K20" s="350"/>
      <c r="N20" s="346" t="s">
        <v>73</v>
      </c>
      <c r="O20" s="347"/>
      <c r="P20" s="347"/>
      <c r="Q20" s="347"/>
      <c r="R20" s="348"/>
      <c r="S20" s="348"/>
      <c r="T20" s="349"/>
      <c r="X20" s="350"/>
    </row>
    <row r="21" spans="1:24" ht="21" thickBot="1" x14ac:dyDescent="0.35">
      <c r="A21" s="346">
        <v>12</v>
      </c>
      <c r="B21" s="347"/>
      <c r="C21" s="347"/>
      <c r="D21" s="347"/>
      <c r="E21" s="348"/>
      <c r="F21" s="348"/>
      <c r="G21" s="349"/>
      <c r="J21" s="351"/>
      <c r="K21" s="350"/>
      <c r="N21" s="346">
        <v>12</v>
      </c>
      <c r="O21" s="347"/>
      <c r="P21" s="347"/>
      <c r="Q21" s="347"/>
      <c r="R21" s="348"/>
      <c r="S21" s="348"/>
      <c r="T21" s="349"/>
      <c r="W21" s="351"/>
      <c r="X21" s="350"/>
    </row>
    <row r="22" spans="1:24" ht="21" thickBot="1" x14ac:dyDescent="0.35">
      <c r="A22" s="346">
        <v>24</v>
      </c>
      <c r="B22" s="347"/>
      <c r="C22" s="347"/>
      <c r="D22" s="347"/>
      <c r="E22" s="348"/>
      <c r="F22" s="348"/>
      <c r="G22" s="349"/>
      <c r="H22" s="352"/>
      <c r="J22" s="351"/>
      <c r="K22" s="350"/>
      <c r="N22" s="346">
        <v>24</v>
      </c>
      <c r="O22" s="347"/>
      <c r="P22" s="347"/>
      <c r="Q22" s="347"/>
      <c r="R22" s="348"/>
      <c r="S22" s="348"/>
      <c r="T22" s="349"/>
      <c r="U22" s="352"/>
      <c r="W22" s="351"/>
      <c r="X22" s="350"/>
    </row>
    <row r="23" spans="1:24" ht="21" thickBot="1" x14ac:dyDescent="0.35">
      <c r="A23" s="346">
        <v>42</v>
      </c>
      <c r="B23" s="347"/>
      <c r="C23" s="347"/>
      <c r="D23" s="347"/>
      <c r="E23" s="348"/>
      <c r="F23" s="348"/>
      <c r="G23" s="349"/>
      <c r="H23" s="352"/>
      <c r="K23" s="350"/>
      <c r="N23" s="346">
        <v>42</v>
      </c>
      <c r="O23" s="347"/>
      <c r="P23" s="347"/>
      <c r="Q23" s="347"/>
      <c r="R23" s="348"/>
      <c r="S23" s="348"/>
      <c r="T23" s="349"/>
      <c r="U23" s="352"/>
      <c r="X23" s="350"/>
    </row>
    <row r="24" spans="1:24" ht="21" thickBot="1" x14ac:dyDescent="0.35">
      <c r="A24" s="346">
        <v>54</v>
      </c>
      <c r="B24" s="347"/>
      <c r="C24" s="347"/>
      <c r="D24" s="347"/>
      <c r="E24" s="348"/>
      <c r="F24" s="348"/>
      <c r="G24" s="349"/>
      <c r="K24" s="350"/>
      <c r="N24" s="346">
        <v>54</v>
      </c>
      <c r="O24" s="347"/>
      <c r="P24" s="347"/>
      <c r="Q24" s="347"/>
      <c r="R24" s="348"/>
      <c r="S24" s="348"/>
      <c r="T24" s="349"/>
      <c r="X24" s="350"/>
    </row>
    <row r="25" spans="1:24" ht="21" thickBot="1" x14ac:dyDescent="0.35">
      <c r="A25" s="346" t="s">
        <v>10</v>
      </c>
      <c r="B25" s="347"/>
      <c r="C25" s="347"/>
      <c r="D25" s="347"/>
      <c r="E25" s="348"/>
      <c r="F25" s="348"/>
      <c r="G25" s="349"/>
      <c r="K25" s="350"/>
      <c r="N25" s="346" t="s">
        <v>10</v>
      </c>
      <c r="O25" s="347"/>
      <c r="P25" s="347"/>
      <c r="Q25" s="347"/>
      <c r="R25" s="348"/>
      <c r="S25" s="348"/>
      <c r="T25" s="349"/>
      <c r="X25" s="350"/>
    </row>
    <row r="26" spans="1:24" ht="21" thickBot="1" x14ac:dyDescent="0.35">
      <c r="A26" s="346">
        <v>54</v>
      </c>
      <c r="B26" s="347"/>
      <c r="C26" s="347"/>
      <c r="D26" s="347"/>
      <c r="E26" s="348"/>
      <c r="F26" s="348"/>
      <c r="G26" s="349"/>
      <c r="K26" s="350"/>
      <c r="N26" s="346">
        <v>54</v>
      </c>
      <c r="O26" s="347"/>
      <c r="P26" s="347"/>
      <c r="Q26" s="347"/>
      <c r="R26" s="348"/>
      <c r="S26" s="348"/>
      <c r="T26" s="349"/>
      <c r="X26" s="350"/>
    </row>
    <row r="27" spans="1:24" ht="21" thickBot="1" x14ac:dyDescent="0.35">
      <c r="A27" s="346">
        <v>42</v>
      </c>
      <c r="B27" s="347"/>
      <c r="C27" s="347"/>
      <c r="D27" s="347"/>
      <c r="E27" s="348"/>
      <c r="F27" s="348"/>
      <c r="G27" s="349"/>
      <c r="K27" s="350"/>
      <c r="N27" s="346">
        <v>42</v>
      </c>
      <c r="O27" s="347"/>
      <c r="P27" s="347"/>
      <c r="Q27" s="347"/>
      <c r="R27" s="348"/>
      <c r="S27" s="348"/>
      <c r="T27" s="349"/>
      <c r="X27" s="350"/>
    </row>
    <row r="28" spans="1:24" ht="21" thickBot="1" x14ac:dyDescent="0.35">
      <c r="A28" s="346">
        <v>24</v>
      </c>
      <c r="B28" s="347"/>
      <c r="C28" s="347"/>
      <c r="D28" s="347"/>
      <c r="E28" s="348"/>
      <c r="F28" s="348"/>
      <c r="G28" s="349"/>
      <c r="K28" s="350"/>
      <c r="N28" s="346">
        <v>24</v>
      </c>
      <c r="O28" s="347"/>
      <c r="P28" s="347"/>
      <c r="Q28" s="347"/>
      <c r="R28" s="348"/>
      <c r="S28" s="348"/>
      <c r="T28" s="349"/>
      <c r="X28" s="350"/>
    </row>
    <row r="29" spans="1:24" ht="21" thickBot="1" x14ac:dyDescent="0.35">
      <c r="A29" s="346">
        <v>12</v>
      </c>
      <c r="B29" s="347"/>
      <c r="C29" s="347"/>
      <c r="D29" s="347"/>
      <c r="E29" s="348"/>
      <c r="F29" s="348"/>
      <c r="G29" s="349"/>
      <c r="H29" s="353" t="s">
        <v>201</v>
      </c>
      <c r="I29" s="354"/>
      <c r="J29" s="355"/>
      <c r="K29" s="350"/>
      <c r="N29" s="346">
        <v>12</v>
      </c>
      <c r="O29" s="347"/>
      <c r="P29" s="347"/>
      <c r="Q29" s="347"/>
      <c r="R29" s="348"/>
      <c r="S29" s="348"/>
      <c r="T29" s="349"/>
      <c r="U29" s="353" t="s">
        <v>201</v>
      </c>
      <c r="V29" s="354"/>
      <c r="W29" s="355"/>
      <c r="X29" s="350"/>
    </row>
    <row r="30" spans="1:24" ht="21" thickBot="1" x14ac:dyDescent="0.35">
      <c r="A30" s="346" t="s">
        <v>202</v>
      </c>
      <c r="B30" s="347"/>
      <c r="C30" s="347"/>
      <c r="D30" s="347"/>
      <c r="E30" s="348"/>
      <c r="F30" s="348"/>
      <c r="G30" s="349"/>
      <c r="H30" s="356" t="s">
        <v>203</v>
      </c>
      <c r="I30" s="357"/>
      <c r="J30" s="355"/>
      <c r="K30" s="350"/>
      <c r="N30" s="346" t="s">
        <v>202</v>
      </c>
      <c r="O30" s="347"/>
      <c r="P30" s="347"/>
      <c r="Q30" s="347"/>
      <c r="R30" s="348"/>
      <c r="S30" s="348"/>
      <c r="T30" s="349"/>
      <c r="U30" s="356" t="s">
        <v>203</v>
      </c>
      <c r="V30" s="357"/>
      <c r="W30" s="355"/>
      <c r="X30" s="350"/>
    </row>
    <row r="31" spans="1:24" ht="21" thickBot="1" x14ac:dyDescent="0.35">
      <c r="A31" s="346"/>
      <c r="B31" s="347"/>
      <c r="C31" s="347"/>
      <c r="D31" s="347"/>
      <c r="E31" s="348"/>
      <c r="F31" s="348"/>
      <c r="G31" s="349"/>
      <c r="K31" s="350"/>
      <c r="N31" s="346"/>
      <c r="O31" s="347"/>
      <c r="P31" s="347"/>
      <c r="Q31" s="347"/>
      <c r="R31" s="348"/>
      <c r="S31" s="348"/>
      <c r="T31" s="349"/>
      <c r="X31" s="350"/>
    </row>
    <row r="32" spans="1:24" ht="21" thickBot="1" x14ac:dyDescent="0.35">
      <c r="A32" s="346"/>
      <c r="B32" s="347"/>
      <c r="C32" s="347"/>
      <c r="D32" s="347"/>
      <c r="E32" s="348"/>
      <c r="F32" s="348"/>
      <c r="G32" s="349"/>
      <c r="K32" s="350"/>
      <c r="N32" s="346"/>
      <c r="O32" s="347"/>
      <c r="P32" s="347"/>
      <c r="Q32" s="347"/>
      <c r="R32" s="348"/>
      <c r="S32" s="348"/>
      <c r="T32" s="349"/>
      <c r="X32" s="350"/>
    </row>
    <row r="33" spans="1:24" ht="21" thickBot="1" x14ac:dyDescent="0.35">
      <c r="A33" s="346"/>
      <c r="B33" s="347"/>
      <c r="C33" s="347"/>
      <c r="D33" s="347"/>
      <c r="E33" s="348"/>
      <c r="F33" s="348"/>
      <c r="G33" s="349"/>
      <c r="K33" s="358"/>
      <c r="N33" s="346"/>
      <c r="O33" s="347"/>
      <c r="P33" s="347"/>
      <c r="Q33" s="347"/>
      <c r="R33" s="348"/>
      <c r="S33" s="348"/>
      <c r="T33" s="349"/>
      <c r="X33" s="358"/>
    </row>
    <row r="34" spans="1:24" ht="21" thickBot="1" x14ac:dyDescent="0.35">
      <c r="A34" s="346"/>
      <c r="B34" s="347"/>
      <c r="C34" s="347"/>
      <c r="D34" s="347"/>
      <c r="E34" s="348"/>
      <c r="F34" s="348"/>
      <c r="G34" s="349"/>
      <c r="K34" s="350"/>
      <c r="N34" s="346"/>
      <c r="O34" s="347"/>
      <c r="P34" s="347"/>
      <c r="Q34" s="347"/>
      <c r="R34" s="348"/>
      <c r="S34" s="348"/>
      <c r="T34" s="349"/>
      <c r="X34" s="350"/>
    </row>
    <row r="35" spans="1:24" ht="21" thickBot="1" x14ac:dyDescent="0.35">
      <c r="A35" s="346"/>
      <c r="B35" s="347"/>
      <c r="C35" s="347"/>
      <c r="D35" s="347"/>
      <c r="E35" s="348"/>
      <c r="F35" s="348"/>
      <c r="G35" s="349"/>
      <c r="K35" s="350"/>
      <c r="N35" s="346"/>
      <c r="O35" s="347"/>
      <c r="P35" s="347"/>
      <c r="Q35" s="347"/>
      <c r="R35" s="348"/>
      <c r="S35" s="348"/>
      <c r="T35" s="349"/>
      <c r="X35" s="350"/>
    </row>
    <row r="36" spans="1:24" ht="21" thickBot="1" x14ac:dyDescent="0.35">
      <c r="A36" s="346"/>
      <c r="B36" s="347"/>
      <c r="C36" s="347"/>
      <c r="D36" s="347"/>
      <c r="E36" s="348"/>
      <c r="F36" s="348"/>
      <c r="G36" s="349"/>
      <c r="K36" s="350"/>
      <c r="N36" s="346"/>
      <c r="O36" s="347"/>
      <c r="P36" s="347"/>
      <c r="Q36" s="347"/>
      <c r="R36" s="348"/>
      <c r="S36" s="348"/>
      <c r="T36" s="349"/>
      <c r="X36" s="350"/>
    </row>
    <row r="37" spans="1:24" ht="21" thickBot="1" x14ac:dyDescent="0.35">
      <c r="A37" s="346"/>
      <c r="B37" s="347"/>
      <c r="C37" s="347"/>
      <c r="D37" s="347"/>
      <c r="E37" s="348"/>
      <c r="F37" s="348"/>
      <c r="G37" s="349"/>
      <c r="K37" s="350"/>
      <c r="N37" s="346"/>
      <c r="O37" s="347"/>
      <c r="P37" s="347"/>
      <c r="Q37" s="347"/>
      <c r="R37" s="348"/>
      <c r="S37" s="348"/>
      <c r="T37" s="349"/>
      <c r="X37" s="350"/>
    </row>
    <row r="38" spans="1:24" ht="21" thickBot="1" x14ac:dyDescent="0.35">
      <c r="A38" s="346"/>
      <c r="B38" s="347"/>
      <c r="C38" s="347"/>
      <c r="D38" s="347"/>
      <c r="E38" s="348"/>
      <c r="F38" s="348"/>
      <c r="G38" s="349"/>
      <c r="K38" s="350"/>
      <c r="N38" s="346"/>
      <c r="O38" s="347"/>
      <c r="P38" s="347"/>
      <c r="Q38" s="347"/>
      <c r="R38" s="348"/>
      <c r="S38" s="348"/>
      <c r="T38" s="349"/>
      <c r="X38" s="350"/>
    </row>
    <row r="39" spans="1:24" ht="21" thickBot="1" x14ac:dyDescent="0.35">
      <c r="A39" s="346"/>
      <c r="B39" s="347"/>
      <c r="C39" s="347"/>
      <c r="D39" s="347"/>
      <c r="E39" s="348"/>
      <c r="F39" s="348"/>
      <c r="G39" s="349"/>
      <c r="K39" s="350"/>
      <c r="N39" s="346"/>
      <c r="O39" s="347"/>
      <c r="P39" s="347"/>
      <c r="Q39" s="347"/>
      <c r="R39" s="348"/>
      <c r="S39" s="348"/>
      <c r="T39" s="349"/>
      <c r="X39" s="350"/>
    </row>
    <row r="40" spans="1:24" ht="21" thickBot="1" x14ac:dyDescent="0.35">
      <c r="A40" s="346"/>
      <c r="B40" s="347"/>
      <c r="C40" s="347"/>
      <c r="D40" s="347"/>
      <c r="E40" s="348"/>
      <c r="F40" s="348"/>
      <c r="G40" s="349"/>
      <c r="K40" s="350"/>
      <c r="N40" s="346"/>
      <c r="O40" s="347"/>
      <c r="P40" s="347"/>
      <c r="Q40" s="347"/>
      <c r="R40" s="348"/>
      <c r="S40" s="348"/>
      <c r="T40" s="349"/>
      <c r="X40" s="350"/>
    </row>
    <row r="41" spans="1:24" ht="21" thickBot="1" x14ac:dyDescent="0.35">
      <c r="A41" s="346"/>
      <c r="B41" s="347"/>
      <c r="C41" s="347"/>
      <c r="D41" s="347"/>
      <c r="E41" s="348"/>
      <c r="F41" s="348"/>
      <c r="G41" s="349"/>
      <c r="K41" s="350"/>
      <c r="N41" s="346"/>
      <c r="O41" s="347"/>
      <c r="P41" s="347"/>
      <c r="Q41" s="347"/>
      <c r="R41" s="348"/>
      <c r="S41" s="348"/>
      <c r="T41" s="349"/>
      <c r="X41" s="350"/>
    </row>
    <row r="42" spans="1:24" ht="21" thickBot="1" x14ac:dyDescent="0.35">
      <c r="A42" s="346"/>
      <c r="B42" s="347"/>
      <c r="C42" s="347"/>
      <c r="D42" s="347"/>
      <c r="E42" s="348"/>
      <c r="F42" s="348"/>
      <c r="G42" s="349"/>
      <c r="K42" s="350"/>
      <c r="N42" s="346"/>
      <c r="O42" s="347"/>
      <c r="P42" s="347"/>
      <c r="Q42" s="347"/>
      <c r="R42" s="348"/>
      <c r="S42" s="348"/>
      <c r="T42" s="349"/>
      <c r="X42" s="350"/>
    </row>
    <row r="43" spans="1:24" ht="21" thickBot="1" x14ac:dyDescent="0.35">
      <c r="A43" s="346"/>
      <c r="B43" s="347"/>
      <c r="C43" s="347"/>
      <c r="D43" s="347"/>
      <c r="E43" s="348"/>
      <c r="F43" s="348"/>
      <c r="G43" s="349"/>
      <c r="K43" s="350"/>
      <c r="N43" s="346"/>
      <c r="O43" s="347"/>
      <c r="P43" s="347"/>
      <c r="Q43" s="347"/>
      <c r="R43" s="348"/>
      <c r="S43" s="348"/>
      <c r="T43" s="349"/>
      <c r="X43" s="350"/>
    </row>
    <row r="44" spans="1:24" ht="21" thickBot="1" x14ac:dyDescent="0.35">
      <c r="A44" s="346"/>
      <c r="B44" s="347"/>
      <c r="C44" s="347"/>
      <c r="D44" s="347"/>
      <c r="E44" s="348"/>
      <c r="F44" s="348"/>
      <c r="G44" s="349"/>
      <c r="K44" s="350"/>
      <c r="N44" s="346"/>
      <c r="O44" s="347"/>
      <c r="P44" s="347"/>
      <c r="Q44" s="347"/>
      <c r="R44" s="348"/>
      <c r="S44" s="348"/>
      <c r="T44" s="349"/>
      <c r="X44" s="350"/>
    </row>
    <row r="45" spans="1:24" ht="21" thickBot="1" x14ac:dyDescent="0.35">
      <c r="A45" s="359"/>
      <c r="B45" s="360"/>
      <c r="C45" s="361"/>
      <c r="D45" s="361"/>
      <c r="E45" s="361"/>
      <c r="F45" s="361"/>
      <c r="G45" s="362"/>
      <c r="K45" s="350"/>
      <c r="N45" s="359"/>
      <c r="O45" s="360"/>
      <c r="P45" s="361"/>
      <c r="Q45" s="361"/>
      <c r="R45" s="361"/>
      <c r="S45" s="361"/>
      <c r="T45" s="362"/>
      <c r="X45" s="350"/>
    </row>
    <row r="46" spans="1:24" ht="21.75" thickTop="1" thickBot="1" x14ac:dyDescent="0.35">
      <c r="A46" s="363" t="s">
        <v>74</v>
      </c>
      <c r="B46" s="364" t="e">
        <f>AVERAGE(B21:B44)</f>
        <v>#DIV/0!</v>
      </c>
      <c r="C46" s="364" t="e">
        <f t="shared" ref="C46:G46" si="0">AVERAGE(C21:C44)</f>
        <v>#DIV/0!</v>
      </c>
      <c r="D46" s="364" t="e">
        <f t="shared" si="0"/>
        <v>#DIV/0!</v>
      </c>
      <c r="E46" s="364" t="e">
        <f t="shared" si="0"/>
        <v>#DIV/0!</v>
      </c>
      <c r="F46" s="364" t="e">
        <f t="shared" si="0"/>
        <v>#DIV/0!</v>
      </c>
      <c r="G46" s="364" t="e">
        <f t="shared" si="0"/>
        <v>#DIV/0!</v>
      </c>
      <c r="H46" s="365" t="s">
        <v>204</v>
      </c>
      <c r="I46" s="366"/>
      <c r="J46" s="366"/>
      <c r="K46" s="367"/>
      <c r="N46" s="363" t="s">
        <v>74</v>
      </c>
      <c r="O46" s="364" t="e">
        <f>AVERAGE(O21:O44)</f>
        <v>#DIV/0!</v>
      </c>
      <c r="P46" s="364" t="e">
        <f t="shared" ref="P46:T46" si="1">AVERAGE(P21:P44)</f>
        <v>#DIV/0!</v>
      </c>
      <c r="Q46" s="364" t="e">
        <f t="shared" si="1"/>
        <v>#DIV/0!</v>
      </c>
      <c r="R46" s="364" t="e">
        <f t="shared" si="1"/>
        <v>#DIV/0!</v>
      </c>
      <c r="S46" s="364" t="e">
        <f t="shared" si="1"/>
        <v>#DIV/0!</v>
      </c>
      <c r="T46" s="364" t="e">
        <f t="shared" si="1"/>
        <v>#DIV/0!</v>
      </c>
      <c r="U46" s="365" t="s">
        <v>204</v>
      </c>
      <c r="V46" s="366"/>
      <c r="W46" s="366"/>
      <c r="X46" s="367"/>
    </row>
    <row r="51" spans="2:2" x14ac:dyDescent="0.2">
      <c r="B51" s="20" t="e">
        <f>((B46+D46)/2)*((2.75*48)/144)</f>
        <v>#DIV/0!</v>
      </c>
    </row>
    <row r="53" spans="2:2" x14ac:dyDescent="0.2">
      <c r="B53" s="20" t="e">
        <f>(505-B51)/505</f>
        <v>#DIV/0!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98"/>
  <sheetViews>
    <sheetView workbookViewId="0">
      <selection activeCell="G16" sqref="G16"/>
    </sheetView>
  </sheetViews>
  <sheetFormatPr defaultColWidth="9.140625" defaultRowHeight="12.75" x14ac:dyDescent="0.2"/>
  <cols>
    <col min="1" max="4" width="9.140625" style="20"/>
    <col min="5" max="5" width="14.5703125" style="20" customWidth="1"/>
    <col min="6" max="16384" width="9.140625" style="20"/>
  </cols>
  <sheetData>
    <row r="1" spans="1:5" ht="18" x14ac:dyDescent="0.25">
      <c r="A1" s="368" t="s">
        <v>205</v>
      </c>
      <c r="B1" s="232"/>
      <c r="C1" s="232" t="str">
        <f>Report!C7</f>
        <v>RLN5MA</v>
      </c>
      <c r="D1" s="369"/>
    </row>
    <row r="2" spans="1:5" ht="18" x14ac:dyDescent="0.25">
      <c r="A2" s="370" t="s">
        <v>206</v>
      </c>
      <c r="B2" s="371"/>
      <c r="C2" s="24" t="str">
        <f>Report!F7</f>
        <v>BGN205</v>
      </c>
      <c r="D2" s="372"/>
    </row>
    <row r="3" spans="1:5" ht="18" x14ac:dyDescent="0.25">
      <c r="A3" s="370" t="s">
        <v>175</v>
      </c>
      <c r="B3" s="26"/>
      <c r="C3" s="24">
        <f>Report!C11</f>
        <v>9</v>
      </c>
      <c r="D3" s="372"/>
    </row>
    <row r="4" spans="1:5" ht="18.75" thickBot="1" x14ac:dyDescent="0.3">
      <c r="A4" s="370" t="s">
        <v>207</v>
      </c>
      <c r="B4" s="26"/>
      <c r="C4" s="24" t="str">
        <f>Report!C9</f>
        <v>S. Bratton</v>
      </c>
      <c r="D4" s="372"/>
    </row>
    <row r="5" spans="1:5" x14ac:dyDescent="0.2">
      <c r="A5" s="373"/>
      <c r="B5" s="374"/>
      <c r="C5" s="374"/>
      <c r="D5" s="375"/>
      <c r="E5" s="376"/>
    </row>
    <row r="6" spans="1:5" ht="15.75" x14ac:dyDescent="0.25">
      <c r="A6" s="378" t="s">
        <v>208</v>
      </c>
      <c r="B6" s="379"/>
      <c r="C6" s="379"/>
      <c r="D6" s="380"/>
      <c r="E6" s="739"/>
    </row>
    <row r="7" spans="1:5" ht="15" x14ac:dyDescent="0.2">
      <c r="A7" s="378" t="s">
        <v>170</v>
      </c>
      <c r="B7" s="379"/>
      <c r="C7" s="379"/>
      <c r="D7" s="380"/>
      <c r="E7" s="382"/>
    </row>
    <row r="8" spans="1:5" ht="15.75" x14ac:dyDescent="0.25">
      <c r="A8" s="383" t="s">
        <v>209</v>
      </c>
      <c r="B8" s="384"/>
      <c r="C8" s="384"/>
      <c r="D8" s="385"/>
      <c r="E8" s="386"/>
    </row>
    <row r="9" spans="1:5" x14ac:dyDescent="0.2">
      <c r="A9" s="387" t="s">
        <v>210</v>
      </c>
      <c r="B9" s="388"/>
      <c r="C9" s="388"/>
      <c r="D9" s="389"/>
      <c r="E9" s="390"/>
    </row>
    <row r="10" spans="1:5" x14ac:dyDescent="0.2">
      <c r="A10" s="391" t="s">
        <v>211</v>
      </c>
      <c r="B10" s="392"/>
      <c r="C10" s="392"/>
      <c r="D10" s="393"/>
      <c r="E10" s="394"/>
    </row>
    <row r="11" spans="1:5" x14ac:dyDescent="0.2">
      <c r="A11" s="391" t="s">
        <v>212</v>
      </c>
      <c r="B11" s="392"/>
      <c r="C11" s="392"/>
      <c r="D11" s="393"/>
      <c r="E11" s="394"/>
    </row>
    <row r="12" spans="1:5" x14ac:dyDescent="0.2">
      <c r="A12" s="395" t="s">
        <v>52</v>
      </c>
      <c r="D12" s="350"/>
      <c r="E12" s="396"/>
    </row>
    <row r="13" spans="1:5" x14ac:dyDescent="0.2">
      <c r="A13" s="391" t="s">
        <v>66</v>
      </c>
      <c r="B13" s="392"/>
      <c r="C13" s="392"/>
      <c r="D13" s="393"/>
      <c r="E13" s="397"/>
    </row>
    <row r="14" spans="1:5" x14ac:dyDescent="0.2">
      <c r="A14" s="391" t="s">
        <v>213</v>
      </c>
      <c r="B14" s="392"/>
      <c r="C14" s="392"/>
      <c r="D14" s="393"/>
      <c r="E14" s="397"/>
    </row>
    <row r="15" spans="1:5" x14ac:dyDescent="0.2">
      <c r="A15" s="391" t="s">
        <v>76</v>
      </c>
      <c r="B15" s="392"/>
      <c r="C15" s="392"/>
      <c r="D15" s="393"/>
      <c r="E15" s="397"/>
    </row>
    <row r="16" spans="1:5" x14ac:dyDescent="0.2">
      <c r="A16" s="395" t="s">
        <v>214</v>
      </c>
      <c r="D16" s="350"/>
      <c r="E16" s="396"/>
    </row>
    <row r="17" spans="1:5" x14ac:dyDescent="0.2">
      <c r="A17" s="395" t="s">
        <v>215</v>
      </c>
      <c r="D17" s="350"/>
      <c r="E17" s="396"/>
    </row>
    <row r="18" spans="1:5" x14ac:dyDescent="0.2">
      <c r="A18" s="391" t="s">
        <v>216</v>
      </c>
      <c r="B18" s="392"/>
      <c r="C18" s="392"/>
      <c r="D18" s="393"/>
      <c r="E18" s="397"/>
    </row>
    <row r="19" spans="1:5" x14ac:dyDescent="0.2">
      <c r="A19" s="395" t="s">
        <v>217</v>
      </c>
      <c r="D19" s="350"/>
      <c r="E19" s="396"/>
    </row>
    <row r="20" spans="1:5" x14ac:dyDescent="0.2">
      <c r="A20" s="395" t="s">
        <v>218</v>
      </c>
      <c r="D20" s="350"/>
      <c r="E20" s="396"/>
    </row>
    <row r="21" spans="1:5" x14ac:dyDescent="0.2">
      <c r="A21" s="398" t="s">
        <v>71</v>
      </c>
      <c r="B21" s="399"/>
      <c r="C21" s="399"/>
      <c r="D21" s="400"/>
      <c r="E21" s="397"/>
    </row>
    <row r="22" spans="1:5" ht="15.75" x14ac:dyDescent="0.25">
      <c r="A22" s="383" t="s">
        <v>219</v>
      </c>
      <c r="B22" s="384"/>
      <c r="C22" s="384"/>
      <c r="D22" s="385"/>
      <c r="E22" s="386"/>
    </row>
    <row r="23" spans="1:5" ht="15" x14ac:dyDescent="0.2">
      <c r="A23" s="378" t="s">
        <v>220</v>
      </c>
      <c r="B23" s="379"/>
      <c r="C23" s="379"/>
      <c r="D23" s="380"/>
      <c r="E23" s="401"/>
    </row>
    <row r="24" spans="1:5" ht="15" x14ac:dyDescent="0.2">
      <c r="A24" s="378" t="s">
        <v>221</v>
      </c>
      <c r="B24" s="379"/>
      <c r="C24" s="379"/>
      <c r="D24" s="380"/>
      <c r="E24" s="401"/>
    </row>
    <row r="25" spans="1:5" ht="15" x14ac:dyDescent="0.2">
      <c r="A25" s="402" t="s">
        <v>222</v>
      </c>
      <c r="B25" s="403"/>
      <c r="C25" s="403"/>
      <c r="D25" s="404"/>
      <c r="E25" s="405"/>
    </row>
    <row r="26" spans="1:5" ht="15" x14ac:dyDescent="0.2">
      <c r="A26" s="402" t="s">
        <v>223</v>
      </c>
      <c r="B26" s="403"/>
      <c r="C26" s="403"/>
      <c r="D26" s="404"/>
      <c r="E26" s="405"/>
    </row>
    <row r="27" spans="1:5" ht="15.75" x14ac:dyDescent="0.25">
      <c r="A27" s="406" t="s">
        <v>224</v>
      </c>
      <c r="B27" s="407"/>
      <c r="C27" s="407"/>
      <c r="D27" s="408"/>
      <c r="E27" s="409"/>
    </row>
    <row r="28" spans="1:5" ht="15" x14ac:dyDescent="0.2">
      <c r="A28" s="402" t="str">
        <f>Report!B35</f>
        <v>Unit 1 Volts</v>
      </c>
      <c r="B28" s="403"/>
      <c r="C28" s="403"/>
      <c r="D28" s="404"/>
      <c r="E28" s="405"/>
    </row>
    <row r="29" spans="1:5" ht="15" x14ac:dyDescent="0.2">
      <c r="A29" s="402" t="str">
        <f>Report!B36</f>
        <v>Unit 1 Amps</v>
      </c>
      <c r="B29" s="403"/>
      <c r="C29" s="403"/>
      <c r="D29" s="404"/>
      <c r="E29" s="405"/>
    </row>
    <row r="30" spans="1:5" ht="15" x14ac:dyDescent="0.2">
      <c r="A30" s="402" t="str">
        <f>Report!B37</f>
        <v>Unit 1 Watts</v>
      </c>
      <c r="B30" s="403"/>
      <c r="C30" s="403"/>
      <c r="D30" s="404"/>
      <c r="E30" s="405"/>
    </row>
    <row r="31" spans="1:5" ht="15" x14ac:dyDescent="0.2">
      <c r="A31" s="402" t="str">
        <f>Report!B38</f>
        <v>Unit 2 Volts</v>
      </c>
      <c r="B31" s="403"/>
      <c r="C31" s="403"/>
      <c r="D31" s="404"/>
      <c r="E31" s="405"/>
    </row>
    <row r="32" spans="1:5" ht="15" x14ac:dyDescent="0.2">
      <c r="A32" s="402" t="str">
        <f>Report!B39</f>
        <v>Unit 2 Amps</v>
      </c>
      <c r="B32" s="403"/>
      <c r="C32" s="403"/>
      <c r="D32" s="404"/>
      <c r="E32" s="405"/>
    </row>
    <row r="33" spans="1:5" ht="15" x14ac:dyDescent="0.2">
      <c r="A33" s="402" t="str">
        <f>Report!B40</f>
        <v>Unit 2 Watts</v>
      </c>
      <c r="B33" s="403"/>
      <c r="C33" s="403"/>
      <c r="D33" s="404"/>
      <c r="E33" s="405"/>
    </row>
    <row r="34" spans="1:5" ht="15" x14ac:dyDescent="0.2">
      <c r="A34" s="402" t="str">
        <f>Report!B41</f>
        <v>Unit 3 Volts</v>
      </c>
      <c r="B34" s="403"/>
      <c r="C34" s="403"/>
      <c r="D34" s="404"/>
      <c r="E34" s="405"/>
    </row>
    <row r="35" spans="1:5" ht="15" x14ac:dyDescent="0.2">
      <c r="A35" s="402" t="str">
        <f>Report!B42</f>
        <v>Unit 3 Amps</v>
      </c>
      <c r="B35" s="403"/>
      <c r="C35" s="403"/>
      <c r="D35" s="404"/>
      <c r="E35" s="405"/>
    </row>
    <row r="36" spans="1:5" ht="15" x14ac:dyDescent="0.2">
      <c r="A36" s="402" t="str">
        <f>Report!B43</f>
        <v>Unit 3 Watts</v>
      </c>
      <c r="B36" s="403"/>
      <c r="C36" s="403"/>
      <c r="D36" s="404"/>
      <c r="E36" s="405"/>
    </row>
    <row r="37" spans="1:5" ht="15" x14ac:dyDescent="0.2">
      <c r="A37" s="402" t="str">
        <f>Report!B44</f>
        <v>Lights and Anit Sweats Volts</v>
      </c>
      <c r="B37" s="403"/>
      <c r="C37" s="403"/>
      <c r="D37" s="404"/>
      <c r="E37" s="405"/>
    </row>
    <row r="38" spans="1:5" ht="15" x14ac:dyDescent="0.2">
      <c r="A38" s="402" t="str">
        <f>Report!B45</f>
        <v>Lights and Anit Sweats Amps</v>
      </c>
      <c r="B38" s="403"/>
      <c r="C38" s="403"/>
      <c r="D38" s="404"/>
      <c r="E38" s="405"/>
    </row>
    <row r="39" spans="1:5" ht="15" x14ac:dyDescent="0.2">
      <c r="A39" s="402" t="str">
        <f>Report!B46</f>
        <v>Lights and Anit Sweats Watts</v>
      </c>
      <c r="B39" s="403"/>
      <c r="C39" s="403"/>
      <c r="D39" s="404"/>
      <c r="E39" s="405"/>
    </row>
    <row r="40" spans="1:5" ht="15" x14ac:dyDescent="0.2">
      <c r="A40" s="402">
        <f>Report!B47</f>
        <v>0</v>
      </c>
      <c r="B40" s="403"/>
      <c r="C40" s="403"/>
      <c r="D40" s="404"/>
      <c r="E40" s="405"/>
    </row>
    <row r="41" spans="1:5" ht="15" x14ac:dyDescent="0.2">
      <c r="A41" s="402">
        <f>Report!B48</f>
        <v>0</v>
      </c>
      <c r="B41" s="403"/>
      <c r="C41" s="403"/>
      <c r="D41" s="404"/>
      <c r="E41" s="405"/>
    </row>
    <row r="42" spans="1:5" ht="15" x14ac:dyDescent="0.2">
      <c r="A42" s="402">
        <f>Report!B49</f>
        <v>0</v>
      </c>
      <c r="B42" s="403"/>
      <c r="C42" s="403"/>
      <c r="D42" s="404"/>
      <c r="E42" s="405"/>
    </row>
    <row r="43" spans="1:5" ht="15.75" x14ac:dyDescent="0.25">
      <c r="A43" s="383" t="s">
        <v>225</v>
      </c>
      <c r="B43" s="410"/>
      <c r="C43" s="384"/>
      <c r="D43" s="385"/>
      <c r="E43" s="411"/>
    </row>
    <row r="44" spans="1:5" ht="15" x14ac:dyDescent="0.2">
      <c r="A44" s="378" t="s">
        <v>226</v>
      </c>
      <c r="B44" s="379"/>
      <c r="C44" s="379"/>
      <c r="D44" s="380"/>
      <c r="E44" s="412"/>
    </row>
    <row r="45" spans="1:5" ht="15" x14ac:dyDescent="0.2">
      <c r="A45" s="378" t="s">
        <v>227</v>
      </c>
      <c r="B45" s="379"/>
      <c r="C45" s="379"/>
      <c r="D45" s="380"/>
      <c r="E45" s="401"/>
    </row>
    <row r="46" spans="1:5" ht="15" x14ac:dyDescent="0.2">
      <c r="A46" s="378" t="s">
        <v>228</v>
      </c>
      <c r="B46" s="379"/>
      <c r="C46" s="379"/>
      <c r="D46" s="380"/>
      <c r="E46" s="413"/>
    </row>
    <row r="47" spans="1:5" ht="15" x14ac:dyDescent="0.2">
      <c r="A47" s="378" t="s">
        <v>229</v>
      </c>
      <c r="B47" s="379"/>
      <c r="C47" s="379"/>
      <c r="D47" s="380"/>
      <c r="E47" s="413"/>
    </row>
    <row r="48" spans="1:5" ht="15" x14ac:dyDescent="0.2">
      <c r="A48" s="378" t="s">
        <v>230</v>
      </c>
      <c r="B48" s="379"/>
      <c r="C48" s="379"/>
      <c r="D48" s="380"/>
      <c r="E48" s="413"/>
    </row>
    <row r="49" spans="1:5" ht="15.75" x14ac:dyDescent="0.25">
      <c r="A49" s="383" t="s">
        <v>231</v>
      </c>
      <c r="B49" s="410"/>
      <c r="C49" s="410"/>
      <c r="D49" s="414"/>
      <c r="E49" s="415"/>
    </row>
    <row r="50" spans="1:5" ht="15" x14ac:dyDescent="0.2">
      <c r="A50" s="378" t="s">
        <v>232</v>
      </c>
      <c r="B50" s="379"/>
      <c r="C50" s="379"/>
      <c r="D50" s="380"/>
      <c r="E50" s="401"/>
    </row>
    <row r="51" spans="1:5" ht="15" x14ac:dyDescent="0.2">
      <c r="A51" s="378" t="s">
        <v>233</v>
      </c>
      <c r="B51" s="379"/>
      <c r="C51" s="379"/>
      <c r="D51" s="380"/>
      <c r="E51" s="401"/>
    </row>
    <row r="52" spans="1:5" ht="15" x14ac:dyDescent="0.2">
      <c r="A52" s="378" t="s">
        <v>234</v>
      </c>
      <c r="B52" s="379"/>
      <c r="C52" s="379"/>
      <c r="D52" s="380"/>
      <c r="E52" s="401"/>
    </row>
    <row r="53" spans="1:5" ht="15.75" x14ac:dyDescent="0.25">
      <c r="A53" s="383" t="s">
        <v>235</v>
      </c>
      <c r="B53" s="384"/>
      <c r="C53" s="384"/>
      <c r="D53" s="385"/>
      <c r="E53" s="411"/>
    </row>
    <row r="54" spans="1:5" ht="15" x14ac:dyDescent="0.2">
      <c r="A54" s="378" t="s">
        <v>236</v>
      </c>
      <c r="B54" s="416"/>
      <c r="C54" s="416"/>
      <c r="D54" s="417"/>
      <c r="E54" s="401"/>
    </row>
    <row r="55" spans="1:5" ht="15" x14ac:dyDescent="0.2">
      <c r="A55" s="378" t="s">
        <v>237</v>
      </c>
      <c r="B55" s="416"/>
      <c r="C55" s="416"/>
      <c r="D55" s="417"/>
      <c r="E55" s="401"/>
    </row>
    <row r="56" spans="1:5" ht="15" x14ac:dyDescent="0.2">
      <c r="A56" s="378" t="s">
        <v>238</v>
      </c>
      <c r="B56" s="416"/>
      <c r="C56" s="416"/>
      <c r="D56" s="417"/>
      <c r="E56" s="401"/>
    </row>
    <row r="57" spans="1:5" ht="15" x14ac:dyDescent="0.2">
      <c r="A57" s="378" t="s">
        <v>239</v>
      </c>
      <c r="B57" s="416"/>
      <c r="C57" s="416"/>
      <c r="D57" s="417"/>
      <c r="E57" s="401"/>
    </row>
    <row r="58" spans="1:5" ht="15" x14ac:dyDescent="0.2">
      <c r="A58" s="378" t="s">
        <v>240</v>
      </c>
      <c r="B58" s="379"/>
      <c r="C58" s="379"/>
      <c r="D58" s="380"/>
      <c r="E58" s="401"/>
    </row>
    <row r="59" spans="1:5" ht="15" x14ac:dyDescent="0.2">
      <c r="A59" s="378" t="s">
        <v>241</v>
      </c>
      <c r="B59" s="379"/>
      <c r="C59" s="379"/>
      <c r="D59" s="380"/>
      <c r="E59" s="401"/>
    </row>
    <row r="60" spans="1:5" ht="15" x14ac:dyDescent="0.2">
      <c r="A60" s="378" t="s">
        <v>242</v>
      </c>
      <c r="B60" s="379"/>
      <c r="C60" s="379"/>
      <c r="D60" s="380"/>
      <c r="E60" s="401"/>
    </row>
    <row r="61" spans="1:5" ht="15" x14ac:dyDescent="0.2">
      <c r="A61" s="378" t="s">
        <v>243</v>
      </c>
      <c r="B61" s="379"/>
      <c r="C61" s="379"/>
      <c r="D61" s="380"/>
      <c r="E61" s="401"/>
    </row>
    <row r="62" spans="1:5" ht="15" x14ac:dyDescent="0.2">
      <c r="A62" s="378" t="s">
        <v>244</v>
      </c>
      <c r="B62" s="379"/>
      <c r="C62" s="379"/>
      <c r="D62" s="380"/>
      <c r="E62" s="401"/>
    </row>
    <row r="63" spans="1:5" ht="15.75" x14ac:dyDescent="0.25">
      <c r="A63" s="383" t="s">
        <v>245</v>
      </c>
      <c r="B63" s="410"/>
      <c r="C63" s="410"/>
      <c r="D63" s="414"/>
      <c r="E63" s="415"/>
    </row>
    <row r="64" spans="1:5" ht="15" x14ac:dyDescent="0.2">
      <c r="A64" s="378" t="s">
        <v>246</v>
      </c>
      <c r="B64" s="379"/>
      <c r="C64" s="379"/>
      <c r="D64" s="380"/>
      <c r="E64" s="401"/>
    </row>
    <row r="65" spans="1:5" ht="15" x14ac:dyDescent="0.2">
      <c r="A65" s="378" t="s">
        <v>247</v>
      </c>
      <c r="B65" s="379"/>
      <c r="C65" s="379"/>
      <c r="D65" s="380"/>
      <c r="E65" s="401"/>
    </row>
    <row r="66" spans="1:5" ht="15" x14ac:dyDescent="0.2">
      <c r="A66" s="378" t="s">
        <v>248</v>
      </c>
      <c r="B66" s="379"/>
      <c r="C66" s="379"/>
      <c r="D66" s="380"/>
      <c r="E66" s="401"/>
    </row>
    <row r="67" spans="1:5" ht="15" x14ac:dyDescent="0.2">
      <c r="A67" s="378" t="s">
        <v>249</v>
      </c>
      <c r="B67" s="379"/>
      <c r="C67" s="379"/>
      <c r="D67" s="380"/>
      <c r="E67" s="401"/>
    </row>
    <row r="68" spans="1:5" ht="15" x14ac:dyDescent="0.2">
      <c r="A68" s="378" t="s">
        <v>250</v>
      </c>
      <c r="B68" s="379"/>
      <c r="C68" s="379"/>
      <c r="D68" s="380"/>
      <c r="E68" s="401"/>
    </row>
    <row r="69" spans="1:5" ht="12.75" customHeight="1" x14ac:dyDescent="0.25">
      <c r="A69" s="406" t="s">
        <v>251</v>
      </c>
      <c r="B69" s="418"/>
      <c r="C69" s="418"/>
      <c r="D69" s="419"/>
      <c r="E69" s="420"/>
    </row>
    <row r="70" spans="1:5" ht="12.75" customHeight="1" x14ac:dyDescent="0.2">
      <c r="A70" s="378" t="s">
        <v>252</v>
      </c>
      <c r="B70" s="379"/>
      <c r="C70" s="379"/>
      <c r="D70" s="380"/>
      <c r="E70" s="401"/>
    </row>
    <row r="71" spans="1:5" ht="12.75" customHeight="1" x14ac:dyDescent="0.2">
      <c r="A71" s="378" t="s">
        <v>253</v>
      </c>
      <c r="B71" s="379"/>
      <c r="C71" s="379"/>
      <c r="D71" s="380"/>
      <c r="E71" s="401"/>
    </row>
    <row r="72" spans="1:5" ht="12.75" customHeight="1" x14ac:dyDescent="0.2">
      <c r="A72" s="378" t="s">
        <v>254</v>
      </c>
      <c r="B72" s="379"/>
      <c r="C72" s="379"/>
      <c r="D72" s="380"/>
      <c r="E72" s="401"/>
    </row>
    <row r="73" spans="1:5" ht="15" x14ac:dyDescent="0.2">
      <c r="A73" s="378" t="s">
        <v>255</v>
      </c>
      <c r="B73" s="379"/>
      <c r="C73" s="379"/>
      <c r="D73" s="380"/>
      <c r="E73" s="401"/>
    </row>
    <row r="74" spans="1:5" ht="15" x14ac:dyDescent="0.2">
      <c r="A74" s="378" t="s">
        <v>256</v>
      </c>
      <c r="B74" s="379"/>
      <c r="C74" s="379"/>
      <c r="D74" s="380"/>
      <c r="E74" s="401"/>
    </row>
    <row r="75" spans="1:5" ht="15" x14ac:dyDescent="0.2">
      <c r="A75" s="378" t="s">
        <v>257</v>
      </c>
      <c r="B75" s="379"/>
      <c r="C75" s="379"/>
      <c r="D75" s="380"/>
      <c r="E75" s="401"/>
    </row>
    <row r="76" spans="1:5" ht="15.75" x14ac:dyDescent="0.25">
      <c r="A76" s="406" t="s">
        <v>258</v>
      </c>
      <c r="B76" s="418"/>
      <c r="C76" s="418"/>
      <c r="D76" s="419"/>
      <c r="E76" s="421"/>
    </row>
    <row r="77" spans="1:5" ht="15" x14ac:dyDescent="0.2">
      <c r="A77" s="378" t="str">
        <f>Report!E43</f>
        <v>Equipment Class</v>
      </c>
      <c r="B77" s="379"/>
      <c r="C77" s="379"/>
      <c r="D77" s="380"/>
      <c r="E77" s="422"/>
    </row>
    <row r="78" spans="1:5" ht="15" x14ac:dyDescent="0.2">
      <c r="A78" s="378" t="str">
        <f>Report!E44</f>
        <v xml:space="preserve">TDA, Total Display Area (ft²) </v>
      </c>
      <c r="B78" s="379"/>
      <c r="C78" s="379"/>
      <c r="D78" s="380"/>
      <c r="E78" s="422"/>
    </row>
    <row r="79" spans="1:5" ht="15" x14ac:dyDescent="0.2">
      <c r="A79" s="378" t="str">
        <f>Report!E45</f>
        <v>Volume (ft³)</v>
      </c>
      <c r="B79" s="379"/>
      <c r="C79" s="379"/>
      <c r="D79" s="380"/>
      <c r="E79" s="422"/>
    </row>
    <row r="80" spans="1:5" ht="15" x14ac:dyDescent="0.2">
      <c r="A80" s="378" t="str">
        <f>Report!E46</f>
        <v>DOE Allowable (kWh/Day)</v>
      </c>
      <c r="B80" s="379"/>
      <c r="C80" s="379"/>
      <c r="D80" s="380"/>
      <c r="E80" s="422"/>
    </row>
    <row r="81" spans="1:5" ht="15" x14ac:dyDescent="0.2">
      <c r="A81" s="378" t="e">
        <f>Report!#REF!</f>
        <v>#REF!</v>
      </c>
      <c r="B81" s="379"/>
      <c r="C81" s="379"/>
      <c r="D81" s="380"/>
      <c r="E81" s="422"/>
    </row>
    <row r="82" spans="1:5" ht="15" x14ac:dyDescent="0.2">
      <c r="A82" s="423" t="str">
        <f>Report!E54</f>
        <v>CDEC, kWh/Day (Calculated Daily Energy Consumption)</v>
      </c>
      <c r="B82" s="424"/>
      <c r="C82" s="424"/>
      <c r="D82" s="425"/>
      <c r="E82" s="738"/>
    </row>
    <row r="83" spans="1:5" ht="16.5" thickBot="1" x14ac:dyDescent="0.3">
      <c r="A83" s="426" t="s">
        <v>260</v>
      </c>
      <c r="B83" s="427"/>
      <c r="C83" s="427"/>
      <c r="D83" s="428"/>
      <c r="E83" s="429"/>
    </row>
    <row r="84" spans="1:5" ht="13.15" customHeight="1" x14ac:dyDescent="0.2">
      <c r="E84" s="834"/>
    </row>
    <row r="85" spans="1:5" x14ac:dyDescent="0.2">
      <c r="E85" s="835"/>
    </row>
    <row r="86" spans="1:5" x14ac:dyDescent="0.2">
      <c r="E86" s="835"/>
    </row>
    <row r="87" spans="1:5" x14ac:dyDescent="0.2">
      <c r="E87" s="835"/>
    </row>
    <row r="88" spans="1:5" x14ac:dyDescent="0.2">
      <c r="E88" s="835"/>
    </row>
    <row r="89" spans="1:5" x14ac:dyDescent="0.2">
      <c r="E89" s="835"/>
    </row>
    <row r="90" spans="1:5" x14ac:dyDescent="0.2">
      <c r="E90" s="835"/>
    </row>
    <row r="91" spans="1:5" x14ac:dyDescent="0.2">
      <c r="E91" s="835"/>
    </row>
    <row r="92" spans="1:5" x14ac:dyDescent="0.2">
      <c r="E92" s="835"/>
    </row>
    <row r="93" spans="1:5" x14ac:dyDescent="0.2">
      <c r="E93" s="835"/>
    </row>
    <row r="94" spans="1:5" x14ac:dyDescent="0.2">
      <c r="E94" s="835"/>
    </row>
    <row r="95" spans="1:5" x14ac:dyDescent="0.2">
      <c r="E95" s="835"/>
    </row>
    <row r="96" spans="1:5" x14ac:dyDescent="0.2">
      <c r="E96" s="835"/>
    </row>
    <row r="97" spans="5:5" x14ac:dyDescent="0.2">
      <c r="E97" s="835"/>
    </row>
    <row r="98" spans="5:5" ht="13.5" thickBot="1" x14ac:dyDescent="0.25">
      <c r="E98" s="836"/>
    </row>
  </sheetData>
  <mergeCells count="1">
    <mergeCell ref="E84:E9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BY149"/>
  <sheetViews>
    <sheetView topLeftCell="A17" zoomScaleNormal="100" workbookViewId="0">
      <selection activeCell="F52" sqref="F52:H52"/>
    </sheetView>
  </sheetViews>
  <sheetFormatPr defaultColWidth="9.140625" defaultRowHeight="11.25" x14ac:dyDescent="0.2"/>
  <cols>
    <col min="1" max="1" width="2" style="435" customWidth="1"/>
    <col min="2" max="2" width="19.28515625" style="435" customWidth="1"/>
    <col min="3" max="3" width="20.42578125" style="435" customWidth="1"/>
    <col min="4" max="4" width="14" style="435" customWidth="1"/>
    <col min="5" max="5" width="39.85546875" style="435" bestFit="1" customWidth="1"/>
    <col min="6" max="8" width="15" style="436" customWidth="1"/>
    <col min="9" max="9" width="12.42578125" style="435" customWidth="1"/>
    <col min="10" max="10" width="18.140625" style="435" bestFit="1" customWidth="1"/>
    <col min="11" max="11" width="14.7109375" style="435" customWidth="1"/>
    <col min="12" max="12" width="15.140625" style="435" customWidth="1"/>
    <col min="13" max="13" width="15.28515625" style="435" customWidth="1"/>
    <col min="14" max="14" width="14.140625" style="435" customWidth="1"/>
    <col min="15" max="15" width="15.28515625" style="435" customWidth="1"/>
    <col min="16" max="16" width="15.5703125" style="435" customWidth="1"/>
    <col min="17" max="17" width="15.28515625" style="435" customWidth="1"/>
    <col min="18" max="18" width="16.7109375" style="435" customWidth="1"/>
    <col min="19" max="19" width="16" style="435" customWidth="1"/>
    <col min="20" max="20" width="16.140625" style="435" customWidth="1"/>
    <col min="21" max="21" width="15.140625" style="435" customWidth="1"/>
    <col min="22" max="22" width="17.5703125" style="435" customWidth="1"/>
    <col min="23" max="23" width="17" style="435" customWidth="1"/>
    <col min="24" max="24" width="16.140625" style="435" customWidth="1"/>
    <col min="25" max="25" width="7.28515625" style="435" customWidth="1"/>
    <col min="26" max="26" width="22.42578125" style="435" customWidth="1"/>
    <col min="27" max="27" width="0.28515625" style="435" customWidth="1"/>
    <col min="28" max="28" width="2.85546875" style="435" hidden="1" customWidth="1"/>
    <col min="29" max="30" width="4.7109375" style="435" hidden="1" customWidth="1"/>
    <col min="31" max="31" width="2.42578125" style="435" hidden="1" customWidth="1"/>
    <col min="32" max="32" width="13.28515625" style="435" hidden="1" customWidth="1"/>
    <col min="33" max="33" width="9.140625" style="435"/>
    <col min="34" max="34" width="14.28515625" style="435" customWidth="1"/>
    <col min="35" max="47" width="25.7109375" style="435" customWidth="1"/>
    <col min="48" max="48" width="9.140625" style="435"/>
    <col min="49" max="49" width="2.7109375" style="435" customWidth="1"/>
    <col min="50" max="50" width="34.5703125" style="435" customWidth="1"/>
    <col min="51" max="52" width="14" style="435" customWidth="1"/>
    <col min="53" max="53" width="15.28515625" style="435" customWidth="1"/>
    <col min="54" max="54" width="16.28515625" style="435" customWidth="1"/>
    <col min="55" max="55" width="15.5703125" style="435" customWidth="1"/>
    <col min="56" max="56" width="15.42578125" style="435" customWidth="1"/>
    <col min="57" max="57" width="15.140625" style="435" customWidth="1"/>
    <col min="58" max="58" width="14.28515625" style="435" customWidth="1"/>
    <col min="59" max="59" width="11.85546875" style="435" customWidth="1"/>
    <col min="60" max="60" width="15" style="435" customWidth="1"/>
    <col min="61" max="61" width="2.85546875" style="435" customWidth="1"/>
    <col min="62" max="62" width="3.5703125" style="435" customWidth="1"/>
    <col min="63" max="64" width="9.140625" style="435"/>
    <col min="65" max="65" width="30.85546875" style="435" bestFit="1" customWidth="1"/>
    <col min="66" max="66" width="13.28515625" style="435" bestFit="1" customWidth="1"/>
    <col min="67" max="70" width="14.140625" style="435" bestFit="1" customWidth="1"/>
    <col min="71" max="71" width="12.7109375" style="435" bestFit="1" customWidth="1"/>
    <col min="72" max="74" width="14.28515625" style="435" bestFit="1" customWidth="1"/>
    <col min="75" max="75" width="13.85546875" style="435" bestFit="1" customWidth="1"/>
    <col min="76" max="76" width="13.42578125" style="435" bestFit="1" customWidth="1"/>
    <col min="77" max="77" width="2" style="435" bestFit="1" customWidth="1"/>
    <col min="78" max="16384" width="9.140625" style="435"/>
  </cols>
  <sheetData>
    <row r="2" spans="2:77" x14ac:dyDescent="0.2">
      <c r="B2" s="437"/>
      <c r="C2" s="437"/>
      <c r="D2" s="437"/>
      <c r="E2" s="437"/>
      <c r="F2" s="438" t="s">
        <v>9</v>
      </c>
      <c r="G2" s="438"/>
      <c r="H2" s="438"/>
    </row>
    <row r="4" spans="2:77" x14ac:dyDescent="0.2">
      <c r="J4" s="436"/>
      <c r="AK4" s="439"/>
      <c r="AL4" s="439"/>
      <c r="AM4" s="439"/>
      <c r="BE4" s="440"/>
      <c r="BF4" s="440"/>
      <c r="BG4" s="441"/>
      <c r="BH4" s="440"/>
      <c r="BI4" s="440"/>
      <c r="BK4" s="440"/>
      <c r="BL4" s="440"/>
    </row>
    <row r="5" spans="2:77" ht="18.75" customHeight="1" thickBot="1" x14ac:dyDescent="0.25">
      <c r="J5" s="436"/>
      <c r="AI5" s="436" t="s">
        <v>984</v>
      </c>
      <c r="AJ5" s="436"/>
      <c r="AK5" s="436" t="s">
        <v>1142</v>
      </c>
      <c r="AL5" s="436"/>
      <c r="AM5" s="436" t="s">
        <v>1141</v>
      </c>
      <c r="AN5" s="436"/>
      <c r="AO5" s="436"/>
      <c r="AP5" s="436"/>
      <c r="AQ5" s="436" t="s">
        <v>1143</v>
      </c>
      <c r="AR5" s="436"/>
      <c r="AS5" s="436" t="s">
        <v>1144</v>
      </c>
      <c r="AT5" s="436"/>
      <c r="AU5" s="436" t="s">
        <v>985</v>
      </c>
      <c r="BE5" s="440"/>
      <c r="BF5" s="440"/>
      <c r="BG5" s="440"/>
      <c r="BH5" s="440"/>
      <c r="BI5" s="440"/>
      <c r="BK5" s="440"/>
      <c r="BL5" s="440"/>
      <c r="BN5" s="837" t="str">
        <f>BN21</f>
        <v>Air in at the center of condenser 1</v>
      </c>
      <c r="BO5" s="837" t="str">
        <f t="shared" ref="BO5:BX5" si="0">BO21</f>
        <v>Air in at the center of condenser 2</v>
      </c>
      <c r="BP5" s="837" t="str">
        <f t="shared" si="0"/>
        <v>Air in at the center of condenser 3</v>
      </c>
      <c r="BQ5" s="837" t="str">
        <f t="shared" si="0"/>
        <v>Air out at the center of condenser 1</v>
      </c>
      <c r="BR5" s="837" t="str">
        <f t="shared" si="0"/>
        <v>Air out at the center of condenser 2</v>
      </c>
      <c r="BS5" s="837" t="str">
        <f t="shared" si="0"/>
        <v>Air out at the center of condenser 3</v>
      </c>
      <c r="BT5" s="837" t="str">
        <f t="shared" si="0"/>
        <v>Cond 1 Inlet</v>
      </c>
      <c r="BU5" s="837" t="str">
        <f t="shared" si="0"/>
        <v>Cond 1 Outlet</v>
      </c>
      <c r="BV5" s="837" t="str">
        <f t="shared" si="0"/>
        <v>Cond 2 Inlet</v>
      </c>
      <c r="BW5" s="837" t="str">
        <f t="shared" si="0"/>
        <v>Cond 2 Outlet</v>
      </c>
      <c r="BX5" s="837" t="str">
        <f t="shared" si="0"/>
        <v>Cond 3 Inlet</v>
      </c>
    </row>
    <row r="6" spans="2:77" ht="12" thickBot="1" x14ac:dyDescent="0.25">
      <c r="J6" s="442"/>
      <c r="V6" s="443" t="s">
        <v>13</v>
      </c>
      <c r="W6" s="444" t="s">
        <v>14</v>
      </c>
      <c r="X6" s="445" t="s">
        <v>15</v>
      </c>
      <c r="AH6" s="446" t="s">
        <v>16</v>
      </c>
      <c r="AI6" s="447" t="s">
        <v>994</v>
      </c>
      <c r="AJ6" s="448"/>
      <c r="AK6" s="447" t="s">
        <v>1047</v>
      </c>
      <c r="AL6" s="447"/>
      <c r="AM6" s="447" t="s">
        <v>1049</v>
      </c>
      <c r="AN6" s="448"/>
      <c r="AO6" s="447"/>
      <c r="AP6" s="448"/>
      <c r="AQ6" s="447" t="s">
        <v>1051</v>
      </c>
      <c r="AR6" s="448"/>
      <c r="AS6" s="447" t="s">
        <v>1053</v>
      </c>
      <c r="AT6" s="448"/>
      <c r="AU6" s="447" t="s">
        <v>996</v>
      </c>
      <c r="AV6" s="440"/>
      <c r="AX6" s="449" t="s">
        <v>17</v>
      </c>
      <c r="AY6" s="450" t="s">
        <v>18</v>
      </c>
      <c r="AZ6" s="451"/>
      <c r="BA6" s="451"/>
      <c r="BB6" s="452" t="s">
        <v>19</v>
      </c>
      <c r="BC6" s="453"/>
      <c r="BD6" s="453"/>
      <c r="BE6" s="454" t="s">
        <v>20</v>
      </c>
      <c r="BF6" s="455"/>
      <c r="BG6" s="456"/>
      <c r="BI6" s="440"/>
      <c r="BK6" s="440"/>
      <c r="BL6" s="440"/>
      <c r="BN6" s="838"/>
      <c r="BO6" s="838"/>
      <c r="BP6" s="838"/>
      <c r="BQ6" s="838"/>
      <c r="BR6" s="838"/>
      <c r="BS6" s="838"/>
      <c r="BT6" s="838"/>
      <c r="BU6" s="838"/>
      <c r="BV6" s="838"/>
      <c r="BW6" s="838"/>
      <c r="BX6" s="838"/>
    </row>
    <row r="7" spans="2:77" ht="12" thickBot="1" x14ac:dyDescent="0.25">
      <c r="B7" s="457" t="s">
        <v>21</v>
      </c>
      <c r="C7" s="458"/>
      <c r="E7" s="459" t="s">
        <v>22</v>
      </c>
      <c r="F7" s="458"/>
      <c r="G7" s="460"/>
      <c r="H7" s="460"/>
      <c r="U7" s="436" t="s">
        <v>59</v>
      </c>
      <c r="V7" s="447" t="s">
        <v>981</v>
      </c>
      <c r="W7" s="447" t="s">
        <v>982</v>
      </c>
      <c r="X7" s="447" t="s">
        <v>983</v>
      </c>
      <c r="AH7" s="461"/>
      <c r="AI7" s="762"/>
      <c r="AJ7" s="448"/>
      <c r="AK7" s="762"/>
      <c r="AL7" s="448"/>
      <c r="AM7" s="762"/>
      <c r="AN7" s="448"/>
      <c r="AO7" s="757"/>
      <c r="AP7" s="448"/>
      <c r="AQ7" s="762"/>
      <c r="AR7" s="448"/>
      <c r="AS7" s="762"/>
      <c r="AT7" s="448"/>
      <c r="AU7" s="762"/>
      <c r="AV7" s="462"/>
      <c r="AX7" s="463" t="s">
        <v>23</v>
      </c>
      <c r="AY7" s="758" t="s">
        <v>24</v>
      </c>
      <c r="AZ7" s="464" t="s">
        <v>25</v>
      </c>
      <c r="BA7" s="464" t="s">
        <v>26</v>
      </c>
      <c r="BB7" s="760" t="s">
        <v>24</v>
      </c>
      <c r="BC7" s="465" t="s">
        <v>25</v>
      </c>
      <c r="BD7" s="464" t="s">
        <v>26</v>
      </c>
      <c r="BE7" s="466" t="s">
        <v>24</v>
      </c>
      <c r="BF7" s="465" t="s">
        <v>25</v>
      </c>
      <c r="BG7" s="467" t="s">
        <v>26</v>
      </c>
      <c r="BI7" s="440"/>
      <c r="BK7" s="440"/>
      <c r="BL7" s="440"/>
      <c r="BM7" s="468" t="s">
        <v>36</v>
      </c>
      <c r="BN7" s="838"/>
      <c r="BO7" s="838"/>
      <c r="BP7" s="838"/>
      <c r="BQ7" s="838"/>
      <c r="BR7" s="838"/>
      <c r="BS7" s="838"/>
      <c r="BT7" s="838"/>
      <c r="BU7" s="838"/>
      <c r="BV7" s="838"/>
      <c r="BW7" s="838"/>
      <c r="BX7" s="838"/>
      <c r="BY7" s="469"/>
    </row>
    <row r="8" spans="2:77" ht="12" thickBot="1" x14ac:dyDescent="0.25">
      <c r="B8" s="470" t="s">
        <v>27</v>
      </c>
      <c r="C8" s="471"/>
      <c r="E8" s="472" t="s">
        <v>28</v>
      </c>
      <c r="F8" s="473"/>
      <c r="G8" s="460"/>
      <c r="H8" s="460"/>
      <c r="U8" s="436" t="s">
        <v>7</v>
      </c>
      <c r="V8" s="474" t="str">
        <f>V7</f>
        <v>Ambient Dry Bulb Ta</v>
      </c>
      <c r="W8" s="474" t="str">
        <f t="shared" ref="W8:X9" si="1">W7</f>
        <v>Ambient Dry Bulb Tb</v>
      </c>
      <c r="X8" s="474" t="str">
        <f t="shared" si="1"/>
        <v>Ambient Wet Bulb</v>
      </c>
      <c r="AB8" s="441"/>
      <c r="AC8" s="441"/>
      <c r="AD8" s="441"/>
      <c r="AE8" s="441"/>
      <c r="AF8" s="441"/>
      <c r="AG8" s="441"/>
      <c r="AH8" s="475" t="s">
        <v>29</v>
      </c>
      <c r="AI8" s="762" t="s">
        <v>995</v>
      </c>
      <c r="AJ8" s="448"/>
      <c r="AK8" s="762" t="s">
        <v>1048</v>
      </c>
      <c r="AL8" s="447"/>
      <c r="AM8" s="762" t="s">
        <v>1050</v>
      </c>
      <c r="AN8" s="448"/>
      <c r="AO8" s="757"/>
      <c r="AP8" s="448"/>
      <c r="AQ8" s="762" t="s">
        <v>1052</v>
      </c>
      <c r="AR8" s="448"/>
      <c r="AS8" s="762" t="s">
        <v>1054</v>
      </c>
      <c r="AT8" s="448"/>
      <c r="AU8" s="762" t="s">
        <v>997</v>
      </c>
      <c r="AV8" s="440"/>
      <c r="AX8" s="476" t="s">
        <v>30</v>
      </c>
      <c r="AY8" s="759" t="s">
        <v>31</v>
      </c>
      <c r="AZ8" s="477" t="s">
        <v>32</v>
      </c>
      <c r="BA8" s="477" t="s">
        <v>33</v>
      </c>
      <c r="BB8" s="761" t="s">
        <v>31</v>
      </c>
      <c r="BC8" s="477" t="s">
        <v>32</v>
      </c>
      <c r="BD8" s="477" t="s">
        <v>33</v>
      </c>
      <c r="BE8" s="478" t="s">
        <v>31</v>
      </c>
      <c r="BF8" s="477" t="s">
        <v>32</v>
      </c>
      <c r="BG8" s="479" t="s">
        <v>33</v>
      </c>
      <c r="BI8" s="440"/>
      <c r="BK8" s="440"/>
      <c r="BL8" s="440"/>
      <c r="BM8" s="468" t="s">
        <v>40</v>
      </c>
      <c r="BN8" s="838"/>
      <c r="BO8" s="838"/>
      <c r="BP8" s="838"/>
      <c r="BQ8" s="838"/>
      <c r="BR8" s="838"/>
      <c r="BS8" s="838"/>
      <c r="BT8" s="838"/>
      <c r="BU8" s="838"/>
      <c r="BV8" s="838"/>
      <c r="BW8" s="838"/>
      <c r="BX8" s="838"/>
      <c r="BY8" s="469"/>
    </row>
    <row r="9" spans="2:77" ht="12" thickBot="1" x14ac:dyDescent="0.25">
      <c r="B9" s="480" t="s">
        <v>34</v>
      </c>
      <c r="C9" s="473"/>
      <c r="E9" s="472" t="s">
        <v>35</v>
      </c>
      <c r="F9" s="481"/>
      <c r="G9" s="482"/>
      <c r="H9" s="482"/>
      <c r="T9" s="440"/>
      <c r="U9" s="436" t="s">
        <v>261</v>
      </c>
      <c r="V9" s="474" t="str">
        <f>V8</f>
        <v>Ambient Dry Bulb Ta</v>
      </c>
      <c r="W9" s="474" t="str">
        <f t="shared" si="1"/>
        <v>Ambient Dry Bulb Tb</v>
      </c>
      <c r="X9" s="474" t="str">
        <f t="shared" si="1"/>
        <v>Ambient Wet Bulb</v>
      </c>
      <c r="AI9" s="448"/>
      <c r="AJ9" s="448"/>
      <c r="AK9" s="448"/>
      <c r="AL9" s="448"/>
      <c r="AM9" s="448"/>
      <c r="AN9" s="448"/>
      <c r="AO9" s="448"/>
      <c r="AP9" s="448"/>
      <c r="AQ9" s="448"/>
      <c r="AR9" s="448"/>
      <c r="AS9" s="448"/>
      <c r="AT9" s="448"/>
      <c r="AU9" s="448"/>
      <c r="AV9" s="483"/>
      <c r="AX9" s="484" t="s">
        <v>36</v>
      </c>
      <c r="AY9" s="447" t="s">
        <v>1128</v>
      </c>
      <c r="AZ9" s="447" t="s">
        <v>1044</v>
      </c>
      <c r="BA9" s="447"/>
      <c r="BB9" s="447" t="s">
        <v>1129</v>
      </c>
      <c r="BC9" s="447" t="s">
        <v>1045</v>
      </c>
      <c r="BD9" s="447"/>
      <c r="BE9" s="447" t="s">
        <v>1130</v>
      </c>
      <c r="BF9" s="447" t="s">
        <v>1046</v>
      </c>
      <c r="BG9" s="447"/>
      <c r="BI9" s="440"/>
      <c r="BK9" s="440"/>
      <c r="BL9" s="440"/>
      <c r="BM9" s="469" t="s">
        <v>43</v>
      </c>
      <c r="BN9" s="838"/>
      <c r="BO9" s="838"/>
      <c r="BP9" s="838"/>
      <c r="BQ9" s="838"/>
      <c r="BR9" s="838"/>
      <c r="BS9" s="838"/>
      <c r="BT9" s="838"/>
      <c r="BU9" s="838"/>
      <c r="BV9" s="838"/>
      <c r="BW9" s="838"/>
      <c r="BX9" s="838"/>
      <c r="BY9" s="485"/>
    </row>
    <row r="10" spans="2:77" ht="12" thickBot="1" x14ac:dyDescent="0.25">
      <c r="B10" s="480" t="s">
        <v>37</v>
      </c>
      <c r="C10" s="473"/>
      <c r="E10" s="472" t="s">
        <v>38</v>
      </c>
      <c r="F10" s="486"/>
      <c r="G10" s="487"/>
      <c r="H10" s="487"/>
      <c r="T10" s="440"/>
      <c r="U10" s="440"/>
      <c r="AH10" s="446" t="s">
        <v>39</v>
      </c>
      <c r="AI10" s="447" t="s">
        <v>998</v>
      </c>
      <c r="AJ10" s="448"/>
      <c r="AK10" s="447" t="s">
        <v>1055</v>
      </c>
      <c r="AL10" s="447"/>
      <c r="AM10" s="447" t="s">
        <v>1057</v>
      </c>
      <c r="AN10" s="448"/>
      <c r="AO10" s="447"/>
      <c r="AP10" s="448"/>
      <c r="AQ10" s="447" t="s">
        <v>1059</v>
      </c>
      <c r="AR10" s="448"/>
      <c r="AS10" s="447" t="s">
        <v>1061</v>
      </c>
      <c r="AT10" s="448"/>
      <c r="AU10" s="447" t="s">
        <v>1000</v>
      </c>
      <c r="AV10" s="440"/>
      <c r="AX10" s="484" t="s">
        <v>40</v>
      </c>
      <c r="AY10" s="474"/>
      <c r="AZ10" s="474"/>
      <c r="BA10" s="474"/>
      <c r="BB10" s="474"/>
      <c r="BC10" s="474"/>
      <c r="BD10" s="474"/>
      <c r="BE10" s="474"/>
      <c r="BF10" s="474"/>
      <c r="BG10" s="488"/>
      <c r="BI10" s="440"/>
      <c r="BK10" s="440"/>
      <c r="BL10" s="440"/>
      <c r="BM10" s="469" t="s">
        <v>47</v>
      </c>
      <c r="BN10" s="838"/>
      <c r="BO10" s="838"/>
      <c r="BP10" s="838"/>
      <c r="BQ10" s="838"/>
      <c r="BR10" s="838"/>
      <c r="BS10" s="838"/>
      <c r="BT10" s="838"/>
      <c r="BU10" s="838"/>
      <c r="BV10" s="838"/>
      <c r="BW10" s="838"/>
      <c r="BX10" s="838"/>
      <c r="BY10" s="485"/>
    </row>
    <row r="11" spans="2:77" ht="12" thickBot="1" x14ac:dyDescent="0.25">
      <c r="B11" s="489" t="s">
        <v>41</v>
      </c>
      <c r="C11" s="490"/>
      <c r="E11" s="491" t="s">
        <v>42</v>
      </c>
      <c r="F11" s="492"/>
      <c r="G11" s="487"/>
      <c r="H11" s="487"/>
      <c r="T11" s="440"/>
      <c r="U11" s="440"/>
      <c r="AC11" s="436"/>
      <c r="AD11" s="436"/>
      <c r="AE11" s="436"/>
      <c r="AF11" s="436"/>
      <c r="AG11" s="440"/>
      <c r="AH11" s="461"/>
      <c r="AI11" s="762"/>
      <c r="AJ11" s="448"/>
      <c r="AK11" s="762"/>
      <c r="AL11" s="448"/>
      <c r="AM11" s="762"/>
      <c r="AN11" s="448"/>
      <c r="AO11" s="757"/>
      <c r="AP11" s="448"/>
      <c r="AQ11" s="762"/>
      <c r="AR11" s="448"/>
      <c r="AS11" s="762"/>
      <c r="AT11" s="448"/>
      <c r="AU11" s="762"/>
      <c r="AV11" s="483"/>
      <c r="AX11" s="484" t="s">
        <v>43</v>
      </c>
      <c r="AY11" s="493"/>
      <c r="AZ11" s="493"/>
      <c r="BA11" s="493"/>
      <c r="BB11" s="493"/>
      <c r="BC11" s="493"/>
      <c r="BD11" s="493"/>
      <c r="BE11" s="493"/>
      <c r="BF11" s="493"/>
      <c r="BG11" s="494"/>
      <c r="BI11" s="440"/>
      <c r="BK11" s="440"/>
      <c r="BL11" s="440"/>
      <c r="BM11" s="469" t="s">
        <v>50</v>
      </c>
      <c r="BN11" s="838"/>
      <c r="BO11" s="838"/>
      <c r="BP11" s="838"/>
      <c r="BQ11" s="838"/>
      <c r="BR11" s="838"/>
      <c r="BS11" s="838"/>
      <c r="BT11" s="838"/>
      <c r="BU11" s="838"/>
      <c r="BV11" s="838"/>
      <c r="BW11" s="838"/>
      <c r="BX11" s="838"/>
      <c r="BY11" s="485"/>
    </row>
    <row r="12" spans="2:77" ht="12" thickBot="1" x14ac:dyDescent="0.25">
      <c r="B12" s="441" t="s">
        <v>44</v>
      </c>
      <c r="C12" s="436"/>
      <c r="E12" s="441"/>
      <c r="T12" s="440"/>
      <c r="U12" s="440"/>
      <c r="AC12" s="436"/>
      <c r="AD12" s="436"/>
      <c r="AE12" s="436"/>
      <c r="AF12" s="436"/>
      <c r="AG12" s="440"/>
      <c r="AH12" s="475" t="s">
        <v>46</v>
      </c>
      <c r="AI12" s="762" t="s">
        <v>999</v>
      </c>
      <c r="AJ12" s="448"/>
      <c r="AK12" s="762" t="s">
        <v>1056</v>
      </c>
      <c r="AL12" s="447"/>
      <c r="AM12" s="762" t="s">
        <v>1058</v>
      </c>
      <c r="AN12" s="448"/>
      <c r="AO12" s="757"/>
      <c r="AP12" s="448"/>
      <c r="AQ12" s="762" t="s">
        <v>1060</v>
      </c>
      <c r="AR12" s="448"/>
      <c r="AS12" s="762" t="s">
        <v>1062</v>
      </c>
      <c r="AT12" s="448"/>
      <c r="AU12" s="762" t="s">
        <v>1001</v>
      </c>
      <c r="AV12" s="440"/>
      <c r="AX12" s="484" t="s">
        <v>47</v>
      </c>
      <c r="AY12" s="493"/>
      <c r="AZ12" s="493"/>
      <c r="BA12" s="493"/>
      <c r="BB12" s="493"/>
      <c r="BC12" s="493"/>
      <c r="BD12" s="493"/>
      <c r="BE12" s="493"/>
      <c r="BF12" s="493"/>
      <c r="BG12" s="494"/>
      <c r="BI12" s="440"/>
      <c r="BK12" s="440"/>
      <c r="BL12" s="440"/>
      <c r="BM12" s="469" t="s">
        <v>54</v>
      </c>
      <c r="BN12" s="838"/>
      <c r="BO12" s="838"/>
      <c r="BP12" s="838"/>
      <c r="BQ12" s="838"/>
      <c r="BR12" s="838"/>
      <c r="BS12" s="838"/>
      <c r="BT12" s="838"/>
      <c r="BU12" s="838"/>
      <c r="BV12" s="838"/>
      <c r="BW12" s="838"/>
      <c r="BX12" s="838"/>
      <c r="BY12" s="485"/>
    </row>
    <row r="13" spans="2:77" ht="12" thickBot="1" x14ac:dyDescent="0.25">
      <c r="B13" s="446" t="s">
        <v>48</v>
      </c>
      <c r="C13" s="458"/>
      <c r="E13" s="446"/>
      <c r="F13" s="495"/>
      <c r="G13" s="495"/>
      <c r="H13" s="495"/>
      <c r="T13" s="440"/>
      <c r="U13" s="440"/>
      <c r="AC13" s="436"/>
      <c r="AD13" s="436"/>
      <c r="AE13" s="436"/>
      <c r="AF13" s="436"/>
      <c r="AG13" s="440"/>
      <c r="AI13" s="447"/>
      <c r="AJ13" s="448"/>
      <c r="AK13" s="448"/>
      <c r="AL13" s="448"/>
      <c r="AM13" s="447"/>
      <c r="AN13" s="448"/>
      <c r="AO13" s="447"/>
      <c r="AP13" s="448"/>
      <c r="AQ13" s="447"/>
      <c r="AR13" s="448"/>
      <c r="AS13" s="448"/>
      <c r="AT13" s="448"/>
      <c r="AU13" s="447"/>
      <c r="AV13" s="483"/>
      <c r="AX13" s="484" t="s">
        <v>50</v>
      </c>
      <c r="AY13" s="493"/>
      <c r="AZ13" s="493"/>
      <c r="BA13" s="493"/>
      <c r="BB13" s="493"/>
      <c r="BC13" s="493"/>
      <c r="BD13" s="493"/>
      <c r="BE13" s="493"/>
      <c r="BF13" s="493"/>
      <c r="BG13" s="494"/>
      <c r="BI13" s="440"/>
      <c r="BK13" s="440"/>
      <c r="BL13" s="440"/>
      <c r="BM13" s="469"/>
      <c r="BN13" s="838"/>
      <c r="BO13" s="838"/>
      <c r="BP13" s="838"/>
      <c r="BQ13" s="838"/>
      <c r="BR13" s="838"/>
      <c r="BS13" s="838"/>
      <c r="BT13" s="838"/>
      <c r="BU13" s="838"/>
      <c r="BV13" s="838"/>
      <c r="BW13" s="838"/>
      <c r="BX13" s="838"/>
      <c r="BY13" s="485"/>
    </row>
    <row r="14" spans="2:77" ht="12" thickBot="1" x14ac:dyDescent="0.25">
      <c r="B14" s="461" t="s">
        <v>51</v>
      </c>
      <c r="C14" s="473"/>
      <c r="E14" s="496" t="s">
        <v>264</v>
      </c>
      <c r="F14" s="839" t="s">
        <v>1171</v>
      </c>
      <c r="G14" s="839"/>
      <c r="H14" s="839"/>
      <c r="AC14" s="436"/>
      <c r="AD14" s="436"/>
      <c r="AE14" s="436"/>
      <c r="AF14" s="436"/>
      <c r="AG14" s="440"/>
      <c r="AH14" s="446" t="s">
        <v>53</v>
      </c>
      <c r="AI14" s="447" t="s">
        <v>1002</v>
      </c>
      <c r="AJ14" s="448"/>
      <c r="AK14" s="447" t="s">
        <v>1063</v>
      </c>
      <c r="AL14" s="447"/>
      <c r="AM14" s="447" t="s">
        <v>1065</v>
      </c>
      <c r="AN14" s="448"/>
      <c r="AO14" s="447"/>
      <c r="AP14" s="448"/>
      <c r="AQ14" s="447" t="s">
        <v>1067</v>
      </c>
      <c r="AR14" s="448"/>
      <c r="AS14" s="447" t="s">
        <v>1069</v>
      </c>
      <c r="AT14" s="448"/>
      <c r="AU14" s="447" t="s">
        <v>1004</v>
      </c>
      <c r="AV14" s="440"/>
      <c r="AX14" s="497" t="s">
        <v>54</v>
      </c>
      <c r="AY14" s="493"/>
      <c r="AZ14" s="493"/>
      <c r="BA14" s="493"/>
      <c r="BB14" s="493"/>
      <c r="BC14" s="493"/>
      <c r="BD14" s="493"/>
      <c r="BE14" s="493"/>
      <c r="BF14" s="493"/>
      <c r="BG14" s="494"/>
      <c r="BK14" s="440"/>
      <c r="BL14" s="440"/>
      <c r="BM14" s="469"/>
      <c r="BN14" s="838"/>
      <c r="BO14" s="838"/>
      <c r="BP14" s="838"/>
      <c r="BQ14" s="838"/>
      <c r="BR14" s="838"/>
      <c r="BS14" s="838"/>
      <c r="BT14" s="838"/>
      <c r="BU14" s="838"/>
      <c r="BV14" s="838"/>
      <c r="BW14" s="838"/>
      <c r="BX14" s="838"/>
      <c r="BY14" s="485"/>
    </row>
    <row r="15" spans="2:77" ht="12" thickBot="1" x14ac:dyDescent="0.25">
      <c r="B15" s="461" t="s">
        <v>55</v>
      </c>
      <c r="C15" s="498"/>
      <c r="D15" s="435" t="s">
        <v>57</v>
      </c>
      <c r="E15" s="496" t="s">
        <v>265</v>
      </c>
      <c r="F15" s="839">
        <v>12</v>
      </c>
      <c r="G15" s="839"/>
      <c r="H15" s="839"/>
      <c r="AC15" s="436"/>
      <c r="AD15" s="436"/>
      <c r="AE15" s="436"/>
      <c r="AF15" s="436"/>
      <c r="AG15" s="440"/>
      <c r="AH15" s="461"/>
      <c r="AI15" s="762"/>
      <c r="AJ15" s="448"/>
      <c r="AK15" s="762"/>
      <c r="AL15" s="448"/>
      <c r="AM15" s="762"/>
      <c r="AN15" s="448"/>
      <c r="AO15" s="757"/>
      <c r="AP15" s="448"/>
      <c r="AQ15" s="762"/>
      <c r="AR15" s="448"/>
      <c r="AS15" s="762"/>
      <c r="AT15" s="448"/>
      <c r="AU15" s="762"/>
      <c r="AV15" s="483"/>
      <c r="AX15" s="499" t="s">
        <v>266</v>
      </c>
      <c r="AY15" s="493"/>
      <c r="AZ15" s="493"/>
      <c r="BA15" s="493"/>
      <c r="BB15" s="493"/>
      <c r="BC15" s="493"/>
      <c r="BD15" s="493"/>
      <c r="BE15" s="493"/>
      <c r="BF15" s="493"/>
      <c r="BG15" s="493"/>
      <c r="BL15" s="440"/>
      <c r="BM15" s="468"/>
      <c r="BN15" s="838"/>
      <c r="BO15" s="838"/>
      <c r="BP15" s="838"/>
      <c r="BQ15" s="838"/>
      <c r="BR15" s="838"/>
      <c r="BS15" s="838"/>
      <c r="BT15" s="838"/>
      <c r="BU15" s="838"/>
      <c r="BV15" s="838"/>
      <c r="BW15" s="838"/>
      <c r="BX15" s="838"/>
      <c r="BY15" s="500"/>
    </row>
    <row r="16" spans="2:77" ht="12" thickBot="1" x14ac:dyDescent="0.25">
      <c r="B16" s="461" t="s">
        <v>60</v>
      </c>
      <c r="C16" s="473"/>
      <c r="E16" s="496" t="s">
        <v>267</v>
      </c>
      <c r="F16" s="840" t="s">
        <v>974</v>
      </c>
      <c r="G16" s="840"/>
      <c r="H16" s="840"/>
      <c r="AC16" s="436"/>
      <c r="AD16" s="436"/>
      <c r="AE16" s="436"/>
      <c r="AF16" s="436"/>
      <c r="AG16" s="440"/>
      <c r="AH16" s="475" t="s">
        <v>62</v>
      </c>
      <c r="AI16" s="762" t="s">
        <v>1003</v>
      </c>
      <c r="AJ16" s="448"/>
      <c r="AK16" s="762" t="s">
        <v>1064</v>
      </c>
      <c r="AL16" s="447"/>
      <c r="AM16" s="762" t="s">
        <v>1066</v>
      </c>
      <c r="AN16" s="448"/>
      <c r="AO16" s="757"/>
      <c r="AP16" s="448"/>
      <c r="AQ16" s="762" t="s">
        <v>1068</v>
      </c>
      <c r="AR16" s="448"/>
      <c r="AS16" s="762" t="s">
        <v>1070</v>
      </c>
      <c r="AT16" s="448"/>
      <c r="AU16" s="762" t="s">
        <v>1005</v>
      </c>
      <c r="AV16" s="440"/>
      <c r="BC16" s="501"/>
      <c r="BH16" s="440"/>
      <c r="BI16" s="440"/>
      <c r="BK16" s="440"/>
      <c r="BL16" s="440"/>
      <c r="BM16" s="436"/>
      <c r="BN16" s="838"/>
      <c r="BO16" s="838"/>
      <c r="BP16" s="838"/>
      <c r="BQ16" s="838"/>
      <c r="BR16" s="838"/>
      <c r="BS16" s="838"/>
      <c r="BT16" s="838"/>
      <c r="BU16" s="838"/>
      <c r="BV16" s="838"/>
      <c r="BW16" s="838"/>
      <c r="BX16" s="838"/>
      <c r="BY16" s="485"/>
    </row>
    <row r="17" spans="2:77" ht="12" thickBot="1" x14ac:dyDescent="0.25">
      <c r="B17" s="461" t="s">
        <v>63</v>
      </c>
      <c r="C17" s="473"/>
      <c r="E17" s="496" t="s">
        <v>268</v>
      </c>
      <c r="F17" s="839" t="s">
        <v>685</v>
      </c>
      <c r="G17" s="839"/>
      <c r="H17" s="839"/>
      <c r="N17" s="441"/>
      <c r="O17" s="441"/>
      <c r="AC17" s="436"/>
      <c r="AD17" s="436"/>
      <c r="AE17" s="436"/>
      <c r="AF17" s="436"/>
      <c r="AG17" s="440"/>
      <c r="AI17" s="448"/>
      <c r="AJ17" s="448"/>
      <c r="AK17" s="448"/>
      <c r="AL17" s="448"/>
      <c r="AM17" s="448"/>
      <c r="AN17" s="448"/>
      <c r="AO17" s="448"/>
      <c r="AP17" s="448"/>
      <c r="AQ17" s="448"/>
      <c r="AR17" s="448"/>
      <c r="AS17" s="448"/>
      <c r="AT17" s="448"/>
      <c r="AU17" s="762"/>
      <c r="AV17" s="483"/>
      <c r="BC17" s="501"/>
      <c r="BE17" s="440"/>
      <c r="BG17" s="440"/>
      <c r="BH17" s="440"/>
      <c r="BI17" s="440"/>
      <c r="BL17" s="440"/>
      <c r="BN17" s="838"/>
      <c r="BO17" s="838"/>
      <c r="BP17" s="838"/>
      <c r="BQ17" s="838"/>
      <c r="BR17" s="838"/>
      <c r="BS17" s="838"/>
      <c r="BT17" s="838"/>
      <c r="BU17" s="838"/>
      <c r="BV17" s="838"/>
      <c r="BW17" s="838"/>
      <c r="BX17" s="838"/>
    </row>
    <row r="18" spans="2:77" ht="12" thickBot="1" x14ac:dyDescent="0.25">
      <c r="B18" s="461" t="s">
        <v>65</v>
      </c>
      <c r="C18" s="473"/>
      <c r="E18" s="496" t="s">
        <v>270</v>
      </c>
      <c r="F18" s="840" t="s">
        <v>950</v>
      </c>
      <c r="G18" s="840"/>
      <c r="H18" s="840"/>
      <c r="J18" s="502" t="s">
        <v>67</v>
      </c>
      <c r="K18" s="503"/>
      <c r="L18" s="503"/>
      <c r="M18" s="503"/>
      <c r="N18" s="503"/>
      <c r="O18" s="504" t="s">
        <v>68</v>
      </c>
      <c r="P18" s="503"/>
      <c r="Q18" s="503"/>
      <c r="R18" s="503"/>
      <c r="S18" s="503"/>
      <c r="T18" s="503"/>
      <c r="U18" s="503"/>
      <c r="V18" s="505"/>
      <c r="AC18" s="436"/>
      <c r="AD18" s="436"/>
      <c r="AE18" s="436"/>
      <c r="AF18" s="436"/>
      <c r="AG18" s="440"/>
      <c r="AH18" s="446" t="s">
        <v>69</v>
      </c>
      <c r="AI18" s="447" t="s">
        <v>1006</v>
      </c>
      <c r="AJ18" s="448"/>
      <c r="AK18" s="447" t="s">
        <v>1071</v>
      </c>
      <c r="AL18" s="447"/>
      <c r="AM18" s="447" t="s">
        <v>1073</v>
      </c>
      <c r="AN18" s="448"/>
      <c r="AO18" s="447"/>
      <c r="AP18" s="448"/>
      <c r="AQ18" s="447" t="s">
        <v>1075</v>
      </c>
      <c r="AR18" s="448"/>
      <c r="AS18" s="447" t="s">
        <v>1077</v>
      </c>
      <c r="AT18" s="448"/>
      <c r="AU18" s="447" t="s">
        <v>1008</v>
      </c>
      <c r="AV18" s="440"/>
      <c r="BC18" s="501"/>
      <c r="BE18" s="440"/>
      <c r="BF18" s="440"/>
      <c r="BG18" s="440"/>
      <c r="BH18" s="440"/>
      <c r="BI18" s="440"/>
      <c r="BL18" s="440"/>
      <c r="BN18" s="838"/>
      <c r="BO18" s="838"/>
      <c r="BP18" s="838"/>
      <c r="BQ18" s="838"/>
      <c r="BR18" s="838"/>
      <c r="BS18" s="838"/>
      <c r="BT18" s="838"/>
      <c r="BU18" s="838"/>
      <c r="BV18" s="838"/>
      <c r="BW18" s="838"/>
      <c r="BX18" s="838"/>
    </row>
    <row r="19" spans="2:77" ht="12" thickBot="1" x14ac:dyDescent="0.25">
      <c r="B19" s="506" t="s">
        <v>70</v>
      </c>
      <c r="C19" s="473"/>
      <c r="E19" s="496" t="s">
        <v>271</v>
      </c>
      <c r="F19" s="839">
        <v>3</v>
      </c>
      <c r="G19" s="839"/>
      <c r="H19" s="839"/>
      <c r="J19" s="507" t="s">
        <v>72</v>
      </c>
      <c r="K19" s="752" t="str">
        <f>K20</f>
        <v>Disch Air 2in LE</v>
      </c>
      <c r="L19" s="752" t="str">
        <f t="shared" ref="L19:Q19" si="2">L20</f>
        <v>Disch Air Door 1</v>
      </c>
      <c r="M19" s="752" t="str">
        <f t="shared" si="2"/>
        <v>Disch Air Door 2</v>
      </c>
      <c r="N19" s="752" t="str">
        <f t="shared" si="2"/>
        <v>Disch Air Door 3</v>
      </c>
      <c r="O19" s="752" t="str">
        <f t="shared" si="2"/>
        <v>Disch Air Door 4</v>
      </c>
      <c r="P19" s="752" t="str">
        <f t="shared" si="2"/>
        <v>Disch Air Door 5</v>
      </c>
      <c r="Q19" s="752" t="str">
        <f t="shared" si="2"/>
        <v>Disch Air 2in RE</v>
      </c>
      <c r="R19" s="508"/>
      <c r="S19" s="508"/>
      <c r="T19" s="508"/>
      <c r="U19" s="508"/>
      <c r="V19" s="509" t="s">
        <v>74</v>
      </c>
      <c r="AC19" s="436"/>
      <c r="AD19" s="436"/>
      <c r="AE19" s="436"/>
      <c r="AF19" s="436"/>
      <c r="AG19" s="440"/>
      <c r="AH19" s="461"/>
      <c r="AI19" s="762"/>
      <c r="AJ19" s="448"/>
      <c r="AK19" s="762"/>
      <c r="AL19" s="448"/>
      <c r="AM19" s="762"/>
      <c r="AN19" s="448"/>
      <c r="AO19" s="757"/>
      <c r="AP19" s="448"/>
      <c r="AQ19" s="762"/>
      <c r="AR19" s="448"/>
      <c r="AS19" s="762"/>
      <c r="AT19" s="448"/>
      <c r="AU19" s="762"/>
      <c r="AV19" s="483"/>
      <c r="BC19" s="501"/>
      <c r="BE19" s="440"/>
      <c r="BF19" s="440"/>
      <c r="BG19" s="441"/>
      <c r="BH19" s="440"/>
      <c r="BI19" s="440"/>
      <c r="BK19" s="440"/>
      <c r="BL19" s="440"/>
      <c r="BM19" s="510" t="s">
        <v>36</v>
      </c>
      <c r="BN19" s="838"/>
      <c r="BO19" s="838"/>
      <c r="BP19" s="838"/>
      <c r="BQ19" s="838"/>
      <c r="BR19" s="838"/>
      <c r="BS19" s="838"/>
      <c r="BT19" s="838"/>
      <c r="BU19" s="838"/>
      <c r="BV19" s="838"/>
      <c r="BW19" s="838"/>
      <c r="BX19" s="838"/>
      <c r="BY19" s="511"/>
    </row>
    <row r="20" spans="2:77" ht="12" thickBot="1" x14ac:dyDescent="0.25">
      <c r="B20" s="506" t="s">
        <v>75</v>
      </c>
      <c r="C20" s="473"/>
      <c r="G20" s="460"/>
      <c r="H20" s="460"/>
      <c r="J20" s="512" t="s">
        <v>36</v>
      </c>
      <c r="K20" s="447" t="s">
        <v>986</v>
      </c>
      <c r="L20" s="762" t="s">
        <v>987</v>
      </c>
      <c r="M20" s="762" t="s">
        <v>988</v>
      </c>
      <c r="N20" s="762" t="s">
        <v>1030</v>
      </c>
      <c r="O20" s="762" t="s">
        <v>1031</v>
      </c>
      <c r="P20" s="762" t="s">
        <v>1036</v>
      </c>
      <c r="Q20" s="447" t="s">
        <v>989</v>
      </c>
      <c r="R20" s="447"/>
      <c r="S20" s="447"/>
      <c r="T20" s="447"/>
      <c r="U20" s="447"/>
      <c r="V20" s="494" t="e">
        <f t="shared" ref="V20:V25" si="3">AVERAGE(K20:U20)</f>
        <v>#DIV/0!</v>
      </c>
      <c r="AC20" s="436"/>
      <c r="AD20" s="436"/>
      <c r="AE20" s="436"/>
      <c r="AF20" s="436"/>
      <c r="AG20" s="440"/>
      <c r="AH20" s="475" t="s">
        <v>77</v>
      </c>
      <c r="AI20" s="762" t="s">
        <v>1007</v>
      </c>
      <c r="AJ20" s="448"/>
      <c r="AK20" s="762" t="s">
        <v>1072</v>
      </c>
      <c r="AL20" s="447"/>
      <c r="AM20" s="762" t="s">
        <v>1074</v>
      </c>
      <c r="AN20" s="448"/>
      <c r="AO20" s="757"/>
      <c r="AP20" s="448"/>
      <c r="AQ20" s="762" t="s">
        <v>1076</v>
      </c>
      <c r="AR20" s="448"/>
      <c r="AS20" s="762" t="s">
        <v>1078</v>
      </c>
      <c r="AT20" s="448"/>
      <c r="AU20" s="762" t="s">
        <v>1009</v>
      </c>
      <c r="AV20" s="440"/>
      <c r="BC20" s="501"/>
      <c r="BD20" s="439"/>
      <c r="BE20" s="440"/>
      <c r="BF20" s="440"/>
      <c r="BG20" s="440"/>
      <c r="BH20" s="440"/>
      <c r="BI20" s="440"/>
      <c r="BK20" s="440"/>
      <c r="BL20" s="439"/>
      <c r="BM20" s="513" t="s">
        <v>40</v>
      </c>
      <c r="BN20" s="838"/>
      <c r="BO20" s="838"/>
      <c r="BP20" s="838"/>
      <c r="BQ20" s="838"/>
      <c r="BR20" s="838"/>
      <c r="BS20" s="838"/>
      <c r="BT20" s="838"/>
      <c r="BU20" s="838"/>
      <c r="BV20" s="838"/>
      <c r="BW20" s="838"/>
      <c r="BX20" s="838"/>
      <c r="BY20" s="514"/>
    </row>
    <row r="21" spans="2:77" ht="15.75" customHeight="1" thickBot="1" x14ac:dyDescent="0.25">
      <c r="B21" s="461" t="s">
        <v>78</v>
      </c>
      <c r="C21" s="473"/>
      <c r="E21" s="843" t="s">
        <v>79</v>
      </c>
      <c r="F21" s="843"/>
      <c r="G21" s="843" t="s">
        <v>80</v>
      </c>
      <c r="H21" s="843"/>
      <c r="J21" s="512" t="s">
        <v>40</v>
      </c>
      <c r="K21" s="493" t="s">
        <v>952</v>
      </c>
      <c r="L21" s="493" t="s">
        <v>953</v>
      </c>
      <c r="M21" s="493" t="s">
        <v>954</v>
      </c>
      <c r="N21" s="493">
        <v>0</v>
      </c>
      <c r="O21" s="493">
        <v>0</v>
      </c>
      <c r="P21" s="493"/>
      <c r="Q21" s="493"/>
      <c r="R21" s="493">
        <v>0</v>
      </c>
      <c r="S21" s="493" t="s">
        <v>956</v>
      </c>
      <c r="T21" s="493" t="s">
        <v>957</v>
      </c>
      <c r="U21" s="493" t="s">
        <v>958</v>
      </c>
      <c r="V21" s="494">
        <f t="shared" si="3"/>
        <v>0</v>
      </c>
      <c r="AC21" s="436"/>
      <c r="AD21" s="436"/>
      <c r="AE21" s="436"/>
      <c r="AF21" s="436"/>
      <c r="AG21" s="440"/>
      <c r="AI21" s="448"/>
      <c r="AJ21" s="448"/>
      <c r="AK21" s="448"/>
      <c r="AL21" s="448"/>
      <c r="AM21" s="448"/>
      <c r="AN21" s="448"/>
      <c r="AO21" s="448"/>
      <c r="AP21" s="448"/>
      <c r="AQ21" s="448"/>
      <c r="AR21" s="448"/>
      <c r="AS21" s="448"/>
      <c r="AT21" s="448"/>
      <c r="AU21" s="448"/>
      <c r="AV21" s="440"/>
      <c r="BC21" s="501"/>
      <c r="BD21" s="439"/>
      <c r="BE21" s="440"/>
      <c r="BG21" s="440"/>
      <c r="BI21" s="440"/>
      <c r="BK21" s="440"/>
      <c r="BL21" s="439"/>
      <c r="BM21" s="515" t="s">
        <v>36</v>
      </c>
      <c r="BN21" s="447" t="s">
        <v>1095</v>
      </c>
      <c r="BO21" s="762" t="s">
        <v>1097</v>
      </c>
      <c r="BP21" s="762" t="s">
        <v>1099</v>
      </c>
      <c r="BQ21" s="757" t="s">
        <v>1096</v>
      </c>
      <c r="BR21" s="762" t="s">
        <v>1098</v>
      </c>
      <c r="BS21" s="762" t="s">
        <v>1100</v>
      </c>
      <c r="BT21" s="447" t="s">
        <v>1101</v>
      </c>
      <c r="BU21" s="762" t="s">
        <v>1102</v>
      </c>
      <c r="BV21" s="762" t="s">
        <v>1103</v>
      </c>
      <c r="BW21" s="762" t="s">
        <v>1104</v>
      </c>
      <c r="BX21" s="762" t="s">
        <v>1105</v>
      </c>
      <c r="BY21" s="516"/>
    </row>
    <row r="22" spans="2:77" ht="12" thickBot="1" x14ac:dyDescent="0.25">
      <c r="B22" s="461" t="s">
        <v>81</v>
      </c>
      <c r="C22" s="517"/>
      <c r="G22" s="518" t="s">
        <v>83</v>
      </c>
      <c r="H22" s="447" t="s">
        <v>1035</v>
      </c>
      <c r="J22" s="512" t="s">
        <v>43</v>
      </c>
      <c r="K22" s="493" t="s">
        <v>952</v>
      </c>
      <c r="L22" s="493" t="s">
        <v>953</v>
      </c>
      <c r="M22" s="493" t="s">
        <v>954</v>
      </c>
      <c r="N22" s="493">
        <v>0</v>
      </c>
      <c r="O22" s="493">
        <v>0</v>
      </c>
      <c r="P22" s="493">
        <v>0</v>
      </c>
      <c r="Q22" s="493">
        <v>0</v>
      </c>
      <c r="R22" s="493">
        <v>0</v>
      </c>
      <c r="S22" s="493" t="s">
        <v>956</v>
      </c>
      <c r="T22" s="493" t="s">
        <v>957</v>
      </c>
      <c r="U22" s="493" t="s">
        <v>958</v>
      </c>
      <c r="V22" s="494">
        <f t="shared" si="3"/>
        <v>0</v>
      </c>
      <c r="AC22" s="436"/>
      <c r="AD22" s="436"/>
      <c r="AE22" s="436"/>
      <c r="AF22" s="436"/>
      <c r="AG22" s="440"/>
      <c r="AH22" s="446" t="s">
        <v>84</v>
      </c>
      <c r="AI22" s="447" t="s">
        <v>1010</v>
      </c>
      <c r="AJ22" s="448"/>
      <c r="AK22" s="447" t="s">
        <v>1079</v>
      </c>
      <c r="AL22" s="447"/>
      <c r="AM22" s="447" t="s">
        <v>1081</v>
      </c>
      <c r="AN22" s="448"/>
      <c r="AO22" s="447"/>
      <c r="AP22" s="448"/>
      <c r="AQ22" s="447" t="s">
        <v>1083</v>
      </c>
      <c r="AR22" s="448"/>
      <c r="AS22" s="447" t="s">
        <v>1085</v>
      </c>
      <c r="AT22" s="448"/>
      <c r="AU22" s="447" t="s">
        <v>1012</v>
      </c>
      <c r="AV22" s="440"/>
      <c r="BC22" s="501"/>
      <c r="BD22" s="440"/>
      <c r="BE22" s="440"/>
      <c r="BF22" s="440"/>
      <c r="BG22" s="440"/>
      <c r="BH22" s="440"/>
      <c r="BI22" s="440"/>
      <c r="BK22" s="440"/>
      <c r="BL22" s="440"/>
      <c r="BM22" s="515" t="s">
        <v>40</v>
      </c>
      <c r="BN22" s="519"/>
      <c r="BO22" s="519"/>
      <c r="BP22" s="519"/>
      <c r="BQ22" s="519"/>
      <c r="BR22" s="519"/>
      <c r="BS22" s="520"/>
      <c r="BT22" s="521"/>
      <c r="BU22" s="519"/>
      <c r="BV22" s="519"/>
      <c r="BW22" s="519"/>
      <c r="BX22" s="519"/>
      <c r="BY22" s="516"/>
    </row>
    <row r="23" spans="2:77" ht="12" thickBot="1" x14ac:dyDescent="0.25">
      <c r="B23" s="475" t="s">
        <v>272</v>
      </c>
      <c r="C23" s="522"/>
      <c r="E23" s="523"/>
      <c r="F23" s="524"/>
      <c r="G23" s="525" t="s">
        <v>87</v>
      </c>
      <c r="H23" s="762" t="s">
        <v>1019</v>
      </c>
      <c r="J23" s="512" t="s">
        <v>47</v>
      </c>
      <c r="K23" s="493" t="s">
        <v>952</v>
      </c>
      <c r="L23" s="493" t="s">
        <v>953</v>
      </c>
      <c r="M23" s="493" t="s">
        <v>954</v>
      </c>
      <c r="N23" s="493">
        <v>0</v>
      </c>
      <c r="O23" s="493">
        <v>0</v>
      </c>
      <c r="P23" s="493">
        <v>0</v>
      </c>
      <c r="Q23" s="493">
        <v>0</v>
      </c>
      <c r="R23" s="493">
        <v>0</v>
      </c>
      <c r="S23" s="493" t="s">
        <v>956</v>
      </c>
      <c r="T23" s="493" t="s">
        <v>957</v>
      </c>
      <c r="U23" s="493" t="s">
        <v>958</v>
      </c>
      <c r="V23" s="494">
        <f t="shared" si="3"/>
        <v>0</v>
      </c>
      <c r="AC23" s="436"/>
      <c r="AD23" s="436"/>
      <c r="AE23" s="436"/>
      <c r="AF23" s="436"/>
      <c r="AG23" s="440"/>
      <c r="AH23" s="461"/>
      <c r="AI23" s="762"/>
      <c r="AJ23" s="448"/>
      <c r="AK23" s="762"/>
      <c r="AL23" s="448"/>
      <c r="AM23" s="762"/>
      <c r="AN23" s="448"/>
      <c r="AO23" s="757"/>
      <c r="AP23" s="448"/>
      <c r="AQ23" s="762"/>
      <c r="AR23" s="448"/>
      <c r="AS23" s="762"/>
      <c r="AT23" s="448"/>
      <c r="AU23" s="762"/>
      <c r="AV23" s="462"/>
      <c r="BC23" s="501"/>
      <c r="BE23" s="440"/>
      <c r="BF23" s="440"/>
      <c r="BG23" s="440"/>
      <c r="BH23" s="440"/>
      <c r="BI23" s="440"/>
      <c r="BK23" s="440"/>
      <c r="BL23" s="440"/>
      <c r="BM23" s="515" t="s">
        <v>43</v>
      </c>
      <c r="BN23" s="519"/>
      <c r="BO23" s="519"/>
      <c r="BP23" s="519"/>
      <c r="BQ23" s="519"/>
      <c r="BR23" s="519"/>
      <c r="BS23" s="520"/>
      <c r="BT23" s="521"/>
      <c r="BU23" s="519"/>
      <c r="BV23" s="519"/>
      <c r="BW23" s="519"/>
      <c r="BX23" s="519"/>
      <c r="BY23" s="516"/>
    </row>
    <row r="24" spans="2:77" ht="12" thickBot="1" x14ac:dyDescent="0.25">
      <c r="C24" s="436"/>
      <c r="E24" s="526"/>
      <c r="F24" s="494"/>
      <c r="G24" s="527" t="s">
        <v>90</v>
      </c>
      <c r="H24" s="762" t="s">
        <v>1018</v>
      </c>
      <c r="J24" s="512" t="s">
        <v>50</v>
      </c>
      <c r="K24" s="493" t="s">
        <v>952</v>
      </c>
      <c r="L24" s="493" t="s">
        <v>953</v>
      </c>
      <c r="M24" s="493" t="s">
        <v>954</v>
      </c>
      <c r="N24" s="493">
        <v>0</v>
      </c>
      <c r="O24" s="493">
        <v>0</v>
      </c>
      <c r="P24" s="493">
        <v>0</v>
      </c>
      <c r="Q24" s="493">
        <v>0</v>
      </c>
      <c r="R24" s="493">
        <v>0</v>
      </c>
      <c r="S24" s="493" t="s">
        <v>956</v>
      </c>
      <c r="T24" s="493" t="s">
        <v>957</v>
      </c>
      <c r="U24" s="493" t="s">
        <v>958</v>
      </c>
      <c r="V24" s="494">
        <f t="shared" si="3"/>
        <v>0</v>
      </c>
      <c r="AC24" s="436"/>
      <c r="AD24" s="436"/>
      <c r="AE24" s="436"/>
      <c r="AF24" s="436"/>
      <c r="AG24" s="440"/>
      <c r="AH24" s="475" t="s">
        <v>91</v>
      </c>
      <c r="AI24" s="762" t="s">
        <v>1011</v>
      </c>
      <c r="AJ24" s="448"/>
      <c r="AK24" s="762" t="s">
        <v>1080</v>
      </c>
      <c r="AL24" s="447"/>
      <c r="AM24" s="762" t="s">
        <v>1082</v>
      </c>
      <c r="AN24" s="448"/>
      <c r="AO24" s="757"/>
      <c r="AP24" s="448"/>
      <c r="AQ24" s="762" t="s">
        <v>1084</v>
      </c>
      <c r="AR24" s="448"/>
      <c r="AS24" s="762" t="s">
        <v>1086</v>
      </c>
      <c r="AT24" s="448"/>
      <c r="AU24" s="762" t="s">
        <v>1013</v>
      </c>
      <c r="AV24" s="440"/>
      <c r="BC24" s="501"/>
      <c r="BE24" s="440"/>
      <c r="BG24" s="440"/>
      <c r="BH24" s="440"/>
      <c r="BI24" s="440"/>
      <c r="BK24" s="439"/>
      <c r="BL24" s="440"/>
      <c r="BM24" s="528" t="s">
        <v>47</v>
      </c>
      <c r="BN24" s="519"/>
      <c r="BO24" s="519"/>
      <c r="BP24" s="519"/>
      <c r="BQ24" s="519"/>
      <c r="BR24" s="519"/>
      <c r="BS24" s="520"/>
      <c r="BT24" s="521"/>
      <c r="BU24" s="519"/>
      <c r="BV24" s="519"/>
      <c r="BW24" s="519"/>
      <c r="BX24" s="519"/>
      <c r="BY24" s="516"/>
    </row>
    <row r="25" spans="2:77" ht="12" thickBot="1" x14ac:dyDescent="0.25">
      <c r="B25" s="441" t="s">
        <v>85</v>
      </c>
      <c r="C25" s="436"/>
      <c r="E25" s="526"/>
      <c r="F25" s="529"/>
      <c r="G25" s="525" t="s">
        <v>94</v>
      </c>
      <c r="H25" s="762" t="s">
        <v>1020</v>
      </c>
      <c r="J25" s="512" t="s">
        <v>54</v>
      </c>
      <c r="K25" s="493" t="s">
        <v>952</v>
      </c>
      <c r="L25" s="493" t="s">
        <v>953</v>
      </c>
      <c r="M25" s="493" t="s">
        <v>954</v>
      </c>
      <c r="N25" s="493">
        <v>0</v>
      </c>
      <c r="O25" s="493">
        <v>0</v>
      </c>
      <c r="P25" s="493">
        <v>0</v>
      </c>
      <c r="Q25" s="493">
        <v>0</v>
      </c>
      <c r="R25" s="493">
        <v>0</v>
      </c>
      <c r="S25" s="493" t="s">
        <v>956</v>
      </c>
      <c r="T25" s="493" t="s">
        <v>957</v>
      </c>
      <c r="U25" s="493" t="s">
        <v>958</v>
      </c>
      <c r="V25" s="494">
        <f t="shared" si="3"/>
        <v>0</v>
      </c>
      <c r="AC25" s="436"/>
      <c r="AD25" s="436"/>
      <c r="AE25" s="436"/>
      <c r="AF25" s="436"/>
      <c r="AG25" s="440"/>
      <c r="AH25" s="436"/>
      <c r="AI25" s="448"/>
      <c r="AJ25" s="448"/>
      <c r="AK25" s="448"/>
      <c r="AL25" s="448"/>
      <c r="AM25" s="448"/>
      <c r="AN25" s="448"/>
      <c r="AO25" s="448"/>
      <c r="AP25" s="448"/>
      <c r="AQ25" s="448"/>
      <c r="AR25" s="448"/>
      <c r="AS25" s="448"/>
      <c r="AT25" s="448"/>
      <c r="AU25" s="448"/>
      <c r="AV25" s="440"/>
      <c r="BE25" s="440"/>
      <c r="BF25" s="440"/>
      <c r="BG25" s="440"/>
      <c r="BH25" s="440"/>
      <c r="BI25" s="440"/>
      <c r="BK25" s="439"/>
      <c r="BL25" s="440"/>
      <c r="BM25" s="515" t="s">
        <v>50</v>
      </c>
      <c r="BN25" s="519"/>
      <c r="BO25" s="519"/>
      <c r="BP25" s="519"/>
      <c r="BQ25" s="519"/>
      <c r="BR25" s="519"/>
      <c r="BS25" s="520"/>
      <c r="BT25" s="521"/>
      <c r="BU25" s="519"/>
      <c r="BV25" s="519"/>
      <c r="BW25" s="519"/>
      <c r="BX25" s="519"/>
      <c r="BY25" s="516"/>
    </row>
    <row r="26" spans="2:77" ht="12" thickBot="1" x14ac:dyDescent="0.25">
      <c r="B26" s="446" t="s">
        <v>88</v>
      </c>
      <c r="C26" s="458"/>
      <c r="E26" s="526"/>
      <c r="F26" s="530"/>
      <c r="G26" s="531" t="s">
        <v>97</v>
      </c>
      <c r="H26" s="762" t="s">
        <v>97</v>
      </c>
      <c r="J26" s="532"/>
      <c r="K26" s="533"/>
      <c r="L26" s="533"/>
      <c r="M26" s="533"/>
      <c r="N26" s="533"/>
      <c r="O26" s="533"/>
      <c r="P26" s="533"/>
      <c r="Q26" s="533"/>
      <c r="R26" s="533"/>
      <c r="S26" s="533"/>
      <c r="T26" s="533"/>
      <c r="U26" s="533"/>
      <c r="V26" s="534"/>
      <c r="AC26" s="436"/>
      <c r="AD26" s="436"/>
      <c r="AE26" s="436"/>
      <c r="AF26" s="436"/>
      <c r="AG26" s="440"/>
      <c r="AH26" s="446" t="s">
        <v>98</v>
      </c>
      <c r="AI26" s="447" t="s">
        <v>1014</v>
      </c>
      <c r="AJ26" s="448"/>
      <c r="AK26" s="447" t="s">
        <v>1014</v>
      </c>
      <c r="AL26" s="447"/>
      <c r="AM26" s="447" t="s">
        <v>1089</v>
      </c>
      <c r="AN26" s="448"/>
      <c r="AO26" s="447"/>
      <c r="AP26" s="448"/>
      <c r="AQ26" s="447" t="s">
        <v>1091</v>
      </c>
      <c r="AR26" s="448"/>
      <c r="AS26" s="447" t="s">
        <v>1093</v>
      </c>
      <c r="AT26" s="448"/>
      <c r="AU26" s="447" t="s">
        <v>1016</v>
      </c>
      <c r="AV26" s="483"/>
      <c r="AY26" s="535"/>
      <c r="AZ26" s="436"/>
      <c r="BC26" s="483"/>
      <c r="BE26" s="440"/>
      <c r="BF26" s="440"/>
      <c r="BG26" s="441"/>
      <c r="BH26" s="440"/>
      <c r="BI26" s="440"/>
      <c r="BK26" s="440"/>
      <c r="BL26" s="440"/>
      <c r="BM26" s="536" t="s">
        <v>54</v>
      </c>
      <c r="BN26" s="519"/>
      <c r="BO26" s="519"/>
      <c r="BP26" s="519"/>
      <c r="BQ26" s="519"/>
      <c r="BR26" s="519"/>
      <c r="BS26" s="520"/>
      <c r="BT26" s="521"/>
      <c r="BU26" s="519"/>
      <c r="BV26" s="519"/>
      <c r="BW26" s="519"/>
      <c r="BX26" s="519"/>
      <c r="BY26" s="516"/>
    </row>
    <row r="27" spans="2:77" ht="12" thickBot="1" x14ac:dyDescent="0.25">
      <c r="B27" s="461" t="s">
        <v>92</v>
      </c>
      <c r="C27" s="473"/>
      <c r="E27" s="537"/>
      <c r="F27" s="841"/>
      <c r="G27" s="841"/>
      <c r="H27" s="842"/>
      <c r="J27" s="538" t="s">
        <v>101</v>
      </c>
      <c r="K27" s="493" t="s">
        <v>952</v>
      </c>
      <c r="L27" s="493" t="s">
        <v>953</v>
      </c>
      <c r="M27" s="493" t="s">
        <v>954</v>
      </c>
      <c r="N27" s="493">
        <v>0</v>
      </c>
      <c r="O27" s="493">
        <v>0</v>
      </c>
      <c r="P27" s="493" t="s">
        <v>955</v>
      </c>
      <c r="Q27" s="493">
        <v>0</v>
      </c>
      <c r="R27" s="493">
        <v>0</v>
      </c>
      <c r="S27" s="493" t="s">
        <v>956</v>
      </c>
      <c r="T27" s="493" t="s">
        <v>957</v>
      </c>
      <c r="U27" s="493" t="s">
        <v>958</v>
      </c>
      <c r="V27" s="493" t="e">
        <f t="shared" ref="V27" si="4">V20</f>
        <v>#DIV/0!</v>
      </c>
      <c r="AC27" s="436"/>
      <c r="AD27" s="436"/>
      <c r="AE27" s="436"/>
      <c r="AF27" s="436"/>
      <c r="AG27" s="440"/>
      <c r="AH27" s="461"/>
      <c r="AI27" s="762"/>
      <c r="AJ27" s="448"/>
      <c r="AK27" s="762"/>
      <c r="AL27" s="448"/>
      <c r="AM27" s="762"/>
      <c r="AN27" s="448"/>
      <c r="AO27" s="757"/>
      <c r="AP27" s="448"/>
      <c r="AQ27" s="762"/>
      <c r="AR27" s="448"/>
      <c r="AS27" s="762"/>
      <c r="AT27" s="448"/>
      <c r="AU27" s="762"/>
      <c r="AV27" s="483"/>
      <c r="AY27" s="436"/>
      <c r="AZ27" s="440"/>
      <c r="BE27" s="440"/>
      <c r="BF27" s="440"/>
      <c r="BG27" s="440"/>
      <c r="BH27" s="440"/>
      <c r="BI27" s="440"/>
      <c r="BK27" s="440"/>
      <c r="BL27" s="440"/>
      <c r="BM27" s="539"/>
      <c r="BN27" s="540"/>
      <c r="BO27" s="540"/>
      <c r="BP27" s="540"/>
      <c r="BQ27" s="540"/>
      <c r="BR27" s="540"/>
      <c r="BS27" s="541"/>
      <c r="BT27" s="542"/>
      <c r="BU27" s="540"/>
      <c r="BV27" s="540"/>
      <c r="BW27" s="540"/>
      <c r="BX27" s="540"/>
      <c r="BY27" s="541"/>
    </row>
    <row r="28" spans="2:77" ht="12" thickBot="1" x14ac:dyDescent="0.25">
      <c r="B28" s="461" t="s">
        <v>95</v>
      </c>
      <c r="C28" s="473"/>
      <c r="E28" s="537"/>
      <c r="F28" s="841"/>
      <c r="G28" s="841"/>
      <c r="H28" s="842"/>
      <c r="AC28" s="436"/>
      <c r="AD28" s="436"/>
      <c r="AE28" s="436"/>
      <c r="AF28" s="436"/>
      <c r="AG28" s="440"/>
      <c r="AH28" s="475" t="s">
        <v>104</v>
      </c>
      <c r="AI28" s="762" t="s">
        <v>1015</v>
      </c>
      <c r="AJ28" s="448"/>
      <c r="AK28" s="762" t="s">
        <v>1015</v>
      </c>
      <c r="AL28" s="447"/>
      <c r="AM28" s="762" t="s">
        <v>1090</v>
      </c>
      <c r="AN28" s="448"/>
      <c r="AO28" s="757"/>
      <c r="AP28" s="448"/>
      <c r="AQ28" s="762" t="s">
        <v>1092</v>
      </c>
      <c r="AR28" s="448"/>
      <c r="AS28" s="762" t="s">
        <v>1094</v>
      </c>
      <c r="AT28" s="448"/>
      <c r="AU28" s="762" t="s">
        <v>1017</v>
      </c>
      <c r="AV28" s="483"/>
      <c r="AY28" s="436"/>
      <c r="AZ28" s="440"/>
      <c r="BE28" s="440"/>
      <c r="BG28" s="440"/>
      <c r="BH28" s="440"/>
      <c r="BI28" s="440"/>
      <c r="BK28" s="440"/>
      <c r="BL28" s="440"/>
      <c r="BM28" s="538" t="s">
        <v>101</v>
      </c>
      <c r="BN28" s="543"/>
      <c r="BO28" s="543"/>
      <c r="BP28" s="543"/>
      <c r="BQ28" s="543"/>
      <c r="BR28" s="543"/>
      <c r="BS28" s="543"/>
      <c r="BT28" s="543"/>
      <c r="BU28" s="543"/>
      <c r="BV28" s="543"/>
      <c r="BW28" s="543"/>
      <c r="BX28" s="543"/>
      <c r="BY28" s="544"/>
    </row>
    <row r="29" spans="2:77" x14ac:dyDescent="0.2">
      <c r="B29" s="461" t="s">
        <v>273</v>
      </c>
      <c r="C29" s="473"/>
      <c r="E29" s="537"/>
      <c r="F29" s="841"/>
      <c r="G29" s="841"/>
      <c r="H29" s="842"/>
      <c r="J29" s="545" t="s">
        <v>67</v>
      </c>
      <c r="K29" s="546"/>
      <c r="L29" s="546"/>
      <c r="M29" s="546"/>
      <c r="N29" s="546"/>
      <c r="O29" s="547" t="s">
        <v>107</v>
      </c>
      <c r="P29" s="546"/>
      <c r="Q29" s="546"/>
      <c r="R29" s="546"/>
      <c r="S29" s="546"/>
      <c r="T29" s="546"/>
      <c r="U29" s="546"/>
      <c r="V29" s="548"/>
      <c r="AY29" s="436"/>
      <c r="AZ29" s="440"/>
      <c r="BK29" s="440"/>
      <c r="BL29" s="440"/>
    </row>
    <row r="30" spans="2:77" ht="12" thickBot="1" x14ac:dyDescent="0.25">
      <c r="B30" s="461" t="s">
        <v>274</v>
      </c>
      <c r="C30" s="473"/>
      <c r="E30" s="549"/>
      <c r="F30" s="844"/>
      <c r="G30" s="844"/>
      <c r="H30" s="845"/>
      <c r="J30" s="550" t="s">
        <v>72</v>
      </c>
      <c r="K30" s="551"/>
      <c r="L30" s="551"/>
      <c r="M30" s="551"/>
      <c r="N30" s="551"/>
      <c r="O30" s="551"/>
      <c r="P30" s="551"/>
      <c r="Q30" s="551"/>
      <c r="R30" s="551"/>
      <c r="S30" s="551"/>
      <c r="T30" s="551"/>
      <c r="U30" s="551"/>
      <c r="V30" s="552" t="s">
        <v>74</v>
      </c>
      <c r="AC30" s="436"/>
      <c r="AD30" s="436"/>
      <c r="AE30" s="436"/>
      <c r="AF30" s="436"/>
      <c r="AG30" s="440"/>
      <c r="AH30" s="436"/>
      <c r="AY30" s="436"/>
      <c r="AZ30" s="440"/>
      <c r="BK30" s="440"/>
      <c r="BL30" s="440"/>
    </row>
    <row r="31" spans="2:77" ht="18.75" customHeight="1" thickBot="1" x14ac:dyDescent="0.25">
      <c r="B31" s="461" t="s">
        <v>105</v>
      </c>
      <c r="C31" s="473"/>
      <c r="E31" s="553"/>
      <c r="F31" s="530"/>
      <c r="G31" s="554"/>
      <c r="H31" s="554"/>
      <c r="J31" s="555" t="s">
        <v>36</v>
      </c>
      <c r="K31" s="447"/>
      <c r="L31" s="447"/>
      <c r="M31" s="447"/>
      <c r="N31" s="447"/>
      <c r="O31" s="447"/>
      <c r="P31" s="447"/>
      <c r="Q31" s="447"/>
      <c r="R31" s="447"/>
      <c r="S31" s="447"/>
      <c r="T31" s="447"/>
      <c r="U31" s="447"/>
      <c r="V31" s="494" t="e">
        <f>AVERAGE(K31:U31)</f>
        <v>#DIV/0!</v>
      </c>
      <c r="AC31" s="436"/>
      <c r="AD31" s="436"/>
      <c r="AE31" s="436"/>
      <c r="AF31" s="436"/>
      <c r="AG31" s="440"/>
      <c r="AH31" s="436"/>
      <c r="AO31" s="483"/>
      <c r="AP31" s="483"/>
      <c r="AQ31" s="483"/>
      <c r="AR31" s="483"/>
      <c r="AS31" s="483"/>
      <c r="AT31" s="483"/>
      <c r="AU31" s="483"/>
      <c r="AV31" s="483"/>
      <c r="AY31" s="436"/>
      <c r="AZ31" s="440"/>
      <c r="BL31" s="439"/>
      <c r="BM31" s="435" t="s">
        <v>36</v>
      </c>
      <c r="BN31" s="837" t="str">
        <f>BN47</f>
        <v>Cond 3 Outlet</v>
      </c>
      <c r="BO31" s="837" t="str">
        <f t="shared" ref="BO31:BX31" si="5">BO47</f>
        <v>Discharge Out of Comp 1</v>
      </c>
      <c r="BP31" s="837" t="str">
        <f t="shared" si="5"/>
        <v>Discharge Out of Comp 2</v>
      </c>
      <c r="BQ31" s="837" t="str">
        <f t="shared" si="5"/>
        <v>Discharge Out of Comp 3</v>
      </c>
      <c r="BR31" s="837" t="str">
        <f t="shared" si="5"/>
        <v>Unit 1 Evap</v>
      </c>
      <c r="BS31" s="837" t="str">
        <f t="shared" si="5"/>
        <v>Unit 2 Evap</v>
      </c>
      <c r="BT31" s="837" t="str">
        <f t="shared" si="5"/>
        <v>Unit 3 Evap</v>
      </c>
      <c r="BU31" s="837" t="str">
        <f t="shared" si="5"/>
        <v>Unit 1 Liqcond</v>
      </c>
      <c r="BV31" s="837" t="str">
        <f t="shared" si="5"/>
        <v>Unit 2 Liqcond</v>
      </c>
      <c r="BW31" s="837" t="str">
        <f t="shared" si="5"/>
        <v>Unit 3 Liqcond</v>
      </c>
      <c r="BX31" s="837" t="str">
        <f t="shared" si="5"/>
        <v>AVG Prod Temp</v>
      </c>
    </row>
    <row r="32" spans="2:77" ht="12" thickBot="1" x14ac:dyDescent="0.25">
      <c r="B32" s="461"/>
      <c r="C32" s="473"/>
      <c r="E32" s="843" t="s">
        <v>275</v>
      </c>
      <c r="F32" s="843"/>
      <c r="G32" s="556"/>
      <c r="H32" s="556"/>
      <c r="J32" s="555" t="s">
        <v>40</v>
      </c>
      <c r="K32" s="493"/>
      <c r="L32" s="493">
        <v>0</v>
      </c>
      <c r="M32" s="493">
        <v>0</v>
      </c>
      <c r="N32" s="493">
        <v>0</v>
      </c>
      <c r="O32" s="493">
        <v>0</v>
      </c>
      <c r="P32" s="493">
        <v>0</v>
      </c>
      <c r="Q32" s="493">
        <v>0</v>
      </c>
      <c r="R32" s="493">
        <v>0</v>
      </c>
      <c r="S32" s="493">
        <v>0</v>
      </c>
      <c r="T32" s="493">
        <v>0</v>
      </c>
      <c r="U32" s="493">
        <v>0</v>
      </c>
      <c r="V32" s="494">
        <f t="shared" ref="V32:V36" si="6">AVERAGE(K32:U32)</f>
        <v>0</v>
      </c>
      <c r="AC32" s="436"/>
      <c r="AD32" s="436"/>
      <c r="AE32" s="436"/>
      <c r="AF32" s="436"/>
      <c r="AG32" s="440"/>
      <c r="AH32" s="436"/>
      <c r="AY32" s="436"/>
      <c r="AZ32" s="440"/>
      <c r="BE32" s="440"/>
      <c r="BG32" s="440"/>
      <c r="BH32" s="440"/>
      <c r="BI32" s="440"/>
      <c r="BL32" s="439"/>
      <c r="BM32" s="435" t="s">
        <v>40</v>
      </c>
      <c r="BN32" s="838"/>
      <c r="BO32" s="838"/>
      <c r="BP32" s="838"/>
      <c r="BQ32" s="838"/>
      <c r="BR32" s="838"/>
      <c r="BS32" s="838"/>
      <c r="BT32" s="838"/>
      <c r="BU32" s="838"/>
      <c r="BV32" s="838"/>
      <c r="BW32" s="838"/>
      <c r="BX32" s="838"/>
    </row>
    <row r="33" spans="1:77" ht="12" thickBot="1" x14ac:dyDescent="0.25">
      <c r="B33" s="461"/>
      <c r="C33" s="557"/>
      <c r="E33" s="558"/>
      <c r="F33" s="559"/>
      <c r="G33" s="560"/>
      <c r="H33" s="560"/>
      <c r="J33" s="555" t="s">
        <v>43</v>
      </c>
      <c r="K33" s="493"/>
      <c r="L33" s="493">
        <v>0</v>
      </c>
      <c r="M33" s="493">
        <v>0</v>
      </c>
      <c r="N33" s="493">
        <v>0</v>
      </c>
      <c r="O33" s="493">
        <v>0</v>
      </c>
      <c r="P33" s="493">
        <v>0</v>
      </c>
      <c r="Q33" s="493">
        <v>0</v>
      </c>
      <c r="R33" s="493">
        <v>0</v>
      </c>
      <c r="S33" s="493">
        <v>0</v>
      </c>
      <c r="T33" s="493">
        <v>0</v>
      </c>
      <c r="U33" s="493">
        <v>0</v>
      </c>
      <c r="V33" s="494">
        <f t="shared" si="6"/>
        <v>0</v>
      </c>
      <c r="AC33" s="436"/>
      <c r="AD33" s="436"/>
      <c r="AE33" s="436"/>
      <c r="AF33" s="436"/>
      <c r="AG33" s="440"/>
      <c r="AH33" s="446" t="str">
        <f>AH6</f>
        <v>TOP REAR</v>
      </c>
      <c r="AI33" s="561" t="str">
        <f>AI6</f>
        <v xml:space="preserve">PS Top shelf LE Rear </v>
      </c>
      <c r="AJ33" s="561">
        <f t="shared" ref="AJ33:AU33" si="7">AJ6</f>
        <v>0</v>
      </c>
      <c r="AK33" s="561" t="str">
        <f t="shared" si="7"/>
        <v xml:space="preserve">PS Top shelf 30in LE Rear </v>
      </c>
      <c r="AL33" s="561">
        <f t="shared" si="7"/>
        <v>0</v>
      </c>
      <c r="AM33" s="561" t="str">
        <f t="shared" si="7"/>
        <v xml:space="preserve">PS Top shelf 60in LE Rear </v>
      </c>
      <c r="AN33" s="561">
        <f t="shared" si="7"/>
        <v>0</v>
      </c>
      <c r="AO33" s="561"/>
      <c r="AP33" s="561">
        <f t="shared" si="7"/>
        <v>0</v>
      </c>
      <c r="AQ33" s="561" t="str">
        <f t="shared" si="7"/>
        <v xml:space="preserve">PS Top shelf 60in RE Rear </v>
      </c>
      <c r="AR33" s="561">
        <f t="shared" si="7"/>
        <v>0</v>
      </c>
      <c r="AS33" s="561" t="str">
        <f t="shared" si="7"/>
        <v xml:space="preserve">PS Top shelf 30in RE Rear </v>
      </c>
      <c r="AT33" s="561">
        <f t="shared" si="7"/>
        <v>0</v>
      </c>
      <c r="AU33" s="561" t="str">
        <f t="shared" si="7"/>
        <v xml:space="preserve">PS Top shelf RE Rear </v>
      </c>
      <c r="AV33" s="440"/>
      <c r="AZ33" s="483"/>
      <c r="BE33" s="440"/>
      <c r="BF33" s="440"/>
      <c r="BG33" s="440"/>
      <c r="BH33" s="440"/>
      <c r="BI33" s="440"/>
      <c r="BL33" s="440"/>
      <c r="BM33" s="468" t="s">
        <v>43</v>
      </c>
      <c r="BN33" s="838"/>
      <c r="BO33" s="838"/>
      <c r="BP33" s="838"/>
      <c r="BQ33" s="838"/>
      <c r="BR33" s="838"/>
      <c r="BS33" s="838"/>
      <c r="BT33" s="838"/>
      <c r="BU33" s="838"/>
      <c r="BV33" s="838"/>
      <c r="BW33" s="838"/>
      <c r="BX33" s="838"/>
      <c r="BY33" s="469"/>
    </row>
    <row r="34" spans="1:77" ht="12" thickBot="1" x14ac:dyDescent="0.25">
      <c r="B34" s="843" t="s">
        <v>276</v>
      </c>
      <c r="C34" s="843"/>
      <c r="E34" s="562"/>
      <c r="F34" s="563"/>
      <c r="G34" s="564"/>
      <c r="H34" s="564"/>
      <c r="J34" s="555" t="s">
        <v>47</v>
      </c>
      <c r="K34" s="493"/>
      <c r="L34" s="493">
        <v>0</v>
      </c>
      <c r="M34" s="493">
        <v>0</v>
      </c>
      <c r="N34" s="493">
        <v>0</v>
      </c>
      <c r="O34" s="493">
        <v>0</v>
      </c>
      <c r="P34" s="493">
        <v>0</v>
      </c>
      <c r="Q34" s="493">
        <v>0</v>
      </c>
      <c r="R34" s="493">
        <v>0</v>
      </c>
      <c r="S34" s="493">
        <v>0</v>
      </c>
      <c r="T34" s="493">
        <v>0</v>
      </c>
      <c r="U34" s="493">
        <v>0</v>
      </c>
      <c r="V34" s="494">
        <f t="shared" si="6"/>
        <v>0</v>
      </c>
      <c r="AC34" s="436"/>
      <c r="AD34" s="436"/>
      <c r="AE34" s="436"/>
      <c r="AF34" s="436"/>
      <c r="AG34" s="440"/>
      <c r="AH34" s="461"/>
      <c r="AI34" s="561">
        <f t="shared" ref="AI34:AU49" si="8">AI7</f>
        <v>0</v>
      </c>
      <c r="AJ34" s="561">
        <f t="shared" si="8"/>
        <v>0</v>
      </c>
      <c r="AK34" s="561">
        <f t="shared" si="8"/>
        <v>0</v>
      </c>
      <c r="AL34" s="561">
        <f t="shared" si="8"/>
        <v>0</v>
      </c>
      <c r="AM34" s="561">
        <f t="shared" si="8"/>
        <v>0</v>
      </c>
      <c r="AN34" s="561">
        <f t="shared" si="8"/>
        <v>0</v>
      </c>
      <c r="AO34" s="561"/>
      <c r="AP34" s="561">
        <f t="shared" si="8"/>
        <v>0</v>
      </c>
      <c r="AQ34" s="561">
        <f t="shared" si="8"/>
        <v>0</v>
      </c>
      <c r="AR34" s="561">
        <f t="shared" si="8"/>
        <v>0</v>
      </c>
      <c r="AS34" s="561">
        <f t="shared" si="8"/>
        <v>0</v>
      </c>
      <c r="AT34" s="561">
        <f t="shared" si="8"/>
        <v>0</v>
      </c>
      <c r="AU34" s="561">
        <f t="shared" si="8"/>
        <v>0</v>
      </c>
      <c r="AV34" s="440"/>
      <c r="BC34" s="501"/>
      <c r="BE34" s="440"/>
      <c r="BF34" s="440"/>
      <c r="BG34" s="441"/>
      <c r="BH34" s="440"/>
      <c r="BI34" s="440"/>
      <c r="BL34" s="440"/>
      <c r="BM34" s="468" t="s">
        <v>47</v>
      </c>
      <c r="BN34" s="838"/>
      <c r="BO34" s="838"/>
      <c r="BP34" s="838"/>
      <c r="BQ34" s="838"/>
      <c r="BR34" s="838"/>
      <c r="BS34" s="838"/>
      <c r="BT34" s="838"/>
      <c r="BU34" s="838"/>
      <c r="BV34" s="838"/>
      <c r="BW34" s="838"/>
      <c r="BX34" s="838"/>
      <c r="BY34" s="469"/>
    </row>
    <row r="35" spans="1:77" ht="12" thickBot="1" x14ac:dyDescent="0.25">
      <c r="B35" s="565" t="s">
        <v>1116</v>
      </c>
      <c r="C35" s="447" t="s">
        <v>1116</v>
      </c>
      <c r="E35" s="562"/>
      <c r="F35" s="563"/>
      <c r="G35" s="564"/>
      <c r="H35" s="564"/>
      <c r="J35" s="555" t="s">
        <v>50</v>
      </c>
      <c r="K35" s="493"/>
      <c r="L35" s="493">
        <v>0</v>
      </c>
      <c r="M35" s="493">
        <v>0</v>
      </c>
      <c r="N35" s="493">
        <v>0</v>
      </c>
      <c r="O35" s="493">
        <v>0</v>
      </c>
      <c r="P35" s="493">
        <v>0</v>
      </c>
      <c r="Q35" s="493">
        <v>0</v>
      </c>
      <c r="R35" s="493">
        <v>0</v>
      </c>
      <c r="S35" s="493">
        <v>0</v>
      </c>
      <c r="T35" s="493">
        <v>0</v>
      </c>
      <c r="U35" s="493">
        <v>0</v>
      </c>
      <c r="V35" s="494">
        <f t="shared" si="6"/>
        <v>0</v>
      </c>
      <c r="AC35" s="436"/>
      <c r="AD35" s="436"/>
      <c r="AE35" s="436"/>
      <c r="AF35" s="436"/>
      <c r="AG35" s="440"/>
      <c r="AH35" s="475" t="str">
        <f>AH8</f>
        <v>TOP FRONT</v>
      </c>
      <c r="AI35" s="561" t="str">
        <f t="shared" si="8"/>
        <v>PS Top shelf LE Front</v>
      </c>
      <c r="AJ35" s="561">
        <f t="shared" si="8"/>
        <v>0</v>
      </c>
      <c r="AK35" s="561" t="str">
        <f t="shared" si="8"/>
        <v>PS Top shelf 30in LE Front</v>
      </c>
      <c r="AL35" s="561">
        <f t="shared" si="8"/>
        <v>0</v>
      </c>
      <c r="AM35" s="561" t="str">
        <f t="shared" si="8"/>
        <v>PS Top shelf 60in LE Front</v>
      </c>
      <c r="AN35" s="561">
        <f t="shared" si="8"/>
        <v>0</v>
      </c>
      <c r="AO35" s="561"/>
      <c r="AP35" s="561">
        <f t="shared" si="8"/>
        <v>0</v>
      </c>
      <c r="AQ35" s="561" t="str">
        <f t="shared" si="8"/>
        <v>PS Top shelf 60in RE Front</v>
      </c>
      <c r="AR35" s="561">
        <f t="shared" si="8"/>
        <v>0</v>
      </c>
      <c r="AS35" s="561" t="str">
        <f t="shared" si="8"/>
        <v>PS Top shelf 30in RE Front</v>
      </c>
      <c r="AT35" s="561">
        <f t="shared" si="8"/>
        <v>0</v>
      </c>
      <c r="AU35" s="561" t="str">
        <f t="shared" si="8"/>
        <v>PS Top shelf RE Front</v>
      </c>
      <c r="AV35" s="483"/>
      <c r="AZ35" s="441"/>
      <c r="BE35" s="440"/>
      <c r="BF35" s="440"/>
      <c r="BG35" s="440"/>
      <c r="BH35" s="440"/>
      <c r="BI35" s="440"/>
      <c r="BK35" s="440"/>
      <c r="BL35" s="440"/>
      <c r="BM35" s="469" t="s">
        <v>50</v>
      </c>
      <c r="BN35" s="838"/>
      <c r="BO35" s="838"/>
      <c r="BP35" s="838"/>
      <c r="BQ35" s="838"/>
      <c r="BR35" s="838"/>
      <c r="BS35" s="838"/>
      <c r="BT35" s="838"/>
      <c r="BU35" s="838"/>
      <c r="BV35" s="838"/>
      <c r="BW35" s="838"/>
      <c r="BX35" s="838"/>
      <c r="BY35" s="485"/>
    </row>
    <row r="36" spans="1:77" ht="12" thickBot="1" x14ac:dyDescent="0.25">
      <c r="B36" s="506" t="s">
        <v>1117</v>
      </c>
      <c r="C36" s="447" t="s">
        <v>1117</v>
      </c>
      <c r="E36" s="566"/>
      <c r="F36" s="567"/>
      <c r="G36" s="564"/>
      <c r="H36" s="564"/>
      <c r="J36" s="568" t="s">
        <v>54</v>
      </c>
      <c r="K36" s="493"/>
      <c r="L36" s="493">
        <v>0</v>
      </c>
      <c r="M36" s="493">
        <v>0</v>
      </c>
      <c r="N36" s="493">
        <v>0</v>
      </c>
      <c r="O36" s="493">
        <v>0</v>
      </c>
      <c r="P36" s="493">
        <v>0</v>
      </c>
      <c r="Q36" s="493">
        <v>0</v>
      </c>
      <c r="R36" s="493">
        <v>0</v>
      </c>
      <c r="S36" s="493">
        <v>0</v>
      </c>
      <c r="T36" s="493">
        <v>0</v>
      </c>
      <c r="U36" s="493">
        <v>0</v>
      </c>
      <c r="V36" s="494">
        <f t="shared" si="6"/>
        <v>0</v>
      </c>
      <c r="AC36" s="436"/>
      <c r="AD36" s="436"/>
      <c r="AE36" s="436"/>
      <c r="AF36" s="436"/>
      <c r="AG36" s="440"/>
      <c r="AI36" s="561">
        <f t="shared" si="8"/>
        <v>0</v>
      </c>
      <c r="AJ36" s="561">
        <f t="shared" si="8"/>
        <v>0</v>
      </c>
      <c r="AK36" s="561">
        <f t="shared" si="8"/>
        <v>0</v>
      </c>
      <c r="AL36" s="561">
        <f t="shared" si="8"/>
        <v>0</v>
      </c>
      <c r="AM36" s="561">
        <f t="shared" si="8"/>
        <v>0</v>
      </c>
      <c r="AN36" s="561">
        <f t="shared" si="8"/>
        <v>0</v>
      </c>
      <c r="AO36" s="561">
        <f t="shared" si="8"/>
        <v>0</v>
      </c>
      <c r="AP36" s="561">
        <f t="shared" si="8"/>
        <v>0</v>
      </c>
      <c r="AQ36" s="561">
        <f t="shared" si="8"/>
        <v>0</v>
      </c>
      <c r="AR36" s="561">
        <f t="shared" si="8"/>
        <v>0</v>
      </c>
      <c r="AS36" s="561">
        <f t="shared" si="8"/>
        <v>0</v>
      </c>
      <c r="AT36" s="561">
        <f t="shared" si="8"/>
        <v>0</v>
      </c>
      <c r="AU36" s="561">
        <f t="shared" si="8"/>
        <v>0</v>
      </c>
      <c r="AV36" s="440"/>
      <c r="BC36" s="501"/>
      <c r="BE36" s="440"/>
      <c r="BG36" s="440"/>
      <c r="BI36" s="440"/>
      <c r="BK36" s="439"/>
      <c r="BL36" s="440"/>
      <c r="BM36" s="469" t="s">
        <v>54</v>
      </c>
      <c r="BN36" s="838"/>
      <c r="BO36" s="838"/>
      <c r="BP36" s="838"/>
      <c r="BQ36" s="838"/>
      <c r="BR36" s="838"/>
      <c r="BS36" s="838"/>
      <c r="BT36" s="838"/>
      <c r="BU36" s="838"/>
      <c r="BV36" s="838"/>
      <c r="BW36" s="838"/>
      <c r="BX36" s="838"/>
      <c r="BY36" s="485"/>
    </row>
    <row r="37" spans="1:77" ht="12" thickBot="1" x14ac:dyDescent="0.25">
      <c r="A37" s="569" t="s">
        <v>118</v>
      </c>
      <c r="B37" s="506" t="s">
        <v>1118</v>
      </c>
      <c r="C37" s="447" t="s">
        <v>1118</v>
      </c>
      <c r="E37" s="846" t="s">
        <v>117</v>
      </c>
      <c r="F37" s="846"/>
      <c r="G37" s="570"/>
      <c r="H37" s="570"/>
      <c r="J37" s="532"/>
      <c r="K37" s="533"/>
      <c r="L37" s="533"/>
      <c r="M37" s="533"/>
      <c r="N37" s="533"/>
      <c r="O37" s="533"/>
      <c r="P37" s="533"/>
      <c r="Q37" s="533"/>
      <c r="R37" s="533"/>
      <c r="S37" s="533"/>
      <c r="T37" s="533"/>
      <c r="U37" s="533"/>
      <c r="V37" s="534"/>
      <c r="AC37" s="436"/>
      <c r="AD37" s="436"/>
      <c r="AE37" s="436"/>
      <c r="AF37" s="436"/>
      <c r="AG37" s="440"/>
      <c r="AH37" s="446" t="str">
        <f>AH10</f>
        <v>2ND REAR</v>
      </c>
      <c r="AI37" s="561" t="str">
        <f t="shared" si="8"/>
        <v xml:space="preserve">PS 2nd shelf LE Rear </v>
      </c>
      <c r="AJ37" s="561">
        <f t="shared" si="8"/>
        <v>0</v>
      </c>
      <c r="AK37" s="561" t="str">
        <f t="shared" si="8"/>
        <v xml:space="preserve">PS 2nd shelf 30in LE Rear </v>
      </c>
      <c r="AL37" s="561">
        <f t="shared" si="8"/>
        <v>0</v>
      </c>
      <c r="AM37" s="561" t="str">
        <f t="shared" si="8"/>
        <v xml:space="preserve">PS 2nd shelf 60in LE Rear </v>
      </c>
      <c r="AN37" s="561">
        <f t="shared" si="8"/>
        <v>0</v>
      </c>
      <c r="AO37" s="561">
        <f>AO10</f>
        <v>0</v>
      </c>
      <c r="AP37" s="561">
        <f t="shared" si="8"/>
        <v>0</v>
      </c>
      <c r="AQ37" s="561" t="str">
        <f t="shared" si="8"/>
        <v xml:space="preserve">PS 2nd shelf 60in RE Rear </v>
      </c>
      <c r="AR37" s="561">
        <f t="shared" si="8"/>
        <v>0</v>
      </c>
      <c r="AS37" s="561" t="str">
        <f t="shared" si="8"/>
        <v xml:space="preserve">PS 2nd shelf 30in RE Rear </v>
      </c>
      <c r="AT37" s="561">
        <f t="shared" si="8"/>
        <v>0</v>
      </c>
      <c r="AU37" s="561" t="str">
        <f t="shared" si="8"/>
        <v xml:space="preserve">PS 2nd shelf RE Rear </v>
      </c>
      <c r="AV37" s="483"/>
      <c r="BC37" s="501"/>
      <c r="BE37" s="440"/>
      <c r="BF37" s="440"/>
      <c r="BG37" s="440"/>
      <c r="BH37" s="440"/>
      <c r="BI37" s="440"/>
      <c r="BK37" s="440"/>
      <c r="BL37" s="440"/>
      <c r="BM37" s="469"/>
      <c r="BN37" s="838"/>
      <c r="BO37" s="838"/>
      <c r="BP37" s="838"/>
      <c r="BQ37" s="838"/>
      <c r="BR37" s="838"/>
      <c r="BS37" s="838"/>
      <c r="BT37" s="838"/>
      <c r="BU37" s="838"/>
      <c r="BV37" s="838"/>
      <c r="BW37" s="838"/>
      <c r="BX37" s="838"/>
      <c r="BY37" s="485"/>
    </row>
    <row r="38" spans="1:77" ht="12" thickBot="1" x14ac:dyDescent="0.25">
      <c r="B38" s="565" t="s">
        <v>1119</v>
      </c>
      <c r="C38" s="447" t="s">
        <v>1119</v>
      </c>
      <c r="E38" s="571"/>
      <c r="F38" s="524"/>
      <c r="G38" s="554"/>
      <c r="H38" s="554"/>
      <c r="J38" s="538" t="s">
        <v>101</v>
      </c>
      <c r="K38" s="493">
        <v>0</v>
      </c>
      <c r="L38" s="493">
        <v>0</v>
      </c>
      <c r="M38" s="493">
        <v>0</v>
      </c>
      <c r="N38" s="493">
        <v>0</v>
      </c>
      <c r="O38" s="493">
        <v>0</v>
      </c>
      <c r="P38" s="493">
        <v>0</v>
      </c>
      <c r="Q38" s="493">
        <v>0</v>
      </c>
      <c r="R38" s="493">
        <v>0</v>
      </c>
      <c r="S38" s="493">
        <v>0</v>
      </c>
      <c r="T38" s="493">
        <v>0</v>
      </c>
      <c r="U38" s="493">
        <v>0</v>
      </c>
      <c r="V38" s="493" t="e">
        <f t="shared" ref="V38" si="9">V31</f>
        <v>#DIV/0!</v>
      </c>
      <c r="AC38" s="436"/>
      <c r="AD38" s="436"/>
      <c r="AE38" s="436"/>
      <c r="AF38" s="436"/>
      <c r="AG38" s="440"/>
      <c r="AH38" s="461"/>
      <c r="AI38" s="561">
        <f t="shared" si="8"/>
        <v>0</v>
      </c>
      <c r="AJ38" s="561">
        <f t="shared" si="8"/>
        <v>0</v>
      </c>
      <c r="AK38" s="561">
        <f t="shared" si="8"/>
        <v>0</v>
      </c>
      <c r="AL38" s="561">
        <f t="shared" si="8"/>
        <v>0</v>
      </c>
      <c r="AM38" s="561">
        <f t="shared" si="8"/>
        <v>0</v>
      </c>
      <c r="AN38" s="561">
        <f t="shared" si="8"/>
        <v>0</v>
      </c>
      <c r="AO38" s="561">
        <f>AO11</f>
        <v>0</v>
      </c>
      <c r="AP38" s="561">
        <f t="shared" si="8"/>
        <v>0</v>
      </c>
      <c r="AQ38" s="561">
        <f t="shared" si="8"/>
        <v>0</v>
      </c>
      <c r="AR38" s="561">
        <f t="shared" si="8"/>
        <v>0</v>
      </c>
      <c r="AS38" s="561">
        <f t="shared" si="8"/>
        <v>0</v>
      </c>
      <c r="AT38" s="561">
        <f t="shared" si="8"/>
        <v>0</v>
      </c>
      <c r="AU38" s="561">
        <f t="shared" si="8"/>
        <v>0</v>
      </c>
      <c r="AV38" s="483"/>
      <c r="BC38" s="501"/>
      <c r="BE38" s="440"/>
      <c r="BF38" s="440"/>
      <c r="BG38" s="440"/>
      <c r="BH38" s="440"/>
      <c r="BI38" s="440"/>
      <c r="BK38" s="440"/>
      <c r="BL38" s="440"/>
      <c r="BM38" s="469"/>
      <c r="BN38" s="838"/>
      <c r="BO38" s="838"/>
      <c r="BP38" s="838"/>
      <c r="BQ38" s="838"/>
      <c r="BR38" s="838"/>
      <c r="BS38" s="838"/>
      <c r="BT38" s="838"/>
      <c r="BU38" s="838"/>
      <c r="BV38" s="838"/>
      <c r="BW38" s="838"/>
      <c r="BX38" s="838"/>
      <c r="BY38" s="485"/>
    </row>
    <row r="39" spans="1:77" ht="12" thickBot="1" x14ac:dyDescent="0.25">
      <c r="B39" s="506" t="s">
        <v>1120</v>
      </c>
      <c r="C39" s="447" t="s">
        <v>1120</v>
      </c>
      <c r="E39" s="572"/>
      <c r="F39" s="488"/>
      <c r="G39" s="554"/>
      <c r="H39" s="554"/>
      <c r="N39" s="573"/>
      <c r="O39" s="573"/>
      <c r="P39" s="439"/>
      <c r="AC39" s="436"/>
      <c r="AD39" s="436"/>
      <c r="AE39" s="436"/>
      <c r="AF39" s="436"/>
      <c r="AG39" s="440"/>
      <c r="AH39" s="475" t="str">
        <f>AH12</f>
        <v>2ND FRONT</v>
      </c>
      <c r="AI39" s="561" t="str">
        <f t="shared" si="8"/>
        <v>PS 2nd shelf LE Front</v>
      </c>
      <c r="AJ39" s="561">
        <f t="shared" si="8"/>
        <v>0</v>
      </c>
      <c r="AK39" s="561" t="str">
        <f t="shared" si="8"/>
        <v>PS 2nd shelf 30in LE Front</v>
      </c>
      <c r="AL39" s="561">
        <f t="shared" si="8"/>
        <v>0</v>
      </c>
      <c r="AM39" s="561" t="str">
        <f t="shared" si="8"/>
        <v>PS 2nd shelf 60in LE Front</v>
      </c>
      <c r="AN39" s="561">
        <f t="shared" si="8"/>
        <v>0</v>
      </c>
      <c r="AO39" s="561">
        <f t="shared" si="8"/>
        <v>0</v>
      </c>
      <c r="AP39" s="561">
        <f t="shared" si="8"/>
        <v>0</v>
      </c>
      <c r="AQ39" s="561" t="str">
        <f t="shared" si="8"/>
        <v>PS 2nd shelf 60in RE Front</v>
      </c>
      <c r="AR39" s="561">
        <f t="shared" si="8"/>
        <v>0</v>
      </c>
      <c r="AS39" s="561" t="str">
        <f t="shared" si="8"/>
        <v>PS 2nd shelf 30in RE Front</v>
      </c>
      <c r="AT39" s="561">
        <f t="shared" si="8"/>
        <v>0</v>
      </c>
      <c r="AU39" s="561" t="str">
        <f t="shared" si="8"/>
        <v>PS 2nd shelf RE Front</v>
      </c>
      <c r="AV39" s="483"/>
      <c r="BC39" s="501"/>
      <c r="BD39" s="440"/>
      <c r="BE39" s="440"/>
      <c r="BG39" s="440"/>
      <c r="BH39" s="440"/>
      <c r="BI39" s="440"/>
      <c r="BK39" s="440"/>
      <c r="BL39" s="440"/>
      <c r="BM39" s="469"/>
      <c r="BN39" s="838"/>
      <c r="BO39" s="838"/>
      <c r="BP39" s="838"/>
      <c r="BQ39" s="838"/>
      <c r="BR39" s="838"/>
      <c r="BS39" s="838"/>
      <c r="BT39" s="838"/>
      <c r="BU39" s="838"/>
      <c r="BV39" s="838"/>
      <c r="BW39" s="838"/>
      <c r="BX39" s="838"/>
      <c r="BY39" s="485"/>
    </row>
    <row r="40" spans="1:77" ht="12" thickBot="1" x14ac:dyDescent="0.25">
      <c r="B40" s="506" t="s">
        <v>1121</v>
      </c>
      <c r="C40" s="447" t="s">
        <v>1121</v>
      </c>
      <c r="E40" s="572"/>
      <c r="F40" s="494"/>
      <c r="G40" s="554"/>
      <c r="H40" s="554"/>
      <c r="J40" s="574" t="s">
        <v>67</v>
      </c>
      <c r="K40" s="575"/>
      <c r="L40" s="575"/>
      <c r="M40" s="575"/>
      <c r="N40" s="575"/>
      <c r="O40" s="576" t="s">
        <v>123</v>
      </c>
      <c r="P40" s="575"/>
      <c r="Q40" s="575"/>
      <c r="R40" s="575"/>
      <c r="S40" s="575"/>
      <c r="T40" s="575"/>
      <c r="U40" s="575"/>
      <c r="V40" s="577"/>
      <c r="AC40" s="436"/>
      <c r="AD40" s="436"/>
      <c r="AE40" s="436"/>
      <c r="AF40" s="436"/>
      <c r="AG40" s="440"/>
      <c r="AI40" s="561">
        <f t="shared" si="8"/>
        <v>0</v>
      </c>
      <c r="AJ40" s="561">
        <f t="shared" si="8"/>
        <v>0</v>
      </c>
      <c r="AK40" s="561">
        <f t="shared" si="8"/>
        <v>0</v>
      </c>
      <c r="AL40" s="561">
        <f t="shared" si="8"/>
        <v>0</v>
      </c>
      <c r="AM40" s="561">
        <f t="shared" si="8"/>
        <v>0</v>
      </c>
      <c r="AN40" s="561">
        <f t="shared" si="8"/>
        <v>0</v>
      </c>
      <c r="AO40" s="561">
        <f t="shared" si="8"/>
        <v>0</v>
      </c>
      <c r="AP40" s="561">
        <f t="shared" si="8"/>
        <v>0</v>
      </c>
      <c r="AQ40" s="561">
        <f t="shared" si="8"/>
        <v>0</v>
      </c>
      <c r="AR40" s="561">
        <f t="shared" si="8"/>
        <v>0</v>
      </c>
      <c r="AS40" s="561">
        <f t="shared" si="8"/>
        <v>0</v>
      </c>
      <c r="AT40" s="561">
        <f t="shared" si="8"/>
        <v>0</v>
      </c>
      <c r="AU40" s="561">
        <f t="shared" si="8"/>
        <v>0</v>
      </c>
      <c r="AV40" s="483"/>
      <c r="BC40" s="501"/>
      <c r="BD40" s="440"/>
      <c r="BE40" s="440"/>
      <c r="BF40" s="440"/>
      <c r="BG40" s="440"/>
      <c r="BH40" s="440"/>
      <c r="BI40" s="440"/>
      <c r="BK40" s="439"/>
      <c r="BL40" s="440"/>
      <c r="BM40" s="469"/>
      <c r="BN40" s="838"/>
      <c r="BO40" s="838"/>
      <c r="BP40" s="838"/>
      <c r="BQ40" s="838"/>
      <c r="BR40" s="838"/>
      <c r="BS40" s="838"/>
      <c r="BT40" s="838"/>
      <c r="BU40" s="838"/>
      <c r="BV40" s="838"/>
      <c r="BW40" s="838"/>
      <c r="BX40" s="838"/>
      <c r="BY40" s="485"/>
    </row>
    <row r="41" spans="1:77" ht="12" thickBot="1" x14ac:dyDescent="0.25">
      <c r="B41" s="565" t="s">
        <v>1122</v>
      </c>
      <c r="C41" s="447" t="s">
        <v>1122</v>
      </c>
      <c r="E41" s="572"/>
      <c r="F41" s="494"/>
      <c r="G41" s="554"/>
      <c r="H41" s="554"/>
      <c r="J41" s="578" t="s">
        <v>72</v>
      </c>
      <c r="K41" s="753" t="str">
        <f>K42</f>
        <v>Return Air 2in LE</v>
      </c>
      <c r="L41" s="753" t="str">
        <f t="shared" ref="L41:Q41" si="10">L42</f>
        <v>Return Air Door 1</v>
      </c>
      <c r="M41" s="753" t="str">
        <f t="shared" si="10"/>
        <v>Return Air Door 2</v>
      </c>
      <c r="N41" s="753" t="str">
        <f t="shared" si="10"/>
        <v>Return Air Door 3</v>
      </c>
      <c r="O41" s="753" t="str">
        <f t="shared" si="10"/>
        <v>Return Air Door 4</v>
      </c>
      <c r="P41" s="753" t="str">
        <f t="shared" si="10"/>
        <v>Return Air Door 5</v>
      </c>
      <c r="Q41" s="753" t="str">
        <f t="shared" si="10"/>
        <v>Return Air 2in RE</v>
      </c>
      <c r="R41" s="579"/>
      <c r="S41" s="579"/>
      <c r="T41" s="579"/>
      <c r="U41" s="579"/>
      <c r="V41" s="580" t="s">
        <v>74</v>
      </c>
      <c r="AA41" s="440"/>
      <c r="AB41" s="483"/>
      <c r="AC41" s="440"/>
      <c r="AD41" s="440"/>
      <c r="AE41" s="440"/>
      <c r="AF41" s="440"/>
      <c r="AG41" s="483"/>
      <c r="AH41" s="446" t="str">
        <f>AH14</f>
        <v>3RD REAR</v>
      </c>
      <c r="AI41" s="561" t="str">
        <f t="shared" si="8"/>
        <v xml:space="preserve">PS 3rd shelf LE Rear </v>
      </c>
      <c r="AJ41" s="561">
        <f t="shared" si="8"/>
        <v>0</v>
      </c>
      <c r="AK41" s="561" t="str">
        <f t="shared" si="8"/>
        <v xml:space="preserve">PS 3rd shelf 30in LE Rear </v>
      </c>
      <c r="AL41" s="561">
        <f t="shared" si="8"/>
        <v>0</v>
      </c>
      <c r="AM41" s="561" t="str">
        <f t="shared" si="8"/>
        <v xml:space="preserve">PS 3rd shelf 60in LE Rear </v>
      </c>
      <c r="AN41" s="561">
        <f t="shared" si="8"/>
        <v>0</v>
      </c>
      <c r="AO41" s="561">
        <f t="shared" si="8"/>
        <v>0</v>
      </c>
      <c r="AP41" s="561">
        <f t="shared" si="8"/>
        <v>0</v>
      </c>
      <c r="AQ41" s="561" t="str">
        <f t="shared" si="8"/>
        <v xml:space="preserve">PS 3rd shelf 60in RE Rear </v>
      </c>
      <c r="AR41" s="561">
        <f t="shared" si="8"/>
        <v>0</v>
      </c>
      <c r="AS41" s="561" t="str">
        <f t="shared" si="8"/>
        <v xml:space="preserve">PS 3rd shelf 30in RE Rear </v>
      </c>
      <c r="AT41" s="561">
        <f t="shared" si="8"/>
        <v>0</v>
      </c>
      <c r="AU41" s="561" t="str">
        <f t="shared" si="8"/>
        <v xml:space="preserve">PS 3rd shelf RE Rear </v>
      </c>
      <c r="AV41" s="483"/>
      <c r="BC41" s="501"/>
      <c r="BD41" s="439"/>
      <c r="BE41" s="440"/>
      <c r="BF41" s="440"/>
      <c r="BG41" s="441"/>
      <c r="BH41" s="440"/>
      <c r="BI41" s="440"/>
      <c r="BK41" s="440"/>
      <c r="BL41" s="439"/>
      <c r="BM41" s="468"/>
      <c r="BN41" s="838"/>
      <c r="BO41" s="838"/>
      <c r="BP41" s="838"/>
      <c r="BQ41" s="838"/>
      <c r="BR41" s="838"/>
      <c r="BS41" s="838"/>
      <c r="BT41" s="838"/>
      <c r="BU41" s="838"/>
      <c r="BV41" s="838"/>
      <c r="BW41" s="838"/>
      <c r="BX41" s="838"/>
      <c r="BY41" s="500"/>
    </row>
    <row r="42" spans="1:77" ht="12" thickBot="1" x14ac:dyDescent="0.25">
      <c r="B42" s="506" t="s">
        <v>1123</v>
      </c>
      <c r="C42" s="447" t="s">
        <v>1123</v>
      </c>
      <c r="E42" s="847" t="s">
        <v>125</v>
      </c>
      <c r="F42" s="847"/>
      <c r="G42" s="556"/>
      <c r="H42" s="556"/>
      <c r="J42" s="581" t="s">
        <v>36</v>
      </c>
      <c r="K42" s="447" t="s">
        <v>990</v>
      </c>
      <c r="L42" s="762" t="s">
        <v>991</v>
      </c>
      <c r="M42" s="762" t="s">
        <v>992</v>
      </c>
      <c r="N42" s="762" t="s">
        <v>1032</v>
      </c>
      <c r="O42" s="762" t="s">
        <v>1033</v>
      </c>
      <c r="P42" s="762" t="s">
        <v>1037</v>
      </c>
      <c r="Q42" s="447" t="s">
        <v>993</v>
      </c>
      <c r="R42" s="447"/>
      <c r="S42" s="447"/>
      <c r="T42" s="447"/>
      <c r="U42" s="447"/>
      <c r="V42" s="494" t="e">
        <f t="shared" ref="V42:V47" si="11">AVERAGE(K42:U42)</f>
        <v>#DIV/0!</v>
      </c>
      <c r="AA42" s="483"/>
      <c r="AB42" s="483"/>
      <c r="AC42" s="483"/>
      <c r="AD42" s="483"/>
      <c r="AE42" s="483"/>
      <c r="AF42" s="483"/>
      <c r="AG42" s="483"/>
      <c r="AH42" s="461"/>
      <c r="AI42" s="561">
        <f t="shared" si="8"/>
        <v>0</v>
      </c>
      <c r="AJ42" s="561">
        <f t="shared" si="8"/>
        <v>0</v>
      </c>
      <c r="AK42" s="561">
        <f t="shared" si="8"/>
        <v>0</v>
      </c>
      <c r="AL42" s="561">
        <f t="shared" si="8"/>
        <v>0</v>
      </c>
      <c r="AM42" s="561">
        <f t="shared" si="8"/>
        <v>0</v>
      </c>
      <c r="AN42" s="561">
        <f t="shared" si="8"/>
        <v>0</v>
      </c>
      <c r="AO42" s="561">
        <f t="shared" si="8"/>
        <v>0</v>
      </c>
      <c r="AP42" s="561">
        <f t="shared" si="8"/>
        <v>0</v>
      </c>
      <c r="AQ42" s="561">
        <f t="shared" si="8"/>
        <v>0</v>
      </c>
      <c r="AR42" s="561">
        <f t="shared" si="8"/>
        <v>0</v>
      </c>
      <c r="AS42" s="561">
        <f t="shared" si="8"/>
        <v>0</v>
      </c>
      <c r="AT42" s="561">
        <f t="shared" si="8"/>
        <v>0</v>
      </c>
      <c r="AU42" s="561">
        <f t="shared" si="8"/>
        <v>0</v>
      </c>
      <c r="AV42" s="483"/>
      <c r="BC42" s="501"/>
      <c r="BD42" s="439"/>
      <c r="BE42" s="440"/>
      <c r="BF42" s="440"/>
      <c r="BG42" s="440"/>
      <c r="BH42" s="440"/>
      <c r="BI42" s="440"/>
      <c r="BK42" s="440"/>
      <c r="BL42" s="439"/>
      <c r="BM42" s="436"/>
      <c r="BN42" s="838"/>
      <c r="BO42" s="838"/>
      <c r="BP42" s="838"/>
      <c r="BQ42" s="838"/>
      <c r="BR42" s="838"/>
      <c r="BS42" s="838"/>
      <c r="BT42" s="838"/>
      <c r="BU42" s="838"/>
      <c r="BV42" s="838"/>
      <c r="BW42" s="838"/>
      <c r="BX42" s="838"/>
      <c r="BY42" s="485"/>
    </row>
    <row r="43" spans="1:77" ht="12" thickBot="1" x14ac:dyDescent="0.25">
      <c r="B43" s="582" t="s">
        <v>1124</v>
      </c>
      <c r="C43" s="447" t="s">
        <v>1124</v>
      </c>
      <c r="E43" s="496" t="str">
        <f>Report!E43</f>
        <v>Equipment Class</v>
      </c>
      <c r="F43" s="839" t="s">
        <v>925</v>
      </c>
      <c r="G43" s="839"/>
      <c r="H43" s="839"/>
      <c r="I43" s="436"/>
      <c r="J43" s="581" t="s">
        <v>40</v>
      </c>
      <c r="K43" s="493"/>
      <c r="L43" s="493"/>
      <c r="M43" s="493"/>
      <c r="N43" s="493"/>
      <c r="O43" s="493"/>
      <c r="P43" s="493"/>
      <c r="Q43" s="493"/>
      <c r="R43" s="493">
        <v>0</v>
      </c>
      <c r="S43" s="493" t="s">
        <v>963</v>
      </c>
      <c r="T43" s="493" t="s">
        <v>964</v>
      </c>
      <c r="U43" s="493" t="s">
        <v>965</v>
      </c>
      <c r="V43" s="494">
        <f t="shared" si="11"/>
        <v>0</v>
      </c>
      <c r="AA43" s="440"/>
      <c r="AB43" s="483"/>
      <c r="AC43" s="440"/>
      <c r="AD43" s="440"/>
      <c r="AE43" s="440"/>
      <c r="AF43" s="440"/>
      <c r="AG43" s="483"/>
      <c r="AH43" s="475" t="str">
        <f>AH16</f>
        <v>3RD FRONT</v>
      </c>
      <c r="AI43" s="561" t="str">
        <f t="shared" si="8"/>
        <v>PS 3rd shelf LE Front</v>
      </c>
      <c r="AJ43" s="561">
        <f t="shared" si="8"/>
        <v>0</v>
      </c>
      <c r="AK43" s="561" t="str">
        <f t="shared" si="8"/>
        <v>PS 3rd shelf 30in LE Front</v>
      </c>
      <c r="AL43" s="561">
        <f t="shared" si="8"/>
        <v>0</v>
      </c>
      <c r="AM43" s="561" t="str">
        <f t="shared" si="8"/>
        <v>PS 3rd shelf 60in LE Front</v>
      </c>
      <c r="AN43" s="561">
        <f t="shared" si="8"/>
        <v>0</v>
      </c>
      <c r="AO43" s="561">
        <f t="shared" si="8"/>
        <v>0</v>
      </c>
      <c r="AP43" s="561">
        <f t="shared" si="8"/>
        <v>0</v>
      </c>
      <c r="AQ43" s="561" t="str">
        <f t="shared" si="8"/>
        <v>PS 3rd shelf 60in RE Front</v>
      </c>
      <c r="AR43" s="561">
        <f t="shared" si="8"/>
        <v>0</v>
      </c>
      <c r="AS43" s="561" t="str">
        <f t="shared" si="8"/>
        <v>PS 3rd shelf 30in RE Front</v>
      </c>
      <c r="AT43" s="561">
        <f t="shared" si="8"/>
        <v>0</v>
      </c>
      <c r="AU43" s="561" t="str">
        <f t="shared" si="8"/>
        <v>PS 3rd shelf RE Front</v>
      </c>
      <c r="AV43" s="483"/>
      <c r="BC43" s="501"/>
      <c r="BD43" s="440"/>
      <c r="BE43" s="440"/>
      <c r="BG43" s="440"/>
      <c r="BH43" s="440"/>
      <c r="BI43" s="440"/>
      <c r="BK43" s="440"/>
      <c r="BL43" s="440"/>
      <c r="BN43" s="838"/>
      <c r="BO43" s="838"/>
      <c r="BP43" s="838"/>
      <c r="BQ43" s="838"/>
      <c r="BR43" s="838"/>
      <c r="BS43" s="838"/>
      <c r="BT43" s="838"/>
      <c r="BU43" s="838"/>
      <c r="BV43" s="838"/>
      <c r="BW43" s="838"/>
      <c r="BX43" s="838"/>
    </row>
    <row r="44" spans="1:77" ht="12" thickBot="1" x14ac:dyDescent="0.25">
      <c r="B44" s="565" t="s">
        <v>1125</v>
      </c>
      <c r="C44" s="447" t="s">
        <v>1125</v>
      </c>
      <c r="E44" s="496" t="str">
        <f>Report!E44</f>
        <v xml:space="preserve">TDA, Total Display Area (ft²) </v>
      </c>
      <c r="F44" s="839">
        <v>71.2</v>
      </c>
      <c r="G44" s="839"/>
      <c r="H44" s="839"/>
      <c r="I44" s="436"/>
      <c r="J44" s="581" t="s">
        <v>43</v>
      </c>
      <c r="K44" s="493"/>
      <c r="L44" s="493" t="s">
        <v>960</v>
      </c>
      <c r="M44" s="493" t="s">
        <v>961</v>
      </c>
      <c r="N44" s="493">
        <v>0</v>
      </c>
      <c r="O44" s="493">
        <v>0</v>
      </c>
      <c r="P44" s="493" t="s">
        <v>962</v>
      </c>
      <c r="Q44" s="493">
        <v>0</v>
      </c>
      <c r="R44" s="493">
        <v>0</v>
      </c>
      <c r="S44" s="493" t="s">
        <v>963</v>
      </c>
      <c r="T44" s="493" t="s">
        <v>964</v>
      </c>
      <c r="U44" s="493" t="s">
        <v>965</v>
      </c>
      <c r="V44" s="494">
        <f t="shared" si="11"/>
        <v>0</v>
      </c>
      <c r="AA44" s="483"/>
      <c r="AB44" s="483"/>
      <c r="AC44" s="483"/>
      <c r="AD44" s="483"/>
      <c r="AE44" s="483"/>
      <c r="AF44" s="483"/>
      <c r="AG44" s="483"/>
      <c r="AI44" s="561">
        <f t="shared" si="8"/>
        <v>0</v>
      </c>
      <c r="AJ44" s="561">
        <f t="shared" si="8"/>
        <v>0</v>
      </c>
      <c r="AK44" s="561">
        <f t="shared" si="8"/>
        <v>0</v>
      </c>
      <c r="AL44" s="561">
        <f t="shared" si="8"/>
        <v>0</v>
      </c>
      <c r="AM44" s="561">
        <f t="shared" si="8"/>
        <v>0</v>
      </c>
      <c r="AN44" s="561">
        <f t="shared" si="8"/>
        <v>0</v>
      </c>
      <c r="AO44" s="561">
        <f t="shared" si="8"/>
        <v>0</v>
      </c>
      <c r="AP44" s="561">
        <f t="shared" si="8"/>
        <v>0</v>
      </c>
      <c r="AQ44" s="561">
        <f t="shared" si="8"/>
        <v>0</v>
      </c>
      <c r="AR44" s="561">
        <f t="shared" si="8"/>
        <v>0</v>
      </c>
      <c r="AS44" s="561">
        <f t="shared" si="8"/>
        <v>0</v>
      </c>
      <c r="AT44" s="561">
        <f t="shared" si="8"/>
        <v>0</v>
      </c>
      <c r="AU44" s="561">
        <f t="shared" si="8"/>
        <v>0</v>
      </c>
      <c r="AV44" s="483"/>
      <c r="BC44" s="501"/>
      <c r="BD44" s="440"/>
      <c r="BK44" s="440"/>
      <c r="BL44" s="440"/>
      <c r="BN44" s="838"/>
      <c r="BO44" s="838"/>
      <c r="BP44" s="838"/>
      <c r="BQ44" s="838"/>
      <c r="BR44" s="838"/>
      <c r="BS44" s="838"/>
      <c r="BT44" s="838"/>
      <c r="BU44" s="838"/>
      <c r="BV44" s="838"/>
      <c r="BW44" s="838"/>
      <c r="BX44" s="838"/>
    </row>
    <row r="45" spans="1:77" ht="12" thickBot="1" x14ac:dyDescent="0.25">
      <c r="B45" s="506" t="s">
        <v>1126</v>
      </c>
      <c r="C45" s="447" t="s">
        <v>1126</v>
      </c>
      <c r="E45" s="496" t="str">
        <f>Report!E45</f>
        <v>Volume (ft³)</v>
      </c>
      <c r="F45" s="839"/>
      <c r="G45" s="839"/>
      <c r="H45" s="839"/>
      <c r="I45" s="583"/>
      <c r="J45" s="581" t="s">
        <v>47</v>
      </c>
      <c r="K45" s="493"/>
      <c r="L45" s="493" t="s">
        <v>960</v>
      </c>
      <c r="M45" s="493" t="s">
        <v>961</v>
      </c>
      <c r="N45" s="493">
        <v>0</v>
      </c>
      <c r="O45" s="493">
        <v>0</v>
      </c>
      <c r="P45" s="493" t="s">
        <v>962</v>
      </c>
      <c r="Q45" s="493">
        <v>0</v>
      </c>
      <c r="R45" s="493">
        <v>0</v>
      </c>
      <c r="S45" s="493" t="s">
        <v>963</v>
      </c>
      <c r="T45" s="493" t="s">
        <v>964</v>
      </c>
      <c r="U45" s="493" t="s">
        <v>965</v>
      </c>
      <c r="V45" s="494">
        <f t="shared" si="11"/>
        <v>0</v>
      </c>
      <c r="AA45" s="440"/>
      <c r="AB45" s="483"/>
      <c r="AC45" s="483"/>
      <c r="AD45" s="483"/>
      <c r="AE45" s="483"/>
      <c r="AF45" s="483"/>
      <c r="AG45" s="483"/>
      <c r="AH45" s="446" t="str">
        <f>AH18</f>
        <v>4TH REAR</v>
      </c>
      <c r="AI45" s="561" t="str">
        <f t="shared" si="8"/>
        <v xml:space="preserve">PS 4th shelf LE Rear </v>
      </c>
      <c r="AJ45" s="561">
        <f t="shared" si="8"/>
        <v>0</v>
      </c>
      <c r="AK45" s="561" t="str">
        <f t="shared" si="8"/>
        <v xml:space="preserve">PS 4th shelf 30in LE Rear </v>
      </c>
      <c r="AL45" s="561">
        <f t="shared" si="8"/>
        <v>0</v>
      </c>
      <c r="AM45" s="561" t="str">
        <f t="shared" si="8"/>
        <v xml:space="preserve">PS 4th shelf 60in LE Rear </v>
      </c>
      <c r="AN45" s="561">
        <f t="shared" si="8"/>
        <v>0</v>
      </c>
      <c r="AO45" s="561">
        <f t="shared" si="8"/>
        <v>0</v>
      </c>
      <c r="AP45" s="561">
        <f t="shared" si="8"/>
        <v>0</v>
      </c>
      <c r="AQ45" s="561" t="str">
        <f t="shared" si="8"/>
        <v xml:space="preserve">PS 4th shelf 60in RE Rear </v>
      </c>
      <c r="AR45" s="561">
        <f t="shared" si="8"/>
        <v>0</v>
      </c>
      <c r="AS45" s="561" t="str">
        <f t="shared" si="8"/>
        <v xml:space="preserve">PS 4th shelf 30in RE Rear </v>
      </c>
      <c r="AT45" s="561">
        <f t="shared" si="8"/>
        <v>0</v>
      </c>
      <c r="AU45" s="561" t="str">
        <f t="shared" si="8"/>
        <v xml:space="preserve">PS 4th shelf RE Rear </v>
      </c>
      <c r="AV45" s="483"/>
      <c r="BK45" s="440"/>
      <c r="BL45" s="584"/>
      <c r="BM45" s="510"/>
      <c r="BN45" s="838"/>
      <c r="BO45" s="838"/>
      <c r="BP45" s="838"/>
      <c r="BQ45" s="838"/>
      <c r="BR45" s="838"/>
      <c r="BS45" s="838"/>
      <c r="BT45" s="838"/>
      <c r="BU45" s="838"/>
      <c r="BV45" s="838"/>
      <c r="BW45" s="838"/>
      <c r="BX45" s="838"/>
      <c r="BY45" s="511"/>
    </row>
    <row r="46" spans="1:77" ht="12" thickBot="1" x14ac:dyDescent="0.25">
      <c r="B46" s="582" t="s">
        <v>1127</v>
      </c>
      <c r="C46" s="447" t="s">
        <v>1127</v>
      </c>
      <c r="E46" s="496" t="str">
        <f>Report!E46</f>
        <v>DOE Allowable (kWh/Day)</v>
      </c>
      <c r="F46" s="839">
        <v>51.438000000000002</v>
      </c>
      <c r="G46" s="839"/>
      <c r="H46" s="839"/>
      <c r="I46" s="436"/>
      <c r="J46" s="581" t="s">
        <v>50</v>
      </c>
      <c r="K46" s="493"/>
      <c r="L46" s="493" t="s">
        <v>960</v>
      </c>
      <c r="M46" s="493" t="s">
        <v>961</v>
      </c>
      <c r="N46" s="493">
        <v>0</v>
      </c>
      <c r="O46" s="493">
        <v>0</v>
      </c>
      <c r="P46" s="493" t="s">
        <v>962</v>
      </c>
      <c r="Q46" s="493">
        <v>0</v>
      </c>
      <c r="R46" s="493">
        <v>0</v>
      </c>
      <c r="S46" s="493" t="s">
        <v>963</v>
      </c>
      <c r="T46" s="493" t="s">
        <v>964</v>
      </c>
      <c r="U46" s="493" t="s">
        <v>965</v>
      </c>
      <c r="V46" s="494">
        <f t="shared" si="11"/>
        <v>0</v>
      </c>
      <c r="AA46" s="483"/>
      <c r="AB46" s="483"/>
      <c r="AC46" s="483"/>
      <c r="AD46" s="483"/>
      <c r="AE46" s="483"/>
      <c r="AF46" s="483"/>
      <c r="AG46" s="483"/>
      <c r="AH46" s="461"/>
      <c r="AI46" s="561">
        <f t="shared" si="8"/>
        <v>0</v>
      </c>
      <c r="AJ46" s="561">
        <f t="shared" si="8"/>
        <v>0</v>
      </c>
      <c r="AK46" s="561">
        <f t="shared" si="8"/>
        <v>0</v>
      </c>
      <c r="AL46" s="561">
        <f t="shared" si="8"/>
        <v>0</v>
      </c>
      <c r="AM46" s="561">
        <f t="shared" si="8"/>
        <v>0</v>
      </c>
      <c r="AN46" s="561">
        <f t="shared" si="8"/>
        <v>0</v>
      </c>
      <c r="AO46" s="561">
        <f t="shared" si="8"/>
        <v>0</v>
      </c>
      <c r="AP46" s="561">
        <f t="shared" si="8"/>
        <v>0</v>
      </c>
      <c r="AQ46" s="561">
        <f t="shared" si="8"/>
        <v>0</v>
      </c>
      <c r="AR46" s="561">
        <f t="shared" si="8"/>
        <v>0</v>
      </c>
      <c r="AS46" s="561">
        <f t="shared" si="8"/>
        <v>0</v>
      </c>
      <c r="AT46" s="561">
        <f t="shared" si="8"/>
        <v>0</v>
      </c>
      <c r="AU46" s="561">
        <f t="shared" si="8"/>
        <v>0</v>
      </c>
      <c r="AV46" s="483"/>
      <c r="AY46" s="535"/>
      <c r="AZ46" s="436"/>
      <c r="BC46" s="483"/>
      <c r="BK46" s="440"/>
      <c r="BL46" s="584"/>
      <c r="BM46" s="513"/>
      <c r="BN46" s="838"/>
      <c r="BO46" s="838"/>
      <c r="BP46" s="838"/>
      <c r="BQ46" s="838"/>
      <c r="BR46" s="838"/>
      <c r="BS46" s="838"/>
      <c r="BT46" s="838"/>
      <c r="BU46" s="838"/>
      <c r="BV46" s="838"/>
      <c r="BW46" s="838"/>
      <c r="BX46" s="838"/>
      <c r="BY46" s="514"/>
    </row>
    <row r="47" spans="1:77" ht="12" thickBot="1" x14ac:dyDescent="0.25">
      <c r="B47" s="565"/>
      <c r="C47" s="447"/>
      <c r="E47" s="496" t="str">
        <f>Report!E47</f>
        <v>CEC, kWh/Day (Protocol Energy Consumption)</v>
      </c>
      <c r="F47" s="840" t="s">
        <v>1137</v>
      </c>
      <c r="G47" s="840"/>
      <c r="H47" s="840"/>
      <c r="I47" s="436"/>
      <c r="J47" s="585" t="s">
        <v>54</v>
      </c>
      <c r="K47" s="493"/>
      <c r="L47" s="493" t="s">
        <v>960</v>
      </c>
      <c r="M47" s="493" t="s">
        <v>961</v>
      </c>
      <c r="N47" s="493">
        <v>0</v>
      </c>
      <c r="O47" s="493">
        <v>0</v>
      </c>
      <c r="P47" s="493" t="s">
        <v>962</v>
      </c>
      <c r="Q47" s="493">
        <v>0</v>
      </c>
      <c r="R47" s="493">
        <v>0</v>
      </c>
      <c r="S47" s="493" t="s">
        <v>963</v>
      </c>
      <c r="T47" s="493" t="s">
        <v>964</v>
      </c>
      <c r="U47" s="493" t="s">
        <v>965</v>
      </c>
      <c r="V47" s="494">
        <f t="shared" si="11"/>
        <v>0</v>
      </c>
      <c r="AA47" s="440"/>
      <c r="AB47" s="483"/>
      <c r="AC47" s="483"/>
      <c r="AD47" s="483"/>
      <c r="AE47" s="483"/>
      <c r="AF47" s="483"/>
      <c r="AG47" s="483"/>
      <c r="AH47" s="475" t="str">
        <f>AH20</f>
        <v>4TH FRONT</v>
      </c>
      <c r="AI47" s="561" t="str">
        <f t="shared" si="8"/>
        <v>PS 4th shelf LE Front</v>
      </c>
      <c r="AJ47" s="561">
        <f t="shared" si="8"/>
        <v>0</v>
      </c>
      <c r="AK47" s="561" t="str">
        <f t="shared" si="8"/>
        <v>PS 4th shelf 30in LE Front</v>
      </c>
      <c r="AL47" s="561">
        <f t="shared" si="8"/>
        <v>0</v>
      </c>
      <c r="AM47" s="561" t="str">
        <f t="shared" si="8"/>
        <v>PS 4th shelf 60in LE Front</v>
      </c>
      <c r="AN47" s="561">
        <f t="shared" si="8"/>
        <v>0</v>
      </c>
      <c r="AO47" s="561">
        <f t="shared" si="8"/>
        <v>0</v>
      </c>
      <c r="AP47" s="561">
        <f t="shared" si="8"/>
        <v>0</v>
      </c>
      <c r="AQ47" s="561" t="str">
        <f t="shared" si="8"/>
        <v>PS 4th shelf 60in RE Front</v>
      </c>
      <c r="AR47" s="561">
        <f t="shared" si="8"/>
        <v>0</v>
      </c>
      <c r="AS47" s="561" t="str">
        <f t="shared" si="8"/>
        <v>PS 4th shelf 30in RE Front</v>
      </c>
      <c r="AT47" s="561">
        <f t="shared" si="8"/>
        <v>0</v>
      </c>
      <c r="AU47" s="561" t="str">
        <f t="shared" si="8"/>
        <v>PS 4th shelf RE Front</v>
      </c>
      <c r="AV47" s="483"/>
      <c r="BE47" s="440"/>
      <c r="BG47" s="440"/>
      <c r="BH47" s="440"/>
      <c r="BI47" s="440"/>
      <c r="BL47" s="440"/>
      <c r="BM47" s="515" t="s">
        <v>36</v>
      </c>
      <c r="BN47" s="447" t="s">
        <v>1106</v>
      </c>
      <c r="BO47" s="757" t="s">
        <v>1107</v>
      </c>
      <c r="BP47" s="762" t="s">
        <v>1108</v>
      </c>
      <c r="BQ47" s="762" t="s">
        <v>1109</v>
      </c>
      <c r="BR47" s="757" t="s">
        <v>1131</v>
      </c>
      <c r="BS47" s="762" t="s">
        <v>1132</v>
      </c>
      <c r="BT47" s="762" t="s">
        <v>1133</v>
      </c>
      <c r="BU47" s="757" t="s">
        <v>1134</v>
      </c>
      <c r="BV47" s="762" t="s">
        <v>1135</v>
      </c>
      <c r="BW47" s="762" t="s">
        <v>1136</v>
      </c>
      <c r="BX47" s="447" t="s">
        <v>1034</v>
      </c>
      <c r="BY47" s="516"/>
    </row>
    <row r="48" spans="1:77" ht="12" thickBot="1" x14ac:dyDescent="0.25">
      <c r="B48" s="506"/>
      <c r="C48" s="447"/>
      <c r="E48" s="496" t="str">
        <f>Report!E48</f>
        <v>TOTAL UNIT 1 WATTS</v>
      </c>
      <c r="F48" s="848" t="s">
        <v>1138</v>
      </c>
      <c r="G48" s="849"/>
      <c r="H48" s="850"/>
      <c r="I48" s="436"/>
      <c r="J48" s="532"/>
      <c r="K48" s="533"/>
      <c r="L48" s="533"/>
      <c r="M48" s="533"/>
      <c r="N48" s="533"/>
      <c r="O48" s="533"/>
      <c r="P48" s="533"/>
      <c r="Q48" s="533"/>
      <c r="R48" s="533"/>
      <c r="S48" s="533"/>
      <c r="T48" s="533"/>
      <c r="U48" s="533"/>
      <c r="V48" s="534"/>
      <c r="AA48" s="483"/>
      <c r="AB48" s="483"/>
      <c r="AC48" s="483"/>
      <c r="AD48" s="483"/>
      <c r="AE48" s="483"/>
      <c r="AF48" s="483"/>
      <c r="AG48" s="483"/>
      <c r="AI48" s="561">
        <f t="shared" si="8"/>
        <v>0</v>
      </c>
      <c r="AJ48" s="561">
        <f t="shared" si="8"/>
        <v>0</v>
      </c>
      <c r="AK48" s="561">
        <f t="shared" si="8"/>
        <v>0</v>
      </c>
      <c r="AL48" s="561">
        <f t="shared" si="8"/>
        <v>0</v>
      </c>
      <c r="AM48" s="561">
        <f t="shared" si="8"/>
        <v>0</v>
      </c>
      <c r="AN48" s="561">
        <f t="shared" si="8"/>
        <v>0</v>
      </c>
      <c r="AO48" s="561">
        <f t="shared" si="8"/>
        <v>0</v>
      </c>
      <c r="AP48" s="561">
        <f t="shared" si="8"/>
        <v>0</v>
      </c>
      <c r="AQ48" s="561">
        <f t="shared" si="8"/>
        <v>0</v>
      </c>
      <c r="AR48" s="561">
        <f t="shared" si="8"/>
        <v>0</v>
      </c>
      <c r="AS48" s="561">
        <f t="shared" si="8"/>
        <v>0</v>
      </c>
      <c r="AT48" s="561">
        <f t="shared" si="8"/>
        <v>0</v>
      </c>
      <c r="AU48" s="561">
        <f t="shared" si="8"/>
        <v>0</v>
      </c>
      <c r="AV48" s="483"/>
      <c r="BE48" s="439"/>
      <c r="BF48" s="439"/>
      <c r="BG48" s="439"/>
      <c r="BH48" s="439"/>
      <c r="BI48" s="439"/>
      <c r="BL48" s="439"/>
      <c r="BM48" s="515" t="s">
        <v>40</v>
      </c>
      <c r="BN48" s="519"/>
      <c r="BO48" s="519"/>
      <c r="BP48" s="519"/>
      <c r="BQ48" s="519"/>
      <c r="BR48" s="519"/>
      <c r="BS48" s="520"/>
      <c r="BT48" s="521"/>
      <c r="BU48" s="519"/>
      <c r="BV48" s="519"/>
      <c r="BW48" s="519"/>
      <c r="BX48" s="519"/>
      <c r="BY48" s="516"/>
    </row>
    <row r="49" spans="2:77" ht="12" thickBot="1" x14ac:dyDescent="0.25">
      <c r="B49" s="582"/>
      <c r="C49" s="447"/>
      <c r="E49" s="496" t="str">
        <f>Report!E49</f>
        <v>TOTAL UNIT 2 WATTS</v>
      </c>
      <c r="F49" s="848" t="s">
        <v>1139</v>
      </c>
      <c r="G49" s="849"/>
      <c r="H49" s="850"/>
      <c r="I49" s="436"/>
      <c r="J49" s="538" t="s">
        <v>101</v>
      </c>
      <c r="K49" s="493" t="s">
        <v>959</v>
      </c>
      <c r="L49" s="493" t="s">
        <v>960</v>
      </c>
      <c r="M49" s="493" t="s">
        <v>961</v>
      </c>
      <c r="N49" s="493">
        <v>0</v>
      </c>
      <c r="O49" s="493">
        <v>0</v>
      </c>
      <c r="P49" s="493" t="s">
        <v>962</v>
      </c>
      <c r="Q49" s="493">
        <v>0</v>
      </c>
      <c r="R49" s="493">
        <v>0</v>
      </c>
      <c r="S49" s="493" t="s">
        <v>963</v>
      </c>
      <c r="T49" s="493" t="s">
        <v>964</v>
      </c>
      <c r="U49" s="493" t="s">
        <v>965</v>
      </c>
      <c r="V49" s="493" t="e">
        <f t="shared" ref="V49" si="12">V42</f>
        <v>#DIV/0!</v>
      </c>
      <c r="AA49" s="440"/>
      <c r="AB49" s="483"/>
      <c r="AC49" s="483"/>
      <c r="AD49" s="483"/>
      <c r="AE49" s="483"/>
      <c r="AF49" s="483"/>
      <c r="AG49" s="483"/>
      <c r="AH49" s="446" t="str">
        <f>AH22</f>
        <v>5TH REAR</v>
      </c>
      <c r="AI49" s="561" t="str">
        <f t="shared" si="8"/>
        <v xml:space="preserve">PS 5th shelf LE Rear </v>
      </c>
      <c r="AJ49" s="561">
        <f t="shared" si="8"/>
        <v>0</v>
      </c>
      <c r="AK49" s="561" t="str">
        <f t="shared" si="8"/>
        <v xml:space="preserve">PS 5th shelf 30in LE Rear </v>
      </c>
      <c r="AL49" s="561">
        <f t="shared" si="8"/>
        <v>0</v>
      </c>
      <c r="AM49" s="561" t="str">
        <f t="shared" si="8"/>
        <v xml:space="preserve">PS 5th shelf 60in LE Rear </v>
      </c>
      <c r="AN49" s="561">
        <f t="shared" si="8"/>
        <v>0</v>
      </c>
      <c r="AO49" s="561">
        <f t="shared" si="8"/>
        <v>0</v>
      </c>
      <c r="AP49" s="561">
        <f t="shared" si="8"/>
        <v>0</v>
      </c>
      <c r="AQ49" s="561" t="str">
        <f t="shared" si="8"/>
        <v xml:space="preserve">PS 5th shelf 60in RE Rear </v>
      </c>
      <c r="AR49" s="561">
        <f t="shared" si="8"/>
        <v>0</v>
      </c>
      <c r="AS49" s="561" t="str">
        <f t="shared" si="8"/>
        <v xml:space="preserve">PS 5th shelf 30in RE Rear </v>
      </c>
      <c r="AT49" s="561">
        <f t="shared" si="8"/>
        <v>0</v>
      </c>
      <c r="AU49" s="561" t="str">
        <f t="shared" si="8"/>
        <v xml:space="preserve">PS 5th shelf RE Rear </v>
      </c>
      <c r="AV49" s="440"/>
      <c r="BE49" s="440"/>
      <c r="BF49" s="440"/>
      <c r="BG49" s="441"/>
      <c r="BH49" s="440"/>
      <c r="BI49" s="440"/>
      <c r="BL49" s="440"/>
      <c r="BM49" s="515" t="s">
        <v>43</v>
      </c>
      <c r="BN49" s="519"/>
      <c r="BO49" s="519"/>
      <c r="BP49" s="519"/>
      <c r="BQ49" s="519"/>
      <c r="BR49" s="519"/>
      <c r="BS49" s="520"/>
      <c r="BT49" s="521"/>
      <c r="BU49" s="519"/>
      <c r="BV49" s="519"/>
      <c r="BW49" s="519"/>
      <c r="BX49" s="519"/>
      <c r="BY49" s="516"/>
    </row>
    <row r="50" spans="2:77" ht="12" thickBot="1" x14ac:dyDescent="0.25">
      <c r="E50" s="496" t="str">
        <f>Report!E50</f>
        <v>TOTAL UNIT 3 WATTS</v>
      </c>
      <c r="F50" s="848" t="s">
        <v>1140</v>
      </c>
      <c r="G50" s="849"/>
      <c r="H50" s="850"/>
      <c r="I50" s="436"/>
      <c r="J50" s="436"/>
      <c r="K50" s="436"/>
      <c r="L50" s="436"/>
      <c r="M50" s="436"/>
      <c r="N50" s="436"/>
      <c r="O50" s="436"/>
      <c r="P50" s="436"/>
      <c r="Q50" s="436"/>
      <c r="R50" s="436"/>
      <c r="S50" s="436"/>
      <c r="T50" s="436"/>
      <c r="U50" s="436"/>
      <c r="V50" s="436"/>
      <c r="AA50" s="483"/>
      <c r="AB50" s="483"/>
      <c r="AC50" s="483"/>
      <c r="AD50" s="483"/>
      <c r="AE50" s="483"/>
      <c r="AF50" s="483"/>
      <c r="AG50" s="483"/>
      <c r="AH50" s="461"/>
      <c r="AI50" s="561">
        <f t="shared" ref="AI50:AU55" si="13">AI23</f>
        <v>0</v>
      </c>
      <c r="AJ50" s="561">
        <f t="shared" si="13"/>
        <v>0</v>
      </c>
      <c r="AK50" s="561">
        <f t="shared" si="13"/>
        <v>0</v>
      </c>
      <c r="AL50" s="561">
        <f t="shared" si="13"/>
        <v>0</v>
      </c>
      <c r="AM50" s="561">
        <f t="shared" si="13"/>
        <v>0</v>
      </c>
      <c r="AN50" s="561">
        <f t="shared" si="13"/>
        <v>0</v>
      </c>
      <c r="AO50" s="561">
        <f t="shared" si="13"/>
        <v>0</v>
      </c>
      <c r="AP50" s="561">
        <f t="shared" si="13"/>
        <v>0</v>
      </c>
      <c r="AQ50" s="561">
        <f t="shared" si="13"/>
        <v>0</v>
      </c>
      <c r="AR50" s="561">
        <f t="shared" si="13"/>
        <v>0</v>
      </c>
      <c r="AS50" s="561">
        <f t="shared" si="13"/>
        <v>0</v>
      </c>
      <c r="AT50" s="561">
        <f t="shared" si="13"/>
        <v>0</v>
      </c>
      <c r="AU50" s="561">
        <f t="shared" si="13"/>
        <v>0</v>
      </c>
      <c r="AV50" s="483"/>
      <c r="BE50" s="440"/>
      <c r="BF50" s="440"/>
      <c r="BG50" s="440"/>
      <c r="BH50" s="440"/>
      <c r="BI50" s="440"/>
      <c r="BL50" s="440"/>
      <c r="BM50" s="528" t="s">
        <v>47</v>
      </c>
      <c r="BN50" s="519"/>
      <c r="BO50" s="519"/>
      <c r="BP50" s="519"/>
      <c r="BQ50" s="519"/>
      <c r="BR50" s="519"/>
      <c r="BS50" s="520"/>
      <c r="BT50" s="521"/>
      <c r="BU50" s="519"/>
      <c r="BV50" s="519"/>
      <c r="BW50" s="519"/>
      <c r="BX50" s="519"/>
      <c r="BY50" s="516"/>
    </row>
    <row r="51" spans="2:77" ht="12" thickBot="1" x14ac:dyDescent="0.25">
      <c r="E51" s="496" t="str">
        <f>Report!E51</f>
        <v>TOTAL LIGHTS AND A/S WATTS</v>
      </c>
      <c r="F51" s="848"/>
      <c r="G51" s="849"/>
      <c r="H51" s="850"/>
      <c r="I51" s="436"/>
      <c r="J51" s="586" t="s">
        <v>67</v>
      </c>
      <c r="K51" s="587" t="s">
        <v>130</v>
      </c>
      <c r="L51" s="588"/>
      <c r="M51" s="589"/>
      <c r="N51" s="588"/>
      <c r="O51" s="587" t="s">
        <v>131</v>
      </c>
      <c r="P51" s="589"/>
      <c r="Q51" s="588"/>
      <c r="R51" s="587" t="s">
        <v>132</v>
      </c>
      <c r="S51" s="589"/>
      <c r="AA51" s="440"/>
      <c r="AB51" s="483"/>
      <c r="AC51" s="483"/>
      <c r="AD51" s="483"/>
      <c r="AE51" s="483"/>
      <c r="AF51" s="483"/>
      <c r="AG51" s="483"/>
      <c r="AH51" s="475" t="str">
        <f>AH24</f>
        <v>5TH FRONT</v>
      </c>
      <c r="AI51" s="561" t="str">
        <f t="shared" si="13"/>
        <v>PS 5th shelf LE Front</v>
      </c>
      <c r="AJ51" s="561">
        <f t="shared" si="13"/>
        <v>0</v>
      </c>
      <c r="AK51" s="561" t="str">
        <f t="shared" si="13"/>
        <v>PS 5th shelf 30in LE Front</v>
      </c>
      <c r="AL51" s="561">
        <f t="shared" si="13"/>
        <v>0</v>
      </c>
      <c r="AM51" s="561" t="str">
        <f t="shared" si="13"/>
        <v>PS 5th shelf 60in LE Front</v>
      </c>
      <c r="AN51" s="561">
        <f t="shared" si="13"/>
        <v>0</v>
      </c>
      <c r="AO51" s="561">
        <f t="shared" si="13"/>
        <v>0</v>
      </c>
      <c r="AP51" s="561">
        <f t="shared" si="13"/>
        <v>0</v>
      </c>
      <c r="AQ51" s="561" t="str">
        <f t="shared" si="13"/>
        <v>PS 5th shelf 60in RE Front</v>
      </c>
      <c r="AR51" s="561">
        <f t="shared" si="13"/>
        <v>0</v>
      </c>
      <c r="AS51" s="561" t="str">
        <f t="shared" si="13"/>
        <v>PS 5th shelf 30in RE Front</v>
      </c>
      <c r="AT51" s="561">
        <f t="shared" si="13"/>
        <v>0</v>
      </c>
      <c r="AU51" s="561" t="str">
        <f t="shared" si="13"/>
        <v>PS 5th shelf RE Front</v>
      </c>
      <c r="AV51" s="483"/>
      <c r="AX51" s="590" t="s">
        <v>17</v>
      </c>
      <c r="AY51" s="591"/>
      <c r="AZ51" s="592" t="s">
        <v>133</v>
      </c>
      <c r="BA51" s="593"/>
      <c r="BB51" s="593"/>
      <c r="BC51" s="594" t="s">
        <v>134</v>
      </c>
      <c r="BD51" s="595"/>
      <c r="BE51" s="596"/>
      <c r="BF51" s="597"/>
      <c r="BG51" s="598" t="s">
        <v>135</v>
      </c>
      <c r="BH51" s="599"/>
      <c r="BK51" s="440"/>
      <c r="BL51" s="440"/>
      <c r="BM51" s="515" t="s">
        <v>50</v>
      </c>
      <c r="BN51" s="519"/>
      <c r="BO51" s="519"/>
      <c r="BP51" s="519"/>
      <c r="BQ51" s="519"/>
      <c r="BR51" s="519"/>
      <c r="BS51" s="520"/>
      <c r="BT51" s="521"/>
      <c r="BU51" s="519"/>
      <c r="BV51" s="519"/>
      <c r="BW51" s="519"/>
      <c r="BX51" s="519"/>
      <c r="BY51" s="516"/>
    </row>
    <row r="52" spans="2:77" ht="12" thickBot="1" x14ac:dyDescent="0.25">
      <c r="E52" s="496" t="str">
        <f>Report!E52</f>
        <v>AEC, kWh/Day (Anti-condensate Energy Consumption)</v>
      </c>
      <c r="F52" s="840"/>
      <c r="G52" s="840"/>
      <c r="H52" s="840"/>
      <c r="I52" s="436"/>
      <c r="J52" s="600" t="s">
        <v>72</v>
      </c>
      <c r="K52" s="601" t="s">
        <v>94</v>
      </c>
      <c r="L52" s="601" t="s">
        <v>137</v>
      </c>
      <c r="M52" s="602" t="s">
        <v>87</v>
      </c>
      <c r="N52" s="601" t="s">
        <v>94</v>
      </c>
      <c r="O52" s="601" t="s">
        <v>137</v>
      </c>
      <c r="P52" s="602" t="s">
        <v>87</v>
      </c>
      <c r="Q52" s="601" t="s">
        <v>94</v>
      </c>
      <c r="R52" s="601" t="s">
        <v>137</v>
      </c>
      <c r="S52" s="602" t="s">
        <v>87</v>
      </c>
      <c r="AA52" s="483"/>
      <c r="AB52" s="483"/>
      <c r="AC52" s="483"/>
      <c r="AD52" s="483"/>
      <c r="AE52" s="483"/>
      <c r="AF52" s="483"/>
      <c r="AG52" s="483"/>
      <c r="AH52" s="483"/>
      <c r="AI52" s="561">
        <f t="shared" si="13"/>
        <v>0</v>
      </c>
      <c r="AJ52" s="561">
        <f t="shared" si="13"/>
        <v>0</v>
      </c>
      <c r="AK52" s="561">
        <f t="shared" si="13"/>
        <v>0</v>
      </c>
      <c r="AL52" s="561">
        <f t="shared" si="13"/>
        <v>0</v>
      </c>
      <c r="AM52" s="561">
        <f t="shared" si="13"/>
        <v>0</v>
      </c>
      <c r="AN52" s="561">
        <f t="shared" si="13"/>
        <v>0</v>
      </c>
      <c r="AO52" s="561">
        <f t="shared" si="13"/>
        <v>0</v>
      </c>
      <c r="AP52" s="561">
        <f t="shared" si="13"/>
        <v>0</v>
      </c>
      <c r="AQ52" s="561">
        <f t="shared" si="13"/>
        <v>0</v>
      </c>
      <c r="AR52" s="561">
        <f t="shared" si="13"/>
        <v>0</v>
      </c>
      <c r="AS52" s="561">
        <f t="shared" si="13"/>
        <v>0</v>
      </c>
      <c r="AT52" s="561">
        <f t="shared" si="13"/>
        <v>0</v>
      </c>
      <c r="AU52" s="561">
        <f t="shared" si="13"/>
        <v>0</v>
      </c>
      <c r="AV52" s="483"/>
      <c r="AX52" s="603" t="s">
        <v>23</v>
      </c>
      <c r="AY52" s="604"/>
      <c r="AZ52" s="605"/>
      <c r="BA52" s="604"/>
      <c r="BB52" s="604"/>
      <c r="BC52" s="436"/>
      <c r="BD52" s="606"/>
      <c r="BE52" s="606"/>
      <c r="BF52" s="607" t="s">
        <v>135</v>
      </c>
      <c r="BH52" s="604" t="s">
        <v>138</v>
      </c>
      <c r="BK52" s="436"/>
      <c r="BL52" s="439"/>
      <c r="BM52" s="536" t="s">
        <v>54</v>
      </c>
      <c r="BN52" s="519"/>
      <c r="BO52" s="519"/>
      <c r="BP52" s="519"/>
      <c r="BQ52" s="519"/>
      <c r="BR52" s="519"/>
      <c r="BS52" s="520"/>
      <c r="BT52" s="521"/>
      <c r="BU52" s="519"/>
      <c r="BV52" s="519"/>
      <c r="BW52" s="519"/>
      <c r="BX52" s="519"/>
      <c r="BY52" s="516"/>
    </row>
    <row r="53" spans="2:77" ht="12" thickBot="1" x14ac:dyDescent="0.25">
      <c r="B53" s="441" t="s">
        <v>139</v>
      </c>
      <c r="E53" s="496" t="str">
        <f>Report!E53</f>
        <v>DEC, kWh/Day (Defrost Energy Consumption)</v>
      </c>
      <c r="F53" s="840"/>
      <c r="G53" s="840"/>
      <c r="H53" s="840"/>
      <c r="I53" s="436"/>
      <c r="J53" s="581" t="s">
        <v>36</v>
      </c>
      <c r="K53" s="447"/>
      <c r="L53" s="447" t="s">
        <v>1038</v>
      </c>
      <c r="M53" s="447"/>
      <c r="N53" s="447"/>
      <c r="O53" s="447" t="s">
        <v>1040</v>
      </c>
      <c r="P53" s="757"/>
      <c r="Q53" s="757"/>
      <c r="R53" s="757" t="s">
        <v>1042</v>
      </c>
      <c r="S53" s="757"/>
      <c r="AA53" s="440"/>
      <c r="AB53" s="483"/>
      <c r="AC53" s="483"/>
      <c r="AD53" s="483"/>
      <c r="AE53" s="483"/>
      <c r="AF53" s="483"/>
      <c r="AG53" s="483"/>
      <c r="AH53" s="446" t="str">
        <f>AH26</f>
        <v>BOTTOM  REAR</v>
      </c>
      <c r="AI53" s="561" t="str">
        <f t="shared" si="13"/>
        <v xml:space="preserve">PS BC LE Rear </v>
      </c>
      <c r="AJ53" s="561">
        <f t="shared" si="13"/>
        <v>0</v>
      </c>
      <c r="AK53" s="561" t="str">
        <f t="shared" si="13"/>
        <v xml:space="preserve">PS BC LE Rear </v>
      </c>
      <c r="AL53" s="561">
        <f t="shared" si="13"/>
        <v>0</v>
      </c>
      <c r="AM53" s="561" t="str">
        <f t="shared" si="13"/>
        <v xml:space="preserve">PS BC 60in LE Rear </v>
      </c>
      <c r="AN53" s="561">
        <f t="shared" si="13"/>
        <v>0</v>
      </c>
      <c r="AO53" s="561">
        <f t="shared" si="13"/>
        <v>0</v>
      </c>
      <c r="AP53" s="561">
        <f t="shared" si="13"/>
        <v>0</v>
      </c>
      <c r="AQ53" s="561" t="str">
        <f t="shared" si="13"/>
        <v xml:space="preserve">PS BC 60in RE Rear </v>
      </c>
      <c r="AR53" s="561">
        <f t="shared" si="13"/>
        <v>0</v>
      </c>
      <c r="AS53" s="561" t="str">
        <f t="shared" si="13"/>
        <v xml:space="preserve">PS BC 30in RE Rear </v>
      </c>
      <c r="AT53" s="561">
        <f t="shared" si="13"/>
        <v>0</v>
      </c>
      <c r="AU53" s="561" t="str">
        <f t="shared" si="13"/>
        <v xml:space="preserve">PS BC RE Rear </v>
      </c>
      <c r="AV53" s="483"/>
      <c r="AX53" s="608" t="s">
        <v>30</v>
      </c>
      <c r="AY53" s="610" t="str">
        <f>AY54</f>
        <v>Liquid Pressure 1</v>
      </c>
      <c r="AZ53" s="610" t="str">
        <f t="shared" ref="AZ53:BA53" si="14">AZ54</f>
        <v>Liquid Pressure 2</v>
      </c>
      <c r="BA53" s="610" t="str">
        <f t="shared" si="14"/>
        <v>Liquid Pressure 3</v>
      </c>
      <c r="BB53" s="610"/>
      <c r="BC53" s="610" t="str">
        <f>BC54</f>
        <v>Suction Pressure 1</v>
      </c>
      <c r="BD53" s="610" t="str">
        <f t="shared" ref="BD53:BE53" si="15">BD54</f>
        <v>Suction Pressure 2</v>
      </c>
      <c r="BE53" s="610" t="str">
        <f t="shared" si="15"/>
        <v>Suction Pressure 3</v>
      </c>
      <c r="BF53" s="610" t="s">
        <v>141</v>
      </c>
      <c r="BH53" s="609" t="s">
        <v>142</v>
      </c>
      <c r="BK53" s="611"/>
      <c r="BL53" s="440"/>
      <c r="BM53" s="539"/>
      <c r="BN53" s="540"/>
      <c r="BO53" s="540"/>
      <c r="BP53" s="540"/>
      <c r="BQ53" s="540"/>
      <c r="BR53" s="540"/>
      <c r="BS53" s="541"/>
      <c r="BT53" s="542"/>
      <c r="BU53" s="540"/>
      <c r="BV53" s="540"/>
      <c r="BW53" s="540"/>
      <c r="BX53" s="540"/>
      <c r="BY53" s="541"/>
    </row>
    <row r="54" spans="2:77" ht="15.75" thickBot="1" x14ac:dyDescent="0.3">
      <c r="B54" s="612" t="s">
        <v>143</v>
      </c>
      <c r="C54" s="613"/>
      <c r="D54" s="613"/>
      <c r="E54" s="523" t="str">
        <f>Report!E54</f>
        <v>CDEC, kWh/Day (Calculated Daily Energy Consumption)</v>
      </c>
      <c r="F54" s="614"/>
      <c r="G54" s="554"/>
      <c r="H54" s="554"/>
      <c r="I54" s="436"/>
      <c r="J54" s="581" t="s">
        <v>40</v>
      </c>
      <c r="K54" s="493"/>
      <c r="L54" s="493">
        <v>0</v>
      </c>
      <c r="M54" s="493" t="s">
        <v>967</v>
      </c>
      <c r="N54" s="493">
        <v>0</v>
      </c>
      <c r="O54" s="493">
        <v>0</v>
      </c>
      <c r="P54" s="493">
        <v>0</v>
      </c>
      <c r="Q54" s="493" t="s">
        <v>968</v>
      </c>
      <c r="R54" s="493">
        <v>0</v>
      </c>
      <c r="S54" s="493"/>
      <c r="AA54" s="483"/>
      <c r="AB54" s="483"/>
      <c r="AC54" s="483"/>
      <c r="AD54" s="483"/>
      <c r="AE54" s="483"/>
      <c r="AF54" s="483"/>
      <c r="AG54" s="483"/>
      <c r="AH54" s="461"/>
      <c r="AI54" s="561">
        <f t="shared" si="13"/>
        <v>0</v>
      </c>
      <c r="AJ54" s="561">
        <f t="shared" si="13"/>
        <v>0</v>
      </c>
      <c r="AK54" s="561">
        <f t="shared" si="13"/>
        <v>0</v>
      </c>
      <c r="AL54" s="561">
        <f t="shared" si="13"/>
        <v>0</v>
      </c>
      <c r="AM54" s="561">
        <f t="shared" si="13"/>
        <v>0</v>
      </c>
      <c r="AN54" s="561">
        <f t="shared" si="13"/>
        <v>0</v>
      </c>
      <c r="AO54" s="561">
        <f t="shared" si="13"/>
        <v>0</v>
      </c>
      <c r="AP54" s="561">
        <f t="shared" si="13"/>
        <v>0</v>
      </c>
      <c r="AQ54" s="561">
        <f t="shared" si="13"/>
        <v>0</v>
      </c>
      <c r="AR54" s="561">
        <f t="shared" si="13"/>
        <v>0</v>
      </c>
      <c r="AS54" s="561">
        <f t="shared" si="13"/>
        <v>0</v>
      </c>
      <c r="AT54" s="561">
        <f t="shared" si="13"/>
        <v>0</v>
      </c>
      <c r="AU54" s="561">
        <f t="shared" si="13"/>
        <v>0</v>
      </c>
      <c r="AV54" s="483"/>
      <c r="AX54" s="615" t="s">
        <v>36</v>
      </c>
      <c r="AY54" s="447" t="s">
        <v>1111</v>
      </c>
      <c r="AZ54" s="762" t="s">
        <v>1113</v>
      </c>
      <c r="BA54" s="762" t="s">
        <v>1115</v>
      </c>
      <c r="BB54" s="447"/>
      <c r="BC54" s="447" t="s">
        <v>1110</v>
      </c>
      <c r="BD54" s="762" t="s">
        <v>1112</v>
      </c>
      <c r="BE54" s="762" t="s">
        <v>1114</v>
      </c>
      <c r="BF54" s="447"/>
      <c r="BG54"/>
      <c r="BH54" s="447"/>
      <c r="BK54" s="436"/>
      <c r="BL54" s="440"/>
      <c r="BM54" s="538" t="s">
        <v>101</v>
      </c>
      <c r="BN54" s="543"/>
      <c r="BO54" s="543"/>
      <c r="BP54" s="543"/>
      <c r="BQ54" s="543"/>
      <c r="BR54" s="543"/>
      <c r="BS54" s="543"/>
      <c r="BT54" s="543"/>
      <c r="BU54" s="543"/>
      <c r="BV54" s="543"/>
      <c r="BW54" s="543"/>
      <c r="BX54" s="543"/>
      <c r="BY54" s="544"/>
    </row>
    <row r="55" spans="2:77" ht="12" thickBot="1" x14ac:dyDescent="0.25">
      <c r="B55" s="461"/>
      <c r="E55" s="441" t="s">
        <v>151</v>
      </c>
      <c r="I55" s="436"/>
      <c r="J55" s="581" t="s">
        <v>43</v>
      </c>
      <c r="K55" s="493"/>
      <c r="L55" s="493">
        <v>0</v>
      </c>
      <c r="M55" s="493" t="s">
        <v>967</v>
      </c>
      <c r="N55" s="493">
        <v>0</v>
      </c>
      <c r="O55" s="493">
        <v>0</v>
      </c>
      <c r="P55" s="493">
        <v>0</v>
      </c>
      <c r="Q55" s="493" t="s">
        <v>968</v>
      </c>
      <c r="R55" s="493">
        <v>0</v>
      </c>
      <c r="S55" s="493"/>
      <c r="AA55" s="440"/>
      <c r="AB55" s="483"/>
      <c r="AC55" s="483"/>
      <c r="AD55" s="483"/>
      <c r="AE55" s="483"/>
      <c r="AF55" s="483"/>
      <c r="AG55" s="483"/>
      <c r="AH55" s="475" t="str">
        <f>AH28</f>
        <v>BOTTOM FRONT</v>
      </c>
      <c r="AI55" s="561" t="str">
        <f t="shared" si="13"/>
        <v>PS BC LE Front</v>
      </c>
      <c r="AJ55" s="561">
        <f t="shared" si="13"/>
        <v>0</v>
      </c>
      <c r="AK55" s="561" t="str">
        <f t="shared" si="13"/>
        <v>PS BC LE Front</v>
      </c>
      <c r="AL55" s="561">
        <f t="shared" si="13"/>
        <v>0</v>
      </c>
      <c r="AM55" s="561" t="str">
        <f t="shared" si="13"/>
        <v>PS BC 60in LE Front</v>
      </c>
      <c r="AN55" s="561">
        <f t="shared" si="13"/>
        <v>0</v>
      </c>
      <c r="AO55" s="561">
        <f t="shared" si="13"/>
        <v>0</v>
      </c>
      <c r="AP55" s="561">
        <f t="shared" si="13"/>
        <v>0</v>
      </c>
      <c r="AQ55" s="561" t="str">
        <f t="shared" si="13"/>
        <v>PS BC 60in RE Front</v>
      </c>
      <c r="AR55" s="561">
        <f t="shared" si="13"/>
        <v>0</v>
      </c>
      <c r="AS55" s="561" t="str">
        <f t="shared" si="13"/>
        <v>PS BC 30in RE Front</v>
      </c>
      <c r="AT55" s="561">
        <f t="shared" si="13"/>
        <v>0</v>
      </c>
      <c r="AU55" s="561" t="str">
        <f t="shared" si="13"/>
        <v>PS BC RE Front</v>
      </c>
      <c r="AV55" s="483"/>
      <c r="AX55" s="616" t="s">
        <v>40</v>
      </c>
      <c r="AY55" s="617"/>
      <c r="AZ55" s="617"/>
      <c r="BA55" s="617"/>
      <c r="BB55" s="617"/>
      <c r="BC55" s="617"/>
      <c r="BD55" s="617"/>
      <c r="BE55" s="617"/>
      <c r="BF55" s="617"/>
      <c r="BH55" s="493"/>
      <c r="BK55" s="436"/>
      <c r="BL55" s="440"/>
    </row>
    <row r="56" spans="2:77" x14ac:dyDescent="0.2">
      <c r="B56" s="461"/>
      <c r="D56" s="618"/>
      <c r="E56" s="446"/>
      <c r="F56" s="619"/>
      <c r="I56" s="436"/>
      <c r="J56" s="581" t="s">
        <v>47</v>
      </c>
      <c r="K56" s="493"/>
      <c r="L56" s="493">
        <v>0</v>
      </c>
      <c r="M56" s="493" t="s">
        <v>967</v>
      </c>
      <c r="N56" s="493">
        <v>0</v>
      </c>
      <c r="O56" s="493">
        <v>0</v>
      </c>
      <c r="P56" s="493">
        <v>0</v>
      </c>
      <c r="Q56" s="493" t="s">
        <v>968</v>
      </c>
      <c r="R56" s="493">
        <v>0</v>
      </c>
      <c r="S56" s="493"/>
      <c r="AA56" s="440"/>
      <c r="AB56" s="440"/>
      <c r="AC56" s="440"/>
      <c r="AD56" s="440"/>
      <c r="AE56" s="440"/>
      <c r="AF56" s="440"/>
      <c r="AG56" s="440"/>
      <c r="AH56" s="440"/>
      <c r="AI56" s="440"/>
      <c r="AJ56" s="440"/>
      <c r="AK56" s="440"/>
      <c r="AL56" s="440"/>
      <c r="AX56" s="616" t="s">
        <v>43</v>
      </c>
      <c r="AY56" s="617"/>
      <c r="AZ56" s="617"/>
      <c r="BA56" s="617"/>
      <c r="BB56" s="617"/>
      <c r="BC56" s="617"/>
      <c r="BD56" s="617"/>
      <c r="BE56" s="617"/>
      <c r="BF56" s="617"/>
      <c r="BH56" s="493"/>
      <c r="BL56" s="440"/>
    </row>
    <row r="57" spans="2:77" ht="18" customHeight="1" x14ac:dyDescent="0.2">
      <c r="B57" s="461"/>
      <c r="E57" s="461"/>
      <c r="F57" s="620"/>
      <c r="I57" s="436"/>
      <c r="J57" s="581" t="s">
        <v>50</v>
      </c>
      <c r="K57" s="493"/>
      <c r="L57" s="493">
        <v>0</v>
      </c>
      <c r="M57" s="493" t="s">
        <v>967</v>
      </c>
      <c r="N57" s="493">
        <v>0</v>
      </c>
      <c r="O57" s="493">
        <v>0</v>
      </c>
      <c r="P57" s="493">
        <v>0</v>
      </c>
      <c r="Q57" s="493" t="s">
        <v>968</v>
      </c>
      <c r="R57" s="493">
        <v>0</v>
      </c>
      <c r="S57" s="493"/>
      <c r="AA57" s="440"/>
      <c r="AB57" s="483"/>
      <c r="AC57" s="483"/>
      <c r="AD57" s="483"/>
      <c r="AE57" s="483"/>
      <c r="AF57" s="483"/>
      <c r="AG57" s="483"/>
      <c r="AH57" s="440"/>
      <c r="AI57" s="483"/>
      <c r="AJ57" s="483"/>
      <c r="AK57" s="483"/>
      <c r="AL57" s="440"/>
      <c r="AX57" s="616" t="s">
        <v>47</v>
      </c>
      <c r="AY57" s="617"/>
      <c r="AZ57" s="617"/>
      <c r="BA57" s="617"/>
      <c r="BB57" s="617"/>
      <c r="BC57" s="617"/>
      <c r="BD57" s="617"/>
      <c r="BE57" s="617"/>
      <c r="BF57" s="617"/>
      <c r="BG57" s="621"/>
      <c r="BH57" s="493"/>
      <c r="BL57" s="440"/>
      <c r="BN57" s="837"/>
      <c r="BO57" s="837"/>
      <c r="BP57" s="837"/>
      <c r="BQ57" s="837"/>
      <c r="BR57" s="837"/>
      <c r="BS57" s="837"/>
      <c r="BT57" s="837"/>
      <c r="BU57" s="837"/>
      <c r="BV57" s="837"/>
      <c r="BW57" s="837"/>
      <c r="BX57" s="837"/>
    </row>
    <row r="58" spans="2:77" x14ac:dyDescent="0.2">
      <c r="B58" s="461"/>
      <c r="F58" s="620"/>
      <c r="I58" s="436"/>
      <c r="J58" s="585" t="s">
        <v>54</v>
      </c>
      <c r="K58" s="493"/>
      <c r="L58" s="493"/>
      <c r="M58" s="493" t="s">
        <v>967</v>
      </c>
      <c r="N58" s="493">
        <v>0</v>
      </c>
      <c r="O58" s="493">
        <v>0</v>
      </c>
      <c r="P58" s="493">
        <v>0</v>
      </c>
      <c r="Q58" s="493" t="s">
        <v>968</v>
      </c>
      <c r="R58" s="493">
        <v>0</v>
      </c>
      <c r="S58" s="493"/>
      <c r="AA58" s="483"/>
      <c r="AB58" s="483"/>
      <c r="AC58" s="483"/>
      <c r="AD58" s="483"/>
      <c r="AE58" s="483"/>
      <c r="AF58" s="483"/>
      <c r="AG58" s="483"/>
      <c r="AH58" s="483"/>
      <c r="AI58" s="483"/>
      <c r="AJ58" s="483"/>
      <c r="AK58" s="483"/>
      <c r="AL58" s="483"/>
      <c r="AO58" s="483"/>
      <c r="AP58" s="483"/>
      <c r="AQ58" s="483"/>
      <c r="AR58" s="483"/>
      <c r="AS58" s="483"/>
      <c r="AT58" s="483"/>
      <c r="AU58" s="483"/>
      <c r="AV58" s="483"/>
      <c r="AX58" s="622" t="s">
        <v>50</v>
      </c>
      <c r="AY58" s="617"/>
      <c r="AZ58" s="617"/>
      <c r="BA58" s="617"/>
      <c r="BB58" s="617"/>
      <c r="BC58" s="617"/>
      <c r="BD58" s="617"/>
      <c r="BE58" s="617"/>
      <c r="BF58" s="617"/>
      <c r="BH58" s="493"/>
      <c r="BL58" s="440"/>
      <c r="BN58" s="838"/>
      <c r="BO58" s="838"/>
      <c r="BP58" s="838"/>
      <c r="BQ58" s="838"/>
      <c r="BR58" s="838"/>
      <c r="BS58" s="838"/>
      <c r="BT58" s="838"/>
      <c r="BU58" s="838"/>
      <c r="BV58" s="838"/>
      <c r="BW58" s="838"/>
      <c r="BX58" s="838"/>
    </row>
    <row r="59" spans="2:77" ht="12" thickBot="1" x14ac:dyDescent="0.25">
      <c r="B59" s="461"/>
      <c r="E59" s="461"/>
      <c r="F59" s="620"/>
      <c r="I59" s="436"/>
      <c r="J59" s="463"/>
      <c r="K59" s="623"/>
      <c r="L59" s="623"/>
      <c r="M59" s="534"/>
      <c r="N59" s="623"/>
      <c r="O59" s="623"/>
      <c r="P59" s="534"/>
      <c r="Q59" s="623"/>
      <c r="R59" s="623"/>
      <c r="S59" s="534"/>
      <c r="AA59" s="440"/>
      <c r="AB59" s="483"/>
      <c r="AC59" s="483"/>
      <c r="AD59" s="483"/>
      <c r="AE59" s="483"/>
      <c r="AF59" s="483"/>
      <c r="AG59" s="483"/>
      <c r="AH59" s="440"/>
      <c r="AI59" s="483"/>
      <c r="AJ59" s="483"/>
      <c r="AK59" s="483"/>
      <c r="AL59" s="440"/>
      <c r="AS59" s="440"/>
      <c r="AT59" s="483"/>
      <c r="AU59" s="483"/>
      <c r="AV59" s="483"/>
      <c r="AX59" s="624" t="s">
        <v>54</v>
      </c>
      <c r="AY59" s="617"/>
      <c r="AZ59" s="617"/>
      <c r="BA59" s="617"/>
      <c r="BB59" s="617"/>
      <c r="BC59" s="617"/>
      <c r="BD59" s="617"/>
      <c r="BE59" s="617"/>
      <c r="BF59" s="617"/>
      <c r="BH59" s="493"/>
      <c r="BL59" s="439"/>
      <c r="BM59" s="468"/>
      <c r="BN59" s="838"/>
      <c r="BO59" s="838"/>
      <c r="BP59" s="838"/>
      <c r="BQ59" s="838"/>
      <c r="BR59" s="838"/>
      <c r="BS59" s="838"/>
      <c r="BT59" s="838"/>
      <c r="BU59" s="838"/>
      <c r="BV59" s="838"/>
      <c r="BW59" s="838"/>
      <c r="BX59" s="838"/>
      <c r="BY59" s="469"/>
    </row>
    <row r="60" spans="2:77" ht="12" thickBot="1" x14ac:dyDescent="0.25">
      <c r="B60" s="461"/>
      <c r="E60" s="461"/>
      <c r="F60" s="620"/>
      <c r="I60" s="436"/>
      <c r="J60" s="538" t="s">
        <v>101</v>
      </c>
      <c r="K60" s="493" t="s">
        <v>966</v>
      </c>
      <c r="L60" s="493">
        <v>0</v>
      </c>
      <c r="M60" s="493" t="s">
        <v>967</v>
      </c>
      <c r="N60" s="493">
        <v>0</v>
      </c>
      <c r="O60" s="493">
        <v>0</v>
      </c>
      <c r="P60" s="493">
        <v>0</v>
      </c>
      <c r="Q60" s="493" t="s">
        <v>968</v>
      </c>
      <c r="R60" s="493">
        <v>0</v>
      </c>
      <c r="S60" s="493" t="s">
        <v>969</v>
      </c>
      <c r="AH60" s="446" t="str">
        <f>AH33</f>
        <v>TOP REAR</v>
      </c>
      <c r="AI60" s="561" t="str">
        <f>AI33</f>
        <v xml:space="preserve">PS Top shelf LE Rear </v>
      </c>
      <c r="AJ60" s="561">
        <f t="shared" ref="AJ60:AU60" si="16">AJ33</f>
        <v>0</v>
      </c>
      <c r="AK60" s="561" t="str">
        <f t="shared" si="16"/>
        <v xml:space="preserve">PS Top shelf 30in LE Rear </v>
      </c>
      <c r="AL60" s="561">
        <f t="shared" si="16"/>
        <v>0</v>
      </c>
      <c r="AM60" s="561" t="str">
        <f t="shared" si="16"/>
        <v xml:space="preserve">PS Top shelf 60in LE Rear </v>
      </c>
      <c r="AN60" s="561">
        <f t="shared" si="16"/>
        <v>0</v>
      </c>
      <c r="AO60" s="561">
        <f t="shared" si="16"/>
        <v>0</v>
      </c>
      <c r="AP60" s="561">
        <f t="shared" si="16"/>
        <v>0</v>
      </c>
      <c r="AQ60" s="561" t="str">
        <f t="shared" si="16"/>
        <v xml:space="preserve">PS Top shelf 60in RE Rear </v>
      </c>
      <c r="AR60" s="561">
        <f t="shared" si="16"/>
        <v>0</v>
      </c>
      <c r="AS60" s="561" t="str">
        <f t="shared" si="16"/>
        <v xml:space="preserve">PS Top shelf 30in RE Rear </v>
      </c>
      <c r="AT60" s="561">
        <f t="shared" si="16"/>
        <v>0</v>
      </c>
      <c r="AU60" s="561" t="str">
        <f t="shared" si="16"/>
        <v xml:space="preserve">PS Top shelf RE Rear </v>
      </c>
      <c r="AV60" s="483"/>
      <c r="AX60" s="624" t="s">
        <v>266</v>
      </c>
      <c r="AY60" s="617"/>
      <c r="AZ60" s="617"/>
      <c r="BA60" s="617"/>
      <c r="BB60" s="617"/>
      <c r="BC60" s="617"/>
      <c r="BD60" s="617"/>
      <c r="BE60" s="617"/>
      <c r="BF60" s="617"/>
      <c r="BH60" s="440"/>
      <c r="BL60" s="439"/>
      <c r="BM60" s="468"/>
      <c r="BN60" s="838"/>
      <c r="BO60" s="838"/>
      <c r="BP60" s="838"/>
      <c r="BQ60" s="838"/>
      <c r="BR60" s="838"/>
      <c r="BS60" s="838"/>
      <c r="BT60" s="838"/>
      <c r="BU60" s="838"/>
      <c r="BV60" s="838"/>
      <c r="BW60" s="838"/>
      <c r="BX60" s="838"/>
      <c r="BY60" s="469"/>
    </row>
    <row r="61" spans="2:77" ht="12" thickBot="1" x14ac:dyDescent="0.25">
      <c r="B61" s="461"/>
      <c r="E61" s="625"/>
      <c r="F61" s="626"/>
      <c r="G61" s="627"/>
      <c r="H61" s="627"/>
      <c r="I61" s="436"/>
      <c r="J61" s="436"/>
      <c r="K61" s="436"/>
      <c r="L61" s="436"/>
      <c r="M61" s="436"/>
      <c r="N61" s="436"/>
      <c r="O61" s="436"/>
      <c r="P61" s="436"/>
      <c r="Q61" s="436"/>
      <c r="R61" s="436"/>
      <c r="S61" s="436"/>
      <c r="T61" s="436"/>
      <c r="U61" s="436"/>
      <c r="V61" s="436"/>
      <c r="AA61" s="440"/>
      <c r="AB61" s="483"/>
      <c r="AC61" s="483"/>
      <c r="AD61" s="483"/>
      <c r="AE61" s="483"/>
      <c r="AF61" s="483"/>
      <c r="AG61" s="483"/>
      <c r="AH61" s="461"/>
      <c r="AI61" s="561">
        <f t="shared" ref="AI61:AU76" si="17">AI34</f>
        <v>0</v>
      </c>
      <c r="AJ61" s="561">
        <f t="shared" si="17"/>
        <v>0</v>
      </c>
      <c r="AK61" s="561">
        <f t="shared" si="17"/>
        <v>0</v>
      </c>
      <c r="AL61" s="561">
        <f t="shared" si="17"/>
        <v>0</v>
      </c>
      <c r="AM61" s="561">
        <f t="shared" si="17"/>
        <v>0</v>
      </c>
      <c r="AN61" s="561">
        <f t="shared" si="17"/>
        <v>0</v>
      </c>
      <c r="AO61" s="561">
        <f t="shared" si="17"/>
        <v>0</v>
      </c>
      <c r="AP61" s="561">
        <f t="shared" si="17"/>
        <v>0</v>
      </c>
      <c r="AQ61" s="561">
        <f t="shared" si="17"/>
        <v>0</v>
      </c>
      <c r="AR61" s="561">
        <f t="shared" si="17"/>
        <v>0</v>
      </c>
      <c r="AS61" s="561">
        <f t="shared" si="17"/>
        <v>0</v>
      </c>
      <c r="AT61" s="561">
        <f t="shared" si="17"/>
        <v>0</v>
      </c>
      <c r="AU61" s="561">
        <f t="shared" si="17"/>
        <v>0</v>
      </c>
      <c r="AV61" s="440"/>
      <c r="BA61" s="628" t="s">
        <v>147</v>
      </c>
      <c r="BB61" s="629"/>
      <c r="BC61" s="629"/>
      <c r="BD61" s="630"/>
      <c r="BE61" s="436"/>
      <c r="BL61" s="440"/>
      <c r="BM61" s="469"/>
      <c r="BN61" s="838"/>
      <c r="BO61" s="838"/>
      <c r="BP61" s="838"/>
      <c r="BQ61" s="838"/>
      <c r="BR61" s="838"/>
      <c r="BS61" s="838"/>
      <c r="BT61" s="838"/>
      <c r="BU61" s="838"/>
      <c r="BV61" s="838"/>
      <c r="BW61" s="838"/>
      <c r="BX61" s="838"/>
      <c r="BY61" s="485"/>
    </row>
    <row r="62" spans="2:77" ht="12" thickBot="1" x14ac:dyDescent="0.25">
      <c r="B62" s="461"/>
      <c r="E62" s="461"/>
      <c r="F62" s="620"/>
      <c r="I62" s="436"/>
      <c r="J62" s="586" t="s">
        <v>67</v>
      </c>
      <c r="K62" s="587" t="s">
        <v>148</v>
      </c>
      <c r="L62" s="588"/>
      <c r="M62" s="589"/>
      <c r="N62" s="588"/>
      <c r="O62" s="587" t="s">
        <v>149</v>
      </c>
      <c r="P62" s="589"/>
      <c r="Q62" s="588"/>
      <c r="R62" s="587" t="s">
        <v>150</v>
      </c>
      <c r="S62" s="589"/>
      <c r="T62" s="436"/>
      <c r="U62" s="436"/>
      <c r="V62" s="436"/>
      <c r="AA62" s="483"/>
      <c r="AB62" s="483"/>
      <c r="AC62" s="483"/>
      <c r="AD62" s="483"/>
      <c r="AE62" s="483"/>
      <c r="AF62" s="483"/>
      <c r="AG62" s="483"/>
      <c r="AH62" s="475" t="str">
        <f>AH35</f>
        <v>TOP FRONT</v>
      </c>
      <c r="AI62" s="561" t="str">
        <f t="shared" si="17"/>
        <v>PS Top shelf LE Front</v>
      </c>
      <c r="AJ62" s="561">
        <f t="shared" si="17"/>
        <v>0</v>
      </c>
      <c r="AK62" s="561" t="str">
        <f t="shared" si="17"/>
        <v>PS Top shelf 30in LE Front</v>
      </c>
      <c r="AL62" s="561">
        <f t="shared" si="17"/>
        <v>0</v>
      </c>
      <c r="AM62" s="561" t="str">
        <f t="shared" si="17"/>
        <v>PS Top shelf 60in LE Front</v>
      </c>
      <c r="AN62" s="561">
        <f t="shared" si="17"/>
        <v>0</v>
      </c>
      <c r="AO62" s="561">
        <f t="shared" si="17"/>
        <v>0</v>
      </c>
      <c r="AP62" s="561">
        <f t="shared" si="17"/>
        <v>0</v>
      </c>
      <c r="AQ62" s="561" t="str">
        <f t="shared" si="17"/>
        <v>PS Top shelf 60in RE Front</v>
      </c>
      <c r="AR62" s="561">
        <f t="shared" si="17"/>
        <v>0</v>
      </c>
      <c r="AS62" s="561" t="str">
        <f t="shared" si="17"/>
        <v>PS Top shelf 30in RE Front</v>
      </c>
      <c r="AT62" s="561">
        <f t="shared" si="17"/>
        <v>0</v>
      </c>
      <c r="AU62" s="561" t="str">
        <f t="shared" si="17"/>
        <v>PS Top shelf RE Front</v>
      </c>
      <c r="AV62" s="483"/>
      <c r="BL62" s="440"/>
      <c r="BM62" s="469"/>
      <c r="BN62" s="838"/>
      <c r="BO62" s="838"/>
      <c r="BP62" s="838"/>
      <c r="BQ62" s="838"/>
      <c r="BR62" s="838"/>
      <c r="BS62" s="838"/>
      <c r="BT62" s="838"/>
      <c r="BU62" s="838"/>
      <c r="BV62" s="838"/>
      <c r="BW62" s="838"/>
      <c r="BX62" s="838"/>
      <c r="BY62" s="485"/>
    </row>
    <row r="63" spans="2:77" ht="12" thickBot="1" x14ac:dyDescent="0.25">
      <c r="B63" s="461"/>
      <c r="E63" s="461"/>
      <c r="F63" s="620"/>
      <c r="I63" s="436"/>
      <c r="J63" s="600" t="s">
        <v>72</v>
      </c>
      <c r="K63" s="601" t="s">
        <v>94</v>
      </c>
      <c r="L63" s="601" t="s">
        <v>137</v>
      </c>
      <c r="M63" s="602" t="s">
        <v>87</v>
      </c>
      <c r="N63" s="601" t="s">
        <v>94</v>
      </c>
      <c r="O63" s="601" t="s">
        <v>137</v>
      </c>
      <c r="P63" s="602" t="s">
        <v>87</v>
      </c>
      <c r="Q63" s="601" t="s">
        <v>94</v>
      </c>
      <c r="R63" s="601" t="s">
        <v>137</v>
      </c>
      <c r="S63" s="602" t="s">
        <v>87</v>
      </c>
      <c r="T63" s="440"/>
      <c r="U63" s="436"/>
      <c r="V63" s="436"/>
      <c r="AA63" s="440"/>
      <c r="AB63" s="483"/>
      <c r="AC63" s="483"/>
      <c r="AD63" s="483"/>
      <c r="AE63" s="483"/>
      <c r="AF63" s="483"/>
      <c r="AG63" s="483"/>
      <c r="AI63" s="561">
        <f t="shared" si="17"/>
        <v>0</v>
      </c>
      <c r="AJ63" s="561">
        <f t="shared" si="17"/>
        <v>0</v>
      </c>
      <c r="AK63" s="561">
        <f t="shared" si="17"/>
        <v>0</v>
      </c>
      <c r="AL63" s="561">
        <f t="shared" si="17"/>
        <v>0</v>
      </c>
      <c r="AM63" s="561">
        <f t="shared" si="17"/>
        <v>0</v>
      </c>
      <c r="AN63" s="561">
        <f t="shared" si="17"/>
        <v>0</v>
      </c>
      <c r="AO63" s="561">
        <f t="shared" si="17"/>
        <v>0</v>
      </c>
      <c r="AP63" s="561">
        <f t="shared" si="17"/>
        <v>0</v>
      </c>
      <c r="AQ63" s="561">
        <f t="shared" si="17"/>
        <v>0</v>
      </c>
      <c r="AR63" s="561">
        <f t="shared" si="17"/>
        <v>0</v>
      </c>
      <c r="AS63" s="561">
        <f t="shared" si="17"/>
        <v>0</v>
      </c>
      <c r="AT63" s="561">
        <f t="shared" si="17"/>
        <v>0</v>
      </c>
      <c r="AU63" s="561">
        <f t="shared" si="17"/>
        <v>0</v>
      </c>
      <c r="AV63" s="440"/>
      <c r="BH63" s="440"/>
      <c r="BL63" s="584"/>
      <c r="BM63" s="469"/>
      <c r="BN63" s="838"/>
      <c r="BO63" s="838"/>
      <c r="BP63" s="838"/>
      <c r="BQ63" s="838"/>
      <c r="BR63" s="838"/>
      <c r="BS63" s="838"/>
      <c r="BT63" s="838"/>
      <c r="BU63" s="838"/>
      <c r="BV63" s="838"/>
      <c r="BW63" s="838"/>
      <c r="BX63" s="838"/>
      <c r="BY63" s="485"/>
    </row>
    <row r="64" spans="2:77" ht="12" thickBot="1" x14ac:dyDescent="0.25">
      <c r="B64" s="470" t="s">
        <v>152</v>
      </c>
      <c r="D64" s="441"/>
      <c r="E64" s="461"/>
      <c r="F64" s="620"/>
      <c r="I64" s="436"/>
      <c r="J64" s="631" t="s">
        <v>36</v>
      </c>
      <c r="K64" s="447"/>
      <c r="L64" s="447" t="s">
        <v>1039</v>
      </c>
      <c r="M64" s="447"/>
      <c r="N64" s="447"/>
      <c r="O64" s="447" t="s">
        <v>1041</v>
      </c>
      <c r="P64" s="757"/>
      <c r="Q64" s="757"/>
      <c r="R64" s="757" t="s">
        <v>1043</v>
      </c>
      <c r="S64" s="757"/>
      <c r="T64" s="440"/>
      <c r="U64" s="436"/>
      <c r="V64" s="436"/>
      <c r="AH64" s="446" t="str">
        <f>AH37</f>
        <v>2ND REAR</v>
      </c>
      <c r="AI64" s="561" t="str">
        <f t="shared" si="17"/>
        <v xml:space="preserve">PS 2nd shelf LE Rear </v>
      </c>
      <c r="AJ64" s="561">
        <f t="shared" si="17"/>
        <v>0</v>
      </c>
      <c r="AK64" s="561" t="str">
        <f t="shared" si="17"/>
        <v xml:space="preserve">PS 2nd shelf 30in LE Rear </v>
      </c>
      <c r="AL64" s="561">
        <f t="shared" si="17"/>
        <v>0</v>
      </c>
      <c r="AM64" s="561" t="str">
        <f t="shared" si="17"/>
        <v xml:space="preserve">PS 2nd shelf 60in LE Rear </v>
      </c>
      <c r="AN64" s="561">
        <f t="shared" si="17"/>
        <v>0</v>
      </c>
      <c r="AO64" s="561">
        <f t="shared" si="17"/>
        <v>0</v>
      </c>
      <c r="AP64" s="561">
        <f t="shared" si="17"/>
        <v>0</v>
      </c>
      <c r="AQ64" s="561" t="str">
        <f t="shared" si="17"/>
        <v xml:space="preserve">PS 2nd shelf 60in RE Rear </v>
      </c>
      <c r="AR64" s="561">
        <f t="shared" si="17"/>
        <v>0</v>
      </c>
      <c r="AS64" s="561" t="str">
        <f t="shared" si="17"/>
        <v xml:space="preserve">PS 2nd shelf 30in RE Rear </v>
      </c>
      <c r="AT64" s="561">
        <f t="shared" si="17"/>
        <v>0</v>
      </c>
      <c r="AU64" s="561" t="str">
        <f t="shared" si="17"/>
        <v xml:space="preserve">PS 2nd shelf RE Rear </v>
      </c>
      <c r="AV64" s="483"/>
      <c r="BD64" s="632"/>
      <c r="BE64" s="436"/>
      <c r="BF64" s="440"/>
      <c r="BG64" s="611"/>
      <c r="BH64" s="440"/>
      <c r="BL64" s="584"/>
      <c r="BM64" s="469"/>
      <c r="BN64" s="838"/>
      <c r="BO64" s="838"/>
      <c r="BP64" s="838"/>
      <c r="BQ64" s="838"/>
      <c r="BR64" s="838"/>
      <c r="BS64" s="838"/>
      <c r="BT64" s="838"/>
      <c r="BU64" s="838"/>
      <c r="BV64" s="838"/>
      <c r="BW64" s="838"/>
      <c r="BX64" s="838"/>
      <c r="BY64" s="485"/>
    </row>
    <row r="65" spans="2:77" ht="12" thickBot="1" x14ac:dyDescent="0.25">
      <c r="B65" s="633" t="s">
        <v>153</v>
      </c>
      <c r="E65" s="461"/>
      <c r="F65" s="620"/>
      <c r="I65" s="436"/>
      <c r="J65" s="631" t="s">
        <v>40</v>
      </c>
      <c r="K65" s="493">
        <v>60</v>
      </c>
      <c r="L65" s="493" t="s">
        <v>40</v>
      </c>
      <c r="M65" s="494">
        <v>37.377281766666663</v>
      </c>
      <c r="N65" s="634">
        <v>32.103110641666682</v>
      </c>
      <c r="O65" s="493"/>
      <c r="P65" s="494">
        <v>37.643261666666668</v>
      </c>
      <c r="Q65" s="634">
        <v>33.843803975</v>
      </c>
      <c r="R65" s="493"/>
      <c r="S65" s="494">
        <v>37.525405300000003</v>
      </c>
      <c r="T65" s="440"/>
      <c r="U65" s="436"/>
      <c r="V65" s="440"/>
      <c r="AH65" s="461"/>
      <c r="AI65" s="561">
        <f t="shared" si="17"/>
        <v>0</v>
      </c>
      <c r="AJ65" s="561">
        <f t="shared" si="17"/>
        <v>0</v>
      </c>
      <c r="AK65" s="561">
        <f t="shared" si="17"/>
        <v>0</v>
      </c>
      <c r="AL65" s="561">
        <f t="shared" si="17"/>
        <v>0</v>
      </c>
      <c r="AM65" s="561">
        <f t="shared" si="17"/>
        <v>0</v>
      </c>
      <c r="AN65" s="561">
        <f t="shared" si="17"/>
        <v>0</v>
      </c>
      <c r="AO65" s="561">
        <f t="shared" si="17"/>
        <v>0</v>
      </c>
      <c r="AP65" s="561">
        <f t="shared" si="17"/>
        <v>0</v>
      </c>
      <c r="AQ65" s="561">
        <f t="shared" si="17"/>
        <v>0</v>
      </c>
      <c r="AR65" s="561">
        <f t="shared" si="17"/>
        <v>0</v>
      </c>
      <c r="AS65" s="561">
        <f t="shared" si="17"/>
        <v>0</v>
      </c>
      <c r="AT65" s="561">
        <f t="shared" si="17"/>
        <v>0</v>
      </c>
      <c r="AU65" s="561">
        <f t="shared" si="17"/>
        <v>0</v>
      </c>
      <c r="AV65" s="483"/>
      <c r="AX65" s="590" t="s">
        <v>17</v>
      </c>
      <c r="BF65" s="440"/>
      <c r="BG65" s="611"/>
      <c r="BH65" s="440"/>
      <c r="BL65" s="440"/>
      <c r="BM65" s="469"/>
      <c r="BN65" s="838"/>
      <c r="BO65" s="838"/>
      <c r="BP65" s="838"/>
      <c r="BQ65" s="838"/>
      <c r="BR65" s="838"/>
      <c r="BS65" s="838"/>
      <c r="BT65" s="838"/>
      <c r="BU65" s="838"/>
      <c r="BV65" s="838"/>
      <c r="BW65" s="838"/>
      <c r="BX65" s="838"/>
      <c r="BY65" s="485"/>
    </row>
    <row r="66" spans="2:77" ht="12" thickBot="1" x14ac:dyDescent="0.25">
      <c r="B66" s="461"/>
      <c r="E66" s="461"/>
      <c r="F66" s="620"/>
      <c r="I66" s="436"/>
      <c r="J66" s="631" t="s">
        <v>43</v>
      </c>
      <c r="K66" s="493">
        <v>120</v>
      </c>
      <c r="L66" s="493" t="s">
        <v>43</v>
      </c>
      <c r="M66" s="494">
        <v>37.091041558333352</v>
      </c>
      <c r="N66" s="634">
        <v>31.379468041666655</v>
      </c>
      <c r="O66" s="493"/>
      <c r="P66" s="494">
        <v>37.396889908333307</v>
      </c>
      <c r="Q66" s="634">
        <v>33.244183508333329</v>
      </c>
      <c r="R66" s="493"/>
      <c r="S66" s="494">
        <v>37.195287500000013</v>
      </c>
      <c r="T66" s="440"/>
      <c r="U66" s="436"/>
      <c r="V66" s="440"/>
      <c r="AH66" s="475" t="str">
        <f>AH39</f>
        <v>2ND FRONT</v>
      </c>
      <c r="AI66" s="561" t="str">
        <f t="shared" si="17"/>
        <v>PS 2nd shelf LE Front</v>
      </c>
      <c r="AJ66" s="561">
        <f t="shared" si="17"/>
        <v>0</v>
      </c>
      <c r="AK66" s="561" t="str">
        <f t="shared" si="17"/>
        <v>PS 2nd shelf 30in LE Front</v>
      </c>
      <c r="AL66" s="561">
        <f t="shared" si="17"/>
        <v>0</v>
      </c>
      <c r="AM66" s="561" t="str">
        <f t="shared" si="17"/>
        <v>PS 2nd shelf 60in LE Front</v>
      </c>
      <c r="AN66" s="561">
        <f t="shared" si="17"/>
        <v>0</v>
      </c>
      <c r="AO66" s="561">
        <f t="shared" si="17"/>
        <v>0</v>
      </c>
      <c r="AP66" s="561">
        <f t="shared" si="17"/>
        <v>0</v>
      </c>
      <c r="AQ66" s="561" t="str">
        <f t="shared" si="17"/>
        <v>PS 2nd shelf 60in RE Front</v>
      </c>
      <c r="AR66" s="561">
        <f t="shared" si="17"/>
        <v>0</v>
      </c>
      <c r="AS66" s="561" t="str">
        <f t="shared" si="17"/>
        <v>PS 2nd shelf 30in RE Front</v>
      </c>
      <c r="AT66" s="561">
        <f t="shared" si="17"/>
        <v>0</v>
      </c>
      <c r="AU66" s="561" t="str">
        <f t="shared" si="17"/>
        <v>PS 2nd shelf RE Front</v>
      </c>
      <c r="AV66" s="483"/>
      <c r="AX66" s="603" t="s">
        <v>23</v>
      </c>
      <c r="BA66" s="635"/>
      <c r="BB66" s="635"/>
      <c r="BF66" s="440"/>
      <c r="BG66" s="440"/>
      <c r="BL66" s="439"/>
      <c r="BM66" s="469"/>
      <c r="BN66" s="838"/>
      <c r="BO66" s="838"/>
      <c r="BP66" s="838"/>
      <c r="BQ66" s="838"/>
      <c r="BR66" s="838"/>
      <c r="BS66" s="838"/>
      <c r="BT66" s="838"/>
      <c r="BU66" s="838"/>
      <c r="BV66" s="838"/>
      <c r="BW66" s="838"/>
      <c r="BX66" s="838"/>
      <c r="BY66" s="485"/>
    </row>
    <row r="67" spans="2:77" ht="12" thickBot="1" x14ac:dyDescent="0.25">
      <c r="B67" s="461"/>
      <c r="E67" s="461"/>
      <c r="F67" s="620"/>
      <c r="I67" s="436"/>
      <c r="J67" s="631" t="s">
        <v>47</v>
      </c>
      <c r="K67" s="493">
        <v>180</v>
      </c>
      <c r="L67" s="493" t="s">
        <v>47</v>
      </c>
      <c r="M67" s="494">
        <v>36.868335011235942</v>
      </c>
      <c r="N67" s="634">
        <v>31.041464382022482</v>
      </c>
      <c r="O67" s="493"/>
      <c r="P67" s="494">
        <v>37.159074707865173</v>
      </c>
      <c r="Q67" s="634">
        <v>32.997373808988776</v>
      </c>
      <c r="R67" s="493"/>
      <c r="S67" s="494">
        <v>37.000915516853937</v>
      </c>
      <c r="T67" s="440"/>
      <c r="U67" s="436"/>
      <c r="V67" s="440"/>
      <c r="Z67" s="636" t="s">
        <v>119</v>
      </c>
      <c r="AA67" s="637"/>
      <c r="AB67" s="637"/>
      <c r="AC67" s="637"/>
      <c r="AD67" s="637"/>
      <c r="AE67" s="637"/>
      <c r="AF67" s="638" t="e">
        <f>AVERAGE(#REF!)</f>
        <v>#REF!</v>
      </c>
      <c r="AI67" s="561">
        <f t="shared" si="17"/>
        <v>0</v>
      </c>
      <c r="AJ67" s="561">
        <f t="shared" si="17"/>
        <v>0</v>
      </c>
      <c r="AK67" s="561">
        <f t="shared" si="17"/>
        <v>0</v>
      </c>
      <c r="AL67" s="561">
        <f t="shared" si="17"/>
        <v>0</v>
      </c>
      <c r="AM67" s="561">
        <f t="shared" si="17"/>
        <v>0</v>
      </c>
      <c r="AN67" s="561">
        <f t="shared" si="17"/>
        <v>0</v>
      </c>
      <c r="AO67" s="561">
        <f t="shared" si="17"/>
        <v>0</v>
      </c>
      <c r="AP67" s="561">
        <f t="shared" si="17"/>
        <v>0</v>
      </c>
      <c r="AQ67" s="561">
        <f t="shared" si="17"/>
        <v>0</v>
      </c>
      <c r="AR67" s="561">
        <f t="shared" si="17"/>
        <v>0</v>
      </c>
      <c r="AS67" s="561">
        <f t="shared" si="17"/>
        <v>0</v>
      </c>
      <c r="AT67" s="561">
        <f t="shared" si="17"/>
        <v>0</v>
      </c>
      <c r="AU67" s="561">
        <f t="shared" si="17"/>
        <v>0</v>
      </c>
      <c r="AV67" s="483"/>
      <c r="AX67" s="603" t="s">
        <v>30</v>
      </c>
      <c r="AY67" s="639" t="s">
        <v>154</v>
      </c>
      <c r="AZ67" s="639" t="s">
        <v>155</v>
      </c>
      <c r="BA67" s="635" t="s">
        <v>156</v>
      </c>
      <c r="BB67" s="635" t="s">
        <v>157</v>
      </c>
      <c r="BF67" s="440"/>
      <c r="BG67" s="440"/>
      <c r="BL67" s="440"/>
      <c r="BM67" s="468"/>
      <c r="BN67" s="838"/>
      <c r="BO67" s="838"/>
      <c r="BP67" s="838"/>
      <c r="BQ67" s="838"/>
      <c r="BR67" s="838"/>
      <c r="BS67" s="838"/>
      <c r="BT67" s="838"/>
      <c r="BU67" s="838"/>
      <c r="BV67" s="838"/>
      <c r="BW67" s="838"/>
      <c r="BX67" s="838"/>
      <c r="BY67" s="500"/>
    </row>
    <row r="68" spans="2:77" ht="12" thickBot="1" x14ac:dyDescent="0.25">
      <c r="B68" s="461"/>
      <c r="E68" s="461"/>
      <c r="F68" s="620"/>
      <c r="I68" s="436"/>
      <c r="J68" s="631" t="s">
        <v>50</v>
      </c>
      <c r="K68" s="493">
        <v>240</v>
      </c>
      <c r="L68" s="493" t="s">
        <v>50</v>
      </c>
      <c r="M68" s="494" t="e">
        <v>#DIV/0!</v>
      </c>
      <c r="N68" s="634" t="e">
        <v>#DIV/0!</v>
      </c>
      <c r="O68" s="493"/>
      <c r="P68" s="494" t="e">
        <v>#DIV/0!</v>
      </c>
      <c r="Q68" s="634" t="e">
        <v>#DIV/0!</v>
      </c>
      <c r="R68" s="493"/>
      <c r="S68" s="494" t="e">
        <v>#DIV/0!</v>
      </c>
      <c r="T68" s="440"/>
      <c r="U68" s="436"/>
      <c r="V68" s="440"/>
      <c r="Z68" s="461"/>
      <c r="AF68" s="640"/>
      <c r="AH68" s="446" t="str">
        <f>AH41</f>
        <v>3RD REAR</v>
      </c>
      <c r="AI68" s="561" t="str">
        <f t="shared" si="17"/>
        <v xml:space="preserve">PS 3rd shelf LE Rear </v>
      </c>
      <c r="AJ68" s="561">
        <f t="shared" si="17"/>
        <v>0</v>
      </c>
      <c r="AK68" s="561" t="str">
        <f t="shared" si="17"/>
        <v xml:space="preserve">PS 3rd shelf 30in LE Rear </v>
      </c>
      <c r="AL68" s="561">
        <f t="shared" si="17"/>
        <v>0</v>
      </c>
      <c r="AM68" s="561" t="str">
        <f t="shared" si="17"/>
        <v xml:space="preserve">PS 3rd shelf 60in LE Rear </v>
      </c>
      <c r="AN68" s="561">
        <f t="shared" si="17"/>
        <v>0</v>
      </c>
      <c r="AO68" s="561">
        <f t="shared" si="17"/>
        <v>0</v>
      </c>
      <c r="AP68" s="561">
        <f t="shared" si="17"/>
        <v>0</v>
      </c>
      <c r="AQ68" s="561" t="str">
        <f t="shared" si="17"/>
        <v xml:space="preserve">PS 3rd shelf 60in RE Rear </v>
      </c>
      <c r="AR68" s="561">
        <f t="shared" si="17"/>
        <v>0</v>
      </c>
      <c r="AS68" s="561" t="str">
        <f t="shared" si="17"/>
        <v xml:space="preserve">PS 3rd shelf 30in RE Rear </v>
      </c>
      <c r="AT68" s="561">
        <f t="shared" si="17"/>
        <v>0</v>
      </c>
      <c r="AU68" s="561" t="str">
        <f t="shared" si="17"/>
        <v xml:space="preserve">PS 3rd shelf RE Rear </v>
      </c>
      <c r="AV68" s="483"/>
      <c r="AX68" s="641" t="s">
        <v>36</v>
      </c>
      <c r="AY68" s="447"/>
      <c r="AZ68" s="493"/>
      <c r="BA68" s="447"/>
      <c r="BB68" s="493"/>
      <c r="BF68" s="440"/>
      <c r="BG68" s="440"/>
      <c r="BL68" s="440"/>
      <c r="BM68" s="436"/>
      <c r="BN68" s="838"/>
      <c r="BO68" s="838"/>
      <c r="BP68" s="838"/>
      <c r="BQ68" s="838"/>
      <c r="BR68" s="838"/>
      <c r="BS68" s="838"/>
      <c r="BT68" s="838"/>
      <c r="BU68" s="838"/>
      <c r="BV68" s="838"/>
      <c r="BW68" s="838"/>
      <c r="BX68" s="838"/>
      <c r="BY68" s="485"/>
    </row>
    <row r="69" spans="2:77" ht="12" thickBot="1" x14ac:dyDescent="0.25">
      <c r="B69" s="461"/>
      <c r="E69" s="461"/>
      <c r="F69" s="620"/>
      <c r="I69" s="436"/>
      <c r="J69" s="631" t="s">
        <v>54</v>
      </c>
      <c r="K69" s="493">
        <v>300</v>
      </c>
      <c r="L69" s="493" t="s">
        <v>54</v>
      </c>
      <c r="M69" s="494" t="e">
        <v>#DIV/0!</v>
      </c>
      <c r="N69" s="634" t="e">
        <v>#DIV/0!</v>
      </c>
      <c r="O69" s="493"/>
      <c r="P69" s="494" t="e">
        <v>#DIV/0!</v>
      </c>
      <c r="Q69" s="634" t="e">
        <v>#DIV/0!</v>
      </c>
      <c r="R69" s="493"/>
      <c r="S69" s="494" t="e">
        <v>#DIV/0!</v>
      </c>
      <c r="T69" s="440"/>
      <c r="U69" s="436"/>
      <c r="V69" s="440"/>
      <c r="Z69" s="642" t="s">
        <v>120</v>
      </c>
      <c r="AA69" s="629"/>
      <c r="AB69" s="629"/>
      <c r="AC69" s="629"/>
      <c r="AD69" s="629"/>
      <c r="AE69" s="629"/>
      <c r="AF69" s="643" t="e">
        <f>MIN(#REF!)</f>
        <v>#REF!</v>
      </c>
      <c r="AH69" s="461"/>
      <c r="AI69" s="561">
        <f t="shared" si="17"/>
        <v>0</v>
      </c>
      <c r="AJ69" s="561">
        <f t="shared" si="17"/>
        <v>0</v>
      </c>
      <c r="AK69" s="561">
        <f t="shared" si="17"/>
        <v>0</v>
      </c>
      <c r="AL69" s="561">
        <f t="shared" si="17"/>
        <v>0</v>
      </c>
      <c r="AM69" s="561">
        <f t="shared" si="17"/>
        <v>0</v>
      </c>
      <c r="AN69" s="561">
        <f t="shared" si="17"/>
        <v>0</v>
      </c>
      <c r="AO69" s="561">
        <f t="shared" si="17"/>
        <v>0</v>
      </c>
      <c r="AP69" s="561">
        <f t="shared" si="17"/>
        <v>0</v>
      </c>
      <c r="AQ69" s="561">
        <f t="shared" si="17"/>
        <v>0</v>
      </c>
      <c r="AR69" s="561">
        <f t="shared" si="17"/>
        <v>0</v>
      </c>
      <c r="AS69" s="561">
        <f t="shared" si="17"/>
        <v>0</v>
      </c>
      <c r="AT69" s="561">
        <f t="shared" si="17"/>
        <v>0</v>
      </c>
      <c r="AU69" s="561">
        <f t="shared" si="17"/>
        <v>0</v>
      </c>
      <c r="AV69" s="483"/>
      <c r="AX69" s="641" t="s">
        <v>40</v>
      </c>
      <c r="AY69" s="493"/>
      <c r="AZ69" s="493"/>
      <c r="BA69" s="493"/>
      <c r="BB69" s="493"/>
      <c r="BF69" s="440"/>
      <c r="BG69" s="440"/>
      <c r="BL69" s="440"/>
      <c r="BN69" s="838"/>
      <c r="BO69" s="838"/>
      <c r="BP69" s="838"/>
      <c r="BQ69" s="838"/>
      <c r="BR69" s="838"/>
      <c r="BS69" s="838"/>
      <c r="BT69" s="838"/>
      <c r="BU69" s="838"/>
      <c r="BV69" s="838"/>
      <c r="BW69" s="838"/>
      <c r="BX69" s="838"/>
    </row>
    <row r="70" spans="2:77" ht="12" thickBot="1" x14ac:dyDescent="0.25">
      <c r="B70" s="461"/>
      <c r="E70" s="461"/>
      <c r="F70" s="620"/>
      <c r="I70" s="436"/>
      <c r="J70" s="463"/>
      <c r="K70" s="623"/>
      <c r="L70" s="623"/>
      <c r="M70" s="534"/>
      <c r="N70" s="623"/>
      <c r="O70" s="623"/>
      <c r="P70" s="534"/>
      <c r="Q70" s="623"/>
      <c r="R70" s="623"/>
      <c r="S70" s="534"/>
      <c r="T70" s="440"/>
      <c r="U70" s="436"/>
      <c r="V70" s="440"/>
      <c r="Z70" s="461"/>
      <c r="AF70" s="640"/>
      <c r="AH70" s="475" t="str">
        <f>AH43</f>
        <v>3RD FRONT</v>
      </c>
      <c r="AI70" s="561" t="str">
        <f t="shared" si="17"/>
        <v>PS 3rd shelf LE Front</v>
      </c>
      <c r="AJ70" s="561">
        <f t="shared" si="17"/>
        <v>0</v>
      </c>
      <c r="AK70" s="561" t="str">
        <f t="shared" si="17"/>
        <v>PS 3rd shelf 30in LE Front</v>
      </c>
      <c r="AL70" s="561">
        <f t="shared" si="17"/>
        <v>0</v>
      </c>
      <c r="AM70" s="561" t="str">
        <f t="shared" si="17"/>
        <v>PS 3rd shelf 60in LE Front</v>
      </c>
      <c r="AN70" s="561">
        <f t="shared" si="17"/>
        <v>0</v>
      </c>
      <c r="AO70" s="561">
        <f t="shared" si="17"/>
        <v>0</v>
      </c>
      <c r="AP70" s="561">
        <f t="shared" si="17"/>
        <v>0</v>
      </c>
      <c r="AQ70" s="561" t="str">
        <f t="shared" si="17"/>
        <v>PS 3rd shelf 60in RE Front</v>
      </c>
      <c r="AR70" s="561">
        <f t="shared" si="17"/>
        <v>0</v>
      </c>
      <c r="AS70" s="561" t="str">
        <f t="shared" si="17"/>
        <v>PS 3rd shelf 30in RE Front</v>
      </c>
      <c r="AT70" s="561">
        <f t="shared" si="17"/>
        <v>0</v>
      </c>
      <c r="AU70" s="561" t="str">
        <f t="shared" si="17"/>
        <v>PS 3rd shelf RE Front</v>
      </c>
      <c r="AV70" s="483"/>
      <c r="AX70" s="641" t="s">
        <v>43</v>
      </c>
      <c r="AY70" s="493"/>
      <c r="AZ70" s="493"/>
      <c r="BA70" s="493"/>
      <c r="BB70" s="493"/>
      <c r="BG70" s="440"/>
      <c r="BN70" s="838"/>
      <c r="BO70" s="838"/>
      <c r="BP70" s="838"/>
      <c r="BQ70" s="838"/>
      <c r="BR70" s="838"/>
      <c r="BS70" s="838"/>
      <c r="BT70" s="838"/>
      <c r="BU70" s="838"/>
      <c r="BV70" s="838"/>
      <c r="BW70" s="838"/>
      <c r="BX70" s="838"/>
    </row>
    <row r="71" spans="2:77" ht="12" thickBot="1" x14ac:dyDescent="0.25">
      <c r="B71" s="461"/>
      <c r="E71" s="461"/>
      <c r="F71" s="620"/>
      <c r="I71" s="436"/>
      <c r="J71" s="538" t="s">
        <v>101</v>
      </c>
      <c r="K71" s="493" t="s">
        <v>970</v>
      </c>
      <c r="L71" s="493">
        <v>0</v>
      </c>
      <c r="M71" s="493" t="s">
        <v>971</v>
      </c>
      <c r="N71" s="493">
        <v>0</v>
      </c>
      <c r="O71" s="493">
        <v>0</v>
      </c>
      <c r="P71" s="493">
        <v>0</v>
      </c>
      <c r="Q71" s="493" t="s">
        <v>972</v>
      </c>
      <c r="R71" s="493">
        <v>0</v>
      </c>
      <c r="S71" s="493" t="s">
        <v>973</v>
      </c>
      <c r="T71" s="483"/>
      <c r="U71" s="436"/>
      <c r="V71" s="440"/>
      <c r="Z71" s="642" t="s">
        <v>121</v>
      </c>
      <c r="AA71" s="629"/>
      <c r="AB71" s="629"/>
      <c r="AC71" s="629"/>
      <c r="AD71" s="629"/>
      <c r="AE71" s="629"/>
      <c r="AF71" s="643" t="e">
        <f>MIN(#REF!)</f>
        <v>#REF!</v>
      </c>
      <c r="AI71" s="561">
        <f t="shared" si="17"/>
        <v>0</v>
      </c>
      <c r="AJ71" s="561">
        <f t="shared" si="17"/>
        <v>0</v>
      </c>
      <c r="AK71" s="561">
        <f t="shared" si="17"/>
        <v>0</v>
      </c>
      <c r="AL71" s="561">
        <f t="shared" si="17"/>
        <v>0</v>
      </c>
      <c r="AM71" s="561">
        <f t="shared" si="17"/>
        <v>0</v>
      </c>
      <c r="AN71" s="561">
        <f t="shared" si="17"/>
        <v>0</v>
      </c>
      <c r="AO71" s="561">
        <f t="shared" si="17"/>
        <v>0</v>
      </c>
      <c r="AP71" s="561">
        <f t="shared" si="17"/>
        <v>0</v>
      </c>
      <c r="AQ71" s="561">
        <f t="shared" si="17"/>
        <v>0</v>
      </c>
      <c r="AR71" s="561">
        <f t="shared" si="17"/>
        <v>0</v>
      </c>
      <c r="AS71" s="561">
        <f t="shared" si="17"/>
        <v>0</v>
      </c>
      <c r="AT71" s="561">
        <f t="shared" si="17"/>
        <v>0</v>
      </c>
      <c r="AU71" s="561">
        <f t="shared" si="17"/>
        <v>0</v>
      </c>
      <c r="AV71" s="483"/>
      <c r="AX71" s="641" t="s">
        <v>47</v>
      </c>
      <c r="AY71" s="493"/>
      <c r="AZ71" s="493"/>
      <c r="BA71" s="493"/>
      <c r="BB71" s="493"/>
      <c r="BG71" s="483"/>
      <c r="BH71" s="644"/>
      <c r="BM71" s="510"/>
      <c r="BN71" s="838"/>
      <c r="BO71" s="838"/>
      <c r="BP71" s="838"/>
      <c r="BQ71" s="838"/>
      <c r="BR71" s="838"/>
      <c r="BS71" s="838"/>
      <c r="BT71" s="838"/>
      <c r="BU71" s="838"/>
      <c r="BV71" s="838"/>
      <c r="BW71" s="838"/>
      <c r="BX71" s="838"/>
      <c r="BY71" s="511"/>
    </row>
    <row r="72" spans="2:77" ht="12" thickBot="1" x14ac:dyDescent="0.25">
      <c r="B72" s="461"/>
      <c r="E72" s="461"/>
      <c r="F72" s="620"/>
      <c r="I72" s="436"/>
      <c r="S72" s="483"/>
      <c r="T72" s="483"/>
      <c r="U72" s="436"/>
      <c r="V72" s="440"/>
      <c r="Z72" s="461"/>
      <c r="AF72" s="645"/>
      <c r="AH72" s="446" t="str">
        <f>AH45</f>
        <v>4TH REAR</v>
      </c>
      <c r="AI72" s="561" t="str">
        <f t="shared" si="17"/>
        <v xml:space="preserve">PS 4th shelf LE Rear </v>
      </c>
      <c r="AJ72" s="561">
        <f t="shared" si="17"/>
        <v>0</v>
      </c>
      <c r="AK72" s="561" t="str">
        <f t="shared" si="17"/>
        <v xml:space="preserve">PS 4th shelf 30in LE Rear </v>
      </c>
      <c r="AL72" s="561">
        <f t="shared" si="17"/>
        <v>0</v>
      </c>
      <c r="AM72" s="561" t="str">
        <f t="shared" si="17"/>
        <v xml:space="preserve">PS 4th shelf 60in LE Rear </v>
      </c>
      <c r="AN72" s="561">
        <f t="shared" si="17"/>
        <v>0</v>
      </c>
      <c r="AO72" s="561">
        <f t="shared" si="17"/>
        <v>0</v>
      </c>
      <c r="AP72" s="561">
        <f t="shared" si="17"/>
        <v>0</v>
      </c>
      <c r="AQ72" s="561" t="str">
        <f t="shared" si="17"/>
        <v xml:space="preserve">PS 4th shelf 60in RE Rear </v>
      </c>
      <c r="AR72" s="561">
        <f t="shared" si="17"/>
        <v>0</v>
      </c>
      <c r="AS72" s="561" t="str">
        <f t="shared" si="17"/>
        <v xml:space="preserve">PS 4th shelf 30in RE Rear </v>
      </c>
      <c r="AT72" s="561">
        <f t="shared" si="17"/>
        <v>0</v>
      </c>
      <c r="AU72" s="561" t="str">
        <f t="shared" si="17"/>
        <v xml:space="preserve">PS 4th shelf RE Rear </v>
      </c>
      <c r="AV72" s="483"/>
      <c r="AX72" s="641" t="s">
        <v>50</v>
      </c>
      <c r="AY72" s="493"/>
      <c r="AZ72" s="493"/>
      <c r="BA72" s="493"/>
      <c r="BB72" s="493"/>
      <c r="BC72" s="646" t="s">
        <v>158</v>
      </c>
      <c r="BD72" s="646"/>
      <c r="BE72" s="561"/>
      <c r="BG72" s="440"/>
      <c r="BM72" s="513"/>
      <c r="BN72" s="838"/>
      <c r="BO72" s="838"/>
      <c r="BP72" s="838"/>
      <c r="BQ72" s="838"/>
      <c r="BR72" s="838"/>
      <c r="BS72" s="838"/>
      <c r="BT72" s="838"/>
      <c r="BU72" s="838"/>
      <c r="BV72" s="838"/>
      <c r="BW72" s="838"/>
      <c r="BX72" s="838"/>
      <c r="BY72" s="514"/>
    </row>
    <row r="73" spans="2:77" ht="12" thickBot="1" x14ac:dyDescent="0.25">
      <c r="B73" s="633" t="s">
        <v>159</v>
      </c>
      <c r="E73" s="461"/>
      <c r="F73" s="620"/>
      <c r="I73" s="436"/>
      <c r="Z73" s="642" t="s">
        <v>122</v>
      </c>
      <c r="AA73" s="629"/>
      <c r="AB73" s="629"/>
      <c r="AC73" s="629"/>
      <c r="AD73" s="629"/>
      <c r="AE73" s="629"/>
      <c r="AF73" s="647" t="e">
        <f>MAX(#REF!)</f>
        <v>#REF!</v>
      </c>
      <c r="AH73" s="461"/>
      <c r="AI73" s="561">
        <f t="shared" si="17"/>
        <v>0</v>
      </c>
      <c r="AJ73" s="561">
        <f t="shared" si="17"/>
        <v>0</v>
      </c>
      <c r="AK73" s="561">
        <f t="shared" si="17"/>
        <v>0</v>
      </c>
      <c r="AL73" s="561">
        <f t="shared" si="17"/>
        <v>0</v>
      </c>
      <c r="AM73" s="561">
        <f t="shared" si="17"/>
        <v>0</v>
      </c>
      <c r="AN73" s="561">
        <f t="shared" si="17"/>
        <v>0</v>
      </c>
      <c r="AO73" s="561">
        <f t="shared" si="17"/>
        <v>0</v>
      </c>
      <c r="AP73" s="561">
        <f t="shared" si="17"/>
        <v>0</v>
      </c>
      <c r="AQ73" s="561">
        <f t="shared" si="17"/>
        <v>0</v>
      </c>
      <c r="AR73" s="561">
        <f t="shared" si="17"/>
        <v>0</v>
      </c>
      <c r="AS73" s="561">
        <f t="shared" si="17"/>
        <v>0</v>
      </c>
      <c r="AT73" s="561">
        <f t="shared" si="17"/>
        <v>0</v>
      </c>
      <c r="AU73" s="561">
        <f t="shared" si="17"/>
        <v>0</v>
      </c>
      <c r="AV73" s="483"/>
      <c r="AX73" s="641" t="s">
        <v>54</v>
      </c>
      <c r="AY73" s="493"/>
      <c r="AZ73" s="493"/>
      <c r="BA73" s="493"/>
      <c r="BB73" s="493"/>
      <c r="BC73" s="646" t="s">
        <v>160</v>
      </c>
      <c r="BD73" s="646"/>
      <c r="BE73" s="648"/>
      <c r="BG73" s="440"/>
      <c r="BM73" s="515" t="s">
        <v>36</v>
      </c>
      <c r="BN73" s="447"/>
      <c r="BO73" s="447"/>
      <c r="BP73" s="447"/>
      <c r="BQ73" s="447"/>
      <c r="BR73" s="447"/>
      <c r="BS73" s="447"/>
      <c r="BT73" s="447"/>
      <c r="BU73" s="447"/>
      <c r="BV73" s="447"/>
      <c r="BW73" s="447"/>
      <c r="BX73" s="447"/>
      <c r="BY73" s="516"/>
    </row>
    <row r="74" spans="2:77" ht="12" thickBot="1" x14ac:dyDescent="0.25">
      <c r="B74" s="461"/>
      <c r="E74" s="461"/>
      <c r="F74" s="620"/>
      <c r="I74" s="436"/>
      <c r="Z74" s="461"/>
      <c r="AF74" s="640"/>
      <c r="AH74" s="475" t="str">
        <f>AH47</f>
        <v>4TH FRONT</v>
      </c>
      <c r="AI74" s="561" t="str">
        <f t="shared" si="17"/>
        <v>PS 4th shelf LE Front</v>
      </c>
      <c r="AJ74" s="561">
        <f t="shared" si="17"/>
        <v>0</v>
      </c>
      <c r="AK74" s="561" t="str">
        <f t="shared" si="17"/>
        <v>PS 4th shelf 30in LE Front</v>
      </c>
      <c r="AL74" s="561">
        <f t="shared" si="17"/>
        <v>0</v>
      </c>
      <c r="AM74" s="561" t="str">
        <f t="shared" si="17"/>
        <v>PS 4th shelf 60in LE Front</v>
      </c>
      <c r="AN74" s="561">
        <f t="shared" si="17"/>
        <v>0</v>
      </c>
      <c r="AO74" s="561">
        <f t="shared" si="17"/>
        <v>0</v>
      </c>
      <c r="AP74" s="561">
        <f t="shared" si="17"/>
        <v>0</v>
      </c>
      <c r="AQ74" s="561" t="str">
        <f t="shared" si="17"/>
        <v>PS 4th shelf 60in RE Front</v>
      </c>
      <c r="AR74" s="561">
        <f t="shared" si="17"/>
        <v>0</v>
      </c>
      <c r="AS74" s="561" t="str">
        <f t="shared" si="17"/>
        <v>PS 4th shelf 30in RE Front</v>
      </c>
      <c r="AT74" s="561">
        <f t="shared" si="17"/>
        <v>0</v>
      </c>
      <c r="AU74" s="561" t="str">
        <f t="shared" si="17"/>
        <v>PS 4th shelf RE Front</v>
      </c>
      <c r="AV74" s="483"/>
      <c r="BM74" s="515" t="s">
        <v>40</v>
      </c>
      <c r="BN74" s="519"/>
      <c r="BO74" s="519"/>
      <c r="BP74" s="519"/>
      <c r="BQ74" s="519"/>
      <c r="BR74" s="519"/>
      <c r="BS74" s="520"/>
      <c r="BT74" s="521"/>
      <c r="BU74" s="519"/>
      <c r="BV74" s="519"/>
      <c r="BW74" s="519"/>
      <c r="BX74" s="519"/>
      <c r="BY74" s="516"/>
    </row>
    <row r="75" spans="2:77" ht="12" thickBot="1" x14ac:dyDescent="0.25">
      <c r="E75" s="461"/>
      <c r="F75" s="620"/>
      <c r="I75" s="436"/>
      <c r="Z75" s="649" t="s">
        <v>124</v>
      </c>
      <c r="AA75" s="650"/>
      <c r="AB75" s="650"/>
      <c r="AC75" s="650"/>
      <c r="AD75" s="650"/>
      <c r="AE75" s="650"/>
      <c r="AF75" s="647" t="e">
        <f>MAX(#REF!)</f>
        <v>#REF!</v>
      </c>
      <c r="AI75" s="561">
        <f t="shared" si="17"/>
        <v>0</v>
      </c>
      <c r="AJ75" s="561">
        <f t="shared" si="17"/>
        <v>0</v>
      </c>
      <c r="AK75" s="561">
        <f t="shared" si="17"/>
        <v>0</v>
      </c>
      <c r="AL75" s="561">
        <f t="shared" si="17"/>
        <v>0</v>
      </c>
      <c r="AM75" s="561">
        <f t="shared" si="17"/>
        <v>0</v>
      </c>
      <c r="AN75" s="561">
        <f t="shared" si="17"/>
        <v>0</v>
      </c>
      <c r="AO75" s="561">
        <f t="shared" si="17"/>
        <v>0</v>
      </c>
      <c r="AP75" s="561">
        <f t="shared" si="17"/>
        <v>0</v>
      </c>
      <c r="AQ75" s="561">
        <f t="shared" si="17"/>
        <v>0</v>
      </c>
      <c r="AR75" s="561">
        <f t="shared" si="17"/>
        <v>0</v>
      </c>
      <c r="AS75" s="561">
        <f t="shared" si="17"/>
        <v>0</v>
      </c>
      <c r="AT75" s="561">
        <f t="shared" si="17"/>
        <v>0</v>
      </c>
      <c r="AU75" s="561">
        <f t="shared" si="17"/>
        <v>0</v>
      </c>
      <c r="AV75" s="483"/>
      <c r="AZ75" s="651" t="s">
        <v>161</v>
      </c>
      <c r="BB75" s="439"/>
      <c r="BD75" s="439"/>
      <c r="BE75" s="561"/>
      <c r="BH75" s="652"/>
      <c r="BM75" s="515" t="s">
        <v>43</v>
      </c>
      <c r="BN75" s="519"/>
      <c r="BO75" s="519"/>
      <c r="BP75" s="519"/>
      <c r="BQ75" s="519"/>
      <c r="BR75" s="519"/>
      <c r="BS75" s="520"/>
      <c r="BT75" s="521"/>
      <c r="BU75" s="519"/>
      <c r="BV75" s="519"/>
      <c r="BW75" s="519"/>
      <c r="BX75" s="519"/>
      <c r="BY75" s="516"/>
    </row>
    <row r="76" spans="2:77" ht="12" thickBot="1" x14ac:dyDescent="0.25">
      <c r="B76" s="461"/>
      <c r="E76" s="625"/>
      <c r="F76" s="626"/>
      <c r="I76" s="436"/>
      <c r="AH76" s="446" t="str">
        <f>AH49</f>
        <v>5TH REAR</v>
      </c>
      <c r="AI76" s="561" t="str">
        <f t="shared" si="17"/>
        <v xml:space="preserve">PS 5th shelf LE Rear </v>
      </c>
      <c r="AJ76" s="561">
        <f t="shared" si="17"/>
        <v>0</v>
      </c>
      <c r="AK76" s="561" t="str">
        <f t="shared" si="17"/>
        <v xml:space="preserve">PS 5th shelf 30in LE Rear </v>
      </c>
      <c r="AL76" s="561">
        <f t="shared" si="17"/>
        <v>0</v>
      </c>
      <c r="AM76" s="561" t="str">
        <f t="shared" si="17"/>
        <v xml:space="preserve">PS 5th shelf 60in LE Rear </v>
      </c>
      <c r="AN76" s="561">
        <f t="shared" si="17"/>
        <v>0</v>
      </c>
      <c r="AO76" s="561">
        <f t="shared" si="17"/>
        <v>0</v>
      </c>
      <c r="AP76" s="561">
        <f t="shared" si="17"/>
        <v>0</v>
      </c>
      <c r="AQ76" s="561" t="str">
        <f t="shared" si="17"/>
        <v xml:space="preserve">PS 5th shelf 60in RE Rear </v>
      </c>
      <c r="AR76" s="561">
        <f t="shared" si="17"/>
        <v>0</v>
      </c>
      <c r="AS76" s="561" t="str">
        <f t="shared" si="17"/>
        <v xml:space="preserve">PS 5th shelf 30in RE Rear </v>
      </c>
      <c r="AT76" s="561">
        <f t="shared" si="17"/>
        <v>0</v>
      </c>
      <c r="AU76" s="561" t="str">
        <f t="shared" si="17"/>
        <v xml:space="preserve">PS 5th shelf RE Rear </v>
      </c>
      <c r="AV76" s="440"/>
      <c r="BA76" s="535"/>
      <c r="BB76" s="439"/>
      <c r="BC76" s="439"/>
      <c r="BD76" s="439"/>
      <c r="BE76" s="439"/>
      <c r="BH76" s="652"/>
      <c r="BM76" s="528" t="s">
        <v>47</v>
      </c>
      <c r="BN76" s="519"/>
      <c r="BO76" s="519"/>
      <c r="BP76" s="519"/>
      <c r="BQ76" s="519"/>
      <c r="BR76" s="519"/>
      <c r="BS76" s="520"/>
      <c r="BT76" s="521"/>
      <c r="BU76" s="519"/>
      <c r="BV76" s="519"/>
      <c r="BW76" s="519"/>
      <c r="BX76" s="519"/>
      <c r="BY76" s="516"/>
    </row>
    <row r="77" spans="2:77" ht="12" thickBot="1" x14ac:dyDescent="0.25">
      <c r="B77" s="461"/>
      <c r="E77" s="461"/>
      <c r="F77" s="620"/>
      <c r="I77" s="436"/>
      <c r="AH77" s="461"/>
      <c r="AI77" s="561">
        <f t="shared" ref="AI77:AU82" si="18">AI50</f>
        <v>0</v>
      </c>
      <c r="AJ77" s="561">
        <f t="shared" si="18"/>
        <v>0</v>
      </c>
      <c r="AK77" s="561">
        <f t="shared" si="18"/>
        <v>0</v>
      </c>
      <c r="AL77" s="561">
        <f t="shared" si="18"/>
        <v>0</v>
      </c>
      <c r="AM77" s="561">
        <f t="shared" si="18"/>
        <v>0</v>
      </c>
      <c r="AN77" s="561">
        <f t="shared" si="18"/>
        <v>0</v>
      </c>
      <c r="AO77" s="561">
        <f t="shared" si="18"/>
        <v>0</v>
      </c>
      <c r="AP77" s="561">
        <f t="shared" si="18"/>
        <v>0</v>
      </c>
      <c r="AQ77" s="561">
        <f t="shared" si="18"/>
        <v>0</v>
      </c>
      <c r="AR77" s="561">
        <f t="shared" si="18"/>
        <v>0</v>
      </c>
      <c r="AS77" s="561">
        <f t="shared" si="18"/>
        <v>0</v>
      </c>
      <c r="AT77" s="561">
        <f t="shared" si="18"/>
        <v>0</v>
      </c>
      <c r="AU77" s="561">
        <f t="shared" si="18"/>
        <v>0</v>
      </c>
      <c r="AV77" s="483"/>
      <c r="AZ77" s="651" t="s">
        <v>162</v>
      </c>
      <c r="BB77" s="439"/>
      <c r="BD77" s="439"/>
      <c r="BE77" s="561"/>
      <c r="BM77" s="515" t="s">
        <v>50</v>
      </c>
      <c r="BN77" s="519"/>
      <c r="BO77" s="519"/>
      <c r="BP77" s="519"/>
      <c r="BQ77" s="519"/>
      <c r="BR77" s="519"/>
      <c r="BS77" s="520"/>
      <c r="BT77" s="521"/>
      <c r="BU77" s="519"/>
      <c r="BV77" s="519"/>
      <c r="BW77" s="519"/>
      <c r="BX77" s="519"/>
      <c r="BY77" s="516"/>
    </row>
    <row r="78" spans="2:77" ht="12" thickBot="1" x14ac:dyDescent="0.25">
      <c r="B78" s="461"/>
      <c r="E78" s="461"/>
      <c r="F78" s="620"/>
      <c r="G78" s="627"/>
      <c r="H78" s="627"/>
      <c r="I78" s="436"/>
      <c r="AH78" s="475" t="str">
        <f>AH51</f>
        <v>5TH FRONT</v>
      </c>
      <c r="AI78" s="561" t="str">
        <f t="shared" si="18"/>
        <v>PS 5th shelf LE Front</v>
      </c>
      <c r="AJ78" s="561">
        <f t="shared" si="18"/>
        <v>0</v>
      </c>
      <c r="AK78" s="561" t="str">
        <f t="shared" si="18"/>
        <v>PS 5th shelf 30in LE Front</v>
      </c>
      <c r="AL78" s="561">
        <f t="shared" si="18"/>
        <v>0</v>
      </c>
      <c r="AM78" s="561" t="str">
        <f t="shared" si="18"/>
        <v>PS 5th shelf 60in LE Front</v>
      </c>
      <c r="AN78" s="561">
        <f t="shared" si="18"/>
        <v>0</v>
      </c>
      <c r="AO78" s="561">
        <f t="shared" si="18"/>
        <v>0</v>
      </c>
      <c r="AP78" s="561">
        <f t="shared" si="18"/>
        <v>0</v>
      </c>
      <c r="AQ78" s="561" t="str">
        <f t="shared" si="18"/>
        <v>PS 5th shelf 60in RE Front</v>
      </c>
      <c r="AR78" s="561">
        <f t="shared" si="18"/>
        <v>0</v>
      </c>
      <c r="AS78" s="561" t="str">
        <f t="shared" si="18"/>
        <v>PS 5th shelf 30in RE Front</v>
      </c>
      <c r="AT78" s="561">
        <f t="shared" si="18"/>
        <v>0</v>
      </c>
      <c r="AU78" s="561" t="str">
        <f t="shared" si="18"/>
        <v>PS 5th shelf RE Front</v>
      </c>
      <c r="AV78" s="483"/>
      <c r="BM78" s="536" t="s">
        <v>54</v>
      </c>
      <c r="BN78" s="519"/>
      <c r="BO78" s="519"/>
      <c r="BP78" s="519"/>
      <c r="BQ78" s="519"/>
      <c r="BR78" s="519"/>
      <c r="BS78" s="520"/>
      <c r="BT78" s="521"/>
      <c r="BU78" s="519"/>
      <c r="BV78" s="519"/>
      <c r="BW78" s="519"/>
      <c r="BX78" s="519"/>
      <c r="BY78" s="516"/>
    </row>
    <row r="79" spans="2:77" ht="12" thickBot="1" x14ac:dyDescent="0.25">
      <c r="B79" s="461"/>
      <c r="E79" s="461"/>
      <c r="F79" s="620"/>
      <c r="I79" s="436"/>
      <c r="AH79" s="483"/>
      <c r="AI79" s="561">
        <f t="shared" si="18"/>
        <v>0</v>
      </c>
      <c r="AJ79" s="561">
        <f t="shared" si="18"/>
        <v>0</v>
      </c>
      <c r="AK79" s="561">
        <f t="shared" si="18"/>
        <v>0</v>
      </c>
      <c r="AL79" s="561">
        <f t="shared" si="18"/>
        <v>0</v>
      </c>
      <c r="AM79" s="561">
        <f t="shared" si="18"/>
        <v>0</v>
      </c>
      <c r="AN79" s="561">
        <f t="shared" si="18"/>
        <v>0</v>
      </c>
      <c r="AO79" s="561">
        <f t="shared" si="18"/>
        <v>0</v>
      </c>
      <c r="AP79" s="561">
        <f t="shared" si="18"/>
        <v>0</v>
      </c>
      <c r="AQ79" s="561">
        <f t="shared" si="18"/>
        <v>0</v>
      </c>
      <c r="AR79" s="561">
        <f t="shared" si="18"/>
        <v>0</v>
      </c>
      <c r="AS79" s="561">
        <f t="shared" si="18"/>
        <v>0</v>
      </c>
      <c r="AT79" s="561">
        <f t="shared" si="18"/>
        <v>0</v>
      </c>
      <c r="AU79" s="561">
        <f t="shared" si="18"/>
        <v>0</v>
      </c>
      <c r="AV79" s="483"/>
      <c r="BM79" s="539"/>
      <c r="BN79" s="540"/>
      <c r="BO79" s="540"/>
      <c r="BP79" s="540"/>
      <c r="BQ79" s="540"/>
      <c r="BR79" s="540"/>
      <c r="BS79" s="541"/>
      <c r="BT79" s="542"/>
      <c r="BU79" s="540"/>
      <c r="BV79" s="540"/>
      <c r="BW79" s="540"/>
      <c r="BX79" s="540"/>
      <c r="BY79" s="541"/>
    </row>
    <row r="80" spans="2:77" ht="12" thickBot="1" x14ac:dyDescent="0.25">
      <c r="B80" s="461"/>
      <c r="E80" s="461"/>
      <c r="F80" s="620"/>
      <c r="I80" s="436"/>
      <c r="AH80" s="446" t="str">
        <f>AH53</f>
        <v>BOTTOM  REAR</v>
      </c>
      <c r="AI80" s="561" t="str">
        <f t="shared" si="18"/>
        <v xml:space="preserve">PS BC LE Rear </v>
      </c>
      <c r="AJ80" s="561">
        <f t="shared" si="18"/>
        <v>0</v>
      </c>
      <c r="AK80" s="561" t="str">
        <f t="shared" si="18"/>
        <v xml:space="preserve">PS BC LE Rear </v>
      </c>
      <c r="AL80" s="561">
        <f t="shared" si="18"/>
        <v>0</v>
      </c>
      <c r="AM80" s="561" t="str">
        <f t="shared" si="18"/>
        <v xml:space="preserve">PS BC 60in LE Rear </v>
      </c>
      <c r="AN80" s="561">
        <f t="shared" si="18"/>
        <v>0</v>
      </c>
      <c r="AO80" s="561">
        <f t="shared" si="18"/>
        <v>0</v>
      </c>
      <c r="AP80" s="561">
        <f t="shared" si="18"/>
        <v>0</v>
      </c>
      <c r="AQ80" s="561" t="str">
        <f t="shared" si="18"/>
        <v xml:space="preserve">PS BC 60in RE Rear </v>
      </c>
      <c r="AR80" s="561">
        <f t="shared" si="18"/>
        <v>0</v>
      </c>
      <c r="AS80" s="561" t="str">
        <f t="shared" si="18"/>
        <v xml:space="preserve">PS BC 30in RE Rear </v>
      </c>
      <c r="AT80" s="561">
        <f t="shared" si="18"/>
        <v>0</v>
      </c>
      <c r="AU80" s="561" t="str">
        <f t="shared" si="18"/>
        <v xml:space="preserve">PS BC RE Rear </v>
      </c>
      <c r="AV80" s="440"/>
      <c r="BM80" s="538" t="s">
        <v>101</v>
      </c>
      <c r="BN80" s="543"/>
      <c r="BO80" s="543"/>
      <c r="BP80" s="543"/>
      <c r="BQ80" s="543"/>
      <c r="BR80" s="543"/>
      <c r="BS80" s="543"/>
      <c r="BT80" s="543"/>
      <c r="BU80" s="543"/>
      <c r="BV80" s="543"/>
      <c r="BW80" s="543"/>
      <c r="BX80" s="543"/>
      <c r="BY80" s="544"/>
    </row>
    <row r="81" spans="2:48" ht="12" thickBot="1" x14ac:dyDescent="0.25">
      <c r="B81" s="461"/>
      <c r="E81" s="461"/>
      <c r="F81" s="620"/>
      <c r="I81" s="436"/>
      <c r="AH81" s="461"/>
      <c r="AI81" s="561">
        <f t="shared" si="18"/>
        <v>0</v>
      </c>
      <c r="AJ81" s="561">
        <f t="shared" si="18"/>
        <v>0</v>
      </c>
      <c r="AK81" s="561">
        <f t="shared" si="18"/>
        <v>0</v>
      </c>
      <c r="AL81" s="561">
        <f t="shared" si="18"/>
        <v>0</v>
      </c>
      <c r="AM81" s="561">
        <f t="shared" si="18"/>
        <v>0</v>
      </c>
      <c r="AN81" s="561">
        <f t="shared" si="18"/>
        <v>0</v>
      </c>
      <c r="AO81" s="561">
        <f t="shared" si="18"/>
        <v>0</v>
      </c>
      <c r="AP81" s="561">
        <f t="shared" si="18"/>
        <v>0</v>
      </c>
      <c r="AQ81" s="561">
        <f t="shared" si="18"/>
        <v>0</v>
      </c>
      <c r="AR81" s="561">
        <f t="shared" si="18"/>
        <v>0</v>
      </c>
      <c r="AS81" s="561">
        <f t="shared" si="18"/>
        <v>0</v>
      </c>
      <c r="AT81" s="561">
        <f t="shared" si="18"/>
        <v>0</v>
      </c>
      <c r="AU81" s="561">
        <f t="shared" si="18"/>
        <v>0</v>
      </c>
      <c r="AV81" s="483"/>
    </row>
    <row r="82" spans="2:48" ht="12" thickBot="1" x14ac:dyDescent="0.25">
      <c r="B82" s="461"/>
      <c r="E82" s="461"/>
      <c r="F82" s="620"/>
      <c r="I82" s="436"/>
      <c r="AH82" s="475" t="str">
        <f>AH55</f>
        <v>BOTTOM FRONT</v>
      </c>
      <c r="AI82" s="561" t="str">
        <f t="shared" si="18"/>
        <v>PS BC LE Front</v>
      </c>
      <c r="AJ82" s="561">
        <f t="shared" si="18"/>
        <v>0</v>
      </c>
      <c r="AK82" s="561" t="str">
        <f t="shared" si="18"/>
        <v>PS BC LE Front</v>
      </c>
      <c r="AL82" s="561">
        <f t="shared" si="18"/>
        <v>0</v>
      </c>
      <c r="AM82" s="561" t="str">
        <f t="shared" si="18"/>
        <v>PS BC 60in LE Front</v>
      </c>
      <c r="AN82" s="561">
        <f t="shared" si="18"/>
        <v>0</v>
      </c>
      <c r="AO82" s="561">
        <f t="shared" si="18"/>
        <v>0</v>
      </c>
      <c r="AP82" s="561">
        <f t="shared" si="18"/>
        <v>0</v>
      </c>
      <c r="AQ82" s="561" t="str">
        <f t="shared" si="18"/>
        <v>PS BC 60in RE Front</v>
      </c>
      <c r="AR82" s="561">
        <f t="shared" si="18"/>
        <v>0</v>
      </c>
      <c r="AS82" s="561" t="str">
        <f t="shared" si="18"/>
        <v>PS BC 30in RE Front</v>
      </c>
      <c r="AT82" s="561">
        <f t="shared" si="18"/>
        <v>0</v>
      </c>
      <c r="AU82" s="561" t="str">
        <f t="shared" si="18"/>
        <v>PS BC RE Front</v>
      </c>
      <c r="AV82" s="483"/>
    </row>
    <row r="83" spans="2:48" x14ac:dyDescent="0.2">
      <c r="B83" s="461"/>
      <c r="E83" s="461"/>
      <c r="F83" s="620"/>
      <c r="I83" s="436"/>
      <c r="AO83" s="440"/>
      <c r="AP83" s="483"/>
      <c r="AQ83" s="483"/>
      <c r="AR83" s="483"/>
      <c r="AS83" s="440"/>
      <c r="AT83" s="483"/>
      <c r="AU83" s="483"/>
      <c r="AV83" s="483"/>
    </row>
    <row r="84" spans="2:48" ht="12" thickBot="1" x14ac:dyDescent="0.25">
      <c r="B84" s="475"/>
      <c r="C84" s="653"/>
      <c r="D84" s="653"/>
      <c r="E84" s="475"/>
      <c r="F84" s="654"/>
      <c r="I84" s="436"/>
    </row>
    <row r="85" spans="2:48" x14ac:dyDescent="0.2">
      <c r="I85" s="436"/>
    </row>
    <row r="86" spans="2:48" x14ac:dyDescent="0.2">
      <c r="I86" s="436"/>
    </row>
    <row r="92" spans="2:48" x14ac:dyDescent="0.2">
      <c r="F92" s="435"/>
    </row>
    <row r="93" spans="2:48" x14ac:dyDescent="0.2">
      <c r="F93" s="435"/>
    </row>
    <row r="94" spans="2:48" x14ac:dyDescent="0.2">
      <c r="F94" s="435"/>
      <c r="G94" s="435"/>
      <c r="H94" s="435"/>
    </row>
    <row r="95" spans="2:48" x14ac:dyDescent="0.2">
      <c r="F95" s="435"/>
      <c r="G95" s="435"/>
      <c r="H95" s="435"/>
    </row>
    <row r="96" spans="2:48" x14ac:dyDescent="0.2">
      <c r="F96" s="435"/>
      <c r="G96" s="435"/>
      <c r="H96" s="435"/>
    </row>
    <row r="97" s="435" customFormat="1" x14ac:dyDescent="0.2"/>
    <row r="98" s="435" customFormat="1" x14ac:dyDescent="0.2"/>
    <row r="99" s="435" customFormat="1" x14ac:dyDescent="0.2"/>
    <row r="100" s="435" customFormat="1" x14ac:dyDescent="0.2"/>
    <row r="101" s="435" customFormat="1" x14ac:dyDescent="0.2"/>
    <row r="102" s="435" customFormat="1" x14ac:dyDescent="0.2"/>
    <row r="103" s="435" customFormat="1" x14ac:dyDescent="0.2"/>
    <row r="104" s="435" customFormat="1" x14ac:dyDescent="0.2"/>
    <row r="105" s="435" customFormat="1" x14ac:dyDescent="0.2"/>
    <row r="106" s="435" customFormat="1" x14ac:dyDescent="0.2"/>
    <row r="107" s="435" customFormat="1" x14ac:dyDescent="0.2"/>
    <row r="108" s="435" customFormat="1" x14ac:dyDescent="0.2"/>
    <row r="109" s="435" customFormat="1" x14ac:dyDescent="0.2"/>
    <row r="110" s="435" customFormat="1" x14ac:dyDescent="0.2"/>
    <row r="111" s="435" customFormat="1" x14ac:dyDescent="0.2"/>
    <row r="112" s="435" customFormat="1" x14ac:dyDescent="0.2"/>
    <row r="113" s="435" customFormat="1" x14ac:dyDescent="0.2"/>
    <row r="114" s="435" customFormat="1" x14ac:dyDescent="0.2"/>
    <row r="115" s="435" customFormat="1" x14ac:dyDescent="0.2"/>
    <row r="116" s="435" customFormat="1" x14ac:dyDescent="0.2"/>
    <row r="117" s="435" customFormat="1" x14ac:dyDescent="0.2"/>
    <row r="118" s="435" customFormat="1" x14ac:dyDescent="0.2"/>
    <row r="119" s="435" customFormat="1" x14ac:dyDescent="0.2"/>
    <row r="120" s="435" customFormat="1" x14ac:dyDescent="0.2"/>
    <row r="121" s="435" customFormat="1" x14ac:dyDescent="0.2"/>
    <row r="122" s="435" customFormat="1" x14ac:dyDescent="0.2"/>
    <row r="123" s="435" customFormat="1" x14ac:dyDescent="0.2"/>
    <row r="124" s="435" customFormat="1" x14ac:dyDescent="0.2"/>
    <row r="125" s="435" customFormat="1" x14ac:dyDescent="0.2"/>
    <row r="126" s="435" customFormat="1" x14ac:dyDescent="0.2"/>
    <row r="127" s="435" customFormat="1" x14ac:dyDescent="0.2"/>
    <row r="128" s="435" customFormat="1" x14ac:dyDescent="0.2"/>
    <row r="129" spans="6:9" x14ac:dyDescent="0.2">
      <c r="F129" s="435"/>
      <c r="G129" s="435"/>
      <c r="H129" s="435"/>
    </row>
    <row r="130" spans="6:9" x14ac:dyDescent="0.2">
      <c r="F130" s="435"/>
      <c r="G130" s="435"/>
      <c r="H130" s="435"/>
    </row>
    <row r="131" spans="6:9" x14ac:dyDescent="0.2">
      <c r="F131" s="435"/>
      <c r="G131" s="435"/>
      <c r="H131" s="435"/>
    </row>
    <row r="132" spans="6:9" x14ac:dyDescent="0.2">
      <c r="F132" s="435"/>
      <c r="G132" s="435"/>
      <c r="H132" s="435"/>
    </row>
    <row r="133" spans="6:9" x14ac:dyDescent="0.2">
      <c r="F133" s="435"/>
      <c r="G133" s="435"/>
      <c r="H133" s="435"/>
    </row>
    <row r="134" spans="6:9" x14ac:dyDescent="0.2">
      <c r="F134" s="435"/>
      <c r="G134" s="435"/>
      <c r="H134" s="435"/>
    </row>
    <row r="135" spans="6:9" x14ac:dyDescent="0.2">
      <c r="F135" s="435"/>
      <c r="G135" s="435"/>
      <c r="H135" s="435"/>
    </row>
    <row r="136" spans="6:9" x14ac:dyDescent="0.2">
      <c r="F136" s="535"/>
      <c r="G136" s="435"/>
      <c r="H136" s="435"/>
      <c r="I136" s="535"/>
    </row>
    <row r="137" spans="6:9" x14ac:dyDescent="0.2">
      <c r="F137" s="535"/>
      <c r="G137" s="435"/>
      <c r="H137" s="435"/>
      <c r="I137" s="535"/>
    </row>
    <row r="138" spans="6:9" x14ac:dyDescent="0.2">
      <c r="F138" s="535"/>
      <c r="G138" s="535"/>
      <c r="H138" s="535"/>
      <c r="I138" s="535"/>
    </row>
    <row r="139" spans="6:9" x14ac:dyDescent="0.2">
      <c r="F139" s="535"/>
      <c r="G139" s="535"/>
      <c r="H139" s="535"/>
      <c r="I139" s="535"/>
    </row>
    <row r="140" spans="6:9" x14ac:dyDescent="0.2">
      <c r="F140" s="435"/>
      <c r="G140" s="535"/>
      <c r="H140" s="535"/>
    </row>
    <row r="141" spans="6:9" x14ac:dyDescent="0.2">
      <c r="F141" s="435"/>
      <c r="G141" s="535"/>
      <c r="H141" s="535"/>
    </row>
    <row r="142" spans="6:9" x14ac:dyDescent="0.2">
      <c r="F142" s="435"/>
      <c r="G142" s="435"/>
      <c r="H142" s="435"/>
    </row>
    <row r="143" spans="6:9" x14ac:dyDescent="0.2">
      <c r="F143" s="435"/>
      <c r="G143" s="435"/>
      <c r="H143" s="435"/>
    </row>
    <row r="144" spans="6:9" x14ac:dyDescent="0.2">
      <c r="F144" s="435"/>
      <c r="G144" s="435"/>
      <c r="H144" s="435"/>
    </row>
    <row r="145" spans="6:6" s="435" customFormat="1" x14ac:dyDescent="0.2"/>
    <row r="146" spans="6:6" s="435" customFormat="1" x14ac:dyDescent="0.2"/>
    <row r="147" spans="6:6" s="435" customFormat="1" x14ac:dyDescent="0.2"/>
    <row r="148" spans="6:6" s="435" customFormat="1" x14ac:dyDescent="0.2">
      <c r="F148" s="436"/>
    </row>
    <row r="149" spans="6:6" s="435" customFormat="1" x14ac:dyDescent="0.2">
      <c r="F149" s="436"/>
    </row>
  </sheetData>
  <mergeCells count="60">
    <mergeCell ref="BX57:BX72"/>
    <mergeCell ref="F53:H53"/>
    <mergeCell ref="BN57:BN72"/>
    <mergeCell ref="BO57:BO72"/>
    <mergeCell ref="BP57:BP72"/>
    <mergeCell ref="BQ57:BQ72"/>
    <mergeCell ref="BR57:BR72"/>
    <mergeCell ref="BS57:BS72"/>
    <mergeCell ref="BT57:BT72"/>
    <mergeCell ref="BU57:BU72"/>
    <mergeCell ref="BV57:BV72"/>
    <mergeCell ref="BW57:BW72"/>
    <mergeCell ref="F52:H52"/>
    <mergeCell ref="B34:C34"/>
    <mergeCell ref="E37:F37"/>
    <mergeCell ref="E42:F42"/>
    <mergeCell ref="F43:H43"/>
    <mergeCell ref="F44:H44"/>
    <mergeCell ref="F45:H45"/>
    <mergeCell ref="F47:H47"/>
    <mergeCell ref="F48:H48"/>
    <mergeCell ref="F49:H49"/>
    <mergeCell ref="F50:H50"/>
    <mergeCell ref="F51:H51"/>
    <mergeCell ref="BX31:BX46"/>
    <mergeCell ref="F30:H30"/>
    <mergeCell ref="BN31:BN46"/>
    <mergeCell ref="BO31:BO46"/>
    <mergeCell ref="BP31:BP46"/>
    <mergeCell ref="BQ31:BQ46"/>
    <mergeCell ref="BR31:BR46"/>
    <mergeCell ref="E32:F32"/>
    <mergeCell ref="F46:H46"/>
    <mergeCell ref="BS31:BS46"/>
    <mergeCell ref="BT31:BT46"/>
    <mergeCell ref="BU31:BU46"/>
    <mergeCell ref="BV31:BV46"/>
    <mergeCell ref="BW31:BW46"/>
    <mergeCell ref="F29:H29"/>
    <mergeCell ref="BT5:BT20"/>
    <mergeCell ref="BU5:BU20"/>
    <mergeCell ref="BV5:BV20"/>
    <mergeCell ref="BW5:BW20"/>
    <mergeCell ref="F19:H19"/>
    <mergeCell ref="E21:F21"/>
    <mergeCell ref="G21:H21"/>
    <mergeCell ref="F27:H27"/>
    <mergeCell ref="F28:H28"/>
    <mergeCell ref="BX5:BX20"/>
    <mergeCell ref="F14:H14"/>
    <mergeCell ref="F15:H15"/>
    <mergeCell ref="F16:H16"/>
    <mergeCell ref="F17:H17"/>
    <mergeCell ref="F18:H18"/>
    <mergeCell ref="BN5:BN20"/>
    <mergeCell ref="BO5:BO20"/>
    <mergeCell ref="BP5:BP20"/>
    <mergeCell ref="BQ5:BQ20"/>
    <mergeCell ref="BR5:BR20"/>
    <mergeCell ref="BS5:BS20"/>
  </mergeCells>
  <phoneticPr fontId="70" type="noConversion"/>
  <dataValidations count="5">
    <dataValidation type="list" allowBlank="1" showInputMessage="1" showErrorMessage="1" sqref="F43" xr:uid="{00000000-0002-0000-0600-000000000000}">
      <formula1>EquipmentClass</formula1>
    </dataValidation>
    <dataValidation type="list" allowBlank="1" showInputMessage="1" showErrorMessage="1" sqref="F17" xr:uid="{00000000-0002-0000-0600-000001000000}">
      <formula1>Refrigerant</formula1>
    </dataValidation>
    <dataValidation type="list" allowBlank="1" showInputMessage="1" showErrorMessage="1" sqref="F14" xr:uid="{00000000-0002-0000-0600-000002000000}">
      <formula1>"6Hr,12Hr,24Hr,24Hr DOE"</formula1>
    </dataValidation>
    <dataValidation type="list" allowBlank="1" showInputMessage="1" showErrorMessage="1" sqref="H27:H30 F54:H54 BN71:BX71 BY31 BN45:BX45 BN7:BY7 BN59:BX59 BN19:BY19 BN33:BX33" xr:uid="{00000000-0002-0000-0600-000003000000}">
      <formula1>Tags</formula1>
    </dataValidation>
    <dataValidation type="list" allowBlank="1" showInputMessage="1" showErrorMessage="1" sqref="K20:U20 AI6:AU28 F16:H16 F18:H18 BN47:BX47 K31:U31 K53:S53 C35:C49 H22:H26 K42:U42 V7:X7 AY54:BF54 AY9:BG9 BH54 AY68 BA68 BN21:BX21 K64:S64 BN73:BX73 F47:H53" xr:uid="{00000000-0002-0000-0600-000004000000}">
      <formula1>Sensors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7175" r:id="rId4" name="CommandButton5">
          <controlPr defaultSize="0" autoLine="0" autoPict="0" r:id="rId5">
            <anchor moveWithCells="1">
              <from>
                <xdr:col>2</xdr:col>
                <xdr:colOff>171450</xdr:colOff>
                <xdr:row>6</xdr:row>
                <xdr:rowOff>19050</xdr:rowOff>
              </from>
              <to>
                <xdr:col>2</xdr:col>
                <xdr:colOff>1285875</xdr:colOff>
                <xdr:row>10</xdr:row>
                <xdr:rowOff>57150</xdr:rowOff>
              </to>
            </anchor>
          </controlPr>
        </control>
      </mc:Choice>
      <mc:Fallback>
        <control shapeId="7175" r:id="rId4" name="CommandButton5"/>
      </mc:Fallback>
    </mc:AlternateContent>
    <mc:AlternateContent xmlns:mc="http://schemas.openxmlformats.org/markup-compatibility/2006">
      <mc:Choice Requires="x14">
        <control shapeId="7174" r:id="rId6" name="CommandButton4">
          <controlPr defaultSize="0" autoLine="0" autoPict="0" r:id="rId7">
            <anchor moveWithCells="1">
              <from>
                <xdr:col>2</xdr:col>
                <xdr:colOff>171450</xdr:colOff>
                <xdr:row>25</xdr:row>
                <xdr:rowOff>95250</xdr:rowOff>
              </from>
              <to>
                <xdr:col>2</xdr:col>
                <xdr:colOff>1266825</xdr:colOff>
                <xdr:row>30</xdr:row>
                <xdr:rowOff>133350</xdr:rowOff>
              </to>
            </anchor>
          </controlPr>
        </control>
      </mc:Choice>
      <mc:Fallback>
        <control shapeId="7174" r:id="rId6" name="CommandButton4"/>
      </mc:Fallback>
    </mc:AlternateContent>
    <mc:AlternateContent xmlns:mc="http://schemas.openxmlformats.org/markup-compatibility/2006">
      <mc:Choice Requires="x14">
        <control shapeId="7173" r:id="rId8" name="CommandButton3">
          <controlPr defaultSize="0" autoLine="0" r:id="rId9">
            <anchor moveWithCells="1">
              <from>
                <xdr:col>2</xdr:col>
                <xdr:colOff>171450</xdr:colOff>
                <xdr:row>13</xdr:row>
                <xdr:rowOff>38100</xdr:rowOff>
              </from>
              <to>
                <xdr:col>2</xdr:col>
                <xdr:colOff>1285875</xdr:colOff>
                <xdr:row>19</xdr:row>
                <xdr:rowOff>85725</xdr:rowOff>
              </to>
            </anchor>
          </controlPr>
        </control>
      </mc:Choice>
      <mc:Fallback>
        <control shapeId="7173" r:id="rId8" name="CommandButton3"/>
      </mc:Fallback>
    </mc:AlternateContent>
    <mc:AlternateContent xmlns:mc="http://schemas.openxmlformats.org/markup-compatibility/2006">
      <mc:Choice Requires="x14">
        <control shapeId="7172" r:id="rId10" name="CommandButton2">
          <controlPr defaultSize="0" autoLine="0" autoPict="0" r:id="rId11">
            <anchor moveWithCells="1">
              <from>
                <xdr:col>5</xdr:col>
                <xdr:colOff>219075</xdr:colOff>
                <xdr:row>6</xdr:row>
                <xdr:rowOff>114300</xdr:rowOff>
              </from>
              <to>
                <xdr:col>6</xdr:col>
                <xdr:colOff>381000</xdr:colOff>
                <xdr:row>9</xdr:row>
                <xdr:rowOff>133350</xdr:rowOff>
              </to>
            </anchor>
          </controlPr>
        </control>
      </mc:Choice>
      <mc:Fallback>
        <control shapeId="7172" r:id="rId10" name="CommandButton2"/>
      </mc:Fallback>
    </mc:AlternateContent>
    <mc:AlternateContent xmlns:mc="http://schemas.openxmlformats.org/markup-compatibility/2006">
      <mc:Choice Requires="x14">
        <control shapeId="7171" r:id="rId12" name="CommandButton1">
          <controlPr defaultSize="0" autoLine="0" autoPict="0" r:id="rId13">
            <anchor moveWithCells="1">
              <from>
                <xdr:col>4</xdr:col>
                <xdr:colOff>533400</xdr:colOff>
                <xdr:row>22</xdr:row>
                <xdr:rowOff>76200</xdr:rowOff>
              </from>
              <to>
                <xdr:col>4</xdr:col>
                <xdr:colOff>1885950</xdr:colOff>
                <xdr:row>26</xdr:row>
                <xdr:rowOff>66675</xdr:rowOff>
              </to>
            </anchor>
          </controlPr>
        </control>
      </mc:Choice>
      <mc:Fallback>
        <control shapeId="7171" r:id="rId12"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213"/>
  <sheetViews>
    <sheetView workbookViewId="0">
      <selection activeCell="F13" sqref="F13"/>
    </sheetView>
  </sheetViews>
  <sheetFormatPr defaultRowHeight="15" x14ac:dyDescent="0.25"/>
  <cols>
    <col min="1" max="1" width="14.28515625" customWidth="1"/>
    <col min="2" max="2" width="12" bestFit="1" customWidth="1"/>
    <col min="4" max="4" width="11.5703125" bestFit="1" customWidth="1"/>
    <col min="5" max="5" width="16.5703125" customWidth="1"/>
    <col min="7" max="8" width="13.28515625" customWidth="1"/>
    <col min="9" max="9" width="37" customWidth="1"/>
    <col min="10" max="10" width="27" customWidth="1"/>
    <col min="12" max="12" width="19.140625" bestFit="1" customWidth="1"/>
    <col min="13" max="13" width="15.5703125" customWidth="1"/>
  </cols>
  <sheetData>
    <row r="1" spans="1:10" ht="21" thickBot="1" x14ac:dyDescent="0.3">
      <c r="A1" s="655" t="str">
        <f>VLOOKUP(Setup!F17,REFPROP!G4:H213,2,FALSE)</f>
        <v>propane.fld</v>
      </c>
      <c r="B1" s="656"/>
      <c r="D1" s="657" t="s">
        <v>277</v>
      </c>
      <c r="E1" s="658" t="s">
        <v>278</v>
      </c>
      <c r="G1" s="659" t="s">
        <v>941</v>
      </c>
      <c r="H1" s="660"/>
      <c r="I1" s="661"/>
      <c r="J1" s="662"/>
    </row>
    <row r="2" spans="1:10" x14ac:dyDescent="0.25">
      <c r="A2" s="663" t="s">
        <v>279</v>
      </c>
      <c r="B2" s="656"/>
      <c r="D2" s="664" t="s">
        <v>268</v>
      </c>
      <c r="E2" s="665" t="s">
        <v>685</v>
      </c>
      <c r="G2" s="666" t="s">
        <v>280</v>
      </c>
      <c r="H2" s="667"/>
      <c r="I2" s="668"/>
      <c r="J2" s="669" t="s">
        <v>281</v>
      </c>
    </row>
    <row r="3" spans="1:10" ht="15.75" thickBot="1" x14ac:dyDescent="0.3">
      <c r="A3" s="670" t="s">
        <v>282</v>
      </c>
      <c r="B3" s="670">
        <f>Report!$BD$60+Report!W12</f>
        <v>32.134834021945878</v>
      </c>
      <c r="D3" s="671" t="s">
        <v>283</v>
      </c>
      <c r="E3" s="672">
        <v>129.76</v>
      </c>
      <c r="G3" s="673" t="s">
        <v>284</v>
      </c>
      <c r="H3" s="674" t="s">
        <v>285</v>
      </c>
      <c r="I3" s="675" t="s">
        <v>286</v>
      </c>
      <c r="J3" s="676" t="s">
        <v>287</v>
      </c>
    </row>
    <row r="4" spans="1:10" ht="16.5" customHeight="1" thickBot="1" x14ac:dyDescent="0.3">
      <c r="A4" s="670" t="s">
        <v>942</v>
      </c>
      <c r="B4" s="670"/>
      <c r="D4" s="671" t="s">
        <v>288</v>
      </c>
      <c r="E4" s="672">
        <v>50</v>
      </c>
      <c r="G4" s="677" t="s">
        <v>289</v>
      </c>
      <c r="H4" s="678" t="str">
        <f>G4&amp;".MIX"</f>
        <v>air.MIX</v>
      </c>
      <c r="I4" s="679" t="s">
        <v>290</v>
      </c>
      <c r="J4" s="680" t="s">
        <v>291</v>
      </c>
    </row>
    <row r="5" spans="1:10" ht="15.75" customHeight="1" thickBot="1" x14ac:dyDescent="0.3">
      <c r="A5" s="670" t="s">
        <v>288</v>
      </c>
      <c r="B5" s="670">
        <f>Report!$BC$60</f>
        <v>18.518857446232616</v>
      </c>
      <c r="D5" s="681" t="s">
        <v>292</v>
      </c>
      <c r="E5" s="682">
        <f>Enthalpy(VLOOKUP(E2,REFPROP!G4:H213,2,FALSE),"TP","E",E4,E3)</f>
        <v>97.0105921568139</v>
      </c>
      <c r="G5" s="683" t="s">
        <v>293</v>
      </c>
      <c r="H5" s="678" t="str">
        <f t="shared" ref="H5:H81" si="0">G5&amp;".MIX"</f>
        <v>R401A.MIX</v>
      </c>
      <c r="I5" s="684" t="s">
        <v>294</v>
      </c>
      <c r="J5" s="685" t="s">
        <v>295</v>
      </c>
    </row>
    <row r="6" spans="1:10" ht="14.25" customHeight="1" thickBot="1" x14ac:dyDescent="0.3">
      <c r="A6" s="670" t="s">
        <v>943</v>
      </c>
      <c r="B6" s="670"/>
      <c r="D6" s="681" t="s">
        <v>296</v>
      </c>
      <c r="E6" s="682">
        <f>Density(VLOOKUP(E2,REFPROP!G4:H213,2,FALSE),"TP","E",E4,E3)</f>
        <v>32.171547939460503</v>
      </c>
      <c r="G6" s="683" t="s">
        <v>297</v>
      </c>
      <c r="H6" s="678" t="str">
        <f t="shared" si="0"/>
        <v>R401B.MIX</v>
      </c>
      <c r="I6" s="684" t="s">
        <v>294</v>
      </c>
      <c r="J6" s="685" t="s">
        <v>298</v>
      </c>
    </row>
    <row r="7" spans="1:10" ht="18.75" customHeight="1" thickBot="1" x14ac:dyDescent="0.3">
      <c r="A7" s="670" t="s">
        <v>292</v>
      </c>
      <c r="B7" s="670">
        <f>Enthalpy($A$1,"TP","E",B5,B3)</f>
        <v>246.52173736407354</v>
      </c>
      <c r="D7" s="671" t="s">
        <v>299</v>
      </c>
      <c r="E7" s="672"/>
      <c r="G7" s="683" t="s">
        <v>300</v>
      </c>
      <c r="H7" s="678" t="str">
        <f t="shared" si="0"/>
        <v>R401C.MIX</v>
      </c>
      <c r="I7" s="684" t="s">
        <v>294</v>
      </c>
      <c r="J7" s="685" t="s">
        <v>301</v>
      </c>
    </row>
    <row r="8" spans="1:10" ht="15.75" thickBot="1" x14ac:dyDescent="0.3">
      <c r="A8" s="670" t="s">
        <v>296</v>
      </c>
      <c r="B8" s="670">
        <f>Density($A$1,"TP","E",B5,B3)</f>
        <v>0.29155811599675902</v>
      </c>
      <c r="D8" s="671" t="s">
        <v>302</v>
      </c>
      <c r="E8" s="672"/>
      <c r="G8" s="683" t="s">
        <v>303</v>
      </c>
      <c r="H8" s="678" t="str">
        <f t="shared" si="0"/>
        <v>R402A.MIX</v>
      </c>
      <c r="I8" s="684" t="s">
        <v>304</v>
      </c>
      <c r="J8" s="685" t="s">
        <v>305</v>
      </c>
    </row>
    <row r="9" spans="1:10" ht="15.75" thickBot="1" x14ac:dyDescent="0.3">
      <c r="A9" s="670" t="s">
        <v>299</v>
      </c>
      <c r="B9" s="670">
        <f>Report!$BA$60+Report!W12</f>
        <v>167.83823267154349</v>
      </c>
      <c r="D9" s="681" t="s">
        <v>306</v>
      </c>
      <c r="E9" s="682" t="str">
        <f>LiquidEnthalpy(VLOOKUP(E2,REFPROP!G4:H213,2,FALSE),"TP","E",E8,E7)</f>
        <v>#Inputs are missing</v>
      </c>
      <c r="G9" s="683" t="s">
        <v>307</v>
      </c>
      <c r="H9" s="678" t="str">
        <f t="shared" si="0"/>
        <v>R402B.MIX</v>
      </c>
      <c r="I9" s="684" t="s">
        <v>304</v>
      </c>
      <c r="J9" s="685" t="s">
        <v>308</v>
      </c>
    </row>
    <row r="10" spans="1:10" ht="15.75" thickBot="1" x14ac:dyDescent="0.3">
      <c r="A10" s="670" t="s">
        <v>309</v>
      </c>
      <c r="B10" s="670">
        <f>Report!$AY$60</f>
        <v>174.73469599414776</v>
      </c>
      <c r="D10" s="681" t="s">
        <v>310</v>
      </c>
      <c r="E10" s="682" t="str">
        <f>Density(VLOOKUP(E2,REFPROP!G4:H213,2,FALSE),"TP","E",E8,E7)</f>
        <v>#Inputs are missing</v>
      </c>
      <c r="G10" s="683" t="s">
        <v>311</v>
      </c>
      <c r="H10" s="678" t="str">
        <f t="shared" si="0"/>
        <v>R403A.MIX</v>
      </c>
      <c r="I10" s="684" t="s">
        <v>312</v>
      </c>
      <c r="J10" s="685" t="s">
        <v>313</v>
      </c>
    </row>
    <row r="11" spans="1:10" ht="15.75" thickBot="1" x14ac:dyDescent="0.3">
      <c r="A11" s="670" t="s">
        <v>314</v>
      </c>
      <c r="B11" s="670">
        <f>Report!AZ60</f>
        <v>169.12835929919527</v>
      </c>
      <c r="D11" s="671" t="s">
        <v>315</v>
      </c>
      <c r="E11" s="672">
        <v>11.78</v>
      </c>
      <c r="G11" s="683" t="s">
        <v>316</v>
      </c>
      <c r="H11" s="678" t="str">
        <f t="shared" si="0"/>
        <v>R403B.MIX</v>
      </c>
      <c r="I11" s="684" t="s">
        <v>312</v>
      </c>
      <c r="J11" s="685" t="s">
        <v>317</v>
      </c>
    </row>
    <row r="12" spans="1:10" ht="15.75" thickBot="1" x14ac:dyDescent="0.3">
      <c r="A12" s="670" t="s">
        <v>306</v>
      </c>
      <c r="B12" s="670">
        <f>LiquidEnthalpy($A$1,"TP","E",B11,B9)</f>
        <v>300.43953029639238</v>
      </c>
      <c r="D12" s="681" t="s">
        <v>318</v>
      </c>
      <c r="E12" s="682" t="e">
        <f>(E11*E10)/7.48</f>
        <v>#VALUE!</v>
      </c>
      <c r="G12" s="683" t="s">
        <v>269</v>
      </c>
      <c r="H12" s="678" t="str">
        <f t="shared" si="0"/>
        <v>R404A.MIX</v>
      </c>
      <c r="I12" s="684" t="s">
        <v>319</v>
      </c>
      <c r="J12" s="685" t="s">
        <v>320</v>
      </c>
    </row>
    <row r="13" spans="1:10" ht="30.75" thickBot="1" x14ac:dyDescent="0.3">
      <c r="A13" s="670" t="s">
        <v>310</v>
      </c>
      <c r="B13" s="670">
        <f>Density($A$1,"TP","E",B10,B9)</f>
        <v>1.2324428689616176</v>
      </c>
      <c r="D13" s="686" t="s">
        <v>321</v>
      </c>
      <c r="E13" s="672">
        <v>8</v>
      </c>
      <c r="G13" s="683" t="s">
        <v>322</v>
      </c>
      <c r="H13" s="678" t="str">
        <f t="shared" si="0"/>
        <v>R405A.MIX</v>
      </c>
      <c r="I13" s="684" t="s">
        <v>323</v>
      </c>
      <c r="J13" s="685" t="s">
        <v>324</v>
      </c>
    </row>
    <row r="14" spans="1:10" ht="15.75" thickBot="1" x14ac:dyDescent="0.3">
      <c r="A14" s="670" t="s">
        <v>325</v>
      </c>
      <c r="B14" s="670">
        <f>Report!$BE$72</f>
        <v>0</v>
      </c>
      <c r="D14" s="687" t="s">
        <v>326</v>
      </c>
      <c r="E14" s="688" t="e">
        <f>E12*ABS(E5-E9)</f>
        <v>#VALUE!</v>
      </c>
      <c r="G14" s="683" t="s">
        <v>327</v>
      </c>
      <c r="H14" s="678" t="str">
        <f t="shared" si="0"/>
        <v>R406A.MIX</v>
      </c>
      <c r="I14" s="684" t="s">
        <v>944</v>
      </c>
      <c r="J14" s="685" t="s">
        <v>328</v>
      </c>
    </row>
    <row r="15" spans="1:10" ht="16.5" customHeight="1" thickBot="1" x14ac:dyDescent="0.3">
      <c r="A15" s="670" t="s">
        <v>318</v>
      </c>
      <c r="B15" s="670">
        <f>(B14*B13)/7.48</f>
        <v>0</v>
      </c>
      <c r="D15" s="689" t="s">
        <v>329</v>
      </c>
      <c r="E15" s="690" t="e">
        <f>E14/E13</f>
        <v>#VALUE!</v>
      </c>
      <c r="G15" s="683" t="s">
        <v>330</v>
      </c>
      <c r="H15" s="678" t="str">
        <f t="shared" si="0"/>
        <v>R407A.MIX</v>
      </c>
      <c r="I15" s="684" t="s">
        <v>331</v>
      </c>
      <c r="J15" s="685" t="s">
        <v>332</v>
      </c>
    </row>
    <row r="16" spans="1:10" ht="30.75" thickBot="1" x14ac:dyDescent="0.3">
      <c r="A16" s="691" t="s">
        <v>333</v>
      </c>
      <c r="B16" s="670">
        <f>MAX(csv!$C$2:$C$1599)/3600</f>
        <v>22.8</v>
      </c>
      <c r="D16" s="692" t="s">
        <v>334</v>
      </c>
      <c r="E16" s="693">
        <f>Report!BE75</f>
        <v>0</v>
      </c>
      <c r="G16" s="683" t="s">
        <v>335</v>
      </c>
      <c r="H16" s="678" t="str">
        <f t="shared" si="0"/>
        <v>R407B.MIX</v>
      </c>
      <c r="I16" s="684" t="s">
        <v>331</v>
      </c>
      <c r="J16" s="685" t="s">
        <v>336</v>
      </c>
    </row>
    <row r="17" spans="1:10" ht="15.75" thickBot="1" x14ac:dyDescent="0.3">
      <c r="A17" s="670" t="s">
        <v>326</v>
      </c>
      <c r="B17" s="670">
        <f>(B15*ABS(B7-B12))/B16</f>
        <v>0</v>
      </c>
      <c r="G17" s="683" t="s">
        <v>337</v>
      </c>
      <c r="H17" s="678" t="str">
        <f t="shared" si="0"/>
        <v>R407C.MIX</v>
      </c>
      <c r="I17" s="684" t="s">
        <v>331</v>
      </c>
      <c r="J17" s="685" t="s">
        <v>338</v>
      </c>
    </row>
    <row r="18" spans="1:10" ht="15.75" thickBot="1" x14ac:dyDescent="0.3">
      <c r="A18" s="670" t="s">
        <v>329</v>
      </c>
      <c r="B18" s="670">
        <f>B17/Setup!$F$15</f>
        <v>0</v>
      </c>
      <c r="G18" s="683" t="s">
        <v>339</v>
      </c>
      <c r="H18" s="678" t="str">
        <f t="shared" si="0"/>
        <v>R407D.MIX</v>
      </c>
      <c r="I18" s="684" t="s">
        <v>331</v>
      </c>
      <c r="J18" s="685" t="s">
        <v>340</v>
      </c>
    </row>
    <row r="19" spans="1:10" ht="15.75" thickBot="1" x14ac:dyDescent="0.3">
      <c r="G19" s="683" t="s">
        <v>341</v>
      </c>
      <c r="H19" s="678" t="str">
        <f t="shared" si="0"/>
        <v>R407E.MIX</v>
      </c>
      <c r="I19" s="684" t="s">
        <v>331</v>
      </c>
      <c r="J19" s="685" t="s">
        <v>342</v>
      </c>
    </row>
    <row r="20" spans="1:10" ht="15.75" thickBot="1" x14ac:dyDescent="0.3">
      <c r="G20" s="694" t="s">
        <v>343</v>
      </c>
      <c r="H20" s="678" t="str">
        <f t="shared" si="0"/>
        <v>R407F.MIX</v>
      </c>
      <c r="I20" s="695" t="s">
        <v>344</v>
      </c>
      <c r="J20" s="696" t="s">
        <v>345</v>
      </c>
    </row>
    <row r="21" spans="1:10" ht="15.75" thickBot="1" x14ac:dyDescent="0.3">
      <c r="G21" s="683" t="s">
        <v>346</v>
      </c>
      <c r="H21" s="678" t="str">
        <f t="shared" si="0"/>
        <v>R408A.MIX</v>
      </c>
      <c r="I21" s="684" t="s">
        <v>347</v>
      </c>
      <c r="J21" s="685" t="s">
        <v>348</v>
      </c>
    </row>
    <row r="22" spans="1:10" ht="15.75" thickBot="1" x14ac:dyDescent="0.3">
      <c r="G22" s="683" t="s">
        <v>349</v>
      </c>
      <c r="H22" s="678" t="str">
        <f t="shared" si="0"/>
        <v>R409A.MIX</v>
      </c>
      <c r="I22" s="684" t="s">
        <v>350</v>
      </c>
      <c r="J22" s="685" t="s">
        <v>351</v>
      </c>
    </row>
    <row r="23" spans="1:10" ht="15.75" thickBot="1" x14ac:dyDescent="0.3">
      <c r="G23" s="683" t="s">
        <v>352</v>
      </c>
      <c r="H23" s="678" t="str">
        <f t="shared" si="0"/>
        <v>R409B.MIX</v>
      </c>
      <c r="I23" s="684" t="s">
        <v>350</v>
      </c>
      <c r="J23" s="685" t="s">
        <v>353</v>
      </c>
    </row>
    <row r="24" spans="1:10" ht="15.75" thickBot="1" x14ac:dyDescent="0.3">
      <c r="G24" s="683" t="s">
        <v>354</v>
      </c>
      <c r="H24" s="678" t="str">
        <f t="shared" si="0"/>
        <v>R410A.MIX</v>
      </c>
      <c r="I24" s="684" t="s">
        <v>355</v>
      </c>
      <c r="J24" s="685" t="s">
        <v>356</v>
      </c>
    </row>
    <row r="25" spans="1:10" ht="15.75" thickBot="1" x14ac:dyDescent="0.3">
      <c r="A25" s="697"/>
      <c r="G25" s="683" t="s">
        <v>357</v>
      </c>
      <c r="H25" s="678" t="str">
        <f t="shared" si="0"/>
        <v>R410B.MIX</v>
      </c>
      <c r="I25" s="684" t="s">
        <v>355</v>
      </c>
      <c r="J25" s="685" t="s">
        <v>358</v>
      </c>
    </row>
    <row r="26" spans="1:10" ht="15.75" thickBot="1" x14ac:dyDescent="0.3">
      <c r="A26" s="698"/>
      <c r="G26" s="683" t="s">
        <v>359</v>
      </c>
      <c r="H26" s="678" t="str">
        <f t="shared" si="0"/>
        <v>R411A.MIX</v>
      </c>
      <c r="I26" s="684" t="s">
        <v>360</v>
      </c>
      <c r="J26" s="685" t="s">
        <v>361</v>
      </c>
    </row>
    <row r="27" spans="1:10" ht="15.75" thickBot="1" x14ac:dyDescent="0.3">
      <c r="G27" s="683" t="s">
        <v>362</v>
      </c>
      <c r="H27" s="678" t="str">
        <f t="shared" si="0"/>
        <v>R411B.MIX</v>
      </c>
      <c r="I27" s="684" t="s">
        <v>360</v>
      </c>
      <c r="J27" s="685" t="s">
        <v>363</v>
      </c>
    </row>
    <row r="28" spans="1:10" ht="15.75" thickBot="1" x14ac:dyDescent="0.3">
      <c r="G28" s="683" t="s">
        <v>364</v>
      </c>
      <c r="H28" s="678" t="str">
        <f t="shared" si="0"/>
        <v>R412A.MIX</v>
      </c>
      <c r="I28" s="684" t="s">
        <v>365</v>
      </c>
      <c r="J28" s="685" t="s">
        <v>366</v>
      </c>
    </row>
    <row r="29" spans="1:10" ht="15.75" thickBot="1" x14ac:dyDescent="0.3">
      <c r="G29" s="683" t="s">
        <v>367</v>
      </c>
      <c r="H29" s="678" t="str">
        <f t="shared" si="0"/>
        <v>R413A.MIX</v>
      </c>
      <c r="I29" s="684" t="s">
        <v>945</v>
      </c>
      <c r="J29" s="685" t="s">
        <v>368</v>
      </c>
    </row>
    <row r="30" spans="1:10" ht="15.75" thickBot="1" x14ac:dyDescent="0.3">
      <c r="G30" s="683" t="s">
        <v>369</v>
      </c>
      <c r="H30" s="678" t="str">
        <f t="shared" si="0"/>
        <v>R414A.MIX</v>
      </c>
      <c r="I30" s="684" t="s">
        <v>946</v>
      </c>
      <c r="J30" s="685" t="s">
        <v>370</v>
      </c>
    </row>
    <row r="31" spans="1:10" ht="15.75" thickBot="1" x14ac:dyDescent="0.3">
      <c r="G31" s="683" t="s">
        <v>371</v>
      </c>
      <c r="H31" s="678" t="str">
        <f t="shared" si="0"/>
        <v>R414B.MIX</v>
      </c>
      <c r="I31" s="684" t="s">
        <v>946</v>
      </c>
      <c r="J31" s="685" t="s">
        <v>372</v>
      </c>
    </row>
    <row r="32" spans="1:10" ht="15.75" thickBot="1" x14ac:dyDescent="0.3">
      <c r="G32" s="683" t="s">
        <v>373</v>
      </c>
      <c r="H32" s="678" t="str">
        <f t="shared" si="0"/>
        <v>R415A.MIX</v>
      </c>
      <c r="I32" s="684" t="s">
        <v>374</v>
      </c>
      <c r="J32" s="685" t="s">
        <v>375</v>
      </c>
    </row>
    <row r="33" spans="7:10" ht="15.75" thickBot="1" x14ac:dyDescent="0.3">
      <c r="G33" s="683" t="s">
        <v>376</v>
      </c>
      <c r="H33" s="678" t="str">
        <f t="shared" si="0"/>
        <v>R415B.MIX</v>
      </c>
      <c r="I33" s="684" t="s">
        <v>374</v>
      </c>
      <c r="J33" s="685" t="s">
        <v>377</v>
      </c>
    </row>
    <row r="34" spans="7:10" ht="15.75" thickBot="1" x14ac:dyDescent="0.3">
      <c r="G34" s="683" t="s">
        <v>378</v>
      </c>
      <c r="H34" s="678" t="str">
        <f t="shared" si="0"/>
        <v>R416A.MIX</v>
      </c>
      <c r="I34" s="684" t="s">
        <v>947</v>
      </c>
      <c r="J34" s="685" t="s">
        <v>379</v>
      </c>
    </row>
    <row r="35" spans="7:10" ht="15.75" thickBot="1" x14ac:dyDescent="0.3">
      <c r="G35" s="683" t="s">
        <v>380</v>
      </c>
      <c r="H35" s="678" t="str">
        <f t="shared" si="0"/>
        <v>R417A.MIX</v>
      </c>
      <c r="I35" s="684" t="s">
        <v>948</v>
      </c>
      <c r="J35" s="685" t="s">
        <v>381</v>
      </c>
    </row>
    <row r="36" spans="7:10" ht="15.75" thickBot="1" x14ac:dyDescent="0.3">
      <c r="G36" s="683" t="s">
        <v>382</v>
      </c>
      <c r="H36" s="678" t="str">
        <f t="shared" si="0"/>
        <v>R418A.MIX</v>
      </c>
      <c r="I36" s="684" t="s">
        <v>383</v>
      </c>
      <c r="J36" s="685" t="s">
        <v>384</v>
      </c>
    </row>
    <row r="37" spans="7:10" ht="15.75" thickBot="1" x14ac:dyDescent="0.3">
      <c r="G37" s="683" t="s">
        <v>385</v>
      </c>
      <c r="H37" s="678" t="str">
        <f t="shared" si="0"/>
        <v>R419A.MIX</v>
      </c>
      <c r="I37" s="684" t="s">
        <v>386</v>
      </c>
      <c r="J37" s="685" t="s">
        <v>387</v>
      </c>
    </row>
    <row r="38" spans="7:10" ht="15.75" thickBot="1" x14ac:dyDescent="0.3">
      <c r="G38" s="683" t="s">
        <v>388</v>
      </c>
      <c r="H38" s="678" t="str">
        <f t="shared" si="0"/>
        <v>R420A.MIX</v>
      </c>
      <c r="I38" s="684" t="s">
        <v>389</v>
      </c>
      <c r="J38" s="685" t="s">
        <v>390</v>
      </c>
    </row>
    <row r="39" spans="7:10" ht="15.75" thickBot="1" x14ac:dyDescent="0.3">
      <c r="G39" s="683" t="s">
        <v>391</v>
      </c>
      <c r="H39" s="678" t="str">
        <f t="shared" si="0"/>
        <v>R421A.MIX</v>
      </c>
      <c r="I39" s="684" t="s">
        <v>392</v>
      </c>
      <c r="J39" s="685" t="s">
        <v>393</v>
      </c>
    </row>
    <row r="40" spans="7:10" ht="15.75" thickBot="1" x14ac:dyDescent="0.3">
      <c r="G40" s="683" t="s">
        <v>394</v>
      </c>
      <c r="H40" s="678" t="str">
        <f t="shared" si="0"/>
        <v>R421B.MIX</v>
      </c>
      <c r="I40" s="684" t="s">
        <v>392</v>
      </c>
      <c r="J40" s="685" t="s">
        <v>395</v>
      </c>
    </row>
    <row r="41" spans="7:10" ht="15.75" thickBot="1" x14ac:dyDescent="0.3">
      <c r="G41" s="683" t="s">
        <v>396</v>
      </c>
      <c r="H41" s="678" t="str">
        <f t="shared" si="0"/>
        <v>R422A.MIX</v>
      </c>
      <c r="I41" s="684" t="s">
        <v>397</v>
      </c>
      <c r="J41" s="685" t="s">
        <v>398</v>
      </c>
    </row>
    <row r="42" spans="7:10" ht="15.75" thickBot="1" x14ac:dyDescent="0.3">
      <c r="G42" s="683" t="s">
        <v>399</v>
      </c>
      <c r="H42" s="678" t="str">
        <f t="shared" si="0"/>
        <v>R422B.MIX</v>
      </c>
      <c r="I42" s="684" t="s">
        <v>397</v>
      </c>
      <c r="J42" s="685" t="s">
        <v>400</v>
      </c>
    </row>
    <row r="43" spans="7:10" ht="15.75" thickBot="1" x14ac:dyDescent="0.3">
      <c r="G43" s="683" t="s">
        <v>401</v>
      </c>
      <c r="H43" s="678" t="str">
        <f t="shared" si="0"/>
        <v>R422C.MIX</v>
      </c>
      <c r="I43" s="684" t="s">
        <v>397</v>
      </c>
      <c r="J43" s="685" t="s">
        <v>402</v>
      </c>
    </row>
    <row r="44" spans="7:10" ht="15.75" thickBot="1" x14ac:dyDescent="0.3">
      <c r="G44" s="683" t="s">
        <v>403</v>
      </c>
      <c r="H44" s="678" t="str">
        <f t="shared" si="0"/>
        <v>R422D.MIX</v>
      </c>
      <c r="I44" s="684" t="s">
        <v>397</v>
      </c>
      <c r="J44" s="685" t="s">
        <v>404</v>
      </c>
    </row>
    <row r="45" spans="7:10" ht="15.75" thickBot="1" x14ac:dyDescent="0.3">
      <c r="G45" s="683" t="s">
        <v>405</v>
      </c>
      <c r="H45" s="678" t="str">
        <f t="shared" si="0"/>
        <v>R423A.MIX</v>
      </c>
      <c r="I45" s="684" t="s">
        <v>406</v>
      </c>
      <c r="J45" s="685" t="s">
        <v>407</v>
      </c>
    </row>
    <row r="46" spans="7:10" ht="29.25" thickBot="1" x14ac:dyDescent="0.3">
      <c r="G46" s="683" t="s">
        <v>408</v>
      </c>
      <c r="H46" s="678" t="str">
        <f t="shared" si="0"/>
        <v>R424A.MIX</v>
      </c>
      <c r="I46" s="684" t="s">
        <v>409</v>
      </c>
      <c r="J46" s="685" t="s">
        <v>410</v>
      </c>
    </row>
    <row r="47" spans="7:10" ht="15.75" thickBot="1" x14ac:dyDescent="0.3">
      <c r="G47" s="683" t="s">
        <v>411</v>
      </c>
      <c r="H47" s="678" t="str">
        <f t="shared" si="0"/>
        <v>R425A.MIX</v>
      </c>
      <c r="I47" s="684" t="s">
        <v>412</v>
      </c>
      <c r="J47" s="685" t="s">
        <v>413</v>
      </c>
    </row>
    <row r="48" spans="7:10" ht="15.75" thickBot="1" x14ac:dyDescent="0.3">
      <c r="G48" s="683" t="s">
        <v>414</v>
      </c>
      <c r="H48" s="678" t="str">
        <f t="shared" si="0"/>
        <v>R426A.MIX</v>
      </c>
      <c r="I48" s="684" t="s">
        <v>415</v>
      </c>
      <c r="J48" s="685" t="s">
        <v>416</v>
      </c>
    </row>
    <row r="49" spans="7:10" ht="15.75" thickBot="1" x14ac:dyDescent="0.3">
      <c r="G49" s="683" t="s">
        <v>417</v>
      </c>
      <c r="H49" s="678" t="str">
        <f t="shared" si="0"/>
        <v>R427A.MIX</v>
      </c>
      <c r="I49" s="684" t="s">
        <v>418</v>
      </c>
      <c r="J49" s="685" t="s">
        <v>419</v>
      </c>
    </row>
    <row r="50" spans="7:10" ht="15.75" thickBot="1" x14ac:dyDescent="0.3">
      <c r="G50" s="683" t="s">
        <v>420</v>
      </c>
      <c r="H50" s="678" t="str">
        <f t="shared" si="0"/>
        <v>R428A.MIX</v>
      </c>
      <c r="I50" s="684" t="s">
        <v>421</v>
      </c>
      <c r="J50" s="685" t="s">
        <v>422</v>
      </c>
    </row>
    <row r="51" spans="7:10" ht="15.75" thickBot="1" x14ac:dyDescent="0.3">
      <c r="G51" s="683" t="s">
        <v>423</v>
      </c>
      <c r="H51" s="678" t="str">
        <f t="shared" si="0"/>
        <v>R429A.MIX</v>
      </c>
      <c r="I51" s="684" t="s">
        <v>424</v>
      </c>
      <c r="J51" s="685" t="s">
        <v>425</v>
      </c>
    </row>
    <row r="52" spans="7:10" ht="15.75" thickBot="1" x14ac:dyDescent="0.3">
      <c r="G52" s="683" t="s">
        <v>426</v>
      </c>
      <c r="H52" s="678" t="str">
        <f t="shared" si="0"/>
        <v>R430A.MIX</v>
      </c>
      <c r="I52" s="684" t="s">
        <v>427</v>
      </c>
      <c r="J52" s="685" t="s">
        <v>428</v>
      </c>
    </row>
    <row r="53" spans="7:10" ht="15.75" thickBot="1" x14ac:dyDescent="0.3">
      <c r="G53" s="683" t="s">
        <v>429</v>
      </c>
      <c r="H53" s="678" t="str">
        <f t="shared" si="0"/>
        <v>R431A.MIX</v>
      </c>
      <c r="I53" s="684" t="s">
        <v>430</v>
      </c>
      <c r="J53" s="685" t="s">
        <v>431</v>
      </c>
    </row>
    <row r="54" spans="7:10" ht="15.75" thickBot="1" x14ac:dyDescent="0.3">
      <c r="G54" s="683" t="s">
        <v>432</v>
      </c>
      <c r="H54" s="678" t="str">
        <f t="shared" si="0"/>
        <v>R432A.MIX</v>
      </c>
      <c r="I54" s="684" t="s">
        <v>433</v>
      </c>
      <c r="J54" s="685" t="s">
        <v>434</v>
      </c>
    </row>
    <row r="55" spans="7:10" ht="15.75" thickBot="1" x14ac:dyDescent="0.3">
      <c r="G55" s="683" t="s">
        <v>435</v>
      </c>
      <c r="H55" s="678" t="str">
        <f t="shared" si="0"/>
        <v>R433A.MIX</v>
      </c>
      <c r="I55" s="684" t="s">
        <v>436</v>
      </c>
      <c r="J55" s="685" t="s">
        <v>437</v>
      </c>
    </row>
    <row r="56" spans="7:10" ht="15.75" thickBot="1" x14ac:dyDescent="0.3">
      <c r="G56" s="683" t="s">
        <v>438</v>
      </c>
      <c r="H56" s="678" t="str">
        <f t="shared" si="0"/>
        <v>R434A.MIX</v>
      </c>
      <c r="I56" s="684" t="s">
        <v>439</v>
      </c>
      <c r="J56" s="685" t="s">
        <v>440</v>
      </c>
    </row>
    <row r="57" spans="7:10" ht="15.75" thickBot="1" x14ac:dyDescent="0.3">
      <c r="G57" s="699" t="s">
        <v>441</v>
      </c>
      <c r="H57" s="678" t="str">
        <f t="shared" si="0"/>
        <v>R435A.MIX</v>
      </c>
      <c r="I57" s="700" t="s">
        <v>442</v>
      </c>
      <c r="J57" s="701" t="s">
        <v>434</v>
      </c>
    </row>
    <row r="58" spans="7:10" ht="15.75" thickBot="1" x14ac:dyDescent="0.3">
      <c r="G58" s="699" t="s">
        <v>443</v>
      </c>
      <c r="H58" s="678" t="str">
        <f t="shared" si="0"/>
        <v>R436A.MIX</v>
      </c>
      <c r="I58" s="700" t="s">
        <v>444</v>
      </c>
      <c r="J58" s="701" t="s">
        <v>445</v>
      </c>
    </row>
    <row r="59" spans="7:10" ht="15.75" thickBot="1" x14ac:dyDescent="0.3">
      <c r="G59" s="699" t="s">
        <v>446</v>
      </c>
      <c r="H59" s="678" t="str">
        <f t="shared" si="0"/>
        <v>R436B.MIX</v>
      </c>
      <c r="I59" s="700" t="s">
        <v>444</v>
      </c>
      <c r="J59" s="701" t="s">
        <v>447</v>
      </c>
    </row>
    <row r="60" spans="7:10" ht="15.75" thickBot="1" x14ac:dyDescent="0.3">
      <c r="G60" s="699" t="s">
        <v>448</v>
      </c>
      <c r="H60" s="678" t="str">
        <f t="shared" si="0"/>
        <v>R437A.MIX</v>
      </c>
      <c r="I60" s="700" t="s">
        <v>449</v>
      </c>
      <c r="J60" s="701" t="s">
        <v>450</v>
      </c>
    </row>
    <row r="61" spans="7:10" ht="15.75" thickBot="1" x14ac:dyDescent="0.3">
      <c r="G61" s="699" t="s">
        <v>451</v>
      </c>
      <c r="H61" s="678" t="str">
        <f t="shared" si="0"/>
        <v>R438A.MIX</v>
      </c>
      <c r="I61" s="700" t="s">
        <v>452</v>
      </c>
      <c r="J61" s="701" t="s">
        <v>453</v>
      </c>
    </row>
    <row r="62" spans="7:10" ht="15.75" thickBot="1" x14ac:dyDescent="0.3">
      <c r="G62" s="694" t="s">
        <v>454</v>
      </c>
      <c r="H62" s="678" t="str">
        <f t="shared" si="0"/>
        <v>R441A.MIX</v>
      </c>
      <c r="I62" s="695" t="s">
        <v>455</v>
      </c>
      <c r="J62" s="696" t="s">
        <v>456</v>
      </c>
    </row>
    <row r="63" spans="7:10" ht="15.75" thickBot="1" x14ac:dyDescent="0.3">
      <c r="G63" s="694" t="s">
        <v>457</v>
      </c>
      <c r="H63" s="678" t="str">
        <f t="shared" si="0"/>
        <v>R442A.MIX</v>
      </c>
      <c r="I63" s="702" t="s">
        <v>458</v>
      </c>
      <c r="J63" s="703" t="s">
        <v>459</v>
      </c>
    </row>
    <row r="64" spans="7:10" ht="15.75" thickBot="1" x14ac:dyDescent="0.3">
      <c r="G64" s="694" t="s">
        <v>460</v>
      </c>
      <c r="H64" s="678" t="str">
        <f t="shared" si="0"/>
        <v>R443A.MIX</v>
      </c>
      <c r="I64" s="695" t="s">
        <v>461</v>
      </c>
      <c r="J64" s="696" t="s">
        <v>462</v>
      </c>
    </row>
    <row r="65" spans="7:10" ht="15.75" thickBot="1" x14ac:dyDescent="0.3">
      <c r="G65" s="694" t="s">
        <v>463</v>
      </c>
      <c r="H65" s="678" t="str">
        <f t="shared" si="0"/>
        <v>R444A.MIX</v>
      </c>
      <c r="I65" s="695" t="s">
        <v>464</v>
      </c>
      <c r="J65" s="696" t="s">
        <v>465</v>
      </c>
    </row>
    <row r="66" spans="7:10" ht="15.75" thickBot="1" x14ac:dyDescent="0.3">
      <c r="G66" s="694" t="s">
        <v>466</v>
      </c>
      <c r="H66" s="678" t="str">
        <f t="shared" si="0"/>
        <v>R444B.MIX</v>
      </c>
      <c r="I66" s="695" t="str">
        <f>[1]!ComponentName(G66,1) &amp; "/" &amp; [1]!ComponentName(G66,2) &amp; "/" &amp; [1]!ComponentName(G66,3)</f>
        <v>R32/R152A/R1234ZE</v>
      </c>
      <c r="J66" s="704" t="str">
        <f>[1]!MASSFraction(G66,1)*100 &amp; "/" &amp; [1]!MASSFraction(G66,2)*100 &amp; "/" &amp; [1]!MASSFraction(G66,3)*100</f>
        <v>41.5/10/48.5</v>
      </c>
    </row>
    <row r="67" spans="7:10" ht="15.75" thickBot="1" x14ac:dyDescent="0.3">
      <c r="G67" s="694" t="s">
        <v>467</v>
      </c>
      <c r="H67" s="678" t="str">
        <f t="shared" si="0"/>
        <v>R445A.MIX</v>
      </c>
      <c r="I67" s="695" t="str">
        <f>[1]!ComponentName(G67,1) &amp; "/" &amp; [1]!ComponentName(G67,2) &amp; "/" &amp; [1]!ComponentName(G67,3)</f>
        <v>CO2/R134A/R1234ZE</v>
      </c>
      <c r="J67" s="704" t="str">
        <f>[1]!MASSFraction(G67,1)*100 &amp; "/" &amp; [1]!MASSFraction(G67,2)*100 &amp; "/" &amp; [1]!MASSFraction(G67,3)*100</f>
        <v>6/9/85</v>
      </c>
    </row>
    <row r="68" spans="7:10" ht="15.75" thickBot="1" x14ac:dyDescent="0.3">
      <c r="G68" s="694" t="s">
        <v>468</v>
      </c>
      <c r="H68" s="678" t="str">
        <f t="shared" si="0"/>
        <v>R446A.MIX</v>
      </c>
      <c r="I68" s="695" t="str">
        <f>[1]!ComponentName(G68,1) &amp; "/" &amp; [1]!ComponentName(G68,2) &amp; "/" &amp; [1]!ComponentName(G68,3)</f>
        <v>R32/R1234ZE/BUTANE</v>
      </c>
      <c r="J68" s="704" t="str">
        <f>[1]!MASSFraction(G68,1)*100 &amp; "/" &amp; [1]!MASSFraction(G68,2)*100 &amp; "/" &amp; [1]!MASSFraction(G68,3)*100</f>
        <v>68/29/3</v>
      </c>
    </row>
    <row r="69" spans="7:10" ht="15.75" thickBot="1" x14ac:dyDescent="0.3">
      <c r="G69" s="694" t="s">
        <v>469</v>
      </c>
      <c r="H69" s="678" t="str">
        <f t="shared" si="0"/>
        <v>R447A.MIX</v>
      </c>
      <c r="I69" s="695" t="str">
        <f>[1]!ComponentName(G69,1) &amp; "/" &amp; [1]!ComponentName(G69,2) &amp; "/" &amp; [1]!ComponentName(G69,3)</f>
        <v>R32/R125/R1234ZE</v>
      </c>
      <c r="J69" s="704" t="str">
        <f>[1]!MASSFraction(G69,1)*100 &amp; "/" &amp; [1]!MASSFraction(G69,2)*100 &amp; "/" &amp; [1]!MASSFraction(G69,3)*100</f>
        <v>68/3.49999999999999/28.5000000000001</v>
      </c>
    </row>
    <row r="70" spans="7:10" ht="15.75" thickBot="1" x14ac:dyDescent="0.3">
      <c r="G70" s="694" t="s">
        <v>470</v>
      </c>
      <c r="H70" s="678" t="str">
        <f t="shared" si="0"/>
        <v>R448A.MIX</v>
      </c>
      <c r="I70" s="695" t="str">
        <f>[1]!ComponentName(G70,1) &amp; "/" &amp; [1]!ComponentName(G70,2) &amp; "/" &amp; [1]!ComponentName(G70,3)&amp; "/" &amp; [1]!ComponentName(G70,4)&amp; "/" &amp; [1]!ComponentName(G70,5)</f>
        <v>R32/R125/R1234YF/R134A/R1234ZE</v>
      </c>
      <c r="J70" s="704" t="str">
        <f>[1]!MASSFraction(G70,1)*100&amp;"/"&amp;[1]!MASSFraction(G70,2)*100&amp;"/"&amp;[1]!MASSFraction(G70,3)*100&amp;"/"&amp;[1]!MASSFraction(G70,4)*100&amp;"/"&amp;[1]!MASSFraction(G70,5)*100</f>
        <v>26/26/20/21/7</v>
      </c>
    </row>
    <row r="71" spans="7:10" ht="15.75" thickBot="1" x14ac:dyDescent="0.3">
      <c r="G71" s="694" t="s">
        <v>471</v>
      </c>
      <c r="H71" s="678" t="str">
        <f t="shared" si="0"/>
        <v>R449A.MIX</v>
      </c>
      <c r="I71" s="695" t="str">
        <f>[1]!ComponentName(G71,1) &amp; "/" &amp; [1]!ComponentName(G71,2) &amp; "/" &amp; [1]!ComponentName(G71,3)&amp; "/" &amp; [1]!ComponentName(G71,4)</f>
        <v>R32/R125/R1234YF/R134A</v>
      </c>
      <c r="J71" s="704" t="str">
        <f>[1]!MASSFraction(G71,1)*100 &amp; "/" &amp; [1]!MASSFraction(G71,2)*100 &amp; "/" &amp; [1]!MASSFraction(G71,3)*100</f>
        <v>24.3/24.7/25.2999999999999</v>
      </c>
    </row>
    <row r="72" spans="7:10" ht="15.75" thickBot="1" x14ac:dyDescent="0.3">
      <c r="G72" s="694" t="s">
        <v>472</v>
      </c>
      <c r="H72" s="678" t="str">
        <f t="shared" si="0"/>
        <v>R450A.MIX</v>
      </c>
      <c r="I72" s="695" t="str">
        <f>[1]!ComponentName(G72,1) &amp; "/" &amp; [1]!ComponentName(G72,2)</f>
        <v>R134A/R1234ZE</v>
      </c>
      <c r="J72" s="704" t="str">
        <f>[1]!MASSFraction(G72,1)*100 &amp; "/" &amp; [1]!MASSFraction(G72,2)*100</f>
        <v>42/58</v>
      </c>
    </row>
    <row r="73" spans="7:10" ht="15.75" thickBot="1" x14ac:dyDescent="0.3">
      <c r="G73" s="694" t="s">
        <v>473</v>
      </c>
      <c r="H73" s="678" t="str">
        <f t="shared" si="0"/>
        <v>R451A.MIX</v>
      </c>
      <c r="I73" s="695" t="str">
        <f>[1]!ComponentName(G73,1) &amp; "/" &amp; [1]!ComponentName(G73,2)</f>
        <v>#[SETMIX error 101] error in opening mixture file:  mixtures\R451A.MIX/#[SETMIX error 101] error in opening mixture file:  mixtures\R451A.MIX</v>
      </c>
      <c r="J73" s="704" t="e">
        <f>[1]!MASSFraction(G73,1)*100 &amp; "/" &amp; [1]!MASSFraction(G73,2)*100</f>
        <v>#VALUE!</v>
      </c>
    </row>
    <row r="74" spans="7:10" ht="15.75" thickBot="1" x14ac:dyDescent="0.3">
      <c r="G74" s="694" t="s">
        <v>474</v>
      </c>
      <c r="H74" s="678" t="str">
        <f t="shared" si="0"/>
        <v>R451B.MIX</v>
      </c>
      <c r="I74" s="695" t="str">
        <f>[1]!ComponentName(G74,1) &amp; "/" &amp; [1]!ComponentName(G74,2)</f>
        <v>#[SETMIX error 101] error in opening mixture file:  mixtures\R451B.MIX/#[SETMIX error 101] error in opening mixture file:  mixtures\R451B.MIX</v>
      </c>
      <c r="J74" s="704" t="e">
        <f>[1]!MASSFraction(G74,1)*100 &amp; "/" &amp; [1]!MASSFraction(G74,2)*100</f>
        <v>#VALUE!</v>
      </c>
    </row>
    <row r="75" spans="7:10" ht="15.75" thickBot="1" x14ac:dyDescent="0.3">
      <c r="G75" s="694" t="s">
        <v>475</v>
      </c>
      <c r="H75" s="678" t="str">
        <f t="shared" si="0"/>
        <v>R452A.MIX</v>
      </c>
      <c r="I75" s="695" t="str">
        <f>[1]!ComponentName(G75,1) &amp; "/" &amp; [1]!ComponentName(G75,2) &amp; "/" &amp; [1]!ComponentName(G75,3)</f>
        <v>#[SETMIX error 101] error in opening mixture file:  mixtures\R452A.MIX/#[SETMIX error 101] error in opening mixture file:  mixtures\R452A.MIX/#[SETMIX error 101] error in opening mixture file:  mixtures\R452A.MIX</v>
      </c>
      <c r="J75" s="704" t="e">
        <f>[1]!MASSFraction(G75,1)*100 &amp; "/" &amp; [1]!MASSFraction(G75,2)*100 &amp; "/" &amp; [1]!MASSFraction(G75,3)*100</f>
        <v>#VALUE!</v>
      </c>
    </row>
    <row r="76" spans="7:10" ht="15.75" thickBot="1" x14ac:dyDescent="0.3">
      <c r="G76" s="694" t="s">
        <v>1028</v>
      </c>
      <c r="H76" s="678" t="str">
        <f t="shared" si="0"/>
        <v>R454A.MIX</v>
      </c>
      <c r="I76" s="695" t="str">
        <f>ComponentName(G76,1) &amp; "/" &amp; ComponentName(G76,2)</f>
        <v>R32/R1234YF</v>
      </c>
      <c r="J76" s="704" t="str">
        <f>MASSFraction(G76,1)*100 &amp; "/" &amp; MASSFraction(G76,2)*100</f>
        <v>35/65</v>
      </c>
    </row>
    <row r="77" spans="7:10" ht="15.75" thickBot="1" x14ac:dyDescent="0.3">
      <c r="G77" s="694" t="s">
        <v>1021</v>
      </c>
      <c r="H77" s="678" t="str">
        <f t="shared" si="0"/>
        <v>R454C.MIX</v>
      </c>
      <c r="I77" s="695" t="s">
        <v>1022</v>
      </c>
      <c r="J77" s="754" t="s">
        <v>1023</v>
      </c>
    </row>
    <row r="78" spans="7:10" ht="15.75" thickBot="1" x14ac:dyDescent="0.3">
      <c r="G78" s="694" t="s">
        <v>1024</v>
      </c>
      <c r="H78" s="678" t="str">
        <f t="shared" si="0"/>
        <v>R471A.MIX</v>
      </c>
      <c r="I78" s="695" t="str">
        <f>[1]!ComponentName(G78,1) &amp; "/" &amp; [1]!ComponentName(G78,2) &amp; "/" &amp; [1]!ComponentName(G78,3)</f>
        <v>R1234ZE/R227EA/R1336MZZE</v>
      </c>
      <c r="J78" s="704" t="str">
        <f>[1]!MASSFraction(G78,1)*100 &amp; "/" &amp; [1]!MASSFraction(G78,2)*100 &amp; "/" &amp; [1]!MASSFraction(G78,3)*100</f>
        <v>78.7/4.3/17</v>
      </c>
    </row>
    <row r="79" spans="7:10" ht="15.75" thickBot="1" x14ac:dyDescent="0.3">
      <c r="G79" s="683" t="s">
        <v>476</v>
      </c>
      <c r="H79" s="678" t="str">
        <f t="shared" si="0"/>
        <v>R500.MIX</v>
      </c>
      <c r="I79" s="684" t="s">
        <v>477</v>
      </c>
      <c r="J79" s="685" t="s">
        <v>478</v>
      </c>
    </row>
    <row r="80" spans="7:10" ht="15.75" thickBot="1" x14ac:dyDescent="0.3">
      <c r="G80" s="683" t="s">
        <v>479</v>
      </c>
      <c r="H80" s="678" t="str">
        <f t="shared" si="0"/>
        <v>R501.MIX</v>
      </c>
      <c r="I80" s="684" t="s">
        <v>480</v>
      </c>
      <c r="J80" s="685" t="s">
        <v>481</v>
      </c>
    </row>
    <row r="81" spans="7:10" ht="15.75" thickBot="1" x14ac:dyDescent="0.3">
      <c r="G81" s="683" t="s">
        <v>482</v>
      </c>
      <c r="H81" s="678" t="str">
        <f t="shared" si="0"/>
        <v>R502.MIX</v>
      </c>
      <c r="I81" s="684" t="s">
        <v>483</v>
      </c>
      <c r="J81" s="685" t="s">
        <v>484</v>
      </c>
    </row>
    <row r="82" spans="7:10" ht="15.75" thickBot="1" x14ac:dyDescent="0.3">
      <c r="G82" s="683" t="s">
        <v>485</v>
      </c>
      <c r="H82" s="678" t="str">
        <f t="shared" ref="H82:H91" si="1">G82&amp;".MIX"</f>
        <v>R503.MIX</v>
      </c>
      <c r="I82" s="684" t="s">
        <v>486</v>
      </c>
      <c r="J82" s="685" t="s">
        <v>487</v>
      </c>
    </row>
    <row r="83" spans="7:10" ht="15.75" thickBot="1" x14ac:dyDescent="0.3">
      <c r="G83" s="683" t="s">
        <v>488</v>
      </c>
      <c r="H83" s="678" t="str">
        <f t="shared" si="1"/>
        <v>R504.MIX</v>
      </c>
      <c r="I83" s="684" t="s">
        <v>489</v>
      </c>
      <c r="J83" s="685" t="s">
        <v>490</v>
      </c>
    </row>
    <row r="84" spans="7:10" ht="15.75" thickBot="1" x14ac:dyDescent="0.3">
      <c r="G84" s="683" t="s">
        <v>491</v>
      </c>
      <c r="H84" s="678" t="str">
        <f t="shared" si="1"/>
        <v>R507A.MIX</v>
      </c>
      <c r="I84" s="684" t="s">
        <v>492</v>
      </c>
      <c r="J84" s="685" t="s">
        <v>356</v>
      </c>
    </row>
    <row r="85" spans="7:10" ht="15.75" thickBot="1" x14ac:dyDescent="0.3">
      <c r="G85" s="683" t="s">
        <v>493</v>
      </c>
      <c r="H85" s="678" t="str">
        <f t="shared" si="1"/>
        <v>R508A.MIX</v>
      </c>
      <c r="I85" s="684" t="s">
        <v>494</v>
      </c>
      <c r="J85" s="685" t="s">
        <v>495</v>
      </c>
    </row>
    <row r="86" spans="7:10" ht="15.75" thickBot="1" x14ac:dyDescent="0.3">
      <c r="G86" s="683" t="s">
        <v>496</v>
      </c>
      <c r="H86" s="678" t="str">
        <f t="shared" si="1"/>
        <v>R508B.MIX</v>
      </c>
      <c r="I86" s="684" t="s">
        <v>494</v>
      </c>
      <c r="J86" s="685" t="s">
        <v>497</v>
      </c>
    </row>
    <row r="87" spans="7:10" ht="15.75" thickBot="1" x14ac:dyDescent="0.3">
      <c r="G87" s="683" t="s">
        <v>498</v>
      </c>
      <c r="H87" s="678" t="str">
        <f t="shared" si="1"/>
        <v>R509A.MIX</v>
      </c>
      <c r="I87" s="684" t="s">
        <v>499</v>
      </c>
      <c r="J87" s="685" t="s">
        <v>500</v>
      </c>
    </row>
    <row r="88" spans="7:10" ht="15.75" thickBot="1" x14ac:dyDescent="0.3">
      <c r="G88" s="699" t="s">
        <v>501</v>
      </c>
      <c r="H88" s="678" t="str">
        <f t="shared" si="1"/>
        <v>R510A.MIX</v>
      </c>
      <c r="I88" s="700" t="s">
        <v>502</v>
      </c>
      <c r="J88" s="701" t="s">
        <v>390</v>
      </c>
    </row>
    <row r="89" spans="7:10" ht="15.75" thickBot="1" x14ac:dyDescent="0.3">
      <c r="G89" s="705" t="s">
        <v>503</v>
      </c>
      <c r="H89" s="678" t="str">
        <f t="shared" si="1"/>
        <v>R511A.MIX</v>
      </c>
      <c r="I89" s="695" t="str">
        <f>[1]!ComponentName(G89,1) &amp; "/" &amp; [1]!ComponentName(G89,2)</f>
        <v>PROPANE/DME</v>
      </c>
      <c r="J89" s="704" t="str">
        <f>[1]!MASSFraction(G89,1)*100 &amp; "/" &amp; [1]!MASSFraction(G89,2)*100</f>
        <v>95/5.00000000000001</v>
      </c>
    </row>
    <row r="90" spans="7:10" ht="15.75" thickBot="1" x14ac:dyDescent="0.3">
      <c r="G90" s="706" t="s">
        <v>504</v>
      </c>
      <c r="H90" s="678" t="str">
        <f t="shared" si="1"/>
        <v>R512A.MIX</v>
      </c>
      <c r="I90" s="707" t="s">
        <v>505</v>
      </c>
      <c r="J90" s="701" t="s">
        <v>506</v>
      </c>
    </row>
    <row r="91" spans="7:10" ht="15.75" thickBot="1" x14ac:dyDescent="0.3">
      <c r="G91" s="708" t="s">
        <v>507</v>
      </c>
      <c r="H91" s="678" t="str">
        <f t="shared" si="1"/>
        <v>R513A.MIX</v>
      </c>
      <c r="I91" s="695" t="str">
        <f>[1]!ComponentName(G91,1) &amp; "/" &amp; [1]!ComponentName(G91,2)</f>
        <v>#[SETMIX error 101] error in opening mixture file:  mixtures\R513A.MIX/#[SETMIX error 101] error in opening mixture file:  mixtures\R513A.MIX</v>
      </c>
      <c r="J91" s="704" t="e">
        <f>[1]!MASSFraction(G91,1)*100 &amp; "/" &amp; [1]!MASSFraction(G91,2)*100</f>
        <v>#VALUE!</v>
      </c>
    </row>
    <row r="92" spans="7:10" ht="15.75" thickBot="1" x14ac:dyDescent="0.3">
      <c r="G92" s="708" t="s">
        <v>508</v>
      </c>
      <c r="H92" s="678" t="str">
        <f>G92&amp;".MIX"</f>
        <v>XP10.MIX</v>
      </c>
      <c r="I92" s="695" t="str">
        <f>[1]!ComponentName(G92,1) &amp; "/" &amp; [1]!ComponentName(G92,2)</f>
        <v>#[SETUP error 101] error in opening file for component #  1; filename = (fluids\XP10.fld                                                                 )./#[SETUP error 101] error in opening file for component #  1; filename = (fluids\XP10.fld                                                                 ).</v>
      </c>
      <c r="J92" s="704" t="e">
        <f>[1]!MASSFraction(G92,1)*100 &amp; "/" &amp; [1]!MASSFraction(G92,2)*100</f>
        <v>#VALUE!</v>
      </c>
    </row>
    <row r="93" spans="7:10" x14ac:dyDescent="0.25">
      <c r="G93" s="709" t="s">
        <v>509</v>
      </c>
      <c r="H93" s="710" t="s">
        <v>510</v>
      </c>
      <c r="I93" s="711" t="s">
        <v>511</v>
      </c>
    </row>
    <row r="94" spans="7:10" x14ac:dyDescent="0.25">
      <c r="G94" s="699" t="s">
        <v>512</v>
      </c>
      <c r="H94" s="700" t="s">
        <v>513</v>
      </c>
      <c r="I94" s="712" t="s">
        <v>512</v>
      </c>
    </row>
    <row r="95" spans="7:10" x14ac:dyDescent="0.25">
      <c r="G95" s="699" t="s">
        <v>514</v>
      </c>
      <c r="H95" s="700" t="s">
        <v>515</v>
      </c>
      <c r="I95" s="712" t="s">
        <v>514</v>
      </c>
    </row>
    <row r="96" spans="7:10" x14ac:dyDescent="0.25">
      <c r="G96" s="699" t="s">
        <v>516</v>
      </c>
      <c r="H96" s="700" t="s">
        <v>517</v>
      </c>
      <c r="I96" s="712" t="s">
        <v>516</v>
      </c>
    </row>
    <row r="97" spans="7:9" x14ac:dyDescent="0.25">
      <c r="G97" s="699" t="s">
        <v>518</v>
      </c>
      <c r="H97" s="700" t="s">
        <v>519</v>
      </c>
      <c r="I97" s="712" t="s">
        <v>520</v>
      </c>
    </row>
    <row r="98" spans="7:9" x14ac:dyDescent="0.25">
      <c r="G98" s="699" t="s">
        <v>521</v>
      </c>
      <c r="H98" s="700" t="s">
        <v>522</v>
      </c>
      <c r="I98" s="712" t="s">
        <v>523</v>
      </c>
    </row>
    <row r="99" spans="7:9" ht="28.5" x14ac:dyDescent="0.25">
      <c r="G99" s="699" t="s">
        <v>524</v>
      </c>
      <c r="H99" s="700" t="s">
        <v>525</v>
      </c>
      <c r="I99" s="712" t="s">
        <v>524</v>
      </c>
    </row>
    <row r="100" spans="7:9" ht="28.5" x14ac:dyDescent="0.25">
      <c r="G100" s="699" t="s">
        <v>526</v>
      </c>
      <c r="H100" s="700" t="s">
        <v>527</v>
      </c>
      <c r="I100" s="712" t="s">
        <v>526</v>
      </c>
    </row>
    <row r="101" spans="7:9" ht="28.5" x14ac:dyDescent="0.25">
      <c r="G101" s="699" t="s">
        <v>528</v>
      </c>
      <c r="H101" s="700" t="s">
        <v>529</v>
      </c>
      <c r="I101" s="712" t="s">
        <v>530</v>
      </c>
    </row>
    <row r="102" spans="7:9" x14ac:dyDescent="0.25">
      <c r="G102" s="699" t="s">
        <v>531</v>
      </c>
      <c r="H102" s="700" t="s">
        <v>532</v>
      </c>
      <c r="I102" s="712" t="s">
        <v>533</v>
      </c>
    </row>
    <row r="103" spans="7:9" x14ac:dyDescent="0.25">
      <c r="G103" s="699" t="s">
        <v>534</v>
      </c>
      <c r="H103" s="700" t="s">
        <v>535</v>
      </c>
      <c r="I103" s="712" t="s">
        <v>534</v>
      </c>
    </row>
    <row r="104" spans="7:9" ht="28.5" x14ac:dyDescent="0.25">
      <c r="G104" s="699" t="s">
        <v>536</v>
      </c>
      <c r="H104" s="700" t="s">
        <v>537</v>
      </c>
      <c r="I104" s="712" t="s">
        <v>536</v>
      </c>
    </row>
    <row r="105" spans="7:9" ht="28.5" x14ac:dyDescent="0.25">
      <c r="G105" s="699" t="s">
        <v>538</v>
      </c>
      <c r="H105" s="700" t="s">
        <v>539</v>
      </c>
      <c r="I105" s="712" t="s">
        <v>538</v>
      </c>
    </row>
    <row r="106" spans="7:9" x14ac:dyDescent="0.25">
      <c r="G106" s="699" t="s">
        <v>540</v>
      </c>
      <c r="H106" s="700" t="s">
        <v>541</v>
      </c>
      <c r="I106" s="712" t="s">
        <v>542</v>
      </c>
    </row>
    <row r="107" spans="7:9" x14ac:dyDescent="0.25">
      <c r="G107" s="699" t="s">
        <v>543</v>
      </c>
      <c r="H107" s="700" t="s">
        <v>544</v>
      </c>
      <c r="I107" s="712" t="s">
        <v>545</v>
      </c>
    </row>
    <row r="108" spans="7:9" x14ac:dyDescent="0.25">
      <c r="G108" s="699" t="s">
        <v>546</v>
      </c>
      <c r="H108" s="700" t="s">
        <v>547</v>
      </c>
      <c r="I108" s="712" t="s">
        <v>548</v>
      </c>
    </row>
    <row r="109" spans="7:9" x14ac:dyDescent="0.25">
      <c r="G109" s="699" t="s">
        <v>549</v>
      </c>
      <c r="H109" s="700" t="s">
        <v>550</v>
      </c>
      <c r="I109" s="712" t="s">
        <v>549</v>
      </c>
    </row>
    <row r="110" spans="7:9" x14ac:dyDescent="0.25">
      <c r="G110" s="713" t="s">
        <v>551</v>
      </c>
      <c r="H110" s="714" t="s">
        <v>552</v>
      </c>
      <c r="I110" s="715" t="s">
        <v>551</v>
      </c>
    </row>
    <row r="111" spans="7:9" x14ac:dyDescent="0.25">
      <c r="G111" s="699" t="s">
        <v>553</v>
      </c>
      <c r="H111" s="700" t="s">
        <v>554</v>
      </c>
      <c r="I111" s="712" t="s">
        <v>553</v>
      </c>
    </row>
    <row r="112" spans="7:9" ht="28.5" x14ac:dyDescent="0.25">
      <c r="G112" s="699" t="s">
        <v>555</v>
      </c>
      <c r="H112" s="700" t="s">
        <v>556</v>
      </c>
      <c r="I112" s="712" t="s">
        <v>557</v>
      </c>
    </row>
    <row r="113" spans="7:9" ht="28.5" x14ac:dyDescent="0.25">
      <c r="G113" s="699" t="s">
        <v>558</v>
      </c>
      <c r="H113" s="700" t="s">
        <v>559</v>
      </c>
      <c r="I113" s="712" t="s">
        <v>560</v>
      </c>
    </row>
    <row r="114" spans="7:9" x14ac:dyDescent="0.25">
      <c r="G114" s="699" t="s">
        <v>561</v>
      </c>
      <c r="H114" s="700" t="s">
        <v>562</v>
      </c>
      <c r="I114" s="712" t="s">
        <v>561</v>
      </c>
    </row>
    <row r="115" spans="7:9" x14ac:dyDescent="0.25">
      <c r="G115" s="713" t="s">
        <v>563</v>
      </c>
      <c r="H115" s="714" t="s">
        <v>564</v>
      </c>
      <c r="I115" s="715" t="s">
        <v>565</v>
      </c>
    </row>
    <row r="116" spans="7:9" x14ac:dyDescent="0.25">
      <c r="G116" s="699" t="s">
        <v>566</v>
      </c>
      <c r="H116" s="700" t="s">
        <v>567</v>
      </c>
      <c r="I116" s="712" t="s">
        <v>566</v>
      </c>
    </row>
    <row r="117" spans="7:9" x14ac:dyDescent="0.25">
      <c r="G117" s="699" t="s">
        <v>568</v>
      </c>
      <c r="H117" s="700" t="s">
        <v>569</v>
      </c>
      <c r="I117" s="712" t="s">
        <v>570</v>
      </c>
    </row>
    <row r="118" spans="7:9" x14ac:dyDescent="0.25">
      <c r="G118" s="699" t="s">
        <v>571</v>
      </c>
      <c r="H118" s="700" t="s">
        <v>572</v>
      </c>
      <c r="I118" s="712" t="s">
        <v>573</v>
      </c>
    </row>
    <row r="119" spans="7:9" x14ac:dyDescent="0.25">
      <c r="G119" s="699" t="s">
        <v>574</v>
      </c>
      <c r="H119" s="700" t="s">
        <v>575</v>
      </c>
      <c r="I119" s="712" t="s">
        <v>574</v>
      </c>
    </row>
    <row r="120" spans="7:9" x14ac:dyDescent="0.25">
      <c r="G120" s="716" t="s">
        <v>576</v>
      </c>
      <c r="H120" s="714" t="s">
        <v>577</v>
      </c>
      <c r="I120" s="715" t="s">
        <v>576</v>
      </c>
    </row>
    <row r="121" spans="7:9" x14ac:dyDescent="0.25">
      <c r="G121" s="699" t="s">
        <v>578</v>
      </c>
      <c r="H121" s="700" t="s">
        <v>579</v>
      </c>
      <c r="I121" s="712" t="s">
        <v>580</v>
      </c>
    </row>
    <row r="122" spans="7:9" x14ac:dyDescent="0.25">
      <c r="G122" s="699" t="s">
        <v>581</v>
      </c>
      <c r="H122" s="700" t="s">
        <v>582</v>
      </c>
      <c r="I122" s="712" t="s">
        <v>583</v>
      </c>
    </row>
    <row r="123" spans="7:9" x14ac:dyDescent="0.25">
      <c r="G123" s="699" t="s">
        <v>584</v>
      </c>
      <c r="H123" s="700" t="s">
        <v>585</v>
      </c>
      <c r="I123" s="712" t="s">
        <v>584</v>
      </c>
    </row>
    <row r="124" spans="7:9" x14ac:dyDescent="0.25">
      <c r="G124" s="699" t="s">
        <v>586</v>
      </c>
      <c r="H124" s="700" t="s">
        <v>587</v>
      </c>
      <c r="I124" s="712" t="s">
        <v>586</v>
      </c>
    </row>
    <row r="125" spans="7:9" ht="28.5" x14ac:dyDescent="0.25">
      <c r="G125" s="699" t="s">
        <v>588</v>
      </c>
      <c r="H125" s="700" t="s">
        <v>589</v>
      </c>
      <c r="I125" s="712" t="s">
        <v>588</v>
      </c>
    </row>
    <row r="126" spans="7:9" ht="28.5" x14ac:dyDescent="0.25">
      <c r="G126" s="699" t="s">
        <v>590</v>
      </c>
      <c r="H126" s="700" t="s">
        <v>591</v>
      </c>
      <c r="I126" s="712" t="s">
        <v>590</v>
      </c>
    </row>
    <row r="127" spans="7:9" x14ac:dyDescent="0.25">
      <c r="G127" s="713" t="s">
        <v>592</v>
      </c>
      <c r="H127" s="714" t="s">
        <v>593</v>
      </c>
      <c r="I127" s="715" t="s">
        <v>594</v>
      </c>
    </row>
    <row r="128" spans="7:9" x14ac:dyDescent="0.25">
      <c r="G128" s="699" t="s">
        <v>595</v>
      </c>
      <c r="H128" s="700" t="s">
        <v>596</v>
      </c>
      <c r="I128" s="712" t="s">
        <v>597</v>
      </c>
    </row>
    <row r="129" spans="7:9" x14ac:dyDescent="0.25">
      <c r="G129" s="699" t="s">
        <v>598</v>
      </c>
      <c r="H129" s="700" t="s">
        <v>599</v>
      </c>
      <c r="I129" s="712" t="s">
        <v>600</v>
      </c>
    </row>
    <row r="130" spans="7:9" x14ac:dyDescent="0.25">
      <c r="G130" s="699" t="s">
        <v>601</v>
      </c>
      <c r="H130" s="700" t="s">
        <v>602</v>
      </c>
      <c r="I130" s="712" t="s">
        <v>603</v>
      </c>
    </row>
    <row r="131" spans="7:9" x14ac:dyDescent="0.25">
      <c r="G131" s="699" t="s">
        <v>604</v>
      </c>
      <c r="H131" s="700" t="s">
        <v>605</v>
      </c>
      <c r="I131" s="712" t="s">
        <v>606</v>
      </c>
    </row>
    <row r="132" spans="7:9" x14ac:dyDescent="0.25">
      <c r="G132" s="699" t="s">
        <v>607</v>
      </c>
      <c r="H132" s="700" t="s">
        <v>608</v>
      </c>
      <c r="I132" s="712" t="s">
        <v>607</v>
      </c>
    </row>
    <row r="133" spans="7:9" x14ac:dyDescent="0.25">
      <c r="G133" s="699" t="s">
        <v>609</v>
      </c>
      <c r="H133" s="700" t="s">
        <v>610</v>
      </c>
      <c r="I133" s="712" t="s">
        <v>611</v>
      </c>
    </row>
    <row r="134" spans="7:9" x14ac:dyDescent="0.25">
      <c r="G134" s="699" t="s">
        <v>612</v>
      </c>
      <c r="H134" s="700" t="s">
        <v>613</v>
      </c>
      <c r="I134" s="712" t="s">
        <v>614</v>
      </c>
    </row>
    <row r="135" spans="7:9" x14ac:dyDescent="0.25">
      <c r="G135" s="699" t="s">
        <v>615</v>
      </c>
      <c r="H135" s="700" t="s">
        <v>616</v>
      </c>
      <c r="I135" s="712" t="s">
        <v>617</v>
      </c>
    </row>
    <row r="136" spans="7:9" x14ac:dyDescent="0.25">
      <c r="G136" s="699" t="s">
        <v>618</v>
      </c>
      <c r="H136" s="700" t="s">
        <v>619</v>
      </c>
      <c r="I136" s="712" t="s">
        <v>620</v>
      </c>
    </row>
    <row r="137" spans="7:9" x14ac:dyDescent="0.25">
      <c r="G137" s="699" t="s">
        <v>621</v>
      </c>
      <c r="H137" s="700" t="s">
        <v>622</v>
      </c>
      <c r="I137" s="712" t="s">
        <v>621</v>
      </c>
    </row>
    <row r="138" spans="7:9" x14ac:dyDescent="0.25">
      <c r="G138" s="699" t="s">
        <v>623</v>
      </c>
      <c r="H138" s="700" t="s">
        <v>624</v>
      </c>
      <c r="I138" s="712" t="s">
        <v>623</v>
      </c>
    </row>
    <row r="139" spans="7:9" ht="28.5" x14ac:dyDescent="0.25">
      <c r="G139" s="699" t="s">
        <v>625</v>
      </c>
      <c r="H139" s="700" t="s">
        <v>626</v>
      </c>
      <c r="I139" s="712" t="s">
        <v>627</v>
      </c>
    </row>
    <row r="140" spans="7:9" ht="28.5" x14ac:dyDescent="0.25">
      <c r="G140" s="699" t="s">
        <v>628</v>
      </c>
      <c r="H140" s="700" t="s">
        <v>629</v>
      </c>
      <c r="I140" s="712" t="s">
        <v>630</v>
      </c>
    </row>
    <row r="141" spans="7:9" ht="28.5" x14ac:dyDescent="0.25">
      <c r="G141" s="699" t="s">
        <v>631</v>
      </c>
      <c r="H141" s="700" t="s">
        <v>632</v>
      </c>
      <c r="I141" s="712" t="s">
        <v>633</v>
      </c>
    </row>
    <row r="142" spans="7:9" ht="28.5" x14ac:dyDescent="0.25">
      <c r="G142" s="699" t="s">
        <v>634</v>
      </c>
      <c r="H142" s="700" t="s">
        <v>635</v>
      </c>
      <c r="I142" s="712" t="s">
        <v>636</v>
      </c>
    </row>
    <row r="143" spans="7:9" ht="28.5" x14ac:dyDescent="0.25">
      <c r="G143" s="699" t="s">
        <v>637</v>
      </c>
      <c r="H143" s="700" t="s">
        <v>638</v>
      </c>
      <c r="I143" s="712" t="s">
        <v>639</v>
      </c>
    </row>
    <row r="144" spans="7:9" ht="28.5" x14ac:dyDescent="0.25">
      <c r="G144" s="699" t="s">
        <v>640</v>
      </c>
      <c r="H144" s="700" t="s">
        <v>641</v>
      </c>
      <c r="I144" s="712" t="s">
        <v>640</v>
      </c>
    </row>
    <row r="145" spans="7:9" x14ac:dyDescent="0.25">
      <c r="G145" s="699" t="s">
        <v>642</v>
      </c>
      <c r="H145" s="700" t="s">
        <v>643</v>
      </c>
      <c r="I145" s="712" t="s">
        <v>644</v>
      </c>
    </row>
    <row r="146" spans="7:9" x14ac:dyDescent="0.25">
      <c r="G146" s="713" t="s">
        <v>645</v>
      </c>
      <c r="H146" s="714" t="s">
        <v>646</v>
      </c>
      <c r="I146" s="715" t="s">
        <v>647</v>
      </c>
    </row>
    <row r="147" spans="7:9" x14ac:dyDescent="0.25">
      <c r="G147" s="699" t="s">
        <v>648</v>
      </c>
      <c r="H147" s="700" t="s">
        <v>649</v>
      </c>
      <c r="I147" s="712" t="s">
        <v>648</v>
      </c>
    </row>
    <row r="148" spans="7:9" x14ac:dyDescent="0.25">
      <c r="G148" s="699" t="s">
        <v>650</v>
      </c>
      <c r="H148" s="700" t="s">
        <v>651</v>
      </c>
      <c r="I148" s="712" t="s">
        <v>652</v>
      </c>
    </row>
    <row r="149" spans="7:9" x14ac:dyDescent="0.25">
      <c r="G149" s="699" t="s">
        <v>653</v>
      </c>
      <c r="H149" s="700" t="s">
        <v>654</v>
      </c>
      <c r="I149" s="712" t="s">
        <v>653</v>
      </c>
    </row>
    <row r="150" spans="7:9" ht="28.5" x14ac:dyDescent="0.25">
      <c r="G150" s="699" t="s">
        <v>655</v>
      </c>
      <c r="H150" s="700" t="s">
        <v>656</v>
      </c>
      <c r="I150" s="712" t="s">
        <v>657</v>
      </c>
    </row>
    <row r="151" spans="7:9" x14ac:dyDescent="0.25">
      <c r="G151" s="699" t="s">
        <v>658</v>
      </c>
      <c r="H151" s="700" t="s">
        <v>659</v>
      </c>
      <c r="I151" s="712" t="s">
        <v>660</v>
      </c>
    </row>
    <row r="152" spans="7:9" x14ac:dyDescent="0.25">
      <c r="G152" s="699" t="s">
        <v>661</v>
      </c>
      <c r="H152" s="700" t="s">
        <v>662</v>
      </c>
      <c r="I152" s="712" t="s">
        <v>661</v>
      </c>
    </row>
    <row r="153" spans="7:9" x14ac:dyDescent="0.25">
      <c r="G153" s="713" t="s">
        <v>663</v>
      </c>
      <c r="H153" s="714" t="s">
        <v>664</v>
      </c>
      <c r="I153" s="717" t="s">
        <v>665</v>
      </c>
    </row>
    <row r="154" spans="7:9" x14ac:dyDescent="0.25">
      <c r="G154" s="699" t="s">
        <v>666</v>
      </c>
      <c r="H154" s="700" t="s">
        <v>667</v>
      </c>
      <c r="I154" s="712" t="s">
        <v>666</v>
      </c>
    </row>
    <row r="155" spans="7:9" ht="28.5" x14ac:dyDescent="0.25">
      <c r="G155" s="699" t="s">
        <v>668</v>
      </c>
      <c r="H155" s="700" t="s">
        <v>669</v>
      </c>
      <c r="I155" s="712" t="s">
        <v>668</v>
      </c>
    </row>
    <row r="156" spans="7:9" x14ac:dyDescent="0.25">
      <c r="G156" s="699" t="s">
        <v>670</v>
      </c>
      <c r="H156" s="700" t="s">
        <v>671</v>
      </c>
      <c r="I156" s="712" t="s">
        <v>670</v>
      </c>
    </row>
    <row r="157" spans="7:9" x14ac:dyDescent="0.25">
      <c r="G157" s="713" t="s">
        <v>672</v>
      </c>
      <c r="H157" s="714" t="s">
        <v>673</v>
      </c>
      <c r="I157" s="715" t="s">
        <v>674</v>
      </c>
    </row>
    <row r="158" spans="7:9" ht="28.5" x14ac:dyDescent="0.25">
      <c r="G158" s="699" t="s">
        <v>675</v>
      </c>
      <c r="H158" s="700" t="s">
        <v>676</v>
      </c>
      <c r="I158" s="712" t="s">
        <v>675</v>
      </c>
    </row>
    <row r="159" spans="7:9" x14ac:dyDescent="0.25">
      <c r="G159" s="699" t="s">
        <v>677</v>
      </c>
      <c r="H159" s="700" t="s">
        <v>678</v>
      </c>
      <c r="I159" s="712" t="s">
        <v>677</v>
      </c>
    </row>
    <row r="160" spans="7:9" ht="28.5" x14ac:dyDescent="0.25">
      <c r="G160" s="699" t="s">
        <v>679</v>
      </c>
      <c r="H160" s="700" t="s">
        <v>680</v>
      </c>
      <c r="I160" s="712" t="s">
        <v>681</v>
      </c>
    </row>
    <row r="161" spans="7:9" ht="28.5" x14ac:dyDescent="0.25">
      <c r="G161" s="699" t="s">
        <v>682</v>
      </c>
      <c r="H161" s="700" t="s">
        <v>683</v>
      </c>
      <c r="I161" s="712" t="s">
        <v>684</v>
      </c>
    </row>
    <row r="162" spans="7:9" x14ac:dyDescent="0.25">
      <c r="G162" s="699" t="s">
        <v>685</v>
      </c>
      <c r="H162" s="700" t="s">
        <v>686</v>
      </c>
      <c r="I162" s="712" t="s">
        <v>685</v>
      </c>
    </row>
    <row r="163" spans="7:9" ht="28.5" x14ac:dyDescent="0.25">
      <c r="G163" s="699" t="s">
        <v>687</v>
      </c>
      <c r="H163" s="700" t="s">
        <v>688</v>
      </c>
      <c r="I163" s="712" t="s">
        <v>689</v>
      </c>
    </row>
    <row r="164" spans="7:9" x14ac:dyDescent="0.25">
      <c r="G164" s="699" t="s">
        <v>690</v>
      </c>
      <c r="H164" s="700" t="s">
        <v>691</v>
      </c>
      <c r="I164" s="712" t="s">
        <v>692</v>
      </c>
    </row>
    <row r="165" spans="7:9" x14ac:dyDescent="0.25">
      <c r="G165" s="699" t="s">
        <v>693</v>
      </c>
      <c r="H165" s="700" t="s">
        <v>694</v>
      </c>
      <c r="I165" s="712" t="s">
        <v>693</v>
      </c>
    </row>
    <row r="166" spans="7:9" x14ac:dyDescent="0.25">
      <c r="G166" s="713" t="s">
        <v>695</v>
      </c>
      <c r="H166" s="714" t="s">
        <v>696</v>
      </c>
      <c r="I166" s="715" t="s">
        <v>697</v>
      </c>
    </row>
    <row r="167" spans="7:9" x14ac:dyDescent="0.25">
      <c r="G167" s="699" t="s">
        <v>698</v>
      </c>
      <c r="H167" s="700" t="s">
        <v>699</v>
      </c>
      <c r="I167" s="712" t="s">
        <v>700</v>
      </c>
    </row>
    <row r="168" spans="7:9" x14ac:dyDescent="0.25">
      <c r="G168" s="699" t="s">
        <v>701</v>
      </c>
      <c r="H168" s="700" t="s">
        <v>702</v>
      </c>
      <c r="I168" s="712" t="s">
        <v>703</v>
      </c>
    </row>
    <row r="169" spans="7:9" x14ac:dyDescent="0.25">
      <c r="G169" s="699" t="s">
        <v>704</v>
      </c>
      <c r="H169" s="700" t="s">
        <v>705</v>
      </c>
      <c r="I169" s="712" t="s">
        <v>706</v>
      </c>
    </row>
    <row r="170" spans="7:9" x14ac:dyDescent="0.25">
      <c r="G170" s="699" t="s">
        <v>707</v>
      </c>
      <c r="H170" s="700" t="s">
        <v>708</v>
      </c>
      <c r="I170" s="712" t="s">
        <v>709</v>
      </c>
    </row>
    <row r="171" spans="7:9" x14ac:dyDescent="0.25">
      <c r="G171" s="699" t="s">
        <v>710</v>
      </c>
      <c r="H171" s="700" t="s">
        <v>711</v>
      </c>
      <c r="I171" s="712" t="s">
        <v>712</v>
      </c>
    </row>
    <row r="172" spans="7:9" x14ac:dyDescent="0.25">
      <c r="G172" s="699" t="s">
        <v>713</v>
      </c>
      <c r="H172" s="700" t="s">
        <v>714</v>
      </c>
      <c r="I172" s="712" t="s">
        <v>715</v>
      </c>
    </row>
    <row r="173" spans="7:9" x14ac:dyDescent="0.25">
      <c r="G173" s="713" t="s">
        <v>716</v>
      </c>
      <c r="H173" s="714" t="s">
        <v>717</v>
      </c>
      <c r="I173" s="715" t="s">
        <v>718</v>
      </c>
    </row>
    <row r="174" spans="7:9" x14ac:dyDescent="0.25">
      <c r="G174" s="699" t="s">
        <v>719</v>
      </c>
      <c r="H174" s="700" t="s">
        <v>720</v>
      </c>
      <c r="I174" s="712" t="s">
        <v>721</v>
      </c>
    </row>
    <row r="175" spans="7:9" x14ac:dyDescent="0.25">
      <c r="G175" s="713" t="s">
        <v>722</v>
      </c>
      <c r="H175" s="714" t="s">
        <v>723</v>
      </c>
      <c r="I175" s="715" t="s">
        <v>724</v>
      </c>
    </row>
    <row r="176" spans="7:9" x14ac:dyDescent="0.25">
      <c r="G176" s="699" t="s">
        <v>725</v>
      </c>
      <c r="H176" s="700" t="s">
        <v>726</v>
      </c>
      <c r="I176" s="712" t="s">
        <v>727</v>
      </c>
    </row>
    <row r="177" spans="7:9" x14ac:dyDescent="0.25">
      <c r="G177" s="699" t="s">
        <v>728</v>
      </c>
      <c r="H177" s="700" t="s">
        <v>729</v>
      </c>
      <c r="I177" s="712" t="s">
        <v>730</v>
      </c>
    </row>
    <row r="178" spans="7:9" x14ac:dyDescent="0.25">
      <c r="G178" s="699" t="s">
        <v>731</v>
      </c>
      <c r="H178" s="700" t="s">
        <v>732</v>
      </c>
      <c r="I178" s="712" t="s">
        <v>733</v>
      </c>
    </row>
    <row r="179" spans="7:9" x14ac:dyDescent="0.25">
      <c r="G179" s="699" t="s">
        <v>734</v>
      </c>
      <c r="H179" s="700" t="s">
        <v>735</v>
      </c>
      <c r="I179" s="712" t="s">
        <v>736</v>
      </c>
    </row>
    <row r="180" spans="7:9" x14ac:dyDescent="0.25">
      <c r="G180" s="699" t="s">
        <v>737</v>
      </c>
      <c r="H180" s="700" t="s">
        <v>738</v>
      </c>
      <c r="I180" s="712" t="s">
        <v>739</v>
      </c>
    </row>
    <row r="181" spans="7:9" x14ac:dyDescent="0.25">
      <c r="G181" s="699" t="s">
        <v>740</v>
      </c>
      <c r="H181" s="700" t="s">
        <v>741</v>
      </c>
      <c r="I181" s="712" t="s">
        <v>742</v>
      </c>
    </row>
    <row r="182" spans="7:9" x14ac:dyDescent="0.25">
      <c r="G182" s="699" t="s">
        <v>743</v>
      </c>
      <c r="H182" s="700" t="s">
        <v>744</v>
      </c>
      <c r="I182" s="712" t="s">
        <v>745</v>
      </c>
    </row>
    <row r="183" spans="7:9" x14ac:dyDescent="0.25">
      <c r="G183" s="699" t="s">
        <v>746</v>
      </c>
      <c r="H183" s="700" t="s">
        <v>747</v>
      </c>
      <c r="I183" s="712" t="s">
        <v>748</v>
      </c>
    </row>
    <row r="184" spans="7:9" x14ac:dyDescent="0.25">
      <c r="G184" s="699" t="s">
        <v>749</v>
      </c>
      <c r="H184" s="700" t="s">
        <v>750</v>
      </c>
      <c r="I184" s="712" t="s">
        <v>751</v>
      </c>
    </row>
    <row r="185" spans="7:9" x14ac:dyDescent="0.25">
      <c r="G185" s="699" t="s">
        <v>752</v>
      </c>
      <c r="H185" s="700" t="s">
        <v>753</v>
      </c>
      <c r="I185" s="712" t="s">
        <v>754</v>
      </c>
    </row>
    <row r="186" spans="7:9" x14ac:dyDescent="0.25">
      <c r="G186" s="699" t="s">
        <v>755</v>
      </c>
      <c r="H186" s="700" t="s">
        <v>756</v>
      </c>
      <c r="I186" s="712" t="s">
        <v>757</v>
      </c>
    </row>
    <row r="187" spans="7:9" x14ac:dyDescent="0.25">
      <c r="G187" s="699" t="s">
        <v>758</v>
      </c>
      <c r="H187" s="700" t="s">
        <v>759</v>
      </c>
      <c r="I187" s="712" t="s">
        <v>760</v>
      </c>
    </row>
    <row r="188" spans="7:9" x14ac:dyDescent="0.25">
      <c r="G188" s="699" t="s">
        <v>761</v>
      </c>
      <c r="H188" s="700" t="s">
        <v>762</v>
      </c>
      <c r="I188" s="712" t="s">
        <v>763</v>
      </c>
    </row>
    <row r="189" spans="7:9" x14ac:dyDescent="0.25">
      <c r="G189" s="699" t="s">
        <v>764</v>
      </c>
      <c r="H189" s="700" t="s">
        <v>765</v>
      </c>
      <c r="I189" s="712" t="s">
        <v>766</v>
      </c>
    </row>
    <row r="190" spans="7:9" x14ac:dyDescent="0.25">
      <c r="G190" s="699" t="s">
        <v>767</v>
      </c>
      <c r="H190" s="700" t="s">
        <v>768</v>
      </c>
      <c r="I190" s="712" t="s">
        <v>769</v>
      </c>
    </row>
    <row r="191" spans="7:9" x14ac:dyDescent="0.25">
      <c r="G191" s="699" t="s">
        <v>770</v>
      </c>
      <c r="H191" s="700" t="s">
        <v>771</v>
      </c>
      <c r="I191" s="712" t="s">
        <v>772</v>
      </c>
    </row>
    <row r="192" spans="7:9" x14ac:dyDescent="0.25">
      <c r="G192" s="699" t="s">
        <v>773</v>
      </c>
      <c r="H192" s="700" t="s">
        <v>774</v>
      </c>
      <c r="I192" s="712" t="s">
        <v>775</v>
      </c>
    </row>
    <row r="193" spans="7:9" x14ac:dyDescent="0.25">
      <c r="G193" s="699" t="s">
        <v>776</v>
      </c>
      <c r="H193" s="700" t="s">
        <v>777</v>
      </c>
      <c r="I193" s="712" t="s">
        <v>778</v>
      </c>
    </row>
    <row r="194" spans="7:9" x14ac:dyDescent="0.25">
      <c r="G194" s="699" t="s">
        <v>779</v>
      </c>
      <c r="H194" s="700" t="s">
        <v>780</v>
      </c>
      <c r="I194" s="712" t="s">
        <v>781</v>
      </c>
    </row>
    <row r="195" spans="7:9" x14ac:dyDescent="0.25">
      <c r="G195" s="699" t="s">
        <v>782</v>
      </c>
      <c r="H195" s="700" t="s">
        <v>783</v>
      </c>
      <c r="I195" s="712" t="s">
        <v>784</v>
      </c>
    </row>
    <row r="196" spans="7:9" x14ac:dyDescent="0.25">
      <c r="G196" s="699" t="s">
        <v>785</v>
      </c>
      <c r="H196" s="700" t="s">
        <v>786</v>
      </c>
      <c r="I196" s="712" t="s">
        <v>787</v>
      </c>
    </row>
    <row r="197" spans="7:9" x14ac:dyDescent="0.25">
      <c r="G197" s="699" t="s">
        <v>788</v>
      </c>
      <c r="H197" s="700" t="s">
        <v>789</v>
      </c>
      <c r="I197" s="712" t="s">
        <v>790</v>
      </c>
    </row>
    <row r="198" spans="7:9" x14ac:dyDescent="0.25">
      <c r="G198" s="699" t="s">
        <v>791</v>
      </c>
      <c r="H198" s="700" t="s">
        <v>792</v>
      </c>
      <c r="I198" s="712" t="s">
        <v>793</v>
      </c>
    </row>
    <row r="199" spans="7:9" x14ac:dyDescent="0.25">
      <c r="G199" s="713" t="s">
        <v>794</v>
      </c>
      <c r="H199" s="714" t="s">
        <v>795</v>
      </c>
      <c r="I199" s="715" t="s">
        <v>796</v>
      </c>
    </row>
    <row r="200" spans="7:9" x14ac:dyDescent="0.25">
      <c r="G200" s="699" t="s">
        <v>797</v>
      </c>
      <c r="H200" s="700" t="s">
        <v>798</v>
      </c>
      <c r="I200" s="712" t="s">
        <v>799</v>
      </c>
    </row>
    <row r="201" spans="7:9" x14ac:dyDescent="0.25">
      <c r="G201" s="699" t="s">
        <v>800</v>
      </c>
      <c r="H201" s="700" t="s">
        <v>801</v>
      </c>
      <c r="I201" s="712" t="s">
        <v>802</v>
      </c>
    </row>
    <row r="202" spans="7:9" x14ac:dyDescent="0.25">
      <c r="G202" s="713" t="s">
        <v>803</v>
      </c>
      <c r="H202" s="714" t="s">
        <v>804</v>
      </c>
      <c r="I202" s="715" t="s">
        <v>805</v>
      </c>
    </row>
    <row r="203" spans="7:9" x14ac:dyDescent="0.25">
      <c r="G203" s="713" t="s">
        <v>806</v>
      </c>
      <c r="H203" s="714" t="s">
        <v>807</v>
      </c>
      <c r="I203" s="715" t="s">
        <v>808</v>
      </c>
    </row>
    <row r="204" spans="7:9" ht="28.5" x14ac:dyDescent="0.25">
      <c r="G204" s="713" t="s">
        <v>809</v>
      </c>
      <c r="H204" s="714" t="s">
        <v>810</v>
      </c>
      <c r="I204" s="717" t="s">
        <v>811</v>
      </c>
    </row>
    <row r="205" spans="7:9" x14ac:dyDescent="0.25">
      <c r="G205" s="713" t="s">
        <v>812</v>
      </c>
      <c r="H205" s="714" t="s">
        <v>813</v>
      </c>
      <c r="I205" s="715" t="s">
        <v>814</v>
      </c>
    </row>
    <row r="206" spans="7:9" x14ac:dyDescent="0.25">
      <c r="G206" s="699" t="s">
        <v>815</v>
      </c>
      <c r="H206" s="700" t="s">
        <v>816</v>
      </c>
      <c r="I206" s="712" t="s">
        <v>815</v>
      </c>
    </row>
    <row r="207" spans="7:9" ht="28.5" x14ac:dyDescent="0.25">
      <c r="G207" s="699" t="s">
        <v>817</v>
      </c>
      <c r="H207" s="700" t="s">
        <v>818</v>
      </c>
      <c r="I207" s="712" t="s">
        <v>817</v>
      </c>
    </row>
    <row r="208" spans="7:9" x14ac:dyDescent="0.25">
      <c r="G208" s="699" t="s">
        <v>819</v>
      </c>
      <c r="H208" s="700" t="s">
        <v>820</v>
      </c>
      <c r="I208" s="712" t="s">
        <v>821</v>
      </c>
    </row>
    <row r="209" spans="7:9" x14ac:dyDescent="0.25">
      <c r="G209" s="699" t="s">
        <v>822</v>
      </c>
      <c r="H209" s="700" t="s">
        <v>823</v>
      </c>
      <c r="I209" s="712" t="s">
        <v>824</v>
      </c>
    </row>
    <row r="210" spans="7:9" ht="28.5" x14ac:dyDescent="0.25">
      <c r="G210" s="699" t="s">
        <v>825</v>
      </c>
      <c r="H210" s="700" t="s">
        <v>826</v>
      </c>
      <c r="I210" s="712" t="s">
        <v>825</v>
      </c>
    </row>
    <row r="211" spans="7:9" x14ac:dyDescent="0.25">
      <c r="G211" s="699" t="s">
        <v>827</v>
      </c>
      <c r="H211" s="700" t="s">
        <v>828</v>
      </c>
      <c r="I211" s="712" t="s">
        <v>827</v>
      </c>
    </row>
    <row r="212" spans="7:9" x14ac:dyDescent="0.25">
      <c r="G212" s="699" t="s">
        <v>829</v>
      </c>
      <c r="H212" s="700" t="s">
        <v>830</v>
      </c>
      <c r="I212" s="712" t="s">
        <v>829</v>
      </c>
    </row>
    <row r="213" spans="7:9" ht="15.75" thickBot="1" x14ac:dyDescent="0.3">
      <c r="G213" s="706" t="s">
        <v>831</v>
      </c>
      <c r="H213" s="707" t="s">
        <v>832</v>
      </c>
      <c r="I213" s="707" t="s">
        <v>831</v>
      </c>
    </row>
  </sheetData>
  <dataValidations count="1">
    <dataValidation type="list" allowBlank="1" showInputMessage="1" showErrorMessage="1" sqref="E2" xr:uid="{00000000-0002-0000-0700-000000000000}">
      <formula1>Refrigerant</formula1>
    </dataValidation>
  </dataValidations>
  <pageMargins left="0.7" right="0.7" top="0.75" bottom="0.75" header="0.3" footer="0.3"/>
  <drawing r:id="rId1"/>
  <legacyDrawing r:id="rId2"/>
  <controls>
    <mc:AlternateContent xmlns:mc="http://schemas.openxmlformats.org/markup-compatibility/2006">
      <mc:Choice Requires="x14">
        <control shapeId="9218" r:id="rId3" name="CommandButton1">
          <controlPr defaultSize="0" autoLine="0" autoPict="0" r:id="rId4">
            <anchor moveWithCells="1">
              <from>
                <xdr:col>3</xdr:col>
                <xdr:colOff>28575</xdr:colOff>
                <xdr:row>19</xdr:row>
                <xdr:rowOff>28575</xdr:rowOff>
              </from>
              <to>
                <xdr:col>4</xdr:col>
                <xdr:colOff>400050</xdr:colOff>
                <xdr:row>21</xdr:row>
                <xdr:rowOff>133350</xdr:rowOff>
              </to>
            </anchor>
          </controlPr>
        </control>
      </mc:Choice>
      <mc:Fallback>
        <control shapeId="9218"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L75"/>
  <sheetViews>
    <sheetView topLeftCell="A28" workbookViewId="0">
      <selection activeCell="G48" sqref="G48"/>
    </sheetView>
  </sheetViews>
  <sheetFormatPr defaultRowHeight="15" x14ac:dyDescent="0.25"/>
  <cols>
    <col min="1" max="1" width="10.42578125" customWidth="1"/>
    <col min="2" max="2" width="36" bestFit="1" customWidth="1"/>
    <col min="3" max="3" width="12.140625" bestFit="1" customWidth="1"/>
    <col min="4" max="4" width="11.5703125" bestFit="1" customWidth="1"/>
    <col min="5" max="5" width="10" bestFit="1" customWidth="1"/>
    <col min="6" max="6" width="9.42578125" bestFit="1" customWidth="1"/>
    <col min="11" max="11" width="13.5703125" bestFit="1" customWidth="1"/>
  </cols>
  <sheetData>
    <row r="1" spans="1:12" x14ac:dyDescent="0.25">
      <c r="A1" s="718"/>
      <c r="B1" s="718" t="s">
        <v>833</v>
      </c>
      <c r="C1" s="718"/>
      <c r="D1" s="718"/>
      <c r="E1" s="718"/>
      <c r="F1" s="718"/>
    </row>
    <row r="2" spans="1:12" ht="15.75" thickBot="1" x14ac:dyDescent="0.3">
      <c r="A2" s="718"/>
      <c r="B2" s="718"/>
      <c r="C2" s="718"/>
      <c r="D2" s="718"/>
      <c r="E2" s="718"/>
      <c r="F2" s="718"/>
    </row>
    <row r="3" spans="1:12" ht="30" thickBot="1" x14ac:dyDescent="0.3">
      <c r="A3" s="719" t="s">
        <v>834</v>
      </c>
      <c r="B3" s="720" t="s">
        <v>835</v>
      </c>
      <c r="C3" s="721" t="s">
        <v>836</v>
      </c>
      <c r="D3" s="721" t="s">
        <v>837</v>
      </c>
      <c r="E3" s="722" t="s">
        <v>838</v>
      </c>
      <c r="F3" s="722" t="s">
        <v>839</v>
      </c>
      <c r="K3" s="723" t="s">
        <v>840</v>
      </c>
      <c r="L3" s="724" t="s">
        <v>841</v>
      </c>
    </row>
    <row r="4" spans="1:12" ht="15.75" thickBot="1" x14ac:dyDescent="0.3">
      <c r="A4" s="725"/>
      <c r="B4" s="726"/>
      <c r="C4" s="727"/>
      <c r="D4" s="727"/>
      <c r="E4" s="728"/>
      <c r="F4" s="728"/>
      <c r="K4" s="729">
        <v>-36</v>
      </c>
      <c r="L4" s="730">
        <v>5.48</v>
      </c>
    </row>
    <row r="5" spans="1:12" ht="15.75" thickBot="1" x14ac:dyDescent="0.3">
      <c r="A5" s="731" t="s">
        <v>842</v>
      </c>
      <c r="B5" s="732" t="s">
        <v>843</v>
      </c>
      <c r="C5" s="733">
        <v>0</v>
      </c>
      <c r="D5" s="733">
        <v>0</v>
      </c>
      <c r="E5" s="733">
        <v>0.25</v>
      </c>
      <c r="F5" s="733">
        <v>0.63</v>
      </c>
      <c r="K5" s="729">
        <v>-35</v>
      </c>
      <c r="L5" s="730">
        <v>5.56</v>
      </c>
    </row>
    <row r="6" spans="1:12" ht="15.75" thickBot="1" x14ac:dyDescent="0.3">
      <c r="A6" s="731" t="s">
        <v>844</v>
      </c>
      <c r="B6" s="732" t="s">
        <v>845</v>
      </c>
      <c r="C6" s="733">
        <v>0</v>
      </c>
      <c r="D6" s="733">
        <v>0</v>
      </c>
      <c r="E6" s="733">
        <v>0.21</v>
      </c>
      <c r="F6" s="733">
        <v>0.54</v>
      </c>
      <c r="K6" s="729">
        <v>-34</v>
      </c>
      <c r="L6" s="730">
        <v>5.64</v>
      </c>
    </row>
    <row r="7" spans="1:12" ht="15.75" thickBot="1" x14ac:dyDescent="0.3">
      <c r="A7" s="731" t="s">
        <v>846</v>
      </c>
      <c r="B7" s="732" t="s">
        <v>847</v>
      </c>
      <c r="C7" s="733">
        <v>0</v>
      </c>
      <c r="D7" s="733">
        <v>0</v>
      </c>
      <c r="E7" s="733">
        <v>0.1</v>
      </c>
      <c r="F7" s="733">
        <v>0.26</v>
      </c>
      <c r="K7" s="729">
        <v>-33</v>
      </c>
      <c r="L7" s="730">
        <v>5.73</v>
      </c>
    </row>
    <row r="8" spans="1:12" ht="15.75" thickBot="1" x14ac:dyDescent="0.3">
      <c r="A8" s="731" t="s">
        <v>848</v>
      </c>
      <c r="B8" s="732" t="s">
        <v>849</v>
      </c>
      <c r="C8" s="733">
        <v>0.34</v>
      </c>
      <c r="D8" s="733">
        <v>0.88</v>
      </c>
      <c r="E8" s="733">
        <v>0</v>
      </c>
      <c r="F8" s="733">
        <v>0</v>
      </c>
      <c r="K8" s="729">
        <v>-32</v>
      </c>
      <c r="L8" s="730">
        <v>5.81</v>
      </c>
    </row>
    <row r="9" spans="1:12" ht="15.75" thickBot="1" x14ac:dyDescent="0.3">
      <c r="A9" s="731" t="s">
        <v>850</v>
      </c>
      <c r="B9" s="732" t="s">
        <v>851</v>
      </c>
      <c r="C9" s="733">
        <v>0</v>
      </c>
      <c r="D9" s="733">
        <v>0</v>
      </c>
      <c r="E9" s="733">
        <v>0.05</v>
      </c>
      <c r="F9" s="733">
        <v>0.91</v>
      </c>
      <c r="K9" s="729">
        <v>-31</v>
      </c>
      <c r="L9" s="730">
        <v>5.9</v>
      </c>
    </row>
    <row r="10" spans="1:12" ht="15.75" thickBot="1" x14ac:dyDescent="0.3">
      <c r="A10" s="731" t="s">
        <v>852</v>
      </c>
      <c r="B10" s="732" t="s">
        <v>853</v>
      </c>
      <c r="C10" s="733">
        <v>0</v>
      </c>
      <c r="D10" s="733">
        <v>0</v>
      </c>
      <c r="E10" s="733">
        <v>0.06</v>
      </c>
      <c r="F10" s="733">
        <v>1.1200000000000001</v>
      </c>
      <c r="K10" s="729">
        <v>-30</v>
      </c>
      <c r="L10" s="730">
        <v>5.98</v>
      </c>
    </row>
    <row r="11" spans="1:12" ht="15.75" thickBot="1" x14ac:dyDescent="0.3">
      <c r="A11" s="731" t="s">
        <v>854</v>
      </c>
      <c r="B11" s="732" t="s">
        <v>855</v>
      </c>
      <c r="C11" s="733">
        <v>0.4</v>
      </c>
      <c r="D11" s="733">
        <v>0.31</v>
      </c>
      <c r="E11" s="733">
        <v>0</v>
      </c>
      <c r="F11" s="733">
        <v>0</v>
      </c>
      <c r="K11" s="729">
        <v>-29</v>
      </c>
      <c r="L11" s="730">
        <v>6.06</v>
      </c>
    </row>
    <row r="12" spans="1:12" ht="15.75" thickBot="1" x14ac:dyDescent="0.3">
      <c r="A12" s="731" t="s">
        <v>856</v>
      </c>
      <c r="B12" s="732" t="s">
        <v>857</v>
      </c>
      <c r="C12" s="733">
        <v>0.34</v>
      </c>
      <c r="D12" s="733">
        <v>0.26</v>
      </c>
      <c r="E12" s="733">
        <v>0</v>
      </c>
      <c r="F12" s="733">
        <v>0</v>
      </c>
      <c r="K12" s="729">
        <v>-28</v>
      </c>
      <c r="L12" s="730">
        <v>6.15</v>
      </c>
    </row>
    <row r="13" spans="1:12" ht="15.75" thickBot="1" x14ac:dyDescent="0.3">
      <c r="A13" s="731" t="s">
        <v>858</v>
      </c>
      <c r="B13" s="732" t="s">
        <v>859</v>
      </c>
      <c r="C13" s="733">
        <v>0.16</v>
      </c>
      <c r="D13" s="733">
        <v>0.13</v>
      </c>
      <c r="E13" s="733">
        <v>0</v>
      </c>
      <c r="F13" s="733">
        <v>0</v>
      </c>
      <c r="K13" s="729">
        <v>-27</v>
      </c>
      <c r="L13" s="730">
        <v>6.24</v>
      </c>
    </row>
    <row r="14" spans="1:12" ht="15.75" thickBot="1" x14ac:dyDescent="0.3">
      <c r="A14" s="731" t="s">
        <v>860</v>
      </c>
      <c r="B14" s="732" t="s">
        <v>861</v>
      </c>
      <c r="C14" s="733">
        <v>0.56000000000000005</v>
      </c>
      <c r="D14" s="733">
        <v>0.43</v>
      </c>
      <c r="E14" s="733">
        <v>0</v>
      </c>
      <c r="F14" s="733">
        <v>0</v>
      </c>
      <c r="K14" s="729">
        <v>-26</v>
      </c>
      <c r="L14" s="730">
        <v>6.33</v>
      </c>
    </row>
    <row r="15" spans="1:12" ht="15.75" thickBot="1" x14ac:dyDescent="0.3">
      <c r="A15" s="731" t="s">
        <v>862</v>
      </c>
      <c r="B15" s="732" t="s">
        <v>863</v>
      </c>
      <c r="C15" s="733">
        <v>0</v>
      </c>
      <c r="D15" s="733">
        <v>0</v>
      </c>
      <c r="E15" s="733">
        <v>0.08</v>
      </c>
      <c r="F15" s="733">
        <v>1.23</v>
      </c>
      <c r="K15" s="729">
        <v>-25</v>
      </c>
      <c r="L15" s="730">
        <v>6.41</v>
      </c>
    </row>
    <row r="16" spans="1:12" ht="15.75" thickBot="1" x14ac:dyDescent="0.3">
      <c r="A16" s="731" t="s">
        <v>864</v>
      </c>
      <c r="B16" s="732" t="s">
        <v>865</v>
      </c>
      <c r="C16" s="733">
        <v>0</v>
      </c>
      <c r="D16" s="733">
        <v>0</v>
      </c>
      <c r="E16" s="733">
        <v>0.6</v>
      </c>
      <c r="F16" s="733">
        <v>0.37</v>
      </c>
      <c r="K16" s="729">
        <v>-24</v>
      </c>
      <c r="L16" s="730">
        <v>6.5</v>
      </c>
    </row>
    <row r="17" spans="1:12" ht="15.75" thickBot="1" x14ac:dyDescent="0.3">
      <c r="A17" s="731" t="s">
        <v>866</v>
      </c>
      <c r="B17" s="732" t="s">
        <v>863</v>
      </c>
      <c r="C17" s="733">
        <v>0</v>
      </c>
      <c r="D17" s="733">
        <v>0</v>
      </c>
      <c r="E17" s="733">
        <v>0.75</v>
      </c>
      <c r="F17" s="733">
        <v>4.0999999999999996</v>
      </c>
      <c r="K17" s="729">
        <v>-23</v>
      </c>
      <c r="L17" s="730">
        <v>6.6</v>
      </c>
    </row>
    <row r="18" spans="1:12" ht="15.75" thickBot="1" x14ac:dyDescent="0.3">
      <c r="A18" s="731" t="s">
        <v>867</v>
      </c>
      <c r="B18" s="732" t="s">
        <v>863</v>
      </c>
      <c r="C18" s="733">
        <v>0</v>
      </c>
      <c r="D18" s="733">
        <v>0</v>
      </c>
      <c r="E18" s="733">
        <v>0.75</v>
      </c>
      <c r="F18" s="733">
        <v>4.0999999999999996</v>
      </c>
      <c r="K18" s="729">
        <v>-22</v>
      </c>
      <c r="L18" s="730">
        <v>6.7</v>
      </c>
    </row>
    <row r="19" spans="1:12" ht="15.75" thickBot="1" x14ac:dyDescent="0.3">
      <c r="A19" s="731" t="s">
        <v>868</v>
      </c>
      <c r="B19" s="732" t="s">
        <v>869</v>
      </c>
      <c r="C19" s="733">
        <v>0.7</v>
      </c>
      <c r="D19" s="733">
        <v>8.74</v>
      </c>
      <c r="E19" s="733">
        <v>0</v>
      </c>
      <c r="F19" s="733">
        <v>0</v>
      </c>
      <c r="K19" s="729">
        <v>-21</v>
      </c>
      <c r="L19" s="730">
        <v>6.78</v>
      </c>
    </row>
    <row r="20" spans="1:12" ht="15.75" thickBot="1" x14ac:dyDescent="0.3">
      <c r="A20" s="731" t="s">
        <v>870</v>
      </c>
      <c r="B20" s="732" t="s">
        <v>871</v>
      </c>
      <c r="C20" s="733">
        <v>0.56999999999999995</v>
      </c>
      <c r="D20" s="733">
        <v>6.88</v>
      </c>
      <c r="E20" s="733">
        <v>0</v>
      </c>
      <c r="F20" s="733">
        <v>0</v>
      </c>
      <c r="K20" s="729">
        <v>-20</v>
      </c>
      <c r="L20" s="730">
        <v>6.88</v>
      </c>
    </row>
    <row r="21" spans="1:12" ht="15.75" thickBot="1" x14ac:dyDescent="0.3">
      <c r="A21" s="731" t="s">
        <v>872</v>
      </c>
      <c r="B21" s="732" t="s">
        <v>873</v>
      </c>
      <c r="C21" s="733">
        <v>0.35</v>
      </c>
      <c r="D21" s="733">
        <v>2.88</v>
      </c>
      <c r="E21" s="733">
        <v>0</v>
      </c>
      <c r="F21" s="733">
        <v>0</v>
      </c>
      <c r="K21" s="729">
        <v>-19</v>
      </c>
      <c r="L21" s="730">
        <v>6.98</v>
      </c>
    </row>
    <row r="22" spans="1:12" ht="15.75" thickBot="1" x14ac:dyDescent="0.3">
      <c r="A22" s="731" t="s">
        <v>874</v>
      </c>
      <c r="B22" s="732" t="s">
        <v>875</v>
      </c>
      <c r="C22" s="733">
        <v>2.42</v>
      </c>
      <c r="D22" s="733">
        <v>9</v>
      </c>
      <c r="E22" s="733">
        <v>0</v>
      </c>
      <c r="F22" s="733">
        <v>0</v>
      </c>
      <c r="K22" s="729">
        <v>-18</v>
      </c>
      <c r="L22" s="730">
        <v>7.08</v>
      </c>
    </row>
    <row r="23" spans="1:12" ht="15.75" thickBot="1" x14ac:dyDescent="0.3">
      <c r="A23" s="731" t="s">
        <v>876</v>
      </c>
      <c r="B23" s="732" t="s">
        <v>877</v>
      </c>
      <c r="C23" s="733">
        <v>1.9</v>
      </c>
      <c r="D23" s="733">
        <v>7.08</v>
      </c>
      <c r="E23" s="733">
        <v>0</v>
      </c>
      <c r="F23" s="733">
        <v>0</v>
      </c>
      <c r="K23" s="729">
        <v>-17</v>
      </c>
      <c r="L23" s="730">
        <v>7.19</v>
      </c>
    </row>
    <row r="24" spans="1:12" ht="15.75" thickBot="1" x14ac:dyDescent="0.3">
      <c r="A24" s="731" t="s">
        <v>878</v>
      </c>
      <c r="B24" s="732" t="s">
        <v>879</v>
      </c>
      <c r="C24" s="733">
        <v>0.72</v>
      </c>
      <c r="D24" s="733">
        <v>5.55</v>
      </c>
      <c r="E24" s="733">
        <v>0</v>
      </c>
      <c r="F24" s="733">
        <v>0</v>
      </c>
      <c r="K24" s="729">
        <v>-16</v>
      </c>
      <c r="L24" s="730">
        <v>7.29</v>
      </c>
    </row>
    <row r="25" spans="1:12" ht="15.75" thickBot="1" x14ac:dyDescent="0.3">
      <c r="A25" s="731" t="s">
        <v>880</v>
      </c>
      <c r="B25" s="732" t="s">
        <v>881</v>
      </c>
      <c r="C25" s="733">
        <v>0</v>
      </c>
      <c r="D25" s="733">
        <v>0</v>
      </c>
      <c r="E25" s="733">
        <v>0.11</v>
      </c>
      <c r="F25" s="733">
        <v>0.81</v>
      </c>
      <c r="K25" s="729">
        <v>-15</v>
      </c>
      <c r="L25" s="730">
        <v>7.39</v>
      </c>
    </row>
    <row r="26" spans="1:12" ht="15.75" thickBot="1" x14ac:dyDescent="0.3">
      <c r="A26" s="731" t="s">
        <v>882</v>
      </c>
      <c r="B26" s="732" t="s">
        <v>883</v>
      </c>
      <c r="C26" s="733">
        <v>1.0900000000000001</v>
      </c>
      <c r="D26" s="733">
        <v>0.26</v>
      </c>
      <c r="E26" s="733">
        <v>0</v>
      </c>
      <c r="F26" s="733">
        <v>0</v>
      </c>
      <c r="K26" s="729">
        <v>-14</v>
      </c>
      <c r="L26" s="730">
        <v>7.49</v>
      </c>
    </row>
    <row r="27" spans="1:12" ht="15.75" thickBot="1" x14ac:dyDescent="0.3">
      <c r="A27" s="731" t="s">
        <v>884</v>
      </c>
      <c r="B27" s="732" t="s">
        <v>885</v>
      </c>
      <c r="C27" s="733">
        <v>0.93</v>
      </c>
      <c r="D27" s="733">
        <v>0.22</v>
      </c>
      <c r="E27" s="733">
        <v>0</v>
      </c>
      <c r="F27" s="733">
        <v>0</v>
      </c>
      <c r="K27" s="729">
        <v>-13</v>
      </c>
      <c r="L27" s="730">
        <v>7.6</v>
      </c>
    </row>
    <row r="28" spans="1:12" ht="15.75" thickBot="1" x14ac:dyDescent="0.3">
      <c r="A28" s="731" t="s">
        <v>886</v>
      </c>
      <c r="B28" s="732" t="s">
        <v>887</v>
      </c>
      <c r="C28" s="733">
        <v>0.44</v>
      </c>
      <c r="D28" s="733">
        <v>0.11</v>
      </c>
      <c r="E28" s="733">
        <v>0</v>
      </c>
      <c r="F28" s="733">
        <v>0</v>
      </c>
      <c r="K28" s="729">
        <v>-12</v>
      </c>
      <c r="L28" s="730">
        <v>7.7</v>
      </c>
    </row>
    <row r="29" spans="1:12" ht="15.75" thickBot="1" x14ac:dyDescent="0.3">
      <c r="A29" s="731" t="s">
        <v>888</v>
      </c>
      <c r="B29" s="732" t="s">
        <v>889</v>
      </c>
      <c r="C29" s="733">
        <v>1.53</v>
      </c>
      <c r="D29" s="733">
        <v>0.36</v>
      </c>
      <c r="E29" s="733">
        <v>0</v>
      </c>
      <c r="F29" s="733">
        <v>0</v>
      </c>
      <c r="K29" s="729">
        <v>-11</v>
      </c>
      <c r="L29" s="730">
        <v>7.81</v>
      </c>
    </row>
    <row r="30" spans="1:12" ht="15.75" thickBot="1" x14ac:dyDescent="0.3">
      <c r="A30" s="731" t="s">
        <v>890</v>
      </c>
      <c r="B30" s="732" t="s">
        <v>863</v>
      </c>
      <c r="C30" s="733">
        <v>1.1000000000000001</v>
      </c>
      <c r="D30" s="733">
        <v>2.1</v>
      </c>
      <c r="E30" s="733">
        <v>0</v>
      </c>
      <c r="F30" s="733">
        <v>0</v>
      </c>
      <c r="K30" s="729">
        <v>-10</v>
      </c>
      <c r="L30" s="730">
        <v>7.92</v>
      </c>
    </row>
    <row r="31" spans="1:12" ht="15.75" thickBot="1" x14ac:dyDescent="0.3">
      <c r="A31" s="731" t="s">
        <v>891</v>
      </c>
      <c r="B31" s="732" t="s">
        <v>892</v>
      </c>
      <c r="C31" s="733">
        <v>0.52</v>
      </c>
      <c r="D31" s="733">
        <v>1</v>
      </c>
      <c r="E31" s="733">
        <v>0</v>
      </c>
      <c r="F31" s="733">
        <v>0</v>
      </c>
      <c r="K31" s="729">
        <v>-9</v>
      </c>
      <c r="L31" s="730">
        <v>8.0299999999999994</v>
      </c>
    </row>
    <row r="32" spans="1:12" ht="15.75" thickBot="1" x14ac:dyDescent="0.3">
      <c r="A32" s="731" t="s">
        <v>893</v>
      </c>
      <c r="B32" s="732" t="s">
        <v>894</v>
      </c>
      <c r="C32" s="733">
        <v>2.79</v>
      </c>
      <c r="D32" s="733">
        <v>8.6999999999999993</v>
      </c>
      <c r="E32" s="733">
        <v>0</v>
      </c>
      <c r="F32" s="733">
        <v>0</v>
      </c>
      <c r="K32" s="729">
        <v>-8</v>
      </c>
      <c r="L32" s="730">
        <v>8.14</v>
      </c>
    </row>
    <row r="33" spans="1:12" ht="15.75" thickBot="1" x14ac:dyDescent="0.3">
      <c r="A33" s="731" t="s">
        <v>895</v>
      </c>
      <c r="B33" s="732" t="s">
        <v>896</v>
      </c>
      <c r="C33" s="733">
        <v>2.2000000000000002</v>
      </c>
      <c r="D33" s="733">
        <v>6.85</v>
      </c>
      <c r="E33" s="733">
        <v>0</v>
      </c>
      <c r="F33" s="733">
        <v>0</v>
      </c>
      <c r="K33" s="729">
        <v>-7</v>
      </c>
      <c r="L33" s="730">
        <v>8.25</v>
      </c>
    </row>
    <row r="34" spans="1:12" ht="15.75" thickBot="1" x14ac:dyDescent="0.3">
      <c r="A34" s="731" t="s">
        <v>897</v>
      </c>
      <c r="B34" s="732" t="s">
        <v>898</v>
      </c>
      <c r="C34" s="733">
        <v>0.66</v>
      </c>
      <c r="D34" s="733">
        <v>3.18</v>
      </c>
      <c r="E34" s="733">
        <v>0</v>
      </c>
      <c r="F34" s="733">
        <v>0</v>
      </c>
      <c r="K34" s="729">
        <v>-6</v>
      </c>
      <c r="L34" s="730">
        <v>8.36</v>
      </c>
    </row>
    <row r="35" spans="1:12" ht="15.75" thickBot="1" x14ac:dyDescent="0.3">
      <c r="A35" s="731" t="s">
        <v>899</v>
      </c>
      <c r="B35" s="732" t="s">
        <v>900</v>
      </c>
      <c r="C35" s="733">
        <v>5.41</v>
      </c>
      <c r="D35" s="733">
        <v>14.63</v>
      </c>
      <c r="E35" s="733">
        <v>0</v>
      </c>
      <c r="F35" s="733">
        <v>0</v>
      </c>
      <c r="K35" s="729">
        <v>-5</v>
      </c>
      <c r="L35" s="730">
        <v>8.48</v>
      </c>
    </row>
    <row r="36" spans="1:12" ht="15.75" thickBot="1" x14ac:dyDescent="0.3">
      <c r="A36" s="731" t="s">
        <v>901</v>
      </c>
      <c r="B36" s="732" t="s">
        <v>902</v>
      </c>
      <c r="C36" s="733">
        <v>4.26</v>
      </c>
      <c r="D36" s="733">
        <v>11.51</v>
      </c>
      <c r="E36" s="733">
        <v>0</v>
      </c>
      <c r="F36" s="733">
        <v>0</v>
      </c>
      <c r="K36" s="729">
        <v>-4</v>
      </c>
      <c r="L36" s="730">
        <v>8.59</v>
      </c>
    </row>
    <row r="37" spans="1:12" ht="15.75" thickBot="1" x14ac:dyDescent="0.3">
      <c r="A37" s="731" t="s">
        <v>903</v>
      </c>
      <c r="B37" s="732" t="s">
        <v>904</v>
      </c>
      <c r="C37" s="733">
        <v>1.7</v>
      </c>
      <c r="D37" s="733">
        <v>4.59</v>
      </c>
      <c r="E37" s="733">
        <v>0</v>
      </c>
      <c r="F37" s="733">
        <v>0</v>
      </c>
      <c r="K37" s="729">
        <v>-3</v>
      </c>
      <c r="L37" s="730">
        <v>8.7100000000000009</v>
      </c>
    </row>
    <row r="38" spans="1:12" ht="15.75" thickBot="1" x14ac:dyDescent="0.3">
      <c r="A38" s="731" t="s">
        <v>905</v>
      </c>
      <c r="B38" s="732" t="s">
        <v>906</v>
      </c>
      <c r="C38" s="733">
        <v>0</v>
      </c>
      <c r="D38" s="733">
        <v>0</v>
      </c>
      <c r="E38" s="733">
        <v>0.25</v>
      </c>
      <c r="F38" s="733">
        <v>0.63</v>
      </c>
      <c r="K38" s="729">
        <v>-2</v>
      </c>
      <c r="L38" s="730">
        <v>8.83</v>
      </c>
    </row>
    <row r="39" spans="1:12" ht="15.75" thickBot="1" x14ac:dyDescent="0.3">
      <c r="A39" s="731" t="s">
        <v>907</v>
      </c>
      <c r="B39" s="732" t="s">
        <v>908</v>
      </c>
      <c r="C39" s="733">
        <v>0</v>
      </c>
      <c r="D39" s="733">
        <v>0</v>
      </c>
      <c r="E39" s="733">
        <v>0.21</v>
      </c>
      <c r="F39" s="733">
        <v>0.54</v>
      </c>
      <c r="K39" s="734">
        <v>-1</v>
      </c>
      <c r="L39" s="735">
        <v>8.9499999999999993</v>
      </c>
    </row>
    <row r="40" spans="1:12" ht="15.75" thickBot="1" x14ac:dyDescent="0.3">
      <c r="A40" s="731" t="s">
        <v>909</v>
      </c>
      <c r="B40" s="732" t="s">
        <v>910</v>
      </c>
      <c r="C40" s="733">
        <v>0</v>
      </c>
      <c r="D40" s="733">
        <v>0</v>
      </c>
      <c r="E40" s="733">
        <v>0.1</v>
      </c>
      <c r="F40" s="733">
        <v>0.26</v>
      </c>
      <c r="K40" s="729">
        <v>0</v>
      </c>
      <c r="L40" s="736">
        <v>9.25</v>
      </c>
    </row>
    <row r="41" spans="1:12" ht="15.75" thickBot="1" x14ac:dyDescent="0.3">
      <c r="A41" s="731" t="s">
        <v>911</v>
      </c>
      <c r="B41" s="732" t="s">
        <v>912</v>
      </c>
      <c r="C41" s="733">
        <v>0</v>
      </c>
      <c r="D41" s="733">
        <v>0</v>
      </c>
      <c r="E41" s="733">
        <v>0.05</v>
      </c>
      <c r="F41" s="733">
        <v>1.36</v>
      </c>
      <c r="K41" s="729">
        <v>1</v>
      </c>
      <c r="L41" s="736">
        <v>9.3699999999999992</v>
      </c>
    </row>
    <row r="42" spans="1:12" ht="15.75" thickBot="1" x14ac:dyDescent="0.3">
      <c r="A42" s="731" t="s">
        <v>913</v>
      </c>
      <c r="B42" s="732" t="s">
        <v>914</v>
      </c>
      <c r="C42" s="733">
        <v>0</v>
      </c>
      <c r="D42" s="733">
        <v>0</v>
      </c>
      <c r="E42" s="733">
        <v>0.22</v>
      </c>
      <c r="F42" s="733">
        <v>1.38</v>
      </c>
      <c r="K42" s="729">
        <v>2</v>
      </c>
      <c r="L42" s="736">
        <v>9.5</v>
      </c>
    </row>
    <row r="43" spans="1:12" ht="15.75" thickBot="1" x14ac:dyDescent="0.3">
      <c r="A43" s="731" t="s">
        <v>915</v>
      </c>
      <c r="B43" s="732" t="s">
        <v>916</v>
      </c>
      <c r="C43" s="733">
        <v>0</v>
      </c>
      <c r="D43" s="733">
        <v>0</v>
      </c>
      <c r="E43" s="733">
        <v>0.34</v>
      </c>
      <c r="F43" s="733">
        <v>0.88</v>
      </c>
      <c r="K43" s="729">
        <v>3</v>
      </c>
      <c r="L43" s="736">
        <v>9.6300000000000008</v>
      </c>
    </row>
    <row r="44" spans="1:12" ht="15.75" thickBot="1" x14ac:dyDescent="0.3">
      <c r="A44" s="731" t="s">
        <v>917</v>
      </c>
      <c r="B44" s="732" t="s">
        <v>918</v>
      </c>
      <c r="C44" s="733">
        <v>0.57999999999999996</v>
      </c>
      <c r="D44" s="733">
        <v>3.05</v>
      </c>
      <c r="E44" s="733">
        <v>0</v>
      </c>
      <c r="F44" s="733">
        <v>0</v>
      </c>
      <c r="K44" s="729">
        <v>4</v>
      </c>
      <c r="L44" s="736">
        <v>9.76</v>
      </c>
    </row>
    <row r="45" spans="1:12" ht="15.75" thickBot="1" x14ac:dyDescent="0.3">
      <c r="A45" s="731" t="s">
        <v>919</v>
      </c>
      <c r="B45" s="732" t="s">
        <v>920</v>
      </c>
      <c r="C45" s="733">
        <v>0.49</v>
      </c>
      <c r="D45" s="733">
        <v>2.61</v>
      </c>
      <c r="E45" s="733">
        <v>0</v>
      </c>
      <c r="F45" s="733">
        <v>0</v>
      </c>
      <c r="K45" s="729">
        <v>5</v>
      </c>
      <c r="L45" s="736">
        <v>9.8699999999999992</v>
      </c>
    </row>
    <row r="46" spans="1:12" ht="15.75" thickBot="1" x14ac:dyDescent="0.3">
      <c r="A46" s="731" t="s">
        <v>921</v>
      </c>
      <c r="B46" s="732" t="s">
        <v>922</v>
      </c>
      <c r="C46" s="733">
        <v>0.15</v>
      </c>
      <c r="D46" s="733">
        <v>1.95</v>
      </c>
      <c r="E46" s="733">
        <v>0</v>
      </c>
      <c r="F46" s="733">
        <v>0</v>
      </c>
      <c r="K46" s="729">
        <v>6</v>
      </c>
      <c r="L46" s="736">
        <v>10.029999999999999</v>
      </c>
    </row>
    <row r="47" spans="1:12" ht="15.75" thickBot="1" x14ac:dyDescent="0.3">
      <c r="A47" s="731" t="s">
        <v>923</v>
      </c>
      <c r="B47" s="732" t="s">
        <v>924</v>
      </c>
      <c r="C47" s="733">
        <v>0.62</v>
      </c>
      <c r="D47" s="733">
        <v>3.29</v>
      </c>
      <c r="E47" s="733">
        <v>0</v>
      </c>
      <c r="F47" s="733">
        <v>0</v>
      </c>
      <c r="K47" s="729">
        <v>7</v>
      </c>
      <c r="L47" s="736">
        <v>10.19</v>
      </c>
    </row>
    <row r="48" spans="1:12" ht="15.75" thickBot="1" x14ac:dyDescent="0.3">
      <c r="A48" s="731" t="s">
        <v>925</v>
      </c>
      <c r="B48" s="732" t="s">
        <v>863</v>
      </c>
      <c r="C48" s="733">
        <v>0</v>
      </c>
      <c r="D48" s="733">
        <v>0</v>
      </c>
      <c r="E48" s="733">
        <v>0.28999999999999998</v>
      </c>
      <c r="F48" s="733">
        <v>2.95</v>
      </c>
      <c r="K48" s="729">
        <v>8</v>
      </c>
      <c r="L48" s="736">
        <v>10.36</v>
      </c>
    </row>
    <row r="49" spans="1:12" ht="15.75" thickBot="1" x14ac:dyDescent="0.3">
      <c r="A49" s="731" t="s">
        <v>926</v>
      </c>
      <c r="B49" s="732" t="s">
        <v>927</v>
      </c>
      <c r="C49" s="733">
        <v>0</v>
      </c>
      <c r="D49" s="733">
        <v>0</v>
      </c>
      <c r="E49" s="733">
        <v>0.1</v>
      </c>
      <c r="F49" s="733">
        <v>0.86</v>
      </c>
      <c r="K49" s="729">
        <v>9</v>
      </c>
      <c r="L49" s="736">
        <v>10.52</v>
      </c>
    </row>
    <row r="50" spans="1:12" ht="15.75" thickBot="1" x14ac:dyDescent="0.3">
      <c r="A50" s="731" t="s">
        <v>928</v>
      </c>
      <c r="B50" s="732" t="s">
        <v>929</v>
      </c>
      <c r="C50" s="733">
        <v>2.79</v>
      </c>
      <c r="D50" s="733">
        <v>8.6999999999999993</v>
      </c>
      <c r="E50" s="733">
        <v>0</v>
      </c>
      <c r="F50" s="733">
        <v>0</v>
      </c>
      <c r="K50" s="729">
        <v>10</v>
      </c>
      <c r="L50" s="736">
        <v>10.69</v>
      </c>
    </row>
    <row r="51" spans="1:12" ht="15.75" thickBot="1" x14ac:dyDescent="0.3">
      <c r="A51" s="731" t="s">
        <v>930</v>
      </c>
      <c r="B51" s="732" t="s">
        <v>931</v>
      </c>
      <c r="C51" s="733">
        <v>2.2000000000000002</v>
      </c>
      <c r="D51" s="733">
        <v>6.85</v>
      </c>
      <c r="E51" s="733">
        <v>0</v>
      </c>
      <c r="F51" s="733">
        <v>0</v>
      </c>
      <c r="K51" s="729">
        <v>11</v>
      </c>
      <c r="L51" s="736">
        <v>10.87</v>
      </c>
    </row>
    <row r="52" spans="1:12" ht="15.75" thickBot="1" x14ac:dyDescent="0.3">
      <c r="A52" s="731" t="s">
        <v>932</v>
      </c>
      <c r="B52" s="732" t="s">
        <v>933</v>
      </c>
      <c r="C52" s="733">
        <v>0.64</v>
      </c>
      <c r="D52" s="733">
        <v>4.07</v>
      </c>
      <c r="E52" s="733">
        <v>0</v>
      </c>
      <c r="F52" s="733">
        <v>0</v>
      </c>
      <c r="K52" s="729">
        <v>12</v>
      </c>
      <c r="L52" s="736">
        <v>11.05</v>
      </c>
    </row>
    <row r="53" spans="1:12" ht="15.75" thickBot="1" x14ac:dyDescent="0.3">
      <c r="A53" s="731" t="s">
        <v>934</v>
      </c>
      <c r="B53" s="732" t="s">
        <v>935</v>
      </c>
      <c r="C53" s="733">
        <v>5.4</v>
      </c>
      <c r="D53" s="733">
        <v>15.02</v>
      </c>
      <c r="E53" s="733">
        <v>0</v>
      </c>
      <c r="F53" s="733">
        <v>0</v>
      </c>
      <c r="K53" s="729">
        <v>13</v>
      </c>
      <c r="L53" s="736">
        <v>11.22</v>
      </c>
    </row>
    <row r="54" spans="1:12" ht="15.75" thickBot="1" x14ac:dyDescent="0.3">
      <c r="A54" s="731" t="s">
        <v>936</v>
      </c>
      <c r="B54" s="732" t="s">
        <v>937</v>
      </c>
      <c r="C54" s="733">
        <v>4.25</v>
      </c>
      <c r="D54" s="733">
        <v>11.82</v>
      </c>
      <c r="E54" s="733">
        <v>0</v>
      </c>
      <c r="F54" s="733">
        <v>0</v>
      </c>
      <c r="K54" s="729">
        <v>14</v>
      </c>
      <c r="L54" s="736">
        <v>11.4</v>
      </c>
    </row>
    <row r="55" spans="1:12" ht="15.75" thickBot="1" x14ac:dyDescent="0.3">
      <c r="A55" s="731" t="s">
        <v>938</v>
      </c>
      <c r="B55" s="732" t="s">
        <v>939</v>
      </c>
      <c r="C55" s="733">
        <v>1.69</v>
      </c>
      <c r="D55" s="733">
        <v>4.71</v>
      </c>
      <c r="E55" s="733">
        <v>0</v>
      </c>
      <c r="F55" s="733">
        <v>0</v>
      </c>
      <c r="K55" s="729">
        <v>15</v>
      </c>
      <c r="L55" s="736">
        <v>11.58</v>
      </c>
    </row>
    <row r="56" spans="1:12" x14ac:dyDescent="0.25">
      <c r="K56" s="729">
        <v>16</v>
      </c>
      <c r="L56" s="736">
        <v>11.79</v>
      </c>
    </row>
    <row r="57" spans="1:12" x14ac:dyDescent="0.25">
      <c r="K57" s="729">
        <v>17</v>
      </c>
      <c r="L57" s="736">
        <v>11.99</v>
      </c>
    </row>
    <row r="58" spans="1:12" x14ac:dyDescent="0.25">
      <c r="K58" s="729">
        <v>18</v>
      </c>
      <c r="L58" s="736">
        <v>12.19</v>
      </c>
    </row>
    <row r="59" spans="1:12" x14ac:dyDescent="0.25">
      <c r="K59" s="729">
        <v>19</v>
      </c>
      <c r="L59" s="736">
        <v>12.39</v>
      </c>
    </row>
    <row r="60" spans="1:12" x14ac:dyDescent="0.25">
      <c r="K60" s="729">
        <v>20</v>
      </c>
      <c r="L60" s="736">
        <v>12.59</v>
      </c>
    </row>
    <row r="61" spans="1:12" x14ac:dyDescent="0.25">
      <c r="K61" s="729">
        <v>21</v>
      </c>
      <c r="L61" s="736">
        <v>12.82</v>
      </c>
    </row>
    <row r="62" spans="1:12" x14ac:dyDescent="0.25">
      <c r="K62" s="729">
        <v>22</v>
      </c>
      <c r="L62" s="736">
        <v>13.04</v>
      </c>
    </row>
    <row r="63" spans="1:12" x14ac:dyDescent="0.25">
      <c r="K63" s="729">
        <v>23</v>
      </c>
      <c r="L63" s="736">
        <v>13.27</v>
      </c>
    </row>
    <row r="64" spans="1:12" x14ac:dyDescent="0.25">
      <c r="K64" s="729">
        <v>24</v>
      </c>
      <c r="L64" s="736">
        <v>13.49</v>
      </c>
    </row>
    <row r="65" spans="11:12" x14ac:dyDescent="0.25">
      <c r="K65" s="729">
        <v>25</v>
      </c>
      <c r="L65" s="736">
        <v>13.72</v>
      </c>
    </row>
    <row r="66" spans="11:12" x14ac:dyDescent="0.25">
      <c r="K66" s="729">
        <v>26</v>
      </c>
      <c r="L66" s="736">
        <v>13.95</v>
      </c>
    </row>
    <row r="67" spans="11:12" x14ac:dyDescent="0.25">
      <c r="K67" s="729">
        <v>27</v>
      </c>
      <c r="L67" s="736">
        <v>14.18</v>
      </c>
    </row>
    <row r="68" spans="11:12" x14ac:dyDescent="0.25">
      <c r="K68" s="729">
        <v>28</v>
      </c>
      <c r="L68" s="736">
        <v>14.47</v>
      </c>
    </row>
    <row r="69" spans="11:12" x14ac:dyDescent="0.25">
      <c r="K69" s="729">
        <v>29</v>
      </c>
      <c r="L69" s="736">
        <v>14.73</v>
      </c>
    </row>
    <row r="70" spans="11:12" x14ac:dyDescent="0.25">
      <c r="K70" s="729">
        <v>30</v>
      </c>
      <c r="L70" s="736">
        <v>14.98</v>
      </c>
    </row>
    <row r="71" spans="11:12" x14ac:dyDescent="0.25">
      <c r="K71" s="729">
        <v>31</v>
      </c>
      <c r="L71" s="736">
        <v>15.27</v>
      </c>
    </row>
    <row r="72" spans="11:12" x14ac:dyDescent="0.25">
      <c r="K72" s="729">
        <v>32</v>
      </c>
      <c r="L72" s="736">
        <v>15.56</v>
      </c>
    </row>
    <row r="73" spans="11:12" x14ac:dyDescent="0.25">
      <c r="K73" s="729">
        <v>33</v>
      </c>
      <c r="L73" s="736">
        <v>15.84</v>
      </c>
    </row>
    <row r="74" spans="11:12" x14ac:dyDescent="0.25">
      <c r="K74" s="729">
        <v>34</v>
      </c>
      <c r="L74" s="736">
        <v>16.13</v>
      </c>
    </row>
    <row r="75" spans="11:12" ht="15.75" thickBot="1" x14ac:dyDescent="0.3">
      <c r="K75" s="734">
        <v>35</v>
      </c>
      <c r="L75" s="737">
        <v>16.420000000000002</v>
      </c>
    </row>
  </sheetData>
  <pageMargins left="0.7" right="0.7" top="0.75" bottom="0.75" header="0.3" footer="0.3"/>
  <drawing r:id="rId1"/>
  <legacyDrawing r:id="rId2"/>
  <controls>
    <mc:AlternateContent xmlns:mc="http://schemas.openxmlformats.org/markup-compatibility/2006">
      <mc:Choice Requires="x14">
        <control shapeId="17409" r:id="rId3" name="CommandButton1">
          <controlPr defaultSize="0" autoLine="0" r:id="rId4">
            <anchor moveWithCells="1">
              <from>
                <xdr:col>7</xdr:col>
                <xdr:colOff>9525</xdr:colOff>
                <xdr:row>2</xdr:row>
                <xdr:rowOff>9525</xdr:rowOff>
              </from>
              <to>
                <xdr:col>8</xdr:col>
                <xdr:colOff>428625</xdr:colOff>
                <xdr:row>3</xdr:row>
                <xdr:rowOff>142875</xdr:rowOff>
              </to>
            </anchor>
          </controlPr>
        </control>
      </mc:Choice>
      <mc:Fallback>
        <control shapeId="17409" r:id="rId3"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Import</vt:lpstr>
      <vt:lpstr>Report</vt:lpstr>
      <vt:lpstr>Daily Sum</vt:lpstr>
      <vt:lpstr>csv</vt:lpstr>
      <vt:lpstr>Velocities</vt:lpstr>
      <vt:lpstr>Cont. Sum</vt:lpstr>
      <vt:lpstr>Setup</vt:lpstr>
      <vt:lpstr>REFPROP</vt:lpstr>
      <vt:lpstr>DOE</vt:lpstr>
      <vt:lpstr>EquipmentClass</vt:lpstr>
      <vt:lpstr>Refrigerant</vt:lpstr>
      <vt:lpstr>Sensors</vt:lpstr>
    </vt:vector>
  </TitlesOfParts>
  <Company>Ingersoll Rand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Aberle, Mark</dc:creator>
  <cp:lastModifiedBy>Bratton, Scott S</cp:lastModifiedBy>
  <cp:lastPrinted>2018-07-02T17:47:28Z</cp:lastPrinted>
  <dcterms:created xsi:type="dcterms:W3CDTF">2017-10-05T17:07:51Z</dcterms:created>
  <dcterms:modified xsi:type="dcterms:W3CDTF">2026-10-05T12:23:43Z</dcterms:modified>
</cp:coreProperties>
</file>